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ayoojr\OneDrive\Documents\ws cube\excel\mod1\case study\"/>
    </mc:Choice>
  </mc:AlternateContent>
  <xr:revisionPtr revIDLastSave="0" documentId="13_ncr:1_{A1710F49-60F3-4152-BD1E-5ADE519D3DA4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in" sheetId="1" r:id="rId1"/>
    <sheet name="data analysis" sheetId="2" r:id="rId2"/>
    <sheet name="Data Retrieval and Lookup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2" i="1" l="1" a="1"/>
  <c r="R12" i="1"/>
  <c r="C20" i="3" a="1"/>
  <c r="C20" i="3" s="1"/>
  <c r="C12" i="3" a="1"/>
  <c r="C12" i="3" s="1"/>
  <c r="O10001" i="1"/>
  <c r="O10000" i="1"/>
  <c r="O9999" i="1"/>
  <c r="O9998" i="1"/>
  <c r="O9997" i="1"/>
  <c r="O9996" i="1"/>
  <c r="P9996" i="1" s="1"/>
  <c r="O9995" i="1"/>
  <c r="P9995" i="1" s="1"/>
  <c r="O9994" i="1"/>
  <c r="O9993" i="1"/>
  <c r="O9992" i="1"/>
  <c r="O9991" i="1"/>
  <c r="O9990" i="1"/>
  <c r="O9989" i="1"/>
  <c r="P9989" i="1" s="1"/>
  <c r="O9988" i="1"/>
  <c r="P9988" i="1" s="1"/>
  <c r="O9987" i="1"/>
  <c r="P9987" i="1" s="1"/>
  <c r="O9986" i="1"/>
  <c r="O9985" i="1"/>
  <c r="O9984" i="1"/>
  <c r="O9983" i="1"/>
  <c r="O9982" i="1"/>
  <c r="O9981" i="1"/>
  <c r="O9980" i="1"/>
  <c r="P9980" i="1" s="1"/>
  <c r="O9979" i="1"/>
  <c r="P9979" i="1" s="1"/>
  <c r="O9978" i="1"/>
  <c r="O9977" i="1"/>
  <c r="O9976" i="1"/>
  <c r="O9975" i="1"/>
  <c r="O9974" i="1"/>
  <c r="O9973" i="1"/>
  <c r="P9973" i="1" s="1"/>
  <c r="O9972" i="1"/>
  <c r="P9972" i="1" s="1"/>
  <c r="O9971" i="1"/>
  <c r="P9971" i="1" s="1"/>
  <c r="O9970" i="1"/>
  <c r="O9969" i="1"/>
  <c r="O9968" i="1"/>
  <c r="O9967" i="1"/>
  <c r="O9966" i="1"/>
  <c r="O9965" i="1"/>
  <c r="P9965" i="1" s="1"/>
  <c r="O9964" i="1"/>
  <c r="O9963" i="1"/>
  <c r="P9963" i="1" s="1"/>
  <c r="O9962" i="1"/>
  <c r="O9961" i="1"/>
  <c r="O9960" i="1"/>
  <c r="O9959" i="1"/>
  <c r="O9958" i="1"/>
  <c r="O9957" i="1"/>
  <c r="O9956" i="1"/>
  <c r="P9956" i="1" s="1"/>
  <c r="O9955" i="1"/>
  <c r="P9955" i="1" s="1"/>
  <c r="O9954" i="1"/>
  <c r="O9953" i="1"/>
  <c r="O9952" i="1"/>
  <c r="O9951" i="1"/>
  <c r="O9950" i="1"/>
  <c r="O9949" i="1"/>
  <c r="O9948" i="1"/>
  <c r="P9948" i="1" s="1"/>
  <c r="O9947" i="1"/>
  <c r="P9947" i="1" s="1"/>
  <c r="O9946" i="1"/>
  <c r="O9945" i="1"/>
  <c r="O9944" i="1"/>
  <c r="O9943" i="1"/>
  <c r="O9942" i="1"/>
  <c r="O9941" i="1"/>
  <c r="O9940" i="1"/>
  <c r="P9940" i="1" s="1"/>
  <c r="O9939" i="1"/>
  <c r="P9939" i="1" s="1"/>
  <c r="O9938" i="1"/>
  <c r="O9937" i="1"/>
  <c r="O9936" i="1"/>
  <c r="O9935" i="1"/>
  <c r="O9934" i="1"/>
  <c r="O9933" i="1"/>
  <c r="O9932" i="1"/>
  <c r="P9932" i="1" s="1"/>
  <c r="O9931" i="1"/>
  <c r="P9931" i="1" s="1"/>
  <c r="O9930" i="1"/>
  <c r="O9929" i="1"/>
  <c r="O9928" i="1"/>
  <c r="O9927" i="1"/>
  <c r="O9926" i="1"/>
  <c r="O9925" i="1"/>
  <c r="P9925" i="1" s="1"/>
  <c r="O9924" i="1"/>
  <c r="P9924" i="1" s="1"/>
  <c r="O9923" i="1"/>
  <c r="P9923" i="1" s="1"/>
  <c r="O9922" i="1"/>
  <c r="O9921" i="1"/>
  <c r="O9920" i="1"/>
  <c r="O9919" i="1"/>
  <c r="O9918" i="1"/>
  <c r="O9917" i="1"/>
  <c r="O9916" i="1"/>
  <c r="P9916" i="1" s="1"/>
  <c r="O9915" i="1"/>
  <c r="P9915" i="1" s="1"/>
  <c r="O9914" i="1"/>
  <c r="O9913" i="1"/>
  <c r="O9912" i="1"/>
  <c r="O9911" i="1"/>
  <c r="O9910" i="1"/>
  <c r="O9909" i="1"/>
  <c r="P9909" i="1" s="1"/>
  <c r="O9908" i="1"/>
  <c r="P9908" i="1" s="1"/>
  <c r="O9907" i="1"/>
  <c r="P9907" i="1" s="1"/>
  <c r="O9906" i="1"/>
  <c r="O9905" i="1"/>
  <c r="O9904" i="1"/>
  <c r="O9903" i="1"/>
  <c r="O9902" i="1"/>
  <c r="O9901" i="1"/>
  <c r="P9901" i="1" s="1"/>
  <c r="O9900" i="1"/>
  <c r="P9900" i="1" s="1"/>
  <c r="O9899" i="1"/>
  <c r="P9899" i="1" s="1"/>
  <c r="O9898" i="1"/>
  <c r="O9897" i="1"/>
  <c r="O9896" i="1"/>
  <c r="O9895" i="1"/>
  <c r="O9894" i="1"/>
  <c r="O9893" i="1"/>
  <c r="O9892" i="1"/>
  <c r="P9892" i="1" s="1"/>
  <c r="O9891" i="1"/>
  <c r="P9891" i="1" s="1"/>
  <c r="O9890" i="1"/>
  <c r="O9889" i="1"/>
  <c r="O9888" i="1"/>
  <c r="O9887" i="1"/>
  <c r="O9886" i="1"/>
  <c r="O9885" i="1"/>
  <c r="P9885" i="1" s="1"/>
  <c r="O9884" i="1"/>
  <c r="P9884" i="1" s="1"/>
  <c r="O9883" i="1"/>
  <c r="P9883" i="1" s="1"/>
  <c r="O9882" i="1"/>
  <c r="O9881" i="1"/>
  <c r="O9880" i="1"/>
  <c r="O9879" i="1"/>
  <c r="O9878" i="1"/>
  <c r="O9877" i="1"/>
  <c r="O9876" i="1"/>
  <c r="P9876" i="1" s="1"/>
  <c r="O9875" i="1"/>
  <c r="P9875" i="1" s="1"/>
  <c r="O9874" i="1"/>
  <c r="O9873" i="1"/>
  <c r="O9872" i="1"/>
  <c r="O9871" i="1"/>
  <c r="O9870" i="1"/>
  <c r="O9869" i="1"/>
  <c r="O9868" i="1"/>
  <c r="O9867" i="1"/>
  <c r="P9867" i="1" s="1"/>
  <c r="O9866" i="1"/>
  <c r="O9865" i="1"/>
  <c r="O9864" i="1"/>
  <c r="O9863" i="1"/>
  <c r="O9862" i="1"/>
  <c r="O9861" i="1"/>
  <c r="P9861" i="1" s="1"/>
  <c r="O9860" i="1"/>
  <c r="P9860" i="1" s="1"/>
  <c r="O9859" i="1"/>
  <c r="P9859" i="1" s="1"/>
  <c r="O9858" i="1"/>
  <c r="O9857" i="1"/>
  <c r="O9856" i="1"/>
  <c r="O9855" i="1"/>
  <c r="O9854" i="1"/>
  <c r="O9853" i="1"/>
  <c r="O9852" i="1"/>
  <c r="P9852" i="1" s="1"/>
  <c r="O9851" i="1"/>
  <c r="P9851" i="1" s="1"/>
  <c r="O9850" i="1"/>
  <c r="O9849" i="1"/>
  <c r="O9848" i="1"/>
  <c r="O9847" i="1"/>
  <c r="O9846" i="1"/>
  <c r="O9845" i="1"/>
  <c r="P9845" i="1" s="1"/>
  <c r="O9844" i="1"/>
  <c r="P9844" i="1" s="1"/>
  <c r="O9843" i="1"/>
  <c r="P9843" i="1" s="1"/>
  <c r="O9842" i="1"/>
  <c r="O9841" i="1"/>
  <c r="O9840" i="1"/>
  <c r="O9839" i="1"/>
  <c r="O9838" i="1"/>
  <c r="O9837" i="1"/>
  <c r="P9837" i="1" s="1"/>
  <c r="O9836" i="1"/>
  <c r="P9836" i="1" s="1"/>
  <c r="O9835" i="1"/>
  <c r="P9835" i="1" s="1"/>
  <c r="O9834" i="1"/>
  <c r="O9833" i="1"/>
  <c r="O9832" i="1"/>
  <c r="O9831" i="1"/>
  <c r="O9830" i="1"/>
  <c r="O9829" i="1"/>
  <c r="O9828" i="1"/>
  <c r="O9827" i="1"/>
  <c r="P9827" i="1" s="1"/>
  <c r="O9826" i="1"/>
  <c r="O9825" i="1"/>
  <c r="O9824" i="1"/>
  <c r="O9823" i="1"/>
  <c r="O9822" i="1"/>
  <c r="O9821" i="1"/>
  <c r="P9821" i="1" s="1"/>
  <c r="O9820" i="1"/>
  <c r="P9820" i="1" s="1"/>
  <c r="O9819" i="1"/>
  <c r="P9819" i="1" s="1"/>
  <c r="O9818" i="1"/>
  <c r="O9817" i="1"/>
  <c r="O9816" i="1"/>
  <c r="O9815" i="1"/>
  <c r="O9814" i="1"/>
  <c r="O9813" i="1"/>
  <c r="O9812" i="1"/>
  <c r="P9812" i="1" s="1"/>
  <c r="O9811" i="1"/>
  <c r="P9811" i="1" s="1"/>
  <c r="O9810" i="1"/>
  <c r="O9809" i="1"/>
  <c r="O9808" i="1"/>
  <c r="O9807" i="1"/>
  <c r="O9806" i="1"/>
  <c r="O9805" i="1"/>
  <c r="O9804" i="1"/>
  <c r="P9804" i="1" s="1"/>
  <c r="O9803" i="1"/>
  <c r="P9803" i="1" s="1"/>
  <c r="O9802" i="1"/>
  <c r="O9801" i="1"/>
  <c r="O9800" i="1"/>
  <c r="O9799" i="1"/>
  <c r="O9798" i="1"/>
  <c r="O9797" i="1"/>
  <c r="P9797" i="1" s="1"/>
  <c r="O9796" i="1"/>
  <c r="P9796" i="1" s="1"/>
  <c r="O9795" i="1"/>
  <c r="P9795" i="1" s="1"/>
  <c r="O9794" i="1"/>
  <c r="O9793" i="1"/>
  <c r="O9792" i="1"/>
  <c r="O9791" i="1"/>
  <c r="O9790" i="1"/>
  <c r="O9789" i="1"/>
  <c r="O9788" i="1"/>
  <c r="P9788" i="1" s="1"/>
  <c r="O9787" i="1"/>
  <c r="P9787" i="1" s="1"/>
  <c r="O9786" i="1"/>
  <c r="O9785" i="1"/>
  <c r="O9784" i="1"/>
  <c r="O9783" i="1"/>
  <c r="O9782" i="1"/>
  <c r="O9781" i="1"/>
  <c r="P9781" i="1" s="1"/>
  <c r="O9780" i="1"/>
  <c r="P9780" i="1" s="1"/>
  <c r="O9779" i="1"/>
  <c r="P9779" i="1" s="1"/>
  <c r="O9778" i="1"/>
  <c r="O9777" i="1"/>
  <c r="O9776" i="1"/>
  <c r="O9775" i="1"/>
  <c r="O9774" i="1"/>
  <c r="O9773" i="1"/>
  <c r="P9773" i="1" s="1"/>
  <c r="O9772" i="1"/>
  <c r="P9772" i="1" s="1"/>
  <c r="O9771" i="1"/>
  <c r="P9771" i="1" s="1"/>
  <c r="O9770" i="1"/>
  <c r="O9769" i="1"/>
  <c r="O9768" i="1"/>
  <c r="O9767" i="1"/>
  <c r="O9766" i="1"/>
  <c r="O9765" i="1"/>
  <c r="O9764" i="1"/>
  <c r="P9764" i="1" s="1"/>
  <c r="O9763" i="1"/>
  <c r="P9763" i="1" s="1"/>
  <c r="O9762" i="1"/>
  <c r="O9761" i="1"/>
  <c r="O9760" i="1"/>
  <c r="O9759" i="1"/>
  <c r="O9758" i="1"/>
  <c r="O9757" i="1"/>
  <c r="P9757" i="1" s="1"/>
  <c r="O9756" i="1"/>
  <c r="P9756" i="1" s="1"/>
  <c r="O9755" i="1"/>
  <c r="P9755" i="1" s="1"/>
  <c r="O9754" i="1"/>
  <c r="O9753" i="1"/>
  <c r="O9752" i="1"/>
  <c r="O9751" i="1"/>
  <c r="O9750" i="1"/>
  <c r="O9749" i="1"/>
  <c r="O9748" i="1"/>
  <c r="P9748" i="1" s="1"/>
  <c r="O9747" i="1"/>
  <c r="P9747" i="1" s="1"/>
  <c r="O9746" i="1"/>
  <c r="O9745" i="1"/>
  <c r="O9744" i="1"/>
  <c r="O9743" i="1"/>
  <c r="O9742" i="1"/>
  <c r="O9741" i="1"/>
  <c r="O9740" i="1"/>
  <c r="O9739" i="1"/>
  <c r="P9739" i="1" s="1"/>
  <c r="O9738" i="1"/>
  <c r="O9737" i="1"/>
  <c r="O9736" i="1"/>
  <c r="O9735" i="1"/>
  <c r="O9734" i="1"/>
  <c r="O9733" i="1"/>
  <c r="P9733" i="1" s="1"/>
  <c r="O9732" i="1"/>
  <c r="P9732" i="1" s="1"/>
  <c r="O9731" i="1"/>
  <c r="P9731" i="1" s="1"/>
  <c r="O9730" i="1"/>
  <c r="O9729" i="1"/>
  <c r="O9728" i="1"/>
  <c r="O9727" i="1"/>
  <c r="O9726" i="1"/>
  <c r="O9725" i="1"/>
  <c r="O9724" i="1"/>
  <c r="P9724" i="1" s="1"/>
  <c r="O9723" i="1"/>
  <c r="P9723" i="1" s="1"/>
  <c r="O9722" i="1"/>
  <c r="O9721" i="1"/>
  <c r="O9720" i="1"/>
  <c r="O9719" i="1"/>
  <c r="O9718" i="1"/>
  <c r="O9717" i="1"/>
  <c r="P9717" i="1" s="1"/>
  <c r="O9716" i="1"/>
  <c r="P9716" i="1" s="1"/>
  <c r="O9715" i="1"/>
  <c r="P9715" i="1" s="1"/>
  <c r="O9714" i="1"/>
  <c r="O9713" i="1"/>
  <c r="O9712" i="1"/>
  <c r="O9711" i="1"/>
  <c r="O9710" i="1"/>
  <c r="O9709" i="1"/>
  <c r="P9709" i="1" s="1"/>
  <c r="O9708" i="1"/>
  <c r="P9708" i="1" s="1"/>
  <c r="O9707" i="1"/>
  <c r="P9707" i="1" s="1"/>
  <c r="O9706" i="1"/>
  <c r="O9705" i="1"/>
  <c r="O9704" i="1"/>
  <c r="O9703" i="1"/>
  <c r="O9702" i="1"/>
  <c r="O9701" i="1"/>
  <c r="O9700" i="1"/>
  <c r="O9699" i="1"/>
  <c r="P9699" i="1" s="1"/>
  <c r="O9698" i="1"/>
  <c r="O9697" i="1"/>
  <c r="O9696" i="1"/>
  <c r="O9695" i="1"/>
  <c r="O9694" i="1"/>
  <c r="O9693" i="1"/>
  <c r="P9693" i="1" s="1"/>
  <c r="O9692" i="1"/>
  <c r="P9692" i="1" s="1"/>
  <c r="O9691" i="1"/>
  <c r="P9691" i="1" s="1"/>
  <c r="O9690" i="1"/>
  <c r="O9689" i="1"/>
  <c r="O9688" i="1"/>
  <c r="O9687" i="1"/>
  <c r="O9686" i="1"/>
  <c r="O9685" i="1"/>
  <c r="O9684" i="1"/>
  <c r="P9684" i="1" s="1"/>
  <c r="O9683" i="1"/>
  <c r="P9683" i="1" s="1"/>
  <c r="O9682" i="1"/>
  <c r="O9681" i="1"/>
  <c r="O9680" i="1"/>
  <c r="O9679" i="1"/>
  <c r="O9678" i="1"/>
  <c r="O9677" i="1"/>
  <c r="O9676" i="1"/>
  <c r="P9676" i="1" s="1"/>
  <c r="O9675" i="1"/>
  <c r="P9675" i="1" s="1"/>
  <c r="O9674" i="1"/>
  <c r="O9673" i="1"/>
  <c r="O9672" i="1"/>
  <c r="O9671" i="1"/>
  <c r="O9670" i="1"/>
  <c r="O9669" i="1"/>
  <c r="P9669" i="1" s="1"/>
  <c r="O9668" i="1"/>
  <c r="P9668" i="1" s="1"/>
  <c r="O9667" i="1"/>
  <c r="P9667" i="1" s="1"/>
  <c r="O9666" i="1"/>
  <c r="O9665" i="1"/>
  <c r="O9664" i="1"/>
  <c r="O9663" i="1"/>
  <c r="O9662" i="1"/>
  <c r="O9661" i="1"/>
  <c r="O9660" i="1"/>
  <c r="P9660" i="1" s="1"/>
  <c r="O9659" i="1"/>
  <c r="P9659" i="1" s="1"/>
  <c r="O9658" i="1"/>
  <c r="O9657" i="1"/>
  <c r="O9656" i="1"/>
  <c r="O9655" i="1"/>
  <c r="O9654" i="1"/>
  <c r="O9653" i="1"/>
  <c r="P9653" i="1" s="1"/>
  <c r="O9652" i="1"/>
  <c r="P9652" i="1" s="1"/>
  <c r="O9651" i="1"/>
  <c r="P9651" i="1" s="1"/>
  <c r="O9650" i="1"/>
  <c r="O9649" i="1"/>
  <c r="O9648" i="1"/>
  <c r="O9647" i="1"/>
  <c r="O9646" i="1"/>
  <c r="O9645" i="1"/>
  <c r="P9645" i="1" s="1"/>
  <c r="O9644" i="1"/>
  <c r="P9644" i="1" s="1"/>
  <c r="O9643" i="1"/>
  <c r="P9643" i="1" s="1"/>
  <c r="O9642" i="1"/>
  <c r="O9641" i="1"/>
  <c r="O9640" i="1"/>
  <c r="O9639" i="1"/>
  <c r="O9638" i="1"/>
  <c r="O9637" i="1"/>
  <c r="O9636" i="1"/>
  <c r="P9636" i="1" s="1"/>
  <c r="O9635" i="1"/>
  <c r="P9635" i="1" s="1"/>
  <c r="O9634" i="1"/>
  <c r="O9633" i="1"/>
  <c r="O9632" i="1"/>
  <c r="O9631" i="1"/>
  <c r="O9630" i="1"/>
  <c r="O9629" i="1"/>
  <c r="P9629" i="1" s="1"/>
  <c r="O9628" i="1"/>
  <c r="P9628" i="1" s="1"/>
  <c r="O9627" i="1"/>
  <c r="P9627" i="1" s="1"/>
  <c r="O9626" i="1"/>
  <c r="O9625" i="1"/>
  <c r="O9624" i="1"/>
  <c r="O9623" i="1"/>
  <c r="O9622" i="1"/>
  <c r="O9621" i="1"/>
  <c r="O9620" i="1"/>
  <c r="P9620" i="1" s="1"/>
  <c r="O9619" i="1"/>
  <c r="P9619" i="1" s="1"/>
  <c r="O9618" i="1"/>
  <c r="O9617" i="1"/>
  <c r="O9616" i="1"/>
  <c r="O9615" i="1"/>
  <c r="O9614" i="1"/>
  <c r="O9613" i="1"/>
  <c r="O9612" i="1"/>
  <c r="O9611" i="1"/>
  <c r="P9611" i="1" s="1"/>
  <c r="O9610" i="1"/>
  <c r="O9609" i="1"/>
  <c r="O9608" i="1"/>
  <c r="O9607" i="1"/>
  <c r="O9606" i="1"/>
  <c r="O9605" i="1"/>
  <c r="P9605" i="1" s="1"/>
  <c r="O9604" i="1"/>
  <c r="P9604" i="1" s="1"/>
  <c r="O9603" i="1"/>
  <c r="P9603" i="1" s="1"/>
  <c r="O9602" i="1"/>
  <c r="O9601" i="1"/>
  <c r="O9600" i="1"/>
  <c r="O9599" i="1"/>
  <c r="O9598" i="1"/>
  <c r="O9597" i="1"/>
  <c r="O9596" i="1"/>
  <c r="P9596" i="1" s="1"/>
  <c r="O9595" i="1"/>
  <c r="P9595" i="1" s="1"/>
  <c r="O9594" i="1"/>
  <c r="O9593" i="1"/>
  <c r="O9592" i="1"/>
  <c r="O9591" i="1"/>
  <c r="O9590" i="1"/>
  <c r="O9589" i="1"/>
  <c r="P9589" i="1" s="1"/>
  <c r="O9588" i="1"/>
  <c r="P9588" i="1" s="1"/>
  <c r="O9587" i="1"/>
  <c r="P9587" i="1" s="1"/>
  <c r="O9586" i="1"/>
  <c r="O9585" i="1"/>
  <c r="O9584" i="1"/>
  <c r="O9583" i="1"/>
  <c r="O9582" i="1"/>
  <c r="O9581" i="1"/>
  <c r="P9581" i="1" s="1"/>
  <c r="O9580" i="1"/>
  <c r="P9580" i="1" s="1"/>
  <c r="O9579" i="1"/>
  <c r="P9579" i="1" s="1"/>
  <c r="O9578" i="1"/>
  <c r="O9577" i="1"/>
  <c r="O9575" i="1"/>
  <c r="O9574" i="1"/>
  <c r="O9573" i="1"/>
  <c r="O9572" i="1"/>
  <c r="O9571" i="1"/>
  <c r="O9570" i="1"/>
  <c r="P9570" i="1" s="1"/>
  <c r="O9569" i="1"/>
  <c r="O9568" i="1"/>
  <c r="O9567" i="1"/>
  <c r="O9566" i="1"/>
  <c r="O9565" i="1"/>
  <c r="O9564" i="1"/>
  <c r="P9564" i="1" s="1"/>
  <c r="O9560" i="1"/>
  <c r="P9560" i="1" s="1"/>
  <c r="O9559" i="1"/>
  <c r="P9559" i="1" s="1"/>
  <c r="O9558" i="1"/>
  <c r="O9556" i="1"/>
  <c r="O9555" i="1"/>
  <c r="O9554" i="1"/>
  <c r="O9552" i="1"/>
  <c r="O9551" i="1"/>
  <c r="O9550" i="1"/>
  <c r="P9550" i="1" s="1"/>
  <c r="O9549" i="1"/>
  <c r="P9549" i="1" s="1"/>
  <c r="O9548" i="1"/>
  <c r="O9547" i="1"/>
  <c r="O9546" i="1"/>
  <c r="O9545" i="1"/>
  <c r="O9544" i="1"/>
  <c r="O9543" i="1"/>
  <c r="O9542" i="1"/>
  <c r="P9542" i="1" s="1"/>
  <c r="O9541" i="1"/>
  <c r="P9541" i="1" s="1"/>
  <c r="O9540" i="1"/>
  <c r="O9538" i="1"/>
  <c r="O9537" i="1"/>
  <c r="O9536" i="1"/>
  <c r="O9535" i="1"/>
  <c r="O9534" i="1"/>
  <c r="P9534" i="1" s="1"/>
  <c r="O9533" i="1"/>
  <c r="P9533" i="1" s="1"/>
  <c r="O9532" i="1"/>
  <c r="P9532" i="1" s="1"/>
  <c r="O9531" i="1"/>
  <c r="O9530" i="1"/>
  <c r="O9529" i="1"/>
  <c r="O9528" i="1"/>
  <c r="O9527" i="1"/>
  <c r="O9526" i="1"/>
  <c r="P9526" i="1" s="1"/>
  <c r="O9525" i="1"/>
  <c r="O9524" i="1"/>
  <c r="P9524" i="1" s="1"/>
  <c r="O9523" i="1"/>
  <c r="O9521" i="1"/>
  <c r="O9520" i="1"/>
  <c r="O9519" i="1"/>
  <c r="O9518" i="1"/>
  <c r="O9515" i="1"/>
  <c r="P9515" i="1" s="1"/>
  <c r="O9514" i="1"/>
  <c r="P9514" i="1" s="1"/>
  <c r="O9513" i="1"/>
  <c r="P9513" i="1" s="1"/>
  <c r="O9509" i="1"/>
  <c r="O9507" i="1"/>
  <c r="O9506" i="1"/>
  <c r="O9504" i="1"/>
  <c r="O9503" i="1"/>
  <c r="O9501" i="1"/>
  <c r="P9501" i="1" s="1"/>
  <c r="O9500" i="1"/>
  <c r="P9500" i="1" s="1"/>
  <c r="O9499" i="1"/>
  <c r="P9499" i="1" s="1"/>
  <c r="O9498" i="1"/>
  <c r="O9497" i="1"/>
  <c r="O9494" i="1"/>
  <c r="O9493" i="1"/>
  <c r="O9492" i="1"/>
  <c r="O9491" i="1"/>
  <c r="O9490" i="1"/>
  <c r="P9490" i="1" s="1"/>
  <c r="O9489" i="1"/>
  <c r="P9489" i="1" s="1"/>
  <c r="O9488" i="1"/>
  <c r="O9487" i="1"/>
  <c r="O9485" i="1"/>
  <c r="O9484" i="1"/>
  <c r="O9483" i="1"/>
  <c r="O9481" i="1"/>
  <c r="P9481" i="1" s="1"/>
  <c r="O9480" i="1"/>
  <c r="P9480" i="1" s="1"/>
  <c r="O9478" i="1"/>
  <c r="P9478" i="1" s="1"/>
  <c r="O9477" i="1"/>
  <c r="O9476" i="1"/>
  <c r="O9475" i="1"/>
  <c r="O9474" i="1"/>
  <c r="O9472" i="1"/>
  <c r="O9471" i="1"/>
  <c r="O9470" i="1"/>
  <c r="O9469" i="1"/>
  <c r="P9469" i="1" s="1"/>
  <c r="O9468" i="1"/>
  <c r="O9467" i="1"/>
  <c r="O9466" i="1"/>
  <c r="O9465" i="1"/>
  <c r="O9464" i="1"/>
  <c r="O9463" i="1"/>
  <c r="O9462" i="1"/>
  <c r="P9462" i="1" s="1"/>
  <c r="O9461" i="1"/>
  <c r="P9461" i="1" s="1"/>
  <c r="O9460" i="1"/>
  <c r="O9458" i="1"/>
  <c r="O9457" i="1"/>
  <c r="O9456" i="1"/>
  <c r="O9455" i="1"/>
  <c r="O9451" i="1"/>
  <c r="P9451" i="1" s="1"/>
  <c r="O9450" i="1"/>
  <c r="P9450" i="1" s="1"/>
  <c r="O9449" i="1"/>
  <c r="P9449" i="1" s="1"/>
  <c r="O9448" i="1"/>
  <c r="O9444" i="1"/>
  <c r="O9443" i="1"/>
  <c r="O9442" i="1"/>
  <c r="O9441" i="1"/>
  <c r="O9440" i="1"/>
  <c r="P9440" i="1" s="1"/>
  <c r="O9439" i="1"/>
  <c r="P9439" i="1" s="1"/>
  <c r="O9438" i="1"/>
  <c r="P9438" i="1" s="1"/>
  <c r="O9437" i="1"/>
  <c r="O9436" i="1"/>
  <c r="O9435" i="1"/>
  <c r="O9434" i="1"/>
  <c r="O9433" i="1"/>
  <c r="O9432" i="1"/>
  <c r="P9432" i="1" s="1"/>
  <c r="O9431" i="1"/>
  <c r="P9431" i="1" s="1"/>
  <c r="O9429" i="1"/>
  <c r="P9429" i="1" s="1"/>
  <c r="O9428" i="1"/>
  <c r="O9427" i="1"/>
  <c r="O9426" i="1"/>
  <c r="O9425" i="1"/>
  <c r="O9422" i="1"/>
  <c r="O9421" i="1"/>
  <c r="P9421" i="1" s="1"/>
  <c r="O9420" i="1"/>
  <c r="P9420" i="1" s="1"/>
  <c r="O9419" i="1"/>
  <c r="P9419" i="1" s="1"/>
  <c r="O9418" i="1"/>
  <c r="O9417" i="1"/>
  <c r="O9416" i="1"/>
  <c r="O9414" i="1"/>
  <c r="O9413" i="1"/>
  <c r="O9412" i="1"/>
  <c r="O9411" i="1"/>
  <c r="P9411" i="1" s="1"/>
  <c r="O9410" i="1"/>
  <c r="P9410" i="1" s="1"/>
  <c r="O9408" i="1"/>
  <c r="O9407" i="1"/>
  <c r="O9406" i="1"/>
  <c r="O9405" i="1"/>
  <c r="O9404" i="1"/>
  <c r="O9402" i="1"/>
  <c r="P9402" i="1" s="1"/>
  <c r="O9401" i="1"/>
  <c r="P9401" i="1" s="1"/>
  <c r="O9400" i="1"/>
  <c r="P9400" i="1" s="1"/>
  <c r="O9399" i="1"/>
  <c r="O9398" i="1"/>
  <c r="O9397" i="1"/>
  <c r="O9396" i="1"/>
  <c r="O9395" i="1"/>
  <c r="O9394" i="1"/>
  <c r="O9393" i="1"/>
  <c r="P9393" i="1" s="1"/>
  <c r="O9392" i="1"/>
  <c r="P9392" i="1" s="1"/>
  <c r="O9391" i="1"/>
  <c r="O9388" i="1"/>
  <c r="O9387" i="1"/>
  <c r="O9386" i="1"/>
  <c r="O9385" i="1"/>
  <c r="O9383" i="1"/>
  <c r="O9379" i="1"/>
  <c r="P9379" i="1" s="1"/>
  <c r="O9376" i="1"/>
  <c r="P9376" i="1" s="1"/>
  <c r="O9374" i="1"/>
  <c r="O9372" i="1"/>
  <c r="O9371" i="1"/>
  <c r="O9370" i="1"/>
  <c r="O9369" i="1"/>
  <c r="O9368" i="1"/>
  <c r="P9368" i="1" s="1"/>
  <c r="O9367" i="1"/>
  <c r="O9366" i="1"/>
  <c r="P9366" i="1" s="1"/>
  <c r="O9354" i="1"/>
  <c r="O9353" i="1"/>
  <c r="O9352" i="1"/>
  <c r="O9350" i="1"/>
  <c r="O9348" i="1"/>
  <c r="O9347" i="1"/>
  <c r="P9347" i="1" s="1"/>
  <c r="O9346" i="1"/>
  <c r="P9346" i="1" s="1"/>
  <c r="O9344" i="1"/>
  <c r="P9344" i="1" s="1"/>
  <c r="O9343" i="1"/>
  <c r="O9341" i="1"/>
  <c r="O9335" i="1"/>
  <c r="O9331" i="1"/>
  <c r="O9330" i="1"/>
  <c r="O9329" i="1"/>
  <c r="P9329" i="1" s="1"/>
  <c r="O9328" i="1"/>
  <c r="P9328" i="1" s="1"/>
  <c r="O9327" i="1"/>
  <c r="P9327" i="1" s="1"/>
  <c r="O9326" i="1"/>
  <c r="O9325" i="1"/>
  <c r="O9324" i="1"/>
  <c r="O9323" i="1"/>
  <c r="O9322" i="1"/>
  <c r="O9320" i="1"/>
  <c r="O9319" i="1"/>
  <c r="P9319" i="1" s="1"/>
  <c r="O9318" i="1"/>
  <c r="P9318" i="1" s="1"/>
  <c r="O9317" i="1"/>
  <c r="O9316" i="1"/>
  <c r="O9315" i="1"/>
  <c r="O9314" i="1"/>
  <c r="O9313" i="1"/>
  <c r="O9312" i="1"/>
  <c r="P9312" i="1" s="1"/>
  <c r="O9311" i="1"/>
  <c r="O9310" i="1"/>
  <c r="P9310" i="1" s="1"/>
  <c r="O9309" i="1"/>
  <c r="O9308" i="1"/>
  <c r="O9307" i="1"/>
  <c r="O9306" i="1"/>
  <c r="O9305" i="1"/>
  <c r="O9304" i="1"/>
  <c r="O9303" i="1"/>
  <c r="P9303" i="1" s="1"/>
  <c r="O9302" i="1"/>
  <c r="P9302" i="1" s="1"/>
  <c r="O9301" i="1"/>
  <c r="O9299" i="1"/>
  <c r="O9298" i="1"/>
  <c r="O9296" i="1"/>
  <c r="O9285" i="1"/>
  <c r="O9280" i="1"/>
  <c r="O9279" i="1"/>
  <c r="P9279" i="1" s="1"/>
  <c r="O9278" i="1"/>
  <c r="P9278" i="1" s="1"/>
  <c r="O9277" i="1"/>
  <c r="O9273" i="1"/>
  <c r="O9272" i="1"/>
  <c r="O9269" i="1"/>
  <c r="O9268" i="1"/>
  <c r="O9267" i="1"/>
  <c r="P9267" i="1" s="1"/>
  <c r="O9266" i="1"/>
  <c r="P9266" i="1" s="1"/>
  <c r="O9265" i="1"/>
  <c r="P9265" i="1" s="1"/>
  <c r="O9264" i="1"/>
  <c r="O9263" i="1"/>
  <c r="O9262" i="1"/>
  <c r="O9261" i="1"/>
  <c r="O9260" i="1"/>
  <c r="O9253" i="1"/>
  <c r="P9253" i="1" s="1"/>
  <c r="O9252" i="1"/>
  <c r="P9252" i="1" s="1"/>
  <c r="O9251" i="1"/>
  <c r="P9251" i="1" s="1"/>
  <c r="O9250" i="1"/>
  <c r="O9249" i="1"/>
  <c r="O9248" i="1"/>
  <c r="O9247" i="1"/>
  <c r="O9246" i="1"/>
  <c r="O9245" i="1"/>
  <c r="P9245" i="1" s="1"/>
  <c r="O9244" i="1"/>
  <c r="O9243" i="1"/>
  <c r="P9243" i="1" s="1"/>
  <c r="O9242" i="1"/>
  <c r="O9241" i="1"/>
  <c r="O9235" i="1"/>
  <c r="O9234" i="1"/>
  <c r="O9233" i="1"/>
  <c r="O9232" i="1"/>
  <c r="P9232" i="1" s="1"/>
  <c r="O9231" i="1"/>
  <c r="P9231" i="1" s="1"/>
  <c r="O9230" i="1"/>
  <c r="P9230" i="1" s="1"/>
  <c r="O9229" i="1"/>
  <c r="O9228" i="1"/>
  <c r="O9227" i="1"/>
  <c r="O9226" i="1"/>
  <c r="O9225" i="1"/>
  <c r="O9222" i="1"/>
  <c r="P9222" i="1" s="1"/>
  <c r="O9221" i="1"/>
  <c r="P9221" i="1" s="1"/>
  <c r="O9220" i="1"/>
  <c r="P9220" i="1" s="1"/>
  <c r="O9216" i="1"/>
  <c r="O9214" i="1"/>
  <c r="O9208" i="1"/>
  <c r="O9207" i="1"/>
  <c r="O9206" i="1"/>
  <c r="O9205" i="1"/>
  <c r="O9204" i="1"/>
  <c r="P9204" i="1" s="1"/>
  <c r="O9203" i="1"/>
  <c r="P9203" i="1" s="1"/>
  <c r="O9202" i="1"/>
  <c r="O9201" i="1"/>
  <c r="O9199" i="1"/>
  <c r="O9197" i="1"/>
  <c r="O9196" i="1"/>
  <c r="O9195" i="1"/>
  <c r="O9194" i="1"/>
  <c r="P9194" i="1" s="1"/>
  <c r="O9193" i="1"/>
  <c r="P9193" i="1" s="1"/>
  <c r="O9192" i="1"/>
  <c r="O9191" i="1"/>
  <c r="O9190" i="1"/>
  <c r="O9189" i="1"/>
  <c r="O9188" i="1"/>
  <c r="O9187" i="1"/>
  <c r="P9187" i="1" s="1"/>
  <c r="O9186" i="1"/>
  <c r="P9186" i="1" s="1"/>
  <c r="O9185" i="1"/>
  <c r="P9185" i="1" s="1"/>
  <c r="O9183" i="1"/>
  <c r="O9182" i="1"/>
  <c r="O9180" i="1"/>
  <c r="O9179" i="1"/>
  <c r="O9178" i="1"/>
  <c r="O9177" i="1"/>
  <c r="P9177" i="1" s="1"/>
  <c r="O9176" i="1"/>
  <c r="P9176" i="1" s="1"/>
  <c r="O9175" i="1"/>
  <c r="P9175" i="1" s="1"/>
  <c r="O9174" i="1"/>
  <c r="O9173" i="1"/>
  <c r="O9172" i="1"/>
  <c r="O9168" i="1"/>
  <c r="O9167" i="1"/>
  <c r="O9166" i="1"/>
  <c r="P9166" i="1" s="1"/>
  <c r="O9165" i="1"/>
  <c r="P9165" i="1" s="1"/>
  <c r="O9164" i="1"/>
  <c r="P9164" i="1" s="1"/>
  <c r="O9163" i="1"/>
  <c r="O9162" i="1"/>
  <c r="O9158" i="1"/>
  <c r="O9157" i="1"/>
  <c r="O9156" i="1"/>
  <c r="O9155" i="1"/>
  <c r="P9155" i="1" s="1"/>
  <c r="O9154" i="1"/>
  <c r="P9154" i="1" s="1"/>
  <c r="O9151" i="1"/>
  <c r="P9151" i="1" s="1"/>
  <c r="O9150" i="1"/>
  <c r="O9149" i="1"/>
  <c r="O9148" i="1"/>
  <c r="O9147" i="1"/>
  <c r="O9146" i="1"/>
  <c r="O9145" i="1"/>
  <c r="O9144" i="1"/>
  <c r="O9143" i="1"/>
  <c r="P9143" i="1" s="1"/>
  <c r="O9142" i="1"/>
  <c r="O9141" i="1"/>
  <c r="O9140" i="1"/>
  <c r="O9139" i="1"/>
  <c r="O9138" i="1"/>
  <c r="O9137" i="1"/>
  <c r="P9137" i="1" s="1"/>
  <c r="O9136" i="1"/>
  <c r="P9136" i="1" s="1"/>
  <c r="O9135" i="1"/>
  <c r="P9135" i="1" s="1"/>
  <c r="O9134" i="1"/>
  <c r="O9133" i="1"/>
  <c r="O9132" i="1"/>
  <c r="O9131" i="1"/>
  <c r="O9130" i="1"/>
  <c r="O9129" i="1"/>
  <c r="O9128" i="1"/>
  <c r="P9128" i="1" s="1"/>
  <c r="O9127" i="1"/>
  <c r="P9127" i="1" s="1"/>
  <c r="O9126" i="1"/>
  <c r="O9125" i="1"/>
  <c r="O9124" i="1"/>
  <c r="O9123" i="1"/>
  <c r="O9122" i="1"/>
  <c r="O9121" i="1"/>
  <c r="O9120" i="1"/>
  <c r="P9120" i="1" s="1"/>
  <c r="O9119" i="1"/>
  <c r="P9119" i="1" s="1"/>
  <c r="O9118" i="1"/>
  <c r="O9117" i="1"/>
  <c r="O9115" i="1"/>
  <c r="O9114" i="1"/>
  <c r="O9113" i="1"/>
  <c r="O9112" i="1"/>
  <c r="P9112" i="1" s="1"/>
  <c r="O9111" i="1"/>
  <c r="P9111" i="1" s="1"/>
  <c r="O9110" i="1"/>
  <c r="P9110" i="1" s="1"/>
  <c r="O9109" i="1"/>
  <c r="O9108" i="1"/>
  <c r="O9107" i="1"/>
  <c r="O9106" i="1"/>
  <c r="O9105" i="1"/>
  <c r="O9104" i="1"/>
  <c r="P9104" i="1" s="1"/>
  <c r="O9101" i="1"/>
  <c r="P9101" i="1" s="1"/>
  <c r="O9100" i="1"/>
  <c r="P9100" i="1" s="1"/>
  <c r="O9099" i="1"/>
  <c r="O9098" i="1"/>
  <c r="O9097" i="1"/>
  <c r="O9096" i="1"/>
  <c r="O9095" i="1"/>
  <c r="O9093" i="1"/>
  <c r="O9092" i="1"/>
  <c r="P9092" i="1" s="1"/>
  <c r="O9091" i="1"/>
  <c r="P9091" i="1" s="1"/>
  <c r="O9090" i="1"/>
  <c r="O9089" i="1"/>
  <c r="O9088" i="1"/>
  <c r="O9087" i="1"/>
  <c r="O9085" i="1"/>
  <c r="O9084" i="1"/>
  <c r="P9084" i="1" s="1"/>
  <c r="O9083" i="1"/>
  <c r="P9083" i="1" s="1"/>
  <c r="O9082" i="1"/>
  <c r="P9082" i="1" s="1"/>
  <c r="O9077" i="1"/>
  <c r="O9076" i="1"/>
  <c r="O9075" i="1"/>
  <c r="O9074" i="1"/>
  <c r="O9073" i="1"/>
  <c r="O9072" i="1"/>
  <c r="O9071" i="1"/>
  <c r="P9071" i="1" s="1"/>
  <c r="O9070" i="1"/>
  <c r="P9070" i="1" s="1"/>
  <c r="O9068" i="1"/>
  <c r="O9067" i="1"/>
  <c r="O9066" i="1"/>
  <c r="O9065" i="1"/>
  <c r="O9064" i="1"/>
  <c r="O9063" i="1"/>
  <c r="O9062" i="1"/>
  <c r="P9062" i="1" s="1"/>
  <c r="O9058" i="1"/>
  <c r="P9058" i="1" s="1"/>
  <c r="O9057" i="1"/>
  <c r="O9056" i="1"/>
  <c r="O9055" i="1"/>
  <c r="O9054" i="1"/>
  <c r="O9053" i="1"/>
  <c r="O9052" i="1"/>
  <c r="P9052" i="1" s="1"/>
  <c r="O9044" i="1"/>
  <c r="P9044" i="1" s="1"/>
  <c r="O9042" i="1"/>
  <c r="P9042" i="1" s="1"/>
  <c r="O9040" i="1"/>
  <c r="O9039" i="1"/>
  <c r="O9038" i="1"/>
  <c r="O9037" i="1"/>
  <c r="O9036" i="1"/>
  <c r="O9035" i="1"/>
  <c r="P9035" i="1" s="1"/>
  <c r="O9034" i="1"/>
  <c r="P9034" i="1" s="1"/>
  <c r="O9033" i="1"/>
  <c r="P9033" i="1" s="1"/>
  <c r="O9032" i="1"/>
  <c r="O9031" i="1"/>
  <c r="O9030" i="1"/>
  <c r="O9028" i="1"/>
  <c r="O9027" i="1"/>
  <c r="O9026" i="1"/>
  <c r="P9026" i="1" s="1"/>
  <c r="O9025" i="1"/>
  <c r="P9025" i="1" s="1"/>
  <c r="O9024" i="1"/>
  <c r="P9024" i="1" s="1"/>
  <c r="O9023" i="1"/>
  <c r="O9022" i="1"/>
  <c r="O9019" i="1"/>
  <c r="O9018" i="1"/>
  <c r="O9017" i="1"/>
  <c r="O9014" i="1"/>
  <c r="P9014" i="1" s="1"/>
  <c r="O9013" i="1"/>
  <c r="P9013" i="1" s="1"/>
  <c r="O9011" i="1"/>
  <c r="P9011" i="1" s="1"/>
  <c r="O9010" i="1"/>
  <c r="O9006" i="1"/>
  <c r="O9005" i="1"/>
  <c r="O9004" i="1"/>
  <c r="O9003" i="1"/>
  <c r="O9002" i="1"/>
  <c r="O9001" i="1"/>
  <c r="O9000" i="1"/>
  <c r="P9000" i="1" s="1"/>
  <c r="O8999" i="1"/>
  <c r="O8998" i="1"/>
  <c r="O8997" i="1"/>
  <c r="O8996" i="1"/>
  <c r="O8995" i="1"/>
  <c r="O8994" i="1"/>
  <c r="P8994" i="1" s="1"/>
  <c r="O8993" i="1"/>
  <c r="P8993" i="1" s="1"/>
  <c r="O8992" i="1"/>
  <c r="P8992" i="1" s="1"/>
  <c r="O8991" i="1"/>
  <c r="O8988" i="1"/>
  <c r="O8987" i="1"/>
  <c r="O8986" i="1"/>
  <c r="O8985" i="1"/>
  <c r="O8984" i="1"/>
  <c r="O8983" i="1"/>
  <c r="P8983" i="1" s="1"/>
  <c r="O8982" i="1"/>
  <c r="P8982" i="1" s="1"/>
  <c r="O8981" i="1"/>
  <c r="O8980" i="1"/>
  <c r="O8979" i="1"/>
  <c r="O8978" i="1"/>
  <c r="O8977" i="1"/>
  <c r="O8975" i="1"/>
  <c r="O8974" i="1"/>
  <c r="P8974" i="1" s="1"/>
  <c r="O8973" i="1"/>
  <c r="P8973" i="1" s="1"/>
  <c r="O8972" i="1"/>
  <c r="O8971" i="1"/>
  <c r="O8970" i="1"/>
  <c r="O8969" i="1"/>
  <c r="O8968" i="1"/>
  <c r="O8966" i="1"/>
  <c r="P8966" i="1" s="1"/>
  <c r="O8965" i="1"/>
  <c r="P8965" i="1" s="1"/>
  <c r="O8964" i="1"/>
  <c r="P8964" i="1" s="1"/>
  <c r="O8963" i="1"/>
  <c r="O8962" i="1"/>
  <c r="O8961" i="1"/>
  <c r="O8960" i="1"/>
  <c r="O8959" i="1"/>
  <c r="O8958" i="1"/>
  <c r="P8958" i="1" s="1"/>
  <c r="O8957" i="1"/>
  <c r="O8956" i="1"/>
  <c r="P8956" i="1" s="1"/>
  <c r="O8955" i="1"/>
  <c r="O8954" i="1"/>
  <c r="O8953" i="1"/>
  <c r="O8949" i="1"/>
  <c r="O8947" i="1"/>
  <c r="O8946" i="1"/>
  <c r="P8946" i="1" s="1"/>
  <c r="O8945" i="1"/>
  <c r="P8945" i="1" s="1"/>
  <c r="O8944" i="1"/>
  <c r="P8944" i="1" s="1"/>
  <c r="O8943" i="1"/>
  <c r="O8942" i="1"/>
  <c r="O8941" i="1"/>
  <c r="O8940" i="1"/>
  <c r="P8940" i="1" s="1"/>
  <c r="O8936" i="1"/>
  <c r="O8934" i="1"/>
  <c r="P8934" i="1" s="1"/>
  <c r="O8923" i="1"/>
  <c r="P8923" i="1" s="1"/>
  <c r="O8922" i="1"/>
  <c r="P8922" i="1" s="1"/>
  <c r="O8921" i="1"/>
  <c r="O8920" i="1"/>
  <c r="O8919" i="1"/>
  <c r="O8918" i="1"/>
  <c r="O8917" i="1"/>
  <c r="O8916" i="1"/>
  <c r="O8915" i="1"/>
  <c r="O8913" i="1"/>
  <c r="P8913" i="1" s="1"/>
  <c r="O8912" i="1"/>
  <c r="O8911" i="1"/>
  <c r="O8909" i="1"/>
  <c r="O8908" i="1"/>
  <c r="O8904" i="1"/>
  <c r="O8900" i="1"/>
  <c r="P8900" i="1" s="1"/>
  <c r="O8894" i="1"/>
  <c r="P8894" i="1" s="1"/>
  <c r="O8893" i="1"/>
  <c r="P8893" i="1" s="1"/>
  <c r="O8892" i="1"/>
  <c r="O8891" i="1"/>
  <c r="O8890" i="1"/>
  <c r="O8889" i="1"/>
  <c r="O8888" i="1"/>
  <c r="O8887" i="1"/>
  <c r="P8887" i="1" s="1"/>
  <c r="O8883" i="1"/>
  <c r="P8883" i="1" s="1"/>
  <c r="O8882" i="1"/>
  <c r="P8882" i="1" s="1"/>
  <c r="O8881" i="1"/>
  <c r="O8880" i="1"/>
  <c r="O8879" i="1"/>
  <c r="O8878" i="1"/>
  <c r="O8877" i="1"/>
  <c r="O8876" i="1"/>
  <c r="P8876" i="1" s="1"/>
  <c r="O8874" i="1"/>
  <c r="P8874" i="1" s="1"/>
  <c r="O8872" i="1"/>
  <c r="P8872" i="1" s="1"/>
  <c r="O8871" i="1"/>
  <c r="O8870" i="1"/>
  <c r="O8869" i="1"/>
  <c r="O8868" i="1"/>
  <c r="O8867" i="1"/>
  <c r="O8866" i="1"/>
  <c r="P8866" i="1" s="1"/>
  <c r="O8865" i="1"/>
  <c r="P8865" i="1" s="1"/>
  <c r="O8864" i="1"/>
  <c r="P8864" i="1" s="1"/>
  <c r="O8863" i="1"/>
  <c r="O8862" i="1"/>
  <c r="O8861" i="1"/>
  <c r="O8860" i="1"/>
  <c r="O8859" i="1"/>
  <c r="O8857" i="1"/>
  <c r="O8856" i="1"/>
  <c r="P8856" i="1" s="1"/>
  <c r="O8853" i="1"/>
  <c r="P8853" i="1" s="1"/>
  <c r="O8852" i="1"/>
  <c r="O8851" i="1"/>
  <c r="O8850" i="1"/>
  <c r="O8849" i="1"/>
  <c r="O8848" i="1"/>
  <c r="O8842" i="1"/>
  <c r="P8842" i="1" s="1"/>
  <c r="O8840" i="1"/>
  <c r="P8840" i="1" s="1"/>
  <c r="O8839" i="1"/>
  <c r="P8839" i="1" s="1"/>
  <c r="O8829" i="1"/>
  <c r="O8827" i="1"/>
  <c r="O8826" i="1"/>
  <c r="O8825" i="1"/>
  <c r="O8824" i="1"/>
  <c r="O8823" i="1"/>
  <c r="P8823" i="1" s="1"/>
  <c r="O8822" i="1"/>
  <c r="P8822" i="1" s="1"/>
  <c r="O8821" i="1"/>
  <c r="P8821" i="1" s="1"/>
  <c r="O8814" i="1"/>
  <c r="O8812" i="1"/>
  <c r="O8811" i="1"/>
  <c r="O8808" i="1"/>
  <c r="O8807" i="1"/>
  <c r="O8806" i="1"/>
  <c r="P8806" i="1" s="1"/>
  <c r="O8805" i="1"/>
  <c r="O8804" i="1"/>
  <c r="P8804" i="1" s="1"/>
  <c r="O8801" i="1"/>
  <c r="O8800" i="1"/>
  <c r="O8799" i="1"/>
  <c r="O8798" i="1"/>
  <c r="O8797" i="1"/>
  <c r="O8796" i="1"/>
  <c r="P8796" i="1" s="1"/>
  <c r="O8795" i="1"/>
  <c r="P8795" i="1" s="1"/>
  <c r="O8794" i="1"/>
  <c r="P8794" i="1" s="1"/>
  <c r="O8793" i="1"/>
  <c r="O8791" i="1"/>
  <c r="O8790" i="1"/>
  <c r="O8789" i="1"/>
  <c r="O8788" i="1"/>
  <c r="O8787" i="1"/>
  <c r="O8786" i="1"/>
  <c r="P8786" i="1" s="1"/>
  <c r="O8784" i="1"/>
  <c r="P8784" i="1" s="1"/>
  <c r="O8783" i="1"/>
  <c r="O8781" i="1"/>
  <c r="O8780" i="1"/>
  <c r="O8767" i="1"/>
  <c r="O8764" i="1"/>
  <c r="O8763" i="1"/>
  <c r="P8763" i="1" s="1"/>
  <c r="O8762" i="1"/>
  <c r="P8762" i="1" s="1"/>
  <c r="O8761" i="1"/>
  <c r="P8761" i="1" s="1"/>
  <c r="O8760" i="1"/>
  <c r="O8758" i="1"/>
  <c r="O8757" i="1"/>
  <c r="O8755" i="1"/>
  <c r="O8754" i="1"/>
  <c r="O8753" i="1"/>
  <c r="O8752" i="1"/>
  <c r="P8752" i="1" s="1"/>
  <c r="O8751" i="1"/>
  <c r="P8751" i="1" s="1"/>
  <c r="O8747" i="1"/>
  <c r="O8746" i="1"/>
  <c r="O8745" i="1"/>
  <c r="O8744" i="1"/>
  <c r="O8743" i="1"/>
  <c r="O8742" i="1"/>
  <c r="O8741" i="1"/>
  <c r="P8741" i="1" s="1"/>
  <c r="O8737" i="1"/>
  <c r="P8737" i="1" s="1"/>
  <c r="O8735" i="1"/>
  <c r="O8734" i="1"/>
  <c r="O8733" i="1"/>
  <c r="O8732" i="1"/>
  <c r="O8731" i="1"/>
  <c r="O8730" i="1"/>
  <c r="P8730" i="1" s="1"/>
  <c r="O8729" i="1"/>
  <c r="P8729" i="1" s="1"/>
  <c r="O8728" i="1"/>
  <c r="P8728" i="1" s="1"/>
  <c r="O8726" i="1"/>
  <c r="O8724" i="1"/>
  <c r="O8723" i="1"/>
  <c r="O8720" i="1"/>
  <c r="O8719" i="1"/>
  <c r="O8713" i="1"/>
  <c r="P8713" i="1" s="1"/>
  <c r="O8712" i="1"/>
  <c r="P8712" i="1" s="1"/>
  <c r="O8711" i="1"/>
  <c r="P8711" i="1" s="1"/>
  <c r="O8709" i="1"/>
  <c r="O8708" i="1"/>
  <c r="O8707" i="1"/>
  <c r="O8706" i="1"/>
  <c r="O8705" i="1"/>
  <c r="O8704" i="1"/>
  <c r="P8704" i="1" s="1"/>
  <c r="O8703" i="1"/>
  <c r="P8703" i="1" s="1"/>
  <c r="O8702" i="1"/>
  <c r="P8702" i="1" s="1"/>
  <c r="O8701" i="1"/>
  <c r="O8700" i="1"/>
  <c r="O8699" i="1"/>
  <c r="O8698" i="1"/>
  <c r="O8697" i="1"/>
  <c r="O8693" i="1"/>
  <c r="P8693" i="1" s="1"/>
  <c r="O8692" i="1"/>
  <c r="P8692" i="1" s="1"/>
  <c r="O8652" i="1"/>
  <c r="P8652" i="1" s="1"/>
  <c r="O8646" i="1"/>
  <c r="O8643" i="1"/>
  <c r="O8642" i="1"/>
  <c r="O8640" i="1"/>
  <c r="O8638" i="1"/>
  <c r="O8637" i="1"/>
  <c r="O8636" i="1"/>
  <c r="P8636" i="1" s="1"/>
  <c r="O8634" i="1"/>
  <c r="P8634" i="1" s="1"/>
  <c r="O8633" i="1"/>
  <c r="O8632" i="1"/>
  <c r="O8630" i="1"/>
  <c r="O8629" i="1"/>
  <c r="O8628" i="1"/>
  <c r="O8627" i="1"/>
  <c r="P8627" i="1" s="1"/>
  <c r="O8626" i="1"/>
  <c r="P8626" i="1" s="1"/>
  <c r="O8625" i="1"/>
  <c r="P8625" i="1" s="1"/>
  <c r="O8624" i="1"/>
  <c r="O8623" i="1"/>
  <c r="O8622" i="1"/>
  <c r="O8619" i="1"/>
  <c r="O8616" i="1"/>
  <c r="O8612" i="1"/>
  <c r="O8611" i="1"/>
  <c r="P8611" i="1" s="1"/>
  <c r="O8610" i="1"/>
  <c r="P8610" i="1" s="1"/>
  <c r="O8605" i="1"/>
  <c r="O8598" i="1"/>
  <c r="O8597" i="1"/>
  <c r="O8596" i="1"/>
  <c r="O8595" i="1"/>
  <c r="O8594" i="1"/>
  <c r="P8594" i="1" s="1"/>
  <c r="O8593" i="1"/>
  <c r="P8593" i="1" s="1"/>
  <c r="O8585" i="1"/>
  <c r="P8585" i="1" s="1"/>
  <c r="O8584" i="1"/>
  <c r="O8580" i="1"/>
  <c r="O8579" i="1"/>
  <c r="O8578" i="1"/>
  <c r="O8577" i="1"/>
  <c r="O8576" i="1"/>
  <c r="P8576" i="1" s="1"/>
  <c r="O8575" i="1"/>
  <c r="P8575" i="1" s="1"/>
  <c r="O8572" i="1"/>
  <c r="P8572" i="1" s="1"/>
  <c r="O8571" i="1"/>
  <c r="O8570" i="1"/>
  <c r="O8569" i="1"/>
  <c r="O8568" i="1"/>
  <c r="O8567" i="1"/>
  <c r="O8566" i="1"/>
  <c r="P8566" i="1" s="1"/>
  <c r="O8565" i="1"/>
  <c r="P8565" i="1" s="1"/>
  <c r="O8564" i="1"/>
  <c r="P8564" i="1" s="1"/>
  <c r="O8563" i="1"/>
  <c r="O8562" i="1"/>
  <c r="O8561" i="1"/>
  <c r="O8560" i="1"/>
  <c r="O8559" i="1"/>
  <c r="O8558" i="1"/>
  <c r="P8558" i="1" s="1"/>
  <c r="O8557" i="1"/>
  <c r="P8557" i="1" s="1"/>
  <c r="O8556" i="1"/>
  <c r="P8556" i="1" s="1"/>
  <c r="O8555" i="1"/>
  <c r="O8554" i="1"/>
  <c r="O8553" i="1"/>
  <c r="O8552" i="1"/>
  <c r="O8551" i="1"/>
  <c r="O8550" i="1"/>
  <c r="O8549" i="1"/>
  <c r="P8549" i="1" s="1"/>
  <c r="O8548" i="1"/>
  <c r="P8548" i="1" s="1"/>
  <c r="O8547" i="1"/>
  <c r="O8546" i="1"/>
  <c r="O8545" i="1"/>
  <c r="O8543" i="1"/>
  <c r="O8542" i="1"/>
  <c r="O8541" i="1"/>
  <c r="P8541" i="1" s="1"/>
  <c r="O8540" i="1"/>
  <c r="P8540" i="1" s="1"/>
  <c r="O8539" i="1"/>
  <c r="P8539" i="1" s="1"/>
  <c r="O8538" i="1"/>
  <c r="O8537" i="1"/>
  <c r="O8536" i="1"/>
  <c r="O8535" i="1"/>
  <c r="O8534" i="1"/>
  <c r="O8533" i="1"/>
  <c r="O8532" i="1"/>
  <c r="P8532" i="1" s="1"/>
  <c r="O8531" i="1"/>
  <c r="P8531" i="1" s="1"/>
  <c r="O8529" i="1"/>
  <c r="O8528" i="1"/>
  <c r="O8527" i="1"/>
  <c r="O8525" i="1"/>
  <c r="O8524" i="1"/>
  <c r="O8523" i="1"/>
  <c r="P8523" i="1" s="1"/>
  <c r="O8522" i="1"/>
  <c r="P8522" i="1" s="1"/>
  <c r="O8517" i="1"/>
  <c r="P8517" i="1" s="1"/>
  <c r="O8514" i="1"/>
  <c r="O8513" i="1"/>
  <c r="O8512" i="1"/>
  <c r="O8511" i="1"/>
  <c r="O8510" i="1"/>
  <c r="O8509" i="1"/>
  <c r="P8509" i="1" s="1"/>
  <c r="O8508" i="1"/>
  <c r="P8508" i="1" s="1"/>
  <c r="O8507" i="1"/>
  <c r="P8507" i="1" s="1"/>
  <c r="O8503" i="1"/>
  <c r="O8502" i="1"/>
  <c r="O8501" i="1"/>
  <c r="O8500" i="1"/>
  <c r="O8498" i="1"/>
  <c r="O8497" i="1"/>
  <c r="P8497" i="1" s="1"/>
  <c r="O8496" i="1"/>
  <c r="P8496" i="1" s="1"/>
  <c r="O8495" i="1"/>
  <c r="P8495" i="1" s="1"/>
  <c r="O8494" i="1"/>
  <c r="P8494" i="1" s="1"/>
  <c r="O8493" i="1"/>
  <c r="O8492" i="1"/>
  <c r="O8491" i="1"/>
  <c r="O8490" i="1"/>
  <c r="O8489" i="1"/>
  <c r="P8489" i="1" s="1"/>
  <c r="O8488" i="1"/>
  <c r="P8488" i="1" s="1"/>
  <c r="O8487" i="1"/>
  <c r="P8487" i="1" s="1"/>
  <c r="O8486" i="1"/>
  <c r="O8485" i="1"/>
  <c r="O8484" i="1"/>
  <c r="O8483" i="1"/>
  <c r="O8481" i="1"/>
  <c r="O8473" i="1"/>
  <c r="O8472" i="1"/>
  <c r="P8472" i="1" s="1"/>
  <c r="O8471" i="1"/>
  <c r="P8471" i="1" s="1"/>
  <c r="O8470" i="1"/>
  <c r="O8469" i="1"/>
  <c r="O8468" i="1"/>
  <c r="O8467" i="1"/>
  <c r="O8466" i="1"/>
  <c r="O8465" i="1"/>
  <c r="P8465" i="1" s="1"/>
  <c r="O8464" i="1"/>
  <c r="P8464" i="1" s="1"/>
  <c r="O8463" i="1"/>
  <c r="P8463" i="1" s="1"/>
  <c r="O8462" i="1"/>
  <c r="P8462" i="1" s="1"/>
  <c r="O8458" i="1"/>
  <c r="O8457" i="1"/>
  <c r="O8455" i="1"/>
  <c r="O8454" i="1"/>
  <c r="O8448" i="1"/>
  <c r="O8447" i="1"/>
  <c r="P8447" i="1" s="1"/>
  <c r="O8446" i="1"/>
  <c r="P8446" i="1" s="1"/>
  <c r="O8445" i="1"/>
  <c r="O8444" i="1"/>
  <c r="O8443" i="1"/>
  <c r="O8442" i="1"/>
  <c r="O8441" i="1"/>
  <c r="O8440" i="1"/>
  <c r="O8439" i="1"/>
  <c r="P8439" i="1" s="1"/>
  <c r="O8438" i="1"/>
  <c r="P8438" i="1" s="1"/>
  <c r="O8437" i="1"/>
  <c r="O8436" i="1"/>
  <c r="O8435" i="1"/>
  <c r="O8434" i="1"/>
  <c r="O8433" i="1"/>
  <c r="O8432" i="1"/>
  <c r="P8432" i="1" s="1"/>
  <c r="O8431" i="1"/>
  <c r="P8431" i="1" s="1"/>
  <c r="O8430" i="1"/>
  <c r="P8430" i="1" s="1"/>
  <c r="O8429" i="1"/>
  <c r="O8428" i="1"/>
  <c r="O8427" i="1"/>
  <c r="O8426" i="1"/>
  <c r="O8425" i="1"/>
  <c r="O8424" i="1"/>
  <c r="P8424" i="1" s="1"/>
  <c r="O8422" i="1"/>
  <c r="P8422" i="1" s="1"/>
  <c r="O8421" i="1"/>
  <c r="P8421" i="1" s="1"/>
  <c r="O8420" i="1"/>
  <c r="O8412" i="1"/>
  <c r="O8409" i="1"/>
  <c r="O8408" i="1"/>
  <c r="O8407" i="1"/>
  <c r="O8406" i="1"/>
  <c r="P8406" i="1" s="1"/>
  <c r="O8405" i="1"/>
  <c r="P8405" i="1" s="1"/>
  <c r="O8403" i="1"/>
  <c r="P8403" i="1" s="1"/>
  <c r="O8402" i="1"/>
  <c r="O8399" i="1"/>
  <c r="O8398" i="1"/>
  <c r="O8397" i="1"/>
  <c r="O8396" i="1"/>
  <c r="O8394" i="1"/>
  <c r="O8393" i="1"/>
  <c r="P8393" i="1" s="1"/>
  <c r="O8392" i="1"/>
  <c r="P8392" i="1" s="1"/>
  <c r="O8390" i="1"/>
  <c r="O8388" i="1"/>
  <c r="O8387" i="1"/>
  <c r="O8386" i="1"/>
  <c r="O8385" i="1"/>
  <c r="O8384" i="1"/>
  <c r="P8384" i="1" s="1"/>
  <c r="O8382" i="1"/>
  <c r="P8382" i="1" s="1"/>
  <c r="O8378" i="1"/>
  <c r="P8378" i="1" s="1"/>
  <c r="O8376" i="1"/>
  <c r="P8376" i="1" s="1"/>
  <c r="O8375" i="1"/>
  <c r="O8374" i="1"/>
  <c r="O8373" i="1"/>
  <c r="O8372" i="1"/>
  <c r="O8371" i="1"/>
  <c r="O8370" i="1"/>
  <c r="P8370" i="1" s="1"/>
  <c r="O8368" i="1"/>
  <c r="P8368" i="1" s="1"/>
  <c r="O8367" i="1"/>
  <c r="O8366" i="1"/>
  <c r="O8365" i="1"/>
  <c r="O8364" i="1"/>
  <c r="O8363" i="1"/>
  <c r="O8362" i="1"/>
  <c r="O8361" i="1"/>
  <c r="P8361" i="1" s="1"/>
  <c r="O8360" i="1"/>
  <c r="P8360" i="1" s="1"/>
  <c r="O8359" i="1"/>
  <c r="O8358" i="1"/>
  <c r="O8357" i="1"/>
  <c r="O8356" i="1"/>
  <c r="O8355" i="1"/>
  <c r="O8354" i="1"/>
  <c r="P8354" i="1" s="1"/>
  <c r="O8353" i="1"/>
  <c r="P8353" i="1" s="1"/>
  <c r="O8352" i="1"/>
  <c r="P8352" i="1" s="1"/>
  <c r="O8351" i="1"/>
  <c r="O8350" i="1"/>
  <c r="O8349" i="1"/>
  <c r="O8348" i="1"/>
  <c r="O8347" i="1"/>
  <c r="O8346" i="1"/>
  <c r="P8346" i="1" s="1"/>
  <c r="O8345" i="1"/>
  <c r="P8345" i="1" s="1"/>
  <c r="O8344" i="1"/>
  <c r="P8344" i="1" s="1"/>
  <c r="O8343" i="1"/>
  <c r="O8342" i="1"/>
  <c r="O8341" i="1"/>
  <c r="O8340" i="1"/>
  <c r="O8339" i="1"/>
  <c r="O8338" i="1"/>
  <c r="P8338" i="1" s="1"/>
  <c r="O8337" i="1"/>
  <c r="P8337" i="1" s="1"/>
  <c r="O8336" i="1"/>
  <c r="P8336" i="1" s="1"/>
  <c r="O8335" i="1"/>
  <c r="P8335" i="1" s="1"/>
  <c r="O8334" i="1"/>
  <c r="O8333" i="1"/>
  <c r="O8332" i="1"/>
  <c r="O8331" i="1"/>
  <c r="O8330" i="1"/>
  <c r="P8330" i="1" s="1"/>
  <c r="O8329" i="1"/>
  <c r="P8329" i="1" s="1"/>
  <c r="O8328" i="1"/>
  <c r="P8328" i="1" s="1"/>
  <c r="O8327" i="1"/>
  <c r="O8326" i="1"/>
  <c r="O8323" i="1"/>
  <c r="O8322" i="1"/>
  <c r="O8321" i="1"/>
  <c r="O8320" i="1"/>
  <c r="P8320" i="1" s="1"/>
  <c r="O8318" i="1"/>
  <c r="P8318" i="1" s="1"/>
  <c r="O8317" i="1"/>
  <c r="P8317" i="1" s="1"/>
  <c r="O8316" i="1"/>
  <c r="P8316" i="1" s="1"/>
  <c r="O8315" i="1"/>
  <c r="O8314" i="1"/>
  <c r="O8313" i="1"/>
  <c r="O8312" i="1"/>
  <c r="O8311" i="1"/>
  <c r="O8310" i="1"/>
  <c r="P8310" i="1" s="1"/>
  <c r="O8309" i="1"/>
  <c r="P8309" i="1" s="1"/>
  <c r="O8308" i="1"/>
  <c r="O8307" i="1"/>
  <c r="O8306" i="1"/>
  <c r="O8305" i="1"/>
  <c r="O8304" i="1"/>
  <c r="O8303" i="1"/>
  <c r="O8302" i="1"/>
  <c r="P8302" i="1" s="1"/>
  <c r="O8300" i="1"/>
  <c r="P8300" i="1" s="1"/>
  <c r="O8299" i="1"/>
  <c r="P8299" i="1" s="1"/>
  <c r="O8298" i="1"/>
  <c r="O8297" i="1"/>
  <c r="O8296" i="1"/>
  <c r="O8295" i="1"/>
  <c r="O8294" i="1"/>
  <c r="P8294" i="1" s="1"/>
  <c r="O8293" i="1"/>
  <c r="P8293" i="1" s="1"/>
  <c r="O8290" i="1"/>
  <c r="P8290" i="1" s="1"/>
  <c r="O8289" i="1"/>
  <c r="O8288" i="1"/>
  <c r="O8287" i="1"/>
  <c r="O8286" i="1"/>
  <c r="O8285" i="1"/>
  <c r="O8282" i="1"/>
  <c r="P8282" i="1" s="1"/>
  <c r="O8281" i="1"/>
  <c r="O8280" i="1"/>
  <c r="P8280" i="1" s="1"/>
  <c r="O8279" i="1"/>
  <c r="P8279" i="1" s="1"/>
  <c r="O8278" i="1"/>
  <c r="O8277" i="1"/>
  <c r="O8276" i="1"/>
  <c r="O8275" i="1"/>
  <c r="O8274" i="1"/>
  <c r="P8274" i="1" s="1"/>
  <c r="O8273" i="1"/>
  <c r="P8273" i="1" s="1"/>
  <c r="O8272" i="1"/>
  <c r="P8272" i="1" s="1"/>
  <c r="O8271" i="1"/>
  <c r="O8270" i="1"/>
  <c r="O8269" i="1"/>
  <c r="O8268" i="1"/>
  <c r="O8267" i="1"/>
  <c r="O8266" i="1"/>
  <c r="O8265" i="1"/>
  <c r="P8265" i="1" s="1"/>
  <c r="O8264" i="1"/>
  <c r="P8264" i="1" s="1"/>
  <c r="O8263" i="1"/>
  <c r="P8263" i="1" s="1"/>
  <c r="O8262" i="1"/>
  <c r="O8261" i="1"/>
  <c r="O8259" i="1"/>
  <c r="O8258" i="1"/>
  <c r="O8256" i="1"/>
  <c r="P8256" i="1" s="1"/>
  <c r="O8255" i="1"/>
  <c r="P8255" i="1" s="1"/>
  <c r="O8254" i="1"/>
  <c r="P8254" i="1" s="1"/>
  <c r="O8253" i="1"/>
  <c r="P8253" i="1" s="1"/>
  <c r="O8252" i="1"/>
  <c r="O8251" i="1"/>
  <c r="O8250" i="1"/>
  <c r="O8249" i="1"/>
  <c r="O8248" i="1"/>
  <c r="P8248" i="1" s="1"/>
  <c r="O8244" i="1"/>
  <c r="P8244" i="1" s="1"/>
  <c r="O8243" i="1"/>
  <c r="P8243" i="1" s="1"/>
  <c r="O8240" i="1"/>
  <c r="O8239" i="1"/>
  <c r="O8238" i="1"/>
  <c r="O8237" i="1"/>
  <c r="O8236" i="1"/>
  <c r="O8235" i="1"/>
  <c r="P8235" i="1" s="1"/>
  <c r="O8234" i="1"/>
  <c r="P8234" i="1" s="1"/>
  <c r="O8233" i="1"/>
  <c r="P8233" i="1" s="1"/>
  <c r="O8232" i="1"/>
  <c r="O8231" i="1"/>
  <c r="O8229" i="1"/>
  <c r="O8228" i="1"/>
  <c r="O8227" i="1"/>
  <c r="O8226" i="1"/>
  <c r="P8226" i="1" s="1"/>
  <c r="O8223" i="1"/>
  <c r="P8223" i="1" s="1"/>
  <c r="O8222" i="1"/>
  <c r="P8222" i="1" s="1"/>
  <c r="O8221" i="1"/>
  <c r="P8221" i="1" s="1"/>
  <c r="O8219" i="1"/>
  <c r="O8218" i="1"/>
  <c r="O8217" i="1"/>
  <c r="O8216" i="1"/>
  <c r="O8215" i="1"/>
  <c r="P8215" i="1" s="1"/>
  <c r="O8214" i="1"/>
  <c r="P8214" i="1" s="1"/>
  <c r="O8213" i="1"/>
  <c r="P8213" i="1" s="1"/>
  <c r="O8212" i="1"/>
  <c r="P8212" i="1" s="1"/>
  <c r="O8211" i="1"/>
  <c r="O8210" i="1"/>
  <c r="O8209" i="1"/>
  <c r="O8208" i="1"/>
  <c r="O8207" i="1"/>
  <c r="P8207" i="1" s="1"/>
  <c r="O8206" i="1"/>
  <c r="P8206" i="1" s="1"/>
  <c r="O8205" i="1"/>
  <c r="P8205" i="1" s="1"/>
  <c r="O8204" i="1"/>
  <c r="P8204" i="1" s="1"/>
  <c r="O8203" i="1"/>
  <c r="O8202" i="1"/>
  <c r="O8201" i="1"/>
  <c r="O8200" i="1"/>
  <c r="O8199" i="1"/>
  <c r="O8198" i="1"/>
  <c r="P8198" i="1" s="1"/>
  <c r="O8197" i="1"/>
  <c r="P8197" i="1" s="1"/>
  <c r="O8196" i="1"/>
  <c r="P8196" i="1" s="1"/>
  <c r="O8195" i="1"/>
  <c r="O8194" i="1"/>
  <c r="O8193" i="1"/>
  <c r="O8192" i="1"/>
  <c r="O8191" i="1"/>
  <c r="P8191" i="1" s="1"/>
  <c r="O8190" i="1"/>
  <c r="P8190" i="1" s="1"/>
  <c r="O8189" i="1"/>
  <c r="P8189" i="1" s="1"/>
  <c r="O8188" i="1"/>
  <c r="O8187" i="1"/>
  <c r="O8186" i="1"/>
  <c r="O8185" i="1"/>
  <c r="O8184" i="1"/>
  <c r="O8183" i="1"/>
  <c r="P8183" i="1" s="1"/>
  <c r="O8182" i="1"/>
  <c r="P8182" i="1" s="1"/>
  <c r="O8181" i="1"/>
  <c r="P8181" i="1" s="1"/>
  <c r="O8180" i="1"/>
  <c r="O8179" i="1"/>
  <c r="O8178" i="1"/>
  <c r="O8177" i="1"/>
  <c r="O8173" i="1"/>
  <c r="O8172" i="1"/>
  <c r="P8172" i="1" s="1"/>
  <c r="O8171" i="1"/>
  <c r="P8171" i="1" s="1"/>
  <c r="O8170" i="1"/>
  <c r="P8170" i="1" s="1"/>
  <c r="O8169" i="1"/>
  <c r="O8168" i="1"/>
  <c r="O8167" i="1"/>
  <c r="O8166" i="1"/>
  <c r="O8165" i="1"/>
  <c r="O8164" i="1"/>
  <c r="O8163" i="1"/>
  <c r="P8163" i="1" s="1"/>
  <c r="O8162" i="1"/>
  <c r="P8162" i="1" s="1"/>
  <c r="O8159" i="1"/>
  <c r="P8159" i="1" s="1"/>
  <c r="O8158" i="1"/>
  <c r="O8157" i="1"/>
  <c r="O8156" i="1"/>
  <c r="O8155" i="1"/>
  <c r="O8154" i="1"/>
  <c r="P8154" i="1" s="1"/>
  <c r="O8153" i="1"/>
  <c r="P8153" i="1" s="1"/>
  <c r="O8152" i="1"/>
  <c r="P8152" i="1" s="1"/>
  <c r="O8150" i="1"/>
  <c r="P8150" i="1" s="1"/>
  <c r="O8149" i="1"/>
  <c r="O8148" i="1"/>
  <c r="O8147" i="1"/>
  <c r="O8146" i="1"/>
  <c r="O8145" i="1"/>
  <c r="P8145" i="1" s="1"/>
  <c r="O8144" i="1"/>
  <c r="P8144" i="1" s="1"/>
  <c r="O8143" i="1"/>
  <c r="P8143" i="1" s="1"/>
  <c r="O8142" i="1"/>
  <c r="O8141" i="1"/>
  <c r="O8139" i="1"/>
  <c r="O8138" i="1"/>
  <c r="O8137" i="1"/>
  <c r="O8136" i="1"/>
  <c r="P8136" i="1" s="1"/>
  <c r="O8135" i="1"/>
  <c r="P8135" i="1" s="1"/>
  <c r="O8134" i="1"/>
  <c r="P8134" i="1" s="1"/>
  <c r="O8133" i="1"/>
  <c r="O8132" i="1"/>
  <c r="O8131" i="1"/>
  <c r="O8130" i="1"/>
  <c r="O8129" i="1"/>
  <c r="O8127" i="1"/>
  <c r="P8127" i="1" s="1"/>
  <c r="O8126" i="1"/>
  <c r="O8125" i="1"/>
  <c r="P8125" i="1" s="1"/>
  <c r="O8124" i="1"/>
  <c r="P8124" i="1" s="1"/>
  <c r="O8123" i="1"/>
  <c r="O8122" i="1"/>
  <c r="O8121" i="1"/>
  <c r="O8120" i="1"/>
  <c r="O8119" i="1"/>
  <c r="O8118" i="1"/>
  <c r="P8118" i="1" s="1"/>
  <c r="O8117" i="1"/>
  <c r="P8117" i="1" s="1"/>
  <c r="O8116" i="1"/>
  <c r="P8116" i="1" s="1"/>
  <c r="O8114" i="1"/>
  <c r="O8112" i="1"/>
  <c r="O8111" i="1"/>
  <c r="O8110" i="1"/>
  <c r="O8107" i="1"/>
  <c r="P8107" i="1" s="1"/>
  <c r="O8106" i="1"/>
  <c r="P8106" i="1" s="1"/>
  <c r="O8104" i="1"/>
  <c r="P8104" i="1" s="1"/>
  <c r="O8103" i="1"/>
  <c r="P8103" i="1" s="1"/>
  <c r="O8102" i="1"/>
  <c r="O8101" i="1"/>
  <c r="O8100" i="1"/>
  <c r="O8099" i="1"/>
  <c r="O8098" i="1"/>
  <c r="P8098" i="1" s="1"/>
  <c r="O8089" i="1"/>
  <c r="P8089" i="1" s="1"/>
  <c r="O8088" i="1"/>
  <c r="P8088" i="1" s="1"/>
  <c r="O8087" i="1"/>
  <c r="O8086" i="1"/>
  <c r="O8085" i="1"/>
  <c r="O8084" i="1"/>
  <c r="O8083" i="1"/>
  <c r="O8082" i="1"/>
  <c r="P8082" i="1" s="1"/>
  <c r="O8079" i="1"/>
  <c r="P8079" i="1" s="1"/>
  <c r="O8076" i="1"/>
  <c r="P8076" i="1" s="1"/>
  <c r="O8075" i="1"/>
  <c r="O8074" i="1"/>
  <c r="O8073" i="1"/>
  <c r="O8072" i="1"/>
  <c r="O8071" i="1"/>
  <c r="O8070" i="1"/>
  <c r="P8070" i="1" s="1"/>
  <c r="O8069" i="1"/>
  <c r="P8069" i="1" s="1"/>
  <c r="O8068" i="1"/>
  <c r="P8068" i="1" s="1"/>
  <c r="O8067" i="1"/>
  <c r="P8067" i="1" s="1"/>
  <c r="O8066" i="1"/>
  <c r="O8065" i="1"/>
  <c r="O8064" i="1"/>
  <c r="O8063" i="1"/>
  <c r="O8062" i="1"/>
  <c r="P8062" i="1" s="1"/>
  <c r="O8061" i="1"/>
  <c r="P8061" i="1" s="1"/>
  <c r="O8060" i="1"/>
  <c r="P8060" i="1" s="1"/>
  <c r="O8059" i="1"/>
  <c r="P8059" i="1" s="1"/>
  <c r="O8058" i="1"/>
  <c r="O8057" i="1"/>
  <c r="O8056" i="1"/>
  <c r="O8055" i="1"/>
  <c r="O8054" i="1"/>
  <c r="O8053" i="1"/>
  <c r="P8053" i="1" s="1"/>
  <c r="O8052" i="1"/>
  <c r="P8052" i="1" s="1"/>
  <c r="O8047" i="1"/>
  <c r="O8046" i="1"/>
  <c r="O8045" i="1"/>
  <c r="O8044" i="1"/>
  <c r="O8043" i="1"/>
  <c r="O8042" i="1"/>
  <c r="P8042" i="1" s="1"/>
  <c r="O8041" i="1"/>
  <c r="P8041" i="1" s="1"/>
  <c r="O8040" i="1"/>
  <c r="P8040" i="1" s="1"/>
  <c r="O8039" i="1"/>
  <c r="O8038" i="1"/>
  <c r="O8037" i="1"/>
  <c r="O8036" i="1"/>
  <c r="O8035" i="1"/>
  <c r="O8034" i="1"/>
  <c r="P8034" i="1" s="1"/>
  <c r="O8029" i="1"/>
  <c r="P8029" i="1" s="1"/>
  <c r="O8028" i="1"/>
  <c r="P8028" i="1" s="1"/>
  <c r="O8027" i="1"/>
  <c r="P8027" i="1" s="1"/>
  <c r="O8026" i="1"/>
  <c r="O8022" i="1"/>
  <c r="O8021" i="1"/>
  <c r="O8014" i="1"/>
  <c r="O8013" i="1"/>
  <c r="P8013" i="1" s="1"/>
  <c r="O8012" i="1"/>
  <c r="P8012" i="1" s="1"/>
  <c r="O8011" i="1"/>
  <c r="P8011" i="1" s="1"/>
  <c r="O8010" i="1"/>
  <c r="P8010" i="1" s="1"/>
  <c r="O8009" i="1"/>
  <c r="O8008" i="1"/>
  <c r="O8007" i="1"/>
  <c r="O8006" i="1"/>
  <c r="O8005" i="1"/>
  <c r="P8005" i="1" s="1"/>
  <c r="O8004" i="1"/>
  <c r="P8004" i="1" s="1"/>
  <c r="O8002" i="1"/>
  <c r="P8002" i="1" s="1"/>
  <c r="O8001" i="1"/>
  <c r="P8001" i="1" s="1"/>
  <c r="O7996" i="1"/>
  <c r="O7995" i="1"/>
  <c r="O7994" i="1"/>
  <c r="O7993" i="1"/>
  <c r="O7992" i="1"/>
  <c r="P7992" i="1" s="1"/>
  <c r="O7989" i="1"/>
  <c r="P7989" i="1" s="1"/>
  <c r="O7980" i="1"/>
  <c r="P7980" i="1" s="1"/>
  <c r="O7979" i="1"/>
  <c r="P7979" i="1" s="1"/>
  <c r="O7978" i="1"/>
  <c r="O7977" i="1"/>
  <c r="O7976" i="1"/>
  <c r="O7975" i="1"/>
  <c r="O7974" i="1"/>
  <c r="P7974" i="1" s="1"/>
  <c r="O7972" i="1"/>
  <c r="P7972" i="1" s="1"/>
  <c r="O7971" i="1"/>
  <c r="P7971" i="1" s="1"/>
  <c r="O7969" i="1"/>
  <c r="P7969" i="1" s="1"/>
  <c r="O7968" i="1"/>
  <c r="O7967" i="1"/>
  <c r="O7966" i="1"/>
  <c r="O7965" i="1"/>
  <c r="O7964" i="1"/>
  <c r="P7964" i="1" s="1"/>
  <c r="O7963" i="1"/>
  <c r="P7963" i="1" s="1"/>
  <c r="O7962" i="1"/>
  <c r="P7962" i="1" s="1"/>
  <c r="O7961" i="1"/>
  <c r="O7960" i="1"/>
  <c r="O7959" i="1"/>
  <c r="O7958" i="1"/>
  <c r="O7957" i="1"/>
  <c r="O7956" i="1"/>
  <c r="P7956" i="1" s="1"/>
  <c r="O7955" i="1"/>
  <c r="P7955" i="1" s="1"/>
  <c r="O7954" i="1"/>
  <c r="P7954" i="1" s="1"/>
  <c r="O7953" i="1"/>
  <c r="P7953" i="1" s="1"/>
  <c r="O7952" i="1"/>
  <c r="O7951" i="1"/>
  <c r="O7950" i="1"/>
  <c r="O7949" i="1"/>
  <c r="O7948" i="1"/>
  <c r="P7948" i="1" s="1"/>
  <c r="O7947" i="1"/>
  <c r="P7947" i="1" s="1"/>
  <c r="O7946" i="1"/>
  <c r="P7946" i="1" s="1"/>
  <c r="O7945" i="1"/>
  <c r="O7944" i="1"/>
  <c r="O7943" i="1"/>
  <c r="O7942" i="1"/>
  <c r="O7941" i="1"/>
  <c r="O7940" i="1"/>
  <c r="O7939" i="1"/>
  <c r="P7939" i="1" s="1"/>
  <c r="O7938" i="1"/>
  <c r="P7938" i="1" s="1"/>
  <c r="O7937" i="1"/>
  <c r="P7937" i="1" s="1"/>
  <c r="O7936" i="1"/>
  <c r="O7935" i="1"/>
  <c r="O7934" i="1"/>
  <c r="O7930" i="1"/>
  <c r="O7929" i="1"/>
  <c r="P7929" i="1" s="1"/>
  <c r="O7928" i="1"/>
  <c r="P7928" i="1" s="1"/>
  <c r="O7927" i="1"/>
  <c r="P7927" i="1" s="1"/>
  <c r="O7926" i="1"/>
  <c r="P7926" i="1" s="1"/>
  <c r="O7925" i="1"/>
  <c r="O7922" i="1"/>
  <c r="O7921" i="1"/>
  <c r="O7920" i="1"/>
  <c r="O7919" i="1"/>
  <c r="O7918" i="1"/>
  <c r="P7918" i="1" s="1"/>
  <c r="O7917" i="1"/>
  <c r="P7917" i="1" s="1"/>
  <c r="O7915" i="1"/>
  <c r="P7915" i="1" s="1"/>
  <c r="O7914" i="1"/>
  <c r="O7913" i="1"/>
  <c r="O7912" i="1"/>
  <c r="O7911" i="1"/>
  <c r="O7910" i="1"/>
  <c r="P7910" i="1" s="1"/>
  <c r="O7909" i="1"/>
  <c r="P7909" i="1" s="1"/>
  <c r="O7908" i="1"/>
  <c r="P7908" i="1" s="1"/>
  <c r="O7907" i="1"/>
  <c r="P7907" i="1" s="1"/>
  <c r="O7906" i="1"/>
  <c r="O7905" i="1"/>
  <c r="O7902" i="1"/>
  <c r="O7899" i="1"/>
  <c r="O7898" i="1"/>
  <c r="O7897" i="1"/>
  <c r="P7897" i="1" s="1"/>
  <c r="O7896" i="1"/>
  <c r="P7896" i="1" s="1"/>
  <c r="O7895" i="1"/>
  <c r="P7895" i="1" s="1"/>
  <c r="O7894" i="1"/>
  <c r="O7893" i="1"/>
  <c r="O7892" i="1"/>
  <c r="O7891" i="1"/>
  <c r="O7890" i="1"/>
  <c r="P7890" i="1" s="1"/>
  <c r="O7886" i="1"/>
  <c r="P7886" i="1" s="1"/>
  <c r="O7885" i="1"/>
  <c r="P7885" i="1" s="1"/>
  <c r="O7884" i="1"/>
  <c r="O7883" i="1"/>
  <c r="O7882" i="1"/>
  <c r="O7881" i="1"/>
  <c r="O7880" i="1"/>
  <c r="O7879" i="1"/>
  <c r="P7879" i="1" s="1"/>
  <c r="O7878" i="1"/>
  <c r="P7878" i="1" s="1"/>
  <c r="O7877" i="1"/>
  <c r="P7877" i="1" s="1"/>
  <c r="O7875" i="1"/>
  <c r="P7875" i="1" s="1"/>
  <c r="O7874" i="1"/>
  <c r="O7873" i="1"/>
  <c r="O7872" i="1"/>
  <c r="O7871" i="1"/>
  <c r="O7870" i="1"/>
  <c r="P7870" i="1" s="1"/>
  <c r="O7869" i="1"/>
  <c r="P7869" i="1" s="1"/>
  <c r="O7868" i="1"/>
  <c r="P7868" i="1" s="1"/>
  <c r="O7867" i="1"/>
  <c r="P7867" i="1" s="1"/>
  <c r="O7866" i="1"/>
  <c r="O7865" i="1"/>
  <c r="O7864" i="1"/>
  <c r="O7863" i="1"/>
  <c r="O7862" i="1"/>
  <c r="P7862" i="1" s="1"/>
  <c r="O7861" i="1"/>
  <c r="P7861" i="1" s="1"/>
  <c r="O7860" i="1"/>
  <c r="P7860" i="1" s="1"/>
  <c r="O7859" i="1"/>
  <c r="P7859" i="1" s="1"/>
  <c r="O7858" i="1"/>
  <c r="O7857" i="1"/>
  <c r="O7856" i="1"/>
  <c r="O7855" i="1"/>
  <c r="O7854" i="1"/>
  <c r="P7854" i="1" s="1"/>
  <c r="O7853" i="1"/>
  <c r="P7853" i="1" s="1"/>
  <c r="O7849" i="1"/>
  <c r="P7849" i="1" s="1"/>
  <c r="O7848" i="1"/>
  <c r="P7848" i="1" s="1"/>
  <c r="O7847" i="1"/>
  <c r="O7846" i="1"/>
  <c r="O7845" i="1"/>
  <c r="O7844" i="1"/>
  <c r="O7843" i="1"/>
  <c r="P7843" i="1" s="1"/>
  <c r="O7842" i="1"/>
  <c r="P7842" i="1" s="1"/>
  <c r="O7841" i="1"/>
  <c r="P7841" i="1" s="1"/>
  <c r="O7833" i="1"/>
  <c r="P7833" i="1" s="1"/>
  <c r="O7830" i="1"/>
  <c r="O7829" i="1"/>
  <c r="O7827" i="1"/>
  <c r="O7821" i="1"/>
  <c r="O7820" i="1"/>
  <c r="P7820" i="1" s="1"/>
  <c r="O7819" i="1"/>
  <c r="P7819" i="1" s="1"/>
  <c r="O7818" i="1"/>
  <c r="P7818" i="1" s="1"/>
  <c r="O7817" i="1"/>
  <c r="P7817" i="1" s="1"/>
  <c r="O7816" i="1"/>
  <c r="O7815" i="1"/>
  <c r="O7814" i="1"/>
  <c r="O7812" i="1"/>
  <c r="O7809" i="1"/>
  <c r="P7809" i="1" s="1"/>
  <c r="O7807" i="1"/>
  <c r="P7807" i="1" s="1"/>
  <c r="O7797" i="1"/>
  <c r="P7797" i="1" s="1"/>
  <c r="O7794" i="1"/>
  <c r="P7794" i="1" s="1"/>
  <c r="O7791" i="1"/>
  <c r="O7789" i="1"/>
  <c r="O7788" i="1"/>
  <c r="O7787" i="1"/>
  <c r="O7786" i="1"/>
  <c r="O7776" i="1"/>
  <c r="P7776" i="1" s="1"/>
  <c r="O7775" i="1"/>
  <c r="P7775" i="1" s="1"/>
  <c r="O7774" i="1"/>
  <c r="O7773" i="1"/>
  <c r="O7772" i="1"/>
  <c r="O7771" i="1"/>
  <c r="O7770" i="1"/>
  <c r="O7769" i="1"/>
  <c r="P7769" i="1" s="1"/>
  <c r="O7766" i="1"/>
  <c r="P7766" i="1" s="1"/>
  <c r="O7765" i="1"/>
  <c r="P7765" i="1" s="1"/>
  <c r="O7763" i="1"/>
  <c r="O7762" i="1"/>
  <c r="O7761" i="1"/>
  <c r="O7760" i="1"/>
  <c r="O7759" i="1"/>
  <c r="O7758" i="1"/>
  <c r="P7758" i="1" s="1"/>
  <c r="O7756" i="1"/>
  <c r="P7756" i="1" s="1"/>
  <c r="O7755" i="1"/>
  <c r="P7755" i="1" s="1"/>
  <c r="O7754" i="1"/>
  <c r="P7754" i="1" s="1"/>
  <c r="O7753" i="1"/>
  <c r="O7752" i="1"/>
  <c r="O7751" i="1"/>
  <c r="O7749" i="1"/>
  <c r="O7748" i="1"/>
  <c r="P7748" i="1" s="1"/>
  <c r="O7747" i="1"/>
  <c r="P7747" i="1" s="1"/>
  <c r="O7746" i="1"/>
  <c r="P7746" i="1" s="1"/>
  <c r="O7745" i="1"/>
  <c r="P7745" i="1" s="1"/>
  <c r="O7744" i="1"/>
  <c r="O7743" i="1"/>
  <c r="O7742" i="1"/>
  <c r="O7740" i="1"/>
  <c r="O7738" i="1"/>
  <c r="P7738" i="1" s="1"/>
  <c r="O7737" i="1"/>
  <c r="P7737" i="1" s="1"/>
  <c r="O7736" i="1"/>
  <c r="P7736" i="1" s="1"/>
  <c r="O7735" i="1"/>
  <c r="P7735" i="1" s="1"/>
  <c r="O7734" i="1"/>
  <c r="O7733" i="1"/>
  <c r="O7732" i="1"/>
  <c r="O7731" i="1"/>
  <c r="O7730" i="1"/>
  <c r="P7730" i="1" s="1"/>
  <c r="O7729" i="1"/>
  <c r="P7729" i="1" s="1"/>
  <c r="O7727" i="1"/>
  <c r="P7727" i="1" s="1"/>
  <c r="O7726" i="1"/>
  <c r="P7726" i="1" s="1"/>
  <c r="O7720" i="1"/>
  <c r="O7719" i="1"/>
  <c r="O7718" i="1"/>
  <c r="O7717" i="1"/>
  <c r="O7716" i="1"/>
  <c r="P7716" i="1" s="1"/>
  <c r="O7711" i="1"/>
  <c r="P7711" i="1" s="1"/>
  <c r="O7709" i="1"/>
  <c r="P7709" i="1" s="1"/>
  <c r="O7707" i="1"/>
  <c r="P7707" i="1" s="1"/>
  <c r="O7706" i="1"/>
  <c r="O7705" i="1"/>
  <c r="O7704" i="1"/>
  <c r="O7702" i="1"/>
  <c r="O7701" i="1"/>
  <c r="P7701" i="1" s="1"/>
  <c r="O7681" i="1"/>
  <c r="P7681" i="1" s="1"/>
  <c r="O7680" i="1"/>
  <c r="P7680" i="1" s="1"/>
  <c r="O7679" i="1"/>
  <c r="P7679" i="1" s="1"/>
  <c r="O7677" i="1"/>
  <c r="O7676" i="1"/>
  <c r="O7675" i="1"/>
  <c r="O7673" i="1"/>
  <c r="O7672" i="1"/>
  <c r="O7671" i="1"/>
  <c r="P7671" i="1" s="1"/>
  <c r="O7670" i="1"/>
  <c r="P7670" i="1" s="1"/>
  <c r="O7669" i="1"/>
  <c r="O7667" i="1"/>
  <c r="O7666" i="1"/>
  <c r="O7662" i="1"/>
  <c r="O7661" i="1"/>
  <c r="O7655" i="1"/>
  <c r="P7655" i="1" s="1"/>
  <c r="O7649" i="1"/>
  <c r="P7649" i="1" s="1"/>
  <c r="O7648" i="1"/>
  <c r="P7648" i="1" s="1"/>
  <c r="O7644" i="1"/>
  <c r="O7643" i="1"/>
  <c r="O7642" i="1"/>
  <c r="O7641" i="1"/>
  <c r="O7640" i="1"/>
  <c r="O7639" i="1"/>
  <c r="P7639" i="1" s="1"/>
  <c r="O7637" i="1"/>
  <c r="P7637" i="1" s="1"/>
  <c r="O7619" i="1"/>
  <c r="P7619" i="1" s="1"/>
  <c r="O7618" i="1"/>
  <c r="P7618" i="1" s="1"/>
  <c r="O7617" i="1"/>
  <c r="O7616" i="1"/>
  <c r="O7615" i="1"/>
  <c r="O7613" i="1"/>
  <c r="O7611" i="1"/>
  <c r="P7611" i="1" s="1"/>
  <c r="O7610" i="1"/>
  <c r="P7610" i="1" s="1"/>
  <c r="O7609" i="1"/>
  <c r="P7609" i="1" s="1"/>
  <c r="O7608" i="1"/>
  <c r="P7608" i="1" s="1"/>
  <c r="O7607" i="1"/>
  <c r="O7606" i="1"/>
  <c r="O7605" i="1"/>
  <c r="O7604" i="1"/>
  <c r="P7604" i="1" s="1"/>
  <c r="O7603" i="1"/>
  <c r="O7596" i="1"/>
  <c r="P7596" i="1" s="1"/>
  <c r="O7589" i="1"/>
  <c r="P7589" i="1" s="1"/>
  <c r="O7588" i="1"/>
  <c r="P7588" i="1" s="1"/>
  <c r="O7587" i="1"/>
  <c r="O7586" i="1"/>
  <c r="O7584" i="1"/>
  <c r="O7583" i="1"/>
  <c r="O7582" i="1"/>
  <c r="P7582" i="1" s="1"/>
  <c r="O7581" i="1"/>
  <c r="P7581" i="1" s="1"/>
  <c r="O7580" i="1"/>
  <c r="P7580" i="1" s="1"/>
  <c r="O7579" i="1"/>
  <c r="P7579" i="1" s="1"/>
  <c r="O7578" i="1"/>
  <c r="O7577" i="1"/>
  <c r="O7576" i="1"/>
  <c r="O7575" i="1"/>
  <c r="O7574" i="1"/>
  <c r="P7574" i="1" s="1"/>
  <c r="O7573" i="1"/>
  <c r="P7573" i="1" s="1"/>
  <c r="O7572" i="1"/>
  <c r="P7572" i="1" s="1"/>
  <c r="O7570" i="1"/>
  <c r="O7567" i="1"/>
  <c r="O7563" i="1"/>
  <c r="O7561" i="1"/>
  <c r="O7558" i="1"/>
  <c r="O7557" i="1"/>
  <c r="O7554" i="1"/>
  <c r="P7554" i="1" s="1"/>
  <c r="O7552" i="1"/>
  <c r="P7552" i="1" s="1"/>
  <c r="O7549" i="1"/>
  <c r="P7549" i="1" s="1"/>
  <c r="O7547" i="1"/>
  <c r="O7546" i="1"/>
  <c r="O7541" i="1"/>
  <c r="O7540" i="1"/>
  <c r="O7539" i="1"/>
  <c r="P7539" i="1" s="1"/>
  <c r="O7538" i="1"/>
  <c r="P7538" i="1" s="1"/>
  <c r="O7534" i="1"/>
  <c r="P7534" i="1" s="1"/>
  <c r="O7533" i="1"/>
  <c r="O7532" i="1"/>
  <c r="O7531" i="1"/>
  <c r="O7530" i="1"/>
  <c r="O7529" i="1"/>
  <c r="O7528" i="1"/>
  <c r="P7528" i="1" s="1"/>
  <c r="O7527" i="1"/>
  <c r="P7527" i="1" s="1"/>
  <c r="O7526" i="1"/>
  <c r="P7526" i="1" s="1"/>
  <c r="O7525" i="1"/>
  <c r="O7524" i="1"/>
  <c r="O7523" i="1"/>
  <c r="O7522" i="1"/>
  <c r="O7520" i="1"/>
  <c r="O7519" i="1"/>
  <c r="P7519" i="1" s="1"/>
  <c r="O7518" i="1"/>
  <c r="P7518" i="1" s="1"/>
  <c r="O7512" i="1"/>
  <c r="P7512" i="1" s="1"/>
  <c r="O7511" i="1"/>
  <c r="P7511" i="1" s="1"/>
  <c r="O7510" i="1"/>
  <c r="O7509" i="1"/>
  <c r="O7507" i="1"/>
  <c r="O7506" i="1"/>
  <c r="O7505" i="1"/>
  <c r="P7505" i="1" s="1"/>
  <c r="O7503" i="1"/>
  <c r="P7503" i="1" s="1"/>
  <c r="O7502" i="1"/>
  <c r="P7502" i="1" s="1"/>
  <c r="O7499" i="1"/>
  <c r="P7499" i="1" s="1"/>
  <c r="O7495" i="1"/>
  <c r="O7491" i="1"/>
  <c r="O7490" i="1"/>
  <c r="O7489" i="1"/>
  <c r="O7488" i="1"/>
  <c r="O7487" i="1"/>
  <c r="P7487" i="1" s="1"/>
  <c r="O7486" i="1"/>
  <c r="P7486" i="1" s="1"/>
  <c r="O7485" i="1"/>
  <c r="P7485" i="1" s="1"/>
  <c r="O7484" i="1"/>
  <c r="O7483" i="1"/>
  <c r="O7482" i="1"/>
  <c r="O7481" i="1"/>
  <c r="O7480" i="1"/>
  <c r="P7480" i="1" s="1"/>
  <c r="O7479" i="1"/>
  <c r="P7479" i="1" s="1"/>
  <c r="O7478" i="1"/>
  <c r="P7478" i="1" s="1"/>
  <c r="O7477" i="1"/>
  <c r="P7477" i="1" s="1"/>
  <c r="O7476" i="1"/>
  <c r="O7475" i="1"/>
  <c r="O7474" i="1"/>
  <c r="O7473" i="1"/>
  <c r="O7472" i="1"/>
  <c r="P7472" i="1" s="1"/>
  <c r="O7471" i="1"/>
  <c r="P7471" i="1" s="1"/>
  <c r="O7470" i="1"/>
  <c r="P7470" i="1" s="1"/>
  <c r="O7469" i="1"/>
  <c r="O7468" i="1"/>
  <c r="O7467" i="1"/>
  <c r="O7466" i="1"/>
  <c r="O7465" i="1"/>
  <c r="O7464" i="1"/>
  <c r="O7463" i="1"/>
  <c r="P7463" i="1" s="1"/>
  <c r="O7462" i="1"/>
  <c r="P7462" i="1" s="1"/>
  <c r="O7461" i="1"/>
  <c r="P7461" i="1" s="1"/>
  <c r="O7458" i="1"/>
  <c r="O7457" i="1"/>
  <c r="O7456" i="1"/>
  <c r="O7455" i="1"/>
  <c r="O7454" i="1"/>
  <c r="P7454" i="1" s="1"/>
  <c r="O7453" i="1"/>
  <c r="P7453" i="1" s="1"/>
  <c r="O7452" i="1"/>
  <c r="P7452" i="1" s="1"/>
  <c r="O7451" i="1"/>
  <c r="O7450" i="1"/>
  <c r="O7449" i="1"/>
  <c r="O7448" i="1"/>
  <c r="O7447" i="1"/>
  <c r="O7446" i="1"/>
  <c r="P7446" i="1" s="1"/>
  <c r="O7445" i="1"/>
  <c r="P7445" i="1" s="1"/>
  <c r="O7443" i="1"/>
  <c r="P7443" i="1" s="1"/>
  <c r="O7442" i="1"/>
  <c r="O7441" i="1"/>
  <c r="O7440" i="1"/>
  <c r="O7439" i="1"/>
  <c r="O7438" i="1"/>
  <c r="O7437" i="1"/>
  <c r="P7437" i="1" s="1"/>
  <c r="O7436" i="1"/>
  <c r="P7436" i="1" s="1"/>
  <c r="O7435" i="1"/>
  <c r="P7435" i="1" s="1"/>
  <c r="O7434" i="1"/>
  <c r="P7434" i="1" s="1"/>
  <c r="O7433" i="1"/>
  <c r="O7432" i="1"/>
  <c r="O7431" i="1"/>
  <c r="O7425" i="1"/>
  <c r="O7424" i="1"/>
  <c r="P7424" i="1" s="1"/>
  <c r="O7423" i="1"/>
  <c r="P7423" i="1" s="1"/>
  <c r="O7422" i="1"/>
  <c r="P7422" i="1" s="1"/>
  <c r="O7421" i="1"/>
  <c r="P7421" i="1" s="1"/>
  <c r="O7420" i="1"/>
  <c r="O7419" i="1"/>
  <c r="O7418" i="1"/>
  <c r="O7417" i="1"/>
  <c r="O7416" i="1"/>
  <c r="O7415" i="1"/>
  <c r="P7415" i="1" s="1"/>
  <c r="O7414" i="1"/>
  <c r="P7414" i="1" s="1"/>
  <c r="O7413" i="1"/>
  <c r="P7413" i="1" s="1"/>
  <c r="O7411" i="1"/>
  <c r="O7408" i="1"/>
  <c r="O7407" i="1"/>
  <c r="O7406" i="1"/>
  <c r="O7404" i="1"/>
  <c r="P7404" i="1" s="1"/>
  <c r="O7403" i="1"/>
  <c r="P7403" i="1" s="1"/>
  <c r="O7402" i="1"/>
  <c r="P7402" i="1" s="1"/>
  <c r="O7401" i="1"/>
  <c r="P7401" i="1" s="1"/>
  <c r="O7400" i="1"/>
  <c r="O7399" i="1"/>
  <c r="O7398" i="1"/>
  <c r="O7397" i="1"/>
  <c r="O7396" i="1"/>
  <c r="P7396" i="1" s="1"/>
  <c r="O7392" i="1"/>
  <c r="P7392" i="1" s="1"/>
  <c r="O7391" i="1"/>
  <c r="P7391" i="1" s="1"/>
  <c r="O7390" i="1"/>
  <c r="P7390" i="1" s="1"/>
  <c r="O7389" i="1"/>
  <c r="O7388" i="1"/>
  <c r="O7387" i="1"/>
  <c r="O7386" i="1"/>
  <c r="O7385" i="1"/>
  <c r="O7384" i="1"/>
  <c r="P7384" i="1" s="1"/>
  <c r="O7383" i="1"/>
  <c r="P7383" i="1" s="1"/>
  <c r="O7381" i="1"/>
  <c r="P7381" i="1" s="1"/>
  <c r="O7373" i="1"/>
  <c r="O7372" i="1"/>
  <c r="O7371" i="1"/>
  <c r="O7370" i="1"/>
  <c r="O7369" i="1"/>
  <c r="P7369" i="1" s="1"/>
  <c r="O7368" i="1"/>
  <c r="O7367" i="1"/>
  <c r="P7367" i="1" s="1"/>
  <c r="O7366" i="1"/>
  <c r="O7365" i="1"/>
  <c r="O7364" i="1"/>
  <c r="O7363" i="1"/>
  <c r="O7362" i="1"/>
  <c r="O7360" i="1"/>
  <c r="P7360" i="1" s="1"/>
  <c r="O7359" i="1"/>
  <c r="P7359" i="1" s="1"/>
  <c r="O7358" i="1"/>
  <c r="P7358" i="1" s="1"/>
  <c r="O7357" i="1"/>
  <c r="O7356" i="1"/>
  <c r="O7354" i="1"/>
  <c r="O7353" i="1"/>
  <c r="O7351" i="1"/>
  <c r="O7350" i="1"/>
  <c r="P7350" i="1" s="1"/>
  <c r="O7348" i="1"/>
  <c r="P7348" i="1" s="1"/>
  <c r="O7346" i="1"/>
  <c r="P7346" i="1" s="1"/>
  <c r="O7345" i="1"/>
  <c r="P7345" i="1" s="1"/>
  <c r="O7339" i="1"/>
  <c r="O7338" i="1"/>
  <c r="O7337" i="1"/>
  <c r="P7337" i="1" s="1"/>
  <c r="O7336" i="1"/>
  <c r="O7335" i="1"/>
  <c r="P7335" i="1" s="1"/>
  <c r="O7334" i="1"/>
  <c r="P7334" i="1" s="1"/>
  <c r="O7333" i="1"/>
  <c r="P7333" i="1" s="1"/>
  <c r="O7332" i="1"/>
  <c r="P7332" i="1" s="1"/>
  <c r="O7331" i="1"/>
  <c r="O7330" i="1"/>
  <c r="O7329" i="1"/>
  <c r="P7329" i="1" s="1"/>
  <c r="O7327" i="1"/>
  <c r="O7326" i="1"/>
  <c r="P7326" i="1" s="1"/>
  <c r="O7325" i="1"/>
  <c r="P7325" i="1" s="1"/>
  <c r="O7324" i="1"/>
  <c r="P7324" i="1" s="1"/>
  <c r="O7323" i="1"/>
  <c r="O7322" i="1"/>
  <c r="O7320" i="1"/>
  <c r="O7312" i="1"/>
  <c r="O7311" i="1"/>
  <c r="O7307" i="1"/>
  <c r="P7307" i="1" s="1"/>
  <c r="O7306" i="1"/>
  <c r="P7306" i="1" s="1"/>
  <c r="O7305" i="1"/>
  <c r="P7305" i="1" s="1"/>
  <c r="O7304" i="1"/>
  <c r="P7304" i="1" s="1"/>
  <c r="O7303" i="1"/>
  <c r="O7302" i="1"/>
  <c r="O7301" i="1"/>
  <c r="O7300" i="1"/>
  <c r="O7299" i="1"/>
  <c r="P7299" i="1" s="1"/>
  <c r="O7298" i="1"/>
  <c r="P7298" i="1" s="1"/>
  <c r="O7297" i="1"/>
  <c r="P7297" i="1" s="1"/>
  <c r="O7296" i="1"/>
  <c r="P7296" i="1" s="1"/>
  <c r="O7295" i="1"/>
  <c r="O7294" i="1"/>
  <c r="O7293" i="1"/>
  <c r="O7292" i="1"/>
  <c r="O7291" i="1"/>
  <c r="P7291" i="1" s="1"/>
  <c r="O7290" i="1"/>
  <c r="P7290" i="1" s="1"/>
  <c r="O7289" i="1"/>
  <c r="P7289" i="1" s="1"/>
  <c r="O7288" i="1"/>
  <c r="O7286" i="1"/>
  <c r="O7285" i="1"/>
  <c r="O7284" i="1"/>
  <c r="O7283" i="1"/>
  <c r="O7282" i="1"/>
  <c r="P7282" i="1" s="1"/>
  <c r="O7281" i="1"/>
  <c r="P7281" i="1" s="1"/>
  <c r="O7280" i="1"/>
  <c r="P7280" i="1" s="1"/>
  <c r="O7279" i="1"/>
  <c r="P7279" i="1" s="1"/>
  <c r="O7278" i="1"/>
  <c r="O7277" i="1"/>
  <c r="O7276" i="1"/>
  <c r="O7269" i="1"/>
  <c r="O7268" i="1"/>
  <c r="P7268" i="1" s="1"/>
  <c r="O7267" i="1"/>
  <c r="P7267" i="1" s="1"/>
  <c r="O7266" i="1"/>
  <c r="P7266" i="1" s="1"/>
  <c r="O7265" i="1"/>
  <c r="P7265" i="1" s="1"/>
  <c r="O7263" i="1"/>
  <c r="O7262" i="1"/>
  <c r="O7261" i="1"/>
  <c r="O7260" i="1"/>
  <c r="O7259" i="1"/>
  <c r="O7258" i="1"/>
  <c r="P7258" i="1" s="1"/>
  <c r="O7255" i="1"/>
  <c r="P7255" i="1" s="1"/>
  <c r="O7250" i="1"/>
  <c r="P7250" i="1" s="1"/>
  <c r="O7249" i="1"/>
  <c r="O7248" i="1"/>
  <c r="O7247" i="1"/>
  <c r="O7246" i="1"/>
  <c r="O7243" i="1"/>
  <c r="P7243" i="1" s="1"/>
  <c r="O7235" i="1"/>
  <c r="P7235" i="1" s="1"/>
  <c r="O7234" i="1"/>
  <c r="P7234" i="1" s="1"/>
  <c r="O7233" i="1"/>
  <c r="O7232" i="1"/>
  <c r="O7228" i="1"/>
  <c r="O7227" i="1"/>
  <c r="O7226" i="1"/>
  <c r="O7225" i="1"/>
  <c r="P7225" i="1" s="1"/>
  <c r="O7223" i="1"/>
  <c r="P7223" i="1" s="1"/>
  <c r="O7222" i="1"/>
  <c r="P7222" i="1" s="1"/>
  <c r="O7221" i="1"/>
  <c r="P7221" i="1" s="1"/>
  <c r="O7220" i="1"/>
  <c r="O7219" i="1"/>
  <c r="O7218" i="1"/>
  <c r="O7217" i="1"/>
  <c r="O7216" i="1"/>
  <c r="P7216" i="1" s="1"/>
  <c r="O7215" i="1"/>
  <c r="P7215" i="1" s="1"/>
  <c r="O7214" i="1"/>
  <c r="P7214" i="1" s="1"/>
  <c r="O7213" i="1"/>
  <c r="P7213" i="1" s="1"/>
  <c r="O7212" i="1"/>
  <c r="O7211" i="1"/>
  <c r="O7210" i="1"/>
  <c r="O7209" i="1"/>
  <c r="O7208" i="1"/>
  <c r="P7208" i="1" s="1"/>
  <c r="O7207" i="1"/>
  <c r="P7207" i="1" s="1"/>
  <c r="O7206" i="1"/>
  <c r="P7206" i="1" s="1"/>
  <c r="O7205" i="1"/>
  <c r="P7205" i="1" s="1"/>
  <c r="O7204" i="1"/>
  <c r="O7203" i="1"/>
  <c r="O7202" i="1"/>
  <c r="O7201" i="1"/>
  <c r="O7200" i="1"/>
  <c r="P7200" i="1" s="1"/>
  <c r="O7197" i="1"/>
  <c r="P7197" i="1" s="1"/>
  <c r="O7196" i="1"/>
  <c r="P7196" i="1" s="1"/>
  <c r="O7195" i="1"/>
  <c r="P7195" i="1" s="1"/>
  <c r="O7194" i="1"/>
  <c r="O7193" i="1"/>
  <c r="O7192" i="1"/>
  <c r="O7191" i="1"/>
  <c r="O7190" i="1"/>
  <c r="P7190" i="1" s="1"/>
  <c r="O7189" i="1"/>
  <c r="P7189" i="1" s="1"/>
  <c r="O7188" i="1"/>
  <c r="P7188" i="1" s="1"/>
  <c r="O7187" i="1"/>
  <c r="P7187" i="1" s="1"/>
  <c r="O7186" i="1"/>
  <c r="O7185" i="1"/>
  <c r="O7184" i="1"/>
  <c r="O7183" i="1"/>
  <c r="O7182" i="1"/>
  <c r="P7182" i="1" s="1"/>
  <c r="O7181" i="1"/>
  <c r="P7181" i="1" s="1"/>
  <c r="O7180" i="1"/>
  <c r="P7180" i="1" s="1"/>
  <c r="O7179" i="1"/>
  <c r="P7179" i="1" s="1"/>
  <c r="O7177" i="1"/>
  <c r="O7176" i="1"/>
  <c r="O7175" i="1"/>
  <c r="O7174" i="1"/>
  <c r="O7173" i="1"/>
  <c r="P7173" i="1" s="1"/>
  <c r="O7172" i="1"/>
  <c r="P7172" i="1" s="1"/>
  <c r="O7171" i="1"/>
  <c r="P7171" i="1" s="1"/>
  <c r="O7170" i="1"/>
  <c r="P7170" i="1" s="1"/>
  <c r="O7169" i="1"/>
  <c r="O7168" i="1"/>
  <c r="O7167" i="1"/>
  <c r="O7166" i="1"/>
  <c r="O7164" i="1"/>
  <c r="P7164" i="1" s="1"/>
  <c r="O7163" i="1"/>
  <c r="P7163" i="1" s="1"/>
  <c r="O7162" i="1"/>
  <c r="P7162" i="1" s="1"/>
  <c r="O7161" i="1"/>
  <c r="P7161" i="1" s="1"/>
  <c r="O7160" i="1"/>
  <c r="O7159" i="1"/>
  <c r="O7158" i="1"/>
  <c r="O7157" i="1"/>
  <c r="O7156" i="1"/>
  <c r="P7156" i="1" s="1"/>
  <c r="O7155" i="1"/>
  <c r="P7155" i="1" s="1"/>
  <c r="O7154" i="1"/>
  <c r="P7154" i="1" s="1"/>
  <c r="O7153" i="1"/>
  <c r="P7153" i="1" s="1"/>
  <c r="O7152" i="1"/>
  <c r="O7151" i="1"/>
  <c r="O7150" i="1"/>
  <c r="O7149" i="1"/>
  <c r="O7148" i="1"/>
  <c r="P7148" i="1" s="1"/>
  <c r="O7147" i="1"/>
  <c r="P7147" i="1" s="1"/>
  <c r="O7145" i="1"/>
  <c r="P7145" i="1" s="1"/>
  <c r="O7144" i="1"/>
  <c r="P7144" i="1" s="1"/>
  <c r="O7143" i="1"/>
  <c r="O7140" i="1"/>
  <c r="O7138" i="1"/>
  <c r="O7133" i="1"/>
  <c r="O7132" i="1"/>
  <c r="P7132" i="1" s="1"/>
  <c r="O7131" i="1"/>
  <c r="P7131" i="1" s="1"/>
  <c r="O7130" i="1"/>
  <c r="P7130" i="1" s="1"/>
  <c r="O7123" i="1"/>
  <c r="P7123" i="1" s="1"/>
  <c r="O7122" i="1"/>
  <c r="O7121" i="1"/>
  <c r="O7120" i="1"/>
  <c r="O7119" i="1"/>
  <c r="O7118" i="1"/>
  <c r="P7118" i="1" s="1"/>
  <c r="O7117" i="1"/>
  <c r="P7117" i="1" s="1"/>
  <c r="O7116" i="1"/>
  <c r="P7116" i="1" s="1"/>
  <c r="O7115" i="1"/>
  <c r="P7115" i="1" s="1"/>
  <c r="O7114" i="1"/>
  <c r="O7113" i="1"/>
  <c r="O7112" i="1"/>
  <c r="O7111" i="1"/>
  <c r="O7110" i="1"/>
  <c r="P7110" i="1" s="1"/>
  <c r="O7109" i="1"/>
  <c r="P7109" i="1" s="1"/>
  <c r="O7108" i="1"/>
  <c r="P7108" i="1" s="1"/>
  <c r="O7107" i="1"/>
  <c r="P7107" i="1" s="1"/>
  <c r="O7106" i="1"/>
  <c r="O7105" i="1"/>
  <c r="O7104" i="1"/>
  <c r="O7103" i="1"/>
  <c r="O7102" i="1"/>
  <c r="P7102" i="1" s="1"/>
  <c r="O7101" i="1"/>
  <c r="P7101" i="1" s="1"/>
  <c r="O7100" i="1"/>
  <c r="P7100" i="1" s="1"/>
  <c r="O7099" i="1"/>
  <c r="P7099" i="1" s="1"/>
  <c r="O7098" i="1"/>
  <c r="O7097" i="1"/>
  <c r="O7096" i="1"/>
  <c r="O7095" i="1"/>
  <c r="O7094" i="1"/>
  <c r="O7093" i="1"/>
  <c r="P7093" i="1" s="1"/>
  <c r="O7092" i="1"/>
  <c r="P7092" i="1" s="1"/>
  <c r="O7090" i="1"/>
  <c r="P7090" i="1" s="1"/>
  <c r="O7086" i="1"/>
  <c r="O7078" i="1"/>
  <c r="O7077" i="1"/>
  <c r="O7068" i="1"/>
  <c r="O7067" i="1"/>
  <c r="P7067" i="1" s="1"/>
  <c r="O7066" i="1"/>
  <c r="P7066" i="1" s="1"/>
  <c r="O7065" i="1"/>
  <c r="P7065" i="1" s="1"/>
  <c r="O7064" i="1"/>
  <c r="P7064" i="1" s="1"/>
  <c r="O7063" i="1"/>
  <c r="O7062" i="1"/>
  <c r="O7061" i="1"/>
  <c r="O7060" i="1"/>
  <c r="O7059" i="1"/>
  <c r="P7059" i="1" s="1"/>
  <c r="O7058" i="1"/>
  <c r="P7058" i="1" s="1"/>
  <c r="O7057" i="1"/>
  <c r="P7057" i="1" s="1"/>
  <c r="O7056" i="1"/>
  <c r="P7056" i="1" s="1"/>
  <c r="O7055" i="1"/>
  <c r="O7054" i="1"/>
  <c r="O7053" i="1"/>
  <c r="O7052" i="1"/>
  <c r="O7051" i="1"/>
  <c r="P7051" i="1" s="1"/>
  <c r="O7050" i="1"/>
  <c r="P7050" i="1" s="1"/>
  <c r="O7041" i="1"/>
  <c r="P7041" i="1" s="1"/>
  <c r="O7038" i="1"/>
  <c r="P7038" i="1" s="1"/>
  <c r="O7037" i="1"/>
  <c r="O7036" i="1"/>
  <c r="O7035" i="1"/>
  <c r="O7031" i="1"/>
  <c r="O7030" i="1"/>
  <c r="P7030" i="1" s="1"/>
  <c r="O7028" i="1"/>
  <c r="P7028" i="1" s="1"/>
  <c r="O7025" i="1"/>
  <c r="P7025" i="1" s="1"/>
  <c r="O7024" i="1"/>
  <c r="P7024" i="1" s="1"/>
  <c r="O7021" i="1"/>
  <c r="O7020" i="1"/>
  <c r="O7019" i="1"/>
  <c r="O7017" i="1"/>
  <c r="O7014" i="1"/>
  <c r="P7014" i="1" s="1"/>
  <c r="O7013" i="1"/>
  <c r="P7013" i="1" s="1"/>
  <c r="O7012" i="1"/>
  <c r="P7012" i="1" s="1"/>
  <c r="O7011" i="1"/>
  <c r="P7011" i="1" s="1"/>
  <c r="O7010" i="1"/>
  <c r="O7009" i="1"/>
  <c r="O7008" i="1"/>
  <c r="O7007" i="1"/>
  <c r="O7006" i="1"/>
  <c r="P7006" i="1" s="1"/>
  <c r="O7005" i="1"/>
  <c r="P7005" i="1" s="1"/>
  <c r="O7004" i="1"/>
  <c r="P7004" i="1" s="1"/>
  <c r="O7003" i="1"/>
  <c r="P7003" i="1" s="1"/>
  <c r="O7002" i="1"/>
  <c r="O7001" i="1"/>
  <c r="O7000" i="1"/>
  <c r="O6999" i="1"/>
  <c r="O6979" i="1"/>
  <c r="P6979" i="1" s="1"/>
  <c r="O6978" i="1"/>
  <c r="P6978" i="1" s="1"/>
  <c r="O6976" i="1"/>
  <c r="P6976" i="1" s="1"/>
  <c r="O6973" i="1"/>
  <c r="P6973" i="1" s="1"/>
  <c r="O6972" i="1"/>
  <c r="O6971" i="1"/>
  <c r="O6970" i="1"/>
  <c r="O6969" i="1"/>
  <c r="O6968" i="1"/>
  <c r="P6968" i="1" s="1"/>
  <c r="O6967" i="1"/>
  <c r="P6967" i="1" s="1"/>
  <c r="O6966" i="1"/>
  <c r="P6966" i="1" s="1"/>
  <c r="O6965" i="1"/>
  <c r="O6964" i="1"/>
  <c r="O6963" i="1"/>
  <c r="O6962" i="1"/>
  <c r="O6961" i="1"/>
  <c r="O6960" i="1"/>
  <c r="P6960" i="1" s="1"/>
  <c r="O6958" i="1"/>
  <c r="P6958" i="1" s="1"/>
  <c r="O6957" i="1"/>
  <c r="P6957" i="1" s="1"/>
  <c r="O6956" i="1"/>
  <c r="O6955" i="1"/>
  <c r="O6954" i="1"/>
  <c r="O6953" i="1"/>
  <c r="O6952" i="1"/>
  <c r="O6951" i="1"/>
  <c r="P6951" i="1" s="1"/>
  <c r="O6950" i="1"/>
  <c r="P6950" i="1" s="1"/>
  <c r="O6948" i="1"/>
  <c r="P6948" i="1" s="1"/>
  <c r="O6947" i="1"/>
  <c r="P6947" i="1" s="1"/>
  <c r="O6946" i="1"/>
  <c r="O6944" i="1"/>
  <c r="O6943" i="1"/>
  <c r="O6915" i="1"/>
  <c r="O6914" i="1"/>
  <c r="P6914" i="1" s="1"/>
  <c r="O6910" i="1"/>
  <c r="P6910" i="1" s="1"/>
  <c r="O6909" i="1"/>
  <c r="P6909" i="1" s="1"/>
  <c r="O6906" i="1"/>
  <c r="P6906" i="1" s="1"/>
  <c r="O6905" i="1"/>
  <c r="O6904" i="1"/>
  <c r="O6903" i="1"/>
  <c r="O6902" i="1"/>
  <c r="O6901" i="1"/>
  <c r="P6901" i="1" s="1"/>
  <c r="O6900" i="1"/>
  <c r="P6900" i="1" s="1"/>
  <c r="O6895" i="1"/>
  <c r="P6895" i="1" s="1"/>
  <c r="O6893" i="1"/>
  <c r="P6893" i="1" s="1"/>
  <c r="O6892" i="1"/>
  <c r="O6891" i="1"/>
  <c r="O6879" i="1"/>
  <c r="O6878" i="1"/>
  <c r="O6876" i="1"/>
  <c r="P6876" i="1" s="1"/>
  <c r="O6875" i="1"/>
  <c r="P6875" i="1" s="1"/>
  <c r="O6870" i="1"/>
  <c r="P6870" i="1" s="1"/>
  <c r="O6869" i="1"/>
  <c r="P6869" i="1" s="1"/>
  <c r="O6868" i="1"/>
  <c r="O6867" i="1"/>
  <c r="O6866" i="1"/>
  <c r="O6865" i="1"/>
  <c r="O6864" i="1"/>
  <c r="P6864" i="1" s="1"/>
  <c r="O6863" i="1"/>
  <c r="P6863" i="1" s="1"/>
  <c r="O6862" i="1"/>
  <c r="P6862" i="1" s="1"/>
  <c r="O6861" i="1"/>
  <c r="P6861" i="1" s="1"/>
  <c r="O6860" i="1"/>
  <c r="O6859" i="1"/>
  <c r="O6858" i="1"/>
  <c r="O6857" i="1"/>
  <c r="O6855" i="1"/>
  <c r="P6855" i="1" s="1"/>
  <c r="O6854" i="1"/>
  <c r="O6850" i="1"/>
  <c r="P6850" i="1" s="1"/>
  <c r="O6849" i="1"/>
  <c r="P6849" i="1" s="1"/>
  <c r="O6848" i="1"/>
  <c r="O6847" i="1"/>
  <c r="O6845" i="1"/>
  <c r="O6844" i="1"/>
  <c r="O6843" i="1"/>
  <c r="P6843" i="1" s="1"/>
  <c r="O6839" i="1"/>
  <c r="P6839" i="1" s="1"/>
  <c r="O6838" i="1"/>
  <c r="P6838" i="1" s="1"/>
  <c r="O6836" i="1"/>
  <c r="P6836" i="1" s="1"/>
  <c r="O6835" i="1"/>
  <c r="O6833" i="1"/>
  <c r="O6830" i="1"/>
  <c r="O6829" i="1"/>
  <c r="O6828" i="1"/>
  <c r="P6828" i="1" s="1"/>
  <c r="O6827" i="1"/>
  <c r="P6827" i="1" s="1"/>
  <c r="O6826" i="1"/>
  <c r="P6826" i="1" s="1"/>
  <c r="O6825" i="1"/>
  <c r="P6825" i="1" s="1"/>
  <c r="O6824" i="1"/>
  <c r="O6823" i="1"/>
  <c r="O6822" i="1"/>
  <c r="O6821" i="1"/>
  <c r="O6820" i="1"/>
  <c r="P6820" i="1" s="1"/>
  <c r="O6819" i="1"/>
  <c r="P6819" i="1" s="1"/>
  <c r="O6809" i="1"/>
  <c r="P6809" i="1" s="1"/>
  <c r="O6807" i="1"/>
  <c r="P6807" i="1" s="1"/>
  <c r="O6806" i="1"/>
  <c r="O6805" i="1"/>
  <c r="O6804" i="1"/>
  <c r="O6803" i="1"/>
  <c r="O6802" i="1"/>
  <c r="P6802" i="1" s="1"/>
  <c r="O6801" i="1"/>
  <c r="P6801" i="1" s="1"/>
  <c r="O6799" i="1"/>
  <c r="P6799" i="1" s="1"/>
  <c r="O6798" i="1"/>
  <c r="P6798" i="1" s="1"/>
  <c r="O6797" i="1"/>
  <c r="O6796" i="1"/>
  <c r="O6795" i="1"/>
  <c r="O6794" i="1"/>
  <c r="O6793" i="1"/>
  <c r="P6793" i="1" s="1"/>
  <c r="O6792" i="1"/>
  <c r="P6792" i="1" s="1"/>
  <c r="O6791" i="1"/>
  <c r="P6791" i="1" s="1"/>
  <c r="O6790" i="1"/>
  <c r="P6790" i="1" s="1"/>
  <c r="O6789" i="1"/>
  <c r="O6788" i="1"/>
  <c r="O6787" i="1"/>
  <c r="O6786" i="1"/>
  <c r="O6785" i="1"/>
  <c r="P6785" i="1" s="1"/>
  <c r="O6784" i="1"/>
  <c r="P6784" i="1" s="1"/>
  <c r="O6783" i="1"/>
  <c r="P6783" i="1" s="1"/>
  <c r="O6782" i="1"/>
  <c r="P6782" i="1" s="1"/>
  <c r="O6781" i="1"/>
  <c r="O6780" i="1"/>
  <c r="O6779" i="1"/>
  <c r="O6778" i="1"/>
  <c r="O6777" i="1"/>
  <c r="P6777" i="1" s="1"/>
  <c r="O6776" i="1"/>
  <c r="P6776" i="1" s="1"/>
  <c r="O6775" i="1"/>
  <c r="P6775" i="1" s="1"/>
  <c r="O6774" i="1"/>
  <c r="P6774" i="1" s="1"/>
  <c r="O6773" i="1"/>
  <c r="O6772" i="1"/>
  <c r="O6771" i="1"/>
  <c r="O6770" i="1"/>
  <c r="O6769" i="1"/>
  <c r="P6769" i="1" s="1"/>
  <c r="O6768" i="1"/>
  <c r="P6768" i="1" s="1"/>
  <c r="O6767" i="1"/>
  <c r="P6767" i="1" s="1"/>
  <c r="O6766" i="1"/>
  <c r="O6765" i="1"/>
  <c r="O6762" i="1"/>
  <c r="O6761" i="1"/>
  <c r="O6760" i="1"/>
  <c r="O6759" i="1"/>
  <c r="P6759" i="1" s="1"/>
  <c r="O6758" i="1"/>
  <c r="P6758" i="1" s="1"/>
  <c r="O6757" i="1"/>
  <c r="P6757" i="1" s="1"/>
  <c r="O6756" i="1"/>
  <c r="P6756" i="1" s="1"/>
  <c r="O6755" i="1"/>
  <c r="O6754" i="1"/>
  <c r="O6753" i="1"/>
  <c r="O6752" i="1"/>
  <c r="O6751" i="1"/>
  <c r="P6751" i="1" s="1"/>
  <c r="O6750" i="1"/>
  <c r="P6750" i="1" s="1"/>
  <c r="O6749" i="1"/>
  <c r="P6749" i="1" s="1"/>
  <c r="O6745" i="1"/>
  <c r="P6745" i="1" s="1"/>
  <c r="O6744" i="1"/>
  <c r="O6742" i="1"/>
  <c r="O6741" i="1"/>
  <c r="O6740" i="1"/>
  <c r="O6739" i="1"/>
  <c r="O6733" i="1"/>
  <c r="P6733" i="1" s="1"/>
  <c r="O6732" i="1"/>
  <c r="P6732" i="1" s="1"/>
  <c r="O6731" i="1"/>
  <c r="P6731" i="1" s="1"/>
  <c r="O6730" i="1"/>
  <c r="O6729" i="1"/>
  <c r="O6728" i="1"/>
  <c r="O6727" i="1"/>
  <c r="O6726" i="1"/>
  <c r="P6726" i="1" s="1"/>
  <c r="O6725" i="1"/>
  <c r="P6725" i="1" s="1"/>
  <c r="O6724" i="1"/>
  <c r="P6724" i="1" s="1"/>
  <c r="O6723" i="1"/>
  <c r="P6723" i="1" s="1"/>
  <c r="O6722" i="1"/>
  <c r="O6721" i="1"/>
  <c r="O6720" i="1"/>
  <c r="O6719" i="1"/>
  <c r="O6718" i="1"/>
  <c r="P6718" i="1" s="1"/>
  <c r="O6717" i="1"/>
  <c r="P6717" i="1" s="1"/>
  <c r="O6716" i="1"/>
  <c r="P6716" i="1" s="1"/>
  <c r="O6715" i="1"/>
  <c r="P6715" i="1" s="1"/>
  <c r="O6714" i="1"/>
  <c r="O6710" i="1"/>
  <c r="O6709" i="1"/>
  <c r="O6708" i="1"/>
  <c r="O6706" i="1"/>
  <c r="P6706" i="1" s="1"/>
  <c r="O6705" i="1"/>
  <c r="P6705" i="1" s="1"/>
  <c r="O6704" i="1"/>
  <c r="P6704" i="1" s="1"/>
  <c r="O6703" i="1"/>
  <c r="P6703" i="1" s="1"/>
  <c r="O6702" i="1"/>
  <c r="O6701" i="1"/>
  <c r="O6700" i="1"/>
  <c r="O6699" i="1"/>
  <c r="O6698" i="1"/>
  <c r="P6698" i="1" s="1"/>
  <c r="O6697" i="1"/>
  <c r="P6697" i="1" s="1"/>
  <c r="O6696" i="1"/>
  <c r="P6696" i="1" s="1"/>
  <c r="O6695" i="1"/>
  <c r="P6695" i="1" s="1"/>
  <c r="O6694" i="1"/>
  <c r="O6693" i="1"/>
  <c r="O6691" i="1"/>
  <c r="O6690" i="1"/>
  <c r="O6689" i="1"/>
  <c r="P6689" i="1" s="1"/>
  <c r="O6688" i="1"/>
  <c r="P6688" i="1" s="1"/>
  <c r="O6687" i="1"/>
  <c r="P6687" i="1" s="1"/>
  <c r="O6686" i="1"/>
  <c r="P6686" i="1" s="1"/>
  <c r="O6685" i="1"/>
  <c r="O6684" i="1"/>
  <c r="O6683" i="1"/>
  <c r="O6682" i="1"/>
  <c r="O6681" i="1"/>
  <c r="P6681" i="1" s="1"/>
  <c r="O6680" i="1"/>
  <c r="P6680" i="1" s="1"/>
  <c r="O6679" i="1"/>
  <c r="P6679" i="1" s="1"/>
  <c r="O6678" i="1"/>
  <c r="P6678" i="1" s="1"/>
  <c r="O6677" i="1"/>
  <c r="O6676" i="1"/>
  <c r="O6675" i="1"/>
  <c r="O6674" i="1"/>
  <c r="O6673" i="1"/>
  <c r="P6673" i="1" s="1"/>
  <c r="O6672" i="1"/>
  <c r="P6672" i="1" s="1"/>
  <c r="O6671" i="1"/>
  <c r="P6671" i="1" s="1"/>
  <c r="O6670" i="1"/>
  <c r="P6670" i="1" s="1"/>
  <c r="O6669" i="1"/>
  <c r="O6668" i="1"/>
  <c r="O6667" i="1"/>
  <c r="O6666" i="1"/>
  <c r="O6665" i="1"/>
  <c r="P6665" i="1" s="1"/>
  <c r="O6664" i="1"/>
  <c r="O6663" i="1"/>
  <c r="P6663" i="1" s="1"/>
  <c r="O6662" i="1"/>
  <c r="P6662" i="1" s="1"/>
  <c r="O6661" i="1"/>
  <c r="O6660" i="1"/>
  <c r="O6659" i="1"/>
  <c r="O6658" i="1"/>
  <c r="O6657" i="1"/>
  <c r="P6657" i="1" s="1"/>
  <c r="O6656" i="1"/>
  <c r="P6656" i="1" s="1"/>
  <c r="O6655" i="1"/>
  <c r="P6655" i="1" s="1"/>
  <c r="O6654" i="1"/>
  <c r="O6653" i="1"/>
  <c r="O6652" i="1"/>
  <c r="O6651" i="1"/>
  <c r="O6650" i="1"/>
  <c r="O6649" i="1"/>
  <c r="P6649" i="1" s="1"/>
  <c r="O6645" i="1"/>
  <c r="P6645" i="1" s="1"/>
  <c r="O6644" i="1"/>
  <c r="P6644" i="1" s="1"/>
  <c r="O6642" i="1"/>
  <c r="O6641" i="1"/>
  <c r="O6640" i="1"/>
  <c r="O6639" i="1"/>
  <c r="O6636" i="1"/>
  <c r="O6635" i="1"/>
  <c r="P6635" i="1" s="1"/>
  <c r="O6634" i="1"/>
  <c r="P6634" i="1" s="1"/>
  <c r="O6633" i="1"/>
  <c r="P6633" i="1" s="1"/>
  <c r="O6632" i="1"/>
  <c r="P6632" i="1" s="1"/>
  <c r="O6631" i="1"/>
  <c r="O6630" i="1"/>
  <c r="O6629" i="1"/>
  <c r="O6628" i="1"/>
  <c r="O6626" i="1"/>
  <c r="P6626" i="1" s="1"/>
  <c r="O6625" i="1"/>
  <c r="P6625" i="1" s="1"/>
  <c r="O6624" i="1"/>
  <c r="P6624" i="1" s="1"/>
  <c r="O6623" i="1"/>
  <c r="P6623" i="1" s="1"/>
  <c r="O6621" i="1"/>
  <c r="O6620" i="1"/>
  <c r="O6619" i="1"/>
  <c r="O6618" i="1"/>
  <c r="O6617" i="1"/>
  <c r="P6617" i="1" s="1"/>
  <c r="O6616" i="1"/>
  <c r="P6616" i="1" s="1"/>
  <c r="O6615" i="1"/>
  <c r="P6615" i="1" s="1"/>
  <c r="O6611" i="1"/>
  <c r="P6611" i="1" s="1"/>
  <c r="O6610" i="1"/>
  <c r="O6609" i="1"/>
  <c r="O6608" i="1"/>
  <c r="O6607" i="1"/>
  <c r="O6606" i="1"/>
  <c r="P6606" i="1" s="1"/>
  <c r="O6605" i="1"/>
  <c r="P6605" i="1" s="1"/>
  <c r="O6604" i="1"/>
  <c r="P6604" i="1" s="1"/>
  <c r="O6603" i="1"/>
  <c r="P6603" i="1" s="1"/>
  <c r="O6602" i="1"/>
  <c r="O6601" i="1"/>
  <c r="O6600" i="1"/>
  <c r="O6599" i="1"/>
  <c r="O6598" i="1"/>
  <c r="P6598" i="1" s="1"/>
  <c r="O6597" i="1"/>
  <c r="P6597" i="1" s="1"/>
  <c r="O6596" i="1"/>
  <c r="P6596" i="1" s="1"/>
  <c r="O6595" i="1"/>
  <c r="P6595" i="1" s="1"/>
  <c r="O6594" i="1"/>
  <c r="O6593" i="1"/>
  <c r="O6592" i="1"/>
  <c r="O6591" i="1"/>
  <c r="O6590" i="1"/>
  <c r="O6589" i="1"/>
  <c r="P6589" i="1" s="1"/>
  <c r="O6588" i="1"/>
  <c r="P6588" i="1" s="1"/>
  <c r="O6587" i="1"/>
  <c r="P6587" i="1" s="1"/>
  <c r="O6586" i="1"/>
  <c r="O6585" i="1"/>
  <c r="O6582" i="1"/>
  <c r="O6581" i="1"/>
  <c r="O6580" i="1"/>
  <c r="P6580" i="1" s="1"/>
  <c r="O6579" i="1"/>
  <c r="P6579" i="1" s="1"/>
  <c r="O6578" i="1"/>
  <c r="P6578" i="1" s="1"/>
  <c r="O6577" i="1"/>
  <c r="P6577" i="1" s="1"/>
  <c r="O6576" i="1"/>
  <c r="O6575" i="1"/>
  <c r="O6574" i="1"/>
  <c r="O6573" i="1"/>
  <c r="O6572" i="1"/>
  <c r="P6572" i="1" s="1"/>
  <c r="O6571" i="1"/>
  <c r="P6571" i="1" s="1"/>
  <c r="O6570" i="1"/>
  <c r="P6570" i="1" s="1"/>
  <c r="O6569" i="1"/>
  <c r="P6569" i="1" s="1"/>
  <c r="O6568" i="1"/>
  <c r="O6567" i="1"/>
  <c r="O6566" i="1"/>
  <c r="O6563" i="1"/>
  <c r="O6559" i="1"/>
  <c r="P6559" i="1" s="1"/>
  <c r="O6554" i="1"/>
  <c r="P6554" i="1" s="1"/>
  <c r="O6553" i="1"/>
  <c r="P6553" i="1" s="1"/>
  <c r="O6552" i="1"/>
  <c r="P6552" i="1" s="1"/>
  <c r="O6551" i="1"/>
  <c r="O6550" i="1"/>
  <c r="O6549" i="1"/>
  <c r="O6542" i="1"/>
  <c r="O6541" i="1"/>
  <c r="P6541" i="1" s="1"/>
  <c r="O6540" i="1"/>
  <c r="P6540" i="1" s="1"/>
  <c r="O6539" i="1"/>
  <c r="P6539" i="1" s="1"/>
  <c r="O6538" i="1"/>
  <c r="P6538" i="1" s="1"/>
  <c r="O6536" i="1"/>
  <c r="O6535" i="1"/>
  <c r="O6534" i="1"/>
  <c r="O6533" i="1"/>
  <c r="O6532" i="1"/>
  <c r="P6532" i="1" s="1"/>
  <c r="O6531" i="1"/>
  <c r="P6531" i="1" s="1"/>
  <c r="O6530" i="1"/>
  <c r="P6530" i="1" s="1"/>
  <c r="O6529" i="1"/>
  <c r="P6529" i="1" s="1"/>
  <c r="O6528" i="1"/>
  <c r="O6527" i="1"/>
  <c r="O6526" i="1"/>
  <c r="O6525" i="1"/>
  <c r="O6524" i="1"/>
  <c r="P6524" i="1" s="1"/>
  <c r="O6523" i="1"/>
  <c r="P6523" i="1" s="1"/>
  <c r="O6520" i="1"/>
  <c r="P6520" i="1" s="1"/>
  <c r="O6519" i="1"/>
  <c r="P6519" i="1" s="1"/>
  <c r="O6518" i="1"/>
  <c r="O6516" i="1"/>
  <c r="O6515" i="1"/>
  <c r="O6514" i="1"/>
  <c r="O6512" i="1"/>
  <c r="P6512" i="1" s="1"/>
  <c r="O6511" i="1"/>
  <c r="P6511" i="1" s="1"/>
  <c r="O6510" i="1"/>
  <c r="P6510" i="1" s="1"/>
  <c r="O6509" i="1"/>
  <c r="P6509" i="1" s="1"/>
  <c r="O6508" i="1"/>
  <c r="O6507" i="1"/>
  <c r="O6506" i="1"/>
  <c r="O6505" i="1"/>
  <c r="O6504" i="1"/>
  <c r="P6504" i="1" s="1"/>
  <c r="O6503" i="1"/>
  <c r="P6503" i="1" s="1"/>
  <c r="O6502" i="1"/>
  <c r="P6502" i="1" s="1"/>
  <c r="O6501" i="1"/>
  <c r="P6501" i="1" s="1"/>
  <c r="O6499" i="1"/>
  <c r="O6498" i="1"/>
  <c r="O6497" i="1"/>
  <c r="O6496" i="1"/>
  <c r="O6495" i="1"/>
  <c r="P6495" i="1" s="1"/>
  <c r="O6494" i="1"/>
  <c r="P6494" i="1" s="1"/>
  <c r="O6493" i="1"/>
  <c r="P6493" i="1" s="1"/>
  <c r="O6492" i="1"/>
  <c r="O6491" i="1"/>
  <c r="O6487" i="1"/>
  <c r="O6486" i="1"/>
  <c r="O6485" i="1"/>
  <c r="O6484" i="1"/>
  <c r="P6484" i="1" s="1"/>
  <c r="O6483" i="1"/>
  <c r="P6483" i="1" s="1"/>
  <c r="O6482" i="1"/>
  <c r="P6482" i="1" s="1"/>
  <c r="O6481" i="1"/>
  <c r="O6478" i="1"/>
  <c r="O6477" i="1"/>
  <c r="O6475" i="1"/>
  <c r="O6474" i="1"/>
  <c r="O6473" i="1"/>
  <c r="P6473" i="1" s="1"/>
  <c r="O6472" i="1"/>
  <c r="P6472" i="1" s="1"/>
  <c r="O6470" i="1"/>
  <c r="P6470" i="1" s="1"/>
  <c r="O6469" i="1"/>
  <c r="P6469" i="1" s="1"/>
  <c r="O6468" i="1"/>
  <c r="O6467" i="1"/>
  <c r="O6466" i="1"/>
  <c r="O6465" i="1"/>
  <c r="O6464" i="1"/>
  <c r="P6464" i="1" s="1"/>
  <c r="O6463" i="1"/>
  <c r="P6463" i="1" s="1"/>
  <c r="O6462" i="1"/>
  <c r="P6462" i="1" s="1"/>
  <c r="O6461" i="1"/>
  <c r="P6461" i="1" s="1"/>
  <c r="O6460" i="1"/>
  <c r="O6457" i="1"/>
  <c r="O6456" i="1"/>
  <c r="O6455" i="1"/>
  <c r="O6453" i="1"/>
  <c r="P6453" i="1" s="1"/>
  <c r="O6452" i="1"/>
  <c r="P6452" i="1" s="1"/>
  <c r="O6451" i="1"/>
  <c r="P6451" i="1" s="1"/>
  <c r="O6449" i="1"/>
  <c r="P6449" i="1" s="1"/>
  <c r="O6447" i="1"/>
  <c r="O6446" i="1"/>
  <c r="O6445" i="1"/>
  <c r="O6444" i="1"/>
  <c r="O6443" i="1"/>
  <c r="P6443" i="1" s="1"/>
  <c r="O6442" i="1"/>
  <c r="O6436" i="1"/>
  <c r="P6436" i="1" s="1"/>
  <c r="O6435" i="1"/>
  <c r="P6435" i="1" s="1"/>
  <c r="O6434" i="1"/>
  <c r="O6433" i="1"/>
  <c r="O6432" i="1"/>
  <c r="O6431" i="1"/>
  <c r="O6430" i="1"/>
  <c r="P6430" i="1" s="1"/>
  <c r="O6429" i="1"/>
  <c r="P6429" i="1" s="1"/>
  <c r="O6428" i="1"/>
  <c r="P6428" i="1" s="1"/>
  <c r="O6427" i="1"/>
  <c r="P6427" i="1" s="1"/>
  <c r="O6426" i="1"/>
  <c r="O6425" i="1"/>
  <c r="O6424" i="1"/>
  <c r="O6423" i="1"/>
  <c r="O6422" i="1"/>
  <c r="P6422" i="1" s="1"/>
  <c r="O6421" i="1"/>
  <c r="P6421" i="1" s="1"/>
  <c r="O6420" i="1"/>
  <c r="P6420" i="1" s="1"/>
  <c r="O6419" i="1"/>
  <c r="P6419" i="1" s="1"/>
  <c r="O6418" i="1"/>
  <c r="O6417" i="1"/>
  <c r="O6416" i="1"/>
  <c r="O6415" i="1"/>
  <c r="O6414" i="1"/>
  <c r="P6414" i="1" s="1"/>
  <c r="O6413" i="1"/>
  <c r="P6413" i="1" s="1"/>
  <c r="O6412" i="1"/>
  <c r="P6412" i="1" s="1"/>
  <c r="O6411" i="1"/>
  <c r="P6411" i="1" s="1"/>
  <c r="O6410" i="1"/>
  <c r="O6409" i="1"/>
  <c r="O6408" i="1"/>
  <c r="O6405" i="1"/>
  <c r="O6404" i="1"/>
  <c r="P6404" i="1" s="1"/>
  <c r="O6403" i="1"/>
  <c r="P6403" i="1" s="1"/>
  <c r="O6402" i="1"/>
  <c r="P6402" i="1" s="1"/>
  <c r="O6401" i="1"/>
  <c r="P6401" i="1" s="1"/>
  <c r="O6400" i="1"/>
  <c r="O6399" i="1"/>
  <c r="O6398" i="1"/>
  <c r="O6397" i="1"/>
  <c r="O6396" i="1"/>
  <c r="P6396" i="1" s="1"/>
  <c r="O6395" i="1"/>
  <c r="P6395" i="1" s="1"/>
  <c r="O6394" i="1"/>
  <c r="P6394" i="1" s="1"/>
  <c r="O6393" i="1"/>
  <c r="P6393" i="1" s="1"/>
  <c r="O6392" i="1"/>
  <c r="O6391" i="1"/>
  <c r="O6390" i="1"/>
  <c r="O6389" i="1"/>
  <c r="O6388" i="1"/>
  <c r="P6388" i="1" s="1"/>
  <c r="O6387" i="1"/>
  <c r="P6387" i="1" s="1"/>
  <c r="O6386" i="1"/>
  <c r="P6386" i="1" s="1"/>
  <c r="O6385" i="1"/>
  <c r="P6385" i="1" s="1"/>
  <c r="O6384" i="1"/>
  <c r="O6383" i="1"/>
  <c r="O6382" i="1"/>
  <c r="O6381" i="1"/>
  <c r="O6380" i="1"/>
  <c r="P6380" i="1" s="1"/>
  <c r="O6379" i="1"/>
  <c r="P6379" i="1" s="1"/>
  <c r="O6378" i="1"/>
  <c r="P6378" i="1" s="1"/>
  <c r="O6377" i="1"/>
  <c r="P6377" i="1" s="1"/>
  <c r="O6376" i="1"/>
  <c r="O6375" i="1"/>
  <c r="O6374" i="1"/>
  <c r="O6373" i="1"/>
  <c r="O6372" i="1"/>
  <c r="P6372" i="1" s="1"/>
  <c r="O6371" i="1"/>
  <c r="P6371" i="1" s="1"/>
  <c r="O6370" i="1"/>
  <c r="P6370" i="1" s="1"/>
  <c r="O6369" i="1"/>
  <c r="P6369" i="1" s="1"/>
  <c r="O6368" i="1"/>
  <c r="O6367" i="1"/>
  <c r="O6366" i="1"/>
  <c r="O6365" i="1"/>
  <c r="O6364" i="1"/>
  <c r="P6364" i="1" s="1"/>
  <c r="O6363" i="1"/>
  <c r="P6363" i="1" s="1"/>
  <c r="O6362" i="1"/>
  <c r="P6362" i="1" s="1"/>
  <c r="O6361" i="1"/>
  <c r="P6361" i="1" s="1"/>
  <c r="O6360" i="1"/>
  <c r="O6359" i="1"/>
  <c r="O6358" i="1"/>
  <c r="O6357" i="1"/>
  <c r="O6356" i="1"/>
  <c r="P6356" i="1" s="1"/>
  <c r="O6355" i="1"/>
  <c r="P6355" i="1" s="1"/>
  <c r="O6354" i="1"/>
  <c r="P6354" i="1" s="1"/>
  <c r="O6353" i="1"/>
  <c r="P6353" i="1" s="1"/>
  <c r="O6352" i="1"/>
  <c r="O6351" i="1"/>
  <c r="O6350" i="1"/>
  <c r="O6349" i="1"/>
  <c r="O6347" i="1"/>
  <c r="P6347" i="1" s="1"/>
  <c r="O6343" i="1"/>
  <c r="P6343" i="1" s="1"/>
  <c r="O6342" i="1"/>
  <c r="P6342" i="1" s="1"/>
  <c r="O6341" i="1"/>
  <c r="O6340" i="1"/>
  <c r="O6339" i="1"/>
  <c r="O6338" i="1"/>
  <c r="O6336" i="1"/>
  <c r="O6335" i="1"/>
  <c r="P6335" i="1" s="1"/>
  <c r="O6333" i="1"/>
  <c r="P6333" i="1" s="1"/>
  <c r="O6332" i="1"/>
  <c r="P6332" i="1" s="1"/>
  <c r="O6331" i="1"/>
  <c r="O6330" i="1"/>
  <c r="O6329" i="1"/>
  <c r="O6328" i="1"/>
  <c r="O6327" i="1"/>
  <c r="O6324" i="1"/>
  <c r="P6324" i="1" s="1"/>
  <c r="O6317" i="1"/>
  <c r="P6317" i="1" s="1"/>
  <c r="O6316" i="1"/>
  <c r="P6316" i="1" s="1"/>
  <c r="O6315" i="1"/>
  <c r="P6315" i="1" s="1"/>
  <c r="O6314" i="1"/>
  <c r="O6313" i="1"/>
  <c r="O6312" i="1"/>
  <c r="O6311" i="1"/>
  <c r="O6310" i="1"/>
  <c r="P6310" i="1" s="1"/>
  <c r="O6309" i="1"/>
  <c r="P6309" i="1" s="1"/>
  <c r="O6308" i="1"/>
  <c r="P6308" i="1" s="1"/>
  <c r="O6307" i="1"/>
  <c r="P6307" i="1" s="1"/>
  <c r="O6304" i="1"/>
  <c r="O6303" i="1"/>
  <c r="O6300" i="1"/>
  <c r="O6299" i="1"/>
  <c r="O6298" i="1"/>
  <c r="P6298" i="1" s="1"/>
  <c r="O6289" i="1"/>
  <c r="P6289" i="1" s="1"/>
  <c r="O6288" i="1"/>
  <c r="P6288" i="1" s="1"/>
  <c r="O6286" i="1"/>
  <c r="P6286" i="1" s="1"/>
  <c r="O6285" i="1"/>
  <c r="O6284" i="1"/>
  <c r="O6283" i="1"/>
  <c r="O6282" i="1"/>
  <c r="O6278" i="1"/>
  <c r="P6278" i="1" s="1"/>
  <c r="O6273" i="1"/>
  <c r="P6273" i="1" s="1"/>
  <c r="O6272" i="1"/>
  <c r="P6272" i="1" s="1"/>
  <c r="O6271" i="1"/>
  <c r="P6271" i="1" s="1"/>
  <c r="O6270" i="1"/>
  <c r="O6269" i="1"/>
  <c r="O6268" i="1"/>
  <c r="O6267" i="1"/>
  <c r="O6266" i="1"/>
  <c r="P6266" i="1" s="1"/>
  <c r="O6263" i="1"/>
  <c r="P6263" i="1" s="1"/>
  <c r="O6262" i="1"/>
  <c r="P6262" i="1" s="1"/>
  <c r="O6257" i="1"/>
  <c r="P6257" i="1" s="1"/>
  <c r="O6256" i="1"/>
  <c r="O6255" i="1"/>
  <c r="O6245" i="1"/>
  <c r="O6244" i="1"/>
  <c r="O6243" i="1"/>
  <c r="P6243" i="1" s="1"/>
  <c r="O6238" i="1"/>
  <c r="P6238" i="1" s="1"/>
  <c r="O6237" i="1"/>
  <c r="P6237" i="1" s="1"/>
  <c r="O6236" i="1"/>
  <c r="O6235" i="1"/>
  <c r="O6234" i="1"/>
  <c r="O6233" i="1"/>
  <c r="O6232" i="1"/>
  <c r="O6231" i="1"/>
  <c r="P6231" i="1" s="1"/>
  <c r="O6230" i="1"/>
  <c r="P6230" i="1" s="1"/>
  <c r="O6229" i="1"/>
  <c r="P6229" i="1" s="1"/>
  <c r="O6228" i="1"/>
  <c r="P6228" i="1" s="1"/>
  <c r="O6227" i="1"/>
  <c r="O6223" i="1"/>
  <c r="O6222" i="1"/>
  <c r="O6221" i="1"/>
  <c r="O6220" i="1"/>
  <c r="P6220" i="1" s="1"/>
  <c r="O6219" i="1"/>
  <c r="P6219" i="1" s="1"/>
  <c r="O6218" i="1"/>
  <c r="P6218" i="1" s="1"/>
  <c r="O6217" i="1"/>
  <c r="P6217" i="1" s="1"/>
  <c r="O6216" i="1"/>
  <c r="O6215" i="1"/>
  <c r="O6175" i="1"/>
  <c r="O6174" i="1"/>
  <c r="O6173" i="1"/>
  <c r="P6173" i="1" s="1"/>
  <c r="O6172" i="1"/>
  <c r="P6172" i="1" s="1"/>
  <c r="O6171" i="1"/>
  <c r="P6171" i="1" s="1"/>
  <c r="O6170" i="1"/>
  <c r="P6170" i="1" s="1"/>
  <c r="O6169" i="1"/>
  <c r="O6168" i="1"/>
  <c r="O6167" i="1"/>
  <c r="O6166" i="1"/>
  <c r="O6165" i="1"/>
  <c r="P6165" i="1" s="1"/>
  <c r="O6164" i="1"/>
  <c r="P6164" i="1" s="1"/>
  <c r="O6162" i="1"/>
  <c r="P6162" i="1" s="1"/>
  <c r="O6161" i="1"/>
  <c r="P6161" i="1" s="1"/>
  <c r="O6160" i="1"/>
  <c r="O6155" i="1"/>
  <c r="O6154" i="1"/>
  <c r="O6152" i="1"/>
  <c r="P6152" i="1" s="1"/>
  <c r="O6146" i="1"/>
  <c r="P6146" i="1" s="1"/>
  <c r="O6143" i="1"/>
  <c r="P6143" i="1" s="1"/>
  <c r="O6139" i="1"/>
  <c r="P6139" i="1" s="1"/>
  <c r="O6135" i="1"/>
  <c r="P6135" i="1" s="1"/>
  <c r="O6129" i="1"/>
  <c r="O6128" i="1"/>
  <c r="O6126" i="1"/>
  <c r="O6125" i="1"/>
  <c r="O6124" i="1"/>
  <c r="P6124" i="1" s="1"/>
  <c r="O6123" i="1"/>
  <c r="P6123" i="1" s="1"/>
  <c r="O6122" i="1"/>
  <c r="P6122" i="1" s="1"/>
  <c r="O6121" i="1"/>
  <c r="P6121" i="1" s="1"/>
  <c r="O6120" i="1"/>
  <c r="O6119" i="1"/>
  <c r="O6118" i="1"/>
  <c r="O6117" i="1"/>
  <c r="O6116" i="1"/>
  <c r="P6116" i="1" s="1"/>
  <c r="O6115" i="1"/>
  <c r="P6115" i="1" s="1"/>
  <c r="O6109" i="1"/>
  <c r="P6109" i="1" s="1"/>
  <c r="O6108" i="1"/>
  <c r="P6108" i="1" s="1"/>
  <c r="O6107" i="1"/>
  <c r="O6106" i="1"/>
  <c r="O6104" i="1"/>
  <c r="O6103" i="1"/>
  <c r="O6101" i="1"/>
  <c r="P6101" i="1" s="1"/>
  <c r="O6100" i="1"/>
  <c r="P6100" i="1" s="1"/>
  <c r="O6099" i="1"/>
  <c r="P6099" i="1" s="1"/>
  <c r="O6098" i="1"/>
  <c r="P6098" i="1" s="1"/>
  <c r="O6097" i="1"/>
  <c r="O6096" i="1"/>
  <c r="O6095" i="1"/>
  <c r="O6094" i="1"/>
  <c r="O6093" i="1"/>
  <c r="P6093" i="1" s="1"/>
  <c r="O6092" i="1"/>
  <c r="P6092" i="1" s="1"/>
  <c r="O6091" i="1"/>
  <c r="P6091" i="1" s="1"/>
  <c r="O6090" i="1"/>
  <c r="P6090" i="1" s="1"/>
  <c r="O6085" i="1"/>
  <c r="O6084" i="1"/>
  <c r="O6083" i="1"/>
  <c r="O6079" i="1"/>
  <c r="O6078" i="1"/>
  <c r="P6078" i="1" s="1"/>
  <c r="O6077" i="1"/>
  <c r="P6077" i="1" s="1"/>
  <c r="O6076" i="1"/>
  <c r="P6076" i="1" s="1"/>
  <c r="O6075" i="1"/>
  <c r="P6075" i="1" s="1"/>
  <c r="O6074" i="1"/>
  <c r="O6073" i="1"/>
  <c r="O6072" i="1"/>
  <c r="P6072" i="1" s="1"/>
  <c r="O6071" i="1"/>
  <c r="O6070" i="1"/>
  <c r="P6070" i="1" s="1"/>
  <c r="O6069" i="1"/>
  <c r="P6069" i="1" s="1"/>
  <c r="O6068" i="1"/>
  <c r="P6068" i="1" s="1"/>
  <c r="O6067" i="1"/>
  <c r="P6067" i="1" s="1"/>
  <c r="O6066" i="1"/>
  <c r="O6065" i="1"/>
  <c r="O6064" i="1"/>
  <c r="P6064" i="1" s="1"/>
  <c r="O6063" i="1"/>
  <c r="O6062" i="1"/>
  <c r="P6062" i="1" s="1"/>
  <c r="O6061" i="1"/>
  <c r="P6061" i="1" s="1"/>
  <c r="O6060" i="1"/>
  <c r="P6060" i="1" s="1"/>
  <c r="O6055" i="1"/>
  <c r="P6055" i="1" s="1"/>
  <c r="O6054" i="1"/>
  <c r="O6048" i="1"/>
  <c r="O6047" i="1"/>
  <c r="O6046" i="1"/>
  <c r="O6045" i="1"/>
  <c r="P6045" i="1" s="1"/>
  <c r="O6044" i="1"/>
  <c r="P6044" i="1" s="1"/>
  <c r="O6043" i="1"/>
  <c r="P6043" i="1" s="1"/>
  <c r="O6042" i="1"/>
  <c r="P6042" i="1" s="1"/>
  <c r="O6041" i="1"/>
  <c r="O6040" i="1"/>
  <c r="O6039" i="1"/>
  <c r="O6038" i="1"/>
  <c r="O6037" i="1"/>
  <c r="P6037" i="1" s="1"/>
  <c r="O6036" i="1"/>
  <c r="P6036" i="1" s="1"/>
  <c r="O6035" i="1"/>
  <c r="P6035" i="1" s="1"/>
  <c r="O6034" i="1"/>
  <c r="P6034" i="1" s="1"/>
  <c r="O6033" i="1"/>
  <c r="O6032" i="1"/>
  <c r="O6031" i="1"/>
  <c r="O6030" i="1"/>
  <c r="O6029" i="1"/>
  <c r="P6029" i="1" s="1"/>
  <c r="O6028" i="1"/>
  <c r="P6028" i="1" s="1"/>
  <c r="O6026" i="1"/>
  <c r="P6026" i="1" s="1"/>
  <c r="O6024" i="1"/>
  <c r="P6024" i="1" s="1"/>
  <c r="O6021" i="1"/>
  <c r="O6020" i="1"/>
  <c r="O6019" i="1"/>
  <c r="O6018" i="1"/>
  <c r="O6014" i="1"/>
  <c r="P6014" i="1" s="1"/>
  <c r="O6012" i="1"/>
  <c r="P6012" i="1" s="1"/>
  <c r="O6011" i="1"/>
  <c r="P6011" i="1" s="1"/>
  <c r="O6010" i="1"/>
  <c r="P6010" i="1" s="1"/>
  <c r="O6009" i="1"/>
  <c r="O6008" i="1"/>
  <c r="O6007" i="1"/>
  <c r="O6006" i="1"/>
  <c r="O6005" i="1"/>
  <c r="P6005" i="1" s="1"/>
  <c r="O6003" i="1"/>
  <c r="P6003" i="1" s="1"/>
  <c r="O6002" i="1"/>
  <c r="P6002" i="1" s="1"/>
  <c r="O6001" i="1"/>
  <c r="P6001" i="1" s="1"/>
  <c r="O6000" i="1"/>
  <c r="O5999" i="1"/>
  <c r="O5998" i="1"/>
  <c r="O5992" i="1"/>
  <c r="O5991" i="1"/>
  <c r="P5991" i="1" s="1"/>
  <c r="O5990" i="1"/>
  <c r="P5990" i="1" s="1"/>
  <c r="O5989" i="1"/>
  <c r="P5989" i="1" s="1"/>
  <c r="O5988" i="1"/>
  <c r="P5988" i="1" s="1"/>
  <c r="O5987" i="1"/>
  <c r="O5986" i="1"/>
  <c r="O5985" i="1"/>
  <c r="O5984" i="1"/>
  <c r="O5983" i="1"/>
  <c r="P5983" i="1" s="1"/>
  <c r="O5982" i="1"/>
  <c r="P5982" i="1" s="1"/>
  <c r="O5981" i="1"/>
  <c r="P5981" i="1" s="1"/>
  <c r="O5978" i="1"/>
  <c r="P5978" i="1" s="1"/>
  <c r="O5976" i="1"/>
  <c r="O5975" i="1"/>
  <c r="O5964" i="1"/>
  <c r="O5963" i="1"/>
  <c r="O5954" i="1"/>
  <c r="P5954" i="1" s="1"/>
  <c r="O5953" i="1"/>
  <c r="P5953" i="1" s="1"/>
  <c r="O5949" i="1"/>
  <c r="P5949" i="1" s="1"/>
  <c r="O5948" i="1"/>
  <c r="P5948" i="1" s="1"/>
  <c r="O5946" i="1"/>
  <c r="O5945" i="1"/>
  <c r="O5944" i="1"/>
  <c r="O5943" i="1"/>
  <c r="P5943" i="1" s="1"/>
  <c r="O5942" i="1"/>
  <c r="P5942" i="1" s="1"/>
  <c r="O5941" i="1"/>
  <c r="P5941" i="1" s="1"/>
  <c r="O5939" i="1"/>
  <c r="P5939" i="1" s="1"/>
  <c r="O5938" i="1"/>
  <c r="P5938" i="1" s="1"/>
  <c r="O5937" i="1"/>
  <c r="O5936" i="1"/>
  <c r="O5935" i="1"/>
  <c r="O5932" i="1"/>
  <c r="O5931" i="1"/>
  <c r="P5931" i="1" s="1"/>
  <c r="O5930" i="1"/>
  <c r="P5930" i="1" s="1"/>
  <c r="O5929" i="1"/>
  <c r="P5929" i="1" s="1"/>
  <c r="O5928" i="1"/>
  <c r="P5928" i="1" s="1"/>
  <c r="O5927" i="1"/>
  <c r="O5926" i="1"/>
  <c r="O5925" i="1"/>
  <c r="O5924" i="1"/>
  <c r="O5923" i="1"/>
  <c r="P5923" i="1" s="1"/>
  <c r="O5922" i="1"/>
  <c r="P5922" i="1" s="1"/>
  <c r="O5921" i="1"/>
  <c r="P5921" i="1" s="1"/>
  <c r="O5920" i="1"/>
  <c r="P5920" i="1" s="1"/>
  <c r="O5919" i="1"/>
  <c r="O5918" i="1"/>
  <c r="O5917" i="1"/>
  <c r="O5915" i="1"/>
  <c r="O5912" i="1"/>
  <c r="P5912" i="1" s="1"/>
  <c r="O5911" i="1"/>
  <c r="P5911" i="1" s="1"/>
  <c r="O5910" i="1"/>
  <c r="P5910" i="1" s="1"/>
  <c r="O5909" i="1"/>
  <c r="P5909" i="1" s="1"/>
  <c r="O5908" i="1"/>
  <c r="O5907" i="1"/>
  <c r="O5906" i="1"/>
  <c r="O5905" i="1"/>
  <c r="O5904" i="1"/>
  <c r="P5904" i="1" s="1"/>
  <c r="O5903" i="1"/>
  <c r="P5903" i="1" s="1"/>
  <c r="O5902" i="1"/>
  <c r="P5902" i="1" s="1"/>
  <c r="O5899" i="1"/>
  <c r="P5899" i="1" s="1"/>
  <c r="O5898" i="1"/>
  <c r="O5897" i="1"/>
  <c r="O5896" i="1"/>
  <c r="O5895" i="1"/>
  <c r="O5894" i="1"/>
  <c r="P5894" i="1" s="1"/>
  <c r="O5893" i="1"/>
  <c r="P5893" i="1" s="1"/>
  <c r="O5890" i="1"/>
  <c r="P5890" i="1" s="1"/>
  <c r="O5888" i="1"/>
  <c r="P5888" i="1" s="1"/>
  <c r="O5887" i="1"/>
  <c r="O5878" i="1"/>
  <c r="O5877" i="1"/>
  <c r="O5874" i="1"/>
  <c r="P5874" i="1" s="1"/>
  <c r="O5873" i="1"/>
  <c r="P5873" i="1" s="1"/>
  <c r="O5872" i="1"/>
  <c r="P5872" i="1" s="1"/>
  <c r="O5871" i="1"/>
  <c r="P5871" i="1" s="1"/>
  <c r="O5870" i="1"/>
  <c r="P5870" i="1" s="1"/>
  <c r="O5869" i="1"/>
  <c r="O5868" i="1"/>
  <c r="O5867" i="1"/>
  <c r="O5866" i="1"/>
  <c r="P5866" i="1" s="1"/>
  <c r="O5865" i="1"/>
  <c r="P5865" i="1" s="1"/>
  <c r="O5864" i="1"/>
  <c r="P5864" i="1" s="1"/>
  <c r="O5862" i="1"/>
  <c r="P5862" i="1" s="1"/>
  <c r="O5861" i="1"/>
  <c r="P5861" i="1" s="1"/>
  <c r="O5860" i="1"/>
  <c r="O5857" i="1"/>
  <c r="O5856" i="1"/>
  <c r="O5854" i="1"/>
  <c r="O5853" i="1"/>
  <c r="P5853" i="1" s="1"/>
  <c r="O5852" i="1"/>
  <c r="P5852" i="1" s="1"/>
  <c r="O5850" i="1"/>
  <c r="P5850" i="1" s="1"/>
  <c r="O5849" i="1"/>
  <c r="P5849" i="1" s="1"/>
  <c r="O5848" i="1"/>
  <c r="O5847" i="1"/>
  <c r="O5845" i="1"/>
  <c r="O5841" i="1"/>
  <c r="O5840" i="1"/>
  <c r="P5840" i="1" s="1"/>
  <c r="O5839" i="1"/>
  <c r="P5839" i="1" s="1"/>
  <c r="O5838" i="1"/>
  <c r="P5838" i="1" s="1"/>
  <c r="O5837" i="1"/>
  <c r="P5837" i="1" s="1"/>
  <c r="O5836" i="1"/>
  <c r="O5835" i="1"/>
  <c r="O5834" i="1"/>
  <c r="O5833" i="1"/>
  <c r="P5833" i="1" s="1"/>
  <c r="O5832" i="1"/>
  <c r="P5832" i="1" s="1"/>
  <c r="O5831" i="1"/>
  <c r="P5831" i="1" s="1"/>
  <c r="O5830" i="1"/>
  <c r="P5830" i="1" s="1"/>
  <c r="O5829" i="1"/>
  <c r="P5829" i="1" s="1"/>
  <c r="O5828" i="1"/>
  <c r="O5827" i="1"/>
  <c r="O5826" i="1"/>
  <c r="O5825" i="1"/>
  <c r="O5824" i="1"/>
  <c r="P5824" i="1" s="1"/>
  <c r="O5823" i="1"/>
  <c r="P5823" i="1" s="1"/>
  <c r="O5822" i="1"/>
  <c r="P5822" i="1" s="1"/>
  <c r="O5821" i="1"/>
  <c r="P5821" i="1" s="1"/>
  <c r="O5820" i="1"/>
  <c r="O5819" i="1"/>
  <c r="O5818" i="1"/>
  <c r="O5817" i="1"/>
  <c r="O5816" i="1"/>
  <c r="P5816" i="1" s="1"/>
  <c r="O5815" i="1"/>
  <c r="P5815" i="1" s="1"/>
  <c r="O5813" i="1"/>
  <c r="P5813" i="1" s="1"/>
  <c r="O5809" i="1"/>
  <c r="P5809" i="1" s="1"/>
  <c r="O5808" i="1"/>
  <c r="O5807" i="1"/>
  <c r="O5806" i="1"/>
  <c r="O5805" i="1"/>
  <c r="O5804" i="1"/>
  <c r="P5804" i="1" s="1"/>
  <c r="O5803" i="1"/>
  <c r="P5803" i="1" s="1"/>
  <c r="O5802" i="1"/>
  <c r="P5802" i="1" s="1"/>
  <c r="O5801" i="1"/>
  <c r="P5801" i="1" s="1"/>
  <c r="O5800" i="1"/>
  <c r="O5799" i="1"/>
  <c r="O5798" i="1"/>
  <c r="O5797" i="1"/>
  <c r="O5796" i="1"/>
  <c r="P5796" i="1" s="1"/>
  <c r="O5795" i="1"/>
  <c r="P5795" i="1" s="1"/>
  <c r="O5794" i="1"/>
  <c r="P5794" i="1" s="1"/>
  <c r="O5793" i="1"/>
  <c r="P5793" i="1" s="1"/>
  <c r="O5790" i="1"/>
  <c r="O5788" i="1"/>
  <c r="O5787" i="1"/>
  <c r="P5787" i="1" s="1"/>
  <c r="O5786" i="1"/>
  <c r="O5785" i="1"/>
  <c r="P5785" i="1" s="1"/>
  <c r="O5783" i="1"/>
  <c r="P5783" i="1" s="1"/>
  <c r="O5782" i="1"/>
  <c r="P5782" i="1" s="1"/>
  <c r="O5779" i="1"/>
  <c r="P5779" i="1" s="1"/>
  <c r="O5778" i="1"/>
  <c r="O5777" i="1"/>
  <c r="O5775" i="1"/>
  <c r="P5775" i="1" s="1"/>
  <c r="O5773" i="1"/>
  <c r="P5773" i="1" s="1"/>
  <c r="O5772" i="1"/>
  <c r="P5772" i="1" s="1"/>
  <c r="O5771" i="1"/>
  <c r="P5771" i="1" s="1"/>
  <c r="O5770" i="1"/>
  <c r="P5770" i="1" s="1"/>
  <c r="O5769" i="1"/>
  <c r="P5769" i="1" s="1"/>
  <c r="O5768" i="1"/>
  <c r="O5767" i="1"/>
  <c r="O5766" i="1"/>
  <c r="O5763" i="1"/>
  <c r="O5762" i="1"/>
  <c r="P5762" i="1" s="1"/>
  <c r="O5760" i="1"/>
  <c r="P5760" i="1" s="1"/>
  <c r="O5759" i="1"/>
  <c r="P5759" i="1" s="1"/>
  <c r="O5758" i="1"/>
  <c r="P5758" i="1" s="1"/>
  <c r="O5755" i="1"/>
  <c r="O5753" i="1"/>
  <c r="O5752" i="1"/>
  <c r="P5752" i="1" s="1"/>
  <c r="O5751" i="1"/>
  <c r="P5751" i="1" s="1"/>
  <c r="O5750" i="1"/>
  <c r="P5750" i="1" s="1"/>
  <c r="O5749" i="1"/>
  <c r="P5749" i="1" s="1"/>
  <c r="O5748" i="1"/>
  <c r="P5748" i="1" s="1"/>
  <c r="O5747" i="1"/>
  <c r="P5747" i="1" s="1"/>
  <c r="O5734" i="1"/>
  <c r="O5733" i="1"/>
  <c r="O5732" i="1"/>
  <c r="O5728" i="1"/>
  <c r="O5727" i="1"/>
  <c r="P5727" i="1" s="1"/>
  <c r="O5726" i="1"/>
  <c r="P5726" i="1" s="1"/>
  <c r="O5725" i="1"/>
  <c r="P5725" i="1" s="1"/>
  <c r="O5724" i="1"/>
  <c r="P5724" i="1" s="1"/>
  <c r="O5723" i="1"/>
  <c r="O5722" i="1"/>
  <c r="O5721" i="1"/>
  <c r="O5720" i="1"/>
  <c r="O5719" i="1"/>
  <c r="P5719" i="1" s="1"/>
  <c r="O5718" i="1"/>
  <c r="P5718" i="1" s="1"/>
  <c r="O5717" i="1"/>
  <c r="P5717" i="1" s="1"/>
  <c r="O5716" i="1"/>
  <c r="P5716" i="1" s="1"/>
  <c r="O5715" i="1"/>
  <c r="O5714" i="1"/>
  <c r="O5713" i="1"/>
  <c r="O5712" i="1"/>
  <c r="P5712" i="1" s="1"/>
  <c r="O5711" i="1"/>
  <c r="P5711" i="1" s="1"/>
  <c r="O5710" i="1"/>
  <c r="P5710" i="1" s="1"/>
  <c r="O5709" i="1"/>
  <c r="P5709" i="1" s="1"/>
  <c r="O5708" i="1"/>
  <c r="P5708" i="1" s="1"/>
  <c r="O5707" i="1"/>
  <c r="O5706" i="1"/>
  <c r="O5705" i="1"/>
  <c r="O5704" i="1"/>
  <c r="O5703" i="1"/>
  <c r="P5703" i="1" s="1"/>
  <c r="O5702" i="1"/>
  <c r="P5702" i="1" s="1"/>
  <c r="O5701" i="1"/>
  <c r="P5701" i="1" s="1"/>
  <c r="O5700" i="1"/>
  <c r="P5700" i="1" s="1"/>
  <c r="O5699" i="1"/>
  <c r="O5698" i="1"/>
  <c r="O5697" i="1"/>
  <c r="O5696" i="1"/>
  <c r="P5696" i="1" s="1"/>
  <c r="O5695" i="1"/>
  <c r="O5694" i="1"/>
  <c r="P5694" i="1" s="1"/>
  <c r="O5693" i="1"/>
  <c r="P5693" i="1" s="1"/>
  <c r="O5692" i="1"/>
  <c r="O5691" i="1"/>
  <c r="O5659" i="1"/>
  <c r="O5658" i="1"/>
  <c r="O5657" i="1"/>
  <c r="P5657" i="1" s="1"/>
  <c r="O5656" i="1"/>
  <c r="P5656" i="1" s="1"/>
  <c r="O5655" i="1"/>
  <c r="P5655" i="1" s="1"/>
  <c r="O5654" i="1"/>
  <c r="P5654" i="1" s="1"/>
  <c r="O5653" i="1"/>
  <c r="O5652" i="1"/>
  <c r="O5651" i="1"/>
  <c r="O5650" i="1"/>
  <c r="P5650" i="1" s="1"/>
  <c r="O5649" i="1"/>
  <c r="O5648" i="1"/>
  <c r="P5648" i="1" s="1"/>
  <c r="O5647" i="1"/>
  <c r="P5647" i="1" s="1"/>
  <c r="O5646" i="1"/>
  <c r="P5646" i="1" s="1"/>
  <c r="O5645" i="1"/>
  <c r="P5645" i="1" s="1"/>
  <c r="O5644" i="1"/>
  <c r="O5643" i="1"/>
  <c r="O5642" i="1"/>
  <c r="P5642" i="1" s="1"/>
  <c r="O5641" i="1"/>
  <c r="O5640" i="1"/>
  <c r="P5640" i="1" s="1"/>
  <c r="O5639" i="1"/>
  <c r="P5639" i="1" s="1"/>
  <c r="O5638" i="1"/>
  <c r="P5638" i="1" s="1"/>
  <c r="O5637" i="1"/>
  <c r="P5637" i="1" s="1"/>
  <c r="O5636" i="1"/>
  <c r="O5635" i="1"/>
  <c r="O5634" i="1"/>
  <c r="O5633" i="1"/>
  <c r="O5632" i="1"/>
  <c r="P5632" i="1" s="1"/>
  <c r="O5631" i="1"/>
  <c r="P5631" i="1" s="1"/>
  <c r="O5630" i="1"/>
  <c r="P5630" i="1" s="1"/>
  <c r="O5629" i="1"/>
  <c r="P5629" i="1" s="1"/>
  <c r="O5624" i="1"/>
  <c r="O5623" i="1"/>
  <c r="O5622" i="1"/>
  <c r="O5621" i="1"/>
  <c r="O5620" i="1"/>
  <c r="P5620" i="1" s="1"/>
  <c r="O5619" i="1"/>
  <c r="P5619" i="1" s="1"/>
  <c r="O5618" i="1"/>
  <c r="P5618" i="1" s="1"/>
  <c r="O5617" i="1"/>
  <c r="P5617" i="1" s="1"/>
  <c r="O5616" i="1"/>
  <c r="O5615" i="1"/>
  <c r="O5612" i="1"/>
  <c r="O5611" i="1"/>
  <c r="P5611" i="1" s="1"/>
  <c r="O5610" i="1"/>
  <c r="P5610" i="1" s="1"/>
  <c r="O5609" i="1"/>
  <c r="P5609" i="1" s="1"/>
  <c r="O5608" i="1"/>
  <c r="P5608" i="1" s="1"/>
  <c r="O5607" i="1"/>
  <c r="P5607" i="1" s="1"/>
  <c r="O5606" i="1"/>
  <c r="O5605" i="1"/>
  <c r="O5604" i="1"/>
  <c r="O5602" i="1"/>
  <c r="P5602" i="1" s="1"/>
  <c r="O5601" i="1"/>
  <c r="P5601" i="1" s="1"/>
  <c r="O5600" i="1"/>
  <c r="P5600" i="1" s="1"/>
  <c r="O5592" i="1"/>
  <c r="P5592" i="1" s="1"/>
  <c r="O5591" i="1"/>
  <c r="P5591" i="1" s="1"/>
  <c r="O5590" i="1"/>
  <c r="O5589" i="1"/>
  <c r="O5588" i="1"/>
  <c r="P5588" i="1" s="1"/>
  <c r="O5587" i="1"/>
  <c r="O5586" i="1"/>
  <c r="P5586" i="1" s="1"/>
  <c r="O5584" i="1"/>
  <c r="P5584" i="1" s="1"/>
  <c r="O5583" i="1"/>
  <c r="P5583" i="1" s="1"/>
  <c r="O5580" i="1"/>
  <c r="O5577" i="1"/>
  <c r="O5575" i="1"/>
  <c r="O5574" i="1"/>
  <c r="P5574" i="1" s="1"/>
  <c r="O5550" i="1"/>
  <c r="O5549" i="1"/>
  <c r="P5549" i="1" s="1"/>
  <c r="O5548" i="1"/>
  <c r="P5548" i="1" s="1"/>
  <c r="O5547" i="1"/>
  <c r="P5547" i="1" s="1"/>
  <c r="O5546" i="1"/>
  <c r="P5546" i="1" s="1"/>
  <c r="O5545" i="1"/>
  <c r="O5544" i="1"/>
  <c r="O5543" i="1"/>
  <c r="O5542" i="1"/>
  <c r="O5541" i="1"/>
  <c r="P5541" i="1" s="1"/>
  <c r="O5540" i="1"/>
  <c r="O5539" i="1"/>
  <c r="P5539" i="1" s="1"/>
  <c r="O5538" i="1"/>
  <c r="P5538" i="1" s="1"/>
  <c r="O5536" i="1"/>
  <c r="O5535" i="1"/>
  <c r="O5534" i="1"/>
  <c r="O5533" i="1"/>
  <c r="O5532" i="1"/>
  <c r="P5532" i="1" s="1"/>
  <c r="O5531" i="1"/>
  <c r="P5531" i="1" s="1"/>
  <c r="O5530" i="1"/>
  <c r="P5530" i="1" s="1"/>
  <c r="O5529" i="1"/>
  <c r="P5529" i="1" s="1"/>
  <c r="O5526" i="1"/>
  <c r="O5525" i="1"/>
  <c r="O5523" i="1"/>
  <c r="O5522" i="1"/>
  <c r="O5521" i="1"/>
  <c r="P5521" i="1" s="1"/>
  <c r="O5518" i="1"/>
  <c r="P5518" i="1" s="1"/>
  <c r="O5514" i="1"/>
  <c r="P5514" i="1" s="1"/>
  <c r="O5513" i="1"/>
  <c r="P5513" i="1" s="1"/>
  <c r="O5512" i="1"/>
  <c r="O5511" i="1"/>
  <c r="O5510" i="1"/>
  <c r="O5509" i="1"/>
  <c r="O5508" i="1"/>
  <c r="P5508" i="1" s="1"/>
  <c r="O5507" i="1"/>
  <c r="P5507" i="1" s="1"/>
  <c r="O5506" i="1"/>
  <c r="P5506" i="1" s="1"/>
  <c r="O5505" i="1"/>
  <c r="P5505" i="1" s="1"/>
  <c r="O5504" i="1"/>
  <c r="O5503" i="1"/>
  <c r="O5502" i="1"/>
  <c r="O5501" i="1"/>
  <c r="P5501" i="1" s="1"/>
  <c r="O5500" i="1"/>
  <c r="P5500" i="1" s="1"/>
  <c r="O5499" i="1"/>
  <c r="P5499" i="1" s="1"/>
  <c r="O5498" i="1"/>
  <c r="P5498" i="1" s="1"/>
  <c r="O5497" i="1"/>
  <c r="P5497" i="1" s="1"/>
  <c r="O5496" i="1"/>
  <c r="O5495" i="1"/>
  <c r="O5494" i="1"/>
  <c r="O5493" i="1"/>
  <c r="P5493" i="1" s="1"/>
  <c r="O5491" i="1"/>
  <c r="P5491" i="1" s="1"/>
  <c r="O5490" i="1"/>
  <c r="P5490" i="1" s="1"/>
  <c r="O5486" i="1"/>
  <c r="P5486" i="1" s="1"/>
  <c r="O5485" i="1"/>
  <c r="P5485" i="1" s="1"/>
  <c r="O5484" i="1"/>
  <c r="O5482" i="1"/>
  <c r="O5481" i="1"/>
  <c r="O5480" i="1"/>
  <c r="O5479" i="1"/>
  <c r="P5479" i="1" s="1"/>
  <c r="O5478" i="1"/>
  <c r="P5478" i="1" s="1"/>
  <c r="O5477" i="1"/>
  <c r="P5477" i="1" s="1"/>
  <c r="O5475" i="1"/>
  <c r="P5475" i="1" s="1"/>
  <c r="O5472" i="1"/>
  <c r="O5471" i="1"/>
  <c r="O5464" i="1"/>
  <c r="P5464" i="1" s="1"/>
  <c r="O5463" i="1"/>
  <c r="O5462" i="1"/>
  <c r="P5462" i="1" s="1"/>
  <c r="O5461" i="1"/>
  <c r="P5461" i="1" s="1"/>
  <c r="O5460" i="1"/>
  <c r="P5460" i="1" s="1"/>
  <c r="O5459" i="1"/>
  <c r="P5459" i="1" s="1"/>
  <c r="O5458" i="1"/>
  <c r="O5457" i="1"/>
  <c r="O5456" i="1"/>
  <c r="P5456" i="1" s="1"/>
  <c r="O5455" i="1"/>
  <c r="O5454" i="1"/>
  <c r="P5454" i="1" s="1"/>
  <c r="O5453" i="1"/>
  <c r="P5453" i="1" s="1"/>
  <c r="O5451" i="1"/>
  <c r="P5451" i="1" s="1"/>
  <c r="O5450" i="1"/>
  <c r="P5450" i="1" s="1"/>
  <c r="O5449" i="1"/>
  <c r="O5448" i="1"/>
  <c r="O5446" i="1"/>
  <c r="O5445" i="1"/>
  <c r="O5443" i="1"/>
  <c r="P5443" i="1" s="1"/>
  <c r="O5442" i="1"/>
  <c r="P5442" i="1" s="1"/>
  <c r="O5441" i="1"/>
  <c r="P5441" i="1" s="1"/>
  <c r="O5439" i="1"/>
  <c r="P5439" i="1" s="1"/>
  <c r="O5438" i="1"/>
  <c r="O5437" i="1"/>
  <c r="O5435" i="1"/>
  <c r="O5434" i="1"/>
  <c r="O5432" i="1"/>
  <c r="P5432" i="1" s="1"/>
  <c r="O5431" i="1"/>
  <c r="P5431" i="1" s="1"/>
  <c r="O5430" i="1"/>
  <c r="P5430" i="1" s="1"/>
  <c r="O5429" i="1"/>
  <c r="P5429" i="1" s="1"/>
  <c r="O5428" i="1"/>
  <c r="O5427" i="1"/>
  <c r="O5426" i="1"/>
  <c r="O5425" i="1"/>
  <c r="O5424" i="1"/>
  <c r="P5424" i="1" s="1"/>
  <c r="O5423" i="1"/>
  <c r="P5423" i="1" s="1"/>
  <c r="O5422" i="1"/>
  <c r="P5422" i="1" s="1"/>
  <c r="O5421" i="1"/>
  <c r="P5421" i="1" s="1"/>
  <c r="O5420" i="1"/>
  <c r="O5419" i="1"/>
  <c r="O5418" i="1"/>
  <c r="O5417" i="1"/>
  <c r="O5416" i="1"/>
  <c r="P5416" i="1" s="1"/>
  <c r="O5415" i="1"/>
  <c r="P5415" i="1" s="1"/>
  <c r="O5414" i="1"/>
  <c r="P5414" i="1" s="1"/>
  <c r="O5413" i="1"/>
  <c r="P5413" i="1" s="1"/>
  <c r="O5412" i="1"/>
  <c r="O5411" i="1"/>
  <c r="O5410" i="1"/>
  <c r="O5409" i="1"/>
  <c r="O5408" i="1"/>
  <c r="P5408" i="1" s="1"/>
  <c r="O5407" i="1"/>
  <c r="P5407" i="1" s="1"/>
  <c r="O5406" i="1"/>
  <c r="P5406" i="1" s="1"/>
  <c r="O5403" i="1"/>
  <c r="P5403" i="1" s="1"/>
  <c r="O5402" i="1"/>
  <c r="O5400" i="1"/>
  <c r="O5399" i="1"/>
  <c r="O5398" i="1"/>
  <c r="O5397" i="1"/>
  <c r="P5397" i="1" s="1"/>
  <c r="O5396" i="1"/>
  <c r="P5396" i="1" s="1"/>
  <c r="O5395" i="1"/>
  <c r="P5395" i="1" s="1"/>
  <c r="O5394" i="1"/>
  <c r="P5394" i="1" s="1"/>
  <c r="O5393" i="1"/>
  <c r="O5392" i="1"/>
  <c r="O5386" i="1"/>
  <c r="P5386" i="1" s="1"/>
  <c r="O5385" i="1"/>
  <c r="P5385" i="1" s="1"/>
  <c r="O5384" i="1"/>
  <c r="P5384" i="1" s="1"/>
  <c r="O5380" i="1"/>
  <c r="P5380" i="1" s="1"/>
  <c r="O5379" i="1"/>
  <c r="P5379" i="1" s="1"/>
  <c r="O5378" i="1"/>
  <c r="P5378" i="1" s="1"/>
  <c r="O5377" i="1"/>
  <c r="O5376" i="1"/>
  <c r="O5375" i="1"/>
  <c r="P5375" i="1" s="1"/>
  <c r="O5374" i="1"/>
  <c r="O5373" i="1"/>
  <c r="P5373" i="1" s="1"/>
  <c r="O5372" i="1"/>
  <c r="P5372" i="1" s="1"/>
  <c r="O5368" i="1"/>
  <c r="P5368" i="1" s="1"/>
  <c r="O5367" i="1"/>
  <c r="O5366" i="1"/>
  <c r="O5365" i="1"/>
  <c r="O5364" i="1"/>
  <c r="O5363" i="1"/>
  <c r="P5363" i="1" s="1"/>
  <c r="O5358" i="1"/>
  <c r="P5358" i="1" s="1"/>
  <c r="O5357" i="1"/>
  <c r="P5357" i="1" s="1"/>
  <c r="O5356" i="1"/>
  <c r="P5356" i="1" s="1"/>
  <c r="O5355" i="1"/>
  <c r="P5355" i="1" s="1"/>
  <c r="O5354" i="1"/>
  <c r="O5353" i="1"/>
  <c r="O5352" i="1"/>
  <c r="O5351" i="1"/>
  <c r="O5350" i="1"/>
  <c r="P5350" i="1" s="1"/>
  <c r="O5349" i="1"/>
  <c r="P5349" i="1" s="1"/>
  <c r="O5348" i="1"/>
  <c r="P5348" i="1" s="1"/>
  <c r="O5347" i="1"/>
  <c r="P5347" i="1" s="1"/>
  <c r="O5346" i="1"/>
  <c r="O5345" i="1"/>
  <c r="O5344" i="1"/>
  <c r="O5343" i="1"/>
  <c r="O5342" i="1"/>
  <c r="P5342" i="1" s="1"/>
  <c r="O5341" i="1"/>
  <c r="P5341" i="1" s="1"/>
  <c r="O5340" i="1"/>
  <c r="P5340" i="1" s="1"/>
  <c r="O5339" i="1"/>
  <c r="P5339" i="1" s="1"/>
  <c r="O5338" i="1"/>
  <c r="O5337" i="1"/>
  <c r="O5336" i="1"/>
  <c r="O5335" i="1"/>
  <c r="P5335" i="1" s="1"/>
  <c r="O5334" i="1"/>
  <c r="P5334" i="1" s="1"/>
  <c r="O5333" i="1"/>
  <c r="P5333" i="1" s="1"/>
  <c r="O5332" i="1"/>
  <c r="P5332" i="1" s="1"/>
  <c r="O5331" i="1"/>
  <c r="P5331" i="1" s="1"/>
  <c r="O5330" i="1"/>
  <c r="O5329" i="1"/>
  <c r="O5328" i="1"/>
  <c r="O5327" i="1"/>
  <c r="O5326" i="1"/>
  <c r="O5325" i="1"/>
  <c r="P5325" i="1" s="1"/>
  <c r="O5324" i="1"/>
  <c r="P5324" i="1" s="1"/>
  <c r="O5323" i="1"/>
  <c r="P5323" i="1" s="1"/>
  <c r="O5322" i="1"/>
  <c r="O5321" i="1"/>
  <c r="O5320" i="1"/>
  <c r="O5319" i="1"/>
  <c r="O5318" i="1"/>
  <c r="P5318" i="1" s="1"/>
  <c r="O5317" i="1"/>
  <c r="P5317" i="1" s="1"/>
  <c r="O5316" i="1"/>
  <c r="P5316" i="1" s="1"/>
  <c r="O5315" i="1"/>
  <c r="P5315" i="1" s="1"/>
  <c r="O5314" i="1"/>
  <c r="O5313" i="1"/>
  <c r="O5312" i="1"/>
  <c r="P5312" i="1" s="1"/>
  <c r="O5311" i="1"/>
  <c r="O5310" i="1"/>
  <c r="P5310" i="1" s="1"/>
  <c r="O5309" i="1"/>
  <c r="P5309" i="1" s="1"/>
  <c r="O5308" i="1"/>
  <c r="P5308" i="1" s="1"/>
  <c r="O5307" i="1"/>
  <c r="P5307" i="1" s="1"/>
  <c r="O5306" i="1"/>
  <c r="O5305" i="1"/>
  <c r="O5304" i="1"/>
  <c r="P5304" i="1" s="1"/>
  <c r="O5303" i="1"/>
  <c r="O5302" i="1"/>
  <c r="P5302" i="1" s="1"/>
  <c r="O5301" i="1"/>
  <c r="P5301" i="1" s="1"/>
  <c r="O5300" i="1"/>
  <c r="P5300" i="1" s="1"/>
  <c r="O5299" i="1"/>
  <c r="P5299" i="1" s="1"/>
  <c r="O5298" i="1"/>
  <c r="O5297" i="1"/>
  <c r="O5296" i="1"/>
  <c r="O5295" i="1"/>
  <c r="P5295" i="1" s="1"/>
  <c r="O5294" i="1"/>
  <c r="P5294" i="1" s="1"/>
  <c r="O5293" i="1"/>
  <c r="P5293" i="1" s="1"/>
  <c r="O5292" i="1"/>
  <c r="P5292" i="1" s="1"/>
  <c r="O5291" i="1"/>
  <c r="P5291" i="1" s="1"/>
  <c r="O5290" i="1"/>
  <c r="O5289" i="1"/>
  <c r="O5288" i="1"/>
  <c r="O5287" i="1"/>
  <c r="O5286" i="1"/>
  <c r="P5286" i="1" s="1"/>
  <c r="O5285" i="1"/>
  <c r="P5285" i="1" s="1"/>
  <c r="O5284" i="1"/>
  <c r="P5284" i="1" s="1"/>
  <c r="O5283" i="1"/>
  <c r="P5283" i="1" s="1"/>
  <c r="O5282" i="1"/>
  <c r="O5281" i="1"/>
  <c r="O5280" i="1"/>
  <c r="O5279" i="1"/>
  <c r="P5279" i="1" s="1"/>
  <c r="O5278" i="1"/>
  <c r="P5278" i="1" s="1"/>
  <c r="O5277" i="1"/>
  <c r="P5277" i="1" s="1"/>
  <c r="O5276" i="1"/>
  <c r="P5276" i="1" s="1"/>
  <c r="O5275" i="1"/>
  <c r="P5275" i="1" s="1"/>
  <c r="O5274" i="1"/>
  <c r="O5273" i="1"/>
  <c r="O5266" i="1"/>
  <c r="O5265" i="1"/>
  <c r="O5264" i="1"/>
  <c r="P5264" i="1" s="1"/>
  <c r="O5263" i="1"/>
  <c r="P5263" i="1" s="1"/>
  <c r="O5262" i="1"/>
  <c r="P5262" i="1" s="1"/>
  <c r="O5261" i="1"/>
  <c r="P5261" i="1" s="1"/>
  <c r="O5260" i="1"/>
  <c r="O5259" i="1"/>
  <c r="O5258" i="1"/>
  <c r="O5257" i="1"/>
  <c r="P5257" i="1" s="1"/>
  <c r="O5256" i="1"/>
  <c r="P5256" i="1" s="1"/>
  <c r="O5255" i="1"/>
  <c r="P5255" i="1" s="1"/>
  <c r="O5254" i="1"/>
  <c r="P5254" i="1" s="1"/>
  <c r="O5253" i="1"/>
  <c r="P5253" i="1" s="1"/>
  <c r="O5228" i="1"/>
  <c r="O5227" i="1"/>
  <c r="O5226" i="1"/>
  <c r="O5225" i="1"/>
  <c r="O5224" i="1"/>
  <c r="P5224" i="1" s="1"/>
  <c r="O5190" i="1"/>
  <c r="P5190" i="1" s="1"/>
  <c r="O5187" i="1"/>
  <c r="P5187" i="1" s="1"/>
  <c r="O5186" i="1"/>
  <c r="P5186" i="1" s="1"/>
  <c r="O5176" i="1"/>
  <c r="O5175" i="1"/>
  <c r="O5174" i="1"/>
  <c r="O5164" i="1"/>
  <c r="P5164" i="1" s="1"/>
  <c r="O5163" i="1"/>
  <c r="P5163" i="1" s="1"/>
  <c r="O5162" i="1"/>
  <c r="P5162" i="1" s="1"/>
  <c r="O5161" i="1"/>
  <c r="P5161" i="1" s="1"/>
  <c r="O5160" i="1"/>
  <c r="P5160" i="1" s="1"/>
  <c r="O5159" i="1"/>
  <c r="O5158" i="1"/>
  <c r="O5157" i="1"/>
  <c r="P5157" i="1" s="1"/>
  <c r="O5156" i="1"/>
  <c r="O5155" i="1"/>
  <c r="P5155" i="1" s="1"/>
  <c r="O5152" i="1"/>
  <c r="P5152" i="1" s="1"/>
  <c r="O5151" i="1"/>
  <c r="P5151" i="1" s="1"/>
  <c r="O5150" i="1"/>
  <c r="P5150" i="1" s="1"/>
  <c r="O5149" i="1"/>
  <c r="O5148" i="1"/>
  <c r="O5147" i="1"/>
  <c r="P5147" i="1" s="1"/>
  <c r="O5146" i="1"/>
  <c r="O5092" i="1"/>
  <c r="P5092" i="1" s="1"/>
  <c r="O5091" i="1"/>
  <c r="P5091" i="1" s="1"/>
  <c r="O5090" i="1"/>
  <c r="P5090" i="1" s="1"/>
  <c r="O5089" i="1"/>
  <c r="P5089" i="1" s="1"/>
  <c r="O5088" i="1"/>
  <c r="O5085" i="1"/>
  <c r="O5084" i="1"/>
  <c r="P5084" i="1" s="1"/>
  <c r="O5083" i="1"/>
  <c r="O5082" i="1"/>
  <c r="P5082" i="1" s="1"/>
  <c r="O5079" i="1"/>
  <c r="P5079" i="1" s="1"/>
  <c r="O5078" i="1"/>
  <c r="P5078" i="1" s="1"/>
  <c r="O5077" i="1"/>
  <c r="P5077" i="1" s="1"/>
  <c r="O5074" i="1"/>
  <c r="O5071" i="1"/>
  <c r="O5070" i="1"/>
  <c r="O5069" i="1"/>
  <c r="O5067" i="1"/>
  <c r="P5067" i="1" s="1"/>
  <c r="O5066" i="1"/>
  <c r="P5066" i="1" s="1"/>
  <c r="O5065" i="1"/>
  <c r="P5065" i="1" s="1"/>
  <c r="O5064" i="1"/>
  <c r="P5064" i="1" s="1"/>
  <c r="O5063" i="1"/>
  <c r="O5062" i="1"/>
  <c r="O5061" i="1"/>
  <c r="O5060" i="1"/>
  <c r="P5060" i="1" s="1"/>
  <c r="O5059" i="1"/>
  <c r="P5059" i="1" s="1"/>
  <c r="O5058" i="1"/>
  <c r="P5058" i="1" s="1"/>
  <c r="O5057" i="1"/>
  <c r="P5057" i="1" s="1"/>
  <c r="O5056" i="1"/>
  <c r="P5056" i="1" s="1"/>
  <c r="O5055" i="1"/>
  <c r="O5054" i="1"/>
  <c r="O5053" i="1"/>
  <c r="O5052" i="1"/>
  <c r="O5051" i="1"/>
  <c r="P5051" i="1" s="1"/>
  <c r="O5050" i="1"/>
  <c r="P5050" i="1" s="1"/>
  <c r="O5049" i="1"/>
  <c r="P5049" i="1" s="1"/>
  <c r="O5048" i="1"/>
  <c r="P5048" i="1" s="1"/>
  <c r="O5043" i="1"/>
  <c r="O5042" i="1"/>
  <c r="O5041" i="1"/>
  <c r="O5040" i="1"/>
  <c r="P5040" i="1" s="1"/>
  <c r="O5038" i="1"/>
  <c r="P5038" i="1" s="1"/>
  <c r="O5035" i="1"/>
  <c r="P5035" i="1" s="1"/>
  <c r="O5034" i="1"/>
  <c r="P5034" i="1" s="1"/>
  <c r="O5033" i="1"/>
  <c r="P5033" i="1" s="1"/>
  <c r="O5032" i="1"/>
  <c r="O5031" i="1"/>
  <c r="O5030" i="1"/>
  <c r="O5029" i="1"/>
  <c r="O4976" i="1"/>
  <c r="P4976" i="1" s="1"/>
  <c r="O4975" i="1"/>
  <c r="P4975" i="1" s="1"/>
  <c r="O4974" i="1"/>
  <c r="P4974" i="1" s="1"/>
  <c r="O4973" i="1"/>
  <c r="P4973" i="1" s="1"/>
  <c r="O4972" i="1"/>
  <c r="O4971" i="1"/>
  <c r="O4970" i="1"/>
  <c r="P4970" i="1" s="1"/>
  <c r="O4969" i="1"/>
  <c r="P4969" i="1" s="1"/>
  <c r="O4968" i="1"/>
  <c r="P4968" i="1" s="1"/>
  <c r="O4967" i="1"/>
  <c r="P4967" i="1" s="1"/>
  <c r="O4966" i="1"/>
  <c r="P4966" i="1" s="1"/>
  <c r="O4965" i="1"/>
  <c r="P4965" i="1" s="1"/>
  <c r="O4964" i="1"/>
  <c r="O4963" i="1"/>
  <c r="O4962" i="1"/>
  <c r="P4962" i="1" s="1"/>
  <c r="O4961" i="1"/>
  <c r="O4960" i="1"/>
  <c r="P4960" i="1" s="1"/>
  <c r="O4959" i="1"/>
  <c r="P4959" i="1" s="1"/>
  <c r="O4958" i="1"/>
  <c r="P4958" i="1" s="1"/>
  <c r="O4957" i="1"/>
  <c r="P4957" i="1" s="1"/>
  <c r="O4956" i="1"/>
  <c r="O4955" i="1"/>
  <c r="O4954" i="1"/>
  <c r="O4953" i="1"/>
  <c r="P4953" i="1" s="1"/>
  <c r="O4951" i="1"/>
  <c r="P4951" i="1" s="1"/>
  <c r="O4950" i="1"/>
  <c r="P4950" i="1" s="1"/>
  <c r="O4935" i="1"/>
  <c r="P4935" i="1" s="1"/>
  <c r="O4934" i="1"/>
  <c r="P4934" i="1" s="1"/>
  <c r="O4933" i="1"/>
  <c r="O4930" i="1"/>
  <c r="O4928" i="1"/>
  <c r="O4927" i="1"/>
  <c r="O4926" i="1"/>
  <c r="P4926" i="1" s="1"/>
  <c r="O4924" i="1"/>
  <c r="P4924" i="1" s="1"/>
  <c r="O4922" i="1"/>
  <c r="P4922" i="1" s="1"/>
  <c r="O4921" i="1"/>
  <c r="P4921" i="1" s="1"/>
  <c r="O4920" i="1"/>
  <c r="O4919" i="1"/>
  <c r="O4918" i="1"/>
  <c r="O4917" i="1"/>
  <c r="P4917" i="1" s="1"/>
  <c r="O4906" i="1"/>
  <c r="P4906" i="1" s="1"/>
  <c r="O4904" i="1"/>
  <c r="P4904" i="1" s="1"/>
  <c r="O4903" i="1"/>
  <c r="P4903" i="1" s="1"/>
  <c r="O4902" i="1"/>
  <c r="P4902" i="1" s="1"/>
  <c r="O4901" i="1"/>
  <c r="O4900" i="1"/>
  <c r="O4899" i="1"/>
  <c r="O4898" i="1"/>
  <c r="O4897" i="1"/>
  <c r="O4896" i="1"/>
  <c r="P4896" i="1" s="1"/>
  <c r="O4895" i="1"/>
  <c r="P4895" i="1" s="1"/>
  <c r="O4894" i="1"/>
  <c r="P4894" i="1" s="1"/>
  <c r="O4888" i="1"/>
  <c r="O4883" i="1"/>
  <c r="O4878" i="1"/>
  <c r="O4876" i="1"/>
  <c r="O4874" i="1"/>
  <c r="P4874" i="1" s="1"/>
  <c r="O4873" i="1"/>
  <c r="P4873" i="1" s="1"/>
  <c r="O4872" i="1"/>
  <c r="P4872" i="1" s="1"/>
  <c r="O4871" i="1"/>
  <c r="P4871" i="1" s="1"/>
  <c r="O4870" i="1"/>
  <c r="O4869" i="1"/>
  <c r="O4866" i="1"/>
  <c r="O4865" i="1"/>
  <c r="P4865" i="1" s="1"/>
  <c r="O4864" i="1"/>
  <c r="P4864" i="1" s="1"/>
  <c r="O4863" i="1"/>
  <c r="P4863" i="1" s="1"/>
  <c r="O4862" i="1"/>
  <c r="P4862" i="1" s="1"/>
  <c r="O4861" i="1"/>
  <c r="P4861" i="1" s="1"/>
  <c r="O4860" i="1"/>
  <c r="O4859" i="1"/>
  <c r="O4856" i="1"/>
  <c r="P4856" i="1" s="1"/>
  <c r="O4855" i="1"/>
  <c r="O4854" i="1"/>
  <c r="P4854" i="1" s="1"/>
  <c r="O4853" i="1"/>
  <c r="P4853" i="1" s="1"/>
  <c r="O4852" i="1"/>
  <c r="P4852" i="1" s="1"/>
  <c r="O4851" i="1"/>
  <c r="P4851" i="1" s="1"/>
  <c r="O4850" i="1"/>
  <c r="O4849" i="1"/>
  <c r="O4848" i="1"/>
  <c r="P4848" i="1" s="1"/>
  <c r="O4847" i="1"/>
  <c r="P4847" i="1" s="1"/>
  <c r="O4846" i="1"/>
  <c r="P4846" i="1" s="1"/>
  <c r="O4845" i="1"/>
  <c r="P4845" i="1" s="1"/>
  <c r="O4844" i="1"/>
  <c r="P4844" i="1" s="1"/>
  <c r="O4843" i="1"/>
  <c r="P4843" i="1" s="1"/>
  <c r="O4842" i="1"/>
  <c r="O4841" i="1"/>
  <c r="O4840" i="1"/>
  <c r="O4839" i="1"/>
  <c r="P4839" i="1" s="1"/>
  <c r="O4837" i="1"/>
  <c r="P4837" i="1" s="1"/>
  <c r="O4836" i="1"/>
  <c r="P4836" i="1" s="1"/>
  <c r="O4835" i="1"/>
  <c r="P4835" i="1" s="1"/>
  <c r="O4834" i="1"/>
  <c r="P4834" i="1" s="1"/>
  <c r="O4833" i="1"/>
  <c r="O4832" i="1"/>
  <c r="O4824" i="1"/>
  <c r="O4823" i="1"/>
  <c r="P4823" i="1" s="1"/>
  <c r="O4822" i="1"/>
  <c r="P4822" i="1" s="1"/>
  <c r="O4821" i="1"/>
  <c r="P4821" i="1" s="1"/>
  <c r="O4820" i="1"/>
  <c r="P4820" i="1" s="1"/>
  <c r="O4819" i="1"/>
  <c r="P4819" i="1" s="1"/>
  <c r="O4818" i="1"/>
  <c r="O4817" i="1"/>
  <c r="O4816" i="1"/>
  <c r="O4815" i="1"/>
  <c r="O4814" i="1"/>
  <c r="P4814" i="1" s="1"/>
  <c r="O4813" i="1"/>
  <c r="P4813" i="1" s="1"/>
  <c r="O4810" i="1"/>
  <c r="P4810" i="1" s="1"/>
  <c r="O4809" i="1"/>
  <c r="P4809" i="1" s="1"/>
  <c r="O4808" i="1"/>
  <c r="O4807" i="1"/>
  <c r="O4806" i="1"/>
  <c r="O4805" i="1"/>
  <c r="P4805" i="1" s="1"/>
  <c r="O4803" i="1"/>
  <c r="P4803" i="1" s="1"/>
  <c r="O4802" i="1"/>
  <c r="P4802" i="1" s="1"/>
  <c r="O4801" i="1"/>
  <c r="P4801" i="1" s="1"/>
  <c r="O4800" i="1"/>
  <c r="P4800" i="1" s="1"/>
  <c r="O4798" i="1"/>
  <c r="O4797" i="1"/>
  <c r="O4796" i="1"/>
  <c r="O4795" i="1"/>
  <c r="O4794" i="1"/>
  <c r="P4794" i="1" s="1"/>
  <c r="O4793" i="1"/>
  <c r="P4793" i="1" s="1"/>
  <c r="O4792" i="1"/>
  <c r="P4792" i="1" s="1"/>
  <c r="O4791" i="1"/>
  <c r="P4791" i="1" s="1"/>
  <c r="O4790" i="1"/>
  <c r="O4789" i="1"/>
  <c r="O4788" i="1"/>
  <c r="O4787" i="1"/>
  <c r="O4786" i="1"/>
  <c r="P4786" i="1" s="1"/>
  <c r="O4785" i="1"/>
  <c r="P4785" i="1" s="1"/>
  <c r="O4784" i="1"/>
  <c r="P4784" i="1" s="1"/>
  <c r="O4783" i="1"/>
  <c r="P4783" i="1" s="1"/>
  <c r="O4782" i="1"/>
  <c r="O4781" i="1"/>
  <c r="O4780" i="1"/>
  <c r="P4780" i="1" s="1"/>
  <c r="O4779" i="1"/>
  <c r="O4778" i="1"/>
  <c r="P4778" i="1" s="1"/>
  <c r="O4777" i="1"/>
  <c r="P4777" i="1" s="1"/>
  <c r="O4776" i="1"/>
  <c r="P4776" i="1" s="1"/>
  <c r="O4775" i="1"/>
  <c r="P4775" i="1" s="1"/>
  <c r="O4774" i="1"/>
  <c r="O4773" i="1"/>
  <c r="O4772" i="1"/>
  <c r="P4772" i="1" s="1"/>
  <c r="O4771" i="1"/>
  <c r="O4770" i="1"/>
  <c r="P4770" i="1" s="1"/>
  <c r="O4769" i="1"/>
  <c r="P4769" i="1" s="1"/>
  <c r="O4768" i="1"/>
  <c r="P4768" i="1" s="1"/>
  <c r="O4767" i="1"/>
  <c r="P4767" i="1" s="1"/>
  <c r="O4766" i="1"/>
  <c r="O4765" i="1"/>
  <c r="O4764" i="1"/>
  <c r="O4763" i="1"/>
  <c r="O4743" i="1"/>
  <c r="P4743" i="1" s="1"/>
  <c r="O4739" i="1"/>
  <c r="P4739" i="1" s="1"/>
  <c r="O4738" i="1"/>
  <c r="P4738" i="1" s="1"/>
  <c r="O4737" i="1"/>
  <c r="P4737" i="1" s="1"/>
  <c r="O4736" i="1"/>
  <c r="O4735" i="1"/>
  <c r="O4734" i="1"/>
  <c r="O4733" i="1"/>
  <c r="O4732" i="1"/>
  <c r="P4732" i="1" s="1"/>
  <c r="O4730" i="1"/>
  <c r="P4730" i="1" s="1"/>
  <c r="O4729" i="1"/>
  <c r="P4729" i="1" s="1"/>
  <c r="O4728" i="1"/>
  <c r="P4728" i="1" s="1"/>
  <c r="O4727" i="1"/>
  <c r="O4723" i="1"/>
  <c r="O4722" i="1"/>
  <c r="O4721" i="1"/>
  <c r="P4721" i="1" s="1"/>
  <c r="O4720" i="1"/>
  <c r="P4720" i="1" s="1"/>
  <c r="O4719" i="1"/>
  <c r="P4719" i="1" s="1"/>
  <c r="O4718" i="1"/>
  <c r="P4718" i="1" s="1"/>
  <c r="O4716" i="1"/>
  <c r="P4716" i="1" s="1"/>
  <c r="O4715" i="1"/>
  <c r="O4713" i="1"/>
  <c r="O4712" i="1"/>
  <c r="O4711" i="1"/>
  <c r="O4710" i="1"/>
  <c r="P4710" i="1" s="1"/>
  <c r="O4709" i="1"/>
  <c r="P4709" i="1" s="1"/>
  <c r="O4708" i="1"/>
  <c r="P4708" i="1" s="1"/>
  <c r="O4707" i="1"/>
  <c r="P4707" i="1" s="1"/>
  <c r="O4706" i="1"/>
  <c r="O4705" i="1"/>
  <c r="O4704" i="1"/>
  <c r="O4702" i="1"/>
  <c r="P4702" i="1" s="1"/>
  <c r="O4700" i="1"/>
  <c r="P4700" i="1" s="1"/>
  <c r="O4691" i="1"/>
  <c r="P4691" i="1" s="1"/>
  <c r="O4690" i="1"/>
  <c r="P4690" i="1" s="1"/>
  <c r="O4689" i="1"/>
  <c r="P4689" i="1" s="1"/>
  <c r="O4688" i="1"/>
  <c r="O4687" i="1"/>
  <c r="O4685" i="1"/>
  <c r="O4684" i="1"/>
  <c r="O4682" i="1"/>
  <c r="P4682" i="1" s="1"/>
  <c r="O4681" i="1"/>
  <c r="P4681" i="1" s="1"/>
  <c r="O4680" i="1"/>
  <c r="P4680" i="1" s="1"/>
  <c r="O4665" i="1"/>
  <c r="P4665" i="1" s="1"/>
  <c r="O4660" i="1"/>
  <c r="O4657" i="1"/>
  <c r="O4655" i="1"/>
  <c r="P4655" i="1" s="1"/>
  <c r="O4654" i="1"/>
  <c r="P4654" i="1" s="1"/>
  <c r="O4653" i="1"/>
  <c r="P4653" i="1" s="1"/>
  <c r="O4649" i="1"/>
  <c r="P4649" i="1" s="1"/>
  <c r="O4648" i="1"/>
  <c r="P4648" i="1" s="1"/>
  <c r="O4647" i="1"/>
  <c r="P4647" i="1" s="1"/>
  <c r="O4646" i="1"/>
  <c r="O4645" i="1"/>
  <c r="O4644" i="1"/>
  <c r="P4644" i="1" s="1"/>
  <c r="O4643" i="1"/>
  <c r="O4642" i="1"/>
  <c r="P4642" i="1" s="1"/>
  <c r="O4641" i="1"/>
  <c r="P4641" i="1" s="1"/>
  <c r="O4640" i="1"/>
  <c r="P4640" i="1" s="1"/>
  <c r="O4639" i="1"/>
  <c r="P4639" i="1" s="1"/>
  <c r="O4638" i="1"/>
  <c r="O4637" i="1"/>
  <c r="O4636" i="1"/>
  <c r="O4635" i="1"/>
  <c r="P4635" i="1" s="1"/>
  <c r="O4634" i="1"/>
  <c r="P4634" i="1" s="1"/>
  <c r="O4633" i="1"/>
  <c r="P4633" i="1" s="1"/>
  <c r="O4632" i="1"/>
  <c r="P4632" i="1" s="1"/>
  <c r="O4629" i="1"/>
  <c r="P4629" i="1" s="1"/>
  <c r="O4628" i="1"/>
  <c r="O4626" i="1"/>
  <c r="O4625" i="1"/>
  <c r="P4625" i="1" s="1"/>
  <c r="O4620" i="1"/>
  <c r="O4619" i="1"/>
  <c r="P4619" i="1" s="1"/>
  <c r="O4618" i="1"/>
  <c r="P4618" i="1" s="1"/>
  <c r="O4617" i="1"/>
  <c r="P4617" i="1" s="1"/>
  <c r="O4616" i="1"/>
  <c r="P4616" i="1" s="1"/>
  <c r="O4615" i="1"/>
  <c r="O4614" i="1"/>
  <c r="O4613" i="1"/>
  <c r="O4612" i="1"/>
  <c r="O4611" i="1"/>
  <c r="P4611" i="1" s="1"/>
  <c r="O4608" i="1"/>
  <c r="P4608" i="1" s="1"/>
  <c r="O4602" i="1"/>
  <c r="P4602" i="1" s="1"/>
  <c r="O4601" i="1"/>
  <c r="P4601" i="1" s="1"/>
  <c r="O4600" i="1"/>
  <c r="O4599" i="1"/>
  <c r="O4598" i="1"/>
  <c r="O4597" i="1"/>
  <c r="P4597" i="1" s="1"/>
  <c r="O4596" i="1"/>
  <c r="P4596" i="1" s="1"/>
  <c r="O4595" i="1"/>
  <c r="P4595" i="1" s="1"/>
  <c r="O4594" i="1"/>
  <c r="P4594" i="1" s="1"/>
  <c r="O4593" i="1"/>
  <c r="P4593" i="1" s="1"/>
  <c r="O4592" i="1"/>
  <c r="O4590" i="1"/>
  <c r="O4589" i="1"/>
  <c r="P4589" i="1" s="1"/>
  <c r="O4588" i="1"/>
  <c r="O4587" i="1"/>
  <c r="P4587" i="1" s="1"/>
  <c r="O4581" i="1"/>
  <c r="P4581" i="1" s="1"/>
  <c r="O4580" i="1"/>
  <c r="P4580" i="1" s="1"/>
  <c r="O4579" i="1"/>
  <c r="P4579" i="1" s="1"/>
  <c r="O4578" i="1"/>
  <c r="O4577" i="1"/>
  <c r="O4576" i="1"/>
  <c r="P4576" i="1" s="1"/>
  <c r="O4575" i="1"/>
  <c r="P4575" i="1" s="1"/>
  <c r="O4574" i="1"/>
  <c r="P4574" i="1" s="1"/>
  <c r="O4573" i="1"/>
  <c r="P4573" i="1" s="1"/>
  <c r="O4572" i="1"/>
  <c r="P4572" i="1" s="1"/>
  <c r="O4571" i="1"/>
  <c r="P4571" i="1" s="1"/>
  <c r="O4570" i="1"/>
  <c r="O4569" i="1"/>
  <c r="O4568" i="1"/>
  <c r="O4567" i="1"/>
  <c r="O4566" i="1"/>
  <c r="P4566" i="1" s="1"/>
  <c r="O4565" i="1"/>
  <c r="P4565" i="1" s="1"/>
  <c r="O4564" i="1"/>
  <c r="P4564" i="1" s="1"/>
  <c r="O4563" i="1"/>
  <c r="P4563" i="1" s="1"/>
  <c r="O4560" i="1"/>
  <c r="O4559" i="1"/>
  <c r="O4556" i="1"/>
  <c r="O4555" i="1"/>
  <c r="P4555" i="1" s="1"/>
  <c r="O4554" i="1"/>
  <c r="P4554" i="1" s="1"/>
  <c r="O4553" i="1"/>
  <c r="P4553" i="1" s="1"/>
  <c r="O4552" i="1"/>
  <c r="P4552" i="1" s="1"/>
  <c r="O4549" i="1"/>
  <c r="P4549" i="1" s="1"/>
  <c r="O4548" i="1"/>
  <c r="O4547" i="1"/>
  <c r="O4546" i="1"/>
  <c r="O4545" i="1"/>
  <c r="O4534" i="1"/>
  <c r="P4534" i="1" s="1"/>
  <c r="O4533" i="1"/>
  <c r="P4533" i="1" s="1"/>
  <c r="O4532" i="1"/>
  <c r="P4532" i="1" s="1"/>
  <c r="O4531" i="1"/>
  <c r="P4531" i="1" s="1"/>
  <c r="O4529" i="1"/>
  <c r="O4528" i="1"/>
  <c r="O4527" i="1"/>
  <c r="O4526" i="1"/>
  <c r="P4526" i="1" s="1"/>
  <c r="O4525" i="1"/>
  <c r="P4525" i="1" s="1"/>
  <c r="O4524" i="1"/>
  <c r="P4524" i="1" s="1"/>
  <c r="O4523" i="1"/>
  <c r="P4523" i="1" s="1"/>
  <c r="O4522" i="1"/>
  <c r="P4522" i="1" s="1"/>
  <c r="O4521" i="1"/>
  <c r="O4520" i="1"/>
  <c r="O4519" i="1"/>
  <c r="O4518" i="1"/>
  <c r="O4517" i="1"/>
  <c r="P4517" i="1" s="1"/>
  <c r="O4516" i="1"/>
  <c r="P4516" i="1" s="1"/>
  <c r="O4515" i="1"/>
  <c r="P4515" i="1" s="1"/>
  <c r="O4514" i="1"/>
  <c r="P4514" i="1" s="1"/>
  <c r="O4513" i="1"/>
  <c r="O4512" i="1"/>
  <c r="O4511" i="1"/>
  <c r="P4511" i="1" s="1"/>
  <c r="O4510" i="1"/>
  <c r="P4510" i="1" s="1"/>
  <c r="O4509" i="1"/>
  <c r="P4509" i="1" s="1"/>
  <c r="O4508" i="1"/>
  <c r="P4508" i="1" s="1"/>
  <c r="O4507" i="1"/>
  <c r="P4507" i="1" s="1"/>
  <c r="O4506" i="1"/>
  <c r="P4506" i="1" s="1"/>
  <c r="O4505" i="1"/>
  <c r="O4504" i="1"/>
  <c r="O4503" i="1"/>
  <c r="P4503" i="1" s="1"/>
  <c r="O4502" i="1"/>
  <c r="O4499" i="1"/>
  <c r="P4499" i="1" s="1"/>
  <c r="O4498" i="1"/>
  <c r="P4498" i="1" s="1"/>
  <c r="O4497" i="1"/>
  <c r="P4497" i="1" s="1"/>
  <c r="O4496" i="1"/>
  <c r="P4496" i="1" s="1"/>
  <c r="O4495" i="1"/>
  <c r="O4493" i="1"/>
  <c r="O4492" i="1"/>
  <c r="O4491" i="1"/>
  <c r="P4491" i="1" s="1"/>
  <c r="O4490" i="1"/>
  <c r="P4490" i="1" s="1"/>
  <c r="O4489" i="1"/>
  <c r="P4489" i="1" s="1"/>
  <c r="O4488" i="1"/>
  <c r="P4488" i="1" s="1"/>
  <c r="O4485" i="1"/>
  <c r="P4485" i="1" s="1"/>
  <c r="O4484" i="1"/>
  <c r="O4483" i="1"/>
  <c r="O4482" i="1"/>
  <c r="O4481" i="1"/>
  <c r="O4480" i="1"/>
  <c r="O4479" i="1"/>
  <c r="P4479" i="1" s="1"/>
  <c r="O4478" i="1"/>
  <c r="P4478" i="1" s="1"/>
  <c r="O4477" i="1"/>
  <c r="P4477" i="1" s="1"/>
  <c r="O4476" i="1"/>
  <c r="O4475" i="1"/>
  <c r="O4474" i="1"/>
  <c r="O4473" i="1"/>
  <c r="O4472" i="1"/>
  <c r="P4472" i="1" s="1"/>
  <c r="O4471" i="1"/>
  <c r="P4471" i="1" s="1"/>
  <c r="O4470" i="1"/>
  <c r="P4470" i="1" s="1"/>
  <c r="O4469" i="1"/>
  <c r="P4469" i="1" s="1"/>
  <c r="O4468" i="1"/>
  <c r="O4467" i="1"/>
  <c r="O4461" i="1"/>
  <c r="O4460" i="1"/>
  <c r="O4459" i="1"/>
  <c r="P4459" i="1" s="1"/>
  <c r="O4458" i="1"/>
  <c r="P4458" i="1" s="1"/>
  <c r="O4457" i="1"/>
  <c r="P4457" i="1" s="1"/>
  <c r="O4453" i="1"/>
  <c r="P4453" i="1" s="1"/>
  <c r="O4452" i="1"/>
  <c r="O4451" i="1"/>
  <c r="O4450" i="1"/>
  <c r="O4449" i="1"/>
  <c r="O4448" i="1"/>
  <c r="P4448" i="1" s="1"/>
  <c r="O4447" i="1"/>
  <c r="P4447" i="1" s="1"/>
  <c r="O4446" i="1"/>
  <c r="P4446" i="1" s="1"/>
  <c r="O4445" i="1"/>
  <c r="P4445" i="1" s="1"/>
  <c r="O4444" i="1"/>
  <c r="O4443" i="1"/>
  <c r="O4442" i="1"/>
  <c r="P4442" i="1" s="1"/>
  <c r="O4441" i="1"/>
  <c r="O4440" i="1"/>
  <c r="P4440" i="1" s="1"/>
  <c r="O4439" i="1"/>
  <c r="P4439" i="1" s="1"/>
  <c r="O4438" i="1"/>
  <c r="P4438" i="1" s="1"/>
  <c r="O4437" i="1"/>
  <c r="P4437" i="1" s="1"/>
  <c r="O4436" i="1"/>
  <c r="O4435" i="1"/>
  <c r="O4434" i="1"/>
  <c r="P4434" i="1" s="1"/>
  <c r="O4433" i="1"/>
  <c r="O4432" i="1"/>
  <c r="P4432" i="1" s="1"/>
  <c r="O4431" i="1"/>
  <c r="P4431" i="1" s="1"/>
  <c r="O4430" i="1"/>
  <c r="P4430" i="1" s="1"/>
  <c r="O4429" i="1"/>
  <c r="P4429" i="1" s="1"/>
  <c r="O4428" i="1"/>
  <c r="O4427" i="1"/>
  <c r="O4426" i="1"/>
  <c r="O4425" i="1"/>
  <c r="P4425" i="1" s="1"/>
  <c r="O4424" i="1"/>
  <c r="P4424" i="1" s="1"/>
  <c r="O4423" i="1"/>
  <c r="P4423" i="1" s="1"/>
  <c r="O4422" i="1"/>
  <c r="P4422" i="1" s="1"/>
  <c r="O4410" i="1"/>
  <c r="P4410" i="1" s="1"/>
  <c r="O4409" i="1"/>
  <c r="O4408" i="1"/>
  <c r="O4407" i="1"/>
  <c r="O4406" i="1"/>
  <c r="P4406" i="1" s="1"/>
  <c r="O4405" i="1"/>
  <c r="P4405" i="1" s="1"/>
  <c r="O4404" i="1"/>
  <c r="P4404" i="1" s="1"/>
  <c r="O4403" i="1"/>
  <c r="P4403" i="1" s="1"/>
  <c r="O4402" i="1"/>
  <c r="P4402" i="1" s="1"/>
  <c r="O4401" i="1"/>
  <c r="O4400" i="1"/>
  <c r="O4399" i="1"/>
  <c r="O4398" i="1"/>
  <c r="P4398" i="1" s="1"/>
  <c r="O4397" i="1"/>
  <c r="P4397" i="1" s="1"/>
  <c r="O4396" i="1"/>
  <c r="P4396" i="1" s="1"/>
  <c r="O4395" i="1"/>
  <c r="P4395" i="1" s="1"/>
  <c r="O4394" i="1"/>
  <c r="P4394" i="1" s="1"/>
  <c r="O4393" i="1"/>
  <c r="O4392" i="1"/>
  <c r="O4391" i="1"/>
  <c r="O4388" i="1"/>
  <c r="P4388" i="1" s="1"/>
  <c r="O4387" i="1"/>
  <c r="P4387" i="1" s="1"/>
  <c r="O4386" i="1"/>
  <c r="P4386" i="1" s="1"/>
  <c r="O4385" i="1"/>
  <c r="P4385" i="1" s="1"/>
  <c r="O4384" i="1"/>
  <c r="P4384" i="1" s="1"/>
  <c r="O4383" i="1"/>
  <c r="O4382" i="1"/>
  <c r="O4381" i="1"/>
  <c r="O4366" i="1"/>
  <c r="P4366" i="1" s="1"/>
  <c r="O4365" i="1"/>
  <c r="P4365" i="1" s="1"/>
  <c r="O4364" i="1"/>
  <c r="P4364" i="1" s="1"/>
  <c r="O4363" i="1"/>
  <c r="P4363" i="1" s="1"/>
  <c r="O4362" i="1"/>
  <c r="P4362" i="1" s="1"/>
  <c r="O4361" i="1"/>
  <c r="O4360" i="1"/>
  <c r="O4359" i="1"/>
  <c r="O4358" i="1"/>
  <c r="O4357" i="1"/>
  <c r="P4357" i="1" s="1"/>
  <c r="O4356" i="1"/>
  <c r="P4356" i="1" s="1"/>
  <c r="O4355" i="1"/>
  <c r="P4355" i="1" s="1"/>
  <c r="O4354" i="1"/>
  <c r="P4354" i="1" s="1"/>
  <c r="O4353" i="1"/>
  <c r="O4352" i="1"/>
  <c r="O4351" i="1"/>
  <c r="P4351" i="1" s="1"/>
  <c r="O4350" i="1"/>
  <c r="P4350" i="1" s="1"/>
  <c r="O4349" i="1"/>
  <c r="P4349" i="1" s="1"/>
  <c r="O4348" i="1"/>
  <c r="P4348" i="1" s="1"/>
  <c r="O4347" i="1"/>
  <c r="P4347" i="1" s="1"/>
  <c r="O4346" i="1"/>
  <c r="P4346" i="1" s="1"/>
  <c r="O4345" i="1"/>
  <c r="O4344" i="1"/>
  <c r="O4343" i="1"/>
  <c r="P4343" i="1" s="1"/>
  <c r="O4342" i="1"/>
  <c r="O4340" i="1"/>
  <c r="P4340" i="1" s="1"/>
  <c r="O4339" i="1"/>
  <c r="P4339" i="1" s="1"/>
  <c r="O4338" i="1"/>
  <c r="P4338" i="1" s="1"/>
  <c r="O4337" i="1"/>
  <c r="P4337" i="1" s="1"/>
  <c r="O4336" i="1"/>
  <c r="O4335" i="1"/>
  <c r="O4330" i="1"/>
  <c r="O4328" i="1"/>
  <c r="P4328" i="1" s="1"/>
  <c r="O4327" i="1"/>
  <c r="P4327" i="1" s="1"/>
  <c r="O4286" i="1"/>
  <c r="P4286" i="1" s="1"/>
  <c r="O4285" i="1"/>
  <c r="P4285" i="1" s="1"/>
  <c r="O4284" i="1"/>
  <c r="P4284" i="1" s="1"/>
  <c r="O4283" i="1"/>
  <c r="O4281" i="1"/>
  <c r="O4280" i="1"/>
  <c r="O4279" i="1"/>
  <c r="O4278" i="1"/>
  <c r="P4278" i="1" s="1"/>
  <c r="O4277" i="1"/>
  <c r="P4277" i="1" s="1"/>
  <c r="O4276" i="1"/>
  <c r="P4276" i="1" s="1"/>
  <c r="O4275" i="1"/>
  <c r="P4275" i="1" s="1"/>
  <c r="O4274" i="1"/>
  <c r="O4273" i="1"/>
  <c r="O4272" i="1"/>
  <c r="O4271" i="1"/>
  <c r="P4271" i="1" s="1"/>
  <c r="O4270" i="1"/>
  <c r="P4270" i="1" s="1"/>
  <c r="O4269" i="1"/>
  <c r="P4269" i="1" s="1"/>
  <c r="O4268" i="1"/>
  <c r="P4268" i="1" s="1"/>
  <c r="O4267" i="1"/>
  <c r="P4267" i="1" s="1"/>
  <c r="O4266" i="1"/>
  <c r="O4257" i="1"/>
  <c r="O4256" i="1"/>
  <c r="P4256" i="1" s="1"/>
  <c r="O4255" i="1"/>
  <c r="P4255" i="1" s="1"/>
  <c r="O4254" i="1"/>
  <c r="P4254" i="1" s="1"/>
  <c r="O4253" i="1"/>
  <c r="P4253" i="1" s="1"/>
  <c r="O4252" i="1"/>
  <c r="P4252" i="1" s="1"/>
  <c r="O4251" i="1"/>
  <c r="P4251" i="1" s="1"/>
  <c r="O4250" i="1"/>
  <c r="O4249" i="1"/>
  <c r="O4248" i="1"/>
  <c r="O4247" i="1"/>
  <c r="P4247" i="1" s="1"/>
  <c r="O4246" i="1"/>
  <c r="P4246" i="1" s="1"/>
  <c r="O4244" i="1"/>
  <c r="P4244" i="1" s="1"/>
  <c r="O4243" i="1"/>
  <c r="P4243" i="1" s="1"/>
  <c r="O4242" i="1"/>
  <c r="P4242" i="1" s="1"/>
  <c r="O4241" i="1"/>
  <c r="O4240" i="1"/>
  <c r="O4239" i="1"/>
  <c r="P4239" i="1" s="1"/>
  <c r="O4238" i="1"/>
  <c r="O4237" i="1"/>
  <c r="P4237" i="1" s="1"/>
  <c r="O4235" i="1"/>
  <c r="P4235" i="1" s="1"/>
  <c r="O4232" i="1"/>
  <c r="P4232" i="1" s="1"/>
  <c r="O4231" i="1"/>
  <c r="P4231" i="1" s="1"/>
  <c r="O4230" i="1"/>
  <c r="O4229" i="1"/>
  <c r="O4228" i="1"/>
  <c r="P4228" i="1" s="1"/>
  <c r="O4227" i="1"/>
  <c r="P4227" i="1" s="1"/>
  <c r="O4226" i="1"/>
  <c r="P4226" i="1" s="1"/>
  <c r="O4225" i="1"/>
  <c r="P4225" i="1" s="1"/>
  <c r="O4224" i="1"/>
  <c r="P4224" i="1" s="1"/>
  <c r="O4223" i="1"/>
  <c r="P4223" i="1" s="1"/>
  <c r="O4222" i="1"/>
  <c r="O4221" i="1"/>
  <c r="O4220" i="1"/>
  <c r="P4220" i="1" s="1"/>
  <c r="O4219" i="1"/>
  <c r="O4218" i="1"/>
  <c r="P4218" i="1" s="1"/>
  <c r="O4217" i="1"/>
  <c r="P4217" i="1" s="1"/>
  <c r="O4216" i="1"/>
  <c r="P4216" i="1" s="1"/>
  <c r="O4215" i="1"/>
  <c r="P4215" i="1" s="1"/>
  <c r="O4214" i="1"/>
  <c r="O4213" i="1"/>
  <c r="O4212" i="1"/>
  <c r="O4211" i="1"/>
  <c r="P4211" i="1" s="1"/>
  <c r="O4209" i="1"/>
  <c r="P4209" i="1" s="1"/>
  <c r="O4208" i="1"/>
  <c r="P4208" i="1" s="1"/>
  <c r="O4207" i="1"/>
  <c r="P4207" i="1" s="1"/>
  <c r="O4206" i="1"/>
  <c r="P4206" i="1" s="1"/>
  <c r="O4205" i="1"/>
  <c r="O4204" i="1"/>
  <c r="O4203" i="1"/>
  <c r="O4201" i="1"/>
  <c r="O4200" i="1"/>
  <c r="P4200" i="1" s="1"/>
  <c r="O4197" i="1"/>
  <c r="P4197" i="1" s="1"/>
  <c r="O4192" i="1"/>
  <c r="P4192" i="1" s="1"/>
  <c r="O4191" i="1"/>
  <c r="P4191" i="1" s="1"/>
  <c r="O4190" i="1"/>
  <c r="O4189" i="1"/>
  <c r="O4188" i="1"/>
  <c r="P4188" i="1" s="1"/>
  <c r="O4187" i="1"/>
  <c r="P4187" i="1" s="1"/>
  <c r="O4183" i="1"/>
  <c r="P4183" i="1" s="1"/>
  <c r="O4182" i="1"/>
  <c r="P4182" i="1" s="1"/>
  <c r="O4181" i="1"/>
  <c r="P4181" i="1" s="1"/>
  <c r="O4180" i="1"/>
  <c r="P4180" i="1" s="1"/>
  <c r="O4179" i="1"/>
  <c r="O4178" i="1"/>
  <c r="O4177" i="1"/>
  <c r="O4176" i="1"/>
  <c r="P4176" i="1" s="1"/>
  <c r="O4175" i="1"/>
  <c r="P4175" i="1" s="1"/>
  <c r="O4172" i="1"/>
  <c r="P4172" i="1" s="1"/>
  <c r="O4171" i="1"/>
  <c r="P4171" i="1" s="1"/>
  <c r="O4170" i="1"/>
  <c r="P4170" i="1" s="1"/>
  <c r="O4169" i="1"/>
  <c r="O4168" i="1"/>
  <c r="O4166" i="1"/>
  <c r="P4166" i="1" s="1"/>
  <c r="O4156" i="1"/>
  <c r="O4155" i="1"/>
  <c r="P4155" i="1" s="1"/>
  <c r="O4154" i="1"/>
  <c r="P4154" i="1" s="1"/>
  <c r="O4153" i="1"/>
  <c r="P4153" i="1" s="1"/>
  <c r="O4152" i="1"/>
  <c r="P4152" i="1" s="1"/>
  <c r="O4151" i="1"/>
  <c r="O4150" i="1"/>
  <c r="O4149" i="1"/>
  <c r="P4149" i="1" s="1"/>
  <c r="O4146" i="1"/>
  <c r="P4146" i="1" s="1"/>
  <c r="O4145" i="1"/>
  <c r="P4145" i="1" s="1"/>
  <c r="O4144" i="1"/>
  <c r="P4144" i="1" s="1"/>
  <c r="O4143" i="1"/>
  <c r="P4143" i="1" s="1"/>
  <c r="O4142" i="1"/>
  <c r="P4142" i="1" s="1"/>
  <c r="O4141" i="1"/>
  <c r="O4140" i="1"/>
  <c r="O4139" i="1"/>
  <c r="O4137" i="1"/>
  <c r="O4135" i="1"/>
  <c r="P4135" i="1" s="1"/>
  <c r="O4134" i="1"/>
  <c r="P4134" i="1" s="1"/>
  <c r="O4132" i="1"/>
  <c r="P4132" i="1" s="1"/>
  <c r="O4131" i="1"/>
  <c r="P4131" i="1" s="1"/>
  <c r="O4130" i="1"/>
  <c r="O4129" i="1"/>
  <c r="O4126" i="1"/>
  <c r="O4125" i="1"/>
  <c r="P4125" i="1" s="1"/>
  <c r="O4124" i="1"/>
  <c r="P4124" i="1" s="1"/>
  <c r="O4123" i="1"/>
  <c r="P4123" i="1" s="1"/>
  <c r="O4122" i="1"/>
  <c r="P4122" i="1" s="1"/>
  <c r="O4121" i="1"/>
  <c r="P4121" i="1" s="1"/>
  <c r="O4120" i="1"/>
  <c r="O4119" i="1"/>
  <c r="P4119" i="1" s="1"/>
  <c r="O4118" i="1"/>
  <c r="P4118" i="1" s="1"/>
  <c r="O4117" i="1"/>
  <c r="P4117" i="1" s="1"/>
  <c r="O4116" i="1"/>
  <c r="O4115" i="1"/>
  <c r="P4115" i="1" s="1"/>
  <c r="O4114" i="1"/>
  <c r="P4114" i="1" s="1"/>
  <c r="O4112" i="1"/>
  <c r="P4112" i="1" s="1"/>
  <c r="O4111" i="1"/>
  <c r="O4110" i="1"/>
  <c r="O4109" i="1"/>
  <c r="P4109" i="1" s="1"/>
  <c r="O4105" i="1"/>
  <c r="O4103" i="1"/>
  <c r="P4103" i="1" s="1"/>
  <c r="O4102" i="1"/>
  <c r="P4102" i="1" s="1"/>
  <c r="O4101" i="1"/>
  <c r="P4101" i="1" s="1"/>
  <c r="O4100" i="1"/>
  <c r="P4100" i="1" s="1"/>
  <c r="O4099" i="1"/>
  <c r="O4098" i="1"/>
  <c r="O4097" i="1"/>
  <c r="P4097" i="1" s="1"/>
  <c r="O4096" i="1"/>
  <c r="P4096" i="1" s="1"/>
  <c r="O4095" i="1"/>
  <c r="P4095" i="1" s="1"/>
  <c r="O4094" i="1"/>
  <c r="P4094" i="1" s="1"/>
  <c r="O4093" i="1"/>
  <c r="P4093" i="1" s="1"/>
  <c r="O4091" i="1"/>
  <c r="P4091" i="1" s="1"/>
  <c r="O4090" i="1"/>
  <c r="O4089" i="1"/>
  <c r="O4088" i="1"/>
  <c r="P4088" i="1" s="1"/>
  <c r="O4085" i="1"/>
  <c r="O4084" i="1"/>
  <c r="P4084" i="1" s="1"/>
  <c r="O4083" i="1"/>
  <c r="P4083" i="1" s="1"/>
  <c r="O4082" i="1"/>
  <c r="P4082" i="1" s="1"/>
  <c r="O4081" i="1"/>
  <c r="P4081" i="1" s="1"/>
  <c r="O4080" i="1"/>
  <c r="O4079" i="1"/>
  <c r="O4078" i="1"/>
  <c r="P4078" i="1" s="1"/>
  <c r="O4077" i="1"/>
  <c r="P4077" i="1" s="1"/>
  <c r="O4076" i="1"/>
  <c r="P4076" i="1" s="1"/>
  <c r="O4075" i="1"/>
  <c r="P4075" i="1" s="1"/>
  <c r="O4074" i="1"/>
  <c r="P4074" i="1" s="1"/>
  <c r="O4073" i="1"/>
  <c r="P4073" i="1" s="1"/>
  <c r="O4072" i="1"/>
  <c r="O4069" i="1"/>
  <c r="O4066" i="1"/>
  <c r="O4065" i="1"/>
  <c r="O4064" i="1"/>
  <c r="P4064" i="1" s="1"/>
  <c r="O4063" i="1"/>
  <c r="P4063" i="1" s="1"/>
  <c r="O4062" i="1"/>
  <c r="P4062" i="1" s="1"/>
  <c r="O4061" i="1"/>
  <c r="P4061" i="1" s="1"/>
  <c r="O4060" i="1"/>
  <c r="O4059" i="1"/>
  <c r="O4058" i="1"/>
  <c r="O4057" i="1"/>
  <c r="P4057" i="1" s="1"/>
  <c r="O4056" i="1"/>
  <c r="P4056" i="1" s="1"/>
  <c r="O4055" i="1"/>
  <c r="P4055" i="1" s="1"/>
  <c r="O4054" i="1"/>
  <c r="P4054" i="1" s="1"/>
  <c r="O4053" i="1"/>
  <c r="P4053" i="1" s="1"/>
  <c r="O4052" i="1"/>
  <c r="O4051" i="1"/>
  <c r="O4050" i="1"/>
  <c r="P4050" i="1" s="1"/>
  <c r="O4049" i="1"/>
  <c r="P4049" i="1" s="1"/>
  <c r="O4048" i="1"/>
  <c r="P4048" i="1" s="1"/>
  <c r="O4047" i="1"/>
  <c r="P4047" i="1" s="1"/>
  <c r="O4046" i="1"/>
  <c r="P4046" i="1" s="1"/>
  <c r="O4045" i="1"/>
  <c r="P4045" i="1" s="1"/>
  <c r="O4044" i="1"/>
  <c r="O4043" i="1"/>
  <c r="O4042" i="1"/>
  <c r="P4042" i="1" s="1"/>
  <c r="O4041" i="1"/>
  <c r="O4040" i="1"/>
  <c r="P4040" i="1" s="1"/>
  <c r="O4039" i="1"/>
  <c r="P4039" i="1" s="1"/>
  <c r="O4038" i="1"/>
  <c r="P4038" i="1" s="1"/>
  <c r="O4037" i="1"/>
  <c r="P4037" i="1" s="1"/>
  <c r="O4036" i="1"/>
  <c r="O4035" i="1"/>
  <c r="O4032" i="1"/>
  <c r="O4031" i="1"/>
  <c r="P4031" i="1" s="1"/>
  <c r="O4030" i="1"/>
  <c r="P4030" i="1" s="1"/>
  <c r="O4029" i="1"/>
  <c r="P4029" i="1" s="1"/>
  <c r="O4028" i="1"/>
  <c r="P4028" i="1" s="1"/>
  <c r="O4027" i="1"/>
  <c r="P4027" i="1" s="1"/>
  <c r="O4026" i="1"/>
  <c r="O4025" i="1"/>
  <c r="P4025" i="1" s="1"/>
  <c r="O4017" i="1"/>
  <c r="O4016" i="1"/>
  <c r="O4012" i="1"/>
  <c r="P4012" i="1" s="1"/>
  <c r="O4011" i="1"/>
  <c r="P4011" i="1" s="1"/>
  <c r="O4009" i="1"/>
  <c r="P4009" i="1" s="1"/>
  <c r="O4008" i="1"/>
  <c r="P4008" i="1" s="1"/>
  <c r="O4007" i="1"/>
  <c r="O3996" i="1"/>
  <c r="O3995" i="1"/>
  <c r="O3994" i="1"/>
  <c r="O3992" i="1"/>
  <c r="P3992" i="1" s="1"/>
  <c r="O3991" i="1"/>
  <c r="P3991" i="1" s="1"/>
  <c r="O3990" i="1"/>
  <c r="P3990" i="1" s="1"/>
  <c r="O3989" i="1"/>
  <c r="P3989" i="1" s="1"/>
  <c r="O3988" i="1"/>
  <c r="O3987" i="1"/>
  <c r="O3986" i="1"/>
  <c r="O3982" i="1"/>
  <c r="P3982" i="1" s="1"/>
  <c r="O3981" i="1"/>
  <c r="P3981" i="1" s="1"/>
  <c r="O3980" i="1"/>
  <c r="P3980" i="1" s="1"/>
  <c r="O3979" i="1"/>
  <c r="P3979" i="1" s="1"/>
  <c r="O3977" i="1"/>
  <c r="P3977" i="1" s="1"/>
  <c r="O3976" i="1"/>
  <c r="O3975" i="1"/>
  <c r="O3974" i="1"/>
  <c r="P3974" i="1" s="1"/>
  <c r="O3973" i="1"/>
  <c r="P3973" i="1" s="1"/>
  <c r="O3968" i="1"/>
  <c r="P3968" i="1" s="1"/>
  <c r="O3967" i="1"/>
  <c r="P3967" i="1" s="1"/>
  <c r="O3966" i="1"/>
  <c r="P3966" i="1" s="1"/>
  <c r="O3961" i="1"/>
  <c r="P3961" i="1" s="1"/>
  <c r="O3959" i="1"/>
  <c r="O3958" i="1"/>
  <c r="O3957" i="1"/>
  <c r="O3952" i="1"/>
  <c r="P3952" i="1" s="1"/>
  <c r="O3951" i="1"/>
  <c r="P3951" i="1" s="1"/>
  <c r="O3950" i="1"/>
  <c r="P3950" i="1" s="1"/>
  <c r="O3949" i="1"/>
  <c r="P3949" i="1" s="1"/>
  <c r="O3946" i="1"/>
  <c r="P3946" i="1" s="1"/>
  <c r="O3943" i="1"/>
  <c r="O3924" i="1"/>
  <c r="O3923" i="1"/>
  <c r="P3923" i="1" s="1"/>
  <c r="O3922" i="1"/>
  <c r="P3922" i="1" s="1"/>
  <c r="O3912" i="1"/>
  <c r="P3912" i="1" s="1"/>
  <c r="O3911" i="1"/>
  <c r="P3911" i="1" s="1"/>
  <c r="O3910" i="1"/>
  <c r="P3910" i="1" s="1"/>
  <c r="O3909" i="1"/>
  <c r="P3909" i="1" s="1"/>
  <c r="O3908" i="1"/>
  <c r="O3907" i="1"/>
  <c r="O3906" i="1"/>
  <c r="O3905" i="1"/>
  <c r="P3905" i="1" s="1"/>
  <c r="O3904" i="1"/>
  <c r="P3904" i="1" s="1"/>
  <c r="O3900" i="1"/>
  <c r="P3900" i="1" s="1"/>
  <c r="O3899" i="1"/>
  <c r="P3899" i="1" s="1"/>
  <c r="O3897" i="1"/>
  <c r="P3897" i="1" s="1"/>
  <c r="O3896" i="1"/>
  <c r="O3891" i="1"/>
  <c r="O3890" i="1"/>
  <c r="P3890" i="1" s="1"/>
  <c r="O3887" i="1"/>
  <c r="P3887" i="1" s="1"/>
  <c r="O3886" i="1"/>
  <c r="P3886" i="1" s="1"/>
  <c r="O3885" i="1"/>
  <c r="P3885" i="1" s="1"/>
  <c r="O3884" i="1"/>
  <c r="P3884" i="1" s="1"/>
  <c r="O3883" i="1"/>
  <c r="P3883" i="1" s="1"/>
  <c r="O3881" i="1"/>
  <c r="O3878" i="1"/>
  <c r="O3876" i="1"/>
  <c r="O3875" i="1"/>
  <c r="P3875" i="1" s="1"/>
  <c r="O3874" i="1"/>
  <c r="P3874" i="1" s="1"/>
  <c r="O3873" i="1"/>
  <c r="P3873" i="1" s="1"/>
  <c r="O3872" i="1"/>
  <c r="P3872" i="1" s="1"/>
  <c r="O3871" i="1"/>
  <c r="P3871" i="1" s="1"/>
  <c r="O3870" i="1"/>
  <c r="O3868" i="1"/>
  <c r="O3867" i="1"/>
  <c r="P3867" i="1" s="1"/>
  <c r="O3866" i="1"/>
  <c r="O3865" i="1"/>
  <c r="P3865" i="1" s="1"/>
  <c r="O3864" i="1"/>
  <c r="P3864" i="1" s="1"/>
  <c r="O3863" i="1"/>
  <c r="P3863" i="1" s="1"/>
  <c r="O3862" i="1"/>
  <c r="P3862" i="1" s="1"/>
  <c r="O3861" i="1"/>
  <c r="O3860" i="1"/>
  <c r="O3859" i="1"/>
  <c r="P3859" i="1" s="1"/>
  <c r="O3858" i="1"/>
  <c r="P3858" i="1" s="1"/>
  <c r="O3857" i="1"/>
  <c r="P3857" i="1" s="1"/>
  <c r="O3856" i="1"/>
  <c r="P3856" i="1" s="1"/>
  <c r="O3851" i="1"/>
  <c r="P3851" i="1" s="1"/>
  <c r="O3850" i="1"/>
  <c r="P3850" i="1" s="1"/>
  <c r="O3849" i="1"/>
  <c r="O3848" i="1"/>
  <c r="O3847" i="1"/>
  <c r="O3846" i="1"/>
  <c r="P3846" i="1" s="1"/>
  <c r="O3845" i="1"/>
  <c r="P3845" i="1" s="1"/>
  <c r="O3844" i="1"/>
  <c r="P3844" i="1" s="1"/>
  <c r="O3843" i="1"/>
  <c r="P3843" i="1" s="1"/>
  <c r="O3842" i="1"/>
  <c r="P3842" i="1" s="1"/>
  <c r="O3841" i="1"/>
  <c r="O3840" i="1"/>
  <c r="O3839" i="1"/>
  <c r="O3834" i="1"/>
  <c r="O3833" i="1"/>
  <c r="P3833" i="1" s="1"/>
  <c r="O3831" i="1"/>
  <c r="P3831" i="1" s="1"/>
  <c r="O3829" i="1"/>
  <c r="P3829" i="1" s="1"/>
  <c r="O3828" i="1"/>
  <c r="P3828" i="1" s="1"/>
  <c r="O3826" i="1"/>
  <c r="O3823" i="1"/>
  <c r="O3822" i="1"/>
  <c r="P3822" i="1" s="1"/>
  <c r="O3820" i="1"/>
  <c r="P3820" i="1" s="1"/>
  <c r="O3818" i="1"/>
  <c r="P3818" i="1" s="1"/>
  <c r="O3817" i="1"/>
  <c r="P3817" i="1" s="1"/>
  <c r="O3816" i="1"/>
  <c r="P3816" i="1" s="1"/>
  <c r="O3815" i="1"/>
  <c r="P3815" i="1" s="1"/>
  <c r="O3813" i="1"/>
  <c r="O3812" i="1"/>
  <c r="O3810" i="1"/>
  <c r="O3809" i="1"/>
  <c r="O3808" i="1"/>
  <c r="P3808" i="1" s="1"/>
  <c r="O3807" i="1"/>
  <c r="P3807" i="1" s="1"/>
  <c r="O3806" i="1"/>
  <c r="P3806" i="1" s="1"/>
  <c r="O3805" i="1"/>
  <c r="P3805" i="1" s="1"/>
  <c r="O3804" i="1"/>
  <c r="O3803" i="1"/>
  <c r="O3802" i="1"/>
  <c r="P3802" i="1" s="1"/>
  <c r="O3801" i="1"/>
  <c r="P3801" i="1" s="1"/>
  <c r="O3800" i="1"/>
  <c r="P3800" i="1" s="1"/>
  <c r="O3794" i="1"/>
  <c r="P3794" i="1" s="1"/>
  <c r="O3793" i="1"/>
  <c r="P3793" i="1" s="1"/>
  <c r="O3792" i="1"/>
  <c r="P3792" i="1" s="1"/>
  <c r="O3791" i="1"/>
  <c r="O3790" i="1"/>
  <c r="O3789" i="1"/>
  <c r="P3789" i="1" s="1"/>
  <c r="O3788" i="1"/>
  <c r="P3788" i="1" s="1"/>
  <c r="O3787" i="1"/>
  <c r="P3787" i="1" s="1"/>
  <c r="O3786" i="1"/>
  <c r="P3786" i="1" s="1"/>
  <c r="O3785" i="1"/>
  <c r="P3785" i="1" s="1"/>
  <c r="O3784" i="1"/>
  <c r="P3784" i="1" s="1"/>
  <c r="O3780" i="1"/>
  <c r="O3779" i="1"/>
  <c r="O3778" i="1"/>
  <c r="P3778" i="1" s="1"/>
  <c r="O3777" i="1"/>
  <c r="P3777" i="1" s="1"/>
  <c r="O3776" i="1"/>
  <c r="P3776" i="1" s="1"/>
  <c r="O3775" i="1"/>
  <c r="P3775" i="1" s="1"/>
  <c r="O3774" i="1"/>
  <c r="P3774" i="1" s="1"/>
  <c r="O3773" i="1"/>
  <c r="P3773" i="1" s="1"/>
  <c r="O3772" i="1"/>
  <c r="O3771" i="1"/>
  <c r="O3770" i="1"/>
  <c r="P3770" i="1" s="1"/>
  <c r="O3769" i="1"/>
  <c r="O3768" i="1"/>
  <c r="P3768" i="1" s="1"/>
  <c r="O3767" i="1"/>
  <c r="P3767" i="1" s="1"/>
  <c r="O3766" i="1"/>
  <c r="P3766" i="1" s="1"/>
  <c r="O3765" i="1"/>
  <c r="P3765" i="1" s="1"/>
  <c r="O3764" i="1"/>
  <c r="O3763" i="1"/>
  <c r="O3762" i="1"/>
  <c r="O3761" i="1"/>
  <c r="P3761" i="1" s="1"/>
  <c r="O3760" i="1"/>
  <c r="P3760" i="1" s="1"/>
  <c r="O3759" i="1"/>
  <c r="P3759" i="1" s="1"/>
  <c r="O3758" i="1"/>
  <c r="P3758" i="1" s="1"/>
  <c r="O3757" i="1"/>
  <c r="P3757" i="1" s="1"/>
  <c r="O3756" i="1"/>
  <c r="O3755" i="1"/>
  <c r="O3754" i="1"/>
  <c r="O3753" i="1"/>
  <c r="O3752" i="1"/>
  <c r="P3752" i="1" s="1"/>
  <c r="O3751" i="1"/>
  <c r="P3751" i="1" s="1"/>
  <c r="O3750" i="1"/>
  <c r="P3750" i="1" s="1"/>
  <c r="O3749" i="1"/>
  <c r="P3749" i="1" s="1"/>
  <c r="O3748" i="1"/>
  <c r="O3745" i="1"/>
  <c r="O3743" i="1"/>
  <c r="P3743" i="1" s="1"/>
  <c r="O3740" i="1"/>
  <c r="P3740" i="1" s="1"/>
  <c r="O3739" i="1"/>
  <c r="P3739" i="1" s="1"/>
  <c r="O3738" i="1"/>
  <c r="P3738" i="1" s="1"/>
  <c r="O3736" i="1"/>
  <c r="P3736" i="1" s="1"/>
  <c r="O3735" i="1"/>
  <c r="P3735" i="1" s="1"/>
  <c r="O3734" i="1"/>
  <c r="O3733" i="1"/>
  <c r="O3731" i="1"/>
  <c r="O3730" i="1"/>
  <c r="O3729" i="1"/>
  <c r="P3729" i="1" s="1"/>
  <c r="O3728" i="1"/>
  <c r="P3728" i="1" s="1"/>
  <c r="O3727" i="1"/>
  <c r="P3727" i="1" s="1"/>
  <c r="O3726" i="1"/>
  <c r="P3726" i="1" s="1"/>
  <c r="O3725" i="1"/>
  <c r="O3724" i="1"/>
  <c r="O3721" i="1"/>
  <c r="P3721" i="1" s="1"/>
  <c r="O3720" i="1"/>
  <c r="P3720" i="1" s="1"/>
  <c r="O3718" i="1"/>
  <c r="P3718" i="1" s="1"/>
  <c r="O3717" i="1"/>
  <c r="P3717" i="1" s="1"/>
  <c r="O3716" i="1"/>
  <c r="P3716" i="1" s="1"/>
  <c r="O3715" i="1"/>
  <c r="P3715" i="1" s="1"/>
  <c r="O3714" i="1"/>
  <c r="O3713" i="1"/>
  <c r="O3712" i="1"/>
  <c r="P3712" i="1" s="1"/>
  <c r="O3711" i="1"/>
  <c r="P3711" i="1" s="1"/>
  <c r="O3710" i="1"/>
  <c r="P3710" i="1" s="1"/>
  <c r="O3709" i="1"/>
  <c r="P3709" i="1" s="1"/>
  <c r="O3708" i="1"/>
  <c r="P3708" i="1" s="1"/>
  <c r="O3707" i="1"/>
  <c r="P3707" i="1" s="1"/>
  <c r="O3703" i="1"/>
  <c r="O3702" i="1"/>
  <c r="O3701" i="1"/>
  <c r="P3701" i="1" s="1"/>
  <c r="O3700" i="1"/>
  <c r="P3700" i="1" s="1"/>
  <c r="O3699" i="1"/>
  <c r="P3699" i="1" s="1"/>
  <c r="O3698" i="1"/>
  <c r="P3698" i="1" s="1"/>
  <c r="O3697" i="1"/>
  <c r="P3697" i="1" s="1"/>
  <c r="O3696" i="1"/>
  <c r="P3696" i="1" s="1"/>
  <c r="O3695" i="1"/>
  <c r="O3694" i="1"/>
  <c r="O3693" i="1"/>
  <c r="P3693" i="1" s="1"/>
  <c r="O3692" i="1"/>
  <c r="O3691" i="1"/>
  <c r="P3691" i="1" s="1"/>
  <c r="O3683" i="1"/>
  <c r="P3683" i="1" s="1"/>
  <c r="O3682" i="1"/>
  <c r="P3682" i="1" s="1"/>
  <c r="O3681" i="1"/>
  <c r="P3681" i="1" s="1"/>
  <c r="O3680" i="1"/>
  <c r="O3679" i="1"/>
  <c r="O3678" i="1"/>
  <c r="P3678" i="1" s="1"/>
  <c r="O3675" i="1"/>
  <c r="P3675" i="1" s="1"/>
  <c r="O3674" i="1"/>
  <c r="P3674" i="1" s="1"/>
  <c r="O3672" i="1"/>
  <c r="P3672" i="1" s="1"/>
  <c r="O3671" i="1"/>
  <c r="P3671" i="1" s="1"/>
  <c r="O3669" i="1"/>
  <c r="P3669" i="1" s="1"/>
  <c r="O3668" i="1"/>
  <c r="O3665" i="1"/>
  <c r="O3664" i="1"/>
  <c r="P3664" i="1" s="1"/>
  <c r="O3663" i="1"/>
  <c r="P3663" i="1" s="1"/>
  <c r="O3656" i="1"/>
  <c r="P3656" i="1" s="1"/>
  <c r="O3655" i="1"/>
  <c r="P3655" i="1" s="1"/>
  <c r="O3654" i="1"/>
  <c r="P3654" i="1" s="1"/>
  <c r="O3653" i="1"/>
  <c r="P3653" i="1" s="1"/>
  <c r="O3651" i="1"/>
  <c r="O3650" i="1"/>
  <c r="O3647" i="1"/>
  <c r="P3647" i="1" s="1"/>
  <c r="O3645" i="1"/>
  <c r="O3644" i="1"/>
  <c r="P3644" i="1" s="1"/>
  <c r="O3642" i="1"/>
  <c r="P3642" i="1" s="1"/>
  <c r="O3641" i="1"/>
  <c r="P3641" i="1" s="1"/>
  <c r="O3639" i="1"/>
  <c r="P3639" i="1" s="1"/>
  <c r="O3638" i="1"/>
  <c r="O3632" i="1"/>
  <c r="O3631" i="1"/>
  <c r="O3630" i="1"/>
  <c r="P3630" i="1" s="1"/>
  <c r="O3629" i="1"/>
  <c r="P3629" i="1" s="1"/>
  <c r="O3628" i="1"/>
  <c r="P3628" i="1" s="1"/>
  <c r="O3627" i="1"/>
  <c r="P3627" i="1" s="1"/>
  <c r="O3625" i="1"/>
  <c r="P3625" i="1" s="1"/>
  <c r="O3624" i="1"/>
  <c r="O3623" i="1"/>
  <c r="O3622" i="1"/>
  <c r="P3622" i="1" s="1"/>
  <c r="O3620" i="1"/>
  <c r="P3620" i="1" s="1"/>
  <c r="O3619" i="1"/>
  <c r="P3619" i="1" s="1"/>
  <c r="O3618" i="1"/>
  <c r="P3618" i="1" s="1"/>
  <c r="O3617" i="1"/>
  <c r="P3617" i="1" s="1"/>
  <c r="O3616" i="1"/>
  <c r="P3616" i="1" s="1"/>
  <c r="O3609" i="1"/>
  <c r="O3608" i="1"/>
  <c r="O3607" i="1"/>
  <c r="P3607" i="1" s="1"/>
  <c r="O3606" i="1"/>
  <c r="O3605" i="1"/>
  <c r="P3605" i="1" s="1"/>
  <c r="O3604" i="1"/>
  <c r="P3604" i="1" s="1"/>
  <c r="O3603" i="1"/>
  <c r="P3603" i="1" s="1"/>
  <c r="O3602" i="1"/>
  <c r="P3602" i="1" s="1"/>
  <c r="O3601" i="1"/>
  <c r="O3598" i="1"/>
  <c r="O3597" i="1"/>
  <c r="P3597" i="1" s="1"/>
  <c r="O3596" i="1"/>
  <c r="P3596" i="1" s="1"/>
  <c r="O3589" i="1"/>
  <c r="P3589" i="1" s="1"/>
  <c r="O3588" i="1"/>
  <c r="P3588" i="1" s="1"/>
  <c r="O3587" i="1"/>
  <c r="P3587" i="1" s="1"/>
  <c r="O3586" i="1"/>
  <c r="P3586" i="1" s="1"/>
  <c r="O3585" i="1"/>
  <c r="O3583" i="1"/>
  <c r="O3582" i="1"/>
  <c r="P3582" i="1" s="1"/>
  <c r="O3581" i="1"/>
  <c r="P3581" i="1" s="1"/>
  <c r="O3580" i="1"/>
  <c r="P3580" i="1" s="1"/>
  <c r="O3562" i="1"/>
  <c r="P3562" i="1" s="1"/>
  <c r="O3561" i="1"/>
  <c r="P3561" i="1" s="1"/>
  <c r="O3560" i="1"/>
  <c r="P3560" i="1" s="1"/>
  <c r="O3559" i="1"/>
  <c r="O3557" i="1"/>
  <c r="O3556" i="1"/>
  <c r="P3556" i="1" s="1"/>
  <c r="O3555" i="1"/>
  <c r="P3555" i="1" s="1"/>
  <c r="O3554" i="1"/>
  <c r="P3554" i="1" s="1"/>
  <c r="O3553" i="1"/>
  <c r="P3553" i="1" s="1"/>
  <c r="O3547" i="1"/>
  <c r="P3547" i="1" s="1"/>
  <c r="O3546" i="1"/>
  <c r="P3546" i="1" s="1"/>
  <c r="O3545" i="1"/>
  <c r="O3544" i="1"/>
  <c r="O3543" i="1"/>
  <c r="O3540" i="1"/>
  <c r="O3538" i="1"/>
  <c r="P3538" i="1" s="1"/>
  <c r="O3537" i="1"/>
  <c r="P3537" i="1" s="1"/>
  <c r="O3516" i="1"/>
  <c r="P3516" i="1" s="1"/>
  <c r="O3515" i="1"/>
  <c r="P3515" i="1" s="1"/>
  <c r="O3508" i="1"/>
  <c r="O3507" i="1"/>
  <c r="O3505" i="1"/>
  <c r="O3504" i="1"/>
  <c r="P3504" i="1" s="1"/>
  <c r="O3503" i="1"/>
  <c r="P3503" i="1" s="1"/>
  <c r="O3502" i="1"/>
  <c r="P3502" i="1" s="1"/>
  <c r="O3501" i="1"/>
  <c r="P3501" i="1" s="1"/>
  <c r="O3500" i="1"/>
  <c r="P3500" i="1" s="1"/>
  <c r="O3499" i="1"/>
  <c r="O3498" i="1"/>
  <c r="O3497" i="1"/>
  <c r="P3497" i="1" s="1"/>
  <c r="O3496" i="1"/>
  <c r="O3495" i="1"/>
  <c r="P3495" i="1" s="1"/>
  <c r="O3494" i="1"/>
  <c r="P3494" i="1" s="1"/>
  <c r="O3492" i="1"/>
  <c r="P3492" i="1" s="1"/>
  <c r="O3491" i="1"/>
  <c r="P3491" i="1" s="1"/>
  <c r="O3477" i="1"/>
  <c r="O3476" i="1"/>
  <c r="O3475" i="1"/>
  <c r="O3474" i="1"/>
  <c r="P3474" i="1" s="1"/>
  <c r="O3473" i="1"/>
  <c r="P3473" i="1" s="1"/>
  <c r="O3472" i="1"/>
  <c r="P3472" i="1" s="1"/>
  <c r="O3471" i="1"/>
  <c r="P3471" i="1" s="1"/>
  <c r="O3468" i="1"/>
  <c r="P3468" i="1" s="1"/>
  <c r="O3467" i="1"/>
  <c r="O3465" i="1"/>
  <c r="O3463" i="1"/>
  <c r="P3463" i="1" s="1"/>
  <c r="O3462" i="1"/>
  <c r="O3461" i="1"/>
  <c r="P3461" i="1" s="1"/>
  <c r="O3460" i="1"/>
  <c r="P3460" i="1" s="1"/>
  <c r="O3459" i="1"/>
  <c r="P3459" i="1" s="1"/>
  <c r="O3456" i="1"/>
  <c r="P3456" i="1" s="1"/>
  <c r="O3454" i="1"/>
  <c r="O3451" i="1"/>
  <c r="O3450" i="1"/>
  <c r="P3450" i="1" s="1"/>
  <c r="O3449" i="1"/>
  <c r="O3448" i="1"/>
  <c r="P3448" i="1" s="1"/>
  <c r="O3447" i="1"/>
  <c r="P3447" i="1" s="1"/>
  <c r="O3446" i="1"/>
  <c r="P3446" i="1" s="1"/>
  <c r="O3445" i="1"/>
  <c r="P3445" i="1" s="1"/>
  <c r="O3435" i="1"/>
  <c r="O3434" i="1"/>
  <c r="O3433" i="1"/>
  <c r="O3432" i="1"/>
  <c r="P3432" i="1" s="1"/>
  <c r="O3430" i="1"/>
  <c r="P3430" i="1" s="1"/>
  <c r="O3429" i="1"/>
  <c r="P3429" i="1" s="1"/>
  <c r="O3428" i="1"/>
  <c r="P3428" i="1" s="1"/>
  <c r="O3426" i="1"/>
  <c r="P3426" i="1" s="1"/>
  <c r="O3425" i="1"/>
  <c r="O3424" i="1"/>
  <c r="O3422" i="1"/>
  <c r="O3421" i="1"/>
  <c r="O3413" i="1"/>
  <c r="P3413" i="1" s="1"/>
  <c r="O3412" i="1"/>
  <c r="P3412" i="1" s="1"/>
  <c r="O3411" i="1"/>
  <c r="P3411" i="1" s="1"/>
  <c r="O3410" i="1"/>
  <c r="P3410" i="1" s="1"/>
  <c r="O3409" i="1"/>
  <c r="O3408" i="1"/>
  <c r="O3407" i="1"/>
  <c r="P3407" i="1" s="1"/>
  <c r="O3406" i="1"/>
  <c r="P3406" i="1" s="1"/>
  <c r="O3405" i="1"/>
  <c r="P3405" i="1" s="1"/>
  <c r="O3399" i="1"/>
  <c r="P3399" i="1" s="1"/>
  <c r="O3398" i="1"/>
  <c r="P3398" i="1" s="1"/>
  <c r="O3397" i="1"/>
  <c r="P3397" i="1" s="1"/>
  <c r="O3396" i="1"/>
  <c r="O3395" i="1"/>
  <c r="O3389" i="1"/>
  <c r="P3389" i="1" s="1"/>
  <c r="O3388" i="1"/>
  <c r="P3388" i="1" s="1"/>
  <c r="O3387" i="1"/>
  <c r="P3387" i="1" s="1"/>
  <c r="O3386" i="1"/>
  <c r="P3386" i="1" s="1"/>
  <c r="O3385" i="1"/>
  <c r="P3385" i="1" s="1"/>
  <c r="O3384" i="1"/>
  <c r="P3384" i="1" s="1"/>
  <c r="O3383" i="1"/>
  <c r="O3382" i="1"/>
  <c r="O3381" i="1"/>
  <c r="O3380" i="1"/>
  <c r="O3379" i="1"/>
  <c r="P3379" i="1" s="1"/>
  <c r="O3378" i="1"/>
  <c r="P3378" i="1" s="1"/>
  <c r="O3377" i="1"/>
  <c r="P3377" i="1" s="1"/>
  <c r="O3376" i="1"/>
  <c r="P3376" i="1" s="1"/>
  <c r="O3375" i="1"/>
  <c r="O3374" i="1"/>
  <c r="O3373" i="1"/>
  <c r="P3373" i="1" s="1"/>
  <c r="O3372" i="1"/>
  <c r="P3372" i="1" s="1"/>
  <c r="O3371" i="1"/>
  <c r="P3371" i="1" s="1"/>
  <c r="O3369" i="1"/>
  <c r="P3369" i="1" s="1"/>
  <c r="O3368" i="1"/>
  <c r="P3368" i="1" s="1"/>
  <c r="O3367" i="1"/>
  <c r="P3367" i="1" s="1"/>
  <c r="O3365" i="1"/>
  <c r="O3364" i="1"/>
  <c r="O3358" i="1"/>
  <c r="P3358" i="1" s="1"/>
  <c r="O3357" i="1"/>
  <c r="O3356" i="1"/>
  <c r="P3356" i="1" s="1"/>
  <c r="O3355" i="1"/>
  <c r="P3355" i="1" s="1"/>
  <c r="O3353" i="1"/>
  <c r="P3353" i="1" s="1"/>
  <c r="O3352" i="1"/>
  <c r="P3352" i="1" s="1"/>
  <c r="O3351" i="1"/>
  <c r="O3350" i="1"/>
  <c r="O3349" i="1"/>
  <c r="O3348" i="1"/>
  <c r="P3348" i="1" s="1"/>
  <c r="O3347" i="1"/>
  <c r="P3347" i="1" s="1"/>
  <c r="O3346" i="1"/>
  <c r="P3346" i="1" s="1"/>
  <c r="O3342" i="1"/>
  <c r="P3342" i="1" s="1"/>
  <c r="O3340" i="1"/>
  <c r="P3340" i="1" s="1"/>
  <c r="O3339" i="1"/>
  <c r="O3338" i="1"/>
  <c r="O3337" i="1"/>
  <c r="O3336" i="1"/>
  <c r="O3335" i="1"/>
  <c r="P3335" i="1" s="1"/>
  <c r="O3334" i="1"/>
  <c r="P3334" i="1" s="1"/>
  <c r="O3333" i="1"/>
  <c r="P3333" i="1" s="1"/>
  <c r="O3331" i="1"/>
  <c r="P3331" i="1" s="1"/>
  <c r="O3330" i="1"/>
  <c r="O3329" i="1"/>
  <c r="O3328" i="1"/>
  <c r="P3328" i="1" s="1"/>
  <c r="O3327" i="1"/>
  <c r="P3327" i="1" s="1"/>
  <c r="O3326" i="1"/>
  <c r="P3326" i="1" s="1"/>
  <c r="O3325" i="1"/>
  <c r="P3325" i="1" s="1"/>
  <c r="O3324" i="1"/>
  <c r="P3324" i="1" s="1"/>
  <c r="O3320" i="1"/>
  <c r="P3320" i="1" s="1"/>
  <c r="O3319" i="1"/>
  <c r="O3318" i="1"/>
  <c r="O3317" i="1"/>
  <c r="P3317" i="1" s="1"/>
  <c r="O3316" i="1"/>
  <c r="P3316" i="1" s="1"/>
  <c r="O3315" i="1"/>
  <c r="P3315" i="1" s="1"/>
  <c r="O3314" i="1"/>
  <c r="P3314" i="1" s="1"/>
  <c r="O3313" i="1"/>
  <c r="P3313" i="1" s="1"/>
  <c r="O3312" i="1"/>
  <c r="P3312" i="1" s="1"/>
  <c r="O3311" i="1"/>
  <c r="O3310" i="1"/>
  <c r="O3309" i="1"/>
  <c r="O3308" i="1"/>
  <c r="O3307" i="1"/>
  <c r="P3307" i="1" s="1"/>
  <c r="O3306" i="1"/>
  <c r="P3306" i="1" s="1"/>
  <c r="O3303" i="1"/>
  <c r="P3303" i="1" s="1"/>
  <c r="O3302" i="1"/>
  <c r="P3302" i="1" s="1"/>
  <c r="O3271" i="1"/>
  <c r="O3270" i="1"/>
  <c r="O3269" i="1"/>
  <c r="P3269" i="1" s="1"/>
  <c r="O3268" i="1"/>
  <c r="P3268" i="1" s="1"/>
  <c r="O3267" i="1"/>
  <c r="P3267" i="1" s="1"/>
  <c r="O3266" i="1"/>
  <c r="P3266" i="1" s="1"/>
  <c r="O3265" i="1"/>
  <c r="P3265" i="1" s="1"/>
  <c r="O3264" i="1"/>
  <c r="P3264" i="1" s="1"/>
  <c r="O3263" i="1"/>
  <c r="O3262" i="1"/>
  <c r="O3261" i="1"/>
  <c r="O3260" i="1"/>
  <c r="O3259" i="1"/>
  <c r="P3259" i="1" s="1"/>
  <c r="O3258" i="1"/>
  <c r="P3258" i="1" s="1"/>
  <c r="O3257" i="1"/>
  <c r="P3257" i="1" s="1"/>
  <c r="O3255" i="1"/>
  <c r="P3255" i="1" s="1"/>
  <c r="O3254" i="1"/>
  <c r="O3253" i="1"/>
  <c r="O3249" i="1"/>
  <c r="P3249" i="1" s="1"/>
  <c r="O3247" i="1"/>
  <c r="P3247" i="1" s="1"/>
  <c r="O3245" i="1"/>
  <c r="P3245" i="1" s="1"/>
  <c r="O3244" i="1"/>
  <c r="P3244" i="1" s="1"/>
  <c r="O3243" i="1"/>
  <c r="P3243" i="1" s="1"/>
  <c r="O3242" i="1"/>
  <c r="P3242" i="1" s="1"/>
  <c r="O3241" i="1"/>
  <c r="O3236" i="1"/>
  <c r="O3232" i="1"/>
  <c r="P3232" i="1" s="1"/>
  <c r="O3231" i="1"/>
  <c r="P3231" i="1" s="1"/>
  <c r="O3230" i="1"/>
  <c r="P3230" i="1" s="1"/>
  <c r="O3227" i="1"/>
  <c r="P3227" i="1" s="1"/>
  <c r="O3225" i="1"/>
  <c r="P3225" i="1" s="1"/>
  <c r="O3224" i="1"/>
  <c r="P3224" i="1" s="1"/>
  <c r="O3223" i="1"/>
  <c r="O3222" i="1"/>
  <c r="O3220" i="1"/>
  <c r="P3220" i="1" s="1"/>
  <c r="O3219" i="1"/>
  <c r="O3218" i="1"/>
  <c r="P3218" i="1" s="1"/>
  <c r="O3217" i="1"/>
  <c r="P3217" i="1" s="1"/>
  <c r="O3216" i="1"/>
  <c r="P3216" i="1" s="1"/>
  <c r="O3215" i="1"/>
  <c r="P3215" i="1" s="1"/>
  <c r="O3214" i="1"/>
  <c r="O3213" i="1"/>
  <c r="O3212" i="1"/>
  <c r="P3212" i="1" s="1"/>
  <c r="O3211" i="1"/>
  <c r="O3210" i="1"/>
  <c r="P3210" i="1" s="1"/>
  <c r="O3209" i="1"/>
  <c r="P3209" i="1" s="1"/>
  <c r="O3208" i="1"/>
  <c r="P3208" i="1" s="1"/>
  <c r="O3207" i="1"/>
  <c r="P3207" i="1" s="1"/>
  <c r="O3206" i="1"/>
  <c r="O3205" i="1"/>
  <c r="O3204" i="1"/>
  <c r="O3203" i="1"/>
  <c r="O3202" i="1"/>
  <c r="P3202" i="1" s="1"/>
  <c r="O3200" i="1"/>
  <c r="P3200" i="1" s="1"/>
  <c r="O3199" i="1"/>
  <c r="P3199" i="1" s="1"/>
  <c r="O3198" i="1"/>
  <c r="P3198" i="1" s="1"/>
  <c r="O3197" i="1"/>
  <c r="O3196" i="1"/>
  <c r="O3195" i="1"/>
  <c r="O3194" i="1"/>
  <c r="O3193" i="1"/>
  <c r="P3193" i="1" s="1"/>
  <c r="O3192" i="1"/>
  <c r="P3192" i="1" s="1"/>
  <c r="O3191" i="1"/>
  <c r="P3191" i="1" s="1"/>
  <c r="O3187" i="1"/>
  <c r="P3187" i="1" s="1"/>
  <c r="O3186" i="1"/>
  <c r="O3185" i="1"/>
  <c r="O3184" i="1"/>
  <c r="P3184" i="1" s="1"/>
  <c r="O3183" i="1"/>
  <c r="P3183" i="1" s="1"/>
  <c r="O3182" i="1"/>
  <c r="P3182" i="1" s="1"/>
  <c r="O3181" i="1"/>
  <c r="P3181" i="1" s="1"/>
  <c r="O3180" i="1"/>
  <c r="P3180" i="1" s="1"/>
  <c r="O3179" i="1"/>
  <c r="P3179" i="1" s="1"/>
  <c r="O3178" i="1"/>
  <c r="O3177" i="1"/>
  <c r="O3176" i="1"/>
  <c r="P3176" i="1" s="1"/>
  <c r="O3175" i="1"/>
  <c r="O3174" i="1"/>
  <c r="P3174" i="1" s="1"/>
  <c r="O3173" i="1"/>
  <c r="P3173" i="1" s="1"/>
  <c r="O3172" i="1"/>
  <c r="P3172" i="1" s="1"/>
  <c r="O3171" i="1"/>
  <c r="P3171" i="1" s="1"/>
  <c r="O3170" i="1"/>
  <c r="O3169" i="1"/>
  <c r="O3168" i="1"/>
  <c r="P3168" i="1" s="1"/>
  <c r="O3167" i="1"/>
  <c r="P3167" i="1" s="1"/>
  <c r="O3166" i="1"/>
  <c r="P3166" i="1" s="1"/>
  <c r="O3165" i="1"/>
  <c r="P3165" i="1" s="1"/>
  <c r="O3153" i="1"/>
  <c r="P3153" i="1" s="1"/>
  <c r="O3152" i="1"/>
  <c r="P3152" i="1" s="1"/>
  <c r="O3151" i="1"/>
  <c r="O3150" i="1"/>
  <c r="O3149" i="1"/>
  <c r="O3148" i="1"/>
  <c r="O3147" i="1"/>
  <c r="P3147" i="1" s="1"/>
  <c r="O3146" i="1"/>
  <c r="P3146" i="1" s="1"/>
  <c r="O3145" i="1"/>
  <c r="P3145" i="1" s="1"/>
  <c r="O3144" i="1"/>
  <c r="P3144" i="1" s="1"/>
  <c r="O3143" i="1"/>
  <c r="O3142" i="1"/>
  <c r="O3141" i="1"/>
  <c r="P3141" i="1" s="1"/>
  <c r="O3140" i="1"/>
  <c r="O3139" i="1"/>
  <c r="P3139" i="1" s="1"/>
  <c r="O3138" i="1"/>
  <c r="P3138" i="1" s="1"/>
  <c r="O3136" i="1"/>
  <c r="P3136" i="1" s="1"/>
  <c r="O3135" i="1"/>
  <c r="P3135" i="1" s="1"/>
  <c r="O3134" i="1"/>
  <c r="O3131" i="1"/>
  <c r="O3129" i="1"/>
  <c r="P3129" i="1" s="1"/>
  <c r="O3127" i="1"/>
  <c r="P3127" i="1" s="1"/>
  <c r="O3125" i="1"/>
  <c r="P3125" i="1" s="1"/>
  <c r="O3124" i="1"/>
  <c r="P3124" i="1" s="1"/>
  <c r="O3098" i="1"/>
  <c r="P3098" i="1" s="1"/>
  <c r="O3097" i="1"/>
  <c r="P3097" i="1" s="1"/>
  <c r="O3096" i="1"/>
  <c r="O3095" i="1"/>
  <c r="O3094" i="1"/>
  <c r="P3094" i="1" s="1"/>
  <c r="O3093" i="1"/>
  <c r="P3093" i="1" s="1"/>
  <c r="O3092" i="1"/>
  <c r="P3092" i="1" s="1"/>
  <c r="O3091" i="1"/>
  <c r="P3091" i="1" s="1"/>
  <c r="O3090" i="1"/>
  <c r="P3090" i="1" s="1"/>
  <c r="O3089" i="1"/>
  <c r="P3089" i="1" s="1"/>
  <c r="O3088" i="1"/>
  <c r="O3087" i="1"/>
  <c r="O3086" i="1"/>
  <c r="P3086" i="1" s="1"/>
  <c r="O3085" i="1"/>
  <c r="P3085" i="1" s="1"/>
  <c r="O3084" i="1"/>
  <c r="P3084" i="1" s="1"/>
  <c r="O3083" i="1"/>
  <c r="P3083" i="1" s="1"/>
  <c r="O3072" i="1"/>
  <c r="P3072" i="1" s="1"/>
  <c r="O3069" i="1"/>
  <c r="P3069" i="1" s="1"/>
  <c r="O3068" i="1"/>
  <c r="O3067" i="1"/>
  <c r="O3064" i="1"/>
  <c r="P3064" i="1" s="1"/>
  <c r="O3062" i="1"/>
  <c r="P3062" i="1" s="1"/>
  <c r="O3061" i="1"/>
  <c r="P3061" i="1" s="1"/>
  <c r="O3060" i="1"/>
  <c r="P3060" i="1" s="1"/>
  <c r="O3059" i="1"/>
  <c r="P3059" i="1" s="1"/>
  <c r="O3058" i="1"/>
  <c r="P3058" i="1" s="1"/>
  <c r="O3056" i="1"/>
  <c r="O3055" i="1"/>
  <c r="O3054" i="1"/>
  <c r="O3053" i="1"/>
  <c r="P3053" i="1" s="1"/>
  <c r="O3052" i="1"/>
  <c r="P3052" i="1" s="1"/>
  <c r="O3051" i="1"/>
  <c r="P3051" i="1" s="1"/>
  <c r="O3050" i="1"/>
  <c r="P3050" i="1" s="1"/>
  <c r="O3049" i="1"/>
  <c r="P3049" i="1" s="1"/>
  <c r="O3048" i="1"/>
  <c r="O3047" i="1"/>
  <c r="O3046" i="1"/>
  <c r="P3046" i="1" s="1"/>
  <c r="O3045" i="1"/>
  <c r="P3045" i="1" s="1"/>
  <c r="O3044" i="1"/>
  <c r="P3044" i="1" s="1"/>
  <c r="O3030" i="1"/>
  <c r="P3030" i="1" s="1"/>
  <c r="O3029" i="1"/>
  <c r="P3029" i="1" s="1"/>
  <c r="O3028" i="1"/>
  <c r="P3028" i="1" s="1"/>
  <c r="O3027" i="1"/>
  <c r="O3026" i="1"/>
  <c r="O3025" i="1"/>
  <c r="O3021" i="1"/>
  <c r="O3020" i="1"/>
  <c r="P3020" i="1" s="1"/>
  <c r="O3019" i="1"/>
  <c r="P3019" i="1" s="1"/>
  <c r="O3018" i="1"/>
  <c r="P3018" i="1" s="1"/>
  <c r="O3017" i="1"/>
  <c r="P3017" i="1" s="1"/>
  <c r="O3016" i="1"/>
  <c r="O3015" i="1"/>
  <c r="O3014" i="1"/>
  <c r="P3014" i="1" s="1"/>
  <c r="O3013" i="1"/>
  <c r="P3013" i="1" s="1"/>
  <c r="O3012" i="1"/>
  <c r="P3012" i="1" s="1"/>
  <c r="O3011" i="1"/>
  <c r="P3011" i="1" s="1"/>
  <c r="O3009" i="1"/>
  <c r="P3009" i="1" s="1"/>
  <c r="O3008" i="1"/>
  <c r="P3008" i="1" s="1"/>
  <c r="O3007" i="1"/>
  <c r="O3006" i="1"/>
  <c r="O3005" i="1"/>
  <c r="O3004" i="1"/>
  <c r="O3003" i="1"/>
  <c r="P3003" i="1" s="1"/>
  <c r="O3002" i="1"/>
  <c r="P3002" i="1" s="1"/>
  <c r="O3001" i="1"/>
  <c r="P3001" i="1" s="1"/>
  <c r="O3000" i="1"/>
  <c r="P3000" i="1" s="1"/>
  <c r="O2999" i="1"/>
  <c r="O2998" i="1"/>
  <c r="O2997" i="1"/>
  <c r="P2997" i="1" s="1"/>
  <c r="O2996" i="1"/>
  <c r="P2996" i="1" s="1"/>
  <c r="O2995" i="1"/>
  <c r="P2995" i="1" s="1"/>
  <c r="O2994" i="1"/>
  <c r="P2994" i="1" s="1"/>
  <c r="O2993" i="1"/>
  <c r="P2993" i="1" s="1"/>
  <c r="O2992" i="1"/>
  <c r="P2992" i="1" s="1"/>
  <c r="O2991" i="1"/>
  <c r="O2990" i="1"/>
  <c r="O2989" i="1"/>
  <c r="P2989" i="1" s="1"/>
  <c r="O2988" i="1"/>
  <c r="O2987" i="1"/>
  <c r="P2987" i="1" s="1"/>
  <c r="O2986" i="1"/>
  <c r="P2986" i="1" s="1"/>
  <c r="O2985" i="1"/>
  <c r="P2985" i="1" s="1"/>
  <c r="O2984" i="1"/>
  <c r="P2984" i="1" s="1"/>
  <c r="O2983" i="1"/>
  <c r="O2982" i="1"/>
  <c r="O2981" i="1"/>
  <c r="O2980" i="1"/>
  <c r="P2980" i="1" s="1"/>
  <c r="O2979" i="1"/>
  <c r="P2979" i="1" s="1"/>
  <c r="O2978" i="1"/>
  <c r="P2978" i="1" s="1"/>
  <c r="O2977" i="1"/>
  <c r="P2977" i="1" s="1"/>
  <c r="O2976" i="1"/>
  <c r="P2976" i="1" s="1"/>
  <c r="O2975" i="1"/>
  <c r="O2974" i="1"/>
  <c r="O2955" i="1"/>
  <c r="O2948" i="1"/>
  <c r="P2948" i="1" s="1"/>
  <c r="O2947" i="1"/>
  <c r="P2947" i="1" s="1"/>
  <c r="O2946" i="1"/>
  <c r="P2946" i="1" s="1"/>
  <c r="O2945" i="1"/>
  <c r="P2945" i="1" s="1"/>
  <c r="O2944" i="1"/>
  <c r="P2944" i="1" s="1"/>
  <c r="O2942" i="1"/>
  <c r="O2941" i="1"/>
  <c r="O2940" i="1"/>
  <c r="P2940" i="1" s="1"/>
  <c r="O2939" i="1"/>
  <c r="P2939" i="1" s="1"/>
  <c r="O2938" i="1"/>
  <c r="P2938" i="1" s="1"/>
  <c r="O2937" i="1"/>
  <c r="P2937" i="1" s="1"/>
  <c r="O2936" i="1"/>
  <c r="P2936" i="1" s="1"/>
  <c r="O2935" i="1"/>
  <c r="P2935" i="1" s="1"/>
  <c r="O2934" i="1"/>
  <c r="O2933" i="1"/>
  <c r="O2932" i="1"/>
  <c r="P2932" i="1" s="1"/>
  <c r="O2930" i="1"/>
  <c r="O2929" i="1"/>
  <c r="P2929" i="1" s="1"/>
  <c r="O2928" i="1"/>
  <c r="P2928" i="1" s="1"/>
  <c r="O2927" i="1"/>
  <c r="P2927" i="1" s="1"/>
  <c r="O2921" i="1"/>
  <c r="P2921" i="1" s="1"/>
  <c r="O2920" i="1"/>
  <c r="O2919" i="1"/>
  <c r="O2918" i="1"/>
  <c r="P2918" i="1" s="1"/>
  <c r="O2917" i="1"/>
  <c r="P2917" i="1" s="1"/>
  <c r="O2916" i="1"/>
  <c r="P2916" i="1" s="1"/>
  <c r="O2915" i="1"/>
  <c r="P2915" i="1" s="1"/>
  <c r="O2913" i="1"/>
  <c r="P2913" i="1" s="1"/>
  <c r="O2912" i="1"/>
  <c r="P2912" i="1" s="1"/>
  <c r="O2911" i="1"/>
  <c r="O2908" i="1"/>
  <c r="O2907" i="1"/>
  <c r="O2906" i="1"/>
  <c r="P2906" i="1" s="1"/>
  <c r="O2905" i="1"/>
  <c r="P2905" i="1" s="1"/>
  <c r="O2904" i="1"/>
  <c r="P2904" i="1" s="1"/>
  <c r="O2901" i="1"/>
  <c r="P2901" i="1" s="1"/>
  <c r="O2900" i="1"/>
  <c r="P2900" i="1" s="1"/>
  <c r="O2899" i="1"/>
  <c r="O2898" i="1"/>
  <c r="O2896" i="1"/>
  <c r="P2896" i="1" s="1"/>
  <c r="O2892" i="1"/>
  <c r="O2890" i="1"/>
  <c r="P2890" i="1" s="1"/>
  <c r="O2889" i="1"/>
  <c r="P2889" i="1" s="1"/>
  <c r="O2888" i="1"/>
  <c r="P2888" i="1" s="1"/>
  <c r="O2887" i="1"/>
  <c r="P2887" i="1" s="1"/>
  <c r="O2886" i="1"/>
  <c r="O2885" i="1"/>
  <c r="O2884" i="1"/>
  <c r="P2884" i="1" s="1"/>
  <c r="O2883" i="1"/>
  <c r="P2883" i="1" s="1"/>
  <c r="O2882" i="1"/>
  <c r="P2882" i="1" s="1"/>
  <c r="O2880" i="1"/>
  <c r="P2880" i="1" s="1"/>
  <c r="O2879" i="1"/>
  <c r="P2879" i="1" s="1"/>
  <c r="O2878" i="1"/>
  <c r="P2878" i="1" s="1"/>
  <c r="O2876" i="1"/>
  <c r="O2875" i="1"/>
  <c r="O2874" i="1"/>
  <c r="O2873" i="1"/>
  <c r="O2872" i="1"/>
  <c r="P2872" i="1" s="1"/>
  <c r="O2871" i="1"/>
  <c r="P2871" i="1" s="1"/>
  <c r="O2870" i="1"/>
  <c r="P2870" i="1" s="1"/>
  <c r="O2868" i="1"/>
  <c r="P2868" i="1" s="1"/>
  <c r="O2867" i="1"/>
  <c r="O2865" i="1"/>
  <c r="O2864" i="1"/>
  <c r="O2863" i="1"/>
  <c r="P2863" i="1" s="1"/>
  <c r="O2862" i="1"/>
  <c r="P2862" i="1" s="1"/>
  <c r="O2861" i="1"/>
  <c r="P2861" i="1" s="1"/>
  <c r="O2860" i="1"/>
  <c r="P2860" i="1" s="1"/>
  <c r="O2852" i="1"/>
  <c r="P2852" i="1" s="1"/>
  <c r="O2851" i="1"/>
  <c r="O2850" i="1"/>
  <c r="O2849" i="1"/>
  <c r="P2849" i="1" s="1"/>
  <c r="O2848" i="1"/>
  <c r="O2847" i="1"/>
  <c r="P2847" i="1" s="1"/>
  <c r="O2846" i="1"/>
  <c r="P2846" i="1" s="1"/>
  <c r="O2845" i="1"/>
  <c r="P2845" i="1" s="1"/>
  <c r="O2844" i="1"/>
  <c r="P2844" i="1" s="1"/>
  <c r="O2843" i="1"/>
  <c r="O2840" i="1"/>
  <c r="O2839" i="1"/>
  <c r="O2838" i="1"/>
  <c r="P2838" i="1" s="1"/>
  <c r="O2837" i="1"/>
  <c r="P2837" i="1" s="1"/>
  <c r="O2836" i="1"/>
  <c r="P2836" i="1" s="1"/>
  <c r="O2835" i="1"/>
  <c r="P2835" i="1" s="1"/>
  <c r="O2832" i="1"/>
  <c r="P2832" i="1" s="1"/>
  <c r="O2831" i="1"/>
  <c r="O2829" i="1"/>
  <c r="O2828" i="1"/>
  <c r="O2827" i="1"/>
  <c r="P2827" i="1" s="1"/>
  <c r="O2825" i="1"/>
  <c r="P2825" i="1" s="1"/>
  <c r="O2824" i="1"/>
  <c r="P2824" i="1" s="1"/>
  <c r="O2823" i="1"/>
  <c r="P2823" i="1" s="1"/>
  <c r="O2818" i="1"/>
  <c r="P2818" i="1" s="1"/>
  <c r="O2817" i="1"/>
  <c r="O2816" i="1"/>
  <c r="O2814" i="1"/>
  <c r="P2814" i="1" s="1"/>
  <c r="O2813" i="1"/>
  <c r="O2812" i="1"/>
  <c r="P2812" i="1" s="1"/>
  <c r="O2809" i="1"/>
  <c r="P2809" i="1" s="1"/>
  <c r="O2808" i="1"/>
  <c r="P2808" i="1" s="1"/>
  <c r="O2807" i="1"/>
  <c r="P2807" i="1" s="1"/>
  <c r="O2806" i="1"/>
  <c r="O2805" i="1"/>
  <c r="O2804" i="1"/>
  <c r="O2803" i="1"/>
  <c r="P2803" i="1" s="1"/>
  <c r="O2801" i="1"/>
  <c r="P2801" i="1" s="1"/>
  <c r="O2800" i="1"/>
  <c r="P2800" i="1" s="1"/>
  <c r="O2799" i="1"/>
  <c r="P2799" i="1" s="1"/>
  <c r="O2798" i="1"/>
  <c r="P2798" i="1" s="1"/>
  <c r="O2793" i="1"/>
  <c r="O2792" i="1"/>
  <c r="O2791" i="1"/>
  <c r="P2791" i="1" s="1"/>
  <c r="O2788" i="1"/>
  <c r="P2788" i="1" s="1"/>
  <c r="O2787" i="1"/>
  <c r="P2787" i="1" s="1"/>
  <c r="O2784" i="1"/>
  <c r="P2784" i="1" s="1"/>
  <c r="O2783" i="1"/>
  <c r="P2783" i="1" s="1"/>
  <c r="O2782" i="1"/>
  <c r="P2782" i="1" s="1"/>
  <c r="O2781" i="1"/>
  <c r="O2780" i="1"/>
  <c r="O2779" i="1"/>
  <c r="P2779" i="1" s="1"/>
  <c r="O2778" i="1"/>
  <c r="P2778" i="1" s="1"/>
  <c r="O2777" i="1"/>
  <c r="P2777" i="1" s="1"/>
  <c r="O2776" i="1"/>
  <c r="P2776" i="1" s="1"/>
  <c r="O2775" i="1"/>
  <c r="P2775" i="1" s="1"/>
  <c r="O2774" i="1"/>
  <c r="P2774" i="1" s="1"/>
  <c r="O2773" i="1"/>
  <c r="O2772" i="1"/>
  <c r="O2771" i="1"/>
  <c r="P2771" i="1" s="1"/>
  <c r="O2770" i="1"/>
  <c r="O2769" i="1"/>
  <c r="P2769" i="1" s="1"/>
  <c r="O2768" i="1"/>
  <c r="P2768" i="1" s="1"/>
  <c r="O2767" i="1"/>
  <c r="P2767" i="1" s="1"/>
  <c r="O2766" i="1"/>
  <c r="P2766" i="1" s="1"/>
  <c r="O2765" i="1"/>
  <c r="O2764" i="1"/>
  <c r="O2763" i="1"/>
  <c r="P2763" i="1" s="1"/>
  <c r="O2762" i="1"/>
  <c r="O2761" i="1"/>
  <c r="P2761" i="1" s="1"/>
  <c r="O2760" i="1"/>
  <c r="P2760" i="1" s="1"/>
  <c r="O2759" i="1"/>
  <c r="P2759" i="1" s="1"/>
  <c r="O2758" i="1"/>
  <c r="P2758" i="1" s="1"/>
  <c r="O2757" i="1"/>
  <c r="O2756" i="1"/>
  <c r="O2755" i="1"/>
  <c r="P2755" i="1" s="1"/>
  <c r="O2754" i="1"/>
  <c r="P2754" i="1" s="1"/>
  <c r="O2753" i="1"/>
  <c r="P2753" i="1" s="1"/>
  <c r="O2752" i="1"/>
  <c r="P2752" i="1" s="1"/>
  <c r="O2751" i="1"/>
  <c r="P2751" i="1" s="1"/>
  <c r="O2750" i="1"/>
  <c r="P2750" i="1" s="1"/>
  <c r="O2749" i="1"/>
  <c r="O2748" i="1"/>
  <c r="O2747" i="1"/>
  <c r="P2747" i="1" s="1"/>
  <c r="O2746" i="1"/>
  <c r="O2744" i="1"/>
  <c r="P2744" i="1" s="1"/>
  <c r="O2743" i="1"/>
  <c r="P2743" i="1" s="1"/>
  <c r="O2741" i="1"/>
  <c r="P2741" i="1" s="1"/>
  <c r="O2740" i="1"/>
  <c r="P2740" i="1" s="1"/>
  <c r="O2737" i="1"/>
  <c r="O2736" i="1"/>
  <c r="O2735" i="1"/>
  <c r="P2735" i="1" s="1"/>
  <c r="O2734" i="1"/>
  <c r="P2734" i="1" s="1"/>
  <c r="O2733" i="1"/>
  <c r="P2733" i="1" s="1"/>
  <c r="O2732" i="1"/>
  <c r="P2732" i="1" s="1"/>
  <c r="O2731" i="1"/>
  <c r="P2731" i="1" s="1"/>
  <c r="O2730" i="1"/>
  <c r="P2730" i="1" s="1"/>
  <c r="O2729" i="1"/>
  <c r="O2728" i="1"/>
  <c r="O2727" i="1"/>
  <c r="O2726" i="1"/>
  <c r="P2726" i="1" s="1"/>
  <c r="O2725" i="1"/>
  <c r="P2725" i="1" s="1"/>
  <c r="O2724" i="1"/>
  <c r="P2724" i="1" s="1"/>
  <c r="O2723" i="1"/>
  <c r="P2723" i="1" s="1"/>
  <c r="O2722" i="1"/>
  <c r="P2722" i="1" s="1"/>
  <c r="O2721" i="1"/>
  <c r="O2720" i="1"/>
  <c r="O2719" i="1"/>
  <c r="P2719" i="1" s="1"/>
  <c r="O2718" i="1"/>
  <c r="P2718" i="1" s="1"/>
  <c r="O2717" i="1"/>
  <c r="P2717" i="1" s="1"/>
  <c r="O2712" i="1"/>
  <c r="P2712" i="1" s="1"/>
  <c r="O2711" i="1"/>
  <c r="P2711" i="1" s="1"/>
  <c r="O2710" i="1"/>
  <c r="P2710" i="1" s="1"/>
  <c r="O2709" i="1"/>
  <c r="O2708" i="1"/>
  <c r="O2704" i="1"/>
  <c r="P2704" i="1" s="1"/>
  <c r="O2703" i="1"/>
  <c r="O2702" i="1"/>
  <c r="P2702" i="1" s="1"/>
  <c r="O2700" i="1"/>
  <c r="P2700" i="1" s="1"/>
  <c r="O2699" i="1"/>
  <c r="P2699" i="1" s="1"/>
  <c r="O2696" i="1"/>
  <c r="P2696" i="1" s="1"/>
  <c r="O2693" i="1"/>
  <c r="O2692" i="1"/>
  <c r="O2689" i="1"/>
  <c r="P2689" i="1" s="1"/>
  <c r="O2688" i="1"/>
  <c r="P2688" i="1" s="1"/>
  <c r="O2684" i="1"/>
  <c r="P2684" i="1" s="1"/>
  <c r="O2683" i="1"/>
  <c r="P2683" i="1" s="1"/>
  <c r="O2682" i="1"/>
  <c r="P2682" i="1" s="1"/>
  <c r="O2681" i="1"/>
  <c r="P2681" i="1" s="1"/>
  <c r="O2680" i="1"/>
  <c r="O2679" i="1"/>
  <c r="O2678" i="1"/>
  <c r="P2678" i="1" s="1"/>
  <c r="O2677" i="1"/>
  <c r="P2677" i="1" s="1"/>
  <c r="O2676" i="1"/>
  <c r="P2676" i="1" s="1"/>
  <c r="O2675" i="1"/>
  <c r="P2675" i="1" s="1"/>
  <c r="O2674" i="1"/>
  <c r="P2674" i="1" s="1"/>
  <c r="O2673" i="1"/>
  <c r="P2673" i="1" s="1"/>
  <c r="O2672" i="1"/>
  <c r="O2671" i="1"/>
  <c r="P2671" i="1" s="1"/>
  <c r="O2670" i="1"/>
  <c r="O2669" i="1"/>
  <c r="O2668" i="1"/>
  <c r="P2668" i="1" s="1"/>
  <c r="O2667" i="1"/>
  <c r="P2667" i="1" s="1"/>
  <c r="O2666" i="1"/>
  <c r="P2666" i="1" s="1"/>
  <c r="O2665" i="1"/>
  <c r="P2665" i="1" s="1"/>
  <c r="O2663" i="1"/>
  <c r="O2662" i="1"/>
  <c r="O2661" i="1"/>
  <c r="P2661" i="1" s="1"/>
  <c r="O2659" i="1"/>
  <c r="P2659" i="1" s="1"/>
  <c r="O2658" i="1"/>
  <c r="P2658" i="1" s="1"/>
  <c r="O2657" i="1"/>
  <c r="P2657" i="1" s="1"/>
  <c r="O2656" i="1"/>
  <c r="P2656" i="1" s="1"/>
  <c r="O2655" i="1"/>
  <c r="P2655" i="1" s="1"/>
  <c r="O2654" i="1"/>
  <c r="O2653" i="1"/>
  <c r="O2652" i="1"/>
  <c r="P2652" i="1" s="1"/>
  <c r="O2651" i="1"/>
  <c r="P2651" i="1" s="1"/>
  <c r="O2648" i="1"/>
  <c r="P2648" i="1" s="1"/>
  <c r="O2647" i="1"/>
  <c r="P2647" i="1" s="1"/>
  <c r="O2645" i="1"/>
  <c r="P2645" i="1" s="1"/>
  <c r="O2644" i="1"/>
  <c r="P2644" i="1" s="1"/>
  <c r="O2643" i="1"/>
  <c r="O2642" i="1"/>
  <c r="O2641" i="1"/>
  <c r="O2640" i="1"/>
  <c r="O2639" i="1"/>
  <c r="P2639" i="1" s="1"/>
  <c r="O2638" i="1"/>
  <c r="P2638" i="1" s="1"/>
  <c r="O2637" i="1"/>
  <c r="P2637" i="1" s="1"/>
  <c r="O2636" i="1"/>
  <c r="P2636" i="1" s="1"/>
  <c r="O2635" i="1"/>
  <c r="O2634" i="1"/>
  <c r="O2633" i="1"/>
  <c r="P2633" i="1" s="1"/>
  <c r="O2632" i="1"/>
  <c r="P2632" i="1" s="1"/>
  <c r="O2631" i="1"/>
  <c r="P2631" i="1" s="1"/>
  <c r="O2630" i="1"/>
  <c r="P2630" i="1" s="1"/>
  <c r="O2629" i="1"/>
  <c r="P2629" i="1" s="1"/>
  <c r="O2628" i="1"/>
  <c r="P2628" i="1" s="1"/>
  <c r="O2627" i="1"/>
  <c r="O2626" i="1"/>
  <c r="O2625" i="1"/>
  <c r="P2625" i="1" s="1"/>
  <c r="O2624" i="1"/>
  <c r="O2623" i="1"/>
  <c r="P2623" i="1" s="1"/>
  <c r="O2622" i="1"/>
  <c r="P2622" i="1" s="1"/>
  <c r="O2621" i="1"/>
  <c r="P2621" i="1" s="1"/>
  <c r="O2620" i="1"/>
  <c r="P2620" i="1" s="1"/>
  <c r="O2619" i="1"/>
  <c r="O2618" i="1"/>
  <c r="O2617" i="1"/>
  <c r="O2616" i="1"/>
  <c r="P2616" i="1" s="1"/>
  <c r="O2615" i="1"/>
  <c r="P2615" i="1" s="1"/>
  <c r="O2614" i="1"/>
  <c r="P2614" i="1" s="1"/>
  <c r="O2613" i="1"/>
  <c r="P2613" i="1" s="1"/>
  <c r="O2612" i="1"/>
  <c r="P2612" i="1" s="1"/>
  <c r="O2611" i="1"/>
  <c r="O2610" i="1"/>
  <c r="P2610" i="1" s="1"/>
  <c r="O2609" i="1"/>
  <c r="P2609" i="1" s="1"/>
  <c r="O2608" i="1"/>
  <c r="P2608" i="1" s="1"/>
  <c r="O2607" i="1"/>
  <c r="P2607" i="1" s="1"/>
  <c r="O2606" i="1"/>
  <c r="P2606" i="1" s="1"/>
  <c r="O2605" i="1"/>
  <c r="P2605" i="1" s="1"/>
  <c r="O2604" i="1"/>
  <c r="P2604" i="1" s="1"/>
  <c r="O2603" i="1"/>
  <c r="O2602" i="1"/>
  <c r="O2601" i="1"/>
  <c r="P2601" i="1" s="1"/>
  <c r="O2600" i="1"/>
  <c r="O2599" i="1"/>
  <c r="P2599" i="1" s="1"/>
  <c r="O2598" i="1"/>
  <c r="P2598" i="1" s="1"/>
  <c r="O2597" i="1"/>
  <c r="P2597" i="1" s="1"/>
  <c r="O2596" i="1"/>
  <c r="P2596" i="1" s="1"/>
  <c r="O2595" i="1"/>
  <c r="O2594" i="1"/>
  <c r="O2593" i="1"/>
  <c r="O2586" i="1"/>
  <c r="P2586" i="1" s="1"/>
  <c r="O2585" i="1"/>
  <c r="P2585" i="1" s="1"/>
  <c r="O2579" i="1"/>
  <c r="P2579" i="1" s="1"/>
  <c r="O2578" i="1"/>
  <c r="P2578" i="1" s="1"/>
  <c r="O2577" i="1"/>
  <c r="P2577" i="1" s="1"/>
  <c r="O2576" i="1"/>
  <c r="O2575" i="1"/>
  <c r="O2574" i="1"/>
  <c r="O2573" i="1"/>
  <c r="O2572" i="1"/>
  <c r="P2572" i="1" s="1"/>
  <c r="O2571" i="1"/>
  <c r="P2571" i="1" s="1"/>
  <c r="O2570" i="1"/>
  <c r="P2570" i="1" s="1"/>
  <c r="O2569" i="1"/>
  <c r="P2569" i="1" s="1"/>
  <c r="O2568" i="1"/>
  <c r="O2563" i="1"/>
  <c r="O2561" i="1"/>
  <c r="P2561" i="1" s="1"/>
  <c r="O2560" i="1"/>
  <c r="P2560" i="1" s="1"/>
  <c r="O2559" i="1"/>
  <c r="P2559" i="1" s="1"/>
  <c r="O2558" i="1"/>
  <c r="P2558" i="1" s="1"/>
  <c r="O2557" i="1"/>
  <c r="P2557" i="1" s="1"/>
  <c r="O2556" i="1"/>
  <c r="P2556" i="1" s="1"/>
  <c r="O2555" i="1"/>
  <c r="O2554" i="1"/>
  <c r="O2553" i="1"/>
  <c r="O2552" i="1"/>
  <c r="P2552" i="1" s="1"/>
  <c r="O2551" i="1"/>
  <c r="P2551" i="1" s="1"/>
  <c r="O2550" i="1"/>
  <c r="P2550" i="1" s="1"/>
  <c r="O2549" i="1"/>
  <c r="P2549" i="1" s="1"/>
  <c r="O2548" i="1"/>
  <c r="P2548" i="1" s="1"/>
  <c r="O2545" i="1"/>
  <c r="O2544" i="1"/>
  <c r="O2543" i="1"/>
  <c r="O2542" i="1"/>
  <c r="P2542" i="1" s="1"/>
  <c r="O2541" i="1"/>
  <c r="P2541" i="1" s="1"/>
  <c r="O2540" i="1"/>
  <c r="P2540" i="1" s="1"/>
  <c r="O2539" i="1"/>
  <c r="P2539" i="1" s="1"/>
  <c r="O2538" i="1"/>
  <c r="P2538" i="1" s="1"/>
  <c r="O2537" i="1"/>
  <c r="O2536" i="1"/>
  <c r="O2535" i="1"/>
  <c r="P2535" i="1" s="1"/>
  <c r="O2534" i="1"/>
  <c r="P2534" i="1" s="1"/>
  <c r="O2533" i="1"/>
  <c r="P2533" i="1" s="1"/>
  <c r="O2532" i="1"/>
  <c r="P2532" i="1" s="1"/>
  <c r="O2527" i="1"/>
  <c r="P2527" i="1" s="1"/>
  <c r="O2526" i="1"/>
  <c r="P2526" i="1" s="1"/>
  <c r="O2525" i="1"/>
  <c r="O2524" i="1"/>
  <c r="O2516" i="1"/>
  <c r="P2516" i="1" s="1"/>
  <c r="O2515" i="1"/>
  <c r="P2515" i="1" s="1"/>
  <c r="O2514" i="1"/>
  <c r="P2514" i="1" s="1"/>
  <c r="O2513" i="1"/>
  <c r="P2513" i="1" s="1"/>
  <c r="O2511" i="1"/>
  <c r="P2511" i="1" s="1"/>
  <c r="O2510" i="1"/>
  <c r="P2510" i="1" s="1"/>
  <c r="O2509" i="1"/>
  <c r="O2508" i="1"/>
  <c r="P2508" i="1" s="1"/>
  <c r="O2507" i="1"/>
  <c r="P2507" i="1" s="1"/>
  <c r="O2506" i="1"/>
  <c r="P2506" i="1" s="1"/>
  <c r="O2505" i="1"/>
  <c r="P2505" i="1" s="1"/>
  <c r="O2503" i="1"/>
  <c r="P2503" i="1" s="1"/>
  <c r="O2502" i="1"/>
  <c r="P2502" i="1" s="1"/>
  <c r="O2501" i="1"/>
  <c r="P2501" i="1" s="1"/>
  <c r="O2500" i="1"/>
  <c r="O2499" i="1"/>
  <c r="O2497" i="1"/>
  <c r="P2497" i="1" s="1"/>
  <c r="O2496" i="1"/>
  <c r="P2496" i="1" s="1"/>
  <c r="O2495" i="1"/>
  <c r="P2495" i="1" s="1"/>
  <c r="O2494" i="1"/>
  <c r="P2494" i="1" s="1"/>
  <c r="O2493" i="1"/>
  <c r="P2493" i="1" s="1"/>
  <c r="O2492" i="1"/>
  <c r="P2492" i="1" s="1"/>
  <c r="O2491" i="1"/>
  <c r="O2490" i="1"/>
  <c r="O2486" i="1"/>
  <c r="P2486" i="1" s="1"/>
  <c r="O2485" i="1"/>
  <c r="O2484" i="1"/>
  <c r="P2484" i="1" s="1"/>
  <c r="O2483" i="1"/>
  <c r="P2483" i="1" s="1"/>
  <c r="O2482" i="1"/>
  <c r="P2482" i="1" s="1"/>
  <c r="O2481" i="1"/>
  <c r="P2481" i="1" s="1"/>
  <c r="O2480" i="1"/>
  <c r="O2479" i="1"/>
  <c r="O2478" i="1"/>
  <c r="P2478" i="1" s="1"/>
  <c r="O2477" i="1"/>
  <c r="P2477" i="1" s="1"/>
  <c r="O2476" i="1"/>
  <c r="P2476" i="1" s="1"/>
  <c r="O2469" i="1"/>
  <c r="P2469" i="1" s="1"/>
  <c r="O2468" i="1"/>
  <c r="P2468" i="1" s="1"/>
  <c r="O2467" i="1"/>
  <c r="P2467" i="1" s="1"/>
  <c r="O2466" i="1"/>
  <c r="O2465" i="1"/>
  <c r="P2465" i="1" s="1"/>
  <c r="O2464" i="1"/>
  <c r="P2464" i="1" s="1"/>
  <c r="O2463" i="1"/>
  <c r="P2463" i="1" s="1"/>
  <c r="O2460" i="1"/>
  <c r="P2460" i="1" s="1"/>
  <c r="O2459" i="1"/>
  <c r="P2459" i="1" s="1"/>
  <c r="O2458" i="1"/>
  <c r="P2458" i="1" s="1"/>
  <c r="O2455" i="1"/>
  <c r="P2455" i="1" s="1"/>
  <c r="O2454" i="1"/>
  <c r="O2453" i="1"/>
  <c r="O2452" i="1"/>
  <c r="O2451" i="1"/>
  <c r="P2451" i="1" s="1"/>
  <c r="O2449" i="1"/>
  <c r="P2449" i="1" s="1"/>
  <c r="O2448" i="1"/>
  <c r="P2448" i="1" s="1"/>
  <c r="O2447" i="1"/>
  <c r="P2447" i="1" s="1"/>
  <c r="O2446" i="1"/>
  <c r="P2446" i="1" s="1"/>
  <c r="O2445" i="1"/>
  <c r="O2444" i="1"/>
  <c r="O2441" i="1"/>
  <c r="P2441" i="1" s="1"/>
  <c r="O2440" i="1"/>
  <c r="P2440" i="1" s="1"/>
  <c r="O2439" i="1"/>
  <c r="P2439" i="1" s="1"/>
  <c r="O2438" i="1"/>
  <c r="P2438" i="1" s="1"/>
  <c r="O2436" i="1"/>
  <c r="P2436" i="1" s="1"/>
  <c r="O2435" i="1"/>
  <c r="P2435" i="1" s="1"/>
  <c r="O2423" i="1"/>
  <c r="O2422" i="1"/>
  <c r="O2421" i="1"/>
  <c r="P2421" i="1" s="1"/>
  <c r="O2420" i="1"/>
  <c r="O2418" i="1"/>
  <c r="P2418" i="1" s="1"/>
  <c r="O2417" i="1"/>
  <c r="P2417" i="1" s="1"/>
  <c r="O2416" i="1"/>
  <c r="P2416" i="1" s="1"/>
  <c r="O2415" i="1"/>
  <c r="P2415" i="1" s="1"/>
  <c r="O2414" i="1"/>
  <c r="O2407" i="1"/>
  <c r="O2406" i="1"/>
  <c r="P2406" i="1" s="1"/>
  <c r="O2402" i="1"/>
  <c r="P2402" i="1" s="1"/>
  <c r="O2401" i="1"/>
  <c r="P2401" i="1" s="1"/>
  <c r="O2400" i="1"/>
  <c r="P2400" i="1" s="1"/>
  <c r="O2399" i="1"/>
  <c r="P2399" i="1" s="1"/>
  <c r="O2398" i="1"/>
  <c r="P2398" i="1" s="1"/>
  <c r="O2397" i="1"/>
  <c r="O2396" i="1"/>
  <c r="O2395" i="1"/>
  <c r="P2395" i="1" s="1"/>
  <c r="O2394" i="1"/>
  <c r="P2394" i="1" s="1"/>
  <c r="O2393" i="1"/>
  <c r="P2393" i="1" s="1"/>
  <c r="O2392" i="1"/>
  <c r="P2392" i="1" s="1"/>
  <c r="O2391" i="1"/>
  <c r="P2391" i="1" s="1"/>
  <c r="O2390" i="1"/>
  <c r="P2390" i="1" s="1"/>
  <c r="O2389" i="1"/>
  <c r="O2388" i="1"/>
  <c r="O2361" i="1"/>
  <c r="P2361" i="1" s="1"/>
  <c r="O2360" i="1"/>
  <c r="O2359" i="1"/>
  <c r="P2359" i="1" s="1"/>
  <c r="O2358" i="1"/>
  <c r="P2358" i="1" s="1"/>
  <c r="O2356" i="1"/>
  <c r="P2356" i="1" s="1"/>
  <c r="O2355" i="1"/>
  <c r="P2355" i="1" s="1"/>
  <c r="O2354" i="1"/>
  <c r="O2353" i="1"/>
  <c r="O2352" i="1"/>
  <c r="P2352" i="1" s="1"/>
  <c r="O2351" i="1"/>
  <c r="O2350" i="1"/>
  <c r="P2350" i="1" s="1"/>
  <c r="O2349" i="1"/>
  <c r="P2349" i="1" s="1"/>
  <c r="O2348" i="1"/>
  <c r="P2348" i="1" s="1"/>
  <c r="O2347" i="1"/>
  <c r="P2347" i="1" s="1"/>
  <c r="O2346" i="1"/>
  <c r="O2345" i="1"/>
  <c r="O2344" i="1"/>
  <c r="O2342" i="1"/>
  <c r="P2342" i="1" s="1"/>
  <c r="O2341" i="1"/>
  <c r="P2341" i="1" s="1"/>
  <c r="O2340" i="1"/>
  <c r="P2340" i="1" s="1"/>
  <c r="O2339" i="1"/>
  <c r="P2339" i="1" s="1"/>
  <c r="O2335" i="1"/>
  <c r="P2335" i="1" s="1"/>
  <c r="O2334" i="1"/>
  <c r="O2332" i="1"/>
  <c r="O2331" i="1"/>
  <c r="P2331" i="1" s="1"/>
  <c r="O2330" i="1"/>
  <c r="P2330" i="1" s="1"/>
  <c r="O2329" i="1"/>
  <c r="P2329" i="1" s="1"/>
  <c r="O2328" i="1"/>
  <c r="P2328" i="1" s="1"/>
  <c r="O2327" i="1"/>
  <c r="P2327" i="1" s="1"/>
  <c r="O2326" i="1"/>
  <c r="P2326" i="1" s="1"/>
  <c r="O2325" i="1"/>
  <c r="O2324" i="1"/>
  <c r="O2323" i="1"/>
  <c r="P2323" i="1" s="1"/>
  <c r="O2320" i="1"/>
  <c r="P2320" i="1" s="1"/>
  <c r="O2311" i="1"/>
  <c r="P2311" i="1" s="1"/>
  <c r="O2310" i="1"/>
  <c r="P2310" i="1" s="1"/>
  <c r="O2309" i="1"/>
  <c r="P2309" i="1" s="1"/>
  <c r="O2308" i="1"/>
  <c r="P2308" i="1" s="1"/>
  <c r="O2307" i="1"/>
  <c r="O2299" i="1"/>
  <c r="P2299" i="1" s="1"/>
  <c r="O2295" i="1"/>
  <c r="O2294" i="1"/>
  <c r="P2294" i="1" s="1"/>
  <c r="O2293" i="1"/>
  <c r="P2293" i="1" s="1"/>
  <c r="O2291" i="1"/>
  <c r="P2291" i="1" s="1"/>
  <c r="O2290" i="1"/>
  <c r="P2290" i="1" s="1"/>
  <c r="O2289" i="1"/>
  <c r="P2289" i="1" s="1"/>
  <c r="O2288" i="1"/>
  <c r="O2287" i="1"/>
  <c r="O2286" i="1"/>
  <c r="P2286" i="1" s="1"/>
  <c r="O2285" i="1"/>
  <c r="P2285" i="1" s="1"/>
  <c r="O2284" i="1"/>
  <c r="P2284" i="1" s="1"/>
  <c r="O2279" i="1"/>
  <c r="P2279" i="1" s="1"/>
  <c r="O2278" i="1"/>
  <c r="P2278" i="1" s="1"/>
  <c r="O2277" i="1"/>
  <c r="P2277" i="1" s="1"/>
  <c r="O2276" i="1"/>
  <c r="O2275" i="1"/>
  <c r="O2274" i="1"/>
  <c r="O2273" i="1"/>
  <c r="O2272" i="1"/>
  <c r="P2272" i="1" s="1"/>
  <c r="O2271" i="1"/>
  <c r="P2271" i="1" s="1"/>
  <c r="O2270" i="1"/>
  <c r="P2270" i="1" s="1"/>
  <c r="O2268" i="1"/>
  <c r="P2268" i="1" s="1"/>
  <c r="O2267" i="1"/>
  <c r="O2266" i="1"/>
  <c r="O2264" i="1"/>
  <c r="O2263" i="1"/>
  <c r="P2263" i="1" s="1"/>
  <c r="O2262" i="1"/>
  <c r="P2262" i="1" s="1"/>
  <c r="O2261" i="1"/>
  <c r="P2261" i="1" s="1"/>
  <c r="O2260" i="1"/>
  <c r="P2260" i="1" s="1"/>
  <c r="O2259" i="1"/>
  <c r="P2259" i="1" s="1"/>
  <c r="O2258" i="1"/>
  <c r="O2251" i="1"/>
  <c r="O2247" i="1"/>
  <c r="P2247" i="1" s="1"/>
  <c r="O2246" i="1"/>
  <c r="P2246" i="1" s="1"/>
  <c r="O2245" i="1"/>
  <c r="P2245" i="1" s="1"/>
  <c r="O2240" i="1"/>
  <c r="P2240" i="1" s="1"/>
  <c r="O2239" i="1"/>
  <c r="P2239" i="1" s="1"/>
  <c r="O2238" i="1"/>
  <c r="P2238" i="1" s="1"/>
  <c r="O2237" i="1"/>
  <c r="O2236" i="1"/>
  <c r="O2235" i="1"/>
  <c r="P2235" i="1" s="1"/>
  <c r="O2234" i="1"/>
  <c r="O2233" i="1"/>
  <c r="P2233" i="1" s="1"/>
  <c r="O2229" i="1"/>
  <c r="P2229" i="1" s="1"/>
  <c r="O2228" i="1"/>
  <c r="P2228" i="1" s="1"/>
  <c r="O2227" i="1"/>
  <c r="P2227" i="1" s="1"/>
  <c r="O2226" i="1"/>
  <c r="O2225" i="1"/>
  <c r="O2224" i="1"/>
  <c r="P2224" i="1" s="1"/>
  <c r="O2223" i="1"/>
  <c r="P2223" i="1" s="1"/>
  <c r="O2222" i="1"/>
  <c r="P2222" i="1" s="1"/>
  <c r="O2221" i="1"/>
  <c r="P2221" i="1" s="1"/>
  <c r="O2220" i="1"/>
  <c r="P2220" i="1" s="1"/>
  <c r="O2219" i="1"/>
  <c r="P2219" i="1" s="1"/>
  <c r="O2216" i="1"/>
  <c r="O2215" i="1"/>
  <c r="P2215" i="1" s="1"/>
  <c r="O2214" i="1"/>
  <c r="P2214" i="1" s="1"/>
  <c r="O2213" i="1"/>
  <c r="P2213" i="1" s="1"/>
  <c r="O2211" i="1"/>
  <c r="P2211" i="1" s="1"/>
  <c r="O2210" i="1"/>
  <c r="P2210" i="1" s="1"/>
  <c r="O2204" i="1"/>
  <c r="P2204" i="1" s="1"/>
  <c r="O2203" i="1"/>
  <c r="P2203" i="1" s="1"/>
  <c r="O2200" i="1"/>
  <c r="O2198" i="1"/>
  <c r="O2197" i="1"/>
  <c r="P2197" i="1" s="1"/>
  <c r="O2188" i="1"/>
  <c r="P2188" i="1" s="1"/>
  <c r="O2187" i="1"/>
  <c r="P2187" i="1" s="1"/>
  <c r="O2186" i="1"/>
  <c r="P2186" i="1" s="1"/>
  <c r="O2185" i="1"/>
  <c r="P2185" i="1" s="1"/>
  <c r="O2184" i="1"/>
  <c r="P2184" i="1" s="1"/>
  <c r="O2183" i="1"/>
  <c r="O2179" i="1"/>
  <c r="P2179" i="1" s="1"/>
  <c r="O2178" i="1"/>
  <c r="P2178" i="1" s="1"/>
  <c r="O2177" i="1"/>
  <c r="P2177" i="1" s="1"/>
  <c r="O2175" i="1"/>
  <c r="P2175" i="1" s="1"/>
  <c r="O2174" i="1"/>
  <c r="P2174" i="1" s="1"/>
  <c r="O2173" i="1"/>
  <c r="P2173" i="1" s="1"/>
  <c r="O2172" i="1"/>
  <c r="P2172" i="1" s="1"/>
  <c r="O2171" i="1"/>
  <c r="O2170" i="1"/>
  <c r="P2170" i="1" s="1"/>
  <c r="O2169" i="1"/>
  <c r="P2169" i="1" s="1"/>
  <c r="O2168" i="1"/>
  <c r="P2168" i="1" s="1"/>
  <c r="O2167" i="1"/>
  <c r="P2167" i="1" s="1"/>
  <c r="O2166" i="1"/>
  <c r="P2166" i="1" s="1"/>
  <c r="O2165" i="1"/>
  <c r="P2165" i="1" s="1"/>
  <c r="O2164" i="1"/>
  <c r="P2164" i="1" s="1"/>
  <c r="O2163" i="1"/>
  <c r="O2162" i="1"/>
  <c r="P2162" i="1" s="1"/>
  <c r="O2161" i="1"/>
  <c r="P2161" i="1" s="1"/>
  <c r="O2160" i="1"/>
  <c r="P2160" i="1" s="1"/>
  <c r="O2158" i="1"/>
  <c r="P2158" i="1" s="1"/>
  <c r="O2155" i="1"/>
  <c r="P2155" i="1" s="1"/>
  <c r="O2154" i="1"/>
  <c r="P2154" i="1" s="1"/>
  <c r="O2152" i="1"/>
  <c r="P2152" i="1" s="1"/>
  <c r="O2151" i="1"/>
  <c r="O2150" i="1"/>
  <c r="O2143" i="1"/>
  <c r="P2143" i="1" s="1"/>
  <c r="O2141" i="1"/>
  <c r="O2140" i="1"/>
  <c r="P2140" i="1" s="1"/>
  <c r="O2139" i="1"/>
  <c r="P2139" i="1" s="1"/>
  <c r="O2138" i="1"/>
  <c r="P2138" i="1" s="1"/>
  <c r="O2137" i="1"/>
  <c r="P2137" i="1" s="1"/>
  <c r="O2136" i="1"/>
  <c r="O2135" i="1"/>
  <c r="P2135" i="1" s="1"/>
  <c r="O2134" i="1"/>
  <c r="P2134" i="1" s="1"/>
  <c r="O2133" i="1"/>
  <c r="P2133" i="1" s="1"/>
  <c r="O2132" i="1"/>
  <c r="P2132" i="1" s="1"/>
  <c r="O2123" i="1"/>
  <c r="P2123" i="1" s="1"/>
  <c r="O2122" i="1"/>
  <c r="P2122" i="1" s="1"/>
  <c r="O2120" i="1"/>
  <c r="P2120" i="1" s="1"/>
  <c r="O2119" i="1"/>
  <c r="O2118" i="1"/>
  <c r="P2118" i="1" s="1"/>
  <c r="O2117" i="1"/>
  <c r="P2117" i="1" s="1"/>
  <c r="O2116" i="1"/>
  <c r="P2116" i="1" s="1"/>
  <c r="O2115" i="1"/>
  <c r="P2115" i="1" s="1"/>
  <c r="O2114" i="1"/>
  <c r="P2114" i="1" s="1"/>
  <c r="O2113" i="1"/>
  <c r="P2113" i="1" s="1"/>
  <c r="O2112" i="1"/>
  <c r="P2112" i="1" s="1"/>
  <c r="O2111" i="1"/>
  <c r="O2110" i="1"/>
  <c r="P2110" i="1" s="1"/>
  <c r="O2109" i="1"/>
  <c r="O2108" i="1"/>
  <c r="O2107" i="1"/>
  <c r="O2106" i="1"/>
  <c r="P2106" i="1" s="1"/>
  <c r="O2105" i="1"/>
  <c r="P2105" i="1" s="1"/>
  <c r="O2104" i="1"/>
  <c r="P2104" i="1" s="1"/>
  <c r="O2095" i="1"/>
  <c r="O2094" i="1"/>
  <c r="P2094" i="1" s="1"/>
  <c r="O2093" i="1"/>
  <c r="P2093" i="1" s="1"/>
  <c r="O2092" i="1"/>
  <c r="P2092" i="1" s="1"/>
  <c r="O2091" i="1"/>
  <c r="P2091" i="1" s="1"/>
  <c r="O2090" i="1"/>
  <c r="P2090" i="1" s="1"/>
  <c r="O2088" i="1"/>
  <c r="P2088" i="1" s="1"/>
  <c r="O2087" i="1"/>
  <c r="P2087" i="1" s="1"/>
  <c r="O2086" i="1"/>
  <c r="O2085" i="1"/>
  <c r="O2084" i="1"/>
  <c r="P2084" i="1" s="1"/>
  <c r="O2083" i="1"/>
  <c r="P2083" i="1" s="1"/>
  <c r="O2082" i="1"/>
  <c r="P2082" i="1" s="1"/>
  <c r="O2081" i="1"/>
  <c r="P2081" i="1" s="1"/>
  <c r="O2080" i="1"/>
  <c r="P2080" i="1" s="1"/>
  <c r="O2078" i="1"/>
  <c r="P2078" i="1" s="1"/>
  <c r="O2075" i="1"/>
  <c r="O2074" i="1"/>
  <c r="P2074" i="1" s="1"/>
  <c r="O2069" i="1"/>
  <c r="P2069" i="1" s="1"/>
  <c r="O2068" i="1"/>
  <c r="P2068" i="1" s="1"/>
  <c r="O2067" i="1"/>
  <c r="P2067" i="1" s="1"/>
  <c r="O2066" i="1"/>
  <c r="P2066" i="1" s="1"/>
  <c r="O2065" i="1"/>
  <c r="P2065" i="1" s="1"/>
  <c r="O2064" i="1"/>
  <c r="P2064" i="1" s="1"/>
  <c r="O2059" i="1"/>
  <c r="O2058" i="1"/>
  <c r="P2058" i="1" s="1"/>
  <c r="O2056" i="1"/>
  <c r="P2056" i="1" s="1"/>
  <c r="O2055" i="1"/>
  <c r="P2055" i="1" s="1"/>
  <c r="O2054" i="1"/>
  <c r="P2054" i="1" s="1"/>
  <c r="O2053" i="1"/>
  <c r="P2053" i="1" s="1"/>
  <c r="O2049" i="1"/>
  <c r="P2049" i="1" s="1"/>
  <c r="O2048" i="1"/>
  <c r="P2048" i="1" s="1"/>
  <c r="O2047" i="1"/>
  <c r="P2047" i="1" s="1"/>
  <c r="O2046" i="1"/>
  <c r="P2046" i="1" s="1"/>
  <c r="O2042" i="1"/>
  <c r="P2042" i="1" s="1"/>
  <c r="O2041" i="1"/>
  <c r="O2040" i="1"/>
  <c r="P2040" i="1" s="1"/>
  <c r="O2039" i="1"/>
  <c r="P2039" i="1" s="1"/>
  <c r="O2038" i="1"/>
  <c r="P2038" i="1" s="1"/>
  <c r="O2037" i="1"/>
  <c r="P2037" i="1" s="1"/>
  <c r="O2036" i="1"/>
  <c r="O2035" i="1"/>
  <c r="P2035" i="1" s="1"/>
  <c r="O2034" i="1"/>
  <c r="P2034" i="1" s="1"/>
  <c r="O2033" i="1"/>
  <c r="P2033" i="1" s="1"/>
  <c r="O2032" i="1"/>
  <c r="P2032" i="1" s="1"/>
  <c r="O2031" i="1"/>
  <c r="P2031" i="1" s="1"/>
  <c r="O2030" i="1"/>
  <c r="P2030" i="1" s="1"/>
  <c r="O2029" i="1"/>
  <c r="P2029" i="1" s="1"/>
  <c r="O2028" i="1"/>
  <c r="O2027" i="1"/>
  <c r="O2026" i="1"/>
  <c r="O2025" i="1"/>
  <c r="P2025" i="1" s="1"/>
  <c r="O2024" i="1"/>
  <c r="P2024" i="1" s="1"/>
  <c r="O2023" i="1"/>
  <c r="P2023" i="1" s="1"/>
  <c r="O2022" i="1"/>
  <c r="P2022" i="1" s="1"/>
  <c r="O2021" i="1"/>
  <c r="P2021" i="1" s="1"/>
  <c r="O2020" i="1"/>
  <c r="O2019" i="1"/>
  <c r="P2019" i="1" s="1"/>
  <c r="O2018" i="1"/>
  <c r="P2018" i="1" s="1"/>
  <c r="O2017" i="1"/>
  <c r="P2017" i="1" s="1"/>
  <c r="O2016" i="1"/>
  <c r="P2016" i="1" s="1"/>
  <c r="O2015" i="1"/>
  <c r="P2015" i="1" s="1"/>
  <c r="O2014" i="1"/>
  <c r="P2014" i="1" s="1"/>
  <c r="O2013" i="1"/>
  <c r="P2013" i="1" s="1"/>
  <c r="O2012" i="1"/>
  <c r="O2011" i="1"/>
  <c r="O2010" i="1"/>
  <c r="P2010" i="1" s="1"/>
  <c r="O2009" i="1"/>
  <c r="O2008" i="1"/>
  <c r="P2008" i="1" s="1"/>
  <c r="O2007" i="1"/>
  <c r="P2007" i="1" s="1"/>
  <c r="O2006" i="1"/>
  <c r="P2006" i="1" s="1"/>
  <c r="O2005" i="1"/>
  <c r="P2005" i="1" s="1"/>
  <c r="O2004" i="1"/>
  <c r="O2003" i="1"/>
  <c r="P2003" i="1" s="1"/>
  <c r="O2002" i="1"/>
  <c r="P2002" i="1" s="1"/>
  <c r="O2001" i="1"/>
  <c r="P2001" i="1" s="1"/>
  <c r="O2000" i="1"/>
  <c r="P2000" i="1" s="1"/>
  <c r="O1999" i="1"/>
  <c r="P1999" i="1" s="1"/>
  <c r="O1998" i="1"/>
  <c r="P1998" i="1" s="1"/>
  <c r="O1997" i="1"/>
  <c r="P1997" i="1" s="1"/>
  <c r="O1996" i="1"/>
  <c r="O1995" i="1"/>
  <c r="P1995" i="1" s="1"/>
  <c r="O1992" i="1"/>
  <c r="P1992" i="1" s="1"/>
  <c r="O1991" i="1"/>
  <c r="P1991" i="1" s="1"/>
  <c r="O1990" i="1"/>
  <c r="P1990" i="1" s="1"/>
  <c r="O1989" i="1"/>
  <c r="P1989" i="1" s="1"/>
  <c r="O1988" i="1"/>
  <c r="P1988" i="1" s="1"/>
  <c r="O1987" i="1"/>
  <c r="P1987" i="1" s="1"/>
  <c r="O1985" i="1"/>
  <c r="O1983" i="1"/>
  <c r="P1983" i="1" s="1"/>
  <c r="O1982" i="1"/>
  <c r="P1982" i="1" s="1"/>
  <c r="O1981" i="1"/>
  <c r="O1980" i="1"/>
  <c r="P1980" i="1" s="1"/>
  <c r="O1979" i="1"/>
  <c r="P1979" i="1" s="1"/>
  <c r="O1978" i="1"/>
  <c r="P1978" i="1" s="1"/>
  <c r="O1977" i="1"/>
  <c r="P1977" i="1" s="1"/>
  <c r="O1976" i="1"/>
  <c r="O1975" i="1"/>
  <c r="O1974" i="1"/>
  <c r="P1974" i="1" s="1"/>
  <c r="O1973" i="1"/>
  <c r="P1973" i="1" s="1"/>
  <c r="O1972" i="1"/>
  <c r="P1972" i="1" s="1"/>
  <c r="O1971" i="1"/>
  <c r="P1971" i="1" s="1"/>
  <c r="O1970" i="1"/>
  <c r="P1970" i="1" s="1"/>
  <c r="O1969" i="1"/>
  <c r="P1969" i="1" s="1"/>
  <c r="O1968" i="1"/>
  <c r="O1967" i="1"/>
  <c r="P1967" i="1" s="1"/>
  <c r="O1961" i="1"/>
  <c r="P1961" i="1" s="1"/>
  <c r="O1960" i="1"/>
  <c r="P1960" i="1" s="1"/>
  <c r="O1959" i="1"/>
  <c r="P1959" i="1" s="1"/>
  <c r="O1958" i="1"/>
  <c r="P1958" i="1" s="1"/>
  <c r="O1957" i="1"/>
  <c r="P1957" i="1" s="1"/>
  <c r="O1956" i="1"/>
  <c r="P1956" i="1" s="1"/>
  <c r="O1954" i="1"/>
  <c r="O1953" i="1"/>
  <c r="P1953" i="1" s="1"/>
  <c r="O1952" i="1"/>
  <c r="P1952" i="1" s="1"/>
  <c r="O1951" i="1"/>
  <c r="P1951" i="1" s="1"/>
  <c r="O1949" i="1"/>
  <c r="P1949" i="1" s="1"/>
  <c r="O1948" i="1"/>
  <c r="P1948" i="1" s="1"/>
  <c r="O1947" i="1"/>
  <c r="P1947" i="1" s="1"/>
  <c r="O1946" i="1"/>
  <c r="P1946" i="1" s="1"/>
  <c r="O1945" i="1"/>
  <c r="O1942" i="1"/>
  <c r="P1942" i="1" s="1"/>
  <c r="O1940" i="1"/>
  <c r="P1940" i="1" s="1"/>
  <c r="O1939" i="1"/>
  <c r="P1939" i="1" s="1"/>
  <c r="O1938" i="1"/>
  <c r="P1938" i="1" s="1"/>
  <c r="O1933" i="1"/>
  <c r="P1933" i="1" s="1"/>
  <c r="O1932" i="1"/>
  <c r="P1932" i="1" s="1"/>
  <c r="O1931" i="1"/>
  <c r="P1931" i="1" s="1"/>
  <c r="O1929" i="1"/>
  <c r="O1928" i="1"/>
  <c r="O1927" i="1"/>
  <c r="P1927" i="1" s="1"/>
  <c r="O1925" i="1"/>
  <c r="P1925" i="1" s="1"/>
  <c r="O1924" i="1"/>
  <c r="P1924" i="1" s="1"/>
  <c r="O1923" i="1"/>
  <c r="P1923" i="1" s="1"/>
  <c r="O1921" i="1"/>
  <c r="P1921" i="1" s="1"/>
  <c r="O1919" i="1"/>
  <c r="P1919" i="1" s="1"/>
  <c r="O1918" i="1"/>
  <c r="O1917" i="1"/>
  <c r="P1917" i="1" s="1"/>
  <c r="O1913" i="1"/>
  <c r="P1913" i="1" s="1"/>
  <c r="O1911" i="1"/>
  <c r="P1911" i="1" s="1"/>
  <c r="O1909" i="1"/>
  <c r="P1909" i="1" s="1"/>
  <c r="O1908" i="1"/>
  <c r="P1908" i="1" s="1"/>
  <c r="O1907" i="1"/>
  <c r="P1907" i="1" s="1"/>
  <c r="O1906" i="1"/>
  <c r="P1906" i="1" s="1"/>
  <c r="O1905" i="1"/>
  <c r="O1904" i="1"/>
  <c r="O1903" i="1"/>
  <c r="P1903" i="1" s="1"/>
  <c r="O1902" i="1"/>
  <c r="P1902" i="1" s="1"/>
  <c r="O1890" i="1"/>
  <c r="P1890" i="1" s="1"/>
  <c r="O1888" i="1"/>
  <c r="P1888" i="1" s="1"/>
  <c r="O1885" i="1"/>
  <c r="P1885" i="1" s="1"/>
  <c r="O1884" i="1"/>
  <c r="P1884" i="1" s="1"/>
  <c r="O1883" i="1"/>
  <c r="O1881" i="1"/>
  <c r="P1881" i="1" s="1"/>
  <c r="O1879" i="1"/>
  <c r="P1879" i="1" s="1"/>
  <c r="O1873" i="1"/>
  <c r="O1872" i="1"/>
  <c r="P1872" i="1" s="1"/>
  <c r="O1871" i="1"/>
  <c r="P1871" i="1" s="1"/>
  <c r="O1870" i="1"/>
  <c r="P1870" i="1" s="1"/>
  <c r="O1869" i="1"/>
  <c r="P1869" i="1" s="1"/>
  <c r="O1868" i="1"/>
  <c r="O1867" i="1"/>
  <c r="O1866" i="1"/>
  <c r="P1866" i="1" s="1"/>
  <c r="O1865" i="1"/>
  <c r="O1864" i="1"/>
  <c r="P1864" i="1" s="1"/>
  <c r="O1863" i="1"/>
  <c r="P1863" i="1" s="1"/>
  <c r="O1862" i="1"/>
  <c r="P1862" i="1" s="1"/>
  <c r="O1861" i="1"/>
  <c r="P1861" i="1" s="1"/>
  <c r="O1860" i="1"/>
  <c r="O1858" i="1"/>
  <c r="P1858" i="1" s="1"/>
  <c r="O1856" i="1"/>
  <c r="P1856" i="1" s="1"/>
  <c r="O1855" i="1"/>
  <c r="P1855" i="1" s="1"/>
  <c r="O1854" i="1"/>
  <c r="P1854" i="1" s="1"/>
  <c r="O1853" i="1"/>
  <c r="P1853" i="1" s="1"/>
  <c r="O1850" i="1"/>
  <c r="P1850" i="1" s="1"/>
  <c r="O1848" i="1"/>
  <c r="P1848" i="1" s="1"/>
  <c r="O1847" i="1"/>
  <c r="O1846" i="1"/>
  <c r="P1846" i="1" s="1"/>
  <c r="O1845" i="1"/>
  <c r="P1845" i="1" s="1"/>
  <c r="O1844" i="1"/>
  <c r="P1844" i="1" s="1"/>
  <c r="O1843" i="1"/>
  <c r="P1843" i="1" s="1"/>
  <c r="O1841" i="1"/>
  <c r="P1841" i="1" s="1"/>
  <c r="O1840" i="1"/>
  <c r="P1840" i="1" s="1"/>
  <c r="O1839" i="1"/>
  <c r="P1839" i="1" s="1"/>
  <c r="O1837" i="1"/>
  <c r="O1836" i="1"/>
  <c r="P1836" i="1" s="1"/>
  <c r="O1835" i="1"/>
  <c r="P1835" i="1" s="1"/>
  <c r="O1831" i="1"/>
  <c r="O1830" i="1"/>
  <c r="P1830" i="1" s="1"/>
  <c r="O1829" i="1"/>
  <c r="P1829" i="1" s="1"/>
  <c r="O1828" i="1"/>
  <c r="P1828" i="1" s="1"/>
  <c r="O1827" i="1"/>
  <c r="P1827" i="1" s="1"/>
  <c r="O1826" i="1"/>
  <c r="O1825" i="1"/>
  <c r="P1825" i="1" s="1"/>
  <c r="O1823" i="1"/>
  <c r="P1823" i="1" s="1"/>
  <c r="O1822" i="1"/>
  <c r="P1822" i="1" s="1"/>
  <c r="O1821" i="1"/>
  <c r="P1821" i="1" s="1"/>
  <c r="O1820" i="1"/>
  <c r="P1820" i="1" s="1"/>
  <c r="O1819" i="1"/>
  <c r="P1819" i="1" s="1"/>
  <c r="O1816" i="1"/>
  <c r="P1816" i="1" s="1"/>
  <c r="O1814" i="1"/>
  <c r="O1813" i="1"/>
  <c r="P1813" i="1" s="1"/>
  <c r="O1810" i="1"/>
  <c r="P1810" i="1" s="1"/>
  <c r="O1808" i="1"/>
  <c r="P1808" i="1" s="1"/>
  <c r="O1807" i="1"/>
  <c r="P1807" i="1" s="1"/>
  <c r="O1801" i="1"/>
  <c r="P1801" i="1" s="1"/>
  <c r="O1800" i="1"/>
  <c r="P1800" i="1" s="1"/>
  <c r="O1799" i="1"/>
  <c r="P1799" i="1" s="1"/>
  <c r="O1798" i="1"/>
  <c r="O1797" i="1"/>
  <c r="P1797" i="1" s="1"/>
  <c r="O1796" i="1"/>
  <c r="P1796" i="1" s="1"/>
  <c r="O1795" i="1"/>
  <c r="P1795" i="1" s="1"/>
  <c r="O1794" i="1"/>
  <c r="P1794" i="1" s="1"/>
  <c r="O1793" i="1"/>
  <c r="P1793" i="1" s="1"/>
  <c r="O1792" i="1"/>
  <c r="P1792" i="1" s="1"/>
  <c r="O1789" i="1"/>
  <c r="P1789" i="1" s="1"/>
  <c r="O1788" i="1"/>
  <c r="O1787" i="1"/>
  <c r="P1787" i="1" s="1"/>
  <c r="O1785" i="1"/>
  <c r="P1785" i="1" s="1"/>
  <c r="O1784" i="1"/>
  <c r="P1784" i="1" s="1"/>
  <c r="O1782" i="1"/>
  <c r="P1782" i="1" s="1"/>
  <c r="O1781" i="1"/>
  <c r="P1781" i="1" s="1"/>
  <c r="O1780" i="1"/>
  <c r="P1780" i="1" s="1"/>
  <c r="O1779" i="1"/>
  <c r="P1779" i="1" s="1"/>
  <c r="O1778" i="1"/>
  <c r="O1777" i="1"/>
  <c r="P1777" i="1" s="1"/>
  <c r="O1776" i="1"/>
  <c r="P1776" i="1" s="1"/>
  <c r="O1767" i="1"/>
  <c r="O1766" i="1"/>
  <c r="P1766" i="1" s="1"/>
  <c r="O1764" i="1"/>
  <c r="P1764" i="1" s="1"/>
  <c r="O1759" i="1"/>
  <c r="P1759" i="1" s="1"/>
  <c r="O1758" i="1"/>
  <c r="P1758" i="1" s="1"/>
  <c r="O1757" i="1"/>
  <c r="O1756" i="1"/>
  <c r="P1756" i="1" s="1"/>
  <c r="O1754" i="1"/>
  <c r="P1754" i="1" s="1"/>
  <c r="O1752" i="1"/>
  <c r="P1752" i="1" s="1"/>
  <c r="O1751" i="1"/>
  <c r="P1751" i="1" s="1"/>
  <c r="O1750" i="1"/>
  <c r="P1750" i="1" s="1"/>
  <c r="O1749" i="1"/>
  <c r="P1749" i="1" s="1"/>
  <c r="O1747" i="1"/>
  <c r="P1747" i="1" s="1"/>
  <c r="O1746" i="1"/>
  <c r="O1745" i="1"/>
  <c r="P1745" i="1" s="1"/>
  <c r="O1743" i="1"/>
  <c r="P1743" i="1" s="1"/>
  <c r="O1742" i="1"/>
  <c r="P1742" i="1" s="1"/>
  <c r="O1741" i="1"/>
  <c r="P1741" i="1" s="1"/>
  <c r="O1740" i="1"/>
  <c r="P1740" i="1" s="1"/>
  <c r="O1739" i="1"/>
  <c r="P1739" i="1" s="1"/>
  <c r="O1738" i="1"/>
  <c r="P1738" i="1" s="1"/>
  <c r="O1737" i="1"/>
  <c r="O1734" i="1"/>
  <c r="O1733" i="1"/>
  <c r="P1733" i="1" s="1"/>
  <c r="O1732" i="1"/>
  <c r="P1732" i="1" s="1"/>
  <c r="O1725" i="1"/>
  <c r="P1725" i="1" s="1"/>
  <c r="O1723" i="1"/>
  <c r="P1723" i="1" s="1"/>
  <c r="O1722" i="1"/>
  <c r="P1722" i="1" s="1"/>
  <c r="O1720" i="1"/>
  <c r="P1720" i="1" s="1"/>
  <c r="O1719" i="1"/>
  <c r="O1718" i="1"/>
  <c r="P1718" i="1" s="1"/>
  <c r="O1717" i="1"/>
  <c r="P1717" i="1" s="1"/>
  <c r="O1716" i="1"/>
  <c r="P1716" i="1" s="1"/>
  <c r="O1715" i="1"/>
  <c r="P1715" i="1" s="1"/>
  <c r="O1714" i="1"/>
  <c r="P1714" i="1" s="1"/>
  <c r="O1712" i="1"/>
  <c r="P1712" i="1" s="1"/>
  <c r="O1711" i="1"/>
  <c r="P1711" i="1" s="1"/>
  <c r="O1710" i="1"/>
  <c r="O1709" i="1"/>
  <c r="O1706" i="1"/>
  <c r="P1706" i="1" s="1"/>
  <c r="O1705" i="1"/>
  <c r="P1705" i="1" s="1"/>
  <c r="O1704" i="1"/>
  <c r="P1704" i="1" s="1"/>
  <c r="O1703" i="1"/>
  <c r="P1703" i="1" s="1"/>
  <c r="O1699" i="1"/>
  <c r="P1699" i="1" s="1"/>
  <c r="O1698" i="1"/>
  <c r="P1698" i="1" s="1"/>
  <c r="O1697" i="1"/>
  <c r="O1696" i="1"/>
  <c r="P1696" i="1" s="1"/>
  <c r="O1695" i="1"/>
  <c r="O1691" i="1"/>
  <c r="P1691" i="1" s="1"/>
  <c r="O1690" i="1"/>
  <c r="P1690" i="1" s="1"/>
  <c r="O1685" i="1"/>
  <c r="P1685" i="1" s="1"/>
  <c r="O1684" i="1"/>
  <c r="P1684" i="1" s="1"/>
  <c r="O1683" i="1"/>
  <c r="P1683" i="1" s="1"/>
  <c r="O1682" i="1"/>
  <c r="O1681" i="1"/>
  <c r="P1681" i="1" s="1"/>
  <c r="O1680" i="1"/>
  <c r="P1680" i="1" s="1"/>
  <c r="O1679" i="1"/>
  <c r="P1679" i="1" s="1"/>
  <c r="O1678" i="1"/>
  <c r="P1678" i="1" s="1"/>
  <c r="O1677" i="1"/>
  <c r="P1677" i="1" s="1"/>
  <c r="O1676" i="1"/>
  <c r="P1676" i="1" s="1"/>
  <c r="O1675" i="1"/>
  <c r="P1675" i="1" s="1"/>
  <c r="O1674" i="1"/>
  <c r="O1671" i="1"/>
  <c r="P1671" i="1" s="1"/>
  <c r="O1670" i="1"/>
  <c r="P1670" i="1" s="1"/>
  <c r="O1668" i="1"/>
  <c r="O1666" i="1"/>
  <c r="P1666" i="1" s="1"/>
  <c r="O1665" i="1"/>
  <c r="P1665" i="1" s="1"/>
  <c r="O1664" i="1"/>
  <c r="P1664" i="1" s="1"/>
  <c r="O1662" i="1"/>
  <c r="P1662" i="1" s="1"/>
  <c r="O1661" i="1"/>
  <c r="O1660" i="1"/>
  <c r="P1660" i="1" s="1"/>
  <c r="O1659" i="1"/>
  <c r="P1659" i="1" s="1"/>
  <c r="O1657" i="1"/>
  <c r="P1657" i="1" s="1"/>
  <c r="O1654" i="1"/>
  <c r="P1654" i="1" s="1"/>
  <c r="O1652" i="1"/>
  <c r="P1652" i="1" s="1"/>
  <c r="O1648" i="1"/>
  <c r="P1648" i="1" s="1"/>
  <c r="O1646" i="1"/>
  <c r="P1646" i="1" s="1"/>
  <c r="O1645" i="1"/>
  <c r="O1644" i="1"/>
  <c r="P1644" i="1" s="1"/>
  <c r="O1643" i="1"/>
  <c r="P1643" i="1" s="1"/>
  <c r="O1642" i="1"/>
  <c r="O1639" i="1"/>
  <c r="P1639" i="1" s="1"/>
  <c r="O1637" i="1"/>
  <c r="P1637" i="1" s="1"/>
  <c r="O1636" i="1"/>
  <c r="P1636" i="1" s="1"/>
  <c r="O1634" i="1"/>
  <c r="P1634" i="1" s="1"/>
  <c r="O1633" i="1"/>
  <c r="P1633" i="1" s="1"/>
  <c r="O1632" i="1"/>
  <c r="P1632" i="1" s="1"/>
  <c r="O1631" i="1"/>
  <c r="P1631" i="1" s="1"/>
  <c r="O1630" i="1"/>
  <c r="P1630" i="1" s="1"/>
  <c r="O1629" i="1"/>
  <c r="P1629" i="1" s="1"/>
  <c r="O1628" i="1"/>
  <c r="P1628" i="1" s="1"/>
  <c r="O1626" i="1"/>
  <c r="P1626" i="1" s="1"/>
  <c r="O1625" i="1"/>
  <c r="P1625" i="1" s="1"/>
  <c r="O1624" i="1"/>
  <c r="O1623" i="1"/>
  <c r="P1623" i="1" s="1"/>
  <c r="O1622" i="1"/>
  <c r="P1622" i="1" s="1"/>
  <c r="O1609" i="1"/>
  <c r="P1609" i="1" s="1"/>
  <c r="O1608" i="1"/>
  <c r="P1608" i="1" s="1"/>
  <c r="O1606" i="1"/>
  <c r="P1606" i="1" s="1"/>
  <c r="O1605" i="1"/>
  <c r="P1605" i="1" s="1"/>
  <c r="O1603" i="1"/>
  <c r="P1603" i="1" s="1"/>
  <c r="O1602" i="1"/>
  <c r="O1601" i="1"/>
  <c r="P1601" i="1" s="1"/>
  <c r="O1600" i="1"/>
  <c r="O1599" i="1"/>
  <c r="P1599" i="1" s="1"/>
  <c r="O1598" i="1"/>
  <c r="P1598" i="1" s="1"/>
  <c r="O1597" i="1"/>
  <c r="P1597" i="1" s="1"/>
  <c r="O1596" i="1"/>
  <c r="P1596" i="1" s="1"/>
  <c r="O1595" i="1"/>
  <c r="P1595" i="1" s="1"/>
  <c r="O1594" i="1"/>
  <c r="O1593" i="1"/>
  <c r="P1593" i="1" s="1"/>
  <c r="O1589" i="1"/>
  <c r="P1589" i="1" s="1"/>
  <c r="O1588" i="1"/>
  <c r="P1588" i="1" s="1"/>
  <c r="O1586" i="1"/>
  <c r="P1586" i="1" s="1"/>
  <c r="O1576" i="1"/>
  <c r="P1576" i="1" s="1"/>
  <c r="O1575" i="1"/>
  <c r="P1575" i="1" s="1"/>
  <c r="O1574" i="1"/>
  <c r="P1574" i="1" s="1"/>
  <c r="O1564" i="1"/>
  <c r="O1562" i="1"/>
  <c r="O1561" i="1"/>
  <c r="P1561" i="1" s="1"/>
  <c r="O1560" i="1"/>
  <c r="P1560" i="1" s="1"/>
  <c r="O1559" i="1"/>
  <c r="P1559" i="1" s="1"/>
  <c r="O1558" i="1"/>
  <c r="P1558" i="1" s="1"/>
  <c r="O1556" i="1"/>
  <c r="P1556" i="1" s="1"/>
  <c r="O1554" i="1"/>
  <c r="P1554" i="1" s="1"/>
  <c r="O1550" i="1"/>
  <c r="O1548" i="1"/>
  <c r="P1548" i="1" s="1"/>
  <c r="O1546" i="1"/>
  <c r="P1546" i="1" s="1"/>
  <c r="O1545" i="1"/>
  <c r="P1545" i="1" s="1"/>
  <c r="O1544" i="1"/>
  <c r="P1544" i="1" s="1"/>
  <c r="O1543" i="1"/>
  <c r="P1543" i="1" s="1"/>
  <c r="O1534" i="1"/>
  <c r="P1534" i="1" s="1"/>
  <c r="O1533" i="1"/>
  <c r="P1533" i="1" s="1"/>
  <c r="O1532" i="1"/>
  <c r="O1528" i="1"/>
  <c r="P1528" i="1" s="1"/>
  <c r="O1526" i="1"/>
  <c r="P1526" i="1" s="1"/>
  <c r="O1525" i="1"/>
  <c r="P1525" i="1" s="1"/>
  <c r="O1524" i="1"/>
  <c r="P1524" i="1" s="1"/>
  <c r="O1523" i="1"/>
  <c r="P1523" i="1" s="1"/>
  <c r="O1521" i="1"/>
  <c r="P1521" i="1" s="1"/>
  <c r="O1520" i="1"/>
  <c r="P1520" i="1" s="1"/>
  <c r="O1519" i="1"/>
  <c r="O1518" i="1"/>
  <c r="O1517" i="1"/>
  <c r="P1517" i="1" s="1"/>
  <c r="O1516" i="1"/>
  <c r="O1515" i="1"/>
  <c r="P1515" i="1" s="1"/>
  <c r="O1514" i="1"/>
  <c r="P1514" i="1" s="1"/>
  <c r="O1513" i="1"/>
  <c r="P1513" i="1" s="1"/>
  <c r="O1512" i="1"/>
  <c r="P1512" i="1" s="1"/>
  <c r="O1511" i="1"/>
  <c r="O1510" i="1"/>
  <c r="O1509" i="1"/>
  <c r="P1509" i="1" s="1"/>
  <c r="O1508" i="1"/>
  <c r="P1508" i="1" s="1"/>
  <c r="O1507" i="1"/>
  <c r="P1507" i="1" s="1"/>
  <c r="O1504" i="1"/>
  <c r="P1504" i="1" s="1"/>
  <c r="O1503" i="1"/>
  <c r="P1503" i="1" s="1"/>
  <c r="O1502" i="1"/>
  <c r="P1502" i="1" s="1"/>
  <c r="O1501" i="1"/>
  <c r="O1500" i="1"/>
  <c r="P1500" i="1" s="1"/>
  <c r="O1499" i="1"/>
  <c r="P1499" i="1" s="1"/>
  <c r="O1496" i="1"/>
  <c r="P1496" i="1" s="1"/>
  <c r="O1495" i="1"/>
  <c r="P1495" i="1" s="1"/>
  <c r="O1494" i="1"/>
  <c r="P1494" i="1" s="1"/>
  <c r="O1493" i="1"/>
  <c r="P1493" i="1" s="1"/>
  <c r="O1492" i="1"/>
  <c r="P1492" i="1" s="1"/>
  <c r="O1491" i="1"/>
  <c r="O1490" i="1"/>
  <c r="P1490" i="1" s="1"/>
  <c r="O1489" i="1"/>
  <c r="P1489" i="1" s="1"/>
  <c r="O1488" i="1"/>
  <c r="P1488" i="1" s="1"/>
  <c r="O1487" i="1"/>
  <c r="P1487" i="1" s="1"/>
  <c r="O1486" i="1"/>
  <c r="P1486" i="1" s="1"/>
  <c r="O1485" i="1"/>
  <c r="P1485" i="1" s="1"/>
  <c r="O1465" i="1"/>
  <c r="P1465" i="1" s="1"/>
  <c r="O1464" i="1"/>
  <c r="O1463" i="1"/>
  <c r="P1463" i="1" s="1"/>
  <c r="O1462" i="1"/>
  <c r="P1462" i="1" s="1"/>
  <c r="O1461" i="1"/>
  <c r="O1460" i="1"/>
  <c r="P1460" i="1" s="1"/>
  <c r="O1459" i="1"/>
  <c r="P1459" i="1" s="1"/>
  <c r="O1458" i="1"/>
  <c r="P1458" i="1" s="1"/>
  <c r="O1457" i="1"/>
  <c r="P1457" i="1" s="1"/>
  <c r="O1450" i="1"/>
  <c r="O1449" i="1"/>
  <c r="P1449" i="1" s="1"/>
  <c r="O1448" i="1"/>
  <c r="P1448" i="1" s="1"/>
  <c r="O1445" i="1"/>
  <c r="P1445" i="1" s="1"/>
  <c r="O1444" i="1"/>
  <c r="P1444" i="1" s="1"/>
  <c r="O1441" i="1"/>
  <c r="P1441" i="1" s="1"/>
  <c r="O1437" i="1"/>
  <c r="P1437" i="1" s="1"/>
  <c r="O1436" i="1"/>
  <c r="P1436" i="1" s="1"/>
  <c r="O1434" i="1"/>
  <c r="O1433" i="1"/>
  <c r="P1433" i="1" s="1"/>
  <c r="O1432" i="1"/>
  <c r="P1432" i="1" s="1"/>
  <c r="O1431" i="1"/>
  <c r="P1431" i="1" s="1"/>
  <c r="O1430" i="1"/>
  <c r="P1430" i="1" s="1"/>
  <c r="O1429" i="1"/>
  <c r="P1429" i="1" s="1"/>
  <c r="O1428" i="1"/>
  <c r="P1428" i="1" s="1"/>
  <c r="O1427" i="1"/>
  <c r="P1427" i="1" s="1"/>
  <c r="O1426" i="1"/>
  <c r="P1426" i="1" s="1"/>
  <c r="O1425" i="1"/>
  <c r="O1422" i="1"/>
  <c r="P1422" i="1" s="1"/>
  <c r="O1421" i="1"/>
  <c r="P1421" i="1" s="1"/>
  <c r="O1420" i="1"/>
  <c r="P1420" i="1" s="1"/>
  <c r="O1419" i="1"/>
  <c r="P1419" i="1" s="1"/>
  <c r="O1418" i="1"/>
  <c r="P1418" i="1" s="1"/>
  <c r="O1413" i="1"/>
  <c r="P1413" i="1" s="1"/>
  <c r="O1412" i="1"/>
  <c r="O1411" i="1"/>
  <c r="P1411" i="1" s="1"/>
  <c r="O1409" i="1"/>
  <c r="P1409" i="1" s="1"/>
  <c r="O1407" i="1"/>
  <c r="P1407" i="1" s="1"/>
  <c r="O1405" i="1"/>
  <c r="P1405" i="1" s="1"/>
  <c r="O1404" i="1"/>
  <c r="P1404" i="1" s="1"/>
  <c r="O1401" i="1"/>
  <c r="P1401" i="1" s="1"/>
  <c r="O1400" i="1"/>
  <c r="P1400" i="1" s="1"/>
  <c r="O1399" i="1"/>
  <c r="O1398" i="1"/>
  <c r="P1398" i="1" s="1"/>
  <c r="O1396" i="1"/>
  <c r="P1396" i="1" s="1"/>
  <c r="O1395" i="1"/>
  <c r="O1391" i="1"/>
  <c r="P1391" i="1" s="1"/>
  <c r="O1390" i="1"/>
  <c r="P1390" i="1" s="1"/>
  <c r="O1385" i="1"/>
  <c r="P1385" i="1" s="1"/>
  <c r="O1384" i="1"/>
  <c r="P1384" i="1" s="1"/>
  <c r="O1383" i="1"/>
  <c r="O1382" i="1"/>
  <c r="O1381" i="1"/>
  <c r="P1381" i="1" s="1"/>
  <c r="O1380" i="1"/>
  <c r="P1380" i="1" s="1"/>
  <c r="O1379" i="1"/>
  <c r="P1379" i="1" s="1"/>
  <c r="O1373" i="1"/>
  <c r="P1373" i="1" s="1"/>
  <c r="O1372" i="1"/>
  <c r="P1372" i="1" s="1"/>
  <c r="O1371" i="1"/>
  <c r="P1371" i="1" s="1"/>
  <c r="O1364" i="1"/>
  <c r="O1363" i="1"/>
  <c r="P1363" i="1" s="1"/>
  <c r="O1362" i="1"/>
  <c r="P1362" i="1" s="1"/>
  <c r="O1361" i="1"/>
  <c r="P1361" i="1" s="1"/>
  <c r="O1360" i="1"/>
  <c r="P1360" i="1" s="1"/>
  <c r="O1359" i="1"/>
  <c r="P1359" i="1" s="1"/>
  <c r="O1358" i="1"/>
  <c r="P1358" i="1" s="1"/>
  <c r="O1356" i="1"/>
  <c r="P1356" i="1" s="1"/>
  <c r="O1355" i="1"/>
  <c r="O1354" i="1"/>
  <c r="P1354" i="1" s="1"/>
  <c r="O1353" i="1"/>
  <c r="P1353" i="1" s="1"/>
  <c r="O1352" i="1"/>
  <c r="P1352" i="1" s="1"/>
  <c r="O1350" i="1"/>
  <c r="P1350" i="1" s="1"/>
  <c r="O1347" i="1"/>
  <c r="P1347" i="1" s="1"/>
  <c r="O1346" i="1"/>
  <c r="P1346" i="1" s="1"/>
  <c r="O1345" i="1"/>
  <c r="P1345" i="1" s="1"/>
  <c r="O1344" i="1"/>
  <c r="O1343" i="1"/>
  <c r="P1343" i="1" s="1"/>
  <c r="O1342" i="1"/>
  <c r="O1341" i="1"/>
  <c r="P1341" i="1" s="1"/>
  <c r="O1340" i="1"/>
  <c r="P1340" i="1" s="1"/>
  <c r="O1338" i="1"/>
  <c r="P1338" i="1" s="1"/>
  <c r="O1337" i="1"/>
  <c r="P1337" i="1" s="1"/>
  <c r="O1336" i="1"/>
  <c r="P1336" i="1" s="1"/>
  <c r="O1335" i="1"/>
  <c r="O1334" i="1"/>
  <c r="P1334" i="1" s="1"/>
  <c r="O1333" i="1"/>
  <c r="P1333" i="1" s="1"/>
  <c r="O1332" i="1"/>
  <c r="P1332" i="1" s="1"/>
  <c r="O1331" i="1"/>
  <c r="P1331" i="1" s="1"/>
  <c r="O1330" i="1"/>
  <c r="P1330" i="1" s="1"/>
  <c r="O1329" i="1"/>
  <c r="P1329" i="1" s="1"/>
  <c r="O1328" i="1"/>
  <c r="P1328" i="1" s="1"/>
  <c r="O1327" i="1"/>
  <c r="P1327" i="1" s="1"/>
  <c r="O1325" i="1"/>
  <c r="P1325" i="1" s="1"/>
  <c r="O1324" i="1"/>
  <c r="P1324" i="1" s="1"/>
  <c r="O1323" i="1"/>
  <c r="P1323" i="1" s="1"/>
  <c r="O1322" i="1"/>
  <c r="P1322" i="1" s="1"/>
  <c r="O1320" i="1"/>
  <c r="P1320" i="1" s="1"/>
  <c r="O1319" i="1"/>
  <c r="P1319" i="1" s="1"/>
  <c r="O1315" i="1"/>
  <c r="P1315" i="1" s="1"/>
  <c r="O1314" i="1"/>
  <c r="O1313" i="1"/>
  <c r="P1313" i="1" s="1"/>
  <c r="O1312" i="1"/>
  <c r="P1312" i="1" s="1"/>
  <c r="O1311" i="1"/>
  <c r="P1311" i="1" s="1"/>
  <c r="O1310" i="1"/>
  <c r="P1310" i="1" s="1"/>
  <c r="O1309" i="1"/>
  <c r="P1309" i="1" s="1"/>
  <c r="O1308" i="1"/>
  <c r="P1308" i="1" s="1"/>
  <c r="O1307" i="1"/>
  <c r="P1307" i="1" s="1"/>
  <c r="O1306" i="1"/>
  <c r="O1305" i="1"/>
  <c r="P1305" i="1" s="1"/>
  <c r="O1304" i="1"/>
  <c r="P1304" i="1" s="1"/>
  <c r="O1303" i="1"/>
  <c r="P1303" i="1" s="1"/>
  <c r="O1302" i="1"/>
  <c r="P1302" i="1" s="1"/>
  <c r="O1301" i="1"/>
  <c r="P1301" i="1" s="1"/>
  <c r="O1300" i="1"/>
  <c r="P1300" i="1" s="1"/>
  <c r="O1298" i="1"/>
  <c r="P1298" i="1" s="1"/>
  <c r="O1297" i="1"/>
  <c r="P1297" i="1" s="1"/>
  <c r="O1296" i="1"/>
  <c r="P1296" i="1" s="1"/>
  <c r="O1295" i="1"/>
  <c r="P1295" i="1" s="1"/>
  <c r="O1292" i="1"/>
  <c r="P1292" i="1" s="1"/>
  <c r="O1289" i="1"/>
  <c r="P1289" i="1" s="1"/>
  <c r="O1288" i="1"/>
  <c r="P1288" i="1" s="1"/>
  <c r="O1287" i="1"/>
  <c r="P1287" i="1" s="1"/>
  <c r="O1286" i="1"/>
  <c r="P1286" i="1" s="1"/>
  <c r="O1281" i="1"/>
  <c r="O1280" i="1"/>
  <c r="P1280" i="1" s="1"/>
  <c r="O1279" i="1"/>
  <c r="P1279" i="1" s="1"/>
  <c r="O1278" i="1"/>
  <c r="P1278" i="1" s="1"/>
  <c r="O1277" i="1"/>
  <c r="P1277" i="1" s="1"/>
  <c r="O1276" i="1"/>
  <c r="P1276" i="1" s="1"/>
  <c r="O1273" i="1"/>
  <c r="P1273" i="1" s="1"/>
  <c r="O1272" i="1"/>
  <c r="P1272" i="1" s="1"/>
  <c r="O1271" i="1"/>
  <c r="O1270" i="1"/>
  <c r="P1270" i="1" s="1"/>
  <c r="O1269" i="1"/>
  <c r="P1269" i="1" s="1"/>
  <c r="O1266" i="1"/>
  <c r="O1259" i="1"/>
  <c r="P1259" i="1" s="1"/>
  <c r="O1258" i="1"/>
  <c r="P1258" i="1" s="1"/>
  <c r="O1257" i="1"/>
  <c r="P1257" i="1" s="1"/>
  <c r="O1256" i="1"/>
  <c r="P1256" i="1" s="1"/>
  <c r="O1255" i="1"/>
  <c r="O1254" i="1"/>
  <c r="P1254" i="1" s="1"/>
  <c r="O1253" i="1"/>
  <c r="P1253" i="1" s="1"/>
  <c r="O1252" i="1"/>
  <c r="P1252" i="1" s="1"/>
  <c r="O1250" i="1"/>
  <c r="P1250" i="1" s="1"/>
  <c r="O1249" i="1"/>
  <c r="P1249" i="1" s="1"/>
  <c r="O1247" i="1"/>
  <c r="P1247" i="1" s="1"/>
  <c r="O1246" i="1"/>
  <c r="P1246" i="1" s="1"/>
  <c r="O1245" i="1"/>
  <c r="P1245" i="1" s="1"/>
  <c r="O1244" i="1"/>
  <c r="P1244" i="1" s="1"/>
  <c r="O1243" i="1"/>
  <c r="P1243" i="1" s="1"/>
  <c r="O1242" i="1"/>
  <c r="P1242" i="1" s="1"/>
  <c r="O1241" i="1"/>
  <c r="P1241" i="1" s="1"/>
  <c r="O1240" i="1"/>
  <c r="P1240" i="1" s="1"/>
  <c r="O1239" i="1"/>
  <c r="P1239" i="1" s="1"/>
  <c r="O1238" i="1"/>
  <c r="P1238" i="1" s="1"/>
  <c r="O1233" i="1"/>
  <c r="O1232" i="1"/>
  <c r="P1232" i="1" s="1"/>
  <c r="O1226" i="1"/>
  <c r="P1226" i="1" s="1"/>
  <c r="O1225" i="1"/>
  <c r="P1225" i="1" s="1"/>
  <c r="O1224" i="1"/>
  <c r="P1224" i="1" s="1"/>
  <c r="O1223" i="1"/>
  <c r="P1223" i="1" s="1"/>
  <c r="O1222" i="1"/>
  <c r="P1222" i="1" s="1"/>
  <c r="O1220" i="1"/>
  <c r="P1220" i="1" s="1"/>
  <c r="O1219" i="1"/>
  <c r="O1218" i="1"/>
  <c r="O1217" i="1"/>
  <c r="P1217" i="1" s="1"/>
  <c r="O1216" i="1"/>
  <c r="P1216" i="1" s="1"/>
  <c r="O1213" i="1"/>
  <c r="P1213" i="1" s="1"/>
  <c r="O1212" i="1"/>
  <c r="P1212" i="1" s="1"/>
  <c r="O1209" i="1"/>
  <c r="P1209" i="1" s="1"/>
  <c r="O1208" i="1"/>
  <c r="P1208" i="1" s="1"/>
  <c r="O1207" i="1"/>
  <c r="O1206" i="1"/>
  <c r="P1206" i="1" s="1"/>
  <c r="O1205" i="1"/>
  <c r="P1205" i="1" s="1"/>
  <c r="O1204" i="1"/>
  <c r="P1204" i="1" s="1"/>
  <c r="O1203" i="1"/>
  <c r="P1203" i="1" s="1"/>
  <c r="O1202" i="1"/>
  <c r="P1202" i="1" s="1"/>
  <c r="O1201" i="1"/>
  <c r="P1201" i="1" s="1"/>
  <c r="O1200" i="1"/>
  <c r="P1200" i="1" s="1"/>
  <c r="O1199" i="1"/>
  <c r="O1198" i="1"/>
  <c r="P1198" i="1" s="1"/>
  <c r="O1197" i="1"/>
  <c r="P1197" i="1" s="1"/>
  <c r="O1196" i="1"/>
  <c r="P1196" i="1" s="1"/>
  <c r="O1195" i="1"/>
  <c r="P1195" i="1" s="1"/>
  <c r="O1194" i="1"/>
  <c r="P1194" i="1" s="1"/>
  <c r="O1192" i="1"/>
  <c r="P1192" i="1" s="1"/>
  <c r="O1188" i="1"/>
  <c r="P1188" i="1" s="1"/>
  <c r="O1186" i="1"/>
  <c r="O1185" i="1"/>
  <c r="P1185" i="1" s="1"/>
  <c r="O1184" i="1"/>
  <c r="P1184" i="1" s="1"/>
  <c r="O1183" i="1"/>
  <c r="P1183" i="1" s="1"/>
  <c r="O1178" i="1"/>
  <c r="P1178" i="1" s="1"/>
  <c r="O1177" i="1"/>
  <c r="P1177" i="1" s="1"/>
  <c r="O1176" i="1"/>
  <c r="P1176" i="1" s="1"/>
  <c r="O1175" i="1"/>
  <c r="P1175" i="1" s="1"/>
  <c r="O1174" i="1"/>
  <c r="O1163" i="1"/>
  <c r="P1163" i="1" s="1"/>
  <c r="O1162" i="1"/>
  <c r="P1162" i="1" s="1"/>
  <c r="O1157" i="1"/>
  <c r="P1157" i="1" s="1"/>
  <c r="O1156" i="1"/>
  <c r="P1156" i="1" s="1"/>
  <c r="O1155" i="1"/>
  <c r="P1155" i="1" s="1"/>
  <c r="O1154" i="1"/>
  <c r="P1154" i="1" s="1"/>
  <c r="O1153" i="1"/>
  <c r="P1153" i="1" s="1"/>
  <c r="O1152" i="1"/>
  <c r="O1151" i="1"/>
  <c r="P1151" i="1" s="1"/>
  <c r="O1150" i="1"/>
  <c r="P1150" i="1" s="1"/>
  <c r="O1149" i="1"/>
  <c r="P1149" i="1" s="1"/>
  <c r="O1145" i="1"/>
  <c r="P1145" i="1" s="1"/>
  <c r="O1139" i="1"/>
  <c r="P1139" i="1" s="1"/>
  <c r="O1138" i="1"/>
  <c r="P1138" i="1" s="1"/>
  <c r="O1136" i="1"/>
  <c r="P1136" i="1" s="1"/>
  <c r="O1135" i="1"/>
  <c r="O1132" i="1"/>
  <c r="P1132" i="1" s="1"/>
  <c r="O1131" i="1"/>
  <c r="P1131" i="1" s="1"/>
  <c r="O1130" i="1"/>
  <c r="P1130" i="1" s="1"/>
  <c r="O1124" i="1"/>
  <c r="P1124" i="1" s="1"/>
  <c r="O1123" i="1"/>
  <c r="P1123" i="1" s="1"/>
  <c r="O1122" i="1"/>
  <c r="P1122" i="1" s="1"/>
  <c r="O1119" i="1"/>
  <c r="P1119" i="1" s="1"/>
  <c r="O1118" i="1"/>
  <c r="P1118" i="1" s="1"/>
  <c r="O1117" i="1"/>
  <c r="P1117" i="1" s="1"/>
  <c r="O1116" i="1"/>
  <c r="P1116" i="1" s="1"/>
  <c r="O1115" i="1"/>
  <c r="P1115" i="1" s="1"/>
  <c r="O1114" i="1"/>
  <c r="P1114" i="1" s="1"/>
  <c r="O1110" i="1"/>
  <c r="P1110" i="1" s="1"/>
  <c r="O1109" i="1"/>
  <c r="P1109" i="1" s="1"/>
  <c r="O1100" i="1"/>
  <c r="P1100" i="1" s="1"/>
  <c r="O1099" i="1"/>
  <c r="O1098" i="1"/>
  <c r="P1098" i="1" s="1"/>
  <c r="O1095" i="1"/>
  <c r="P1095" i="1" s="1"/>
  <c r="O1094" i="1"/>
  <c r="P1094" i="1" s="1"/>
  <c r="O1093" i="1"/>
  <c r="P1093" i="1" s="1"/>
  <c r="O1092" i="1"/>
  <c r="P1092" i="1" s="1"/>
  <c r="O1091" i="1"/>
  <c r="P1091" i="1" s="1"/>
  <c r="O1090" i="1"/>
  <c r="P1090" i="1" s="1"/>
  <c r="O1089" i="1"/>
  <c r="O1088" i="1"/>
  <c r="P1088" i="1" s="1"/>
  <c r="O1087" i="1"/>
  <c r="P1087" i="1" s="1"/>
  <c r="O1084" i="1"/>
  <c r="P1084" i="1" s="1"/>
  <c r="O1080" i="1"/>
  <c r="P1080" i="1" s="1"/>
  <c r="O1079" i="1"/>
  <c r="P1079" i="1" s="1"/>
  <c r="O1076" i="1"/>
  <c r="P1076" i="1" s="1"/>
  <c r="O1075" i="1"/>
  <c r="P1075" i="1" s="1"/>
  <c r="O1074" i="1"/>
  <c r="O1073" i="1"/>
  <c r="P1073" i="1" s="1"/>
  <c r="O1072" i="1"/>
  <c r="P1072" i="1" s="1"/>
  <c r="O1071" i="1"/>
  <c r="P1071" i="1" s="1"/>
  <c r="O1057" i="1"/>
  <c r="P1057" i="1" s="1"/>
  <c r="O1056" i="1"/>
  <c r="P1056" i="1" s="1"/>
  <c r="O1055" i="1"/>
  <c r="P1055" i="1" s="1"/>
  <c r="O1054" i="1"/>
  <c r="P1054" i="1" s="1"/>
  <c r="O1053" i="1"/>
  <c r="P1053" i="1" s="1"/>
  <c r="O1052" i="1"/>
  <c r="P1052" i="1" s="1"/>
  <c r="O1050" i="1"/>
  <c r="P1050" i="1" s="1"/>
  <c r="O1044" i="1"/>
  <c r="P1044" i="1" s="1"/>
  <c r="O1043" i="1"/>
  <c r="P1043" i="1" s="1"/>
  <c r="O1042" i="1"/>
  <c r="P1042" i="1" s="1"/>
  <c r="O1041" i="1"/>
  <c r="P1041" i="1" s="1"/>
  <c r="O1040" i="1"/>
  <c r="P1040" i="1" s="1"/>
  <c r="O1039" i="1"/>
  <c r="P1039" i="1" s="1"/>
  <c r="O1038" i="1"/>
  <c r="P1038" i="1" s="1"/>
  <c r="O1037" i="1"/>
  <c r="P1037" i="1" s="1"/>
  <c r="O1036" i="1"/>
  <c r="P1036" i="1" s="1"/>
  <c r="O1035" i="1"/>
  <c r="P1035" i="1" s="1"/>
  <c r="O1034" i="1"/>
  <c r="P1034" i="1" s="1"/>
  <c r="O1033" i="1"/>
  <c r="P1033" i="1" s="1"/>
  <c r="O1032" i="1"/>
  <c r="P1032" i="1" s="1"/>
  <c r="O1031" i="1"/>
  <c r="P1031" i="1" s="1"/>
  <c r="O1030" i="1"/>
  <c r="O1029" i="1"/>
  <c r="P1029" i="1" s="1"/>
  <c r="O1028" i="1"/>
  <c r="O1027" i="1"/>
  <c r="P1027" i="1" s="1"/>
  <c r="O1022" i="1"/>
  <c r="P1022" i="1" s="1"/>
  <c r="O1014" i="1"/>
  <c r="P1014" i="1" s="1"/>
  <c r="O1013" i="1"/>
  <c r="P1013" i="1" s="1"/>
  <c r="O1012" i="1"/>
  <c r="P1012" i="1" s="1"/>
  <c r="O1009" i="1"/>
  <c r="P1009" i="1" s="1"/>
  <c r="O1007" i="1"/>
  <c r="P1007" i="1" s="1"/>
  <c r="O1006" i="1"/>
  <c r="P1006" i="1" s="1"/>
  <c r="O1005" i="1"/>
  <c r="P1005" i="1" s="1"/>
  <c r="O1004" i="1"/>
  <c r="P1004" i="1" s="1"/>
  <c r="O1003" i="1"/>
  <c r="P1003" i="1" s="1"/>
  <c r="O1002" i="1"/>
  <c r="P1002" i="1" s="1"/>
  <c r="O1001" i="1"/>
  <c r="O1000" i="1"/>
  <c r="P1000" i="1" s="1"/>
  <c r="O999" i="1"/>
  <c r="P999" i="1" s="1"/>
  <c r="O998" i="1"/>
  <c r="P998" i="1" s="1"/>
  <c r="O997" i="1"/>
  <c r="P997" i="1" s="1"/>
  <c r="O996" i="1"/>
  <c r="P996" i="1" s="1"/>
  <c r="O995" i="1"/>
  <c r="P995" i="1" s="1"/>
  <c r="O994" i="1"/>
  <c r="P994" i="1" s="1"/>
  <c r="O993" i="1"/>
  <c r="P993" i="1" s="1"/>
  <c r="O992" i="1"/>
  <c r="P992" i="1" s="1"/>
  <c r="O991" i="1"/>
  <c r="P991" i="1" s="1"/>
  <c r="O990" i="1"/>
  <c r="P990" i="1" s="1"/>
  <c r="O989" i="1"/>
  <c r="P989" i="1" s="1"/>
  <c r="O988" i="1"/>
  <c r="P988" i="1" s="1"/>
  <c r="O987" i="1"/>
  <c r="P987" i="1" s="1"/>
  <c r="O986" i="1"/>
  <c r="P986" i="1" s="1"/>
  <c r="O985" i="1"/>
  <c r="O984" i="1"/>
  <c r="P984" i="1" s="1"/>
  <c r="O983" i="1"/>
  <c r="P983" i="1" s="1"/>
  <c r="O982" i="1"/>
  <c r="P982" i="1" s="1"/>
  <c r="O980" i="1"/>
  <c r="P980" i="1" s="1"/>
  <c r="O972" i="1"/>
  <c r="P972" i="1" s="1"/>
  <c r="O969" i="1"/>
  <c r="P969" i="1" s="1"/>
  <c r="O968" i="1"/>
  <c r="P968" i="1" s="1"/>
  <c r="O967" i="1"/>
  <c r="O966" i="1"/>
  <c r="O965" i="1"/>
  <c r="P965" i="1" s="1"/>
  <c r="O964" i="1"/>
  <c r="O959" i="1"/>
  <c r="P959" i="1" s="1"/>
  <c r="O958" i="1"/>
  <c r="P958" i="1" s="1"/>
  <c r="O956" i="1"/>
  <c r="P956" i="1" s="1"/>
  <c r="O954" i="1"/>
  <c r="P954" i="1" s="1"/>
  <c r="O953" i="1"/>
  <c r="P953" i="1" s="1"/>
  <c r="O952" i="1"/>
  <c r="P952" i="1" s="1"/>
  <c r="O947" i="1"/>
  <c r="P947" i="1" s="1"/>
  <c r="O946" i="1"/>
  <c r="P946" i="1" s="1"/>
  <c r="O945" i="1"/>
  <c r="P945" i="1" s="1"/>
  <c r="O944" i="1"/>
  <c r="P944" i="1" s="1"/>
  <c r="O943" i="1"/>
  <c r="P943" i="1" s="1"/>
  <c r="O941" i="1"/>
  <c r="P941" i="1" s="1"/>
  <c r="O940" i="1"/>
  <c r="P940" i="1" s="1"/>
  <c r="O939" i="1"/>
  <c r="P939" i="1" s="1"/>
  <c r="O938" i="1"/>
  <c r="P938" i="1" s="1"/>
  <c r="O937" i="1"/>
  <c r="P937" i="1" s="1"/>
  <c r="O936" i="1"/>
  <c r="P936" i="1" s="1"/>
  <c r="O935" i="1"/>
  <c r="P935" i="1" s="1"/>
  <c r="O934" i="1"/>
  <c r="P934" i="1" s="1"/>
  <c r="O933" i="1"/>
  <c r="P933" i="1" s="1"/>
  <c r="O928" i="1"/>
  <c r="P928" i="1" s="1"/>
  <c r="O927" i="1"/>
  <c r="O926" i="1"/>
  <c r="P926" i="1" s="1"/>
  <c r="O925" i="1"/>
  <c r="P925" i="1" s="1"/>
  <c r="O923" i="1"/>
  <c r="P923" i="1" s="1"/>
  <c r="O920" i="1"/>
  <c r="P920" i="1" s="1"/>
  <c r="O919" i="1"/>
  <c r="P919" i="1" s="1"/>
  <c r="O918" i="1"/>
  <c r="P918" i="1" s="1"/>
  <c r="O917" i="1"/>
  <c r="O916" i="1"/>
  <c r="P916" i="1" s="1"/>
  <c r="O915" i="1"/>
  <c r="P915" i="1" s="1"/>
  <c r="O914" i="1"/>
  <c r="O913" i="1"/>
  <c r="P913" i="1" s="1"/>
  <c r="O910" i="1"/>
  <c r="P910" i="1" s="1"/>
  <c r="O909" i="1"/>
  <c r="P909" i="1" s="1"/>
  <c r="O907" i="1"/>
  <c r="P907" i="1" s="1"/>
  <c r="O906" i="1"/>
  <c r="O905" i="1"/>
  <c r="P905" i="1" s="1"/>
  <c r="O904" i="1"/>
  <c r="P904" i="1" s="1"/>
  <c r="O903" i="1"/>
  <c r="P903" i="1" s="1"/>
  <c r="O902" i="1"/>
  <c r="P902" i="1" s="1"/>
  <c r="O901" i="1"/>
  <c r="P901" i="1" s="1"/>
  <c r="O900" i="1"/>
  <c r="P900" i="1" s="1"/>
  <c r="O899" i="1"/>
  <c r="P899" i="1" s="1"/>
  <c r="O898" i="1"/>
  <c r="O896" i="1"/>
  <c r="P896" i="1" s="1"/>
  <c r="O895" i="1"/>
  <c r="P895" i="1" s="1"/>
  <c r="O894" i="1"/>
  <c r="P894" i="1" s="1"/>
  <c r="O893" i="1"/>
  <c r="P893" i="1" s="1"/>
  <c r="O891" i="1"/>
  <c r="P891" i="1" s="1"/>
  <c r="O889" i="1"/>
  <c r="P889" i="1" s="1"/>
  <c r="O887" i="1"/>
  <c r="P887" i="1" s="1"/>
  <c r="O886" i="1"/>
  <c r="P886" i="1" s="1"/>
  <c r="O885" i="1"/>
  <c r="P885" i="1" s="1"/>
  <c r="O884" i="1"/>
  <c r="P884" i="1" s="1"/>
  <c r="O883" i="1"/>
  <c r="P883" i="1" s="1"/>
  <c r="O882" i="1"/>
  <c r="P882" i="1" s="1"/>
  <c r="O880" i="1"/>
  <c r="P880" i="1" s="1"/>
  <c r="O875" i="1"/>
  <c r="P875" i="1" s="1"/>
  <c r="O874" i="1"/>
  <c r="P874" i="1" s="1"/>
  <c r="O873" i="1"/>
  <c r="O872" i="1"/>
  <c r="P872" i="1" s="1"/>
  <c r="O859" i="1"/>
  <c r="P859" i="1" s="1"/>
  <c r="O858" i="1"/>
  <c r="P858" i="1" s="1"/>
  <c r="O857" i="1"/>
  <c r="P857" i="1" s="1"/>
  <c r="O856" i="1"/>
  <c r="P856" i="1" s="1"/>
  <c r="O855" i="1"/>
  <c r="P855" i="1" s="1"/>
  <c r="O854" i="1"/>
  <c r="P854" i="1" s="1"/>
  <c r="O853" i="1"/>
  <c r="P853" i="1" s="1"/>
  <c r="O852" i="1"/>
  <c r="P852" i="1" s="1"/>
  <c r="O851" i="1"/>
  <c r="P851" i="1" s="1"/>
  <c r="O850" i="1"/>
  <c r="P850" i="1" s="1"/>
  <c r="O845" i="1"/>
  <c r="P845" i="1" s="1"/>
  <c r="O834" i="1"/>
  <c r="P834" i="1" s="1"/>
  <c r="O833" i="1"/>
  <c r="P833" i="1" s="1"/>
  <c r="O830" i="1"/>
  <c r="P830" i="1" s="1"/>
  <c r="O829" i="1"/>
  <c r="P829" i="1" s="1"/>
  <c r="O828" i="1"/>
  <c r="P828" i="1" s="1"/>
  <c r="O827" i="1"/>
  <c r="P827" i="1" s="1"/>
  <c r="O826" i="1"/>
  <c r="O825" i="1"/>
  <c r="P825" i="1" s="1"/>
  <c r="O824" i="1"/>
  <c r="P824" i="1" s="1"/>
  <c r="O823" i="1"/>
  <c r="P823" i="1" s="1"/>
  <c r="O822" i="1"/>
  <c r="P822" i="1" s="1"/>
  <c r="O818" i="1"/>
  <c r="O812" i="1"/>
  <c r="P812" i="1" s="1"/>
  <c r="O811" i="1"/>
  <c r="P811" i="1" s="1"/>
  <c r="O805" i="1"/>
  <c r="O804" i="1"/>
  <c r="P804" i="1" s="1"/>
  <c r="O803" i="1"/>
  <c r="P803" i="1" s="1"/>
  <c r="O802" i="1"/>
  <c r="P802" i="1" s="1"/>
  <c r="O801" i="1"/>
  <c r="P801" i="1" s="1"/>
  <c r="O800" i="1"/>
  <c r="O799" i="1"/>
  <c r="P799" i="1" s="1"/>
  <c r="O798" i="1"/>
  <c r="P798" i="1" s="1"/>
  <c r="O797" i="1"/>
  <c r="P797" i="1" s="1"/>
  <c r="O796" i="1"/>
  <c r="P796" i="1" s="1"/>
  <c r="O795" i="1"/>
  <c r="P795" i="1" s="1"/>
  <c r="O794" i="1"/>
  <c r="P794" i="1" s="1"/>
  <c r="O780" i="1"/>
  <c r="P780" i="1" s="1"/>
  <c r="O778" i="1"/>
  <c r="O777" i="1"/>
  <c r="P777" i="1" s="1"/>
  <c r="O774" i="1"/>
  <c r="P774" i="1" s="1"/>
  <c r="O773" i="1"/>
  <c r="P773" i="1" s="1"/>
  <c r="O771" i="1"/>
  <c r="P771" i="1" s="1"/>
  <c r="O770" i="1"/>
  <c r="P770" i="1" s="1"/>
  <c r="O769" i="1"/>
  <c r="P769" i="1" s="1"/>
  <c r="O768" i="1"/>
  <c r="P768" i="1" s="1"/>
  <c r="O767" i="1"/>
  <c r="O763" i="1"/>
  <c r="P763" i="1" s="1"/>
  <c r="O762" i="1"/>
  <c r="P762" i="1" s="1"/>
  <c r="O761" i="1"/>
  <c r="P761" i="1" s="1"/>
  <c r="O760" i="1"/>
  <c r="P760" i="1" s="1"/>
  <c r="O758" i="1"/>
  <c r="P758" i="1" s="1"/>
  <c r="O757" i="1"/>
  <c r="P757" i="1" s="1"/>
  <c r="O755" i="1"/>
  <c r="P755" i="1" s="1"/>
  <c r="O754" i="1"/>
  <c r="P754" i="1" s="1"/>
  <c r="O753" i="1"/>
  <c r="P753" i="1" s="1"/>
  <c r="O752" i="1"/>
  <c r="P752" i="1" s="1"/>
  <c r="O746" i="1"/>
  <c r="P746" i="1" s="1"/>
  <c r="O745" i="1"/>
  <c r="P745" i="1" s="1"/>
  <c r="O744" i="1"/>
  <c r="P744" i="1" s="1"/>
  <c r="O743" i="1"/>
  <c r="P743" i="1" s="1"/>
  <c r="O742" i="1"/>
  <c r="P742" i="1" s="1"/>
  <c r="O741" i="1"/>
  <c r="P741" i="1" s="1"/>
  <c r="O738" i="1"/>
  <c r="P738" i="1" s="1"/>
  <c r="O737" i="1"/>
  <c r="P737" i="1" s="1"/>
  <c r="O736" i="1"/>
  <c r="P736" i="1" s="1"/>
  <c r="O735" i="1"/>
  <c r="P735" i="1" s="1"/>
  <c r="O733" i="1"/>
  <c r="P733" i="1" s="1"/>
  <c r="O732" i="1"/>
  <c r="P732" i="1" s="1"/>
  <c r="O731" i="1"/>
  <c r="P731" i="1" s="1"/>
  <c r="O730" i="1"/>
  <c r="P730" i="1" s="1"/>
  <c r="O729" i="1"/>
  <c r="P729" i="1" s="1"/>
  <c r="O728" i="1"/>
  <c r="P728" i="1" s="1"/>
  <c r="O727" i="1"/>
  <c r="P727" i="1" s="1"/>
  <c r="O726" i="1"/>
  <c r="P726" i="1" s="1"/>
  <c r="O723" i="1"/>
  <c r="P723" i="1" s="1"/>
  <c r="O722" i="1"/>
  <c r="P722" i="1" s="1"/>
  <c r="O719" i="1"/>
  <c r="P719" i="1" s="1"/>
  <c r="O718" i="1"/>
  <c r="O717" i="1"/>
  <c r="P717" i="1" s="1"/>
  <c r="O711" i="1"/>
  <c r="P711" i="1" s="1"/>
  <c r="O710" i="1"/>
  <c r="P710" i="1" s="1"/>
  <c r="O709" i="1"/>
  <c r="P709" i="1" s="1"/>
  <c r="O708" i="1"/>
  <c r="P708" i="1" s="1"/>
  <c r="O707" i="1"/>
  <c r="P707" i="1" s="1"/>
  <c r="O706" i="1"/>
  <c r="P706" i="1" s="1"/>
  <c r="O705" i="1"/>
  <c r="P705" i="1" s="1"/>
  <c r="O687" i="1"/>
  <c r="P687" i="1" s="1"/>
  <c r="O686" i="1"/>
  <c r="P686" i="1" s="1"/>
  <c r="O682" i="1"/>
  <c r="P682" i="1" s="1"/>
  <c r="O680" i="1"/>
  <c r="P680" i="1" s="1"/>
  <c r="O679" i="1"/>
  <c r="P679" i="1" s="1"/>
  <c r="O678" i="1"/>
  <c r="P678" i="1" s="1"/>
  <c r="O677" i="1"/>
  <c r="P677" i="1" s="1"/>
  <c r="O676" i="1"/>
  <c r="P676" i="1" s="1"/>
  <c r="O675" i="1"/>
  <c r="P675" i="1" s="1"/>
  <c r="O670" i="1"/>
  <c r="P670" i="1" s="1"/>
  <c r="O669" i="1"/>
  <c r="P669" i="1" s="1"/>
  <c r="O668" i="1"/>
  <c r="P668" i="1" s="1"/>
  <c r="O666" i="1"/>
  <c r="P666" i="1" s="1"/>
  <c r="O664" i="1"/>
  <c r="P664" i="1" s="1"/>
  <c r="O663" i="1"/>
  <c r="P663" i="1" s="1"/>
  <c r="O662" i="1"/>
  <c r="O661" i="1"/>
  <c r="P661" i="1" s="1"/>
  <c r="O660" i="1"/>
  <c r="P660" i="1" s="1"/>
  <c r="O659" i="1"/>
  <c r="P659" i="1" s="1"/>
  <c r="O658" i="1"/>
  <c r="P658" i="1" s="1"/>
  <c r="O657" i="1"/>
  <c r="P657" i="1" s="1"/>
  <c r="O656" i="1"/>
  <c r="P656" i="1" s="1"/>
  <c r="O655" i="1"/>
  <c r="P655" i="1" s="1"/>
  <c r="O654" i="1"/>
  <c r="O653" i="1"/>
  <c r="P653" i="1" s="1"/>
  <c r="O652" i="1"/>
  <c r="P652" i="1" s="1"/>
  <c r="O651" i="1"/>
  <c r="P651" i="1" s="1"/>
  <c r="O650" i="1"/>
  <c r="P650" i="1" s="1"/>
  <c r="O649" i="1"/>
  <c r="P649" i="1" s="1"/>
  <c r="O648" i="1"/>
  <c r="P648" i="1" s="1"/>
  <c r="O647" i="1"/>
  <c r="P647" i="1" s="1"/>
  <c r="O646" i="1"/>
  <c r="O645" i="1"/>
  <c r="P645" i="1" s="1"/>
  <c r="O644" i="1"/>
  <c r="P644" i="1" s="1"/>
  <c r="O642" i="1"/>
  <c r="O641" i="1"/>
  <c r="P641" i="1" s="1"/>
  <c r="O640" i="1"/>
  <c r="P640" i="1" s="1"/>
  <c r="O639" i="1"/>
  <c r="P639" i="1" s="1"/>
  <c r="O638" i="1"/>
  <c r="P638" i="1" s="1"/>
  <c r="O635" i="1"/>
  <c r="P635" i="1" s="1"/>
  <c r="O627" i="1"/>
  <c r="P627" i="1" s="1"/>
  <c r="O626" i="1"/>
  <c r="P626" i="1" s="1"/>
  <c r="O622" i="1"/>
  <c r="P622" i="1" s="1"/>
  <c r="O621" i="1"/>
  <c r="P621" i="1" s="1"/>
  <c r="O620" i="1"/>
  <c r="P620" i="1" s="1"/>
  <c r="O619" i="1"/>
  <c r="P619" i="1" s="1"/>
  <c r="O618" i="1"/>
  <c r="P618" i="1" s="1"/>
  <c r="O617" i="1"/>
  <c r="O616" i="1"/>
  <c r="P616" i="1" s="1"/>
  <c r="O615" i="1"/>
  <c r="P615" i="1" s="1"/>
  <c r="O614" i="1"/>
  <c r="P614" i="1" s="1"/>
  <c r="O613" i="1"/>
  <c r="P613" i="1" s="1"/>
  <c r="O612" i="1"/>
  <c r="P612" i="1" s="1"/>
  <c r="O611" i="1"/>
  <c r="P611" i="1" s="1"/>
  <c r="O610" i="1"/>
  <c r="P610" i="1" s="1"/>
  <c r="O606" i="1"/>
  <c r="O605" i="1"/>
  <c r="P605" i="1" s="1"/>
  <c r="O604" i="1"/>
  <c r="P604" i="1" s="1"/>
  <c r="O603" i="1"/>
  <c r="P603" i="1" s="1"/>
  <c r="O602" i="1"/>
  <c r="P602" i="1" s="1"/>
  <c r="O598" i="1"/>
  <c r="P598" i="1" s="1"/>
  <c r="O591" i="1"/>
  <c r="P591" i="1" s="1"/>
  <c r="O589" i="1"/>
  <c r="P589" i="1" s="1"/>
  <c r="O588" i="1"/>
  <c r="P588" i="1" s="1"/>
  <c r="O585" i="1"/>
  <c r="P585" i="1" s="1"/>
  <c r="O578" i="1"/>
  <c r="P578" i="1" s="1"/>
  <c r="O576" i="1"/>
  <c r="P576" i="1" s="1"/>
  <c r="O572" i="1"/>
  <c r="P572" i="1" s="1"/>
  <c r="O571" i="1"/>
  <c r="P571" i="1" s="1"/>
  <c r="O570" i="1"/>
  <c r="P570" i="1" s="1"/>
  <c r="O569" i="1"/>
  <c r="P569" i="1" s="1"/>
  <c r="O565" i="1"/>
  <c r="O564" i="1"/>
  <c r="P564" i="1" s="1"/>
  <c r="O561" i="1"/>
  <c r="P561" i="1" s="1"/>
  <c r="O560" i="1"/>
  <c r="P560" i="1" s="1"/>
  <c r="O559" i="1"/>
  <c r="P559" i="1" s="1"/>
  <c r="O558" i="1"/>
  <c r="P558" i="1" s="1"/>
  <c r="O557" i="1"/>
  <c r="P557" i="1" s="1"/>
  <c r="O556" i="1"/>
  <c r="P556" i="1" s="1"/>
  <c r="O555" i="1"/>
  <c r="O554" i="1"/>
  <c r="P554" i="1" s="1"/>
  <c r="O553" i="1"/>
  <c r="P553" i="1" s="1"/>
  <c r="O552" i="1"/>
  <c r="P552" i="1" s="1"/>
  <c r="O551" i="1"/>
  <c r="P551" i="1" s="1"/>
  <c r="O550" i="1"/>
  <c r="P550" i="1" s="1"/>
  <c r="O549" i="1"/>
  <c r="P549" i="1" s="1"/>
  <c r="O548" i="1"/>
  <c r="P548" i="1" s="1"/>
  <c r="O547" i="1"/>
  <c r="P547" i="1" s="1"/>
  <c r="O546" i="1"/>
  <c r="P546" i="1" s="1"/>
  <c r="O544" i="1"/>
  <c r="P544" i="1" s="1"/>
  <c r="O543" i="1"/>
  <c r="P543" i="1" s="1"/>
  <c r="O542" i="1"/>
  <c r="P542" i="1" s="1"/>
  <c r="O541" i="1"/>
  <c r="P541" i="1" s="1"/>
  <c r="O535" i="1"/>
  <c r="P535" i="1" s="1"/>
  <c r="O534" i="1"/>
  <c r="P534" i="1" s="1"/>
  <c r="O531" i="1"/>
  <c r="P531" i="1" s="1"/>
  <c r="O530" i="1"/>
  <c r="P530" i="1" s="1"/>
  <c r="O529" i="1"/>
  <c r="P529" i="1" s="1"/>
  <c r="O528" i="1"/>
  <c r="P528" i="1" s="1"/>
  <c r="O527" i="1"/>
  <c r="P527" i="1" s="1"/>
  <c r="O526" i="1"/>
  <c r="P526" i="1" s="1"/>
  <c r="O525" i="1"/>
  <c r="P525" i="1" s="1"/>
  <c r="O524" i="1"/>
  <c r="P524" i="1" s="1"/>
  <c r="O523" i="1"/>
  <c r="O522" i="1"/>
  <c r="P522" i="1" s="1"/>
  <c r="O520" i="1"/>
  <c r="P520" i="1" s="1"/>
  <c r="O519" i="1"/>
  <c r="P519" i="1" s="1"/>
  <c r="O518" i="1"/>
  <c r="P518" i="1" s="1"/>
  <c r="O509" i="1"/>
  <c r="P509" i="1" s="1"/>
  <c r="O508" i="1"/>
  <c r="P508" i="1" s="1"/>
  <c r="O506" i="1"/>
  <c r="P506" i="1" s="1"/>
  <c r="O505" i="1"/>
  <c r="O504" i="1"/>
  <c r="P504" i="1" s="1"/>
  <c r="O503" i="1"/>
  <c r="P503" i="1" s="1"/>
  <c r="O501" i="1"/>
  <c r="P501" i="1" s="1"/>
  <c r="O500" i="1"/>
  <c r="P500" i="1" s="1"/>
  <c r="O496" i="1"/>
  <c r="P496" i="1" s="1"/>
  <c r="O493" i="1"/>
  <c r="P493" i="1" s="1"/>
  <c r="O489" i="1"/>
  <c r="P489" i="1" s="1"/>
  <c r="O485" i="1"/>
  <c r="P485" i="1" s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O477" i="1"/>
  <c r="O476" i="1"/>
  <c r="P476" i="1" s="1"/>
  <c r="O475" i="1"/>
  <c r="P475" i="1" s="1"/>
  <c r="O474" i="1"/>
  <c r="P474" i="1" s="1"/>
  <c r="O473" i="1"/>
  <c r="P473" i="1" s="1"/>
  <c r="O472" i="1"/>
  <c r="P472" i="1" s="1"/>
  <c r="O471" i="1"/>
  <c r="P471" i="1" s="1"/>
  <c r="O470" i="1"/>
  <c r="P470" i="1" s="1"/>
  <c r="O469" i="1"/>
  <c r="P469" i="1" s="1"/>
  <c r="O468" i="1"/>
  <c r="P468" i="1" s="1"/>
  <c r="O467" i="1"/>
  <c r="P467" i="1" s="1"/>
  <c r="O466" i="1"/>
  <c r="P466" i="1" s="1"/>
  <c r="O465" i="1"/>
  <c r="P465" i="1" s="1"/>
  <c r="O464" i="1"/>
  <c r="P464" i="1" s="1"/>
  <c r="O463" i="1"/>
  <c r="P463" i="1" s="1"/>
  <c r="O462" i="1"/>
  <c r="P462" i="1" s="1"/>
  <c r="O460" i="1"/>
  <c r="O459" i="1"/>
  <c r="P459" i="1" s="1"/>
  <c r="O457" i="1"/>
  <c r="P457" i="1" s="1"/>
  <c r="O456" i="1"/>
  <c r="P456" i="1" s="1"/>
  <c r="O455" i="1"/>
  <c r="P455" i="1" s="1"/>
  <c r="O453" i="1"/>
  <c r="P453" i="1" s="1"/>
  <c r="O451" i="1"/>
  <c r="P451" i="1" s="1"/>
  <c r="O450" i="1"/>
  <c r="P450" i="1" s="1"/>
  <c r="O449" i="1"/>
  <c r="O448" i="1"/>
  <c r="P448" i="1" s="1"/>
  <c r="O447" i="1"/>
  <c r="P447" i="1" s="1"/>
  <c r="O445" i="1"/>
  <c r="P445" i="1" s="1"/>
  <c r="O444" i="1"/>
  <c r="P444" i="1" s="1"/>
  <c r="O443" i="1"/>
  <c r="P443" i="1" s="1"/>
  <c r="O441" i="1"/>
  <c r="P441" i="1" s="1"/>
  <c r="O440" i="1"/>
  <c r="P440" i="1" s="1"/>
  <c r="O439" i="1"/>
  <c r="P439" i="1" s="1"/>
  <c r="O436" i="1"/>
  <c r="O435" i="1"/>
  <c r="P435" i="1" s="1"/>
  <c r="O434" i="1"/>
  <c r="P434" i="1" s="1"/>
  <c r="O433" i="1"/>
  <c r="P433" i="1" s="1"/>
  <c r="O432" i="1"/>
  <c r="P432" i="1" s="1"/>
  <c r="O431" i="1"/>
  <c r="P431" i="1" s="1"/>
  <c r="O430" i="1"/>
  <c r="P430" i="1" s="1"/>
  <c r="O429" i="1"/>
  <c r="O428" i="1"/>
  <c r="P428" i="1" s="1"/>
  <c r="O426" i="1"/>
  <c r="P426" i="1" s="1"/>
  <c r="O424" i="1"/>
  <c r="P424" i="1" s="1"/>
  <c r="O423" i="1"/>
  <c r="P423" i="1" s="1"/>
  <c r="O422" i="1"/>
  <c r="P422" i="1" s="1"/>
  <c r="O421" i="1"/>
  <c r="P421" i="1" s="1"/>
  <c r="O420" i="1"/>
  <c r="P420" i="1" s="1"/>
  <c r="O419" i="1"/>
  <c r="P419" i="1" s="1"/>
  <c r="O414" i="1"/>
  <c r="P414" i="1" s="1"/>
  <c r="O413" i="1"/>
  <c r="P413" i="1" s="1"/>
  <c r="O412" i="1"/>
  <c r="P412" i="1" s="1"/>
  <c r="O411" i="1"/>
  <c r="P411" i="1" s="1"/>
  <c r="O410" i="1"/>
  <c r="P410" i="1" s="1"/>
  <c r="O409" i="1"/>
  <c r="P409" i="1" s="1"/>
  <c r="O408" i="1"/>
  <c r="P408" i="1" s="1"/>
  <c r="O406" i="1"/>
  <c r="O402" i="1"/>
  <c r="P402" i="1" s="1"/>
  <c r="O400" i="1"/>
  <c r="P400" i="1" s="1"/>
  <c r="O395" i="1"/>
  <c r="P395" i="1" s="1"/>
  <c r="O394" i="1"/>
  <c r="P394" i="1" s="1"/>
  <c r="O393" i="1"/>
  <c r="P393" i="1" s="1"/>
  <c r="O392" i="1"/>
  <c r="P392" i="1" s="1"/>
  <c r="O388" i="1"/>
  <c r="P388" i="1" s="1"/>
  <c r="O387" i="1"/>
  <c r="O386" i="1"/>
  <c r="P386" i="1" s="1"/>
  <c r="O385" i="1"/>
  <c r="P385" i="1" s="1"/>
  <c r="O384" i="1"/>
  <c r="P384" i="1" s="1"/>
  <c r="O382" i="1"/>
  <c r="P382" i="1" s="1"/>
  <c r="O381" i="1"/>
  <c r="P381" i="1" s="1"/>
  <c r="O380" i="1"/>
  <c r="P380" i="1" s="1"/>
  <c r="O379" i="1"/>
  <c r="P379" i="1" s="1"/>
  <c r="O375" i="1"/>
  <c r="O372" i="1"/>
  <c r="P372" i="1" s="1"/>
  <c r="O371" i="1"/>
  <c r="P371" i="1" s="1"/>
  <c r="O370" i="1"/>
  <c r="P370" i="1" s="1"/>
  <c r="O369" i="1"/>
  <c r="P369" i="1" s="1"/>
  <c r="O366" i="1"/>
  <c r="P366" i="1" s="1"/>
  <c r="O365" i="1"/>
  <c r="P365" i="1" s="1"/>
  <c r="O364" i="1"/>
  <c r="P364" i="1" s="1"/>
  <c r="O363" i="1"/>
  <c r="O362" i="1"/>
  <c r="P362" i="1" s="1"/>
  <c r="O361" i="1"/>
  <c r="P361" i="1" s="1"/>
  <c r="O353" i="1"/>
  <c r="P353" i="1" s="1"/>
  <c r="O352" i="1"/>
  <c r="P352" i="1" s="1"/>
  <c r="O347" i="1"/>
  <c r="P347" i="1" s="1"/>
  <c r="O345" i="1"/>
  <c r="P345" i="1" s="1"/>
  <c r="O341" i="1"/>
  <c r="P341" i="1" s="1"/>
  <c r="O339" i="1"/>
  <c r="O336" i="1"/>
  <c r="P336" i="1" s="1"/>
  <c r="O332" i="1"/>
  <c r="P332" i="1" s="1"/>
  <c r="O331" i="1"/>
  <c r="P331" i="1" s="1"/>
  <c r="O330" i="1"/>
  <c r="P330" i="1" s="1"/>
  <c r="O328" i="1"/>
  <c r="P328" i="1" s="1"/>
  <c r="O327" i="1"/>
  <c r="P327" i="1" s="1"/>
  <c r="O326" i="1"/>
  <c r="P326" i="1" s="1"/>
  <c r="O325" i="1"/>
  <c r="P325" i="1" s="1"/>
  <c r="O324" i="1"/>
  <c r="P324" i="1" s="1"/>
  <c r="O323" i="1"/>
  <c r="P323" i="1" s="1"/>
  <c r="O322" i="1"/>
  <c r="P322" i="1" s="1"/>
  <c r="O319" i="1"/>
  <c r="P319" i="1" s="1"/>
  <c r="O318" i="1"/>
  <c r="P318" i="1" s="1"/>
  <c r="O317" i="1"/>
  <c r="P317" i="1" s="1"/>
  <c r="O316" i="1"/>
  <c r="P316" i="1" s="1"/>
  <c r="O315" i="1"/>
  <c r="O314" i="1"/>
  <c r="P314" i="1" s="1"/>
  <c r="O312" i="1"/>
  <c r="P312" i="1" s="1"/>
  <c r="O311" i="1"/>
  <c r="P311" i="1" s="1"/>
  <c r="O309" i="1"/>
  <c r="P309" i="1" s="1"/>
  <c r="O306" i="1"/>
  <c r="P306" i="1" s="1"/>
  <c r="O305" i="1"/>
  <c r="P305" i="1" s="1"/>
  <c r="O303" i="1"/>
  <c r="P303" i="1" s="1"/>
  <c r="O299" i="1"/>
  <c r="O298" i="1"/>
  <c r="P298" i="1" s="1"/>
  <c r="O296" i="1"/>
  <c r="P296" i="1" s="1"/>
  <c r="O287" i="1"/>
  <c r="P287" i="1" s="1"/>
  <c r="O286" i="1"/>
  <c r="P286" i="1" s="1"/>
  <c r="O285" i="1"/>
  <c r="P285" i="1" s="1"/>
  <c r="O283" i="1"/>
  <c r="P283" i="1" s="1"/>
  <c r="O282" i="1"/>
  <c r="P282" i="1" s="1"/>
  <c r="O281" i="1"/>
  <c r="P281" i="1" s="1"/>
  <c r="O280" i="1"/>
  <c r="P280" i="1" s="1"/>
  <c r="O279" i="1"/>
  <c r="P279" i="1" s="1"/>
  <c r="O278" i="1"/>
  <c r="P278" i="1" s="1"/>
  <c r="O277" i="1"/>
  <c r="P277" i="1" s="1"/>
  <c r="O276" i="1"/>
  <c r="P276" i="1" s="1"/>
  <c r="O274" i="1"/>
  <c r="P274" i="1" s="1"/>
  <c r="O273" i="1"/>
  <c r="P273" i="1" s="1"/>
  <c r="O272" i="1"/>
  <c r="P272" i="1" s="1"/>
  <c r="O270" i="1"/>
  <c r="P270" i="1" s="1"/>
  <c r="O269" i="1"/>
  <c r="P269" i="1" s="1"/>
  <c r="O265" i="1"/>
  <c r="P265" i="1" s="1"/>
  <c r="O264" i="1"/>
  <c r="P264" i="1" s="1"/>
  <c r="O258" i="1"/>
  <c r="P258" i="1" s="1"/>
  <c r="O257" i="1"/>
  <c r="P257" i="1" s="1"/>
  <c r="O255" i="1"/>
  <c r="P255" i="1" s="1"/>
  <c r="O254" i="1"/>
  <c r="O253" i="1"/>
  <c r="O252" i="1"/>
  <c r="P252" i="1" s="1"/>
  <c r="O251" i="1"/>
  <c r="P251" i="1" s="1"/>
  <c r="O250" i="1"/>
  <c r="P250" i="1" s="1"/>
  <c r="O248" i="1"/>
  <c r="P248" i="1" s="1"/>
  <c r="O246" i="1"/>
  <c r="P246" i="1" s="1"/>
  <c r="O237" i="1"/>
  <c r="P237" i="1" s="1"/>
  <c r="O236" i="1"/>
  <c r="P236" i="1" s="1"/>
  <c r="O235" i="1"/>
  <c r="P235" i="1" s="1"/>
  <c r="O234" i="1"/>
  <c r="P234" i="1" s="1"/>
  <c r="O219" i="1"/>
  <c r="P219" i="1" s="1"/>
  <c r="O217" i="1"/>
  <c r="P217" i="1" s="1"/>
  <c r="O215" i="1"/>
  <c r="P215" i="1" s="1"/>
  <c r="O214" i="1"/>
  <c r="P214" i="1" s="1"/>
  <c r="O209" i="1"/>
  <c r="P209" i="1" s="1"/>
  <c r="O204" i="1"/>
  <c r="P204" i="1" s="1"/>
  <c r="O201" i="1"/>
  <c r="P201" i="1" s="1"/>
  <c r="O200" i="1"/>
  <c r="P200" i="1" s="1"/>
  <c r="O198" i="1"/>
  <c r="P198" i="1" s="1"/>
  <c r="O197" i="1"/>
  <c r="P197" i="1" s="1"/>
  <c r="O196" i="1"/>
  <c r="P196" i="1" s="1"/>
  <c r="O195" i="1"/>
  <c r="P195" i="1" s="1"/>
  <c r="O193" i="1"/>
  <c r="P193" i="1" s="1"/>
  <c r="O192" i="1"/>
  <c r="P192" i="1" s="1"/>
  <c r="O191" i="1"/>
  <c r="P191" i="1" s="1"/>
  <c r="O190" i="1"/>
  <c r="P190" i="1" s="1"/>
  <c r="O189" i="1"/>
  <c r="P189" i="1" s="1"/>
  <c r="O188" i="1"/>
  <c r="P188" i="1" s="1"/>
  <c r="O187" i="1"/>
  <c r="P187" i="1" s="1"/>
  <c r="O177" i="1"/>
  <c r="P177" i="1" s="1"/>
  <c r="O176" i="1"/>
  <c r="P176" i="1" s="1"/>
  <c r="O168" i="1"/>
  <c r="O167" i="1"/>
  <c r="P167" i="1" s="1"/>
  <c r="O164" i="1"/>
  <c r="P164" i="1" s="1"/>
  <c r="O163" i="1"/>
  <c r="P163" i="1" s="1"/>
  <c r="O162" i="1"/>
  <c r="P162" i="1" s="1"/>
  <c r="O160" i="1"/>
  <c r="P160" i="1" s="1"/>
  <c r="O158" i="1"/>
  <c r="P158" i="1" s="1"/>
  <c r="O157" i="1"/>
  <c r="P157" i="1" s="1"/>
  <c r="O149" i="1"/>
  <c r="P149" i="1" s="1"/>
  <c r="O148" i="1"/>
  <c r="P148" i="1" s="1"/>
  <c r="O146" i="1"/>
  <c r="P146" i="1" s="1"/>
  <c r="O145" i="1"/>
  <c r="O142" i="1"/>
  <c r="P142" i="1" s="1"/>
  <c r="O141" i="1"/>
  <c r="P141" i="1" s="1"/>
  <c r="O140" i="1"/>
  <c r="P140" i="1" s="1"/>
  <c r="O139" i="1"/>
  <c r="P139" i="1" s="1"/>
  <c r="O137" i="1"/>
  <c r="P137" i="1" s="1"/>
  <c r="O136" i="1"/>
  <c r="P136" i="1" s="1"/>
  <c r="O132" i="1"/>
  <c r="P132" i="1" s="1"/>
  <c r="O131" i="1"/>
  <c r="P131" i="1" s="1"/>
  <c r="O128" i="1"/>
  <c r="P128" i="1" s="1"/>
  <c r="O127" i="1"/>
  <c r="P127" i="1" s="1"/>
  <c r="O126" i="1"/>
  <c r="P126" i="1" s="1"/>
  <c r="O125" i="1"/>
  <c r="P125" i="1" s="1"/>
  <c r="O124" i="1"/>
  <c r="O123" i="1"/>
  <c r="P123" i="1" s="1"/>
  <c r="O122" i="1"/>
  <c r="P122" i="1" s="1"/>
  <c r="O121" i="1"/>
  <c r="P121" i="1" s="1"/>
  <c r="O120" i="1"/>
  <c r="P120" i="1" s="1"/>
  <c r="O119" i="1"/>
  <c r="P119" i="1" s="1"/>
  <c r="O115" i="1"/>
  <c r="P115" i="1" s="1"/>
  <c r="O114" i="1"/>
  <c r="P114" i="1" s="1"/>
  <c r="O113" i="1"/>
  <c r="O110" i="1"/>
  <c r="P110" i="1" s="1"/>
  <c r="O108" i="1"/>
  <c r="P108" i="1" s="1"/>
  <c r="O107" i="1"/>
  <c r="P107" i="1" s="1"/>
  <c r="O106" i="1"/>
  <c r="P106" i="1" s="1"/>
  <c r="O105" i="1"/>
  <c r="P105" i="1" s="1"/>
  <c r="O97" i="1"/>
  <c r="P97" i="1" s="1"/>
  <c r="O96" i="1"/>
  <c r="P96" i="1" s="1"/>
  <c r="O93" i="1"/>
  <c r="O92" i="1"/>
  <c r="P92" i="1" s="1"/>
  <c r="O90" i="1"/>
  <c r="P90" i="1" s="1"/>
  <c r="O89" i="1"/>
  <c r="P89" i="1" s="1"/>
  <c r="O87" i="1"/>
  <c r="P87" i="1" s="1"/>
  <c r="O85" i="1"/>
  <c r="P85" i="1" s="1"/>
  <c r="O84" i="1"/>
  <c r="P84" i="1" s="1"/>
  <c r="O83" i="1"/>
  <c r="P83" i="1" s="1"/>
  <c r="O78" i="1"/>
  <c r="O77" i="1"/>
  <c r="P77" i="1" s="1"/>
  <c r="O76" i="1"/>
  <c r="P76" i="1" s="1"/>
  <c r="O75" i="1"/>
  <c r="P75" i="1" s="1"/>
  <c r="O69" i="1"/>
  <c r="P69" i="1" s="1"/>
  <c r="O68" i="1"/>
  <c r="P68" i="1" s="1"/>
  <c r="O67" i="1"/>
  <c r="P67" i="1" s="1"/>
  <c r="O66" i="1"/>
  <c r="P66" i="1" s="1"/>
  <c r="O65" i="1"/>
  <c r="O64" i="1"/>
  <c r="P64" i="1" s="1"/>
  <c r="O63" i="1"/>
  <c r="P63" i="1" s="1"/>
  <c r="O62" i="1"/>
  <c r="P62" i="1" s="1"/>
  <c r="O52" i="1"/>
  <c r="P52" i="1" s="1"/>
  <c r="O51" i="1"/>
  <c r="P51" i="1" s="1"/>
  <c r="O49" i="1"/>
  <c r="P49" i="1" s="1"/>
  <c r="O48" i="1"/>
  <c r="P48" i="1" s="1"/>
  <c r="O39" i="1"/>
  <c r="P39" i="1" s="1"/>
  <c r="O38" i="1"/>
  <c r="P38" i="1" s="1"/>
  <c r="O37" i="1"/>
  <c r="P37" i="1" s="1"/>
  <c r="O36" i="1"/>
  <c r="P36" i="1" s="1"/>
  <c r="O32" i="1"/>
  <c r="P32" i="1" s="1"/>
  <c r="O31" i="1"/>
  <c r="P31" i="1" s="1"/>
  <c r="O30" i="1"/>
  <c r="P30" i="1" s="1"/>
  <c r="O22" i="1"/>
  <c r="P22" i="1" s="1"/>
  <c r="O21" i="1"/>
  <c r="O20" i="1"/>
  <c r="P20" i="1" s="1"/>
  <c r="O19" i="1"/>
  <c r="P19" i="1" s="1"/>
  <c r="O12" i="1"/>
  <c r="P12" i="1" s="1"/>
  <c r="O10" i="1"/>
  <c r="P10" i="1" s="1"/>
  <c r="O7" i="1"/>
  <c r="P7" i="1" s="1"/>
  <c r="O6" i="1"/>
  <c r="P6" i="1" s="1"/>
  <c r="O5" i="1"/>
  <c r="P5" i="1" s="1"/>
  <c r="P6892" i="1"/>
  <c r="P8623" i="1"/>
  <c r="P8942" i="1"/>
  <c r="P9108" i="1"/>
  <c r="P9228" i="1"/>
  <c r="P9367" i="1"/>
  <c r="P8916" i="1"/>
  <c r="P8536" i="1"/>
  <c r="P8407" i="1"/>
  <c r="P6755" i="1"/>
  <c r="P4628" i="1"/>
  <c r="P4559" i="1"/>
  <c r="P4460" i="1"/>
  <c r="P4089" i="1"/>
  <c r="P3987" i="1"/>
  <c r="P3975" i="1"/>
  <c r="P3623" i="1"/>
  <c r="P3608" i="1"/>
  <c r="P3434" i="1"/>
  <c r="P3383" i="1"/>
  <c r="P3375" i="1"/>
  <c r="P2919" i="1"/>
  <c r="P2736" i="1"/>
  <c r="P2728" i="1"/>
  <c r="P2720" i="1"/>
  <c r="P2693" i="1"/>
  <c r="P2500" i="1"/>
  <c r="P2491" i="1"/>
  <c r="P2480" i="1"/>
  <c r="P2453" i="1"/>
  <c r="P2354" i="1"/>
  <c r="P2346" i="1"/>
  <c r="P2200" i="1"/>
  <c r="P2136" i="1"/>
  <c r="P2041" i="1"/>
  <c r="P2009" i="1"/>
  <c r="P1904" i="1"/>
  <c r="P1883" i="1"/>
  <c r="P1867" i="1"/>
  <c r="P1814" i="1"/>
  <c r="P1757" i="1"/>
  <c r="P1697" i="1"/>
  <c r="P1668" i="1"/>
  <c r="P1645" i="1"/>
  <c r="P1564" i="1"/>
  <c r="P1501" i="1"/>
  <c r="P1399" i="1"/>
  <c r="P1174" i="1"/>
  <c r="P1001" i="1"/>
  <c r="P985" i="1"/>
  <c r="P914" i="1"/>
  <c r="P873" i="1"/>
  <c r="P818" i="1"/>
  <c r="P778" i="1"/>
  <c r="P718" i="1"/>
  <c r="P606" i="1"/>
  <c r="P565" i="1"/>
  <c r="P555" i="1"/>
  <c r="P387" i="1"/>
  <c r="P339" i="1"/>
  <c r="P299" i="1"/>
  <c r="P254" i="1"/>
  <c r="P253" i="1"/>
  <c r="P113" i="1"/>
  <c r="P93" i="1"/>
  <c r="P78" i="1"/>
  <c r="P21" i="1"/>
  <c r="O4" i="1"/>
  <c r="P4" i="1" s="1"/>
  <c r="P65" i="1"/>
  <c r="P124" i="1"/>
  <c r="P145" i="1"/>
  <c r="P168" i="1"/>
  <c r="P315" i="1"/>
  <c r="P363" i="1"/>
  <c r="P375" i="1"/>
  <c r="P406" i="1"/>
  <c r="P429" i="1"/>
  <c r="P436" i="1"/>
  <c r="P449" i="1"/>
  <c r="P460" i="1"/>
  <c r="P477" i="1"/>
  <c r="P505" i="1"/>
  <c r="P523" i="1"/>
  <c r="P617" i="1"/>
  <c r="P642" i="1"/>
  <c r="P646" i="1"/>
  <c r="P654" i="1"/>
  <c r="P662" i="1"/>
  <c r="P767" i="1"/>
  <c r="P800" i="1"/>
  <c r="P805" i="1"/>
  <c r="P826" i="1"/>
  <c r="P898" i="1"/>
  <c r="P906" i="1"/>
  <c r="P917" i="1"/>
  <c r="P927" i="1"/>
  <c r="P964" i="1"/>
  <c r="P966" i="1"/>
  <c r="P967" i="1"/>
  <c r="P1028" i="1"/>
  <c r="P1030" i="1"/>
  <c r="P1074" i="1"/>
  <c r="P1089" i="1"/>
  <c r="P1099" i="1"/>
  <c r="P1135" i="1"/>
  <c r="P1152" i="1"/>
  <c r="P1186" i="1"/>
  <c r="P1199" i="1"/>
  <c r="P1207" i="1"/>
  <c r="P1218" i="1"/>
  <c r="P1219" i="1"/>
  <c r="P1233" i="1"/>
  <c r="P1255" i="1"/>
  <c r="P1266" i="1"/>
  <c r="P1271" i="1"/>
  <c r="P1281" i="1"/>
  <c r="P1306" i="1"/>
  <c r="P1314" i="1"/>
  <c r="P1335" i="1"/>
  <c r="P1342" i="1"/>
  <c r="P1344" i="1"/>
  <c r="P1355" i="1"/>
  <c r="P1364" i="1"/>
  <c r="P1382" i="1"/>
  <c r="P1383" i="1"/>
  <c r="P1395" i="1"/>
  <c r="P1412" i="1"/>
  <c r="P1425" i="1"/>
  <c r="P1434" i="1"/>
  <c r="P1450" i="1"/>
  <c r="P1461" i="1"/>
  <c r="P1464" i="1"/>
  <c r="P1491" i="1"/>
  <c r="P1510" i="1"/>
  <c r="P1511" i="1"/>
  <c r="P1516" i="1"/>
  <c r="P1518" i="1"/>
  <c r="P1519" i="1"/>
  <c r="P1532" i="1"/>
  <c r="P1550" i="1"/>
  <c r="P1562" i="1"/>
  <c r="P1594" i="1"/>
  <c r="P1600" i="1"/>
  <c r="P1602" i="1"/>
  <c r="P1624" i="1"/>
  <c r="P1642" i="1"/>
  <c r="P1661" i="1"/>
  <c r="P1674" i="1"/>
  <c r="P1682" i="1"/>
  <c r="P1695" i="1"/>
  <c r="P1709" i="1"/>
  <c r="P1710" i="1"/>
  <c r="P1719" i="1"/>
  <c r="P1734" i="1"/>
  <c r="P1737" i="1"/>
  <c r="P1746" i="1"/>
  <c r="P1767" i="1"/>
  <c r="P1778" i="1"/>
  <c r="P1788" i="1"/>
  <c r="P1798" i="1"/>
  <c r="P1826" i="1"/>
  <c r="P1831" i="1"/>
  <c r="P1837" i="1"/>
  <c r="P1847" i="1"/>
  <c r="P1860" i="1"/>
  <c r="P1865" i="1"/>
  <c r="P1868" i="1"/>
  <c r="P1873" i="1"/>
  <c r="P1905" i="1"/>
  <c r="P1918" i="1"/>
  <c r="P1928" i="1"/>
  <c r="P1929" i="1"/>
  <c r="P1945" i="1"/>
  <c r="P1954" i="1"/>
  <c r="P1968" i="1"/>
  <c r="P1975" i="1"/>
  <c r="P1976" i="1"/>
  <c r="P1981" i="1"/>
  <c r="P1985" i="1"/>
  <c r="P1996" i="1"/>
  <c r="P2004" i="1"/>
  <c r="P2011" i="1"/>
  <c r="P2012" i="1"/>
  <c r="P2020" i="1"/>
  <c r="P2026" i="1"/>
  <c r="P2027" i="1"/>
  <c r="P2028" i="1"/>
  <c r="P2036" i="1"/>
  <c r="P2059" i="1"/>
  <c r="P2075" i="1"/>
  <c r="P2085" i="1"/>
  <c r="P2086" i="1"/>
  <c r="P2095" i="1"/>
  <c r="P2107" i="1"/>
  <c r="P2108" i="1"/>
  <c r="P2109" i="1"/>
  <c r="P2111" i="1"/>
  <c r="P2119" i="1"/>
  <c r="P2141" i="1"/>
  <c r="P2150" i="1"/>
  <c r="P2151" i="1"/>
  <c r="P2163" i="1"/>
  <c r="P2171" i="1"/>
  <c r="P2183" i="1"/>
  <c r="P2198" i="1"/>
  <c r="P2216" i="1"/>
  <c r="P2225" i="1"/>
  <c r="P2226" i="1"/>
  <c r="P2234" i="1"/>
  <c r="P2236" i="1"/>
  <c r="P2237" i="1"/>
  <c r="P2251" i="1"/>
  <c r="P2258" i="1"/>
  <c r="P2264" i="1"/>
  <c r="P2266" i="1"/>
  <c r="P2267" i="1"/>
  <c r="P2273" i="1"/>
  <c r="P2274" i="1"/>
  <c r="P2275" i="1"/>
  <c r="P2276" i="1"/>
  <c r="P2287" i="1"/>
  <c r="P2288" i="1"/>
  <c r="P2295" i="1"/>
  <c r="P2307" i="1"/>
  <c r="P2324" i="1"/>
  <c r="P2325" i="1"/>
  <c r="P2332" i="1"/>
  <c r="P2334" i="1"/>
  <c r="P2344" i="1"/>
  <c r="P2345" i="1"/>
  <c r="P2351" i="1"/>
  <c r="P2353" i="1"/>
  <c r="P2360" i="1"/>
  <c r="P2388" i="1"/>
  <c r="P2389" i="1"/>
  <c r="P2396" i="1"/>
  <c r="P2397" i="1"/>
  <c r="P2407" i="1"/>
  <c r="P2414" i="1"/>
  <c r="P2420" i="1"/>
  <c r="P2422" i="1"/>
  <c r="P2423" i="1"/>
  <c r="P2444" i="1"/>
  <c r="P2445" i="1"/>
  <c r="P2452" i="1"/>
  <c r="P2454" i="1"/>
  <c r="P2466" i="1"/>
  <c r="P2479" i="1"/>
  <c r="P2485" i="1"/>
  <c r="P2490" i="1"/>
  <c r="P2499" i="1"/>
  <c r="P2509" i="1"/>
  <c r="P2524" i="1"/>
  <c r="P2525" i="1"/>
  <c r="P2536" i="1"/>
  <c r="P2537" i="1"/>
  <c r="P2543" i="1"/>
  <c r="P2544" i="1"/>
  <c r="P2545" i="1"/>
  <c r="P2553" i="1"/>
  <c r="P2554" i="1"/>
  <c r="P2555" i="1"/>
  <c r="P2563" i="1"/>
  <c r="P2568" i="1"/>
  <c r="P2573" i="1"/>
  <c r="P2574" i="1"/>
  <c r="P2575" i="1"/>
  <c r="P2576" i="1"/>
  <c r="P2593" i="1"/>
  <c r="P2594" i="1"/>
  <c r="P2595" i="1"/>
  <c r="P2600" i="1"/>
  <c r="P2602" i="1"/>
  <c r="P2603" i="1"/>
  <c r="P2611" i="1"/>
  <c r="P2617" i="1"/>
  <c r="P2618" i="1"/>
  <c r="P2619" i="1"/>
  <c r="P2624" i="1"/>
  <c r="P2626" i="1"/>
  <c r="P2627" i="1"/>
  <c r="P2634" i="1"/>
  <c r="P2635" i="1"/>
  <c r="P2640" i="1"/>
  <c r="P2641" i="1"/>
  <c r="P2642" i="1"/>
  <c r="P2643" i="1"/>
  <c r="P2653" i="1"/>
  <c r="P2654" i="1"/>
  <c r="P2662" i="1"/>
  <c r="P2663" i="1"/>
  <c r="P2669" i="1"/>
  <c r="P2670" i="1"/>
  <c r="P2672" i="1"/>
  <c r="P2679" i="1"/>
  <c r="P2680" i="1"/>
  <c r="P2692" i="1"/>
  <c r="P2703" i="1"/>
  <c r="P2708" i="1"/>
  <c r="P2709" i="1"/>
  <c r="P2721" i="1"/>
  <c r="P2727" i="1"/>
  <c r="P2729" i="1"/>
  <c r="P2737" i="1"/>
  <c r="P2746" i="1"/>
  <c r="P2748" i="1"/>
  <c r="P2749" i="1"/>
  <c r="P2756" i="1"/>
  <c r="P2757" i="1"/>
  <c r="P2762" i="1"/>
  <c r="P2764" i="1"/>
  <c r="P2765" i="1"/>
  <c r="P2770" i="1"/>
  <c r="P2772" i="1"/>
  <c r="P2773" i="1"/>
  <c r="P2780" i="1"/>
  <c r="P2781" i="1"/>
  <c r="P2792" i="1"/>
  <c r="P2793" i="1"/>
  <c r="P2804" i="1"/>
  <c r="P2805" i="1"/>
  <c r="P2806" i="1"/>
  <c r="P2813" i="1"/>
  <c r="P2816" i="1"/>
  <c r="P2817" i="1"/>
  <c r="P2828" i="1"/>
  <c r="P2829" i="1"/>
  <c r="P2831" i="1"/>
  <c r="P2839" i="1"/>
  <c r="P2840" i="1"/>
  <c r="P2843" i="1"/>
  <c r="P2848" i="1"/>
  <c r="P2850" i="1"/>
  <c r="P2851" i="1"/>
  <c r="P2864" i="1"/>
  <c r="P2865" i="1"/>
  <c r="P2867" i="1"/>
  <c r="P2873" i="1"/>
  <c r="P2874" i="1"/>
  <c r="P2875" i="1"/>
  <c r="P2876" i="1"/>
  <c r="P2885" i="1"/>
  <c r="P2886" i="1"/>
  <c r="P2892" i="1"/>
  <c r="P2898" i="1"/>
  <c r="P2899" i="1"/>
  <c r="P2907" i="1"/>
  <c r="P2908" i="1"/>
  <c r="P2911" i="1"/>
  <c r="P2920" i="1"/>
  <c r="P2930" i="1"/>
  <c r="P2933" i="1"/>
  <c r="P2934" i="1"/>
  <c r="P2941" i="1"/>
  <c r="P2942" i="1"/>
  <c r="P2955" i="1"/>
  <c r="P2974" i="1"/>
  <c r="P2975" i="1"/>
  <c r="P2981" i="1"/>
  <c r="P2982" i="1"/>
  <c r="P2983" i="1"/>
  <c r="P2988" i="1"/>
  <c r="P2990" i="1"/>
  <c r="P2991" i="1"/>
  <c r="P2998" i="1"/>
  <c r="P2999" i="1"/>
  <c r="P3004" i="1"/>
  <c r="P3005" i="1"/>
  <c r="P3006" i="1"/>
  <c r="P3007" i="1"/>
  <c r="P3015" i="1"/>
  <c r="P3016" i="1"/>
  <c r="P3021" i="1"/>
  <c r="P3025" i="1"/>
  <c r="P3026" i="1"/>
  <c r="P3027" i="1"/>
  <c r="P3047" i="1"/>
  <c r="P3048" i="1"/>
  <c r="P3054" i="1"/>
  <c r="P3055" i="1"/>
  <c r="P3056" i="1"/>
  <c r="P3067" i="1"/>
  <c r="P3068" i="1"/>
  <c r="P3087" i="1"/>
  <c r="P3088" i="1"/>
  <c r="P3095" i="1"/>
  <c r="P3096" i="1"/>
  <c r="P3131" i="1"/>
  <c r="P3134" i="1"/>
  <c r="P3140" i="1"/>
  <c r="P3142" i="1"/>
  <c r="P3143" i="1"/>
  <c r="P3148" i="1"/>
  <c r="P3149" i="1"/>
  <c r="P3150" i="1"/>
  <c r="P3151" i="1"/>
  <c r="P3169" i="1"/>
  <c r="P3170" i="1"/>
  <c r="P3175" i="1"/>
  <c r="P3177" i="1"/>
  <c r="P3178" i="1"/>
  <c r="P3185" i="1"/>
  <c r="P3186" i="1"/>
  <c r="P3194" i="1"/>
  <c r="P3195" i="1"/>
  <c r="P3196" i="1"/>
  <c r="P3197" i="1"/>
  <c r="P3203" i="1"/>
  <c r="P3204" i="1"/>
  <c r="P3205" i="1"/>
  <c r="P3206" i="1"/>
  <c r="P3211" i="1"/>
  <c r="P3213" i="1"/>
  <c r="P3214" i="1"/>
  <c r="P3219" i="1"/>
  <c r="P3222" i="1"/>
  <c r="P3223" i="1"/>
  <c r="P3236" i="1"/>
  <c r="P3241" i="1"/>
  <c r="P3253" i="1"/>
  <c r="P3254" i="1"/>
  <c r="P3260" i="1"/>
  <c r="P3261" i="1"/>
  <c r="P3262" i="1"/>
  <c r="P3263" i="1"/>
  <c r="P3270" i="1"/>
  <c r="P3271" i="1"/>
  <c r="P3308" i="1"/>
  <c r="P3309" i="1"/>
  <c r="P3310" i="1"/>
  <c r="P3311" i="1"/>
  <c r="P3318" i="1"/>
  <c r="P3319" i="1"/>
  <c r="P3329" i="1"/>
  <c r="P3330" i="1"/>
  <c r="P3336" i="1"/>
  <c r="P3337" i="1"/>
  <c r="P3338" i="1"/>
  <c r="P3339" i="1"/>
  <c r="P3349" i="1"/>
  <c r="P3350" i="1"/>
  <c r="P3351" i="1"/>
  <c r="P3357" i="1"/>
  <c r="P3364" i="1"/>
  <c r="P3365" i="1"/>
  <c r="P3374" i="1"/>
  <c r="P3380" i="1"/>
  <c r="P3381" i="1"/>
  <c r="P3382" i="1"/>
  <c r="P3395" i="1"/>
  <c r="P3396" i="1"/>
  <c r="P3408" i="1"/>
  <c r="P3409" i="1"/>
  <c r="P3421" i="1"/>
  <c r="P3422" i="1"/>
  <c r="P3424" i="1"/>
  <c r="P3425" i="1"/>
  <c r="P3433" i="1"/>
  <c r="P3435" i="1"/>
  <c r="P3449" i="1"/>
  <c r="P3451" i="1"/>
  <c r="P3454" i="1"/>
  <c r="P3462" i="1"/>
  <c r="P3465" i="1"/>
  <c r="P3467" i="1"/>
  <c r="P3475" i="1"/>
  <c r="P3476" i="1"/>
  <c r="P3477" i="1"/>
  <c r="P3496" i="1"/>
  <c r="P3498" i="1"/>
  <c r="P3499" i="1"/>
  <c r="P3505" i="1"/>
  <c r="P3507" i="1"/>
  <c r="P3508" i="1"/>
  <c r="P3540" i="1"/>
  <c r="P3543" i="1"/>
  <c r="P3544" i="1"/>
  <c r="P3545" i="1"/>
  <c r="P3557" i="1"/>
  <c r="P3559" i="1"/>
  <c r="P3583" i="1"/>
  <c r="P3585" i="1"/>
  <c r="P3598" i="1"/>
  <c r="P3601" i="1"/>
  <c r="P3606" i="1"/>
  <c r="P3609" i="1"/>
  <c r="P3624" i="1"/>
  <c r="P3631" i="1"/>
  <c r="P3632" i="1"/>
  <c r="P3638" i="1"/>
  <c r="P3645" i="1"/>
  <c r="P3650" i="1"/>
  <c r="P3651" i="1"/>
  <c r="P3665" i="1"/>
  <c r="P3668" i="1"/>
  <c r="P3679" i="1"/>
  <c r="P3680" i="1"/>
  <c r="P3692" i="1"/>
  <c r="P3694" i="1"/>
  <c r="P3695" i="1"/>
  <c r="P3702" i="1"/>
  <c r="P3703" i="1"/>
  <c r="P3713" i="1"/>
  <c r="P3714" i="1"/>
  <c r="P3724" i="1"/>
  <c r="P3725" i="1"/>
  <c r="P3730" i="1"/>
  <c r="P3731" i="1"/>
  <c r="P3733" i="1"/>
  <c r="P3734" i="1"/>
  <c r="P3745" i="1"/>
  <c r="P3748" i="1"/>
  <c r="P3753" i="1"/>
  <c r="P3754" i="1"/>
  <c r="P3755" i="1"/>
  <c r="P3756" i="1"/>
  <c r="P3762" i="1"/>
  <c r="P3763" i="1"/>
  <c r="P3764" i="1"/>
  <c r="P3769" i="1"/>
  <c r="P3771" i="1"/>
  <c r="P3772" i="1"/>
  <c r="P3779" i="1"/>
  <c r="P3780" i="1"/>
  <c r="P3790" i="1"/>
  <c r="P3791" i="1"/>
  <c r="P3803" i="1"/>
  <c r="P3804" i="1"/>
  <c r="P3809" i="1"/>
  <c r="P3810" i="1"/>
  <c r="P3812" i="1"/>
  <c r="P3813" i="1"/>
  <c r="P3823" i="1"/>
  <c r="P3826" i="1"/>
  <c r="P3834" i="1"/>
  <c r="P3839" i="1"/>
  <c r="P3840" i="1"/>
  <c r="P3841" i="1"/>
  <c r="P3847" i="1"/>
  <c r="P3848" i="1"/>
  <c r="P3849" i="1"/>
  <c r="P3860" i="1"/>
  <c r="P3861" i="1"/>
  <c r="P3866" i="1"/>
  <c r="P3868" i="1"/>
  <c r="P3870" i="1"/>
  <c r="P3876" i="1"/>
  <c r="P3878" i="1"/>
  <c r="P3881" i="1"/>
  <c r="P3891" i="1"/>
  <c r="P3896" i="1"/>
  <c r="P3906" i="1"/>
  <c r="P3907" i="1"/>
  <c r="P3908" i="1"/>
  <c r="P3924" i="1"/>
  <c r="P3943" i="1"/>
  <c r="P3957" i="1"/>
  <c r="P3958" i="1"/>
  <c r="P3959" i="1"/>
  <c r="P3976" i="1"/>
  <c r="P3986" i="1"/>
  <c r="P3988" i="1"/>
  <c r="P3994" i="1"/>
  <c r="P3995" i="1"/>
  <c r="P3996" i="1"/>
  <c r="P4007" i="1"/>
  <c r="P4016" i="1"/>
  <c r="P4017" i="1"/>
  <c r="P4026" i="1"/>
  <c r="P4032" i="1"/>
  <c r="P4035" i="1"/>
  <c r="P4036" i="1"/>
  <c r="P4041" i="1"/>
  <c r="P4043" i="1"/>
  <c r="P4044" i="1"/>
  <c r="P4051" i="1"/>
  <c r="P4052" i="1"/>
  <c r="P4058" i="1"/>
  <c r="P4059" i="1"/>
  <c r="P4060" i="1"/>
  <c r="P4065" i="1"/>
  <c r="P4066" i="1"/>
  <c r="P4069" i="1"/>
  <c r="P4072" i="1"/>
  <c r="P4079" i="1"/>
  <c r="P4080" i="1"/>
  <c r="P4085" i="1"/>
  <c r="P4090" i="1"/>
  <c r="P4098" i="1"/>
  <c r="P4099" i="1"/>
  <c r="P4105" i="1"/>
  <c r="P4110" i="1"/>
  <c r="P4111" i="1"/>
  <c r="P4116" i="1"/>
  <c r="P4120" i="1"/>
  <c r="P4126" i="1"/>
  <c r="P4129" i="1"/>
  <c r="P4130" i="1"/>
  <c r="P4137" i="1"/>
  <c r="P4139" i="1"/>
  <c r="P4140" i="1"/>
  <c r="P4141" i="1"/>
  <c r="P4150" i="1"/>
  <c r="P4151" i="1"/>
  <c r="P4156" i="1"/>
  <c r="P4168" i="1"/>
  <c r="P4169" i="1"/>
  <c r="P4177" i="1"/>
  <c r="P4178" i="1"/>
  <c r="P4179" i="1"/>
  <c r="P4189" i="1"/>
  <c r="P4190" i="1"/>
  <c r="P4201" i="1"/>
  <c r="P4203" i="1"/>
  <c r="P4204" i="1"/>
  <c r="P4205" i="1"/>
  <c r="P4212" i="1"/>
  <c r="P4213" i="1"/>
  <c r="P4214" i="1"/>
  <c r="P4219" i="1"/>
  <c r="P4221" i="1"/>
  <c r="P4222" i="1"/>
  <c r="P4229" i="1"/>
  <c r="P4230" i="1"/>
  <c r="P4238" i="1"/>
  <c r="P4240" i="1"/>
  <c r="P4241" i="1"/>
  <c r="P4248" i="1"/>
  <c r="P4249" i="1"/>
  <c r="P4250" i="1"/>
  <c r="P4257" i="1"/>
  <c r="P4266" i="1"/>
  <c r="P4272" i="1"/>
  <c r="P4273" i="1"/>
  <c r="P4274" i="1"/>
  <c r="P4279" i="1"/>
  <c r="P4280" i="1"/>
  <c r="P4281" i="1"/>
  <c r="P4283" i="1"/>
  <c r="P4330" i="1"/>
  <c r="P4335" i="1"/>
  <c r="P4336" i="1"/>
  <c r="P4342" i="1"/>
  <c r="P4344" i="1"/>
  <c r="P4345" i="1"/>
  <c r="P4352" i="1"/>
  <c r="P4353" i="1"/>
  <c r="P4358" i="1"/>
  <c r="P4359" i="1"/>
  <c r="P4360" i="1"/>
  <c r="P4361" i="1"/>
  <c r="P4381" i="1"/>
  <c r="P4382" i="1"/>
  <c r="P4383" i="1"/>
  <c r="P4391" i="1"/>
  <c r="P4392" i="1"/>
  <c r="P4393" i="1"/>
  <c r="P4399" i="1"/>
  <c r="P4400" i="1"/>
  <c r="P4401" i="1"/>
  <c r="P4407" i="1"/>
  <c r="P4408" i="1"/>
  <c r="P4409" i="1"/>
  <c r="P4426" i="1"/>
  <c r="P4427" i="1"/>
  <c r="P4428" i="1"/>
  <c r="P4433" i="1"/>
  <c r="P4435" i="1"/>
  <c r="P4436" i="1"/>
  <c r="P4441" i="1"/>
  <c r="P4443" i="1"/>
  <c r="P4444" i="1"/>
  <c r="P4449" i="1"/>
  <c r="P4450" i="1"/>
  <c r="P4451" i="1"/>
  <c r="P4452" i="1"/>
  <c r="P4461" i="1"/>
  <c r="P4467" i="1"/>
  <c r="P4468" i="1"/>
  <c r="P4473" i="1"/>
  <c r="P4474" i="1"/>
  <c r="P4475" i="1"/>
  <c r="P4476" i="1"/>
  <c r="P4480" i="1"/>
  <c r="P4481" i="1"/>
  <c r="P4482" i="1"/>
  <c r="P4483" i="1"/>
  <c r="P4484" i="1"/>
  <c r="P4492" i="1"/>
  <c r="P4493" i="1"/>
  <c r="P4495" i="1"/>
  <c r="P4502" i="1"/>
  <c r="P4504" i="1"/>
  <c r="P4505" i="1"/>
  <c r="P4512" i="1"/>
  <c r="P4513" i="1"/>
  <c r="P4518" i="1"/>
  <c r="P4519" i="1"/>
  <c r="P4520" i="1"/>
  <c r="P4521" i="1"/>
  <c r="P4527" i="1"/>
  <c r="P4528" i="1"/>
  <c r="P4529" i="1"/>
  <c r="P4545" i="1"/>
  <c r="P4546" i="1"/>
  <c r="P4547" i="1"/>
  <c r="P4548" i="1"/>
  <c r="P4556" i="1"/>
  <c r="P4560" i="1"/>
  <c r="P4567" i="1"/>
  <c r="P4568" i="1"/>
  <c r="P4569" i="1"/>
  <c r="P4570" i="1"/>
  <c r="P4577" i="1"/>
  <c r="P4578" i="1"/>
  <c r="P4588" i="1"/>
  <c r="P4590" i="1"/>
  <c r="P4592" i="1"/>
  <c r="P4598" i="1"/>
  <c r="P4599" i="1"/>
  <c r="P4600" i="1"/>
  <c r="P4612" i="1"/>
  <c r="P4613" i="1"/>
  <c r="P4614" i="1"/>
  <c r="P4615" i="1"/>
  <c r="P4620" i="1"/>
  <c r="P4626" i="1"/>
  <c r="P4636" i="1"/>
  <c r="P4637" i="1"/>
  <c r="P4638" i="1"/>
  <c r="P4643" i="1"/>
  <c r="P4645" i="1"/>
  <c r="P4646" i="1"/>
  <c r="P4657" i="1"/>
  <c r="P4660" i="1"/>
  <c r="P4684" i="1"/>
  <c r="P4685" i="1"/>
  <c r="P4687" i="1"/>
  <c r="P4688" i="1"/>
  <c r="P4704" i="1"/>
  <c r="P4705" i="1"/>
  <c r="P4706" i="1"/>
  <c r="P4711" i="1"/>
  <c r="P4712" i="1"/>
  <c r="P4713" i="1"/>
  <c r="P4715" i="1"/>
  <c r="P4722" i="1"/>
  <c r="P4723" i="1"/>
  <c r="P4727" i="1"/>
  <c r="P4733" i="1"/>
  <c r="P4734" i="1"/>
  <c r="P4735" i="1"/>
  <c r="P4736" i="1"/>
  <c r="P4763" i="1"/>
  <c r="P4764" i="1"/>
  <c r="P4765" i="1"/>
  <c r="P4766" i="1"/>
  <c r="P4771" i="1"/>
  <c r="P4773" i="1"/>
  <c r="P4774" i="1"/>
  <c r="P4779" i="1"/>
  <c r="P4781" i="1"/>
  <c r="P4782" i="1"/>
  <c r="P4787" i="1"/>
  <c r="P4788" i="1"/>
  <c r="P4789" i="1"/>
  <c r="P4790" i="1"/>
  <c r="P4795" i="1"/>
  <c r="P4796" i="1"/>
  <c r="P4797" i="1"/>
  <c r="P4798" i="1"/>
  <c r="P4806" i="1"/>
  <c r="P4807" i="1"/>
  <c r="P4808" i="1"/>
  <c r="P4815" i="1"/>
  <c r="P4816" i="1"/>
  <c r="P4817" i="1"/>
  <c r="P4818" i="1"/>
  <c r="P4824" i="1"/>
  <c r="P4832" i="1"/>
  <c r="P4833" i="1"/>
  <c r="P4840" i="1"/>
  <c r="P4841" i="1"/>
  <c r="P4842" i="1"/>
  <c r="P4849" i="1"/>
  <c r="P4850" i="1"/>
  <c r="P4855" i="1"/>
  <c r="P4859" i="1"/>
  <c r="P4860" i="1"/>
  <c r="P4866" i="1"/>
  <c r="P4869" i="1"/>
  <c r="P4870" i="1"/>
  <c r="P4876" i="1"/>
  <c r="P4878" i="1"/>
  <c r="P4883" i="1"/>
  <c r="P4888" i="1"/>
  <c r="P4897" i="1"/>
  <c r="P4898" i="1"/>
  <c r="P4899" i="1"/>
  <c r="P4900" i="1"/>
  <c r="P4901" i="1"/>
  <c r="P4918" i="1"/>
  <c r="P4919" i="1"/>
  <c r="P4920" i="1"/>
  <c r="P4927" i="1"/>
  <c r="P4928" i="1"/>
  <c r="P4930" i="1"/>
  <c r="P4933" i="1"/>
  <c r="P4954" i="1"/>
  <c r="P4955" i="1"/>
  <c r="P4956" i="1"/>
  <c r="P4961" i="1"/>
  <c r="P4963" i="1"/>
  <c r="P4964" i="1"/>
  <c r="P4971" i="1"/>
  <c r="P4972" i="1"/>
  <c r="P5029" i="1"/>
  <c r="P5030" i="1"/>
  <c r="P5031" i="1"/>
  <c r="P5032" i="1"/>
  <c r="P5041" i="1"/>
  <c r="P5042" i="1"/>
  <c r="P5043" i="1"/>
  <c r="P5052" i="1"/>
  <c r="P5053" i="1"/>
  <c r="P5054" i="1"/>
  <c r="P5055" i="1"/>
  <c r="P5061" i="1"/>
  <c r="P5062" i="1"/>
  <c r="P5063" i="1"/>
  <c r="P5069" i="1"/>
  <c r="P5070" i="1"/>
  <c r="P5071" i="1"/>
  <c r="P5074" i="1"/>
  <c r="P5083" i="1"/>
  <c r="P5085" i="1"/>
  <c r="P5088" i="1"/>
  <c r="P5146" i="1"/>
  <c r="P5148" i="1"/>
  <c r="P5149" i="1"/>
  <c r="P5156" i="1"/>
  <c r="P5158" i="1"/>
  <c r="P5159" i="1"/>
  <c r="P5174" i="1"/>
  <c r="P5175" i="1"/>
  <c r="P5176" i="1"/>
  <c r="P5225" i="1"/>
  <c r="P5226" i="1"/>
  <c r="P5227" i="1"/>
  <c r="P5228" i="1"/>
  <c r="P5258" i="1"/>
  <c r="P5259" i="1"/>
  <c r="P5260" i="1"/>
  <c r="P5265" i="1"/>
  <c r="P5266" i="1"/>
  <c r="P5273" i="1"/>
  <c r="P5274" i="1"/>
  <c r="P5280" i="1"/>
  <c r="P5281" i="1"/>
  <c r="P5282" i="1"/>
  <c r="P5287" i="1"/>
  <c r="P5288" i="1"/>
  <c r="P5289" i="1"/>
  <c r="P5290" i="1"/>
  <c r="P5296" i="1"/>
  <c r="P5297" i="1"/>
  <c r="P5298" i="1"/>
  <c r="P5303" i="1"/>
  <c r="P5305" i="1"/>
  <c r="P5306" i="1"/>
  <c r="P5311" i="1"/>
  <c r="P5313" i="1"/>
  <c r="P5314" i="1"/>
  <c r="P5319" i="1"/>
  <c r="P5320" i="1"/>
  <c r="P5321" i="1"/>
  <c r="P5322" i="1"/>
  <c r="P5326" i="1"/>
  <c r="P5327" i="1"/>
  <c r="P5328" i="1"/>
  <c r="P5329" i="1"/>
  <c r="P5330" i="1"/>
  <c r="P5336" i="1"/>
  <c r="P5337" i="1"/>
  <c r="P5338" i="1"/>
  <c r="P5343" i="1"/>
  <c r="P5344" i="1"/>
  <c r="P5345" i="1"/>
  <c r="P5346" i="1"/>
  <c r="P5351" i="1"/>
  <c r="P5352" i="1"/>
  <c r="P5353" i="1"/>
  <c r="P5354" i="1"/>
  <c r="P5364" i="1"/>
  <c r="P5365" i="1"/>
  <c r="P5366" i="1"/>
  <c r="P5367" i="1"/>
  <c r="P5374" i="1"/>
  <c r="P5376" i="1"/>
  <c r="P5377" i="1"/>
  <c r="P5392" i="1"/>
  <c r="P5393" i="1"/>
  <c r="P5398" i="1"/>
  <c r="P5399" i="1"/>
  <c r="P5400" i="1"/>
  <c r="P5402" i="1"/>
  <c r="P5409" i="1"/>
  <c r="P5410" i="1"/>
  <c r="P5411" i="1"/>
  <c r="P5412" i="1"/>
  <c r="P5417" i="1"/>
  <c r="P5418" i="1"/>
  <c r="P5419" i="1"/>
  <c r="P5420" i="1"/>
  <c r="P5425" i="1"/>
  <c r="P5426" i="1"/>
  <c r="P5427" i="1"/>
  <c r="P5428" i="1"/>
  <c r="P5434" i="1"/>
  <c r="P5435" i="1"/>
  <c r="P5437" i="1"/>
  <c r="P5438" i="1"/>
  <c r="P5445" i="1"/>
  <c r="P5446" i="1"/>
  <c r="P5448" i="1"/>
  <c r="P5449" i="1"/>
  <c r="P5455" i="1"/>
  <c r="P5457" i="1"/>
  <c r="P5458" i="1"/>
  <c r="P5463" i="1"/>
  <c r="P5471" i="1"/>
  <c r="P5472" i="1"/>
  <c r="P5480" i="1"/>
  <c r="P5481" i="1"/>
  <c r="P5482" i="1"/>
  <c r="P5484" i="1"/>
  <c r="P5494" i="1"/>
  <c r="P5495" i="1"/>
  <c r="P5496" i="1"/>
  <c r="P5502" i="1"/>
  <c r="P5503" i="1"/>
  <c r="P5504" i="1"/>
  <c r="P5509" i="1"/>
  <c r="P5510" i="1"/>
  <c r="P5511" i="1"/>
  <c r="P5512" i="1"/>
  <c r="P5522" i="1"/>
  <c r="P5523" i="1"/>
  <c r="P5525" i="1"/>
  <c r="P5526" i="1"/>
  <c r="P5533" i="1"/>
  <c r="P5534" i="1"/>
  <c r="P5535" i="1"/>
  <c r="P5536" i="1"/>
  <c r="P5540" i="1"/>
  <c r="P5542" i="1"/>
  <c r="P5543" i="1"/>
  <c r="P5544" i="1"/>
  <c r="P5545" i="1"/>
  <c r="P5550" i="1"/>
  <c r="P5575" i="1"/>
  <c r="P5577" i="1"/>
  <c r="P5580" i="1"/>
  <c r="P5587" i="1"/>
  <c r="P5589" i="1"/>
  <c r="P5590" i="1"/>
  <c r="P5604" i="1"/>
  <c r="P5605" i="1"/>
  <c r="P5606" i="1"/>
  <c r="P5612" i="1"/>
  <c r="P5615" i="1"/>
  <c r="P5616" i="1"/>
  <c r="P5621" i="1"/>
  <c r="P5622" i="1"/>
  <c r="P5623" i="1"/>
  <c r="P5624" i="1"/>
  <c r="P5633" i="1"/>
  <c r="P5634" i="1"/>
  <c r="P5635" i="1"/>
  <c r="P5636" i="1"/>
  <c r="P5641" i="1"/>
  <c r="P5643" i="1"/>
  <c r="P5644" i="1"/>
  <c r="P5649" i="1"/>
  <c r="P5651" i="1"/>
  <c r="P5652" i="1"/>
  <c r="P5653" i="1"/>
  <c r="P5658" i="1"/>
  <c r="P5659" i="1"/>
  <c r="P5691" i="1"/>
  <c r="P5692" i="1"/>
  <c r="P5695" i="1"/>
  <c r="P5697" i="1"/>
  <c r="P5698" i="1"/>
  <c r="P5699" i="1"/>
  <c r="P5704" i="1"/>
  <c r="P5705" i="1"/>
  <c r="P5706" i="1"/>
  <c r="P5707" i="1"/>
  <c r="P5713" i="1"/>
  <c r="P5714" i="1"/>
  <c r="P5715" i="1"/>
  <c r="P5720" i="1"/>
  <c r="P5721" i="1"/>
  <c r="P5722" i="1"/>
  <c r="P5723" i="1"/>
  <c r="P5728" i="1"/>
  <c r="P5732" i="1"/>
  <c r="P5733" i="1"/>
  <c r="P5734" i="1"/>
  <c r="P5753" i="1"/>
  <c r="P5755" i="1"/>
  <c r="P5763" i="1"/>
  <c r="P5766" i="1"/>
  <c r="P5767" i="1"/>
  <c r="P5768" i="1"/>
  <c r="P5777" i="1"/>
  <c r="P5778" i="1"/>
  <c r="P5786" i="1"/>
  <c r="P5788" i="1"/>
  <c r="P5790" i="1"/>
  <c r="P5797" i="1"/>
  <c r="P5798" i="1"/>
  <c r="P5799" i="1"/>
  <c r="P5800" i="1"/>
  <c r="P5805" i="1"/>
  <c r="P5806" i="1"/>
  <c r="P5807" i="1"/>
  <c r="P5808" i="1"/>
  <c r="P5817" i="1"/>
  <c r="P5818" i="1"/>
  <c r="P5819" i="1"/>
  <c r="P5820" i="1"/>
  <c r="P5825" i="1"/>
  <c r="P5826" i="1"/>
  <c r="P5827" i="1"/>
  <c r="P5828" i="1"/>
  <c r="P5834" i="1"/>
  <c r="P5835" i="1"/>
  <c r="P5836" i="1"/>
  <c r="P5841" i="1"/>
  <c r="P5845" i="1"/>
  <c r="P5847" i="1"/>
  <c r="P5848" i="1"/>
  <c r="P5854" i="1"/>
  <c r="P5856" i="1"/>
  <c r="P5857" i="1"/>
  <c r="P5860" i="1"/>
  <c r="P5867" i="1"/>
  <c r="P5868" i="1"/>
  <c r="P5869" i="1"/>
  <c r="P5877" i="1"/>
  <c r="P5878" i="1"/>
  <c r="P5887" i="1"/>
  <c r="P5895" i="1"/>
  <c r="P5896" i="1"/>
  <c r="P5897" i="1"/>
  <c r="P5898" i="1"/>
  <c r="P5905" i="1"/>
  <c r="P5906" i="1"/>
  <c r="P5907" i="1"/>
  <c r="P5908" i="1"/>
  <c r="P5915" i="1"/>
  <c r="P5917" i="1"/>
  <c r="P5918" i="1"/>
  <c r="P5919" i="1"/>
  <c r="P5924" i="1"/>
  <c r="P5925" i="1"/>
  <c r="P5926" i="1"/>
  <c r="P5927" i="1"/>
  <c r="P5932" i="1"/>
  <c r="P5935" i="1"/>
  <c r="P5936" i="1"/>
  <c r="P5937" i="1"/>
  <c r="P5944" i="1"/>
  <c r="P5945" i="1"/>
  <c r="P5946" i="1"/>
  <c r="P5963" i="1"/>
  <c r="P5964" i="1"/>
  <c r="P5975" i="1"/>
  <c r="P5976" i="1"/>
  <c r="P5984" i="1"/>
  <c r="P5985" i="1"/>
  <c r="P5986" i="1"/>
  <c r="P5987" i="1"/>
  <c r="P5992" i="1"/>
  <c r="P5998" i="1"/>
  <c r="P5999" i="1"/>
  <c r="P6000" i="1"/>
  <c r="P6006" i="1"/>
  <c r="P6007" i="1"/>
  <c r="P6008" i="1"/>
  <c r="P6009" i="1"/>
  <c r="P6018" i="1"/>
  <c r="P6019" i="1"/>
  <c r="P6020" i="1"/>
  <c r="P6021" i="1"/>
  <c r="P6030" i="1"/>
  <c r="P6031" i="1"/>
  <c r="P6032" i="1"/>
  <c r="P6033" i="1"/>
  <c r="P6038" i="1"/>
  <c r="P6039" i="1"/>
  <c r="P6040" i="1"/>
  <c r="P6041" i="1"/>
  <c r="P6046" i="1"/>
  <c r="P6047" i="1"/>
  <c r="P6048" i="1"/>
  <c r="P6054" i="1"/>
  <c r="P6063" i="1"/>
  <c r="P6065" i="1"/>
  <c r="P6066" i="1"/>
  <c r="P6071" i="1"/>
  <c r="P6073" i="1"/>
  <c r="P6074" i="1"/>
  <c r="P6079" i="1"/>
  <c r="P6083" i="1"/>
  <c r="P6084" i="1"/>
  <c r="P6085" i="1"/>
  <c r="P6094" i="1"/>
  <c r="P6095" i="1"/>
  <c r="P6096" i="1"/>
  <c r="P6097" i="1"/>
  <c r="P6103" i="1"/>
  <c r="P6104" i="1"/>
  <c r="P6106" i="1"/>
  <c r="P6107" i="1"/>
  <c r="P6117" i="1"/>
  <c r="P6118" i="1"/>
  <c r="P6119" i="1"/>
  <c r="P6120" i="1"/>
  <c r="P6125" i="1"/>
  <c r="P6126" i="1"/>
  <c r="P6128" i="1"/>
  <c r="P6129" i="1"/>
  <c r="P6154" i="1"/>
  <c r="P6155" i="1"/>
  <c r="P6160" i="1"/>
  <c r="P6166" i="1"/>
  <c r="P6167" i="1"/>
  <c r="P6168" i="1"/>
  <c r="P6169" i="1"/>
  <c r="P6174" i="1"/>
  <c r="P6175" i="1"/>
  <c r="P6215" i="1"/>
  <c r="P6216" i="1"/>
  <c r="P6221" i="1"/>
  <c r="P6222" i="1"/>
  <c r="P6223" i="1"/>
  <c r="P6227" i="1"/>
  <c r="P6232" i="1"/>
  <c r="P6233" i="1"/>
  <c r="P6234" i="1"/>
  <c r="P6235" i="1"/>
  <c r="P6236" i="1"/>
  <c r="P6244" i="1"/>
  <c r="P6245" i="1"/>
  <c r="P6255" i="1"/>
  <c r="P6256" i="1"/>
  <c r="P6267" i="1"/>
  <c r="P6268" i="1"/>
  <c r="P6269" i="1"/>
  <c r="P6270" i="1"/>
  <c r="P6282" i="1"/>
  <c r="P6283" i="1"/>
  <c r="P6284" i="1"/>
  <c r="P6285" i="1"/>
  <c r="P6299" i="1"/>
  <c r="P6300" i="1"/>
  <c r="P6303" i="1"/>
  <c r="P6304" i="1"/>
  <c r="P6311" i="1"/>
  <c r="P6312" i="1"/>
  <c r="P6313" i="1"/>
  <c r="P6314" i="1"/>
  <c r="P6327" i="1"/>
  <c r="P6328" i="1"/>
  <c r="P6329" i="1"/>
  <c r="P6330" i="1"/>
  <c r="P6331" i="1"/>
  <c r="P6336" i="1"/>
  <c r="P6338" i="1"/>
  <c r="P6339" i="1"/>
  <c r="P6340" i="1"/>
  <c r="P6341" i="1"/>
  <c r="P6349" i="1"/>
  <c r="P6350" i="1"/>
  <c r="P6351" i="1"/>
  <c r="P6352" i="1"/>
  <c r="P6357" i="1"/>
  <c r="P6358" i="1"/>
  <c r="P6359" i="1"/>
  <c r="P6360" i="1"/>
  <c r="P6365" i="1"/>
  <c r="P6366" i="1"/>
  <c r="P6367" i="1"/>
  <c r="P6368" i="1"/>
  <c r="P6373" i="1"/>
  <c r="P6374" i="1"/>
  <c r="P6375" i="1"/>
  <c r="P6376" i="1"/>
  <c r="P6381" i="1"/>
  <c r="P6382" i="1"/>
  <c r="P6383" i="1"/>
  <c r="P6384" i="1"/>
  <c r="P6389" i="1"/>
  <c r="P6390" i="1"/>
  <c r="P6391" i="1"/>
  <c r="P6392" i="1"/>
  <c r="P6397" i="1"/>
  <c r="P6398" i="1"/>
  <c r="P6399" i="1"/>
  <c r="P6400" i="1"/>
  <c r="P6405" i="1"/>
  <c r="P6408" i="1"/>
  <c r="P6409" i="1"/>
  <c r="P6410" i="1"/>
  <c r="P6415" i="1"/>
  <c r="P6416" i="1"/>
  <c r="P6417" i="1"/>
  <c r="P6418" i="1"/>
  <c r="P6423" i="1"/>
  <c r="P6424" i="1"/>
  <c r="P6425" i="1"/>
  <c r="P6426" i="1"/>
  <c r="P6431" i="1"/>
  <c r="P6432" i="1"/>
  <c r="P6433" i="1"/>
  <c r="P6434" i="1"/>
  <c r="P6442" i="1"/>
  <c r="P6444" i="1"/>
  <c r="P6445" i="1"/>
  <c r="P6446" i="1"/>
  <c r="P6447" i="1"/>
  <c r="P6455" i="1"/>
  <c r="P6456" i="1"/>
  <c r="P6457" i="1"/>
  <c r="P6460" i="1"/>
  <c r="P6465" i="1"/>
  <c r="P6466" i="1"/>
  <c r="P6467" i="1"/>
  <c r="P6468" i="1"/>
  <c r="P6474" i="1"/>
  <c r="P6475" i="1"/>
  <c r="P6477" i="1"/>
  <c r="P6478" i="1"/>
  <c r="P6481" i="1"/>
  <c r="P6485" i="1"/>
  <c r="P6486" i="1"/>
  <c r="P6487" i="1"/>
  <c r="P6491" i="1"/>
  <c r="P6492" i="1"/>
  <c r="P6496" i="1"/>
  <c r="P6497" i="1"/>
  <c r="P6498" i="1"/>
  <c r="P6499" i="1"/>
  <c r="P6505" i="1"/>
  <c r="P6506" i="1"/>
  <c r="P6507" i="1"/>
  <c r="P6508" i="1"/>
  <c r="P6514" i="1"/>
  <c r="P6515" i="1"/>
  <c r="P6516" i="1"/>
  <c r="P6518" i="1"/>
  <c r="P6525" i="1"/>
  <c r="P6526" i="1"/>
  <c r="P6527" i="1"/>
  <c r="P6528" i="1"/>
  <c r="P6533" i="1"/>
  <c r="P6534" i="1"/>
  <c r="P6535" i="1"/>
  <c r="P6536" i="1"/>
  <c r="P6542" i="1"/>
  <c r="P6549" i="1"/>
  <c r="P6550" i="1"/>
  <c r="P6551" i="1"/>
  <c r="P6563" i="1"/>
  <c r="P6566" i="1"/>
  <c r="P6567" i="1"/>
  <c r="P6568" i="1"/>
  <c r="P6573" i="1"/>
  <c r="P6574" i="1"/>
  <c r="P6575" i="1"/>
  <c r="P6576" i="1"/>
  <c r="P6581" i="1"/>
  <c r="P6582" i="1"/>
  <c r="P6585" i="1"/>
  <c r="P6586" i="1"/>
  <c r="P6590" i="1"/>
  <c r="P6591" i="1"/>
  <c r="P6592" i="1"/>
  <c r="P6593" i="1"/>
  <c r="P6594" i="1"/>
  <c r="P6599" i="1"/>
  <c r="P6600" i="1"/>
  <c r="P6601" i="1"/>
  <c r="P6602" i="1"/>
  <c r="P6607" i="1"/>
  <c r="P6608" i="1"/>
  <c r="P6609" i="1"/>
  <c r="P6610" i="1"/>
  <c r="P6618" i="1"/>
  <c r="P6619" i="1"/>
  <c r="P6620" i="1"/>
  <c r="P6621" i="1"/>
  <c r="P6628" i="1"/>
  <c r="P6629" i="1"/>
  <c r="P6630" i="1"/>
  <c r="P6631" i="1"/>
  <c r="P6636" i="1"/>
  <c r="P6639" i="1"/>
  <c r="P6640" i="1"/>
  <c r="P6641" i="1"/>
  <c r="P6642" i="1"/>
  <c r="P6650" i="1"/>
  <c r="P6651" i="1"/>
  <c r="P6652" i="1"/>
  <c r="P6653" i="1"/>
  <c r="P6654" i="1"/>
  <c r="P6658" i="1"/>
  <c r="P6659" i="1"/>
  <c r="P6660" i="1"/>
  <c r="P6661" i="1"/>
  <c r="P6664" i="1"/>
  <c r="P6666" i="1"/>
  <c r="P6667" i="1"/>
  <c r="P6668" i="1"/>
  <c r="P6669" i="1"/>
  <c r="P6674" i="1"/>
  <c r="P6675" i="1"/>
  <c r="P6676" i="1"/>
  <c r="P6677" i="1"/>
  <c r="P6682" i="1"/>
  <c r="P6683" i="1"/>
  <c r="P6684" i="1"/>
  <c r="P6685" i="1"/>
  <c r="P6690" i="1"/>
  <c r="P6691" i="1"/>
  <c r="P6693" i="1"/>
  <c r="P6694" i="1"/>
  <c r="P6699" i="1"/>
  <c r="P6700" i="1"/>
  <c r="P6701" i="1"/>
  <c r="P6702" i="1"/>
  <c r="P6708" i="1"/>
  <c r="P6709" i="1"/>
  <c r="P6710" i="1"/>
  <c r="P6714" i="1"/>
  <c r="P6719" i="1"/>
  <c r="P6720" i="1"/>
  <c r="P6721" i="1"/>
  <c r="P6722" i="1"/>
  <c r="P6727" i="1"/>
  <c r="P6728" i="1"/>
  <c r="P6729" i="1"/>
  <c r="P6730" i="1"/>
  <c r="P6739" i="1"/>
  <c r="P6740" i="1"/>
  <c r="P6741" i="1"/>
  <c r="P6742" i="1"/>
  <c r="P6744" i="1"/>
  <c r="P6752" i="1"/>
  <c r="P6753" i="1"/>
  <c r="P6754" i="1"/>
  <c r="P6760" i="1"/>
  <c r="P6761" i="1"/>
  <c r="P6762" i="1"/>
  <c r="P6765" i="1"/>
  <c r="P6766" i="1"/>
  <c r="P6770" i="1"/>
  <c r="P6771" i="1"/>
  <c r="P6772" i="1"/>
  <c r="P6773" i="1"/>
  <c r="P6778" i="1"/>
  <c r="P6779" i="1"/>
  <c r="P6780" i="1"/>
  <c r="P6781" i="1"/>
  <c r="P6786" i="1"/>
  <c r="P6787" i="1"/>
  <c r="P6788" i="1"/>
  <c r="P6789" i="1"/>
  <c r="P6794" i="1"/>
  <c r="P6795" i="1"/>
  <c r="P6796" i="1"/>
  <c r="P6797" i="1"/>
  <c r="P6803" i="1"/>
  <c r="P6804" i="1"/>
  <c r="P6805" i="1"/>
  <c r="P6806" i="1"/>
  <c r="P6821" i="1"/>
  <c r="P6822" i="1"/>
  <c r="P6823" i="1"/>
  <c r="P6824" i="1"/>
  <c r="P6829" i="1"/>
  <c r="P6830" i="1"/>
  <c r="P6833" i="1"/>
  <c r="P6835" i="1"/>
  <c r="P6844" i="1"/>
  <c r="P6845" i="1"/>
  <c r="P6847" i="1"/>
  <c r="P6848" i="1"/>
  <c r="P6854" i="1"/>
  <c r="P6857" i="1"/>
  <c r="P6858" i="1"/>
  <c r="P6859" i="1"/>
  <c r="P6860" i="1"/>
  <c r="P6865" i="1"/>
  <c r="P6866" i="1"/>
  <c r="P6867" i="1"/>
  <c r="P6868" i="1"/>
  <c r="P6878" i="1"/>
  <c r="P6879" i="1"/>
  <c r="P6891" i="1"/>
  <c r="P6902" i="1"/>
  <c r="P6903" i="1"/>
  <c r="P6904" i="1"/>
  <c r="P6905" i="1"/>
  <c r="P6915" i="1"/>
  <c r="P6943" i="1"/>
  <c r="P6944" i="1"/>
  <c r="P6946" i="1"/>
  <c r="P6952" i="1"/>
  <c r="P6953" i="1"/>
  <c r="P6954" i="1"/>
  <c r="P6955" i="1"/>
  <c r="P6956" i="1"/>
  <c r="P6961" i="1"/>
  <c r="P6962" i="1"/>
  <c r="P6963" i="1"/>
  <c r="P6964" i="1"/>
  <c r="P6965" i="1"/>
  <c r="P6969" i="1"/>
  <c r="P6970" i="1"/>
  <c r="P6971" i="1"/>
  <c r="P6972" i="1"/>
  <c r="P6999" i="1"/>
  <c r="P7000" i="1"/>
  <c r="P7001" i="1"/>
  <c r="P7002" i="1"/>
  <c r="P7007" i="1"/>
  <c r="P7008" i="1"/>
  <c r="P7009" i="1"/>
  <c r="P7010" i="1"/>
  <c r="P7017" i="1"/>
  <c r="P7019" i="1"/>
  <c r="P7020" i="1"/>
  <c r="P7021" i="1"/>
  <c r="P7031" i="1"/>
  <c r="P7035" i="1"/>
  <c r="P7036" i="1"/>
  <c r="P7037" i="1"/>
  <c r="P7052" i="1"/>
  <c r="P7053" i="1"/>
  <c r="P7054" i="1"/>
  <c r="P7055" i="1"/>
  <c r="P7060" i="1"/>
  <c r="P7061" i="1"/>
  <c r="P7062" i="1"/>
  <c r="P7063" i="1"/>
  <c r="P7068" i="1"/>
  <c r="P7077" i="1"/>
  <c r="P7078" i="1"/>
  <c r="P7086" i="1"/>
  <c r="P7094" i="1"/>
  <c r="P7095" i="1"/>
  <c r="P7096" i="1"/>
  <c r="P7097" i="1"/>
  <c r="P7098" i="1"/>
  <c r="P7103" i="1"/>
  <c r="P7104" i="1"/>
  <c r="P7105" i="1"/>
  <c r="P7106" i="1"/>
  <c r="P7111" i="1"/>
  <c r="P7112" i="1"/>
  <c r="P7113" i="1"/>
  <c r="P7114" i="1"/>
  <c r="P7119" i="1"/>
  <c r="P7120" i="1"/>
  <c r="P7121" i="1"/>
  <c r="P7122" i="1"/>
  <c r="P7133" i="1"/>
  <c r="P7138" i="1"/>
  <c r="P7140" i="1"/>
  <c r="P7143" i="1"/>
  <c r="P7149" i="1"/>
  <c r="P7150" i="1"/>
  <c r="P7151" i="1"/>
  <c r="P7152" i="1"/>
  <c r="P7157" i="1"/>
  <c r="P7158" i="1"/>
  <c r="P7159" i="1"/>
  <c r="P7160" i="1"/>
  <c r="P7166" i="1"/>
  <c r="P7167" i="1"/>
  <c r="P7168" i="1"/>
  <c r="P7169" i="1"/>
  <c r="P7174" i="1"/>
  <c r="P7175" i="1"/>
  <c r="P7176" i="1"/>
  <c r="P7177" i="1"/>
  <c r="P7183" i="1"/>
  <c r="P7184" i="1"/>
  <c r="P7185" i="1"/>
  <c r="P7186" i="1"/>
  <c r="P7191" i="1"/>
  <c r="P7192" i="1"/>
  <c r="P7193" i="1"/>
  <c r="P7194" i="1"/>
  <c r="P7201" i="1"/>
  <c r="P7202" i="1"/>
  <c r="P7203" i="1"/>
  <c r="P7204" i="1"/>
  <c r="P7209" i="1"/>
  <c r="P7210" i="1"/>
  <c r="P7211" i="1"/>
  <c r="P7212" i="1"/>
  <c r="P7217" i="1"/>
  <c r="P7218" i="1"/>
  <c r="P7219" i="1"/>
  <c r="P7220" i="1"/>
  <c r="P7226" i="1"/>
  <c r="P7227" i="1"/>
  <c r="P7228" i="1"/>
  <c r="P7232" i="1"/>
  <c r="P7233" i="1"/>
  <c r="P7246" i="1"/>
  <c r="P7247" i="1"/>
  <c r="P7248" i="1"/>
  <c r="P7249" i="1"/>
  <c r="P7259" i="1"/>
  <c r="P7260" i="1"/>
  <c r="P7261" i="1"/>
  <c r="P7262" i="1"/>
  <c r="P7263" i="1"/>
  <c r="P7269" i="1"/>
  <c r="P7276" i="1"/>
  <c r="P7277" i="1"/>
  <c r="P7278" i="1"/>
  <c r="P7283" i="1"/>
  <c r="P7284" i="1"/>
  <c r="P7285" i="1"/>
  <c r="P7286" i="1"/>
  <c r="P7288" i="1"/>
  <c r="P7292" i="1"/>
  <c r="P7293" i="1"/>
  <c r="P7294" i="1"/>
  <c r="P7295" i="1"/>
  <c r="P7300" i="1"/>
  <c r="P7301" i="1"/>
  <c r="P7302" i="1"/>
  <c r="P7303" i="1"/>
  <c r="P7311" i="1"/>
  <c r="P7312" i="1"/>
  <c r="P7320" i="1"/>
  <c r="P7322" i="1"/>
  <c r="P7323" i="1"/>
  <c r="P7327" i="1"/>
  <c r="P7330" i="1"/>
  <c r="P7331" i="1"/>
  <c r="P7336" i="1"/>
  <c r="P7338" i="1"/>
  <c r="P7339" i="1"/>
  <c r="P7351" i="1"/>
  <c r="P7353" i="1"/>
  <c r="P7354" i="1"/>
  <c r="P7356" i="1"/>
  <c r="P7357" i="1"/>
  <c r="P7362" i="1"/>
  <c r="P7363" i="1"/>
  <c r="P7364" i="1"/>
  <c r="P7365" i="1"/>
  <c r="P7366" i="1"/>
  <c r="P7368" i="1"/>
  <c r="P7370" i="1"/>
  <c r="P7371" i="1"/>
  <c r="P7372" i="1"/>
  <c r="P7373" i="1"/>
  <c r="P7385" i="1"/>
  <c r="P7386" i="1"/>
  <c r="P7387" i="1"/>
  <c r="P7388" i="1"/>
  <c r="P7389" i="1"/>
  <c r="P7397" i="1"/>
  <c r="P7398" i="1"/>
  <c r="P7399" i="1"/>
  <c r="P7400" i="1"/>
  <c r="P7406" i="1"/>
  <c r="P7407" i="1"/>
  <c r="P7408" i="1"/>
  <c r="P7411" i="1"/>
  <c r="P7416" i="1"/>
  <c r="P7417" i="1"/>
  <c r="P7418" i="1"/>
  <c r="P7419" i="1"/>
  <c r="P7420" i="1"/>
  <c r="P7425" i="1"/>
  <c r="P7431" i="1"/>
  <c r="P7432" i="1"/>
  <c r="P7433" i="1"/>
  <c r="P7438" i="1"/>
  <c r="P7439" i="1"/>
  <c r="P7440" i="1"/>
  <c r="P7441" i="1"/>
  <c r="P7442" i="1"/>
  <c r="P7447" i="1"/>
  <c r="P7448" i="1"/>
  <c r="P7449" i="1"/>
  <c r="P7450" i="1"/>
  <c r="P7451" i="1"/>
  <c r="P7455" i="1"/>
  <c r="P7456" i="1"/>
  <c r="P7457" i="1"/>
  <c r="P7458" i="1"/>
  <c r="P7464" i="1"/>
  <c r="P7465" i="1"/>
  <c r="P7466" i="1"/>
  <c r="P7467" i="1"/>
  <c r="P7468" i="1"/>
  <c r="P7469" i="1"/>
  <c r="P7473" i="1"/>
  <c r="P7474" i="1"/>
  <c r="P7475" i="1"/>
  <c r="P7476" i="1"/>
  <c r="P7481" i="1"/>
  <c r="P7482" i="1"/>
  <c r="P7483" i="1"/>
  <c r="P7484" i="1"/>
  <c r="P7488" i="1"/>
  <c r="P7489" i="1"/>
  <c r="P7490" i="1"/>
  <c r="P7491" i="1"/>
  <c r="P7495" i="1"/>
  <c r="P7506" i="1"/>
  <c r="P7507" i="1"/>
  <c r="P7509" i="1"/>
  <c r="P7510" i="1"/>
  <c r="P7520" i="1"/>
  <c r="P7522" i="1"/>
  <c r="P7523" i="1"/>
  <c r="P7524" i="1"/>
  <c r="P7525" i="1"/>
  <c r="P7529" i="1"/>
  <c r="P7530" i="1"/>
  <c r="P7531" i="1"/>
  <c r="P7532" i="1"/>
  <c r="P7533" i="1"/>
  <c r="P7540" i="1"/>
  <c r="P7541" i="1"/>
  <c r="P7546" i="1"/>
  <c r="P7547" i="1"/>
  <c r="P7557" i="1"/>
  <c r="P7558" i="1"/>
  <c r="P7561" i="1"/>
  <c r="P7563" i="1"/>
  <c r="P7567" i="1"/>
  <c r="P7570" i="1"/>
  <c r="P7575" i="1"/>
  <c r="P7576" i="1"/>
  <c r="P7577" i="1"/>
  <c r="P7578" i="1"/>
  <c r="P7583" i="1"/>
  <c r="P7584" i="1"/>
  <c r="P7586" i="1"/>
  <c r="P7587" i="1"/>
  <c r="P7603" i="1"/>
  <c r="P7605" i="1"/>
  <c r="P7606" i="1"/>
  <c r="P7607" i="1"/>
  <c r="P7613" i="1"/>
  <c r="P7615" i="1"/>
  <c r="P7616" i="1"/>
  <c r="P7617" i="1"/>
  <c r="P7640" i="1"/>
  <c r="P7641" i="1"/>
  <c r="P7642" i="1"/>
  <c r="P7643" i="1"/>
  <c r="P7644" i="1"/>
  <c r="P7661" i="1"/>
  <c r="P7662" i="1"/>
  <c r="P7666" i="1"/>
  <c r="P7667" i="1"/>
  <c r="P7669" i="1"/>
  <c r="P7672" i="1"/>
  <c r="P7673" i="1"/>
  <c r="P7675" i="1"/>
  <c r="P7676" i="1"/>
  <c r="P7677" i="1"/>
  <c r="P7702" i="1"/>
  <c r="P7704" i="1"/>
  <c r="P7705" i="1"/>
  <c r="P7706" i="1"/>
  <c r="P7717" i="1"/>
  <c r="P7718" i="1"/>
  <c r="P7719" i="1"/>
  <c r="P7720" i="1"/>
  <c r="P7731" i="1"/>
  <c r="P7732" i="1"/>
  <c r="P7733" i="1"/>
  <c r="P7734" i="1"/>
  <c r="P7740" i="1"/>
  <c r="P7742" i="1"/>
  <c r="P7743" i="1"/>
  <c r="P7744" i="1"/>
  <c r="P7749" i="1"/>
  <c r="P7751" i="1"/>
  <c r="P7752" i="1"/>
  <c r="P7753" i="1"/>
  <c r="P7759" i="1"/>
  <c r="P7760" i="1"/>
  <c r="P7761" i="1"/>
  <c r="P7762" i="1"/>
  <c r="P7763" i="1"/>
  <c r="P7770" i="1"/>
  <c r="P7771" i="1"/>
  <c r="P7772" i="1"/>
  <c r="P7773" i="1"/>
  <c r="P7774" i="1"/>
  <c r="P7786" i="1"/>
  <c r="P7787" i="1"/>
  <c r="P7788" i="1"/>
  <c r="P7789" i="1"/>
  <c r="P7791" i="1"/>
  <c r="P7812" i="1"/>
  <c r="P7814" i="1"/>
  <c r="P7815" i="1"/>
  <c r="P7816" i="1"/>
  <c r="P7821" i="1"/>
  <c r="P7827" i="1"/>
  <c r="P7829" i="1"/>
  <c r="P7830" i="1"/>
  <c r="P7844" i="1"/>
  <c r="P7845" i="1"/>
  <c r="P7846" i="1"/>
  <c r="P7847" i="1"/>
  <c r="P7855" i="1"/>
  <c r="P7856" i="1"/>
  <c r="P7857" i="1"/>
  <c r="P7858" i="1"/>
  <c r="P7863" i="1"/>
  <c r="P7864" i="1"/>
  <c r="P7865" i="1"/>
  <c r="P7866" i="1"/>
  <c r="P7871" i="1"/>
  <c r="P7872" i="1"/>
  <c r="P7873" i="1"/>
  <c r="P7874" i="1"/>
  <c r="P7880" i="1"/>
  <c r="P7881" i="1"/>
  <c r="P7882" i="1"/>
  <c r="P7883" i="1"/>
  <c r="P7884" i="1"/>
  <c r="P7891" i="1"/>
  <c r="P7892" i="1"/>
  <c r="P7893" i="1"/>
  <c r="P7894" i="1"/>
  <c r="P7898" i="1"/>
  <c r="P7899" i="1"/>
  <c r="P7902" i="1"/>
  <c r="P7905" i="1"/>
  <c r="P7906" i="1"/>
  <c r="P7911" i="1"/>
  <c r="P7912" i="1"/>
  <c r="P7913" i="1"/>
  <c r="P7914" i="1"/>
  <c r="P7919" i="1"/>
  <c r="P7920" i="1"/>
  <c r="P7921" i="1"/>
  <c r="P7922" i="1"/>
  <c r="P7925" i="1"/>
  <c r="P7930" i="1"/>
  <c r="P7934" i="1"/>
  <c r="P7935" i="1"/>
  <c r="P7936" i="1"/>
  <c r="P7940" i="1"/>
  <c r="P7941" i="1"/>
  <c r="P7942" i="1"/>
  <c r="P7943" i="1"/>
  <c r="P7944" i="1"/>
  <c r="P7945" i="1"/>
  <c r="P7949" i="1"/>
  <c r="P7950" i="1"/>
  <c r="P7951" i="1"/>
  <c r="P7952" i="1"/>
  <c r="P7957" i="1"/>
  <c r="P7958" i="1"/>
  <c r="P7959" i="1"/>
  <c r="P7960" i="1"/>
  <c r="P7961" i="1"/>
  <c r="P7965" i="1"/>
  <c r="P7966" i="1"/>
  <c r="P7967" i="1"/>
  <c r="P7968" i="1"/>
  <c r="P7975" i="1"/>
  <c r="P7976" i="1"/>
  <c r="P7977" i="1"/>
  <c r="P7978" i="1"/>
  <c r="P7993" i="1"/>
  <c r="P7994" i="1"/>
  <c r="P7995" i="1"/>
  <c r="P7996" i="1"/>
  <c r="P8006" i="1"/>
  <c r="P8007" i="1"/>
  <c r="P8008" i="1"/>
  <c r="P8009" i="1"/>
  <c r="P8014" i="1"/>
  <c r="P8021" i="1"/>
  <c r="P8022" i="1"/>
  <c r="P8026" i="1"/>
  <c r="P8035" i="1"/>
  <c r="P8036" i="1"/>
  <c r="P8037" i="1"/>
  <c r="P8038" i="1"/>
  <c r="P8039" i="1"/>
  <c r="P8043" i="1"/>
  <c r="P8044" i="1"/>
  <c r="P8045" i="1"/>
  <c r="P8046" i="1"/>
  <c r="P8047" i="1"/>
  <c r="P8054" i="1"/>
  <c r="P8055" i="1"/>
  <c r="P8056" i="1"/>
  <c r="P8057" i="1"/>
  <c r="P8058" i="1"/>
  <c r="P8063" i="1"/>
  <c r="P8064" i="1"/>
  <c r="P8065" i="1"/>
  <c r="P8066" i="1"/>
  <c r="P8071" i="1"/>
  <c r="P8072" i="1"/>
  <c r="P8073" i="1"/>
  <c r="P8074" i="1"/>
  <c r="P8075" i="1"/>
  <c r="P8083" i="1"/>
  <c r="P8084" i="1"/>
  <c r="P8085" i="1"/>
  <c r="P8086" i="1"/>
  <c r="P8087" i="1"/>
  <c r="P8099" i="1"/>
  <c r="P8100" i="1"/>
  <c r="P8101" i="1"/>
  <c r="P8102" i="1"/>
  <c r="P8110" i="1"/>
  <c r="P8111" i="1"/>
  <c r="P8112" i="1"/>
  <c r="P8114" i="1"/>
  <c r="P8119" i="1"/>
  <c r="P8120" i="1"/>
  <c r="P8121" i="1"/>
  <c r="P8122" i="1"/>
  <c r="P8123" i="1"/>
  <c r="P8126" i="1"/>
  <c r="P8129" i="1"/>
  <c r="P8130" i="1"/>
  <c r="P8131" i="1"/>
  <c r="P8132" i="1"/>
  <c r="P8133" i="1"/>
  <c r="P8137" i="1"/>
  <c r="P8138" i="1"/>
  <c r="P8139" i="1"/>
  <c r="P8141" i="1"/>
  <c r="P8142" i="1"/>
  <c r="P8146" i="1"/>
  <c r="P8147" i="1"/>
  <c r="P8148" i="1"/>
  <c r="P8149" i="1"/>
  <c r="P8155" i="1"/>
  <c r="P8156" i="1"/>
  <c r="P8157" i="1"/>
  <c r="P8158" i="1"/>
  <c r="P8164" i="1"/>
  <c r="P8165" i="1"/>
  <c r="P8166" i="1"/>
  <c r="P8167" i="1"/>
  <c r="P8168" i="1"/>
  <c r="P8169" i="1"/>
  <c r="P8173" i="1"/>
  <c r="P8177" i="1"/>
  <c r="P8178" i="1"/>
  <c r="P8179" i="1"/>
  <c r="P8180" i="1"/>
  <c r="P8184" i="1"/>
  <c r="P8185" i="1"/>
  <c r="P8186" i="1"/>
  <c r="P8187" i="1"/>
  <c r="P8188" i="1"/>
  <c r="P8192" i="1"/>
  <c r="P8193" i="1"/>
  <c r="P8194" i="1"/>
  <c r="P8195" i="1"/>
  <c r="P8199" i="1"/>
  <c r="P8200" i="1"/>
  <c r="P8201" i="1"/>
  <c r="P8202" i="1"/>
  <c r="P8203" i="1"/>
  <c r="P8208" i="1"/>
  <c r="P8209" i="1"/>
  <c r="P8210" i="1"/>
  <c r="P8211" i="1"/>
  <c r="P8216" i="1"/>
  <c r="P8217" i="1"/>
  <c r="P8218" i="1"/>
  <c r="P8219" i="1"/>
  <c r="P8227" i="1"/>
  <c r="P8228" i="1"/>
  <c r="P8229" i="1"/>
  <c r="P8231" i="1"/>
  <c r="P8232" i="1"/>
  <c r="P8236" i="1"/>
  <c r="P8237" i="1"/>
  <c r="P8238" i="1"/>
  <c r="P8239" i="1"/>
  <c r="P8240" i="1"/>
  <c r="P8249" i="1"/>
  <c r="P8250" i="1"/>
  <c r="P8251" i="1"/>
  <c r="P8252" i="1"/>
  <c r="P8258" i="1"/>
  <c r="P8259" i="1"/>
  <c r="P8261" i="1"/>
  <c r="P8262" i="1"/>
  <c r="P8266" i="1"/>
  <c r="P8267" i="1"/>
  <c r="P8268" i="1"/>
  <c r="P8269" i="1"/>
  <c r="P8270" i="1"/>
  <c r="P8271" i="1"/>
  <c r="P8275" i="1"/>
  <c r="P8276" i="1"/>
  <c r="P8277" i="1"/>
  <c r="P8278" i="1"/>
  <c r="P8281" i="1"/>
  <c r="P8285" i="1"/>
  <c r="P8286" i="1"/>
  <c r="P8287" i="1"/>
  <c r="P8288" i="1"/>
  <c r="P8289" i="1"/>
  <c r="P8295" i="1"/>
  <c r="P8296" i="1"/>
  <c r="P8297" i="1"/>
  <c r="P8298" i="1"/>
  <c r="P8303" i="1"/>
  <c r="P8304" i="1"/>
  <c r="P8305" i="1"/>
  <c r="P8306" i="1"/>
  <c r="P8307" i="1"/>
  <c r="P8308" i="1"/>
  <c r="P8311" i="1"/>
  <c r="P8312" i="1"/>
  <c r="P8313" i="1"/>
  <c r="P8314" i="1"/>
  <c r="P8315" i="1"/>
  <c r="P8321" i="1"/>
  <c r="P8322" i="1"/>
  <c r="P8323" i="1"/>
  <c r="P8326" i="1"/>
  <c r="P8327" i="1"/>
  <c r="P8331" i="1"/>
  <c r="P8332" i="1"/>
  <c r="P8333" i="1"/>
  <c r="P8334" i="1"/>
  <c r="P8339" i="1"/>
  <c r="P8340" i="1"/>
  <c r="P8341" i="1"/>
  <c r="P8342" i="1"/>
  <c r="P8343" i="1"/>
  <c r="P8347" i="1"/>
  <c r="P8348" i="1"/>
  <c r="P8349" i="1"/>
  <c r="P8350" i="1"/>
  <c r="P8351" i="1"/>
  <c r="P8355" i="1"/>
  <c r="P8356" i="1"/>
  <c r="P8357" i="1"/>
  <c r="P8358" i="1"/>
  <c r="P8359" i="1"/>
  <c r="P8362" i="1"/>
  <c r="P8363" i="1"/>
  <c r="P8364" i="1"/>
  <c r="P8365" i="1"/>
  <c r="P8366" i="1"/>
  <c r="P8367" i="1"/>
  <c r="P8371" i="1"/>
  <c r="P8372" i="1"/>
  <c r="P8373" i="1"/>
  <c r="P8374" i="1"/>
  <c r="P8375" i="1"/>
  <c r="P8385" i="1"/>
  <c r="P8386" i="1"/>
  <c r="P8387" i="1"/>
  <c r="P8388" i="1"/>
  <c r="P8390" i="1"/>
  <c r="P8394" i="1"/>
  <c r="P8396" i="1"/>
  <c r="P8397" i="1"/>
  <c r="P8398" i="1"/>
  <c r="P8399" i="1"/>
  <c r="P8402" i="1"/>
  <c r="P8408" i="1"/>
  <c r="P8409" i="1"/>
  <c r="P8412" i="1"/>
  <c r="P8420" i="1"/>
  <c r="P8425" i="1"/>
  <c r="P8426" i="1"/>
  <c r="P8427" i="1"/>
  <c r="P8428" i="1"/>
  <c r="P8429" i="1"/>
  <c r="P8433" i="1"/>
  <c r="P8434" i="1"/>
  <c r="P8435" i="1"/>
  <c r="P8436" i="1"/>
  <c r="P8437" i="1"/>
  <c r="P8440" i="1"/>
  <c r="P8441" i="1"/>
  <c r="P8442" i="1"/>
  <c r="P8443" i="1"/>
  <c r="P8444" i="1"/>
  <c r="P8445" i="1"/>
  <c r="P8448" i="1"/>
  <c r="P8454" i="1"/>
  <c r="P8455" i="1"/>
  <c r="P8457" i="1"/>
  <c r="P8458" i="1"/>
  <c r="P8466" i="1"/>
  <c r="P8467" i="1"/>
  <c r="P8468" i="1"/>
  <c r="P8469" i="1"/>
  <c r="P8470" i="1"/>
  <c r="P8473" i="1"/>
  <c r="P8481" i="1"/>
  <c r="P8483" i="1"/>
  <c r="P8484" i="1"/>
  <c r="P8485" i="1"/>
  <c r="P8486" i="1"/>
  <c r="P8490" i="1"/>
  <c r="P8491" i="1"/>
  <c r="P8492" i="1"/>
  <c r="P8493" i="1"/>
  <c r="P8498" i="1"/>
  <c r="P8500" i="1"/>
  <c r="P8501" i="1"/>
  <c r="P8502" i="1"/>
  <c r="P8503" i="1"/>
  <c r="P8510" i="1"/>
  <c r="P8511" i="1"/>
  <c r="P8512" i="1"/>
  <c r="P8513" i="1"/>
  <c r="P8514" i="1"/>
  <c r="P8524" i="1"/>
  <c r="P8525" i="1"/>
  <c r="P8527" i="1"/>
  <c r="P8528" i="1"/>
  <c r="P8529" i="1"/>
  <c r="P8533" i="1"/>
  <c r="P8534" i="1"/>
  <c r="P8535" i="1"/>
  <c r="P8537" i="1"/>
  <c r="P8538" i="1"/>
  <c r="P8542" i="1"/>
  <c r="P8543" i="1"/>
  <c r="P8545" i="1"/>
  <c r="P8546" i="1"/>
  <c r="P8547" i="1"/>
  <c r="P8550" i="1"/>
  <c r="P8551" i="1"/>
  <c r="P8552" i="1"/>
  <c r="P8553" i="1"/>
  <c r="P8554" i="1"/>
  <c r="P8555" i="1"/>
  <c r="P8559" i="1"/>
  <c r="P8560" i="1"/>
  <c r="P8561" i="1"/>
  <c r="P8562" i="1"/>
  <c r="P8563" i="1"/>
  <c r="P8567" i="1"/>
  <c r="P8568" i="1"/>
  <c r="P8569" i="1"/>
  <c r="P8570" i="1"/>
  <c r="P8571" i="1"/>
  <c r="P8577" i="1"/>
  <c r="P8578" i="1"/>
  <c r="P8579" i="1"/>
  <c r="P8580" i="1"/>
  <c r="P8584" i="1"/>
  <c r="P8595" i="1"/>
  <c r="P8596" i="1"/>
  <c r="P8597" i="1"/>
  <c r="P8598" i="1"/>
  <c r="P8605" i="1"/>
  <c r="P8612" i="1"/>
  <c r="P8616" i="1"/>
  <c r="P8619" i="1"/>
  <c r="P8622" i="1"/>
  <c r="P8624" i="1"/>
  <c r="P8628" i="1"/>
  <c r="P8629" i="1"/>
  <c r="P8630" i="1"/>
  <c r="P8632" i="1"/>
  <c r="P8633" i="1"/>
  <c r="P8637" i="1"/>
  <c r="P8638" i="1"/>
  <c r="P8640" i="1"/>
  <c r="P8642" i="1"/>
  <c r="P8643" i="1"/>
  <c r="P8646" i="1"/>
  <c r="P8697" i="1"/>
  <c r="P8698" i="1"/>
  <c r="P8699" i="1"/>
  <c r="P8700" i="1"/>
  <c r="P8701" i="1"/>
  <c r="P8705" i="1"/>
  <c r="P8706" i="1"/>
  <c r="P8707" i="1"/>
  <c r="P8708" i="1"/>
  <c r="P8709" i="1"/>
  <c r="P8719" i="1"/>
  <c r="P8720" i="1"/>
  <c r="P8723" i="1"/>
  <c r="P8724" i="1"/>
  <c r="P8726" i="1"/>
  <c r="P8731" i="1"/>
  <c r="P8732" i="1"/>
  <c r="P8733" i="1"/>
  <c r="P8734" i="1"/>
  <c r="P8735" i="1"/>
  <c r="P8742" i="1"/>
  <c r="P8743" i="1"/>
  <c r="P8744" i="1"/>
  <c r="P8745" i="1"/>
  <c r="P8746" i="1"/>
  <c r="P8747" i="1"/>
  <c r="P8753" i="1"/>
  <c r="P8754" i="1"/>
  <c r="P8755" i="1"/>
  <c r="P8757" i="1"/>
  <c r="P8758" i="1"/>
  <c r="P8760" i="1"/>
  <c r="P8764" i="1"/>
  <c r="P8767" i="1"/>
  <c r="P8780" i="1"/>
  <c r="P8781" i="1"/>
  <c r="P8783" i="1"/>
  <c r="P8787" i="1"/>
  <c r="P8788" i="1"/>
  <c r="P8789" i="1"/>
  <c r="P8790" i="1"/>
  <c r="P8791" i="1"/>
  <c r="P8793" i="1"/>
  <c r="P8797" i="1"/>
  <c r="P8798" i="1"/>
  <c r="P8799" i="1"/>
  <c r="P8800" i="1"/>
  <c r="P8801" i="1"/>
  <c r="P8805" i="1"/>
  <c r="P8807" i="1"/>
  <c r="P8808" i="1"/>
  <c r="P8811" i="1"/>
  <c r="P8812" i="1"/>
  <c r="P8814" i="1"/>
  <c r="P8824" i="1"/>
  <c r="P8825" i="1"/>
  <c r="P8826" i="1"/>
  <c r="P8827" i="1"/>
  <c r="P8829" i="1"/>
  <c r="P8848" i="1"/>
  <c r="P8849" i="1"/>
  <c r="P8850" i="1"/>
  <c r="P8851" i="1"/>
  <c r="P8852" i="1"/>
  <c r="P8857" i="1"/>
  <c r="P8859" i="1"/>
  <c r="P8860" i="1"/>
  <c r="P8861" i="1"/>
  <c r="P8862" i="1"/>
  <c r="P8863" i="1"/>
  <c r="P8867" i="1"/>
  <c r="P8868" i="1"/>
  <c r="P8869" i="1"/>
  <c r="P8870" i="1"/>
  <c r="P8871" i="1"/>
  <c r="P8877" i="1"/>
  <c r="P8878" i="1"/>
  <c r="P8879" i="1"/>
  <c r="P8880" i="1"/>
  <c r="P8881" i="1"/>
  <c r="P8888" i="1"/>
  <c r="P8889" i="1"/>
  <c r="P8890" i="1"/>
  <c r="P8891" i="1"/>
  <c r="P8892" i="1"/>
  <c r="P8904" i="1"/>
  <c r="P8908" i="1"/>
  <c r="P8909" i="1"/>
  <c r="P8911" i="1"/>
  <c r="P8912" i="1"/>
  <c r="P8915" i="1"/>
  <c r="P8917" i="1"/>
  <c r="P8918" i="1"/>
  <c r="P8919" i="1"/>
  <c r="P8920" i="1"/>
  <c r="P8921" i="1"/>
  <c r="P8936" i="1"/>
  <c r="P8941" i="1"/>
  <c r="P8943" i="1"/>
  <c r="P8947" i="1"/>
  <c r="P8949" i="1"/>
  <c r="P8953" i="1"/>
  <c r="P8954" i="1"/>
  <c r="P8955" i="1"/>
  <c r="P8957" i="1"/>
  <c r="P8959" i="1"/>
  <c r="P8960" i="1"/>
  <c r="P8961" i="1"/>
  <c r="P8962" i="1"/>
  <c r="P8963" i="1"/>
  <c r="P8968" i="1"/>
  <c r="P8969" i="1"/>
  <c r="P8970" i="1"/>
  <c r="P8971" i="1"/>
  <c r="P8972" i="1"/>
  <c r="P8975" i="1"/>
  <c r="P8977" i="1"/>
  <c r="P8978" i="1"/>
  <c r="P8979" i="1"/>
  <c r="P8980" i="1"/>
  <c r="P8981" i="1"/>
  <c r="P8984" i="1"/>
  <c r="P8985" i="1"/>
  <c r="P8986" i="1"/>
  <c r="P8987" i="1"/>
  <c r="P8988" i="1"/>
  <c r="P8991" i="1"/>
  <c r="P8995" i="1"/>
  <c r="P8996" i="1"/>
  <c r="P8997" i="1"/>
  <c r="P8998" i="1"/>
  <c r="P8999" i="1"/>
  <c r="P9001" i="1"/>
  <c r="P9002" i="1"/>
  <c r="P9003" i="1"/>
  <c r="P9004" i="1"/>
  <c r="P9005" i="1"/>
  <c r="P9006" i="1"/>
  <c r="P9010" i="1"/>
  <c r="P9017" i="1"/>
  <c r="P9018" i="1"/>
  <c r="P9019" i="1"/>
  <c r="P9022" i="1"/>
  <c r="P9023" i="1"/>
  <c r="P9027" i="1"/>
  <c r="P9028" i="1"/>
  <c r="P9030" i="1"/>
  <c r="P9031" i="1"/>
  <c r="P9032" i="1"/>
  <c r="P9036" i="1"/>
  <c r="P9037" i="1"/>
  <c r="P9038" i="1"/>
  <c r="P9039" i="1"/>
  <c r="P9040" i="1"/>
  <c r="P9053" i="1"/>
  <c r="P9054" i="1"/>
  <c r="P9055" i="1"/>
  <c r="P9056" i="1"/>
  <c r="P9057" i="1"/>
  <c r="P9063" i="1"/>
  <c r="P9064" i="1"/>
  <c r="P9065" i="1"/>
  <c r="P9066" i="1"/>
  <c r="P9067" i="1"/>
  <c r="P9068" i="1"/>
  <c r="P9072" i="1"/>
  <c r="P9073" i="1"/>
  <c r="P9074" i="1"/>
  <c r="P9075" i="1"/>
  <c r="P9076" i="1"/>
  <c r="P9077" i="1"/>
  <c r="P9085" i="1"/>
  <c r="P9087" i="1"/>
  <c r="P9088" i="1"/>
  <c r="P9089" i="1"/>
  <c r="P9090" i="1"/>
  <c r="P9093" i="1"/>
  <c r="P9095" i="1"/>
  <c r="P9096" i="1"/>
  <c r="P9097" i="1"/>
  <c r="P9098" i="1"/>
  <c r="P9099" i="1"/>
  <c r="P9105" i="1"/>
  <c r="P9106" i="1"/>
  <c r="P9107" i="1"/>
  <c r="P9109" i="1"/>
  <c r="P9113" i="1"/>
  <c r="P9114" i="1"/>
  <c r="P9115" i="1"/>
  <c r="P9117" i="1"/>
  <c r="P9118" i="1"/>
  <c r="P9121" i="1"/>
  <c r="P9122" i="1"/>
  <c r="P9123" i="1"/>
  <c r="P9124" i="1"/>
  <c r="P9125" i="1"/>
  <c r="P9126" i="1"/>
  <c r="P9129" i="1"/>
  <c r="P9130" i="1"/>
  <c r="P9131" i="1"/>
  <c r="P9132" i="1"/>
  <c r="P9133" i="1"/>
  <c r="P9134" i="1"/>
  <c r="P9138" i="1"/>
  <c r="P9139" i="1"/>
  <c r="P9140" i="1"/>
  <c r="P9141" i="1"/>
  <c r="P9142" i="1"/>
  <c r="P9144" i="1"/>
  <c r="P9145" i="1"/>
  <c r="P9146" i="1"/>
  <c r="P9147" i="1"/>
  <c r="P9148" i="1"/>
  <c r="P9149" i="1"/>
  <c r="P9150" i="1"/>
  <c r="P9156" i="1"/>
  <c r="P9157" i="1"/>
  <c r="P9158" i="1"/>
  <c r="P9162" i="1"/>
  <c r="P9163" i="1"/>
  <c r="P9167" i="1"/>
  <c r="P9168" i="1"/>
  <c r="P9172" i="1"/>
  <c r="P9173" i="1"/>
  <c r="P9174" i="1"/>
  <c r="P9178" i="1"/>
  <c r="P9179" i="1"/>
  <c r="P9180" i="1"/>
  <c r="P9182" i="1"/>
  <c r="P9183" i="1"/>
  <c r="P9188" i="1"/>
  <c r="P9189" i="1"/>
  <c r="P9190" i="1"/>
  <c r="P9191" i="1"/>
  <c r="P9192" i="1"/>
  <c r="P9195" i="1"/>
  <c r="P9196" i="1"/>
  <c r="P9197" i="1"/>
  <c r="P9199" i="1"/>
  <c r="P9201" i="1"/>
  <c r="P9202" i="1"/>
  <c r="P9205" i="1"/>
  <c r="P9206" i="1"/>
  <c r="P9207" i="1"/>
  <c r="P9208" i="1"/>
  <c r="P9214" i="1"/>
  <c r="P9216" i="1"/>
  <c r="P9225" i="1"/>
  <c r="P9226" i="1"/>
  <c r="P9227" i="1"/>
  <c r="P9229" i="1"/>
  <c r="P9233" i="1"/>
  <c r="P9234" i="1"/>
  <c r="P9235" i="1"/>
  <c r="P9241" i="1"/>
  <c r="P9242" i="1"/>
  <c r="P9244" i="1"/>
  <c r="P9246" i="1"/>
  <c r="P9247" i="1"/>
  <c r="P9248" i="1"/>
  <c r="P9249" i="1"/>
  <c r="P9250" i="1"/>
  <c r="P9260" i="1"/>
  <c r="P9261" i="1"/>
  <c r="P9262" i="1"/>
  <c r="P9263" i="1"/>
  <c r="P9264" i="1"/>
  <c r="P9268" i="1"/>
  <c r="P9269" i="1"/>
  <c r="P9272" i="1"/>
  <c r="P9273" i="1"/>
  <c r="P9277" i="1"/>
  <c r="P9280" i="1"/>
  <c r="P9285" i="1"/>
  <c r="P9296" i="1"/>
  <c r="P9298" i="1"/>
  <c r="P9299" i="1"/>
  <c r="P9301" i="1"/>
  <c r="P9304" i="1"/>
  <c r="P9305" i="1"/>
  <c r="P9306" i="1"/>
  <c r="P9307" i="1"/>
  <c r="P9308" i="1"/>
  <c r="P9309" i="1"/>
  <c r="P9311" i="1"/>
  <c r="P9313" i="1"/>
  <c r="P9314" i="1"/>
  <c r="P9315" i="1"/>
  <c r="P9316" i="1"/>
  <c r="P9317" i="1"/>
  <c r="P9320" i="1"/>
  <c r="P9322" i="1"/>
  <c r="P9323" i="1"/>
  <c r="P9324" i="1"/>
  <c r="P9325" i="1"/>
  <c r="P9326" i="1"/>
  <c r="P9330" i="1"/>
  <c r="P9331" i="1"/>
  <c r="P9335" i="1"/>
  <c r="P9341" i="1"/>
  <c r="P9343" i="1"/>
  <c r="P9348" i="1"/>
  <c r="P9350" i="1"/>
  <c r="P9352" i="1"/>
  <c r="P9353" i="1"/>
  <c r="P9354" i="1"/>
  <c r="P9369" i="1"/>
  <c r="P9370" i="1"/>
  <c r="P9371" i="1"/>
  <c r="P9372" i="1"/>
  <c r="P9374" i="1"/>
  <c r="P9383" i="1"/>
  <c r="P9385" i="1"/>
  <c r="P9386" i="1"/>
  <c r="P9387" i="1"/>
  <c r="P9388" i="1"/>
  <c r="P9391" i="1"/>
  <c r="P9394" i="1"/>
  <c r="P9395" i="1"/>
  <c r="P9396" i="1"/>
  <c r="P9397" i="1"/>
  <c r="P9398" i="1"/>
  <c r="P9399" i="1"/>
  <c r="P9404" i="1"/>
  <c r="P9405" i="1"/>
  <c r="P9406" i="1"/>
  <c r="P9407" i="1"/>
  <c r="P9408" i="1"/>
  <c r="P9412" i="1"/>
  <c r="P9413" i="1"/>
  <c r="P9414" i="1"/>
  <c r="P9416" i="1"/>
  <c r="P9417" i="1"/>
  <c r="P9418" i="1"/>
  <c r="P9422" i="1"/>
  <c r="P9425" i="1"/>
  <c r="P9426" i="1"/>
  <c r="P9427" i="1"/>
  <c r="P9428" i="1"/>
  <c r="P9433" i="1"/>
  <c r="P9434" i="1"/>
  <c r="P9435" i="1"/>
  <c r="P9436" i="1"/>
  <c r="P9437" i="1"/>
  <c r="P9441" i="1"/>
  <c r="P9442" i="1"/>
  <c r="P9443" i="1"/>
  <c r="P9444" i="1"/>
  <c r="P9448" i="1"/>
  <c r="P9455" i="1"/>
  <c r="P9456" i="1"/>
  <c r="P9457" i="1"/>
  <c r="P9458" i="1"/>
  <c r="P9460" i="1"/>
  <c r="P9463" i="1"/>
  <c r="P9464" i="1"/>
  <c r="P9465" i="1"/>
  <c r="P9466" i="1"/>
  <c r="P9467" i="1"/>
  <c r="P9468" i="1"/>
  <c r="P9470" i="1"/>
  <c r="P9471" i="1"/>
  <c r="P9472" i="1"/>
  <c r="P9474" i="1"/>
  <c r="P9475" i="1"/>
  <c r="P9476" i="1"/>
  <c r="P9477" i="1"/>
  <c r="P9483" i="1"/>
  <c r="P9484" i="1"/>
  <c r="P9485" i="1"/>
  <c r="P9487" i="1"/>
  <c r="P9488" i="1"/>
  <c r="P9491" i="1"/>
  <c r="P9492" i="1"/>
  <c r="P9493" i="1"/>
  <c r="P9494" i="1"/>
  <c r="P9497" i="1"/>
  <c r="P9498" i="1"/>
  <c r="P9503" i="1"/>
  <c r="P9504" i="1"/>
  <c r="P9506" i="1"/>
  <c r="P9507" i="1"/>
  <c r="P9509" i="1"/>
  <c r="P9518" i="1"/>
  <c r="P9519" i="1"/>
  <c r="P9520" i="1"/>
  <c r="P9521" i="1"/>
  <c r="P9523" i="1"/>
  <c r="P9525" i="1"/>
  <c r="P9527" i="1"/>
  <c r="P9528" i="1"/>
  <c r="P9529" i="1"/>
  <c r="P9530" i="1"/>
  <c r="P9531" i="1"/>
  <c r="P9535" i="1"/>
  <c r="P9536" i="1"/>
  <c r="P9537" i="1"/>
  <c r="P9538" i="1"/>
  <c r="P9540" i="1"/>
  <c r="P9543" i="1"/>
  <c r="P9544" i="1"/>
  <c r="P9545" i="1"/>
  <c r="P9546" i="1"/>
  <c r="P9547" i="1"/>
  <c r="P9548" i="1"/>
  <c r="P9551" i="1"/>
  <c r="P9552" i="1"/>
  <c r="P9554" i="1"/>
  <c r="P9555" i="1"/>
  <c r="P9556" i="1"/>
  <c r="P9558" i="1"/>
  <c r="P9565" i="1"/>
  <c r="P9566" i="1"/>
  <c r="P9567" i="1"/>
  <c r="P9568" i="1"/>
  <c r="P9569" i="1"/>
  <c r="P9571" i="1"/>
  <c r="P9572" i="1"/>
  <c r="P9573" i="1"/>
  <c r="P9574" i="1"/>
  <c r="P9575" i="1"/>
  <c r="P9577" i="1"/>
  <c r="P9578" i="1"/>
  <c r="P9582" i="1"/>
  <c r="P9583" i="1"/>
  <c r="P9584" i="1"/>
  <c r="P9585" i="1"/>
  <c r="P9586" i="1"/>
  <c r="P9590" i="1"/>
  <c r="P9591" i="1"/>
  <c r="P9592" i="1"/>
  <c r="P9593" i="1"/>
  <c r="P9594" i="1"/>
  <c r="P9597" i="1"/>
  <c r="P9598" i="1"/>
  <c r="P9599" i="1"/>
  <c r="P9600" i="1"/>
  <c r="P9601" i="1"/>
  <c r="P9602" i="1"/>
  <c r="P9606" i="1"/>
  <c r="P9607" i="1"/>
  <c r="P9608" i="1"/>
  <c r="P9609" i="1"/>
  <c r="P9610" i="1"/>
  <c r="P9612" i="1"/>
  <c r="P9613" i="1"/>
  <c r="P9614" i="1"/>
  <c r="P9615" i="1"/>
  <c r="P9616" i="1"/>
  <c r="P9617" i="1"/>
  <c r="P9618" i="1"/>
  <c r="P9621" i="1"/>
  <c r="P9622" i="1"/>
  <c r="P9623" i="1"/>
  <c r="P9624" i="1"/>
  <c r="P9625" i="1"/>
  <c r="P9626" i="1"/>
  <c r="P9630" i="1"/>
  <c r="P9631" i="1"/>
  <c r="P9632" i="1"/>
  <c r="P9633" i="1"/>
  <c r="P9634" i="1"/>
  <c r="P9637" i="1"/>
  <c r="P9638" i="1"/>
  <c r="P9639" i="1"/>
  <c r="P9640" i="1"/>
  <c r="P9641" i="1"/>
  <c r="P9642" i="1"/>
  <c r="P9646" i="1"/>
  <c r="P9647" i="1"/>
  <c r="P9648" i="1"/>
  <c r="P9649" i="1"/>
  <c r="P9650" i="1"/>
  <c r="P9654" i="1"/>
  <c r="P9655" i="1"/>
  <c r="P9656" i="1"/>
  <c r="P9657" i="1"/>
  <c r="P9658" i="1"/>
  <c r="P9661" i="1"/>
  <c r="P9662" i="1"/>
  <c r="P9663" i="1"/>
  <c r="P9664" i="1"/>
  <c r="P9665" i="1"/>
  <c r="P9666" i="1"/>
  <c r="P9670" i="1"/>
  <c r="P9671" i="1"/>
  <c r="P9672" i="1"/>
  <c r="P9673" i="1"/>
  <c r="P9674" i="1"/>
  <c r="P9677" i="1"/>
  <c r="P9678" i="1"/>
  <c r="P9679" i="1"/>
  <c r="P9680" i="1"/>
  <c r="P9681" i="1"/>
  <c r="P9682" i="1"/>
  <c r="P9685" i="1"/>
  <c r="P9686" i="1"/>
  <c r="P9687" i="1"/>
  <c r="P9688" i="1"/>
  <c r="P9689" i="1"/>
  <c r="P9690" i="1"/>
  <c r="P9694" i="1"/>
  <c r="P9695" i="1"/>
  <c r="P9696" i="1"/>
  <c r="P9697" i="1"/>
  <c r="P9698" i="1"/>
  <c r="P9700" i="1"/>
  <c r="P9701" i="1"/>
  <c r="P9702" i="1"/>
  <c r="P9703" i="1"/>
  <c r="P9704" i="1"/>
  <c r="P9705" i="1"/>
  <c r="P9706" i="1"/>
  <c r="P9710" i="1"/>
  <c r="P9711" i="1"/>
  <c r="P9712" i="1"/>
  <c r="P9713" i="1"/>
  <c r="P9714" i="1"/>
  <c r="P9718" i="1"/>
  <c r="P9719" i="1"/>
  <c r="P9720" i="1"/>
  <c r="P9721" i="1"/>
  <c r="P9722" i="1"/>
  <c r="P9725" i="1"/>
  <c r="P9726" i="1"/>
  <c r="P9727" i="1"/>
  <c r="P9728" i="1"/>
  <c r="P9729" i="1"/>
  <c r="P9730" i="1"/>
  <c r="P9734" i="1"/>
  <c r="P9735" i="1"/>
  <c r="P9736" i="1"/>
  <c r="P9737" i="1"/>
  <c r="P9738" i="1"/>
  <c r="P9740" i="1"/>
  <c r="P9741" i="1"/>
  <c r="P9742" i="1"/>
  <c r="P9743" i="1"/>
  <c r="P9744" i="1"/>
  <c r="P9745" i="1"/>
  <c r="P9746" i="1"/>
  <c r="P9749" i="1"/>
  <c r="P9750" i="1"/>
  <c r="P9751" i="1"/>
  <c r="P9752" i="1"/>
  <c r="P9753" i="1"/>
  <c r="P9754" i="1"/>
  <c r="P9758" i="1"/>
  <c r="P9759" i="1"/>
  <c r="P9760" i="1"/>
  <c r="P9761" i="1"/>
  <c r="P9762" i="1"/>
  <c r="P9765" i="1"/>
  <c r="P9766" i="1"/>
  <c r="P9767" i="1"/>
  <c r="P9768" i="1"/>
  <c r="P9769" i="1"/>
  <c r="P9770" i="1"/>
  <c r="P9774" i="1"/>
  <c r="P9775" i="1"/>
  <c r="P9776" i="1"/>
  <c r="P9777" i="1"/>
  <c r="P9778" i="1"/>
  <c r="P9782" i="1"/>
  <c r="P9783" i="1"/>
  <c r="P9784" i="1"/>
  <c r="P9785" i="1"/>
  <c r="P9786" i="1"/>
  <c r="P9789" i="1"/>
  <c r="P9790" i="1"/>
  <c r="P9791" i="1"/>
  <c r="P9792" i="1"/>
  <c r="P9793" i="1"/>
  <c r="P9794" i="1"/>
  <c r="P9798" i="1"/>
  <c r="P9799" i="1"/>
  <c r="P9800" i="1"/>
  <c r="P9801" i="1"/>
  <c r="P9802" i="1"/>
  <c r="P9805" i="1"/>
  <c r="P9806" i="1"/>
  <c r="P9807" i="1"/>
  <c r="P9808" i="1"/>
  <c r="P9809" i="1"/>
  <c r="P9810" i="1"/>
  <c r="P9813" i="1"/>
  <c r="P9814" i="1"/>
  <c r="P9815" i="1"/>
  <c r="P9816" i="1"/>
  <c r="P9817" i="1"/>
  <c r="P9818" i="1"/>
  <c r="P9822" i="1"/>
  <c r="P9823" i="1"/>
  <c r="P9824" i="1"/>
  <c r="P9825" i="1"/>
  <c r="P9826" i="1"/>
  <c r="P9828" i="1"/>
  <c r="P9829" i="1"/>
  <c r="P9830" i="1"/>
  <c r="P9831" i="1"/>
  <c r="P9832" i="1"/>
  <c r="P9833" i="1"/>
  <c r="P9834" i="1"/>
  <c r="P9838" i="1"/>
  <c r="P9839" i="1"/>
  <c r="P9840" i="1"/>
  <c r="P9841" i="1"/>
  <c r="P9842" i="1"/>
  <c r="P9846" i="1"/>
  <c r="P9847" i="1"/>
  <c r="P9848" i="1"/>
  <c r="P9849" i="1"/>
  <c r="P9850" i="1"/>
  <c r="P9853" i="1"/>
  <c r="P9854" i="1"/>
  <c r="P9855" i="1"/>
  <c r="P9856" i="1"/>
  <c r="P9857" i="1"/>
  <c r="P9858" i="1"/>
  <c r="P9862" i="1"/>
  <c r="P9863" i="1"/>
  <c r="P9864" i="1"/>
  <c r="P9865" i="1"/>
  <c r="P9866" i="1"/>
  <c r="P9868" i="1"/>
  <c r="P9869" i="1"/>
  <c r="P9870" i="1"/>
  <c r="P9871" i="1"/>
  <c r="P9872" i="1"/>
  <c r="P9873" i="1"/>
  <c r="P9874" i="1"/>
  <c r="P9877" i="1"/>
  <c r="P9878" i="1"/>
  <c r="P9879" i="1"/>
  <c r="P9880" i="1"/>
  <c r="P9881" i="1"/>
  <c r="P9882" i="1"/>
  <c r="P9886" i="1"/>
  <c r="P9887" i="1"/>
  <c r="P9888" i="1"/>
  <c r="P9889" i="1"/>
  <c r="P9890" i="1"/>
  <c r="P9893" i="1"/>
  <c r="P9894" i="1"/>
  <c r="P9895" i="1"/>
  <c r="P9896" i="1"/>
  <c r="P9897" i="1"/>
  <c r="P9898" i="1"/>
  <c r="P9902" i="1"/>
  <c r="P9903" i="1"/>
  <c r="P9904" i="1"/>
  <c r="P9905" i="1"/>
  <c r="P9906" i="1"/>
  <c r="P9910" i="1"/>
  <c r="P9911" i="1"/>
  <c r="P9912" i="1"/>
  <c r="P9913" i="1"/>
  <c r="P9914" i="1"/>
  <c r="P9917" i="1"/>
  <c r="P9918" i="1"/>
  <c r="P9919" i="1"/>
  <c r="P9920" i="1"/>
  <c r="P9921" i="1"/>
  <c r="P9922" i="1"/>
  <c r="P9926" i="1"/>
  <c r="P9927" i="1"/>
  <c r="P9928" i="1"/>
  <c r="P9929" i="1"/>
  <c r="P9930" i="1"/>
  <c r="P9933" i="1"/>
  <c r="P9934" i="1"/>
  <c r="P9935" i="1"/>
  <c r="P9936" i="1"/>
  <c r="P9937" i="1"/>
  <c r="P9938" i="1"/>
  <c r="P9941" i="1"/>
  <c r="P9942" i="1"/>
  <c r="P9943" i="1"/>
  <c r="P9944" i="1"/>
  <c r="P9945" i="1"/>
  <c r="P9946" i="1"/>
  <c r="P9949" i="1"/>
  <c r="P9950" i="1"/>
  <c r="P9951" i="1"/>
  <c r="P9952" i="1"/>
  <c r="P9953" i="1"/>
  <c r="P9954" i="1"/>
  <c r="P9957" i="1"/>
  <c r="P9958" i="1"/>
  <c r="P9959" i="1"/>
  <c r="P9960" i="1"/>
  <c r="P9961" i="1"/>
  <c r="P9962" i="1"/>
  <c r="P9964" i="1"/>
  <c r="P9966" i="1"/>
  <c r="P9967" i="1"/>
  <c r="P9968" i="1"/>
  <c r="P9969" i="1"/>
  <c r="P9970" i="1"/>
  <c r="P9974" i="1"/>
  <c r="P9975" i="1"/>
  <c r="P9976" i="1"/>
  <c r="P9977" i="1"/>
  <c r="P9978" i="1"/>
  <c r="P9981" i="1"/>
  <c r="P9982" i="1"/>
  <c r="P9983" i="1"/>
  <c r="P9984" i="1"/>
  <c r="P9985" i="1"/>
  <c r="P9986" i="1"/>
  <c r="P9990" i="1"/>
  <c r="P9991" i="1"/>
  <c r="P9992" i="1"/>
  <c r="P9993" i="1"/>
  <c r="P9994" i="1"/>
  <c r="P9997" i="1"/>
  <c r="P9998" i="1"/>
  <c r="P9999" i="1"/>
  <c r="P10000" i="1"/>
  <c r="P10001" i="1"/>
  <c r="R2" i="1"/>
  <c r="O2" i="1"/>
  <c r="P2" i="1" s="1"/>
  <c r="O3" i="1"/>
  <c r="P3" i="1" s="1"/>
  <c r="O8" i="1"/>
  <c r="P8" i="1" s="1"/>
  <c r="O9" i="1"/>
  <c r="P9" i="1" s="1"/>
  <c r="O11" i="1"/>
  <c r="P11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3" i="1"/>
  <c r="P33" i="1" s="1"/>
  <c r="O34" i="1"/>
  <c r="P34" i="1" s="1"/>
  <c r="O35" i="1"/>
  <c r="P35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50" i="1"/>
  <c r="P50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70" i="1"/>
  <c r="P70" i="1" s="1"/>
  <c r="O71" i="1"/>
  <c r="P71" i="1" s="1"/>
  <c r="O72" i="1"/>
  <c r="P72" i="1" s="1"/>
  <c r="O73" i="1"/>
  <c r="P73" i="1" s="1"/>
  <c r="O74" i="1"/>
  <c r="P74" i="1" s="1"/>
  <c r="O79" i="1"/>
  <c r="P79" i="1" s="1"/>
  <c r="O80" i="1"/>
  <c r="P80" i="1" s="1"/>
  <c r="O81" i="1"/>
  <c r="P81" i="1" s="1"/>
  <c r="O82" i="1"/>
  <c r="P82" i="1" s="1"/>
  <c r="O86" i="1"/>
  <c r="P86" i="1" s="1"/>
  <c r="O88" i="1"/>
  <c r="P88" i="1" s="1"/>
  <c r="O91" i="1"/>
  <c r="P91" i="1" s="1"/>
  <c r="O94" i="1"/>
  <c r="P94" i="1" s="1"/>
  <c r="O95" i="1"/>
  <c r="P95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9" i="1"/>
  <c r="P109" i="1" s="1"/>
  <c r="O111" i="1"/>
  <c r="P111" i="1" s="1"/>
  <c r="O112" i="1"/>
  <c r="P112" i="1" s="1"/>
  <c r="O116" i="1"/>
  <c r="P116" i="1" s="1"/>
  <c r="O117" i="1"/>
  <c r="P117" i="1" s="1"/>
  <c r="O118" i="1"/>
  <c r="P118" i="1" s="1"/>
  <c r="O129" i="1"/>
  <c r="P129" i="1" s="1"/>
  <c r="O130" i="1"/>
  <c r="P130" i="1" s="1"/>
  <c r="O133" i="1"/>
  <c r="P133" i="1" s="1"/>
  <c r="O134" i="1"/>
  <c r="P134" i="1" s="1"/>
  <c r="O135" i="1"/>
  <c r="P135" i="1" s="1"/>
  <c r="O138" i="1"/>
  <c r="P138" i="1" s="1"/>
  <c r="O143" i="1"/>
  <c r="P143" i="1" s="1"/>
  <c r="O144" i="1"/>
  <c r="P144" i="1" s="1"/>
  <c r="O147" i="1"/>
  <c r="P147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9" i="1"/>
  <c r="P159" i="1" s="1"/>
  <c r="O161" i="1"/>
  <c r="P161" i="1" s="1"/>
  <c r="O165" i="1"/>
  <c r="P165" i="1" s="1"/>
  <c r="O166" i="1"/>
  <c r="P166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94" i="1"/>
  <c r="P194" i="1" s="1"/>
  <c r="O199" i="1"/>
  <c r="P199" i="1" s="1"/>
  <c r="O202" i="1"/>
  <c r="P202" i="1" s="1"/>
  <c r="O203" i="1"/>
  <c r="P203" i="1" s="1"/>
  <c r="O205" i="1"/>
  <c r="P205" i="1" s="1"/>
  <c r="O206" i="1"/>
  <c r="P206" i="1" s="1"/>
  <c r="O207" i="1"/>
  <c r="P207" i="1" s="1"/>
  <c r="O208" i="1"/>
  <c r="P208" i="1" s="1"/>
  <c r="O210" i="1"/>
  <c r="P210" i="1" s="1"/>
  <c r="O211" i="1"/>
  <c r="P211" i="1" s="1"/>
  <c r="O212" i="1"/>
  <c r="P212" i="1" s="1"/>
  <c r="O213" i="1"/>
  <c r="P213" i="1" s="1"/>
  <c r="O216" i="1"/>
  <c r="P216" i="1" s="1"/>
  <c r="O218" i="1"/>
  <c r="P218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7" i="1"/>
  <c r="P247" i="1" s="1"/>
  <c r="O249" i="1"/>
  <c r="P249" i="1" s="1"/>
  <c r="O256" i="1"/>
  <c r="P256" i="1" s="1"/>
  <c r="O259" i="1"/>
  <c r="P259" i="1" s="1"/>
  <c r="O260" i="1"/>
  <c r="P260" i="1" s="1"/>
  <c r="O261" i="1"/>
  <c r="P261" i="1" s="1"/>
  <c r="O262" i="1"/>
  <c r="P262" i="1" s="1"/>
  <c r="O263" i="1"/>
  <c r="P263" i="1" s="1"/>
  <c r="O266" i="1"/>
  <c r="P266" i="1" s="1"/>
  <c r="O267" i="1"/>
  <c r="P267" i="1" s="1"/>
  <c r="O268" i="1"/>
  <c r="P268" i="1" s="1"/>
  <c r="O271" i="1"/>
  <c r="P271" i="1" s="1"/>
  <c r="O275" i="1"/>
  <c r="P275" i="1" s="1"/>
  <c r="O284" i="1"/>
  <c r="P284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7" i="1"/>
  <c r="P297" i="1" s="1"/>
  <c r="O300" i="1"/>
  <c r="P300" i="1" s="1"/>
  <c r="O301" i="1"/>
  <c r="P301" i="1" s="1"/>
  <c r="O302" i="1"/>
  <c r="P302" i="1" s="1"/>
  <c r="O304" i="1"/>
  <c r="P304" i="1" s="1"/>
  <c r="O307" i="1"/>
  <c r="P307" i="1" s="1"/>
  <c r="O308" i="1"/>
  <c r="P308" i="1" s="1"/>
  <c r="O310" i="1"/>
  <c r="P310" i="1" s="1"/>
  <c r="O313" i="1"/>
  <c r="P313" i="1" s="1"/>
  <c r="O320" i="1"/>
  <c r="P320" i="1" s="1"/>
  <c r="O321" i="1"/>
  <c r="P321" i="1" s="1"/>
  <c r="O329" i="1"/>
  <c r="P329" i="1" s="1"/>
  <c r="O333" i="1"/>
  <c r="P333" i="1" s="1"/>
  <c r="O334" i="1"/>
  <c r="P334" i="1" s="1"/>
  <c r="O335" i="1"/>
  <c r="P335" i="1" s="1"/>
  <c r="O337" i="1"/>
  <c r="P337" i="1" s="1"/>
  <c r="O338" i="1"/>
  <c r="P338" i="1" s="1"/>
  <c r="O340" i="1"/>
  <c r="P340" i="1" s="1"/>
  <c r="O342" i="1"/>
  <c r="P342" i="1" s="1"/>
  <c r="O343" i="1"/>
  <c r="P343" i="1" s="1"/>
  <c r="O344" i="1"/>
  <c r="P344" i="1" s="1"/>
  <c r="O346" i="1"/>
  <c r="P346" i="1" s="1"/>
  <c r="O348" i="1"/>
  <c r="P348" i="1" s="1"/>
  <c r="O349" i="1"/>
  <c r="P349" i="1" s="1"/>
  <c r="O350" i="1"/>
  <c r="P350" i="1" s="1"/>
  <c r="O351" i="1"/>
  <c r="P351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7" i="1"/>
  <c r="P367" i="1" s="1"/>
  <c r="O368" i="1"/>
  <c r="P368" i="1" s="1"/>
  <c r="O373" i="1"/>
  <c r="P373" i="1" s="1"/>
  <c r="O374" i="1"/>
  <c r="P374" i="1" s="1"/>
  <c r="O376" i="1"/>
  <c r="P376" i="1" s="1"/>
  <c r="O377" i="1"/>
  <c r="P377" i="1" s="1"/>
  <c r="O378" i="1"/>
  <c r="P378" i="1" s="1"/>
  <c r="O383" i="1"/>
  <c r="P383" i="1" s="1"/>
  <c r="O389" i="1"/>
  <c r="P389" i="1" s="1"/>
  <c r="O390" i="1"/>
  <c r="P390" i="1" s="1"/>
  <c r="O391" i="1"/>
  <c r="P391" i="1" s="1"/>
  <c r="O396" i="1"/>
  <c r="P396" i="1" s="1"/>
  <c r="O397" i="1"/>
  <c r="P397" i="1" s="1"/>
  <c r="O398" i="1"/>
  <c r="P398" i="1" s="1"/>
  <c r="O399" i="1"/>
  <c r="P399" i="1" s="1"/>
  <c r="O401" i="1"/>
  <c r="P401" i="1" s="1"/>
  <c r="O403" i="1"/>
  <c r="P403" i="1" s="1"/>
  <c r="O404" i="1"/>
  <c r="P404" i="1" s="1"/>
  <c r="O405" i="1"/>
  <c r="P405" i="1" s="1"/>
  <c r="O407" i="1"/>
  <c r="P407" i="1" s="1"/>
  <c r="O415" i="1"/>
  <c r="P415" i="1" s="1"/>
  <c r="O416" i="1"/>
  <c r="P416" i="1" s="1"/>
  <c r="O417" i="1"/>
  <c r="P417" i="1" s="1"/>
  <c r="O418" i="1"/>
  <c r="P418" i="1" s="1"/>
  <c r="O425" i="1"/>
  <c r="P425" i="1" s="1"/>
  <c r="O427" i="1"/>
  <c r="P427" i="1" s="1"/>
  <c r="O437" i="1"/>
  <c r="P437" i="1" s="1"/>
  <c r="O438" i="1"/>
  <c r="P438" i="1" s="1"/>
  <c r="O442" i="1"/>
  <c r="P442" i="1" s="1"/>
  <c r="O446" i="1"/>
  <c r="P446" i="1" s="1"/>
  <c r="O452" i="1"/>
  <c r="P452" i="1" s="1"/>
  <c r="O454" i="1"/>
  <c r="P454" i="1" s="1"/>
  <c r="O458" i="1"/>
  <c r="P458" i="1" s="1"/>
  <c r="O461" i="1"/>
  <c r="P461" i="1" s="1"/>
  <c r="O486" i="1"/>
  <c r="P486" i="1" s="1"/>
  <c r="O487" i="1"/>
  <c r="P487" i="1" s="1"/>
  <c r="O488" i="1"/>
  <c r="P488" i="1" s="1"/>
  <c r="O490" i="1"/>
  <c r="P490" i="1" s="1"/>
  <c r="O491" i="1"/>
  <c r="P491" i="1" s="1"/>
  <c r="O492" i="1"/>
  <c r="P492" i="1" s="1"/>
  <c r="O494" i="1"/>
  <c r="P494" i="1" s="1"/>
  <c r="O495" i="1"/>
  <c r="P495" i="1" s="1"/>
  <c r="O497" i="1"/>
  <c r="P497" i="1" s="1"/>
  <c r="O498" i="1"/>
  <c r="P498" i="1" s="1"/>
  <c r="O499" i="1"/>
  <c r="P499" i="1" s="1"/>
  <c r="O502" i="1"/>
  <c r="P502" i="1" s="1"/>
  <c r="O507" i="1"/>
  <c r="P507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21" i="1"/>
  <c r="P521" i="1" s="1"/>
  <c r="O532" i="1"/>
  <c r="P532" i="1" s="1"/>
  <c r="O533" i="1"/>
  <c r="P533" i="1" s="1"/>
  <c r="O536" i="1"/>
  <c r="P536" i="1" s="1"/>
  <c r="O537" i="1"/>
  <c r="P537" i="1" s="1"/>
  <c r="O538" i="1"/>
  <c r="P538" i="1" s="1"/>
  <c r="O539" i="1"/>
  <c r="P539" i="1" s="1"/>
  <c r="O540" i="1"/>
  <c r="P540" i="1" s="1"/>
  <c r="O545" i="1"/>
  <c r="P545" i="1" s="1"/>
  <c r="O562" i="1"/>
  <c r="P562" i="1" s="1"/>
  <c r="O563" i="1"/>
  <c r="P563" i="1" s="1"/>
  <c r="O566" i="1"/>
  <c r="P566" i="1" s="1"/>
  <c r="O567" i="1"/>
  <c r="P567" i="1" s="1"/>
  <c r="O568" i="1"/>
  <c r="P568" i="1" s="1"/>
  <c r="O573" i="1"/>
  <c r="P573" i="1" s="1"/>
  <c r="O574" i="1"/>
  <c r="P574" i="1" s="1"/>
  <c r="O575" i="1"/>
  <c r="P575" i="1" s="1"/>
  <c r="O577" i="1"/>
  <c r="P577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6" i="1"/>
  <c r="P586" i="1" s="1"/>
  <c r="O587" i="1"/>
  <c r="P587" i="1" s="1"/>
  <c r="O590" i="1"/>
  <c r="P590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9" i="1"/>
  <c r="P599" i="1" s="1"/>
  <c r="O600" i="1"/>
  <c r="P600" i="1" s="1"/>
  <c r="O601" i="1"/>
  <c r="P601" i="1" s="1"/>
  <c r="O607" i="1"/>
  <c r="P607" i="1" s="1"/>
  <c r="O608" i="1"/>
  <c r="P608" i="1" s="1"/>
  <c r="O609" i="1"/>
  <c r="P609" i="1" s="1"/>
  <c r="O623" i="1"/>
  <c r="P623" i="1" s="1"/>
  <c r="O624" i="1"/>
  <c r="P624" i="1" s="1"/>
  <c r="O625" i="1"/>
  <c r="P625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6" i="1"/>
  <c r="P636" i="1" s="1"/>
  <c r="O637" i="1"/>
  <c r="P637" i="1" s="1"/>
  <c r="O643" i="1"/>
  <c r="P643" i="1" s="1"/>
  <c r="O665" i="1"/>
  <c r="P665" i="1" s="1"/>
  <c r="O667" i="1"/>
  <c r="P667" i="1" s="1"/>
  <c r="O671" i="1"/>
  <c r="P671" i="1" s="1"/>
  <c r="O672" i="1"/>
  <c r="P672" i="1" s="1"/>
  <c r="O673" i="1"/>
  <c r="P673" i="1" s="1"/>
  <c r="O674" i="1"/>
  <c r="P674" i="1" s="1"/>
  <c r="O681" i="1"/>
  <c r="P681" i="1" s="1"/>
  <c r="O683" i="1"/>
  <c r="P683" i="1" s="1"/>
  <c r="O684" i="1"/>
  <c r="P684" i="1" s="1"/>
  <c r="O685" i="1"/>
  <c r="P685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12" i="1"/>
  <c r="P712" i="1" s="1"/>
  <c r="O713" i="1"/>
  <c r="P713" i="1" s="1"/>
  <c r="O714" i="1"/>
  <c r="P714" i="1" s="1"/>
  <c r="O715" i="1"/>
  <c r="P715" i="1" s="1"/>
  <c r="O716" i="1"/>
  <c r="P716" i="1" s="1"/>
  <c r="O720" i="1"/>
  <c r="P720" i="1" s="1"/>
  <c r="O721" i="1"/>
  <c r="P721" i="1" s="1"/>
  <c r="O724" i="1"/>
  <c r="P724" i="1" s="1"/>
  <c r="O725" i="1"/>
  <c r="P725" i="1" s="1"/>
  <c r="O734" i="1"/>
  <c r="P734" i="1" s="1"/>
  <c r="O739" i="1"/>
  <c r="P739" i="1" s="1"/>
  <c r="O740" i="1"/>
  <c r="P740" i="1" s="1"/>
  <c r="O747" i="1"/>
  <c r="P747" i="1" s="1"/>
  <c r="O748" i="1"/>
  <c r="P748" i="1" s="1"/>
  <c r="O749" i="1"/>
  <c r="P749" i="1" s="1"/>
  <c r="O750" i="1"/>
  <c r="P750" i="1" s="1"/>
  <c r="O751" i="1"/>
  <c r="P751" i="1" s="1"/>
  <c r="O756" i="1"/>
  <c r="P756" i="1" s="1"/>
  <c r="O759" i="1"/>
  <c r="P759" i="1" s="1"/>
  <c r="O764" i="1"/>
  <c r="P764" i="1" s="1"/>
  <c r="O765" i="1"/>
  <c r="P765" i="1" s="1"/>
  <c r="O766" i="1"/>
  <c r="P766" i="1" s="1"/>
  <c r="O772" i="1"/>
  <c r="P772" i="1" s="1"/>
  <c r="O775" i="1"/>
  <c r="P775" i="1" s="1"/>
  <c r="O776" i="1"/>
  <c r="P776" i="1" s="1"/>
  <c r="O779" i="1"/>
  <c r="P779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806" i="1"/>
  <c r="P806" i="1" s="1"/>
  <c r="O807" i="1"/>
  <c r="P807" i="1" s="1"/>
  <c r="O808" i="1"/>
  <c r="P808" i="1" s="1"/>
  <c r="O809" i="1"/>
  <c r="P809" i="1" s="1"/>
  <c r="O810" i="1"/>
  <c r="P810" i="1" s="1"/>
  <c r="O813" i="1"/>
  <c r="P813" i="1" s="1"/>
  <c r="O814" i="1"/>
  <c r="P814" i="1" s="1"/>
  <c r="O815" i="1"/>
  <c r="P815" i="1" s="1"/>
  <c r="O816" i="1"/>
  <c r="P816" i="1" s="1"/>
  <c r="O817" i="1"/>
  <c r="P817" i="1" s="1"/>
  <c r="O819" i="1"/>
  <c r="P819" i="1" s="1"/>
  <c r="O820" i="1"/>
  <c r="P820" i="1" s="1"/>
  <c r="O821" i="1"/>
  <c r="P821" i="1" s="1"/>
  <c r="O831" i="1"/>
  <c r="P831" i="1" s="1"/>
  <c r="O832" i="1"/>
  <c r="P832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6" i="1"/>
  <c r="P846" i="1" s="1"/>
  <c r="O847" i="1"/>
  <c r="P847" i="1" s="1"/>
  <c r="O848" i="1"/>
  <c r="P848" i="1" s="1"/>
  <c r="O849" i="1"/>
  <c r="P84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6" i="1"/>
  <c r="P876" i="1" s="1"/>
  <c r="O877" i="1"/>
  <c r="P877" i="1" s="1"/>
  <c r="O878" i="1"/>
  <c r="P878" i="1" s="1"/>
  <c r="O879" i="1"/>
  <c r="P879" i="1" s="1"/>
  <c r="O881" i="1"/>
  <c r="P881" i="1" s="1"/>
  <c r="O888" i="1"/>
  <c r="P888" i="1" s="1"/>
  <c r="O890" i="1"/>
  <c r="P890" i="1" s="1"/>
  <c r="O892" i="1"/>
  <c r="P892" i="1" s="1"/>
  <c r="O897" i="1"/>
  <c r="P897" i="1" s="1"/>
  <c r="O908" i="1"/>
  <c r="P908" i="1" s="1"/>
  <c r="O911" i="1"/>
  <c r="P911" i="1" s="1"/>
  <c r="O912" i="1"/>
  <c r="P912" i="1" s="1"/>
  <c r="O921" i="1"/>
  <c r="P921" i="1" s="1"/>
  <c r="O922" i="1"/>
  <c r="P922" i="1" s="1"/>
  <c r="O924" i="1"/>
  <c r="P924" i="1" s="1"/>
  <c r="O929" i="1"/>
  <c r="P929" i="1" s="1"/>
  <c r="O930" i="1"/>
  <c r="P930" i="1" s="1"/>
  <c r="O931" i="1"/>
  <c r="P931" i="1" s="1"/>
  <c r="O932" i="1"/>
  <c r="P932" i="1" s="1"/>
  <c r="O942" i="1"/>
  <c r="P942" i="1" s="1"/>
  <c r="O948" i="1"/>
  <c r="P948" i="1" s="1"/>
  <c r="O949" i="1"/>
  <c r="P949" i="1" s="1"/>
  <c r="O950" i="1"/>
  <c r="P950" i="1" s="1"/>
  <c r="O951" i="1"/>
  <c r="P951" i="1" s="1"/>
  <c r="O955" i="1"/>
  <c r="P955" i="1" s="1"/>
  <c r="O957" i="1"/>
  <c r="P957" i="1" s="1"/>
  <c r="O960" i="1"/>
  <c r="P960" i="1" s="1"/>
  <c r="O961" i="1"/>
  <c r="P961" i="1" s="1"/>
  <c r="O962" i="1"/>
  <c r="P962" i="1" s="1"/>
  <c r="O963" i="1"/>
  <c r="P963" i="1" s="1"/>
  <c r="O970" i="1"/>
  <c r="P970" i="1" s="1"/>
  <c r="O971" i="1"/>
  <c r="P971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1" i="1"/>
  <c r="P981" i="1" s="1"/>
  <c r="O1008" i="1"/>
  <c r="P1008" i="1" s="1"/>
  <c r="O1010" i="1"/>
  <c r="P1010" i="1" s="1"/>
  <c r="O1011" i="1"/>
  <c r="P1011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3" i="1"/>
  <c r="P1023" i="1" s="1"/>
  <c r="O1024" i="1"/>
  <c r="P1024" i="1" s="1"/>
  <c r="O1025" i="1"/>
  <c r="P1025" i="1" s="1"/>
  <c r="O1026" i="1"/>
  <c r="P1026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1" i="1"/>
  <c r="P1051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7" i="1"/>
  <c r="P1077" i="1" s="1"/>
  <c r="O1078" i="1"/>
  <c r="P1078" i="1" s="1"/>
  <c r="O1081" i="1"/>
  <c r="P1081" i="1" s="1"/>
  <c r="O1082" i="1"/>
  <c r="P1082" i="1" s="1"/>
  <c r="O1083" i="1"/>
  <c r="P1083" i="1" s="1"/>
  <c r="O1085" i="1"/>
  <c r="P1085" i="1" s="1"/>
  <c r="O1086" i="1"/>
  <c r="P1086" i="1" s="1"/>
  <c r="O1096" i="1"/>
  <c r="P1096" i="1" s="1"/>
  <c r="O1097" i="1"/>
  <c r="P1097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11" i="1"/>
  <c r="P1111" i="1" s="1"/>
  <c r="O1112" i="1"/>
  <c r="P1112" i="1" s="1"/>
  <c r="O1113" i="1"/>
  <c r="P1113" i="1" s="1"/>
  <c r="O1120" i="1"/>
  <c r="P1120" i="1" s="1"/>
  <c r="O1121" i="1"/>
  <c r="P1121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3" i="1"/>
  <c r="P1133" i="1" s="1"/>
  <c r="O1134" i="1"/>
  <c r="P1134" i="1" s="1"/>
  <c r="O1137" i="1"/>
  <c r="P1137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6" i="1"/>
  <c r="P1146" i="1" s="1"/>
  <c r="O1147" i="1"/>
  <c r="P1147" i="1" s="1"/>
  <c r="O1148" i="1"/>
  <c r="P1148" i="1" s="1"/>
  <c r="O1158" i="1"/>
  <c r="P1158" i="1" s="1"/>
  <c r="O1159" i="1"/>
  <c r="P1159" i="1" s="1"/>
  <c r="O1160" i="1"/>
  <c r="P1160" i="1" s="1"/>
  <c r="O1161" i="1"/>
  <c r="P1161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9" i="1"/>
  <c r="P1179" i="1" s="1"/>
  <c r="O1180" i="1"/>
  <c r="P1180" i="1" s="1"/>
  <c r="O1181" i="1"/>
  <c r="P1181" i="1" s="1"/>
  <c r="O1182" i="1"/>
  <c r="P1182" i="1" s="1"/>
  <c r="O1187" i="1"/>
  <c r="P1187" i="1" s="1"/>
  <c r="O1189" i="1"/>
  <c r="P1189" i="1" s="1"/>
  <c r="O1190" i="1"/>
  <c r="P1190" i="1" s="1"/>
  <c r="O1191" i="1"/>
  <c r="P1191" i="1" s="1"/>
  <c r="O1193" i="1"/>
  <c r="P1193" i="1" s="1"/>
  <c r="O1210" i="1"/>
  <c r="P1210" i="1" s="1"/>
  <c r="O1211" i="1"/>
  <c r="P1211" i="1" s="1"/>
  <c r="O1214" i="1"/>
  <c r="P1214" i="1" s="1"/>
  <c r="O1215" i="1"/>
  <c r="P1215" i="1" s="1"/>
  <c r="O1221" i="1"/>
  <c r="P1221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4" i="1"/>
  <c r="P1234" i="1" s="1"/>
  <c r="O1235" i="1"/>
  <c r="P1235" i="1" s="1"/>
  <c r="O1236" i="1"/>
  <c r="P1236" i="1" s="1"/>
  <c r="O1237" i="1"/>
  <c r="P1237" i="1" s="1"/>
  <c r="O1248" i="1"/>
  <c r="P1248" i="1" s="1"/>
  <c r="O1251" i="1"/>
  <c r="P1251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7" i="1"/>
  <c r="P1267" i="1" s="1"/>
  <c r="O1268" i="1"/>
  <c r="P1268" i="1" s="1"/>
  <c r="O1274" i="1"/>
  <c r="P1274" i="1" s="1"/>
  <c r="O1275" i="1"/>
  <c r="P1275" i="1" s="1"/>
  <c r="O1282" i="1"/>
  <c r="P1282" i="1" s="1"/>
  <c r="O1283" i="1"/>
  <c r="P1283" i="1" s="1"/>
  <c r="O1284" i="1"/>
  <c r="P1284" i="1" s="1"/>
  <c r="O1285" i="1"/>
  <c r="P1285" i="1" s="1"/>
  <c r="O1290" i="1"/>
  <c r="P1290" i="1" s="1"/>
  <c r="O1291" i="1"/>
  <c r="P1291" i="1" s="1"/>
  <c r="O1293" i="1"/>
  <c r="P1293" i="1" s="1"/>
  <c r="O1294" i="1"/>
  <c r="P1294" i="1" s="1"/>
  <c r="O1299" i="1"/>
  <c r="P1299" i="1" s="1"/>
  <c r="O1316" i="1"/>
  <c r="P1316" i="1" s="1"/>
  <c r="O1317" i="1"/>
  <c r="P1317" i="1" s="1"/>
  <c r="O1318" i="1"/>
  <c r="P1318" i="1" s="1"/>
  <c r="O1321" i="1"/>
  <c r="P1321" i="1" s="1"/>
  <c r="O1326" i="1"/>
  <c r="P1326" i="1" s="1"/>
  <c r="O1339" i="1"/>
  <c r="P1339" i="1" s="1"/>
  <c r="O1348" i="1"/>
  <c r="P1348" i="1" s="1"/>
  <c r="O1349" i="1"/>
  <c r="P1349" i="1" s="1"/>
  <c r="O1351" i="1"/>
  <c r="P1351" i="1" s="1"/>
  <c r="O1357" i="1"/>
  <c r="P1357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86" i="1"/>
  <c r="P1386" i="1" s="1"/>
  <c r="O1387" i="1"/>
  <c r="P1387" i="1" s="1"/>
  <c r="O1388" i="1"/>
  <c r="P1388" i="1" s="1"/>
  <c r="O1389" i="1"/>
  <c r="P1389" i="1" s="1"/>
  <c r="O1392" i="1"/>
  <c r="P1392" i="1" s="1"/>
  <c r="O1393" i="1"/>
  <c r="P1393" i="1" s="1"/>
  <c r="O1394" i="1"/>
  <c r="P1394" i="1" s="1"/>
  <c r="O1397" i="1"/>
  <c r="P1397" i="1" s="1"/>
  <c r="O1402" i="1"/>
  <c r="P1402" i="1" s="1"/>
  <c r="O1403" i="1"/>
  <c r="P1403" i="1" s="1"/>
  <c r="O1406" i="1"/>
  <c r="P1406" i="1" s="1"/>
  <c r="O1408" i="1"/>
  <c r="P1408" i="1" s="1"/>
  <c r="O1410" i="1"/>
  <c r="P1410" i="1" s="1"/>
  <c r="O1414" i="1"/>
  <c r="P1414" i="1" s="1"/>
  <c r="O1415" i="1"/>
  <c r="P1415" i="1" s="1"/>
  <c r="O1416" i="1"/>
  <c r="P1416" i="1" s="1"/>
  <c r="O1417" i="1"/>
  <c r="P1417" i="1" s="1"/>
  <c r="O1423" i="1"/>
  <c r="P1423" i="1" s="1"/>
  <c r="O1424" i="1"/>
  <c r="P1424" i="1" s="1"/>
  <c r="O1435" i="1"/>
  <c r="P1435" i="1" s="1"/>
  <c r="O1438" i="1"/>
  <c r="P1438" i="1" s="1"/>
  <c r="O1439" i="1"/>
  <c r="P1439" i="1" s="1"/>
  <c r="O1440" i="1"/>
  <c r="P1440" i="1" s="1"/>
  <c r="O1442" i="1"/>
  <c r="P1442" i="1" s="1"/>
  <c r="O1443" i="1"/>
  <c r="P1443" i="1" s="1"/>
  <c r="O1446" i="1"/>
  <c r="P1446" i="1" s="1"/>
  <c r="O1447" i="1"/>
  <c r="P1447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97" i="1"/>
  <c r="P1497" i="1" s="1"/>
  <c r="O1498" i="1"/>
  <c r="P1498" i="1" s="1"/>
  <c r="O1505" i="1"/>
  <c r="P1505" i="1" s="1"/>
  <c r="O1506" i="1"/>
  <c r="P1506" i="1" s="1"/>
  <c r="O1522" i="1"/>
  <c r="P1522" i="1" s="1"/>
  <c r="O1527" i="1"/>
  <c r="P1527" i="1" s="1"/>
  <c r="O1529" i="1"/>
  <c r="P1529" i="1" s="1"/>
  <c r="O1530" i="1"/>
  <c r="P1530" i="1" s="1"/>
  <c r="O1531" i="1"/>
  <c r="P1531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7" i="1"/>
  <c r="P1547" i="1" s="1"/>
  <c r="O1549" i="1"/>
  <c r="P1549" i="1" s="1"/>
  <c r="O1551" i="1"/>
  <c r="P1551" i="1" s="1"/>
  <c r="O1552" i="1"/>
  <c r="P1552" i="1" s="1"/>
  <c r="O1553" i="1"/>
  <c r="P1553" i="1" s="1"/>
  <c r="O1555" i="1"/>
  <c r="P1555" i="1" s="1"/>
  <c r="O1557" i="1"/>
  <c r="P1557" i="1" s="1"/>
  <c r="O1563" i="1"/>
  <c r="P1563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7" i="1"/>
  <c r="P1587" i="1" s="1"/>
  <c r="O1590" i="1"/>
  <c r="P1590" i="1" s="1"/>
  <c r="O1591" i="1"/>
  <c r="P1591" i="1" s="1"/>
  <c r="O1592" i="1"/>
  <c r="P1592" i="1" s="1"/>
  <c r="O1604" i="1"/>
  <c r="P1604" i="1" s="1"/>
  <c r="O1607" i="1"/>
  <c r="P1607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7" i="1"/>
  <c r="P1627" i="1" s="1"/>
  <c r="O1635" i="1"/>
  <c r="P1635" i="1" s="1"/>
  <c r="O1638" i="1"/>
  <c r="P1638" i="1" s="1"/>
  <c r="O1640" i="1"/>
  <c r="P1640" i="1" s="1"/>
  <c r="O1641" i="1"/>
  <c r="P1641" i="1" s="1"/>
  <c r="O1647" i="1"/>
  <c r="P1647" i="1" s="1"/>
  <c r="O1649" i="1"/>
  <c r="P1649" i="1" s="1"/>
  <c r="O1650" i="1"/>
  <c r="P1650" i="1" s="1"/>
  <c r="O1651" i="1"/>
  <c r="P1651" i="1" s="1"/>
  <c r="O1653" i="1"/>
  <c r="P1653" i="1" s="1"/>
  <c r="O1655" i="1"/>
  <c r="P1655" i="1" s="1"/>
  <c r="O1656" i="1"/>
  <c r="P1656" i="1" s="1"/>
  <c r="O1658" i="1"/>
  <c r="P1658" i="1" s="1"/>
  <c r="O1663" i="1"/>
  <c r="P1663" i="1" s="1"/>
  <c r="O1667" i="1"/>
  <c r="P1667" i="1" s="1"/>
  <c r="O1669" i="1"/>
  <c r="P1669" i="1" s="1"/>
  <c r="O1672" i="1"/>
  <c r="P1672" i="1" s="1"/>
  <c r="O1673" i="1"/>
  <c r="P1673" i="1" s="1"/>
  <c r="O1686" i="1"/>
  <c r="P1686" i="1" s="1"/>
  <c r="O1687" i="1"/>
  <c r="P1687" i="1" s="1"/>
  <c r="O1688" i="1"/>
  <c r="P1688" i="1" s="1"/>
  <c r="O1689" i="1"/>
  <c r="P1689" i="1" s="1"/>
  <c r="O1692" i="1"/>
  <c r="P1692" i="1" s="1"/>
  <c r="O1693" i="1"/>
  <c r="P1693" i="1" s="1"/>
  <c r="O1694" i="1"/>
  <c r="P1694" i="1" s="1"/>
  <c r="O1700" i="1"/>
  <c r="P1700" i="1" s="1"/>
  <c r="O1701" i="1"/>
  <c r="P1701" i="1" s="1"/>
  <c r="O1702" i="1"/>
  <c r="P1702" i="1" s="1"/>
  <c r="O1707" i="1"/>
  <c r="P1707" i="1" s="1"/>
  <c r="O1708" i="1"/>
  <c r="P1708" i="1" s="1"/>
  <c r="O1713" i="1"/>
  <c r="P1713" i="1" s="1"/>
  <c r="O1721" i="1"/>
  <c r="P1721" i="1" s="1"/>
  <c r="O1724" i="1"/>
  <c r="P1724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5" i="1"/>
  <c r="P1735" i="1" s="1"/>
  <c r="O1736" i="1"/>
  <c r="P1736" i="1" s="1"/>
  <c r="O1744" i="1"/>
  <c r="P1744" i="1" s="1"/>
  <c r="O1748" i="1"/>
  <c r="P1748" i="1" s="1"/>
  <c r="O1753" i="1"/>
  <c r="P1753" i="1" s="1"/>
  <c r="O1755" i="1"/>
  <c r="P1755" i="1" s="1"/>
  <c r="O1760" i="1"/>
  <c r="P1760" i="1" s="1"/>
  <c r="O1761" i="1"/>
  <c r="P1761" i="1" s="1"/>
  <c r="O1762" i="1"/>
  <c r="P1762" i="1" s="1"/>
  <c r="O1763" i="1"/>
  <c r="P1763" i="1" s="1"/>
  <c r="O1765" i="1"/>
  <c r="P1765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83" i="1"/>
  <c r="P1783" i="1" s="1"/>
  <c r="O1786" i="1"/>
  <c r="P1786" i="1" s="1"/>
  <c r="O1790" i="1"/>
  <c r="P1790" i="1" s="1"/>
  <c r="O1791" i="1"/>
  <c r="P179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9" i="1"/>
  <c r="P1809" i="1" s="1"/>
  <c r="O1811" i="1"/>
  <c r="P1811" i="1" s="1"/>
  <c r="O1812" i="1"/>
  <c r="P1812" i="1" s="1"/>
  <c r="O1815" i="1"/>
  <c r="P1815" i="1" s="1"/>
  <c r="O1817" i="1"/>
  <c r="P1817" i="1" s="1"/>
  <c r="O1818" i="1"/>
  <c r="P1818" i="1" s="1"/>
  <c r="O1824" i="1"/>
  <c r="P1824" i="1" s="1"/>
  <c r="O1832" i="1"/>
  <c r="P1832" i="1" s="1"/>
  <c r="O1833" i="1"/>
  <c r="P1833" i="1" s="1"/>
  <c r="O1834" i="1"/>
  <c r="P1834" i="1" s="1"/>
  <c r="O1838" i="1"/>
  <c r="P1838" i="1" s="1"/>
  <c r="O1842" i="1"/>
  <c r="P1842" i="1" s="1"/>
  <c r="O1849" i="1"/>
  <c r="P1849" i="1" s="1"/>
  <c r="O1851" i="1"/>
  <c r="P1851" i="1" s="1"/>
  <c r="O1852" i="1"/>
  <c r="P1852" i="1" s="1"/>
  <c r="O1857" i="1"/>
  <c r="P1857" i="1" s="1"/>
  <c r="O1859" i="1"/>
  <c r="P1859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80" i="1"/>
  <c r="P1880" i="1" s="1"/>
  <c r="O1882" i="1"/>
  <c r="P1882" i="1" s="1"/>
  <c r="O1886" i="1"/>
  <c r="P1886" i="1" s="1"/>
  <c r="O1887" i="1"/>
  <c r="P1887" i="1" s="1"/>
  <c r="O1889" i="1"/>
  <c r="P1889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10" i="1"/>
  <c r="P1910" i="1" s="1"/>
  <c r="O1912" i="1"/>
  <c r="P1912" i="1" s="1"/>
  <c r="O1914" i="1"/>
  <c r="P1914" i="1" s="1"/>
  <c r="O1915" i="1"/>
  <c r="P1915" i="1" s="1"/>
  <c r="O1916" i="1"/>
  <c r="P1916" i="1" s="1"/>
  <c r="O1920" i="1"/>
  <c r="P1920" i="1" s="1"/>
  <c r="O1922" i="1"/>
  <c r="P1922" i="1" s="1"/>
  <c r="O1926" i="1"/>
  <c r="P1926" i="1" s="1"/>
  <c r="O1930" i="1"/>
  <c r="P1930" i="1" s="1"/>
  <c r="O1934" i="1"/>
  <c r="P1934" i="1" s="1"/>
  <c r="O1935" i="1"/>
  <c r="P1935" i="1" s="1"/>
  <c r="O1936" i="1"/>
  <c r="P1936" i="1" s="1"/>
  <c r="O1937" i="1"/>
  <c r="P1937" i="1" s="1"/>
  <c r="O1941" i="1"/>
  <c r="P1941" i="1" s="1"/>
  <c r="O1943" i="1"/>
  <c r="P1943" i="1" s="1"/>
  <c r="O1944" i="1"/>
  <c r="P1944" i="1" s="1"/>
  <c r="O1950" i="1"/>
  <c r="P1950" i="1" s="1"/>
  <c r="O1955" i="1"/>
  <c r="P1955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84" i="1"/>
  <c r="P1984" i="1" s="1"/>
  <c r="O1986" i="1"/>
  <c r="P1986" i="1" s="1"/>
  <c r="O1993" i="1"/>
  <c r="P1993" i="1" s="1"/>
  <c r="O1994" i="1"/>
  <c r="P1994" i="1" s="1"/>
  <c r="O2043" i="1"/>
  <c r="P2043" i="1" s="1"/>
  <c r="O2044" i="1"/>
  <c r="P2044" i="1" s="1"/>
  <c r="O2045" i="1"/>
  <c r="P2045" i="1" s="1"/>
  <c r="O2050" i="1"/>
  <c r="P2050" i="1" s="1"/>
  <c r="O2051" i="1"/>
  <c r="P2051" i="1" s="1"/>
  <c r="O2052" i="1"/>
  <c r="P2052" i="1" s="1"/>
  <c r="O2057" i="1"/>
  <c r="P2057" i="1" s="1"/>
  <c r="O2060" i="1"/>
  <c r="P2060" i="1" s="1"/>
  <c r="O2061" i="1"/>
  <c r="P2061" i="1" s="1"/>
  <c r="O2062" i="1"/>
  <c r="P2062" i="1" s="1"/>
  <c r="O2063" i="1"/>
  <c r="P2063" i="1" s="1"/>
  <c r="O2070" i="1"/>
  <c r="P2070" i="1" s="1"/>
  <c r="O2071" i="1"/>
  <c r="P2071" i="1" s="1"/>
  <c r="O2072" i="1"/>
  <c r="P2072" i="1" s="1"/>
  <c r="O2073" i="1"/>
  <c r="P2073" i="1" s="1"/>
  <c r="O2076" i="1"/>
  <c r="P2076" i="1" s="1"/>
  <c r="O2077" i="1"/>
  <c r="P2077" i="1" s="1"/>
  <c r="O2079" i="1"/>
  <c r="P2079" i="1" s="1"/>
  <c r="O2089" i="1"/>
  <c r="P2089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21" i="1"/>
  <c r="P2121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42" i="1"/>
  <c r="P2142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3" i="1"/>
  <c r="P2153" i="1" s="1"/>
  <c r="O2156" i="1"/>
  <c r="P2156" i="1" s="1"/>
  <c r="O2157" i="1"/>
  <c r="P2157" i="1" s="1"/>
  <c r="O2159" i="1"/>
  <c r="P2159" i="1" s="1"/>
  <c r="O2176" i="1"/>
  <c r="P2176" i="1" s="1"/>
  <c r="O2180" i="1"/>
  <c r="P2180" i="1" s="1"/>
  <c r="O2181" i="1"/>
  <c r="P2181" i="1" s="1"/>
  <c r="O2182" i="1"/>
  <c r="P2182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9" i="1"/>
  <c r="P2199" i="1" s="1"/>
  <c r="O2201" i="1"/>
  <c r="P2201" i="1" s="1"/>
  <c r="O2202" i="1"/>
  <c r="P2202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2" i="1"/>
  <c r="P2212" i="1" s="1"/>
  <c r="O2217" i="1"/>
  <c r="P2217" i="1" s="1"/>
  <c r="O2218" i="1"/>
  <c r="P2218" i="1" s="1"/>
  <c r="O2230" i="1"/>
  <c r="P2230" i="1" s="1"/>
  <c r="O2231" i="1"/>
  <c r="P2231" i="1" s="1"/>
  <c r="O2232" i="1"/>
  <c r="P2232" i="1" s="1"/>
  <c r="O2241" i="1"/>
  <c r="P2241" i="1" s="1"/>
  <c r="O2242" i="1"/>
  <c r="P2242" i="1" s="1"/>
  <c r="O2243" i="1"/>
  <c r="P2243" i="1" s="1"/>
  <c r="O2244" i="1"/>
  <c r="P2244" i="1" s="1"/>
  <c r="O2248" i="1"/>
  <c r="P2248" i="1" s="1"/>
  <c r="O2249" i="1"/>
  <c r="P2249" i="1" s="1"/>
  <c r="O2250" i="1"/>
  <c r="P2250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65" i="1"/>
  <c r="P2265" i="1" s="1"/>
  <c r="O2269" i="1"/>
  <c r="P2269" i="1" s="1"/>
  <c r="O2280" i="1"/>
  <c r="P2280" i="1" s="1"/>
  <c r="O2281" i="1"/>
  <c r="P2281" i="1" s="1"/>
  <c r="O2282" i="1"/>
  <c r="P2282" i="1" s="1"/>
  <c r="O2283" i="1"/>
  <c r="P2283" i="1" s="1"/>
  <c r="O2292" i="1"/>
  <c r="P2292" i="1" s="1"/>
  <c r="O2296" i="1"/>
  <c r="P2296" i="1" s="1"/>
  <c r="O2297" i="1"/>
  <c r="P2297" i="1" s="1"/>
  <c r="O2298" i="1"/>
  <c r="P2298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1" i="1"/>
  <c r="P2321" i="1" s="1"/>
  <c r="O2322" i="1"/>
  <c r="P2322" i="1" s="1"/>
  <c r="O2333" i="1"/>
  <c r="P2333" i="1" s="1"/>
  <c r="O2336" i="1"/>
  <c r="P2336" i="1" s="1"/>
  <c r="O2337" i="1"/>
  <c r="P2337" i="1" s="1"/>
  <c r="O2338" i="1"/>
  <c r="P2338" i="1" s="1"/>
  <c r="O2343" i="1"/>
  <c r="P2343" i="1" s="1"/>
  <c r="O2357" i="1"/>
  <c r="P2357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403" i="1"/>
  <c r="P2403" i="1" s="1"/>
  <c r="O2404" i="1"/>
  <c r="P2404" i="1" s="1"/>
  <c r="O2405" i="1"/>
  <c r="P2405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9" i="1"/>
  <c r="P2419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7" i="1"/>
  <c r="P2437" i="1" s="1"/>
  <c r="O2442" i="1"/>
  <c r="P2442" i="1" s="1"/>
  <c r="O2443" i="1"/>
  <c r="P2443" i="1" s="1"/>
  <c r="O2450" i="1"/>
  <c r="P2450" i="1" s="1"/>
  <c r="O2456" i="1"/>
  <c r="P2456" i="1" s="1"/>
  <c r="O2457" i="1"/>
  <c r="P2457" i="1" s="1"/>
  <c r="O2461" i="1"/>
  <c r="P2461" i="1" s="1"/>
  <c r="O2462" i="1"/>
  <c r="P2462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87" i="1"/>
  <c r="P2487" i="1" s="1"/>
  <c r="O2488" i="1"/>
  <c r="P2488" i="1" s="1"/>
  <c r="O2489" i="1"/>
  <c r="P2489" i="1" s="1"/>
  <c r="O2498" i="1"/>
  <c r="P2498" i="1" s="1"/>
  <c r="O2504" i="1"/>
  <c r="P2504" i="1" s="1"/>
  <c r="O2512" i="1"/>
  <c r="P2512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8" i="1"/>
  <c r="P2528" i="1" s="1"/>
  <c r="O2529" i="1"/>
  <c r="P2529" i="1" s="1"/>
  <c r="O2530" i="1"/>
  <c r="P2530" i="1" s="1"/>
  <c r="O2531" i="1"/>
  <c r="P2531" i="1" s="1"/>
  <c r="O2546" i="1"/>
  <c r="P2546" i="1" s="1"/>
  <c r="O2547" i="1"/>
  <c r="P2547" i="1" s="1"/>
  <c r="O2562" i="1"/>
  <c r="P2562" i="1" s="1"/>
  <c r="O2564" i="1"/>
  <c r="P2564" i="1" s="1"/>
  <c r="O2565" i="1"/>
  <c r="P2565" i="1" s="1"/>
  <c r="O2566" i="1"/>
  <c r="P2566" i="1" s="1"/>
  <c r="O2567" i="1"/>
  <c r="P2567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646" i="1"/>
  <c r="P2646" i="1" s="1"/>
  <c r="O2649" i="1"/>
  <c r="P2649" i="1" s="1"/>
  <c r="O2650" i="1"/>
  <c r="P2650" i="1" s="1"/>
  <c r="O2660" i="1"/>
  <c r="P2660" i="1" s="1"/>
  <c r="O2664" i="1"/>
  <c r="P2664" i="1" s="1"/>
  <c r="O2685" i="1"/>
  <c r="P2685" i="1" s="1"/>
  <c r="O2686" i="1"/>
  <c r="P2686" i="1" s="1"/>
  <c r="O2687" i="1"/>
  <c r="P2687" i="1" s="1"/>
  <c r="O2690" i="1"/>
  <c r="P2690" i="1" s="1"/>
  <c r="O2691" i="1"/>
  <c r="P2691" i="1" s="1"/>
  <c r="O2694" i="1"/>
  <c r="P2694" i="1" s="1"/>
  <c r="O2695" i="1"/>
  <c r="P2695" i="1" s="1"/>
  <c r="O2697" i="1"/>
  <c r="P2697" i="1" s="1"/>
  <c r="O2698" i="1"/>
  <c r="P2698" i="1" s="1"/>
  <c r="O2701" i="1"/>
  <c r="P2701" i="1" s="1"/>
  <c r="O2705" i="1"/>
  <c r="P2705" i="1" s="1"/>
  <c r="O2706" i="1"/>
  <c r="P2706" i="1" s="1"/>
  <c r="O2707" i="1"/>
  <c r="P2707" i="1" s="1"/>
  <c r="O2713" i="1"/>
  <c r="P2713" i="1" s="1"/>
  <c r="O2714" i="1"/>
  <c r="P2714" i="1" s="1"/>
  <c r="O2715" i="1"/>
  <c r="P2715" i="1" s="1"/>
  <c r="O2716" i="1"/>
  <c r="P2716" i="1" s="1"/>
  <c r="O2738" i="1"/>
  <c r="P2738" i="1" s="1"/>
  <c r="O2739" i="1"/>
  <c r="P2739" i="1" s="1"/>
  <c r="O2742" i="1"/>
  <c r="P2742" i="1" s="1"/>
  <c r="O2745" i="1"/>
  <c r="P2745" i="1" s="1"/>
  <c r="O2785" i="1"/>
  <c r="P2785" i="1" s="1"/>
  <c r="O2786" i="1"/>
  <c r="P2786" i="1" s="1"/>
  <c r="O2789" i="1"/>
  <c r="P2789" i="1" s="1"/>
  <c r="O2790" i="1"/>
  <c r="P2790" i="1" s="1"/>
  <c r="O2794" i="1"/>
  <c r="P2794" i="1" s="1"/>
  <c r="O2795" i="1"/>
  <c r="P2795" i="1" s="1"/>
  <c r="O2796" i="1"/>
  <c r="P2796" i="1" s="1"/>
  <c r="O2797" i="1"/>
  <c r="P2797" i="1" s="1"/>
  <c r="O2802" i="1"/>
  <c r="P2802" i="1" s="1"/>
  <c r="O2810" i="1"/>
  <c r="P2810" i="1" s="1"/>
  <c r="O2811" i="1"/>
  <c r="P2811" i="1" s="1"/>
  <c r="O2815" i="1"/>
  <c r="P2815" i="1" s="1"/>
  <c r="O2819" i="1"/>
  <c r="P2819" i="1" s="1"/>
  <c r="O2820" i="1"/>
  <c r="P2820" i="1" s="1"/>
  <c r="O2821" i="1"/>
  <c r="P2821" i="1" s="1"/>
  <c r="O2822" i="1"/>
  <c r="P2822" i="1" s="1"/>
  <c r="O2826" i="1"/>
  <c r="P2826" i="1" s="1"/>
  <c r="O2830" i="1"/>
  <c r="P2830" i="1" s="1"/>
  <c r="O2833" i="1"/>
  <c r="P2833" i="1" s="1"/>
  <c r="O2834" i="1"/>
  <c r="P2834" i="1" s="1"/>
  <c r="O2841" i="1"/>
  <c r="P2841" i="1" s="1"/>
  <c r="O2842" i="1"/>
  <c r="P284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6" i="1"/>
  <c r="P2866" i="1" s="1"/>
  <c r="O2869" i="1"/>
  <c r="P2869" i="1" s="1"/>
  <c r="O2877" i="1"/>
  <c r="P2877" i="1" s="1"/>
  <c r="O2881" i="1"/>
  <c r="P2881" i="1" s="1"/>
  <c r="O2891" i="1"/>
  <c r="P2891" i="1" s="1"/>
  <c r="O2893" i="1"/>
  <c r="P2893" i="1" s="1"/>
  <c r="O2894" i="1"/>
  <c r="P2894" i="1" s="1"/>
  <c r="O2895" i="1"/>
  <c r="P2895" i="1" s="1"/>
  <c r="O2897" i="1"/>
  <c r="P2897" i="1" s="1"/>
  <c r="O2902" i="1"/>
  <c r="P2902" i="1" s="1"/>
  <c r="O2903" i="1"/>
  <c r="P2903" i="1" s="1"/>
  <c r="O2909" i="1"/>
  <c r="P2909" i="1" s="1"/>
  <c r="O2910" i="1"/>
  <c r="P2910" i="1" s="1"/>
  <c r="O2914" i="1"/>
  <c r="P2914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31" i="1"/>
  <c r="P2931" i="1" s="1"/>
  <c r="O2943" i="1"/>
  <c r="P2943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3010" i="1"/>
  <c r="P3010" i="1" s="1"/>
  <c r="O3022" i="1"/>
  <c r="P3022" i="1" s="1"/>
  <c r="O3023" i="1"/>
  <c r="P3023" i="1" s="1"/>
  <c r="O3024" i="1"/>
  <c r="P3024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57" i="1"/>
  <c r="P3057" i="1" s="1"/>
  <c r="O3063" i="1"/>
  <c r="P3063" i="1" s="1"/>
  <c r="O3065" i="1"/>
  <c r="P3065" i="1" s="1"/>
  <c r="O3066" i="1"/>
  <c r="P3066" i="1" s="1"/>
  <c r="O3070" i="1"/>
  <c r="P3070" i="1" s="1"/>
  <c r="O3071" i="1"/>
  <c r="P3071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6" i="1"/>
  <c r="P3126" i="1" s="1"/>
  <c r="O3128" i="1"/>
  <c r="P3128" i="1" s="1"/>
  <c r="O3130" i="1"/>
  <c r="P3130" i="1" s="1"/>
  <c r="O3132" i="1"/>
  <c r="P3132" i="1" s="1"/>
  <c r="O3133" i="1"/>
  <c r="P3133" i="1" s="1"/>
  <c r="O3137" i="1"/>
  <c r="P3137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88" i="1"/>
  <c r="P3188" i="1" s="1"/>
  <c r="O3189" i="1"/>
  <c r="P3189" i="1" s="1"/>
  <c r="O3190" i="1"/>
  <c r="P3190" i="1" s="1"/>
  <c r="O3201" i="1"/>
  <c r="P3201" i="1" s="1"/>
  <c r="O3221" i="1"/>
  <c r="P3221" i="1" s="1"/>
  <c r="O3226" i="1"/>
  <c r="P3226" i="1" s="1"/>
  <c r="O3228" i="1"/>
  <c r="P3228" i="1" s="1"/>
  <c r="O3229" i="1"/>
  <c r="P3229" i="1" s="1"/>
  <c r="O3233" i="1"/>
  <c r="P3233" i="1" s="1"/>
  <c r="O3234" i="1"/>
  <c r="P3234" i="1" s="1"/>
  <c r="O3235" i="1"/>
  <c r="P3235" i="1" s="1"/>
  <c r="O3237" i="1"/>
  <c r="P3237" i="1" s="1"/>
  <c r="O3238" i="1"/>
  <c r="P3238" i="1" s="1"/>
  <c r="O3239" i="1"/>
  <c r="P3239" i="1" s="1"/>
  <c r="O3240" i="1"/>
  <c r="P3240" i="1" s="1"/>
  <c r="O3246" i="1"/>
  <c r="P3246" i="1" s="1"/>
  <c r="O3248" i="1"/>
  <c r="P3248" i="1" s="1"/>
  <c r="O3250" i="1"/>
  <c r="P3250" i="1" s="1"/>
  <c r="O3251" i="1"/>
  <c r="P3251" i="1" s="1"/>
  <c r="O3252" i="1"/>
  <c r="P3252" i="1" s="1"/>
  <c r="O3256" i="1"/>
  <c r="P3256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4" i="1"/>
  <c r="P3304" i="1" s="1"/>
  <c r="O3305" i="1"/>
  <c r="P3305" i="1" s="1"/>
  <c r="O3321" i="1"/>
  <c r="P3321" i="1" s="1"/>
  <c r="O3322" i="1"/>
  <c r="P3322" i="1" s="1"/>
  <c r="O3323" i="1"/>
  <c r="P3323" i="1" s="1"/>
  <c r="O3332" i="1"/>
  <c r="P3332" i="1" s="1"/>
  <c r="O3341" i="1"/>
  <c r="P3341" i="1" s="1"/>
  <c r="O3343" i="1"/>
  <c r="P3343" i="1" s="1"/>
  <c r="O3344" i="1"/>
  <c r="P3344" i="1" s="1"/>
  <c r="O3345" i="1"/>
  <c r="P3345" i="1" s="1"/>
  <c r="O3354" i="1"/>
  <c r="P3354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6" i="1"/>
  <c r="P3366" i="1" s="1"/>
  <c r="O3370" i="1"/>
  <c r="P3370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3" i="1"/>
  <c r="P3423" i="1" s="1"/>
  <c r="O3427" i="1"/>
  <c r="P3427" i="1" s="1"/>
  <c r="O3431" i="1"/>
  <c r="P3431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52" i="1"/>
  <c r="P3452" i="1" s="1"/>
  <c r="O3453" i="1"/>
  <c r="P3453" i="1" s="1"/>
  <c r="O3455" i="1"/>
  <c r="P3455" i="1" s="1"/>
  <c r="O3457" i="1"/>
  <c r="P3457" i="1" s="1"/>
  <c r="O3458" i="1"/>
  <c r="P3458" i="1" s="1"/>
  <c r="O3464" i="1"/>
  <c r="P3464" i="1" s="1"/>
  <c r="O3466" i="1"/>
  <c r="P3466" i="1" s="1"/>
  <c r="O3469" i="1"/>
  <c r="P3469" i="1" s="1"/>
  <c r="O3470" i="1"/>
  <c r="P3470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3" i="1"/>
  <c r="P3493" i="1" s="1"/>
  <c r="O3506" i="1"/>
  <c r="P3506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9" i="1"/>
  <c r="P3539" i="1" s="1"/>
  <c r="O3541" i="1"/>
  <c r="P3541" i="1" s="1"/>
  <c r="O3542" i="1"/>
  <c r="P3542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8" i="1"/>
  <c r="P3558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4" i="1"/>
  <c r="P3584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9" i="1"/>
  <c r="P3599" i="1" s="1"/>
  <c r="O3600" i="1"/>
  <c r="P3600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21" i="1"/>
  <c r="P3621" i="1" s="1"/>
  <c r="O3626" i="1"/>
  <c r="P3626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40" i="1"/>
  <c r="P3640" i="1" s="1"/>
  <c r="O3643" i="1"/>
  <c r="P3643" i="1" s="1"/>
  <c r="O3646" i="1"/>
  <c r="P3646" i="1" s="1"/>
  <c r="O3648" i="1"/>
  <c r="P3648" i="1" s="1"/>
  <c r="O3649" i="1"/>
  <c r="P3649" i="1" s="1"/>
  <c r="O3652" i="1"/>
  <c r="P3652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6" i="1"/>
  <c r="P3666" i="1" s="1"/>
  <c r="O3667" i="1"/>
  <c r="P3667" i="1" s="1"/>
  <c r="O3670" i="1"/>
  <c r="P3670" i="1" s="1"/>
  <c r="O3673" i="1"/>
  <c r="P3673" i="1" s="1"/>
  <c r="O3676" i="1"/>
  <c r="P3676" i="1" s="1"/>
  <c r="O3677" i="1"/>
  <c r="P3677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704" i="1"/>
  <c r="P3704" i="1" s="1"/>
  <c r="O3705" i="1"/>
  <c r="P3705" i="1" s="1"/>
  <c r="O3706" i="1"/>
  <c r="P3706" i="1" s="1"/>
  <c r="O3719" i="1"/>
  <c r="P3719" i="1" s="1"/>
  <c r="O3722" i="1"/>
  <c r="P3722" i="1" s="1"/>
  <c r="O3723" i="1"/>
  <c r="P3723" i="1" s="1"/>
  <c r="O3732" i="1"/>
  <c r="P3732" i="1" s="1"/>
  <c r="O3737" i="1"/>
  <c r="P3737" i="1" s="1"/>
  <c r="O3741" i="1"/>
  <c r="P3741" i="1" s="1"/>
  <c r="O3742" i="1"/>
  <c r="P3742" i="1" s="1"/>
  <c r="O3744" i="1"/>
  <c r="P3744" i="1" s="1"/>
  <c r="O3746" i="1"/>
  <c r="P3746" i="1" s="1"/>
  <c r="O3747" i="1"/>
  <c r="P3747" i="1" s="1"/>
  <c r="O3781" i="1"/>
  <c r="P3781" i="1" s="1"/>
  <c r="O3782" i="1"/>
  <c r="P3782" i="1" s="1"/>
  <c r="O3783" i="1"/>
  <c r="P3783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11" i="1"/>
  <c r="P3811" i="1" s="1"/>
  <c r="O3814" i="1"/>
  <c r="P3814" i="1" s="1"/>
  <c r="O3819" i="1"/>
  <c r="P3819" i="1" s="1"/>
  <c r="O3821" i="1"/>
  <c r="P3821" i="1" s="1"/>
  <c r="O3824" i="1"/>
  <c r="P3824" i="1" s="1"/>
  <c r="O3825" i="1"/>
  <c r="P3825" i="1" s="1"/>
  <c r="O3827" i="1"/>
  <c r="P3827" i="1" s="1"/>
  <c r="O3830" i="1"/>
  <c r="P3830" i="1" s="1"/>
  <c r="O3832" i="1"/>
  <c r="P3832" i="1" s="1"/>
  <c r="O3835" i="1"/>
  <c r="P3835" i="1" s="1"/>
  <c r="O3836" i="1"/>
  <c r="P3836" i="1" s="1"/>
  <c r="O3837" i="1"/>
  <c r="P3837" i="1" s="1"/>
  <c r="O3838" i="1"/>
  <c r="P3838" i="1" s="1"/>
  <c r="O3852" i="1"/>
  <c r="P3852" i="1" s="1"/>
  <c r="O3853" i="1"/>
  <c r="P3853" i="1" s="1"/>
  <c r="O3854" i="1"/>
  <c r="P3854" i="1" s="1"/>
  <c r="O3855" i="1"/>
  <c r="P3855" i="1" s="1"/>
  <c r="O3869" i="1"/>
  <c r="P3869" i="1" s="1"/>
  <c r="O3877" i="1"/>
  <c r="P3877" i="1" s="1"/>
  <c r="O3879" i="1"/>
  <c r="P3879" i="1" s="1"/>
  <c r="O3880" i="1"/>
  <c r="P3880" i="1" s="1"/>
  <c r="O3882" i="1"/>
  <c r="P3882" i="1" s="1"/>
  <c r="O3888" i="1"/>
  <c r="P3888" i="1" s="1"/>
  <c r="O3889" i="1"/>
  <c r="P3889" i="1" s="1"/>
  <c r="O3892" i="1"/>
  <c r="P3892" i="1" s="1"/>
  <c r="O3893" i="1"/>
  <c r="P3893" i="1" s="1"/>
  <c r="O3894" i="1"/>
  <c r="P3894" i="1" s="1"/>
  <c r="O3895" i="1"/>
  <c r="P3895" i="1" s="1"/>
  <c r="O3898" i="1"/>
  <c r="P3898" i="1" s="1"/>
  <c r="O3901" i="1"/>
  <c r="P3901" i="1" s="1"/>
  <c r="O3902" i="1"/>
  <c r="P3902" i="1" s="1"/>
  <c r="O3903" i="1"/>
  <c r="P3903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4" i="1"/>
  <c r="P3944" i="1" s="1"/>
  <c r="O3945" i="1"/>
  <c r="P3945" i="1" s="1"/>
  <c r="O3947" i="1"/>
  <c r="P3947" i="1" s="1"/>
  <c r="O3948" i="1"/>
  <c r="P3948" i="1" s="1"/>
  <c r="O3953" i="1"/>
  <c r="P3953" i="1" s="1"/>
  <c r="O3954" i="1"/>
  <c r="P3954" i="1" s="1"/>
  <c r="O3955" i="1"/>
  <c r="P3955" i="1" s="1"/>
  <c r="O3956" i="1"/>
  <c r="P3956" i="1" s="1"/>
  <c r="O3960" i="1"/>
  <c r="P3960" i="1" s="1"/>
  <c r="O3962" i="1"/>
  <c r="P3962" i="1" s="1"/>
  <c r="O3963" i="1"/>
  <c r="P3963" i="1" s="1"/>
  <c r="O3964" i="1"/>
  <c r="P3964" i="1" s="1"/>
  <c r="O3965" i="1"/>
  <c r="P3965" i="1" s="1"/>
  <c r="O3969" i="1"/>
  <c r="P3969" i="1" s="1"/>
  <c r="O3970" i="1"/>
  <c r="P3970" i="1" s="1"/>
  <c r="O3971" i="1"/>
  <c r="P3971" i="1" s="1"/>
  <c r="O3972" i="1"/>
  <c r="P3972" i="1" s="1"/>
  <c r="O3978" i="1"/>
  <c r="P3978" i="1" s="1"/>
  <c r="O3983" i="1"/>
  <c r="P3983" i="1" s="1"/>
  <c r="O3984" i="1"/>
  <c r="P3984" i="1" s="1"/>
  <c r="O3985" i="1"/>
  <c r="P3985" i="1" s="1"/>
  <c r="O3993" i="1"/>
  <c r="P3993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10" i="1"/>
  <c r="P4010" i="1" s="1"/>
  <c r="O4013" i="1"/>
  <c r="P4013" i="1" s="1"/>
  <c r="O4014" i="1"/>
  <c r="P4014" i="1" s="1"/>
  <c r="O4015" i="1"/>
  <c r="P4015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33" i="1"/>
  <c r="P4033" i="1" s="1"/>
  <c r="O4034" i="1"/>
  <c r="P4034" i="1" s="1"/>
  <c r="O4067" i="1"/>
  <c r="P4067" i="1" s="1"/>
  <c r="O4068" i="1"/>
  <c r="P4068" i="1" s="1"/>
  <c r="O4070" i="1"/>
  <c r="P4070" i="1" s="1"/>
  <c r="O4071" i="1"/>
  <c r="P4071" i="1" s="1"/>
  <c r="O4086" i="1"/>
  <c r="P4086" i="1" s="1"/>
  <c r="O4087" i="1"/>
  <c r="P4087" i="1" s="1"/>
  <c r="O4092" i="1"/>
  <c r="P4092" i="1" s="1"/>
  <c r="O4104" i="1"/>
  <c r="P4104" i="1" s="1"/>
  <c r="O4106" i="1"/>
  <c r="P4106" i="1" s="1"/>
  <c r="O4107" i="1"/>
  <c r="P4107" i="1" s="1"/>
  <c r="O4108" i="1"/>
  <c r="P4108" i="1" s="1"/>
  <c r="O4113" i="1"/>
  <c r="P4113" i="1" s="1"/>
  <c r="O4127" i="1"/>
  <c r="P4127" i="1" s="1"/>
  <c r="O4128" i="1"/>
  <c r="P4128" i="1" s="1"/>
  <c r="O4133" i="1"/>
  <c r="P4133" i="1" s="1"/>
  <c r="O4136" i="1"/>
  <c r="P4136" i="1" s="1"/>
  <c r="O4138" i="1"/>
  <c r="P4138" i="1" s="1"/>
  <c r="O4147" i="1"/>
  <c r="P4147" i="1" s="1"/>
  <c r="O4148" i="1"/>
  <c r="P4148" i="1" s="1"/>
  <c r="O4157" i="1"/>
  <c r="P4157" i="1" s="1"/>
  <c r="O4158" i="1"/>
  <c r="P4158" i="1" s="1"/>
  <c r="O4159" i="1"/>
  <c r="P4159" i="1" s="1"/>
  <c r="O4160" i="1"/>
  <c r="P4160" i="1" s="1"/>
  <c r="O4161" i="1"/>
  <c r="P4161" i="1" s="1"/>
  <c r="O4162" i="1"/>
  <c r="P4162" i="1" s="1"/>
  <c r="O4163" i="1"/>
  <c r="P4163" i="1" s="1"/>
  <c r="O4164" i="1"/>
  <c r="P4164" i="1" s="1"/>
  <c r="O4165" i="1"/>
  <c r="P4165" i="1" s="1"/>
  <c r="O4167" i="1"/>
  <c r="P4167" i="1" s="1"/>
  <c r="O4173" i="1"/>
  <c r="P4173" i="1" s="1"/>
  <c r="O4174" i="1"/>
  <c r="P4174" i="1" s="1"/>
  <c r="O4184" i="1"/>
  <c r="P4184" i="1" s="1"/>
  <c r="O4185" i="1"/>
  <c r="P4185" i="1" s="1"/>
  <c r="O4186" i="1"/>
  <c r="P4186" i="1" s="1"/>
  <c r="O4193" i="1"/>
  <c r="P4193" i="1" s="1"/>
  <c r="O4194" i="1"/>
  <c r="P4194" i="1" s="1"/>
  <c r="O4195" i="1"/>
  <c r="P4195" i="1" s="1"/>
  <c r="O4196" i="1"/>
  <c r="P4196" i="1" s="1"/>
  <c r="O4198" i="1"/>
  <c r="P4198" i="1" s="1"/>
  <c r="O4199" i="1"/>
  <c r="P4199" i="1" s="1"/>
  <c r="O4202" i="1"/>
  <c r="P4202" i="1" s="1"/>
  <c r="O4210" i="1"/>
  <c r="P4210" i="1" s="1"/>
  <c r="O4233" i="1"/>
  <c r="P4233" i="1" s="1"/>
  <c r="O4234" i="1"/>
  <c r="P4234" i="1" s="1"/>
  <c r="O4236" i="1"/>
  <c r="P4236" i="1" s="1"/>
  <c r="O4245" i="1"/>
  <c r="P4245" i="1" s="1"/>
  <c r="O4258" i="1"/>
  <c r="P4258" i="1" s="1"/>
  <c r="O4259" i="1"/>
  <c r="P4259" i="1" s="1"/>
  <c r="O4260" i="1"/>
  <c r="P4260" i="1" s="1"/>
  <c r="O4261" i="1"/>
  <c r="P4261" i="1" s="1"/>
  <c r="O4262" i="1"/>
  <c r="P4262" i="1" s="1"/>
  <c r="O4263" i="1"/>
  <c r="P4263" i="1" s="1"/>
  <c r="O4264" i="1"/>
  <c r="P4264" i="1" s="1"/>
  <c r="O4265" i="1"/>
  <c r="P4265" i="1" s="1"/>
  <c r="O4282" i="1"/>
  <c r="P4282" i="1" s="1"/>
  <c r="O4287" i="1"/>
  <c r="P4287" i="1" s="1"/>
  <c r="O4288" i="1"/>
  <c r="P4288" i="1" s="1"/>
  <c r="O4289" i="1"/>
  <c r="P4289" i="1" s="1"/>
  <c r="O4290" i="1"/>
  <c r="P4290" i="1" s="1"/>
  <c r="O4291" i="1"/>
  <c r="P4291" i="1" s="1"/>
  <c r="O4292" i="1"/>
  <c r="P4292" i="1" s="1"/>
  <c r="O4293" i="1"/>
  <c r="P4293" i="1" s="1"/>
  <c r="O4294" i="1"/>
  <c r="P4294" i="1" s="1"/>
  <c r="O4295" i="1"/>
  <c r="P4295" i="1" s="1"/>
  <c r="O4296" i="1"/>
  <c r="P4296" i="1" s="1"/>
  <c r="O4297" i="1"/>
  <c r="P4297" i="1" s="1"/>
  <c r="O4298" i="1"/>
  <c r="P4298" i="1" s="1"/>
  <c r="O4299" i="1"/>
  <c r="P4299" i="1" s="1"/>
  <c r="O4300" i="1"/>
  <c r="P4300" i="1" s="1"/>
  <c r="O4301" i="1"/>
  <c r="P4301" i="1" s="1"/>
  <c r="O4302" i="1"/>
  <c r="P4302" i="1" s="1"/>
  <c r="O4303" i="1"/>
  <c r="P4303" i="1" s="1"/>
  <c r="O4304" i="1"/>
  <c r="P4304" i="1" s="1"/>
  <c r="O4305" i="1"/>
  <c r="P4305" i="1" s="1"/>
  <c r="O4306" i="1"/>
  <c r="P4306" i="1" s="1"/>
  <c r="O4307" i="1"/>
  <c r="P4307" i="1" s="1"/>
  <c r="O4308" i="1"/>
  <c r="P4308" i="1" s="1"/>
  <c r="O4309" i="1"/>
  <c r="P4309" i="1" s="1"/>
  <c r="O4310" i="1"/>
  <c r="P4310" i="1" s="1"/>
  <c r="O4311" i="1"/>
  <c r="P4311" i="1" s="1"/>
  <c r="O4312" i="1"/>
  <c r="P4312" i="1" s="1"/>
  <c r="O4313" i="1"/>
  <c r="P4313" i="1" s="1"/>
  <c r="O4314" i="1"/>
  <c r="P4314" i="1" s="1"/>
  <c r="O4315" i="1"/>
  <c r="P4315" i="1" s="1"/>
  <c r="O4316" i="1"/>
  <c r="P4316" i="1" s="1"/>
  <c r="O4317" i="1"/>
  <c r="P4317" i="1" s="1"/>
  <c r="O4318" i="1"/>
  <c r="P4318" i="1" s="1"/>
  <c r="O4319" i="1"/>
  <c r="P4319" i="1" s="1"/>
  <c r="O4320" i="1"/>
  <c r="P4320" i="1" s="1"/>
  <c r="O4321" i="1"/>
  <c r="P4321" i="1" s="1"/>
  <c r="O4322" i="1"/>
  <c r="P4322" i="1" s="1"/>
  <c r="O4323" i="1"/>
  <c r="P4323" i="1" s="1"/>
  <c r="O4324" i="1"/>
  <c r="P4324" i="1" s="1"/>
  <c r="O4325" i="1"/>
  <c r="P4325" i="1" s="1"/>
  <c r="O4326" i="1"/>
  <c r="P4326" i="1" s="1"/>
  <c r="O4329" i="1"/>
  <c r="P4329" i="1" s="1"/>
  <c r="O4331" i="1"/>
  <c r="P4331" i="1" s="1"/>
  <c r="O4332" i="1"/>
  <c r="P4332" i="1" s="1"/>
  <c r="O4333" i="1"/>
  <c r="P4333" i="1" s="1"/>
  <c r="O4334" i="1"/>
  <c r="P4334" i="1" s="1"/>
  <c r="O4341" i="1"/>
  <c r="P4341" i="1" s="1"/>
  <c r="O4367" i="1"/>
  <c r="P4367" i="1" s="1"/>
  <c r="O4368" i="1"/>
  <c r="P4368" i="1" s="1"/>
  <c r="O4369" i="1"/>
  <c r="P4369" i="1" s="1"/>
  <c r="O4370" i="1"/>
  <c r="P4370" i="1" s="1"/>
  <c r="O4371" i="1"/>
  <c r="P4371" i="1" s="1"/>
  <c r="O4372" i="1"/>
  <c r="P4372" i="1" s="1"/>
  <c r="O4373" i="1"/>
  <c r="P4373" i="1" s="1"/>
  <c r="O4374" i="1"/>
  <c r="P4374" i="1" s="1"/>
  <c r="O4375" i="1"/>
  <c r="P4375" i="1" s="1"/>
  <c r="O4376" i="1"/>
  <c r="P4376" i="1" s="1"/>
  <c r="O4377" i="1"/>
  <c r="P4377" i="1" s="1"/>
  <c r="O4378" i="1"/>
  <c r="P4378" i="1" s="1"/>
  <c r="O4379" i="1"/>
  <c r="P4379" i="1" s="1"/>
  <c r="O4380" i="1"/>
  <c r="P4380" i="1" s="1"/>
  <c r="O4389" i="1"/>
  <c r="P4389" i="1" s="1"/>
  <c r="O4390" i="1"/>
  <c r="P4390" i="1" s="1"/>
  <c r="O4411" i="1"/>
  <c r="P4411" i="1" s="1"/>
  <c r="O4412" i="1"/>
  <c r="P4412" i="1" s="1"/>
  <c r="O4413" i="1"/>
  <c r="P4413" i="1" s="1"/>
  <c r="O4414" i="1"/>
  <c r="P4414" i="1" s="1"/>
  <c r="O4415" i="1"/>
  <c r="P4415" i="1" s="1"/>
  <c r="O4416" i="1"/>
  <c r="P4416" i="1" s="1"/>
  <c r="O4417" i="1"/>
  <c r="P4417" i="1" s="1"/>
  <c r="O4418" i="1"/>
  <c r="P4418" i="1" s="1"/>
  <c r="O4419" i="1"/>
  <c r="P4419" i="1" s="1"/>
  <c r="O4420" i="1"/>
  <c r="P4420" i="1" s="1"/>
  <c r="O4421" i="1"/>
  <c r="P4421" i="1" s="1"/>
  <c r="O4454" i="1"/>
  <c r="P4454" i="1" s="1"/>
  <c r="O4455" i="1"/>
  <c r="P4455" i="1" s="1"/>
  <c r="O4456" i="1"/>
  <c r="P4456" i="1" s="1"/>
  <c r="O4462" i="1"/>
  <c r="P4462" i="1" s="1"/>
  <c r="O4463" i="1"/>
  <c r="P4463" i="1" s="1"/>
  <c r="O4464" i="1"/>
  <c r="P4464" i="1" s="1"/>
  <c r="O4465" i="1"/>
  <c r="P4465" i="1" s="1"/>
  <c r="O4466" i="1"/>
  <c r="P4466" i="1" s="1"/>
  <c r="O4486" i="1"/>
  <c r="P4486" i="1" s="1"/>
  <c r="O4487" i="1"/>
  <c r="P4487" i="1" s="1"/>
  <c r="O4494" i="1"/>
  <c r="P4494" i="1" s="1"/>
  <c r="O4500" i="1"/>
  <c r="P4500" i="1" s="1"/>
  <c r="O4501" i="1"/>
  <c r="P4501" i="1" s="1"/>
  <c r="O4530" i="1"/>
  <c r="P4530" i="1" s="1"/>
  <c r="O4535" i="1"/>
  <c r="P4535" i="1" s="1"/>
  <c r="O4536" i="1"/>
  <c r="P4536" i="1" s="1"/>
  <c r="O4537" i="1"/>
  <c r="P4537" i="1" s="1"/>
  <c r="O4538" i="1"/>
  <c r="P4538" i="1" s="1"/>
  <c r="O4539" i="1"/>
  <c r="P4539" i="1" s="1"/>
  <c r="O4540" i="1"/>
  <c r="P4540" i="1" s="1"/>
  <c r="O4541" i="1"/>
  <c r="P4541" i="1" s="1"/>
  <c r="O4542" i="1"/>
  <c r="P4542" i="1" s="1"/>
  <c r="O4543" i="1"/>
  <c r="P4543" i="1" s="1"/>
  <c r="O4544" i="1"/>
  <c r="P4544" i="1" s="1"/>
  <c r="O4550" i="1"/>
  <c r="P4550" i="1" s="1"/>
  <c r="O4551" i="1"/>
  <c r="P4551" i="1" s="1"/>
  <c r="O4557" i="1"/>
  <c r="P4557" i="1" s="1"/>
  <c r="O4558" i="1"/>
  <c r="P4558" i="1" s="1"/>
  <c r="O4561" i="1"/>
  <c r="P4561" i="1" s="1"/>
  <c r="O4562" i="1"/>
  <c r="P4562" i="1" s="1"/>
  <c r="O4582" i="1"/>
  <c r="P4582" i="1" s="1"/>
  <c r="O4583" i="1"/>
  <c r="P4583" i="1" s="1"/>
  <c r="O4584" i="1"/>
  <c r="P4584" i="1" s="1"/>
  <c r="O4585" i="1"/>
  <c r="P4585" i="1" s="1"/>
  <c r="O4586" i="1"/>
  <c r="P4586" i="1" s="1"/>
  <c r="O4591" i="1"/>
  <c r="P4591" i="1" s="1"/>
  <c r="O4603" i="1"/>
  <c r="P4603" i="1" s="1"/>
  <c r="O4604" i="1"/>
  <c r="P4604" i="1" s="1"/>
  <c r="O4605" i="1"/>
  <c r="P4605" i="1" s="1"/>
  <c r="O4606" i="1"/>
  <c r="P4606" i="1" s="1"/>
  <c r="O4607" i="1"/>
  <c r="P4607" i="1" s="1"/>
  <c r="O4609" i="1"/>
  <c r="P4609" i="1" s="1"/>
  <c r="O4610" i="1"/>
  <c r="P4610" i="1" s="1"/>
  <c r="O4621" i="1"/>
  <c r="P4621" i="1" s="1"/>
  <c r="O4622" i="1"/>
  <c r="P4622" i="1" s="1"/>
  <c r="O4623" i="1"/>
  <c r="P4623" i="1" s="1"/>
  <c r="O4624" i="1"/>
  <c r="P4624" i="1" s="1"/>
  <c r="O4627" i="1"/>
  <c r="P4627" i="1" s="1"/>
  <c r="O4630" i="1"/>
  <c r="P4630" i="1" s="1"/>
  <c r="O4631" i="1"/>
  <c r="P4631" i="1" s="1"/>
  <c r="O4650" i="1"/>
  <c r="P4650" i="1" s="1"/>
  <c r="O4651" i="1"/>
  <c r="P4651" i="1" s="1"/>
  <c r="O4652" i="1"/>
  <c r="P4652" i="1" s="1"/>
  <c r="O4656" i="1"/>
  <c r="P4656" i="1" s="1"/>
  <c r="O4658" i="1"/>
  <c r="P4658" i="1" s="1"/>
  <c r="O4659" i="1"/>
  <c r="P4659" i="1" s="1"/>
  <c r="O4661" i="1"/>
  <c r="P4661" i="1" s="1"/>
  <c r="O4662" i="1"/>
  <c r="P4662" i="1" s="1"/>
  <c r="O4663" i="1"/>
  <c r="P4663" i="1" s="1"/>
  <c r="O4664" i="1"/>
  <c r="P4664" i="1" s="1"/>
  <c r="O4666" i="1"/>
  <c r="P4666" i="1" s="1"/>
  <c r="O4667" i="1"/>
  <c r="P4667" i="1" s="1"/>
  <c r="O4668" i="1"/>
  <c r="P4668" i="1" s="1"/>
  <c r="O4669" i="1"/>
  <c r="P4669" i="1" s="1"/>
  <c r="O4670" i="1"/>
  <c r="P4670" i="1" s="1"/>
  <c r="O4671" i="1"/>
  <c r="P4671" i="1" s="1"/>
  <c r="O4672" i="1"/>
  <c r="P4672" i="1" s="1"/>
  <c r="O4673" i="1"/>
  <c r="P4673" i="1" s="1"/>
  <c r="O4674" i="1"/>
  <c r="P4674" i="1" s="1"/>
  <c r="O4675" i="1"/>
  <c r="P4675" i="1" s="1"/>
  <c r="O4676" i="1"/>
  <c r="P4676" i="1" s="1"/>
  <c r="O4677" i="1"/>
  <c r="P4677" i="1" s="1"/>
  <c r="O4678" i="1"/>
  <c r="P4678" i="1" s="1"/>
  <c r="O4679" i="1"/>
  <c r="P4679" i="1" s="1"/>
  <c r="O4683" i="1"/>
  <c r="P4683" i="1" s="1"/>
  <c r="O4686" i="1"/>
  <c r="P4686" i="1" s="1"/>
  <c r="O4692" i="1"/>
  <c r="P4692" i="1" s="1"/>
  <c r="O4693" i="1"/>
  <c r="P4693" i="1" s="1"/>
  <c r="O4694" i="1"/>
  <c r="P4694" i="1" s="1"/>
  <c r="O4695" i="1"/>
  <c r="P4695" i="1" s="1"/>
  <c r="O4696" i="1"/>
  <c r="P4696" i="1" s="1"/>
  <c r="O4697" i="1"/>
  <c r="P4697" i="1" s="1"/>
  <c r="O4698" i="1"/>
  <c r="P4698" i="1" s="1"/>
  <c r="O4699" i="1"/>
  <c r="P4699" i="1" s="1"/>
  <c r="O4701" i="1"/>
  <c r="P4701" i="1" s="1"/>
  <c r="O4703" i="1"/>
  <c r="P4703" i="1" s="1"/>
  <c r="O4714" i="1"/>
  <c r="P4714" i="1" s="1"/>
  <c r="O4717" i="1"/>
  <c r="P4717" i="1" s="1"/>
  <c r="O4724" i="1"/>
  <c r="P4724" i="1" s="1"/>
  <c r="O4725" i="1"/>
  <c r="P4725" i="1" s="1"/>
  <c r="O4726" i="1"/>
  <c r="P4726" i="1" s="1"/>
  <c r="O4731" i="1"/>
  <c r="P4731" i="1" s="1"/>
  <c r="O4740" i="1"/>
  <c r="P4740" i="1" s="1"/>
  <c r="O4741" i="1"/>
  <c r="P4741" i="1" s="1"/>
  <c r="O4742" i="1"/>
  <c r="P4742" i="1" s="1"/>
  <c r="O4744" i="1"/>
  <c r="P4744" i="1" s="1"/>
  <c r="O4745" i="1"/>
  <c r="P4745" i="1" s="1"/>
  <c r="O4746" i="1"/>
  <c r="P4746" i="1" s="1"/>
  <c r="O4747" i="1"/>
  <c r="P4747" i="1" s="1"/>
  <c r="O4748" i="1"/>
  <c r="P4748" i="1" s="1"/>
  <c r="O4749" i="1"/>
  <c r="P4749" i="1" s="1"/>
  <c r="O4750" i="1"/>
  <c r="P4750" i="1" s="1"/>
  <c r="O4751" i="1"/>
  <c r="P4751" i="1" s="1"/>
  <c r="O4752" i="1"/>
  <c r="P4752" i="1" s="1"/>
  <c r="O4753" i="1"/>
  <c r="P4753" i="1" s="1"/>
  <c r="O4754" i="1"/>
  <c r="P4754" i="1" s="1"/>
  <c r="O4755" i="1"/>
  <c r="P4755" i="1" s="1"/>
  <c r="O4756" i="1"/>
  <c r="P4756" i="1" s="1"/>
  <c r="O4757" i="1"/>
  <c r="P4757" i="1" s="1"/>
  <c r="O4758" i="1"/>
  <c r="P4758" i="1" s="1"/>
  <c r="O4759" i="1"/>
  <c r="P4759" i="1" s="1"/>
  <c r="O4760" i="1"/>
  <c r="P4760" i="1" s="1"/>
  <c r="O4761" i="1"/>
  <c r="P4761" i="1" s="1"/>
  <c r="O4762" i="1"/>
  <c r="P4762" i="1" s="1"/>
  <c r="O4799" i="1"/>
  <c r="P4799" i="1" s="1"/>
  <c r="O4804" i="1"/>
  <c r="P4804" i="1" s="1"/>
  <c r="O4811" i="1"/>
  <c r="P4811" i="1" s="1"/>
  <c r="O4812" i="1"/>
  <c r="P4812" i="1" s="1"/>
  <c r="O4825" i="1"/>
  <c r="P4825" i="1" s="1"/>
  <c r="O4826" i="1"/>
  <c r="P4826" i="1" s="1"/>
  <c r="O4827" i="1"/>
  <c r="P4827" i="1" s="1"/>
  <c r="O4828" i="1"/>
  <c r="P4828" i="1" s="1"/>
  <c r="O4829" i="1"/>
  <c r="P4829" i="1" s="1"/>
  <c r="O4830" i="1"/>
  <c r="P4830" i="1" s="1"/>
  <c r="O4831" i="1"/>
  <c r="P4831" i="1" s="1"/>
  <c r="O4838" i="1"/>
  <c r="P4838" i="1" s="1"/>
  <c r="O4857" i="1"/>
  <c r="P4857" i="1" s="1"/>
  <c r="O4858" i="1"/>
  <c r="P4858" i="1" s="1"/>
  <c r="O4867" i="1"/>
  <c r="P4867" i="1" s="1"/>
  <c r="O4868" i="1"/>
  <c r="P4868" i="1" s="1"/>
  <c r="O4875" i="1"/>
  <c r="P4875" i="1" s="1"/>
  <c r="O4877" i="1"/>
  <c r="P4877" i="1" s="1"/>
  <c r="O4879" i="1"/>
  <c r="P4879" i="1" s="1"/>
  <c r="O4880" i="1"/>
  <c r="P4880" i="1" s="1"/>
  <c r="O4881" i="1"/>
  <c r="P4881" i="1" s="1"/>
  <c r="O4882" i="1"/>
  <c r="P4882" i="1" s="1"/>
  <c r="O4884" i="1"/>
  <c r="P4884" i="1" s="1"/>
  <c r="O4885" i="1"/>
  <c r="P4885" i="1" s="1"/>
  <c r="O4886" i="1"/>
  <c r="P4886" i="1" s="1"/>
  <c r="O4887" i="1"/>
  <c r="P4887" i="1" s="1"/>
  <c r="O4889" i="1"/>
  <c r="P4889" i="1" s="1"/>
  <c r="O4890" i="1"/>
  <c r="P4890" i="1" s="1"/>
  <c r="O4891" i="1"/>
  <c r="P4891" i="1" s="1"/>
  <c r="O4892" i="1"/>
  <c r="P4892" i="1" s="1"/>
  <c r="O4893" i="1"/>
  <c r="P4893" i="1" s="1"/>
  <c r="O4905" i="1"/>
  <c r="P4905" i="1" s="1"/>
  <c r="O4907" i="1"/>
  <c r="P4907" i="1" s="1"/>
  <c r="O4908" i="1"/>
  <c r="P4908" i="1" s="1"/>
  <c r="O4909" i="1"/>
  <c r="P4909" i="1" s="1"/>
  <c r="O4910" i="1"/>
  <c r="P4910" i="1" s="1"/>
  <c r="O4911" i="1"/>
  <c r="P4911" i="1" s="1"/>
  <c r="O4912" i="1"/>
  <c r="P4912" i="1" s="1"/>
  <c r="O4913" i="1"/>
  <c r="P4913" i="1" s="1"/>
  <c r="O4914" i="1"/>
  <c r="P4914" i="1" s="1"/>
  <c r="O4915" i="1"/>
  <c r="P4915" i="1" s="1"/>
  <c r="O4916" i="1"/>
  <c r="P4916" i="1" s="1"/>
  <c r="O4923" i="1"/>
  <c r="P4923" i="1" s="1"/>
  <c r="O4925" i="1"/>
  <c r="P4925" i="1" s="1"/>
  <c r="O4929" i="1"/>
  <c r="P4929" i="1" s="1"/>
  <c r="O4931" i="1"/>
  <c r="P4931" i="1" s="1"/>
  <c r="O4932" i="1"/>
  <c r="P4932" i="1" s="1"/>
  <c r="O4936" i="1"/>
  <c r="P4936" i="1" s="1"/>
  <c r="O4937" i="1"/>
  <c r="P4937" i="1" s="1"/>
  <c r="O4938" i="1"/>
  <c r="P4938" i="1" s="1"/>
  <c r="O4939" i="1"/>
  <c r="P4939" i="1" s="1"/>
  <c r="O4940" i="1"/>
  <c r="P4940" i="1" s="1"/>
  <c r="O4941" i="1"/>
  <c r="P4941" i="1" s="1"/>
  <c r="O4942" i="1"/>
  <c r="P4942" i="1" s="1"/>
  <c r="O4943" i="1"/>
  <c r="P4943" i="1" s="1"/>
  <c r="O4944" i="1"/>
  <c r="P4944" i="1" s="1"/>
  <c r="O4945" i="1"/>
  <c r="P4945" i="1" s="1"/>
  <c r="O4946" i="1"/>
  <c r="P4946" i="1" s="1"/>
  <c r="O4947" i="1"/>
  <c r="P4947" i="1" s="1"/>
  <c r="O4948" i="1"/>
  <c r="P4948" i="1" s="1"/>
  <c r="O4949" i="1"/>
  <c r="P4949" i="1" s="1"/>
  <c r="O4952" i="1"/>
  <c r="P4952" i="1" s="1"/>
  <c r="O4977" i="1"/>
  <c r="P4977" i="1" s="1"/>
  <c r="O4978" i="1"/>
  <c r="P4978" i="1" s="1"/>
  <c r="O4979" i="1"/>
  <c r="P4979" i="1" s="1"/>
  <c r="O4980" i="1"/>
  <c r="P4980" i="1" s="1"/>
  <c r="O4981" i="1"/>
  <c r="P4981" i="1" s="1"/>
  <c r="O4982" i="1"/>
  <c r="P4982" i="1" s="1"/>
  <c r="O4983" i="1"/>
  <c r="P4983" i="1" s="1"/>
  <c r="O4984" i="1"/>
  <c r="P4984" i="1" s="1"/>
  <c r="O4985" i="1"/>
  <c r="P4985" i="1" s="1"/>
  <c r="O4986" i="1"/>
  <c r="P4986" i="1" s="1"/>
  <c r="O4987" i="1"/>
  <c r="P4987" i="1" s="1"/>
  <c r="O4988" i="1"/>
  <c r="P4988" i="1" s="1"/>
  <c r="O4989" i="1"/>
  <c r="P4989" i="1" s="1"/>
  <c r="O4990" i="1"/>
  <c r="P4990" i="1" s="1"/>
  <c r="O4991" i="1"/>
  <c r="P4991" i="1" s="1"/>
  <c r="O4992" i="1"/>
  <c r="P4992" i="1" s="1"/>
  <c r="O4993" i="1"/>
  <c r="P4993" i="1" s="1"/>
  <c r="O4994" i="1"/>
  <c r="P4994" i="1" s="1"/>
  <c r="O4995" i="1"/>
  <c r="P4995" i="1" s="1"/>
  <c r="O4996" i="1"/>
  <c r="P4996" i="1" s="1"/>
  <c r="O4997" i="1"/>
  <c r="P4997" i="1" s="1"/>
  <c r="O4998" i="1"/>
  <c r="P4998" i="1" s="1"/>
  <c r="O4999" i="1"/>
  <c r="P4999" i="1" s="1"/>
  <c r="O5000" i="1"/>
  <c r="P5000" i="1" s="1"/>
  <c r="O5001" i="1"/>
  <c r="P5001" i="1" s="1"/>
  <c r="O5002" i="1"/>
  <c r="P5002" i="1" s="1"/>
  <c r="O5003" i="1"/>
  <c r="P5003" i="1" s="1"/>
  <c r="O5004" i="1"/>
  <c r="P5004" i="1" s="1"/>
  <c r="O5005" i="1"/>
  <c r="P5005" i="1" s="1"/>
  <c r="O5006" i="1"/>
  <c r="P5006" i="1" s="1"/>
  <c r="O5007" i="1"/>
  <c r="P5007" i="1" s="1"/>
  <c r="O5008" i="1"/>
  <c r="P5008" i="1" s="1"/>
  <c r="O5009" i="1"/>
  <c r="P5009" i="1" s="1"/>
  <c r="O5010" i="1"/>
  <c r="P5010" i="1" s="1"/>
  <c r="O5011" i="1"/>
  <c r="P5011" i="1" s="1"/>
  <c r="O5012" i="1"/>
  <c r="P5012" i="1" s="1"/>
  <c r="O5013" i="1"/>
  <c r="P5013" i="1" s="1"/>
  <c r="O5014" i="1"/>
  <c r="P5014" i="1" s="1"/>
  <c r="O5015" i="1"/>
  <c r="P5015" i="1" s="1"/>
  <c r="O5016" i="1"/>
  <c r="P5016" i="1" s="1"/>
  <c r="O5017" i="1"/>
  <c r="P5017" i="1" s="1"/>
  <c r="O5018" i="1"/>
  <c r="P5018" i="1" s="1"/>
  <c r="O5019" i="1"/>
  <c r="P5019" i="1" s="1"/>
  <c r="O5020" i="1"/>
  <c r="P5020" i="1" s="1"/>
  <c r="O5021" i="1"/>
  <c r="P5021" i="1" s="1"/>
  <c r="O5022" i="1"/>
  <c r="P5022" i="1" s="1"/>
  <c r="O5023" i="1"/>
  <c r="P5023" i="1" s="1"/>
  <c r="O5024" i="1"/>
  <c r="P5024" i="1" s="1"/>
  <c r="O5025" i="1"/>
  <c r="P5025" i="1" s="1"/>
  <c r="O5026" i="1"/>
  <c r="P5026" i="1" s="1"/>
  <c r="O5027" i="1"/>
  <c r="P5027" i="1" s="1"/>
  <c r="O5028" i="1"/>
  <c r="P5028" i="1" s="1"/>
  <c r="O5036" i="1"/>
  <c r="P5036" i="1" s="1"/>
  <c r="O5037" i="1"/>
  <c r="P5037" i="1" s="1"/>
  <c r="O5039" i="1"/>
  <c r="P5039" i="1" s="1"/>
  <c r="O5044" i="1"/>
  <c r="P5044" i="1" s="1"/>
  <c r="O5045" i="1"/>
  <c r="P5045" i="1" s="1"/>
  <c r="O5046" i="1"/>
  <c r="P5046" i="1" s="1"/>
  <c r="O5047" i="1"/>
  <c r="P5047" i="1" s="1"/>
  <c r="O5068" i="1"/>
  <c r="P5068" i="1" s="1"/>
  <c r="O5072" i="1"/>
  <c r="P5072" i="1" s="1"/>
  <c r="O5073" i="1"/>
  <c r="P5073" i="1" s="1"/>
  <c r="O5075" i="1"/>
  <c r="P5075" i="1" s="1"/>
  <c r="O5076" i="1"/>
  <c r="P5076" i="1" s="1"/>
  <c r="O5080" i="1"/>
  <c r="P5080" i="1" s="1"/>
  <c r="O5081" i="1"/>
  <c r="P5081" i="1" s="1"/>
  <c r="O5086" i="1"/>
  <c r="P5086" i="1" s="1"/>
  <c r="O5087" i="1"/>
  <c r="P5087" i="1" s="1"/>
  <c r="O5093" i="1"/>
  <c r="P5093" i="1" s="1"/>
  <c r="O5094" i="1"/>
  <c r="P5094" i="1" s="1"/>
  <c r="O5095" i="1"/>
  <c r="P5095" i="1" s="1"/>
  <c r="O5096" i="1"/>
  <c r="P5096" i="1" s="1"/>
  <c r="O5097" i="1"/>
  <c r="P5097" i="1" s="1"/>
  <c r="O5098" i="1"/>
  <c r="P5098" i="1" s="1"/>
  <c r="O5099" i="1"/>
  <c r="P5099" i="1" s="1"/>
  <c r="O5100" i="1"/>
  <c r="P5100" i="1" s="1"/>
  <c r="O5101" i="1"/>
  <c r="P5101" i="1" s="1"/>
  <c r="O5102" i="1"/>
  <c r="P5102" i="1" s="1"/>
  <c r="O5103" i="1"/>
  <c r="P5103" i="1" s="1"/>
  <c r="O5104" i="1"/>
  <c r="P5104" i="1" s="1"/>
  <c r="O5105" i="1"/>
  <c r="P5105" i="1" s="1"/>
  <c r="O5106" i="1"/>
  <c r="P5106" i="1" s="1"/>
  <c r="O5107" i="1"/>
  <c r="P5107" i="1" s="1"/>
  <c r="O5108" i="1"/>
  <c r="P5108" i="1" s="1"/>
  <c r="O5109" i="1"/>
  <c r="P5109" i="1" s="1"/>
  <c r="O5110" i="1"/>
  <c r="P5110" i="1" s="1"/>
  <c r="O5111" i="1"/>
  <c r="P5111" i="1" s="1"/>
  <c r="O5112" i="1"/>
  <c r="P5112" i="1" s="1"/>
  <c r="O5113" i="1"/>
  <c r="P5113" i="1" s="1"/>
  <c r="O5114" i="1"/>
  <c r="P5114" i="1" s="1"/>
  <c r="O5115" i="1"/>
  <c r="P5115" i="1" s="1"/>
  <c r="O5116" i="1"/>
  <c r="P5116" i="1" s="1"/>
  <c r="O5117" i="1"/>
  <c r="P5117" i="1" s="1"/>
  <c r="O5118" i="1"/>
  <c r="P5118" i="1" s="1"/>
  <c r="O5119" i="1"/>
  <c r="P5119" i="1" s="1"/>
  <c r="O5120" i="1"/>
  <c r="P5120" i="1" s="1"/>
  <c r="O5121" i="1"/>
  <c r="P5121" i="1" s="1"/>
  <c r="O5122" i="1"/>
  <c r="P5122" i="1" s="1"/>
  <c r="O5123" i="1"/>
  <c r="P5123" i="1" s="1"/>
  <c r="O5124" i="1"/>
  <c r="P5124" i="1" s="1"/>
  <c r="O5125" i="1"/>
  <c r="P5125" i="1" s="1"/>
  <c r="O5126" i="1"/>
  <c r="P5126" i="1" s="1"/>
  <c r="O5127" i="1"/>
  <c r="P5127" i="1" s="1"/>
  <c r="O5128" i="1"/>
  <c r="P5128" i="1" s="1"/>
  <c r="O5129" i="1"/>
  <c r="P5129" i="1" s="1"/>
  <c r="O5130" i="1"/>
  <c r="P5130" i="1" s="1"/>
  <c r="O5131" i="1"/>
  <c r="P5131" i="1" s="1"/>
  <c r="O5132" i="1"/>
  <c r="P5132" i="1" s="1"/>
  <c r="O5133" i="1"/>
  <c r="P5133" i="1" s="1"/>
  <c r="O5134" i="1"/>
  <c r="P5134" i="1" s="1"/>
  <c r="O5135" i="1"/>
  <c r="P5135" i="1" s="1"/>
  <c r="O5136" i="1"/>
  <c r="P5136" i="1" s="1"/>
  <c r="O5137" i="1"/>
  <c r="P5137" i="1" s="1"/>
  <c r="O5138" i="1"/>
  <c r="P5138" i="1" s="1"/>
  <c r="O5139" i="1"/>
  <c r="P5139" i="1" s="1"/>
  <c r="O5140" i="1"/>
  <c r="P5140" i="1" s="1"/>
  <c r="O5141" i="1"/>
  <c r="P5141" i="1" s="1"/>
  <c r="O5142" i="1"/>
  <c r="P5142" i="1" s="1"/>
  <c r="O5143" i="1"/>
  <c r="P5143" i="1" s="1"/>
  <c r="O5144" i="1"/>
  <c r="P5144" i="1" s="1"/>
  <c r="O5145" i="1"/>
  <c r="P5145" i="1" s="1"/>
  <c r="O5153" i="1"/>
  <c r="P5153" i="1" s="1"/>
  <c r="O5154" i="1"/>
  <c r="P5154" i="1" s="1"/>
  <c r="O5165" i="1"/>
  <c r="P5165" i="1" s="1"/>
  <c r="O5166" i="1"/>
  <c r="P5166" i="1" s="1"/>
  <c r="O5167" i="1"/>
  <c r="P5167" i="1" s="1"/>
  <c r="O5168" i="1"/>
  <c r="P5168" i="1" s="1"/>
  <c r="O5169" i="1"/>
  <c r="P5169" i="1" s="1"/>
  <c r="O5170" i="1"/>
  <c r="P5170" i="1" s="1"/>
  <c r="O5171" i="1"/>
  <c r="P5171" i="1" s="1"/>
  <c r="O5172" i="1"/>
  <c r="P5172" i="1" s="1"/>
  <c r="O5173" i="1"/>
  <c r="P5173" i="1" s="1"/>
  <c r="O5177" i="1"/>
  <c r="P5177" i="1" s="1"/>
  <c r="O5178" i="1"/>
  <c r="P5178" i="1" s="1"/>
  <c r="O5179" i="1"/>
  <c r="P5179" i="1" s="1"/>
  <c r="O5180" i="1"/>
  <c r="P5180" i="1" s="1"/>
  <c r="O5181" i="1"/>
  <c r="P5181" i="1" s="1"/>
  <c r="O5182" i="1"/>
  <c r="P5182" i="1" s="1"/>
  <c r="O5183" i="1"/>
  <c r="P5183" i="1" s="1"/>
  <c r="O5184" i="1"/>
  <c r="P5184" i="1" s="1"/>
  <c r="O5185" i="1"/>
  <c r="P5185" i="1" s="1"/>
  <c r="O5188" i="1"/>
  <c r="P5188" i="1" s="1"/>
  <c r="O5189" i="1"/>
  <c r="P5189" i="1" s="1"/>
  <c r="O5191" i="1"/>
  <c r="P5191" i="1" s="1"/>
  <c r="O5192" i="1"/>
  <c r="P5192" i="1" s="1"/>
  <c r="O5193" i="1"/>
  <c r="P5193" i="1" s="1"/>
  <c r="O5194" i="1"/>
  <c r="P5194" i="1" s="1"/>
  <c r="O5195" i="1"/>
  <c r="P5195" i="1" s="1"/>
  <c r="O5196" i="1"/>
  <c r="P5196" i="1" s="1"/>
  <c r="O5197" i="1"/>
  <c r="P5197" i="1" s="1"/>
  <c r="O5198" i="1"/>
  <c r="P5198" i="1" s="1"/>
  <c r="O5199" i="1"/>
  <c r="P5199" i="1" s="1"/>
  <c r="O5200" i="1"/>
  <c r="P5200" i="1" s="1"/>
  <c r="O5201" i="1"/>
  <c r="P5201" i="1" s="1"/>
  <c r="O5202" i="1"/>
  <c r="P5202" i="1" s="1"/>
  <c r="O5203" i="1"/>
  <c r="P5203" i="1" s="1"/>
  <c r="O5204" i="1"/>
  <c r="P5204" i="1" s="1"/>
  <c r="O5205" i="1"/>
  <c r="P5205" i="1" s="1"/>
  <c r="O5206" i="1"/>
  <c r="P5206" i="1" s="1"/>
  <c r="O5207" i="1"/>
  <c r="P5207" i="1" s="1"/>
  <c r="O5208" i="1"/>
  <c r="P5208" i="1" s="1"/>
  <c r="O5209" i="1"/>
  <c r="P5209" i="1" s="1"/>
  <c r="O5210" i="1"/>
  <c r="P5210" i="1" s="1"/>
  <c r="O5211" i="1"/>
  <c r="P5211" i="1" s="1"/>
  <c r="O5212" i="1"/>
  <c r="P5212" i="1" s="1"/>
  <c r="O5213" i="1"/>
  <c r="P5213" i="1" s="1"/>
  <c r="O5214" i="1"/>
  <c r="P5214" i="1" s="1"/>
  <c r="O5215" i="1"/>
  <c r="P5215" i="1" s="1"/>
  <c r="O5216" i="1"/>
  <c r="P5216" i="1" s="1"/>
  <c r="O5217" i="1"/>
  <c r="P5217" i="1" s="1"/>
  <c r="O5218" i="1"/>
  <c r="P5218" i="1" s="1"/>
  <c r="O5219" i="1"/>
  <c r="P5219" i="1" s="1"/>
  <c r="O5220" i="1"/>
  <c r="P5220" i="1" s="1"/>
  <c r="O5221" i="1"/>
  <c r="P5221" i="1" s="1"/>
  <c r="O5222" i="1"/>
  <c r="P5222" i="1" s="1"/>
  <c r="O5223" i="1"/>
  <c r="P5223" i="1" s="1"/>
  <c r="O5229" i="1"/>
  <c r="P5229" i="1" s="1"/>
  <c r="O5230" i="1"/>
  <c r="P5230" i="1" s="1"/>
  <c r="O5231" i="1"/>
  <c r="P5231" i="1" s="1"/>
  <c r="O5232" i="1"/>
  <c r="P5232" i="1" s="1"/>
  <c r="O5233" i="1"/>
  <c r="P5233" i="1" s="1"/>
  <c r="O5234" i="1"/>
  <c r="P5234" i="1" s="1"/>
  <c r="O5235" i="1"/>
  <c r="P5235" i="1" s="1"/>
  <c r="O5236" i="1"/>
  <c r="P5236" i="1" s="1"/>
  <c r="O5237" i="1"/>
  <c r="P5237" i="1" s="1"/>
  <c r="O5238" i="1"/>
  <c r="P5238" i="1" s="1"/>
  <c r="O5239" i="1"/>
  <c r="P5239" i="1" s="1"/>
  <c r="O5240" i="1"/>
  <c r="P5240" i="1" s="1"/>
  <c r="O5241" i="1"/>
  <c r="P5241" i="1" s="1"/>
  <c r="O5242" i="1"/>
  <c r="P5242" i="1" s="1"/>
  <c r="O5243" i="1"/>
  <c r="P5243" i="1" s="1"/>
  <c r="O5244" i="1"/>
  <c r="P5244" i="1" s="1"/>
  <c r="O5245" i="1"/>
  <c r="P5245" i="1" s="1"/>
  <c r="O5246" i="1"/>
  <c r="P5246" i="1" s="1"/>
  <c r="O5247" i="1"/>
  <c r="P5247" i="1" s="1"/>
  <c r="O5248" i="1"/>
  <c r="P5248" i="1" s="1"/>
  <c r="O5249" i="1"/>
  <c r="P5249" i="1" s="1"/>
  <c r="O5250" i="1"/>
  <c r="P5250" i="1" s="1"/>
  <c r="O5251" i="1"/>
  <c r="P5251" i="1" s="1"/>
  <c r="O5252" i="1"/>
  <c r="P5252" i="1" s="1"/>
  <c r="O5267" i="1"/>
  <c r="P5267" i="1" s="1"/>
  <c r="O5268" i="1"/>
  <c r="P5268" i="1" s="1"/>
  <c r="O5269" i="1"/>
  <c r="P5269" i="1" s="1"/>
  <c r="O5270" i="1"/>
  <c r="P5270" i="1" s="1"/>
  <c r="O5271" i="1"/>
  <c r="P5271" i="1" s="1"/>
  <c r="O5272" i="1"/>
  <c r="P5272" i="1" s="1"/>
  <c r="O5359" i="1"/>
  <c r="P5359" i="1" s="1"/>
  <c r="O5360" i="1"/>
  <c r="P5360" i="1" s="1"/>
  <c r="O5361" i="1"/>
  <c r="P5361" i="1" s="1"/>
  <c r="O5362" i="1"/>
  <c r="P5362" i="1" s="1"/>
  <c r="O5369" i="1"/>
  <c r="P5369" i="1" s="1"/>
  <c r="O5370" i="1"/>
  <c r="P5370" i="1" s="1"/>
  <c r="O5371" i="1"/>
  <c r="P5371" i="1" s="1"/>
  <c r="O5381" i="1"/>
  <c r="P5381" i="1" s="1"/>
  <c r="O5382" i="1"/>
  <c r="P5382" i="1" s="1"/>
  <c r="O5383" i="1"/>
  <c r="P5383" i="1" s="1"/>
  <c r="O5387" i="1"/>
  <c r="P5387" i="1" s="1"/>
  <c r="O5388" i="1"/>
  <c r="P5388" i="1" s="1"/>
  <c r="O5389" i="1"/>
  <c r="P5389" i="1" s="1"/>
  <c r="O5390" i="1"/>
  <c r="P5390" i="1" s="1"/>
  <c r="O5391" i="1"/>
  <c r="P5391" i="1" s="1"/>
  <c r="O5401" i="1"/>
  <c r="P5401" i="1" s="1"/>
  <c r="O5404" i="1"/>
  <c r="P5404" i="1" s="1"/>
  <c r="O5405" i="1"/>
  <c r="P5405" i="1" s="1"/>
  <c r="O5433" i="1"/>
  <c r="P5433" i="1" s="1"/>
  <c r="O5436" i="1"/>
  <c r="P5436" i="1" s="1"/>
  <c r="O5440" i="1"/>
  <c r="P5440" i="1" s="1"/>
  <c r="O5444" i="1"/>
  <c r="P5444" i="1" s="1"/>
  <c r="O5447" i="1"/>
  <c r="P5447" i="1" s="1"/>
  <c r="O5452" i="1"/>
  <c r="P5452" i="1" s="1"/>
  <c r="O5465" i="1"/>
  <c r="P5465" i="1" s="1"/>
  <c r="O5466" i="1"/>
  <c r="P5466" i="1" s="1"/>
  <c r="O5467" i="1"/>
  <c r="P5467" i="1" s="1"/>
  <c r="O5468" i="1"/>
  <c r="P5468" i="1" s="1"/>
  <c r="O5469" i="1"/>
  <c r="P5469" i="1" s="1"/>
  <c r="O5470" i="1"/>
  <c r="P5470" i="1" s="1"/>
  <c r="O5473" i="1"/>
  <c r="P5473" i="1" s="1"/>
  <c r="O5474" i="1"/>
  <c r="P5474" i="1" s="1"/>
  <c r="O5476" i="1"/>
  <c r="P5476" i="1" s="1"/>
  <c r="O5483" i="1"/>
  <c r="P5483" i="1" s="1"/>
  <c r="O5487" i="1"/>
  <c r="P5487" i="1" s="1"/>
  <c r="O5488" i="1"/>
  <c r="P5488" i="1" s="1"/>
  <c r="O5489" i="1"/>
  <c r="P5489" i="1" s="1"/>
  <c r="O5492" i="1"/>
  <c r="P5492" i="1" s="1"/>
  <c r="O5515" i="1"/>
  <c r="P5515" i="1" s="1"/>
  <c r="O5516" i="1"/>
  <c r="P5516" i="1" s="1"/>
  <c r="O5517" i="1"/>
  <c r="P5517" i="1" s="1"/>
  <c r="O5519" i="1"/>
  <c r="P5519" i="1" s="1"/>
  <c r="O5520" i="1"/>
  <c r="P5520" i="1" s="1"/>
  <c r="O5524" i="1"/>
  <c r="P5524" i="1" s="1"/>
  <c r="O5527" i="1"/>
  <c r="P5527" i="1" s="1"/>
  <c r="O5528" i="1"/>
  <c r="P5528" i="1" s="1"/>
  <c r="O5537" i="1"/>
  <c r="P5537" i="1" s="1"/>
  <c r="O5551" i="1"/>
  <c r="P5551" i="1" s="1"/>
  <c r="O5552" i="1"/>
  <c r="P5552" i="1" s="1"/>
  <c r="O5553" i="1"/>
  <c r="P5553" i="1" s="1"/>
  <c r="O5554" i="1"/>
  <c r="P5554" i="1" s="1"/>
  <c r="O5555" i="1"/>
  <c r="P5555" i="1" s="1"/>
  <c r="O5556" i="1"/>
  <c r="P5556" i="1" s="1"/>
  <c r="O5557" i="1"/>
  <c r="P5557" i="1" s="1"/>
  <c r="O5558" i="1"/>
  <c r="P5558" i="1" s="1"/>
  <c r="O5559" i="1"/>
  <c r="P5559" i="1" s="1"/>
  <c r="O5560" i="1"/>
  <c r="P5560" i="1" s="1"/>
  <c r="O5561" i="1"/>
  <c r="P5561" i="1" s="1"/>
  <c r="O5562" i="1"/>
  <c r="P5562" i="1" s="1"/>
  <c r="O5563" i="1"/>
  <c r="P5563" i="1" s="1"/>
  <c r="O5564" i="1"/>
  <c r="P5564" i="1" s="1"/>
  <c r="O5565" i="1"/>
  <c r="P5565" i="1" s="1"/>
  <c r="O5566" i="1"/>
  <c r="P5566" i="1" s="1"/>
  <c r="O5567" i="1"/>
  <c r="P5567" i="1" s="1"/>
  <c r="O5568" i="1"/>
  <c r="P5568" i="1" s="1"/>
  <c r="O5569" i="1"/>
  <c r="P5569" i="1" s="1"/>
  <c r="O5570" i="1"/>
  <c r="P5570" i="1" s="1"/>
  <c r="O5571" i="1"/>
  <c r="P5571" i="1" s="1"/>
  <c r="O5572" i="1"/>
  <c r="P5572" i="1" s="1"/>
  <c r="O5573" i="1"/>
  <c r="P5573" i="1" s="1"/>
  <c r="O5576" i="1"/>
  <c r="P5576" i="1" s="1"/>
  <c r="O5578" i="1"/>
  <c r="P5578" i="1" s="1"/>
  <c r="O5579" i="1"/>
  <c r="P5579" i="1" s="1"/>
  <c r="O5581" i="1"/>
  <c r="P5581" i="1" s="1"/>
  <c r="O5582" i="1"/>
  <c r="P5582" i="1" s="1"/>
  <c r="O5585" i="1"/>
  <c r="P5585" i="1" s="1"/>
  <c r="O5593" i="1"/>
  <c r="P5593" i="1" s="1"/>
  <c r="O5594" i="1"/>
  <c r="P5594" i="1" s="1"/>
  <c r="O5595" i="1"/>
  <c r="P5595" i="1" s="1"/>
  <c r="O5596" i="1"/>
  <c r="P5596" i="1" s="1"/>
  <c r="O5597" i="1"/>
  <c r="P5597" i="1" s="1"/>
  <c r="O5598" i="1"/>
  <c r="P5598" i="1" s="1"/>
  <c r="O5599" i="1"/>
  <c r="P5599" i="1" s="1"/>
  <c r="O5603" i="1"/>
  <c r="P5603" i="1" s="1"/>
  <c r="O5613" i="1"/>
  <c r="P5613" i="1" s="1"/>
  <c r="O5614" i="1"/>
  <c r="P5614" i="1" s="1"/>
  <c r="O5625" i="1"/>
  <c r="P5625" i="1" s="1"/>
  <c r="O5626" i="1"/>
  <c r="P5626" i="1" s="1"/>
  <c r="O5627" i="1"/>
  <c r="P5627" i="1" s="1"/>
  <c r="O5628" i="1"/>
  <c r="P5628" i="1" s="1"/>
  <c r="O5660" i="1"/>
  <c r="P5660" i="1" s="1"/>
  <c r="O5661" i="1"/>
  <c r="P5661" i="1" s="1"/>
  <c r="O5662" i="1"/>
  <c r="P5662" i="1" s="1"/>
  <c r="O5663" i="1"/>
  <c r="P5663" i="1" s="1"/>
  <c r="O5664" i="1"/>
  <c r="P5664" i="1" s="1"/>
  <c r="O5665" i="1"/>
  <c r="P5665" i="1" s="1"/>
  <c r="O5666" i="1"/>
  <c r="P5666" i="1" s="1"/>
  <c r="O5667" i="1"/>
  <c r="P5667" i="1" s="1"/>
  <c r="O5668" i="1"/>
  <c r="P5668" i="1" s="1"/>
  <c r="O5669" i="1"/>
  <c r="P5669" i="1" s="1"/>
  <c r="O5670" i="1"/>
  <c r="P5670" i="1" s="1"/>
  <c r="O5671" i="1"/>
  <c r="P5671" i="1" s="1"/>
  <c r="O5672" i="1"/>
  <c r="P5672" i="1" s="1"/>
  <c r="O5673" i="1"/>
  <c r="P5673" i="1" s="1"/>
  <c r="O5674" i="1"/>
  <c r="P5674" i="1" s="1"/>
  <c r="O5675" i="1"/>
  <c r="P5675" i="1" s="1"/>
  <c r="O5676" i="1"/>
  <c r="P5676" i="1" s="1"/>
  <c r="O5677" i="1"/>
  <c r="P5677" i="1" s="1"/>
  <c r="O5678" i="1"/>
  <c r="P5678" i="1" s="1"/>
  <c r="O5679" i="1"/>
  <c r="P5679" i="1" s="1"/>
  <c r="O5680" i="1"/>
  <c r="P5680" i="1" s="1"/>
  <c r="O5681" i="1"/>
  <c r="P5681" i="1" s="1"/>
  <c r="O5682" i="1"/>
  <c r="P5682" i="1" s="1"/>
  <c r="O5683" i="1"/>
  <c r="P5683" i="1" s="1"/>
  <c r="O5684" i="1"/>
  <c r="P5684" i="1" s="1"/>
  <c r="O5685" i="1"/>
  <c r="P5685" i="1" s="1"/>
  <c r="O5686" i="1"/>
  <c r="P5686" i="1" s="1"/>
  <c r="O5687" i="1"/>
  <c r="P5687" i="1" s="1"/>
  <c r="O5688" i="1"/>
  <c r="P5688" i="1" s="1"/>
  <c r="O5689" i="1"/>
  <c r="P5689" i="1" s="1"/>
  <c r="O5690" i="1"/>
  <c r="P5690" i="1" s="1"/>
  <c r="O5729" i="1"/>
  <c r="P5729" i="1" s="1"/>
  <c r="O5730" i="1"/>
  <c r="P5730" i="1" s="1"/>
  <c r="O5731" i="1"/>
  <c r="P5731" i="1" s="1"/>
  <c r="O5735" i="1"/>
  <c r="P5735" i="1" s="1"/>
  <c r="O5736" i="1"/>
  <c r="P5736" i="1" s="1"/>
  <c r="O5737" i="1"/>
  <c r="P5737" i="1" s="1"/>
  <c r="O5738" i="1"/>
  <c r="P5738" i="1" s="1"/>
  <c r="O5739" i="1"/>
  <c r="P5739" i="1" s="1"/>
  <c r="O5740" i="1"/>
  <c r="P5740" i="1" s="1"/>
  <c r="O5741" i="1"/>
  <c r="P5741" i="1" s="1"/>
  <c r="O5742" i="1"/>
  <c r="P5742" i="1" s="1"/>
  <c r="O5743" i="1"/>
  <c r="P5743" i="1" s="1"/>
  <c r="O5744" i="1"/>
  <c r="P5744" i="1" s="1"/>
  <c r="O5745" i="1"/>
  <c r="P5745" i="1" s="1"/>
  <c r="O5746" i="1"/>
  <c r="P5746" i="1" s="1"/>
  <c r="O5754" i="1"/>
  <c r="P5754" i="1" s="1"/>
  <c r="O5756" i="1"/>
  <c r="P5756" i="1" s="1"/>
  <c r="O5757" i="1"/>
  <c r="P5757" i="1" s="1"/>
  <c r="O5761" i="1"/>
  <c r="P5761" i="1" s="1"/>
  <c r="O5764" i="1"/>
  <c r="P5764" i="1" s="1"/>
  <c r="O5765" i="1"/>
  <c r="P5765" i="1" s="1"/>
  <c r="O5774" i="1"/>
  <c r="P5774" i="1" s="1"/>
  <c r="O5776" i="1"/>
  <c r="P5776" i="1" s="1"/>
  <c r="O5780" i="1"/>
  <c r="P5780" i="1" s="1"/>
  <c r="O5781" i="1"/>
  <c r="P5781" i="1" s="1"/>
  <c r="O5784" i="1"/>
  <c r="P5784" i="1" s="1"/>
  <c r="O5789" i="1"/>
  <c r="P5789" i="1" s="1"/>
  <c r="O5791" i="1"/>
  <c r="P5791" i="1" s="1"/>
  <c r="O5792" i="1"/>
  <c r="P5792" i="1" s="1"/>
  <c r="O5810" i="1"/>
  <c r="P5810" i="1" s="1"/>
  <c r="O5811" i="1"/>
  <c r="P5811" i="1" s="1"/>
  <c r="O5812" i="1"/>
  <c r="P5812" i="1" s="1"/>
  <c r="O5814" i="1"/>
  <c r="P5814" i="1" s="1"/>
  <c r="O5842" i="1"/>
  <c r="P5842" i="1" s="1"/>
  <c r="O5843" i="1"/>
  <c r="P5843" i="1" s="1"/>
  <c r="O5844" i="1"/>
  <c r="P5844" i="1" s="1"/>
  <c r="O5846" i="1"/>
  <c r="P5846" i="1" s="1"/>
  <c r="O5851" i="1"/>
  <c r="P5851" i="1" s="1"/>
  <c r="O5855" i="1"/>
  <c r="P5855" i="1" s="1"/>
  <c r="O5858" i="1"/>
  <c r="P5858" i="1" s="1"/>
  <c r="O5859" i="1"/>
  <c r="P5859" i="1" s="1"/>
  <c r="O5863" i="1"/>
  <c r="P5863" i="1" s="1"/>
  <c r="O5875" i="1"/>
  <c r="P5875" i="1" s="1"/>
  <c r="O5876" i="1"/>
  <c r="P5876" i="1" s="1"/>
  <c r="O5879" i="1"/>
  <c r="P5879" i="1" s="1"/>
  <c r="O5880" i="1"/>
  <c r="P5880" i="1" s="1"/>
  <c r="O5881" i="1"/>
  <c r="P5881" i="1" s="1"/>
  <c r="O5882" i="1"/>
  <c r="P5882" i="1" s="1"/>
  <c r="O5883" i="1"/>
  <c r="P5883" i="1" s="1"/>
  <c r="O5884" i="1"/>
  <c r="P5884" i="1" s="1"/>
  <c r="O5885" i="1"/>
  <c r="P5885" i="1" s="1"/>
  <c r="O5886" i="1"/>
  <c r="P5886" i="1" s="1"/>
  <c r="O5889" i="1"/>
  <c r="P5889" i="1" s="1"/>
  <c r="O5891" i="1"/>
  <c r="P5891" i="1" s="1"/>
  <c r="O5892" i="1"/>
  <c r="P5892" i="1" s="1"/>
  <c r="O5900" i="1"/>
  <c r="P5900" i="1" s="1"/>
  <c r="O5901" i="1"/>
  <c r="P5901" i="1" s="1"/>
  <c r="O5913" i="1"/>
  <c r="P5913" i="1" s="1"/>
  <c r="O5914" i="1"/>
  <c r="P5914" i="1" s="1"/>
  <c r="O5916" i="1"/>
  <c r="P5916" i="1" s="1"/>
  <c r="O5933" i="1"/>
  <c r="P5933" i="1" s="1"/>
  <c r="O5934" i="1"/>
  <c r="P5934" i="1" s="1"/>
  <c r="O5940" i="1"/>
  <c r="P5940" i="1" s="1"/>
  <c r="O5947" i="1"/>
  <c r="P5947" i="1" s="1"/>
  <c r="O5950" i="1"/>
  <c r="P5950" i="1" s="1"/>
  <c r="O5951" i="1"/>
  <c r="P5951" i="1" s="1"/>
  <c r="O5952" i="1"/>
  <c r="P5952" i="1" s="1"/>
  <c r="O5955" i="1"/>
  <c r="P5955" i="1" s="1"/>
  <c r="O5956" i="1"/>
  <c r="P5956" i="1" s="1"/>
  <c r="O5957" i="1"/>
  <c r="P5957" i="1" s="1"/>
  <c r="O5958" i="1"/>
  <c r="P5958" i="1" s="1"/>
  <c r="O5959" i="1"/>
  <c r="P5959" i="1" s="1"/>
  <c r="O5960" i="1"/>
  <c r="P5960" i="1" s="1"/>
  <c r="O5961" i="1"/>
  <c r="P5961" i="1" s="1"/>
  <c r="O5962" i="1"/>
  <c r="P5962" i="1" s="1"/>
  <c r="O5965" i="1"/>
  <c r="P5965" i="1" s="1"/>
  <c r="O5966" i="1"/>
  <c r="P5966" i="1" s="1"/>
  <c r="O5967" i="1"/>
  <c r="P5967" i="1" s="1"/>
  <c r="O5968" i="1"/>
  <c r="P5968" i="1" s="1"/>
  <c r="O5969" i="1"/>
  <c r="P5969" i="1" s="1"/>
  <c r="O5970" i="1"/>
  <c r="P5970" i="1" s="1"/>
  <c r="O5971" i="1"/>
  <c r="P5971" i="1" s="1"/>
  <c r="O5972" i="1"/>
  <c r="P5972" i="1" s="1"/>
  <c r="O5973" i="1"/>
  <c r="P5973" i="1" s="1"/>
  <c r="O5974" i="1"/>
  <c r="P5974" i="1" s="1"/>
  <c r="O5977" i="1"/>
  <c r="P5977" i="1" s="1"/>
  <c r="O5979" i="1"/>
  <c r="P5979" i="1" s="1"/>
  <c r="O5980" i="1"/>
  <c r="P5980" i="1" s="1"/>
  <c r="O5993" i="1"/>
  <c r="P5993" i="1" s="1"/>
  <c r="O5994" i="1"/>
  <c r="P5994" i="1" s="1"/>
  <c r="O5995" i="1"/>
  <c r="P5995" i="1" s="1"/>
  <c r="O5996" i="1"/>
  <c r="P5996" i="1" s="1"/>
  <c r="O5997" i="1"/>
  <c r="P5997" i="1" s="1"/>
  <c r="O6004" i="1"/>
  <c r="P6004" i="1" s="1"/>
  <c r="O6013" i="1"/>
  <c r="P6013" i="1" s="1"/>
  <c r="O6015" i="1"/>
  <c r="P6015" i="1" s="1"/>
  <c r="O6016" i="1"/>
  <c r="P6016" i="1" s="1"/>
  <c r="O6017" i="1"/>
  <c r="P6017" i="1" s="1"/>
  <c r="O6022" i="1"/>
  <c r="P6022" i="1" s="1"/>
  <c r="O6023" i="1"/>
  <c r="P6023" i="1" s="1"/>
  <c r="O6025" i="1"/>
  <c r="P6025" i="1" s="1"/>
  <c r="O6027" i="1"/>
  <c r="P6027" i="1" s="1"/>
  <c r="O6049" i="1"/>
  <c r="P6049" i="1" s="1"/>
  <c r="O6050" i="1"/>
  <c r="P6050" i="1" s="1"/>
  <c r="O6051" i="1"/>
  <c r="P6051" i="1" s="1"/>
  <c r="O6052" i="1"/>
  <c r="P6052" i="1" s="1"/>
  <c r="O6053" i="1"/>
  <c r="P6053" i="1" s="1"/>
  <c r="O6056" i="1"/>
  <c r="P6056" i="1" s="1"/>
  <c r="O6057" i="1"/>
  <c r="P6057" i="1" s="1"/>
  <c r="O6058" i="1"/>
  <c r="P6058" i="1" s="1"/>
  <c r="O6059" i="1"/>
  <c r="P6059" i="1" s="1"/>
  <c r="O6080" i="1"/>
  <c r="P6080" i="1" s="1"/>
  <c r="O6081" i="1"/>
  <c r="P6081" i="1" s="1"/>
  <c r="O6082" i="1"/>
  <c r="P6082" i="1" s="1"/>
  <c r="O6086" i="1"/>
  <c r="P6086" i="1" s="1"/>
  <c r="O6087" i="1"/>
  <c r="P6087" i="1" s="1"/>
  <c r="O6088" i="1"/>
  <c r="P6088" i="1" s="1"/>
  <c r="O6089" i="1"/>
  <c r="P6089" i="1" s="1"/>
  <c r="O6102" i="1"/>
  <c r="P6102" i="1" s="1"/>
  <c r="O6105" i="1"/>
  <c r="P6105" i="1" s="1"/>
  <c r="O6110" i="1"/>
  <c r="P6110" i="1" s="1"/>
  <c r="O6111" i="1"/>
  <c r="P6111" i="1" s="1"/>
  <c r="O6112" i="1"/>
  <c r="P6112" i="1" s="1"/>
  <c r="O6113" i="1"/>
  <c r="P6113" i="1" s="1"/>
  <c r="O6114" i="1"/>
  <c r="P6114" i="1" s="1"/>
  <c r="O6127" i="1"/>
  <c r="P6127" i="1" s="1"/>
  <c r="O6130" i="1"/>
  <c r="P6130" i="1" s="1"/>
  <c r="O6131" i="1"/>
  <c r="P6131" i="1" s="1"/>
  <c r="O6132" i="1"/>
  <c r="P6132" i="1" s="1"/>
  <c r="O6133" i="1"/>
  <c r="P6133" i="1" s="1"/>
  <c r="O6134" i="1"/>
  <c r="P6134" i="1" s="1"/>
  <c r="O6136" i="1"/>
  <c r="P6136" i="1" s="1"/>
  <c r="O6137" i="1"/>
  <c r="P6137" i="1" s="1"/>
  <c r="O6138" i="1"/>
  <c r="P6138" i="1" s="1"/>
  <c r="O6140" i="1"/>
  <c r="P6140" i="1" s="1"/>
  <c r="O6141" i="1"/>
  <c r="P6141" i="1" s="1"/>
  <c r="O6142" i="1"/>
  <c r="P6142" i="1" s="1"/>
  <c r="O6144" i="1"/>
  <c r="P6144" i="1" s="1"/>
  <c r="O6145" i="1"/>
  <c r="P6145" i="1" s="1"/>
  <c r="O6147" i="1"/>
  <c r="P6147" i="1" s="1"/>
  <c r="O6148" i="1"/>
  <c r="P6148" i="1" s="1"/>
  <c r="O6149" i="1"/>
  <c r="P6149" i="1" s="1"/>
  <c r="O6150" i="1"/>
  <c r="P6150" i="1" s="1"/>
  <c r="O6151" i="1"/>
  <c r="P6151" i="1" s="1"/>
  <c r="O6153" i="1"/>
  <c r="P6153" i="1" s="1"/>
  <c r="O6156" i="1"/>
  <c r="P6156" i="1" s="1"/>
  <c r="O6157" i="1"/>
  <c r="P6157" i="1" s="1"/>
  <c r="O6158" i="1"/>
  <c r="P6158" i="1" s="1"/>
  <c r="O6159" i="1"/>
  <c r="P6159" i="1" s="1"/>
  <c r="O6163" i="1"/>
  <c r="P6163" i="1" s="1"/>
  <c r="O6176" i="1"/>
  <c r="P6176" i="1" s="1"/>
  <c r="O6177" i="1"/>
  <c r="P6177" i="1" s="1"/>
  <c r="O6178" i="1"/>
  <c r="P6178" i="1" s="1"/>
  <c r="O6179" i="1"/>
  <c r="P6179" i="1" s="1"/>
  <c r="O6180" i="1"/>
  <c r="P6180" i="1" s="1"/>
  <c r="O6181" i="1"/>
  <c r="P6181" i="1" s="1"/>
  <c r="O6182" i="1"/>
  <c r="P6182" i="1" s="1"/>
  <c r="O6183" i="1"/>
  <c r="P6183" i="1" s="1"/>
  <c r="O6184" i="1"/>
  <c r="P6184" i="1" s="1"/>
  <c r="O6185" i="1"/>
  <c r="P6185" i="1" s="1"/>
  <c r="O6186" i="1"/>
  <c r="P6186" i="1" s="1"/>
  <c r="O6187" i="1"/>
  <c r="P6187" i="1" s="1"/>
  <c r="O6188" i="1"/>
  <c r="P6188" i="1" s="1"/>
  <c r="O6189" i="1"/>
  <c r="P6189" i="1" s="1"/>
  <c r="O6190" i="1"/>
  <c r="P6190" i="1" s="1"/>
  <c r="O6191" i="1"/>
  <c r="P6191" i="1" s="1"/>
  <c r="O6192" i="1"/>
  <c r="P6192" i="1" s="1"/>
  <c r="O6193" i="1"/>
  <c r="P6193" i="1" s="1"/>
  <c r="O6194" i="1"/>
  <c r="P6194" i="1" s="1"/>
  <c r="O6195" i="1"/>
  <c r="P6195" i="1" s="1"/>
  <c r="O6196" i="1"/>
  <c r="P6196" i="1" s="1"/>
  <c r="O6197" i="1"/>
  <c r="P6197" i="1" s="1"/>
  <c r="O6198" i="1"/>
  <c r="P6198" i="1" s="1"/>
  <c r="O6199" i="1"/>
  <c r="P6199" i="1" s="1"/>
  <c r="O6200" i="1"/>
  <c r="P6200" i="1" s="1"/>
  <c r="O6201" i="1"/>
  <c r="P6201" i="1" s="1"/>
  <c r="O6202" i="1"/>
  <c r="P6202" i="1" s="1"/>
  <c r="O6203" i="1"/>
  <c r="P6203" i="1" s="1"/>
  <c r="O6204" i="1"/>
  <c r="P6204" i="1" s="1"/>
  <c r="O6205" i="1"/>
  <c r="P6205" i="1" s="1"/>
  <c r="O6206" i="1"/>
  <c r="P6206" i="1" s="1"/>
  <c r="O6207" i="1"/>
  <c r="P6207" i="1" s="1"/>
  <c r="O6208" i="1"/>
  <c r="P6208" i="1" s="1"/>
  <c r="O6209" i="1"/>
  <c r="P6209" i="1" s="1"/>
  <c r="O6210" i="1"/>
  <c r="P6210" i="1" s="1"/>
  <c r="O6211" i="1"/>
  <c r="P6211" i="1" s="1"/>
  <c r="O6212" i="1"/>
  <c r="P6212" i="1" s="1"/>
  <c r="O6213" i="1"/>
  <c r="P6213" i="1" s="1"/>
  <c r="O6214" i="1"/>
  <c r="P6214" i="1" s="1"/>
  <c r="O6224" i="1"/>
  <c r="P6224" i="1" s="1"/>
  <c r="O6225" i="1"/>
  <c r="P6225" i="1" s="1"/>
  <c r="O6226" i="1"/>
  <c r="P6226" i="1" s="1"/>
  <c r="O6239" i="1"/>
  <c r="P6239" i="1" s="1"/>
  <c r="O6240" i="1"/>
  <c r="P6240" i="1" s="1"/>
  <c r="O6241" i="1"/>
  <c r="P6241" i="1" s="1"/>
  <c r="O6242" i="1"/>
  <c r="P6242" i="1" s="1"/>
  <c r="O6246" i="1"/>
  <c r="P6246" i="1" s="1"/>
  <c r="O6247" i="1"/>
  <c r="P6247" i="1" s="1"/>
  <c r="O6248" i="1"/>
  <c r="P6248" i="1" s="1"/>
  <c r="O6249" i="1"/>
  <c r="P6249" i="1" s="1"/>
  <c r="O6250" i="1"/>
  <c r="P6250" i="1" s="1"/>
  <c r="O6251" i="1"/>
  <c r="P6251" i="1" s="1"/>
  <c r="O6252" i="1"/>
  <c r="P6252" i="1" s="1"/>
  <c r="O6253" i="1"/>
  <c r="P6253" i="1" s="1"/>
  <c r="O6254" i="1"/>
  <c r="P6254" i="1" s="1"/>
  <c r="O6258" i="1"/>
  <c r="P6258" i="1" s="1"/>
  <c r="O6259" i="1"/>
  <c r="P6259" i="1" s="1"/>
  <c r="O6260" i="1"/>
  <c r="P6260" i="1" s="1"/>
  <c r="O6261" i="1"/>
  <c r="P6261" i="1" s="1"/>
  <c r="O6264" i="1"/>
  <c r="P6264" i="1" s="1"/>
  <c r="O6265" i="1"/>
  <c r="P6265" i="1" s="1"/>
  <c r="O6274" i="1"/>
  <c r="P6274" i="1" s="1"/>
  <c r="O6275" i="1"/>
  <c r="P6275" i="1" s="1"/>
  <c r="O6276" i="1"/>
  <c r="P6276" i="1" s="1"/>
  <c r="O6277" i="1"/>
  <c r="P6277" i="1" s="1"/>
  <c r="O6279" i="1"/>
  <c r="P6279" i="1" s="1"/>
  <c r="O6280" i="1"/>
  <c r="P6280" i="1" s="1"/>
  <c r="O6281" i="1"/>
  <c r="P6281" i="1" s="1"/>
  <c r="O6287" i="1"/>
  <c r="P6287" i="1" s="1"/>
  <c r="O6290" i="1"/>
  <c r="P6290" i="1" s="1"/>
  <c r="O6291" i="1"/>
  <c r="P6291" i="1" s="1"/>
  <c r="O6292" i="1"/>
  <c r="P6292" i="1" s="1"/>
  <c r="O6293" i="1"/>
  <c r="P6293" i="1" s="1"/>
  <c r="O6294" i="1"/>
  <c r="P6294" i="1" s="1"/>
  <c r="O6295" i="1"/>
  <c r="P6295" i="1" s="1"/>
  <c r="O6296" i="1"/>
  <c r="P6296" i="1" s="1"/>
  <c r="O6297" i="1"/>
  <c r="P6297" i="1" s="1"/>
  <c r="O6301" i="1"/>
  <c r="P6301" i="1" s="1"/>
  <c r="O6302" i="1"/>
  <c r="P6302" i="1" s="1"/>
  <c r="O6305" i="1"/>
  <c r="P6305" i="1" s="1"/>
  <c r="O6306" i="1"/>
  <c r="P6306" i="1" s="1"/>
  <c r="O6318" i="1"/>
  <c r="P6318" i="1" s="1"/>
  <c r="O6319" i="1"/>
  <c r="P6319" i="1" s="1"/>
  <c r="O6320" i="1"/>
  <c r="P6320" i="1" s="1"/>
  <c r="O6321" i="1"/>
  <c r="P6321" i="1" s="1"/>
  <c r="O6322" i="1"/>
  <c r="P6322" i="1" s="1"/>
  <c r="O6323" i="1"/>
  <c r="P6323" i="1" s="1"/>
  <c r="O6325" i="1"/>
  <c r="P6325" i="1" s="1"/>
  <c r="O6326" i="1"/>
  <c r="P6326" i="1" s="1"/>
  <c r="O6334" i="1"/>
  <c r="P6334" i="1" s="1"/>
  <c r="O6337" i="1"/>
  <c r="P6337" i="1" s="1"/>
  <c r="O6344" i="1"/>
  <c r="P6344" i="1" s="1"/>
  <c r="O6345" i="1"/>
  <c r="P6345" i="1" s="1"/>
  <c r="O6346" i="1"/>
  <c r="P6346" i="1" s="1"/>
  <c r="O6348" i="1"/>
  <c r="P6348" i="1" s="1"/>
  <c r="O6406" i="1"/>
  <c r="P6406" i="1" s="1"/>
  <c r="O6407" i="1"/>
  <c r="P6407" i="1" s="1"/>
  <c r="O6437" i="1"/>
  <c r="P6437" i="1" s="1"/>
  <c r="O6438" i="1"/>
  <c r="P6438" i="1" s="1"/>
  <c r="O6439" i="1"/>
  <c r="P6439" i="1" s="1"/>
  <c r="O6440" i="1"/>
  <c r="P6440" i="1" s="1"/>
  <c r="O6441" i="1"/>
  <c r="P6441" i="1" s="1"/>
  <c r="O6448" i="1"/>
  <c r="P6448" i="1" s="1"/>
  <c r="O6450" i="1"/>
  <c r="P6450" i="1" s="1"/>
  <c r="O6454" i="1"/>
  <c r="P6454" i="1" s="1"/>
  <c r="O6458" i="1"/>
  <c r="P6458" i="1" s="1"/>
  <c r="O6459" i="1"/>
  <c r="P6459" i="1" s="1"/>
  <c r="O6471" i="1"/>
  <c r="P6471" i="1" s="1"/>
  <c r="O6476" i="1"/>
  <c r="P6476" i="1" s="1"/>
  <c r="O6479" i="1"/>
  <c r="P6479" i="1" s="1"/>
  <c r="O6480" i="1"/>
  <c r="P6480" i="1" s="1"/>
  <c r="O6488" i="1"/>
  <c r="P6488" i="1" s="1"/>
  <c r="O6489" i="1"/>
  <c r="P6489" i="1" s="1"/>
  <c r="O6490" i="1"/>
  <c r="P6490" i="1" s="1"/>
  <c r="O6500" i="1"/>
  <c r="P6500" i="1" s="1"/>
  <c r="O6513" i="1"/>
  <c r="P6513" i="1" s="1"/>
  <c r="O6517" i="1"/>
  <c r="P6517" i="1" s="1"/>
  <c r="O6521" i="1"/>
  <c r="P6521" i="1" s="1"/>
  <c r="O6522" i="1"/>
  <c r="P6522" i="1" s="1"/>
  <c r="O6537" i="1"/>
  <c r="P6537" i="1" s="1"/>
  <c r="O6543" i="1"/>
  <c r="P6543" i="1" s="1"/>
  <c r="O6544" i="1"/>
  <c r="P6544" i="1" s="1"/>
  <c r="O6545" i="1"/>
  <c r="P6545" i="1" s="1"/>
  <c r="O6546" i="1"/>
  <c r="P6546" i="1" s="1"/>
  <c r="O6547" i="1"/>
  <c r="P6547" i="1" s="1"/>
  <c r="O6548" i="1"/>
  <c r="P6548" i="1" s="1"/>
  <c r="O6555" i="1"/>
  <c r="P6555" i="1" s="1"/>
  <c r="O6556" i="1"/>
  <c r="P6556" i="1" s="1"/>
  <c r="O6557" i="1"/>
  <c r="P6557" i="1" s="1"/>
  <c r="O6558" i="1"/>
  <c r="P6558" i="1" s="1"/>
  <c r="O6560" i="1"/>
  <c r="P6560" i="1" s="1"/>
  <c r="O6561" i="1"/>
  <c r="P6561" i="1" s="1"/>
  <c r="O6562" i="1"/>
  <c r="P6562" i="1" s="1"/>
  <c r="O6564" i="1"/>
  <c r="P6564" i="1" s="1"/>
  <c r="O6565" i="1"/>
  <c r="P6565" i="1" s="1"/>
  <c r="O6583" i="1"/>
  <c r="P6583" i="1" s="1"/>
  <c r="O6584" i="1"/>
  <c r="P6584" i="1" s="1"/>
  <c r="O6612" i="1"/>
  <c r="P6612" i="1" s="1"/>
  <c r="O6613" i="1"/>
  <c r="P6613" i="1" s="1"/>
  <c r="O6614" i="1"/>
  <c r="P6614" i="1" s="1"/>
  <c r="O6622" i="1"/>
  <c r="P6622" i="1" s="1"/>
  <c r="O6627" i="1"/>
  <c r="P6627" i="1" s="1"/>
  <c r="O6637" i="1"/>
  <c r="P6637" i="1" s="1"/>
  <c r="O6638" i="1"/>
  <c r="P6638" i="1" s="1"/>
  <c r="O6643" i="1"/>
  <c r="P6643" i="1" s="1"/>
  <c r="O6646" i="1"/>
  <c r="P6646" i="1" s="1"/>
  <c r="O6647" i="1"/>
  <c r="P6647" i="1" s="1"/>
  <c r="O6648" i="1"/>
  <c r="P6648" i="1" s="1"/>
  <c r="O6692" i="1"/>
  <c r="P6692" i="1" s="1"/>
  <c r="O6707" i="1"/>
  <c r="P6707" i="1" s="1"/>
  <c r="O6711" i="1"/>
  <c r="P6711" i="1" s="1"/>
  <c r="O6712" i="1"/>
  <c r="P6712" i="1" s="1"/>
  <c r="O6713" i="1"/>
  <c r="P6713" i="1" s="1"/>
  <c r="O6734" i="1"/>
  <c r="P6734" i="1" s="1"/>
  <c r="O6735" i="1"/>
  <c r="P6735" i="1" s="1"/>
  <c r="O6736" i="1"/>
  <c r="P6736" i="1" s="1"/>
  <c r="O6737" i="1"/>
  <c r="P6737" i="1" s="1"/>
  <c r="O6738" i="1"/>
  <c r="P6738" i="1" s="1"/>
  <c r="O6743" i="1"/>
  <c r="P6743" i="1" s="1"/>
  <c r="O6746" i="1"/>
  <c r="P6746" i="1" s="1"/>
  <c r="O6747" i="1"/>
  <c r="P6747" i="1" s="1"/>
  <c r="O6748" i="1"/>
  <c r="P6748" i="1" s="1"/>
  <c r="O6763" i="1"/>
  <c r="P6763" i="1" s="1"/>
  <c r="O6764" i="1"/>
  <c r="P6764" i="1" s="1"/>
  <c r="O6800" i="1"/>
  <c r="P6800" i="1" s="1"/>
  <c r="O6808" i="1"/>
  <c r="P6808" i="1" s="1"/>
  <c r="O6810" i="1"/>
  <c r="P6810" i="1" s="1"/>
  <c r="O6811" i="1"/>
  <c r="P6811" i="1" s="1"/>
  <c r="O6812" i="1"/>
  <c r="P6812" i="1" s="1"/>
  <c r="O6813" i="1"/>
  <c r="P6813" i="1" s="1"/>
  <c r="O6814" i="1"/>
  <c r="P6814" i="1" s="1"/>
  <c r="O6815" i="1"/>
  <c r="P6815" i="1" s="1"/>
  <c r="O6816" i="1"/>
  <c r="P6816" i="1" s="1"/>
  <c r="O6817" i="1"/>
  <c r="P6817" i="1" s="1"/>
  <c r="O6818" i="1"/>
  <c r="P6818" i="1" s="1"/>
  <c r="O6831" i="1"/>
  <c r="P6831" i="1" s="1"/>
  <c r="O6832" i="1"/>
  <c r="P6832" i="1" s="1"/>
  <c r="O6834" i="1"/>
  <c r="P6834" i="1" s="1"/>
  <c r="O6837" i="1"/>
  <c r="P6837" i="1" s="1"/>
  <c r="O6840" i="1"/>
  <c r="P6840" i="1" s="1"/>
  <c r="O6841" i="1"/>
  <c r="P6841" i="1" s="1"/>
  <c r="O6842" i="1"/>
  <c r="P6842" i="1" s="1"/>
  <c r="O6846" i="1"/>
  <c r="P6846" i="1" s="1"/>
  <c r="O6851" i="1"/>
  <c r="P6851" i="1" s="1"/>
  <c r="O6852" i="1"/>
  <c r="P6852" i="1" s="1"/>
  <c r="O6853" i="1"/>
  <c r="P6853" i="1" s="1"/>
  <c r="O6856" i="1"/>
  <c r="P6856" i="1" s="1"/>
  <c r="O6871" i="1"/>
  <c r="P6871" i="1" s="1"/>
  <c r="O6872" i="1"/>
  <c r="P6872" i="1" s="1"/>
  <c r="O6873" i="1"/>
  <c r="P6873" i="1" s="1"/>
  <c r="O6874" i="1"/>
  <c r="P6874" i="1" s="1"/>
  <c r="O6877" i="1"/>
  <c r="P6877" i="1" s="1"/>
  <c r="O6880" i="1"/>
  <c r="P6880" i="1" s="1"/>
  <c r="O6881" i="1"/>
  <c r="P6881" i="1" s="1"/>
  <c r="O6882" i="1"/>
  <c r="P6882" i="1" s="1"/>
  <c r="O6883" i="1"/>
  <c r="P6883" i="1" s="1"/>
  <c r="O6884" i="1"/>
  <c r="P6884" i="1" s="1"/>
  <c r="O6885" i="1"/>
  <c r="P6885" i="1" s="1"/>
  <c r="O6886" i="1"/>
  <c r="P6886" i="1" s="1"/>
  <c r="O6887" i="1"/>
  <c r="P6887" i="1" s="1"/>
  <c r="O6888" i="1"/>
  <c r="P6888" i="1" s="1"/>
  <c r="O6889" i="1"/>
  <c r="P6889" i="1" s="1"/>
  <c r="O6890" i="1"/>
  <c r="P6890" i="1" s="1"/>
  <c r="O6894" i="1"/>
  <c r="P6894" i="1" s="1"/>
  <c r="O6896" i="1"/>
  <c r="P6896" i="1" s="1"/>
  <c r="O6897" i="1"/>
  <c r="P6897" i="1" s="1"/>
  <c r="O6898" i="1"/>
  <c r="P6898" i="1" s="1"/>
  <c r="O6899" i="1"/>
  <c r="P6899" i="1" s="1"/>
  <c r="O6907" i="1"/>
  <c r="P6907" i="1" s="1"/>
  <c r="O6908" i="1"/>
  <c r="P6908" i="1" s="1"/>
  <c r="O6911" i="1"/>
  <c r="P6911" i="1" s="1"/>
  <c r="O6912" i="1"/>
  <c r="P6912" i="1" s="1"/>
  <c r="O6913" i="1"/>
  <c r="P6913" i="1" s="1"/>
  <c r="O6916" i="1"/>
  <c r="P6916" i="1" s="1"/>
  <c r="O6917" i="1"/>
  <c r="P6917" i="1" s="1"/>
  <c r="O6918" i="1"/>
  <c r="P6918" i="1" s="1"/>
  <c r="O6919" i="1"/>
  <c r="P6919" i="1" s="1"/>
  <c r="O6920" i="1"/>
  <c r="P6920" i="1" s="1"/>
  <c r="O6921" i="1"/>
  <c r="P6921" i="1" s="1"/>
  <c r="O6922" i="1"/>
  <c r="P6922" i="1" s="1"/>
  <c r="O6923" i="1"/>
  <c r="P6923" i="1" s="1"/>
  <c r="O6924" i="1"/>
  <c r="P6924" i="1" s="1"/>
  <c r="O6925" i="1"/>
  <c r="P6925" i="1" s="1"/>
  <c r="O6926" i="1"/>
  <c r="P6926" i="1" s="1"/>
  <c r="O6927" i="1"/>
  <c r="P6927" i="1" s="1"/>
  <c r="O6928" i="1"/>
  <c r="P6928" i="1" s="1"/>
  <c r="O6929" i="1"/>
  <c r="P6929" i="1" s="1"/>
  <c r="O6930" i="1"/>
  <c r="P6930" i="1" s="1"/>
  <c r="O6931" i="1"/>
  <c r="P6931" i="1" s="1"/>
  <c r="O6932" i="1"/>
  <c r="P6932" i="1" s="1"/>
  <c r="O6933" i="1"/>
  <c r="P6933" i="1" s="1"/>
  <c r="O6934" i="1"/>
  <c r="P6934" i="1" s="1"/>
  <c r="O6935" i="1"/>
  <c r="P6935" i="1" s="1"/>
  <c r="O6936" i="1"/>
  <c r="P6936" i="1" s="1"/>
  <c r="O6937" i="1"/>
  <c r="P6937" i="1" s="1"/>
  <c r="O6938" i="1"/>
  <c r="P6938" i="1" s="1"/>
  <c r="O6939" i="1"/>
  <c r="P6939" i="1" s="1"/>
  <c r="O6940" i="1"/>
  <c r="P6940" i="1" s="1"/>
  <c r="O6941" i="1"/>
  <c r="P6941" i="1" s="1"/>
  <c r="O6942" i="1"/>
  <c r="P6942" i="1" s="1"/>
  <c r="O6945" i="1"/>
  <c r="P6945" i="1" s="1"/>
  <c r="O6949" i="1"/>
  <c r="P6949" i="1" s="1"/>
  <c r="O6959" i="1"/>
  <c r="P6959" i="1" s="1"/>
  <c r="O6974" i="1"/>
  <c r="P6974" i="1" s="1"/>
  <c r="O6975" i="1"/>
  <c r="P6975" i="1" s="1"/>
  <c r="O6977" i="1"/>
  <c r="P6977" i="1" s="1"/>
  <c r="O6980" i="1"/>
  <c r="P6980" i="1" s="1"/>
  <c r="O6981" i="1"/>
  <c r="P6981" i="1" s="1"/>
  <c r="O6982" i="1"/>
  <c r="P6982" i="1" s="1"/>
  <c r="O6983" i="1"/>
  <c r="P6983" i="1" s="1"/>
  <c r="O6984" i="1"/>
  <c r="P6984" i="1" s="1"/>
  <c r="O6985" i="1"/>
  <c r="P6985" i="1" s="1"/>
  <c r="O6986" i="1"/>
  <c r="P6986" i="1" s="1"/>
  <c r="O6987" i="1"/>
  <c r="P6987" i="1" s="1"/>
  <c r="O6988" i="1"/>
  <c r="P6988" i="1" s="1"/>
  <c r="O6989" i="1"/>
  <c r="P6989" i="1" s="1"/>
  <c r="O6990" i="1"/>
  <c r="P6990" i="1" s="1"/>
  <c r="O6991" i="1"/>
  <c r="P6991" i="1" s="1"/>
  <c r="O6992" i="1"/>
  <c r="P6992" i="1" s="1"/>
  <c r="O6993" i="1"/>
  <c r="P6993" i="1" s="1"/>
  <c r="O6994" i="1"/>
  <c r="P6994" i="1" s="1"/>
  <c r="O6995" i="1"/>
  <c r="P6995" i="1" s="1"/>
  <c r="O6996" i="1"/>
  <c r="P6996" i="1" s="1"/>
  <c r="O6997" i="1"/>
  <c r="P6997" i="1" s="1"/>
  <c r="O6998" i="1"/>
  <c r="P6998" i="1" s="1"/>
  <c r="O7015" i="1"/>
  <c r="P7015" i="1" s="1"/>
  <c r="O7016" i="1"/>
  <c r="P7016" i="1" s="1"/>
  <c r="O7018" i="1"/>
  <c r="P7018" i="1" s="1"/>
  <c r="O7022" i="1"/>
  <c r="P7022" i="1" s="1"/>
  <c r="O7023" i="1"/>
  <c r="P7023" i="1" s="1"/>
  <c r="O7026" i="1"/>
  <c r="P7026" i="1" s="1"/>
  <c r="O7027" i="1"/>
  <c r="P7027" i="1" s="1"/>
  <c r="O7029" i="1"/>
  <c r="P7029" i="1" s="1"/>
  <c r="O7032" i="1"/>
  <c r="P7032" i="1" s="1"/>
  <c r="O7033" i="1"/>
  <c r="P7033" i="1" s="1"/>
  <c r="O7034" i="1"/>
  <c r="P7034" i="1" s="1"/>
  <c r="O7039" i="1"/>
  <c r="P7039" i="1" s="1"/>
  <c r="O7040" i="1"/>
  <c r="P7040" i="1" s="1"/>
  <c r="O7042" i="1"/>
  <c r="P7042" i="1" s="1"/>
  <c r="O7043" i="1"/>
  <c r="P7043" i="1" s="1"/>
  <c r="O7044" i="1"/>
  <c r="P7044" i="1" s="1"/>
  <c r="O7045" i="1"/>
  <c r="P7045" i="1" s="1"/>
  <c r="O7046" i="1"/>
  <c r="P7046" i="1" s="1"/>
  <c r="O7047" i="1"/>
  <c r="P7047" i="1" s="1"/>
  <c r="O7048" i="1"/>
  <c r="P7048" i="1" s="1"/>
  <c r="O7049" i="1"/>
  <c r="P7049" i="1" s="1"/>
  <c r="O7069" i="1"/>
  <c r="P7069" i="1" s="1"/>
  <c r="O7070" i="1"/>
  <c r="P7070" i="1" s="1"/>
  <c r="O7071" i="1"/>
  <c r="P7071" i="1" s="1"/>
  <c r="O7072" i="1"/>
  <c r="P7072" i="1" s="1"/>
  <c r="O7073" i="1"/>
  <c r="P7073" i="1" s="1"/>
  <c r="O7074" i="1"/>
  <c r="P7074" i="1" s="1"/>
  <c r="O7075" i="1"/>
  <c r="P7075" i="1" s="1"/>
  <c r="O7076" i="1"/>
  <c r="P7076" i="1" s="1"/>
  <c r="O7079" i="1"/>
  <c r="P7079" i="1" s="1"/>
  <c r="O7080" i="1"/>
  <c r="P7080" i="1" s="1"/>
  <c r="O7081" i="1"/>
  <c r="P7081" i="1" s="1"/>
  <c r="O7082" i="1"/>
  <c r="P7082" i="1" s="1"/>
  <c r="O7083" i="1"/>
  <c r="P7083" i="1" s="1"/>
  <c r="O7084" i="1"/>
  <c r="P7084" i="1" s="1"/>
  <c r="O7085" i="1"/>
  <c r="P7085" i="1" s="1"/>
  <c r="O7087" i="1"/>
  <c r="P7087" i="1" s="1"/>
  <c r="O7088" i="1"/>
  <c r="P7088" i="1" s="1"/>
  <c r="O7089" i="1"/>
  <c r="P7089" i="1" s="1"/>
  <c r="O7091" i="1"/>
  <c r="P7091" i="1" s="1"/>
  <c r="O7124" i="1"/>
  <c r="P7124" i="1" s="1"/>
  <c r="O7125" i="1"/>
  <c r="P7125" i="1" s="1"/>
  <c r="O7126" i="1"/>
  <c r="P7126" i="1" s="1"/>
  <c r="O7127" i="1"/>
  <c r="P7127" i="1" s="1"/>
  <c r="O7128" i="1"/>
  <c r="P7128" i="1" s="1"/>
  <c r="O7129" i="1"/>
  <c r="P7129" i="1" s="1"/>
  <c r="O7134" i="1"/>
  <c r="P7134" i="1" s="1"/>
  <c r="O7135" i="1"/>
  <c r="P7135" i="1" s="1"/>
  <c r="O7136" i="1"/>
  <c r="P7136" i="1" s="1"/>
  <c r="O7137" i="1"/>
  <c r="P7137" i="1" s="1"/>
  <c r="O7139" i="1"/>
  <c r="P7139" i="1" s="1"/>
  <c r="O7141" i="1"/>
  <c r="P7141" i="1" s="1"/>
  <c r="O7142" i="1"/>
  <c r="P7142" i="1" s="1"/>
  <c r="O7146" i="1"/>
  <c r="P7146" i="1" s="1"/>
  <c r="O7165" i="1"/>
  <c r="P7165" i="1" s="1"/>
  <c r="O7178" i="1"/>
  <c r="P7178" i="1" s="1"/>
  <c r="O7198" i="1"/>
  <c r="P7198" i="1" s="1"/>
  <c r="O7199" i="1"/>
  <c r="P7199" i="1" s="1"/>
  <c r="O7224" i="1"/>
  <c r="P7224" i="1" s="1"/>
  <c r="O7229" i="1"/>
  <c r="P7229" i="1" s="1"/>
  <c r="O7230" i="1"/>
  <c r="P7230" i="1" s="1"/>
  <c r="O7231" i="1"/>
  <c r="P7231" i="1" s="1"/>
  <c r="O7236" i="1"/>
  <c r="P7236" i="1" s="1"/>
  <c r="O7237" i="1"/>
  <c r="P7237" i="1" s="1"/>
  <c r="O7238" i="1"/>
  <c r="P7238" i="1" s="1"/>
  <c r="O7239" i="1"/>
  <c r="P7239" i="1" s="1"/>
  <c r="O7240" i="1"/>
  <c r="P7240" i="1" s="1"/>
  <c r="O7241" i="1"/>
  <c r="P7241" i="1" s="1"/>
  <c r="O7242" i="1"/>
  <c r="P7242" i="1" s="1"/>
  <c r="O7244" i="1"/>
  <c r="P7244" i="1" s="1"/>
  <c r="O7245" i="1"/>
  <c r="P7245" i="1" s="1"/>
  <c r="O7251" i="1"/>
  <c r="P7251" i="1" s="1"/>
  <c r="O7252" i="1"/>
  <c r="P7252" i="1" s="1"/>
  <c r="O7253" i="1"/>
  <c r="P7253" i="1" s="1"/>
  <c r="O7254" i="1"/>
  <c r="P7254" i="1" s="1"/>
  <c r="O7256" i="1"/>
  <c r="P7256" i="1" s="1"/>
  <c r="O7257" i="1"/>
  <c r="P7257" i="1" s="1"/>
  <c r="O7264" i="1"/>
  <c r="P7264" i="1" s="1"/>
  <c r="O7270" i="1"/>
  <c r="P7270" i="1" s="1"/>
  <c r="O7271" i="1"/>
  <c r="P7271" i="1" s="1"/>
  <c r="O7272" i="1"/>
  <c r="P7272" i="1" s="1"/>
  <c r="O7273" i="1"/>
  <c r="P7273" i="1" s="1"/>
  <c r="O7274" i="1"/>
  <c r="P7274" i="1" s="1"/>
  <c r="O7275" i="1"/>
  <c r="P7275" i="1" s="1"/>
  <c r="O7287" i="1"/>
  <c r="P7287" i="1" s="1"/>
  <c r="O7308" i="1"/>
  <c r="P7308" i="1" s="1"/>
  <c r="O7309" i="1"/>
  <c r="P7309" i="1" s="1"/>
  <c r="O7310" i="1"/>
  <c r="P7310" i="1" s="1"/>
  <c r="O7313" i="1"/>
  <c r="P7313" i="1" s="1"/>
  <c r="O7314" i="1"/>
  <c r="P7314" i="1" s="1"/>
  <c r="O7315" i="1"/>
  <c r="P7315" i="1" s="1"/>
  <c r="O7316" i="1"/>
  <c r="P7316" i="1" s="1"/>
  <c r="O7317" i="1"/>
  <c r="P7317" i="1" s="1"/>
  <c r="O7318" i="1"/>
  <c r="P7318" i="1" s="1"/>
  <c r="O7319" i="1"/>
  <c r="P7319" i="1" s="1"/>
  <c r="O7321" i="1"/>
  <c r="P7321" i="1" s="1"/>
  <c r="O7328" i="1"/>
  <c r="P7328" i="1" s="1"/>
  <c r="O7340" i="1"/>
  <c r="P7340" i="1" s="1"/>
  <c r="O7341" i="1"/>
  <c r="P7341" i="1" s="1"/>
  <c r="O7342" i="1"/>
  <c r="P7342" i="1" s="1"/>
  <c r="O7343" i="1"/>
  <c r="P7343" i="1" s="1"/>
  <c r="O7344" i="1"/>
  <c r="P7344" i="1" s="1"/>
  <c r="O7347" i="1"/>
  <c r="P7347" i="1" s="1"/>
  <c r="O7349" i="1"/>
  <c r="P7349" i="1" s="1"/>
  <c r="O7352" i="1"/>
  <c r="P7352" i="1" s="1"/>
  <c r="O7355" i="1"/>
  <c r="P7355" i="1" s="1"/>
  <c r="O7361" i="1"/>
  <c r="P7361" i="1" s="1"/>
  <c r="O7374" i="1"/>
  <c r="P7374" i="1" s="1"/>
  <c r="O7375" i="1"/>
  <c r="P7375" i="1" s="1"/>
  <c r="O7376" i="1"/>
  <c r="P7376" i="1" s="1"/>
  <c r="O7377" i="1"/>
  <c r="P7377" i="1" s="1"/>
  <c r="O7378" i="1"/>
  <c r="P7378" i="1" s="1"/>
  <c r="O7379" i="1"/>
  <c r="P7379" i="1" s="1"/>
  <c r="O7380" i="1"/>
  <c r="P7380" i="1" s="1"/>
  <c r="O7382" i="1"/>
  <c r="P7382" i="1" s="1"/>
  <c r="O7393" i="1"/>
  <c r="P7393" i="1" s="1"/>
  <c r="O7394" i="1"/>
  <c r="P7394" i="1" s="1"/>
  <c r="O7395" i="1"/>
  <c r="P7395" i="1" s="1"/>
  <c r="O7405" i="1"/>
  <c r="P7405" i="1" s="1"/>
  <c r="O7409" i="1"/>
  <c r="P7409" i="1" s="1"/>
  <c r="O7410" i="1"/>
  <c r="P7410" i="1" s="1"/>
  <c r="O7412" i="1"/>
  <c r="P7412" i="1" s="1"/>
  <c r="O7426" i="1"/>
  <c r="P7426" i="1" s="1"/>
  <c r="O7427" i="1"/>
  <c r="P7427" i="1" s="1"/>
  <c r="O7428" i="1"/>
  <c r="P7428" i="1" s="1"/>
  <c r="O7429" i="1"/>
  <c r="P7429" i="1" s="1"/>
  <c r="O7430" i="1"/>
  <c r="P7430" i="1" s="1"/>
  <c r="O7444" i="1"/>
  <c r="P7444" i="1" s="1"/>
  <c r="O7459" i="1"/>
  <c r="P7459" i="1" s="1"/>
  <c r="O7460" i="1"/>
  <c r="P7460" i="1" s="1"/>
  <c r="O7492" i="1"/>
  <c r="P7492" i="1" s="1"/>
  <c r="O7493" i="1"/>
  <c r="P7493" i="1" s="1"/>
  <c r="O7494" i="1"/>
  <c r="P7494" i="1" s="1"/>
  <c r="O7496" i="1"/>
  <c r="P7496" i="1" s="1"/>
  <c r="O7497" i="1"/>
  <c r="P7497" i="1" s="1"/>
  <c r="O7498" i="1"/>
  <c r="P7498" i="1" s="1"/>
  <c r="O7500" i="1"/>
  <c r="P7500" i="1" s="1"/>
  <c r="O7501" i="1"/>
  <c r="P7501" i="1" s="1"/>
  <c r="O7504" i="1"/>
  <c r="P7504" i="1" s="1"/>
  <c r="O7508" i="1"/>
  <c r="P7508" i="1" s="1"/>
  <c r="O7513" i="1"/>
  <c r="P7513" i="1" s="1"/>
  <c r="O7514" i="1"/>
  <c r="P7514" i="1" s="1"/>
  <c r="O7515" i="1"/>
  <c r="P7515" i="1" s="1"/>
  <c r="O7516" i="1"/>
  <c r="P7516" i="1" s="1"/>
  <c r="O7517" i="1"/>
  <c r="P7517" i="1" s="1"/>
  <c r="O7521" i="1"/>
  <c r="P7521" i="1" s="1"/>
  <c r="O7535" i="1"/>
  <c r="P7535" i="1" s="1"/>
  <c r="O7536" i="1"/>
  <c r="P7536" i="1" s="1"/>
  <c r="O7537" i="1"/>
  <c r="P7537" i="1" s="1"/>
  <c r="O7542" i="1"/>
  <c r="P7542" i="1" s="1"/>
  <c r="O7543" i="1"/>
  <c r="P7543" i="1" s="1"/>
  <c r="O7544" i="1"/>
  <c r="P7544" i="1" s="1"/>
  <c r="O7545" i="1"/>
  <c r="P7545" i="1" s="1"/>
  <c r="O7548" i="1"/>
  <c r="P7548" i="1" s="1"/>
  <c r="O7550" i="1"/>
  <c r="P7550" i="1" s="1"/>
  <c r="O7551" i="1"/>
  <c r="P7551" i="1" s="1"/>
  <c r="O7553" i="1"/>
  <c r="P7553" i="1" s="1"/>
  <c r="O7555" i="1"/>
  <c r="P7555" i="1" s="1"/>
  <c r="O7556" i="1"/>
  <c r="P7556" i="1" s="1"/>
  <c r="O7559" i="1"/>
  <c r="P7559" i="1" s="1"/>
  <c r="O7560" i="1"/>
  <c r="P7560" i="1" s="1"/>
  <c r="O7562" i="1"/>
  <c r="P7562" i="1" s="1"/>
  <c r="O7564" i="1"/>
  <c r="P7564" i="1" s="1"/>
  <c r="O7565" i="1"/>
  <c r="P7565" i="1" s="1"/>
  <c r="O7566" i="1"/>
  <c r="P7566" i="1" s="1"/>
  <c r="O7568" i="1"/>
  <c r="P7568" i="1" s="1"/>
  <c r="O7569" i="1"/>
  <c r="P7569" i="1" s="1"/>
  <c r="O7571" i="1"/>
  <c r="P7571" i="1" s="1"/>
  <c r="O7585" i="1"/>
  <c r="P7585" i="1" s="1"/>
  <c r="O7590" i="1"/>
  <c r="P7590" i="1" s="1"/>
  <c r="O7591" i="1"/>
  <c r="P7591" i="1" s="1"/>
  <c r="O7592" i="1"/>
  <c r="P7592" i="1" s="1"/>
  <c r="O7593" i="1"/>
  <c r="P7593" i="1" s="1"/>
  <c r="O7594" i="1"/>
  <c r="P7594" i="1" s="1"/>
  <c r="O7595" i="1"/>
  <c r="P7595" i="1" s="1"/>
  <c r="O7597" i="1"/>
  <c r="P7597" i="1" s="1"/>
  <c r="O7598" i="1"/>
  <c r="P7598" i="1" s="1"/>
  <c r="O7599" i="1"/>
  <c r="P7599" i="1" s="1"/>
  <c r="O7600" i="1"/>
  <c r="P7600" i="1" s="1"/>
  <c r="O7601" i="1"/>
  <c r="P7601" i="1" s="1"/>
  <c r="O7602" i="1"/>
  <c r="P7602" i="1" s="1"/>
  <c r="O7612" i="1"/>
  <c r="P7612" i="1" s="1"/>
  <c r="O7614" i="1"/>
  <c r="P7614" i="1" s="1"/>
  <c r="O7620" i="1"/>
  <c r="P7620" i="1" s="1"/>
  <c r="O7621" i="1"/>
  <c r="P7621" i="1" s="1"/>
  <c r="O7622" i="1"/>
  <c r="P7622" i="1" s="1"/>
  <c r="O7623" i="1"/>
  <c r="P7623" i="1" s="1"/>
  <c r="O7624" i="1"/>
  <c r="P7624" i="1" s="1"/>
  <c r="O7625" i="1"/>
  <c r="P7625" i="1" s="1"/>
  <c r="O7626" i="1"/>
  <c r="P7626" i="1" s="1"/>
  <c r="O7627" i="1"/>
  <c r="P7627" i="1" s="1"/>
  <c r="O7628" i="1"/>
  <c r="P7628" i="1" s="1"/>
  <c r="O7629" i="1"/>
  <c r="P7629" i="1" s="1"/>
  <c r="O7630" i="1"/>
  <c r="P7630" i="1" s="1"/>
  <c r="O7631" i="1"/>
  <c r="P7631" i="1" s="1"/>
  <c r="O7632" i="1"/>
  <c r="P7632" i="1" s="1"/>
  <c r="O7633" i="1"/>
  <c r="P7633" i="1" s="1"/>
  <c r="O7634" i="1"/>
  <c r="P7634" i="1" s="1"/>
  <c r="O7635" i="1"/>
  <c r="P7635" i="1" s="1"/>
  <c r="O7636" i="1"/>
  <c r="P7636" i="1" s="1"/>
  <c r="O7638" i="1"/>
  <c r="P7638" i="1" s="1"/>
  <c r="O7645" i="1"/>
  <c r="P7645" i="1" s="1"/>
  <c r="O7646" i="1"/>
  <c r="P7646" i="1" s="1"/>
  <c r="O7647" i="1"/>
  <c r="P7647" i="1" s="1"/>
  <c r="O7650" i="1"/>
  <c r="P7650" i="1" s="1"/>
  <c r="O7651" i="1"/>
  <c r="P7651" i="1" s="1"/>
  <c r="O7652" i="1"/>
  <c r="P7652" i="1" s="1"/>
  <c r="O7653" i="1"/>
  <c r="P7653" i="1" s="1"/>
  <c r="O7654" i="1"/>
  <c r="P7654" i="1" s="1"/>
  <c r="O7656" i="1"/>
  <c r="P7656" i="1" s="1"/>
  <c r="O7657" i="1"/>
  <c r="P7657" i="1" s="1"/>
  <c r="O7658" i="1"/>
  <c r="P7658" i="1" s="1"/>
  <c r="O7659" i="1"/>
  <c r="P7659" i="1" s="1"/>
  <c r="O7660" i="1"/>
  <c r="P7660" i="1" s="1"/>
  <c r="O7663" i="1"/>
  <c r="P7663" i="1" s="1"/>
  <c r="O7664" i="1"/>
  <c r="P7664" i="1" s="1"/>
  <c r="O7665" i="1"/>
  <c r="P7665" i="1" s="1"/>
  <c r="O7668" i="1"/>
  <c r="P7668" i="1" s="1"/>
  <c r="O7674" i="1"/>
  <c r="P7674" i="1" s="1"/>
  <c r="O7678" i="1"/>
  <c r="P7678" i="1" s="1"/>
  <c r="O7682" i="1"/>
  <c r="P7682" i="1" s="1"/>
  <c r="O7683" i="1"/>
  <c r="P7683" i="1" s="1"/>
  <c r="O7684" i="1"/>
  <c r="P7684" i="1" s="1"/>
  <c r="O7685" i="1"/>
  <c r="P7685" i="1" s="1"/>
  <c r="O7686" i="1"/>
  <c r="P7686" i="1" s="1"/>
  <c r="O7687" i="1"/>
  <c r="P7687" i="1" s="1"/>
  <c r="O7688" i="1"/>
  <c r="P7688" i="1" s="1"/>
  <c r="O7689" i="1"/>
  <c r="P7689" i="1" s="1"/>
  <c r="O7690" i="1"/>
  <c r="P7690" i="1" s="1"/>
  <c r="O7691" i="1"/>
  <c r="P7691" i="1" s="1"/>
  <c r="O7692" i="1"/>
  <c r="P7692" i="1" s="1"/>
  <c r="O7693" i="1"/>
  <c r="P7693" i="1" s="1"/>
  <c r="O7694" i="1"/>
  <c r="P7694" i="1" s="1"/>
  <c r="O7695" i="1"/>
  <c r="P7695" i="1" s="1"/>
  <c r="O7696" i="1"/>
  <c r="P7696" i="1" s="1"/>
  <c r="O7697" i="1"/>
  <c r="P7697" i="1" s="1"/>
  <c r="O7698" i="1"/>
  <c r="P7698" i="1" s="1"/>
  <c r="O7699" i="1"/>
  <c r="P7699" i="1" s="1"/>
  <c r="O7700" i="1"/>
  <c r="P7700" i="1" s="1"/>
  <c r="O7703" i="1"/>
  <c r="P7703" i="1" s="1"/>
  <c r="O7708" i="1"/>
  <c r="P7708" i="1" s="1"/>
  <c r="O7710" i="1"/>
  <c r="P7710" i="1" s="1"/>
  <c r="O7712" i="1"/>
  <c r="P7712" i="1" s="1"/>
  <c r="O7713" i="1"/>
  <c r="P7713" i="1" s="1"/>
  <c r="O7714" i="1"/>
  <c r="P7714" i="1" s="1"/>
  <c r="O7715" i="1"/>
  <c r="P7715" i="1" s="1"/>
  <c r="O7721" i="1"/>
  <c r="P7721" i="1" s="1"/>
  <c r="O7722" i="1"/>
  <c r="P7722" i="1" s="1"/>
  <c r="O7723" i="1"/>
  <c r="P7723" i="1" s="1"/>
  <c r="O7724" i="1"/>
  <c r="P7724" i="1" s="1"/>
  <c r="O7725" i="1"/>
  <c r="P7725" i="1" s="1"/>
  <c r="O7728" i="1"/>
  <c r="P7728" i="1" s="1"/>
  <c r="O7739" i="1"/>
  <c r="P7739" i="1" s="1"/>
  <c r="O7741" i="1"/>
  <c r="P7741" i="1" s="1"/>
  <c r="O7750" i="1"/>
  <c r="P7750" i="1" s="1"/>
  <c r="O7757" i="1"/>
  <c r="P7757" i="1" s="1"/>
  <c r="O7764" i="1"/>
  <c r="P7764" i="1" s="1"/>
  <c r="O7767" i="1"/>
  <c r="P7767" i="1" s="1"/>
  <c r="O7768" i="1"/>
  <c r="P7768" i="1" s="1"/>
  <c r="O7777" i="1"/>
  <c r="P7777" i="1" s="1"/>
  <c r="O7778" i="1"/>
  <c r="P7778" i="1" s="1"/>
  <c r="O7779" i="1"/>
  <c r="P7779" i="1" s="1"/>
  <c r="O7780" i="1"/>
  <c r="P7780" i="1" s="1"/>
  <c r="O7781" i="1"/>
  <c r="P7781" i="1" s="1"/>
  <c r="O7782" i="1"/>
  <c r="P7782" i="1" s="1"/>
  <c r="O7783" i="1"/>
  <c r="P7783" i="1" s="1"/>
  <c r="O7784" i="1"/>
  <c r="P7784" i="1" s="1"/>
  <c r="O7785" i="1"/>
  <c r="P7785" i="1" s="1"/>
  <c r="O7790" i="1"/>
  <c r="P7790" i="1" s="1"/>
  <c r="O7792" i="1"/>
  <c r="P7792" i="1" s="1"/>
  <c r="O7793" i="1"/>
  <c r="P7793" i="1" s="1"/>
  <c r="O7795" i="1"/>
  <c r="P7795" i="1" s="1"/>
  <c r="O7796" i="1"/>
  <c r="P7796" i="1" s="1"/>
  <c r="O7798" i="1"/>
  <c r="P7798" i="1" s="1"/>
  <c r="O7799" i="1"/>
  <c r="P7799" i="1" s="1"/>
  <c r="O7800" i="1"/>
  <c r="P7800" i="1" s="1"/>
  <c r="O7801" i="1"/>
  <c r="P7801" i="1" s="1"/>
  <c r="O7802" i="1"/>
  <c r="P7802" i="1" s="1"/>
  <c r="O7803" i="1"/>
  <c r="P7803" i="1" s="1"/>
  <c r="O7804" i="1"/>
  <c r="P7804" i="1" s="1"/>
  <c r="O7805" i="1"/>
  <c r="P7805" i="1" s="1"/>
  <c r="O7806" i="1"/>
  <c r="P7806" i="1" s="1"/>
  <c r="O7808" i="1"/>
  <c r="P7808" i="1" s="1"/>
  <c r="O7810" i="1"/>
  <c r="P7810" i="1" s="1"/>
  <c r="O7811" i="1"/>
  <c r="P7811" i="1" s="1"/>
  <c r="O7813" i="1"/>
  <c r="P7813" i="1" s="1"/>
  <c r="O7822" i="1"/>
  <c r="P7822" i="1" s="1"/>
  <c r="O7823" i="1"/>
  <c r="P7823" i="1" s="1"/>
  <c r="O7824" i="1"/>
  <c r="P7824" i="1" s="1"/>
  <c r="O7825" i="1"/>
  <c r="P7825" i="1" s="1"/>
  <c r="O7826" i="1"/>
  <c r="P7826" i="1" s="1"/>
  <c r="O7828" i="1"/>
  <c r="P7828" i="1" s="1"/>
  <c r="O7831" i="1"/>
  <c r="P7831" i="1" s="1"/>
  <c r="O7832" i="1"/>
  <c r="P7832" i="1" s="1"/>
  <c r="O7834" i="1"/>
  <c r="P7834" i="1" s="1"/>
  <c r="O7835" i="1"/>
  <c r="P7835" i="1" s="1"/>
  <c r="O7836" i="1"/>
  <c r="P7836" i="1" s="1"/>
  <c r="O7837" i="1"/>
  <c r="P7837" i="1" s="1"/>
  <c r="O7838" i="1"/>
  <c r="P7838" i="1" s="1"/>
  <c r="O7839" i="1"/>
  <c r="P7839" i="1" s="1"/>
  <c r="O7840" i="1"/>
  <c r="P7840" i="1" s="1"/>
  <c r="O7850" i="1"/>
  <c r="P7850" i="1" s="1"/>
  <c r="O7851" i="1"/>
  <c r="P7851" i="1" s="1"/>
  <c r="O7852" i="1"/>
  <c r="P7852" i="1" s="1"/>
  <c r="O7876" i="1"/>
  <c r="P7876" i="1" s="1"/>
  <c r="O7887" i="1"/>
  <c r="P7887" i="1" s="1"/>
  <c r="O7888" i="1"/>
  <c r="P7888" i="1" s="1"/>
  <c r="O7889" i="1"/>
  <c r="P7889" i="1" s="1"/>
  <c r="O7900" i="1"/>
  <c r="P7900" i="1" s="1"/>
  <c r="O7901" i="1"/>
  <c r="P7901" i="1" s="1"/>
  <c r="O7903" i="1"/>
  <c r="P7903" i="1" s="1"/>
  <c r="O7904" i="1"/>
  <c r="P7904" i="1" s="1"/>
  <c r="O7916" i="1"/>
  <c r="P7916" i="1" s="1"/>
  <c r="O7923" i="1"/>
  <c r="P7923" i="1" s="1"/>
  <c r="O7924" i="1"/>
  <c r="P7924" i="1" s="1"/>
  <c r="O7931" i="1"/>
  <c r="P7931" i="1" s="1"/>
  <c r="O7932" i="1"/>
  <c r="P7932" i="1" s="1"/>
  <c r="O7933" i="1"/>
  <c r="P7933" i="1" s="1"/>
  <c r="O7970" i="1"/>
  <c r="P7970" i="1" s="1"/>
  <c r="O7973" i="1"/>
  <c r="P7973" i="1" s="1"/>
  <c r="O7981" i="1"/>
  <c r="P7981" i="1" s="1"/>
  <c r="O7982" i="1"/>
  <c r="P7982" i="1" s="1"/>
  <c r="O7983" i="1"/>
  <c r="P7983" i="1" s="1"/>
  <c r="O7984" i="1"/>
  <c r="P7984" i="1" s="1"/>
  <c r="O7985" i="1"/>
  <c r="P7985" i="1" s="1"/>
  <c r="O7986" i="1"/>
  <c r="P7986" i="1" s="1"/>
  <c r="O7987" i="1"/>
  <c r="P7987" i="1" s="1"/>
  <c r="O7988" i="1"/>
  <c r="P7988" i="1" s="1"/>
  <c r="O7990" i="1"/>
  <c r="P7990" i="1" s="1"/>
  <c r="O7991" i="1"/>
  <c r="P7991" i="1" s="1"/>
  <c r="O7997" i="1"/>
  <c r="P7997" i="1" s="1"/>
  <c r="O7998" i="1"/>
  <c r="P7998" i="1" s="1"/>
  <c r="O7999" i="1"/>
  <c r="P7999" i="1" s="1"/>
  <c r="O8000" i="1"/>
  <c r="P8000" i="1" s="1"/>
  <c r="O8003" i="1"/>
  <c r="P8003" i="1" s="1"/>
  <c r="O8015" i="1"/>
  <c r="P8015" i="1" s="1"/>
  <c r="O8016" i="1"/>
  <c r="P8016" i="1" s="1"/>
  <c r="O8017" i="1"/>
  <c r="P8017" i="1" s="1"/>
  <c r="O8018" i="1"/>
  <c r="P8018" i="1" s="1"/>
  <c r="O8019" i="1"/>
  <c r="P8019" i="1" s="1"/>
  <c r="O8020" i="1"/>
  <c r="P8020" i="1" s="1"/>
  <c r="O8023" i="1"/>
  <c r="P8023" i="1" s="1"/>
  <c r="O8024" i="1"/>
  <c r="P8024" i="1" s="1"/>
  <c r="O8025" i="1"/>
  <c r="P8025" i="1" s="1"/>
  <c r="O8030" i="1"/>
  <c r="P8030" i="1" s="1"/>
  <c r="O8031" i="1"/>
  <c r="P8031" i="1" s="1"/>
  <c r="O8032" i="1"/>
  <c r="P8032" i="1" s="1"/>
  <c r="O8033" i="1"/>
  <c r="P8033" i="1" s="1"/>
  <c r="O8048" i="1"/>
  <c r="P8048" i="1" s="1"/>
  <c r="O8049" i="1"/>
  <c r="P8049" i="1" s="1"/>
  <c r="O8050" i="1"/>
  <c r="P8050" i="1" s="1"/>
  <c r="O8051" i="1"/>
  <c r="P8051" i="1" s="1"/>
  <c r="O8077" i="1"/>
  <c r="P8077" i="1" s="1"/>
  <c r="O8078" i="1"/>
  <c r="P8078" i="1" s="1"/>
  <c r="O8080" i="1"/>
  <c r="P8080" i="1" s="1"/>
  <c r="O8081" i="1"/>
  <c r="P8081" i="1" s="1"/>
  <c r="O8090" i="1"/>
  <c r="P8090" i="1" s="1"/>
  <c r="O8091" i="1"/>
  <c r="P8091" i="1" s="1"/>
  <c r="O8092" i="1"/>
  <c r="P8092" i="1" s="1"/>
  <c r="O8093" i="1"/>
  <c r="P8093" i="1" s="1"/>
  <c r="O8094" i="1"/>
  <c r="P8094" i="1" s="1"/>
  <c r="O8095" i="1"/>
  <c r="P8095" i="1" s="1"/>
  <c r="O8096" i="1"/>
  <c r="P8096" i="1" s="1"/>
  <c r="O8097" i="1"/>
  <c r="P8097" i="1" s="1"/>
  <c r="O8105" i="1"/>
  <c r="P8105" i="1" s="1"/>
  <c r="O8108" i="1"/>
  <c r="P8108" i="1" s="1"/>
  <c r="O8109" i="1"/>
  <c r="P8109" i="1" s="1"/>
  <c r="O8113" i="1"/>
  <c r="P8113" i="1" s="1"/>
  <c r="O8115" i="1"/>
  <c r="P8115" i="1" s="1"/>
  <c r="O8128" i="1"/>
  <c r="P8128" i="1" s="1"/>
  <c r="O8140" i="1"/>
  <c r="P8140" i="1" s="1"/>
  <c r="O8151" i="1"/>
  <c r="P8151" i="1" s="1"/>
  <c r="O8160" i="1"/>
  <c r="P8160" i="1" s="1"/>
  <c r="O8161" i="1"/>
  <c r="P8161" i="1" s="1"/>
  <c r="O8174" i="1"/>
  <c r="P8174" i="1" s="1"/>
  <c r="O8175" i="1"/>
  <c r="P8175" i="1" s="1"/>
  <c r="O8176" i="1"/>
  <c r="P8176" i="1" s="1"/>
  <c r="O8220" i="1"/>
  <c r="P8220" i="1" s="1"/>
  <c r="O8224" i="1"/>
  <c r="P8224" i="1" s="1"/>
  <c r="O8225" i="1"/>
  <c r="P8225" i="1" s="1"/>
  <c r="O8230" i="1"/>
  <c r="P8230" i="1" s="1"/>
  <c r="O8241" i="1"/>
  <c r="P8241" i="1" s="1"/>
  <c r="O8242" i="1"/>
  <c r="P8242" i="1" s="1"/>
  <c r="O8245" i="1"/>
  <c r="P8245" i="1" s="1"/>
  <c r="O8246" i="1"/>
  <c r="P8246" i="1" s="1"/>
  <c r="O8247" i="1"/>
  <c r="P8247" i="1" s="1"/>
  <c r="O8257" i="1"/>
  <c r="P8257" i="1" s="1"/>
  <c r="O8260" i="1"/>
  <c r="P8260" i="1" s="1"/>
  <c r="O8283" i="1"/>
  <c r="P8283" i="1" s="1"/>
  <c r="O8284" i="1"/>
  <c r="P8284" i="1" s="1"/>
  <c r="O8291" i="1"/>
  <c r="P8291" i="1" s="1"/>
  <c r="O8292" i="1"/>
  <c r="P8292" i="1" s="1"/>
  <c r="O8301" i="1"/>
  <c r="P8301" i="1" s="1"/>
  <c r="O8319" i="1"/>
  <c r="P8319" i="1" s="1"/>
  <c r="O8324" i="1"/>
  <c r="P8324" i="1" s="1"/>
  <c r="O8325" i="1"/>
  <c r="P8325" i="1" s="1"/>
  <c r="O8369" i="1"/>
  <c r="P8369" i="1" s="1"/>
  <c r="O8377" i="1"/>
  <c r="P8377" i="1" s="1"/>
  <c r="O8379" i="1"/>
  <c r="P8379" i="1" s="1"/>
  <c r="O8380" i="1"/>
  <c r="P8380" i="1" s="1"/>
  <c r="O8381" i="1"/>
  <c r="P8381" i="1" s="1"/>
  <c r="O8383" i="1"/>
  <c r="P8383" i="1" s="1"/>
  <c r="O8389" i="1"/>
  <c r="P8389" i="1" s="1"/>
  <c r="O8391" i="1"/>
  <c r="P8391" i="1" s="1"/>
  <c r="O8395" i="1"/>
  <c r="P8395" i="1" s="1"/>
  <c r="O8400" i="1"/>
  <c r="P8400" i="1" s="1"/>
  <c r="O8401" i="1"/>
  <c r="P8401" i="1" s="1"/>
  <c r="O8404" i="1"/>
  <c r="P8404" i="1" s="1"/>
  <c r="O8410" i="1"/>
  <c r="P8410" i="1" s="1"/>
  <c r="O8411" i="1"/>
  <c r="P8411" i="1" s="1"/>
  <c r="O8413" i="1"/>
  <c r="P8413" i="1" s="1"/>
  <c r="O8414" i="1"/>
  <c r="P8414" i="1" s="1"/>
  <c r="O8415" i="1"/>
  <c r="P8415" i="1" s="1"/>
  <c r="O8416" i="1"/>
  <c r="P8416" i="1" s="1"/>
  <c r="O8417" i="1"/>
  <c r="P8417" i="1" s="1"/>
  <c r="O8418" i="1"/>
  <c r="P8418" i="1" s="1"/>
  <c r="O8419" i="1"/>
  <c r="P8419" i="1" s="1"/>
  <c r="O8423" i="1"/>
  <c r="P8423" i="1" s="1"/>
  <c r="O8449" i="1"/>
  <c r="P8449" i="1" s="1"/>
  <c r="O8450" i="1"/>
  <c r="P8450" i="1" s="1"/>
  <c r="O8451" i="1"/>
  <c r="P8451" i="1" s="1"/>
  <c r="O8452" i="1"/>
  <c r="P8452" i="1" s="1"/>
  <c r="O8453" i="1"/>
  <c r="P8453" i="1" s="1"/>
  <c r="O8456" i="1"/>
  <c r="P8456" i="1" s="1"/>
  <c r="O8459" i="1"/>
  <c r="P8459" i="1" s="1"/>
  <c r="O8460" i="1"/>
  <c r="P8460" i="1" s="1"/>
  <c r="O8461" i="1"/>
  <c r="P8461" i="1" s="1"/>
  <c r="O8474" i="1"/>
  <c r="P8474" i="1" s="1"/>
  <c r="O8475" i="1"/>
  <c r="P8475" i="1" s="1"/>
  <c r="O8476" i="1"/>
  <c r="P8476" i="1" s="1"/>
  <c r="O8477" i="1"/>
  <c r="P8477" i="1" s="1"/>
  <c r="O8478" i="1"/>
  <c r="P8478" i="1" s="1"/>
  <c r="O8479" i="1"/>
  <c r="P8479" i="1" s="1"/>
  <c r="O8480" i="1"/>
  <c r="P8480" i="1" s="1"/>
  <c r="O8482" i="1"/>
  <c r="P8482" i="1" s="1"/>
  <c r="O8499" i="1"/>
  <c r="P8499" i="1" s="1"/>
  <c r="O8504" i="1"/>
  <c r="P8504" i="1" s="1"/>
  <c r="O8505" i="1"/>
  <c r="P8505" i="1" s="1"/>
  <c r="O8506" i="1"/>
  <c r="P8506" i="1" s="1"/>
  <c r="O8515" i="1"/>
  <c r="P8515" i="1" s="1"/>
  <c r="O8516" i="1"/>
  <c r="P8516" i="1" s="1"/>
  <c r="O8518" i="1"/>
  <c r="P8518" i="1" s="1"/>
  <c r="O8519" i="1"/>
  <c r="P8519" i="1" s="1"/>
  <c r="O8520" i="1"/>
  <c r="P8520" i="1" s="1"/>
  <c r="O8521" i="1"/>
  <c r="P8521" i="1" s="1"/>
  <c r="O8526" i="1"/>
  <c r="P8526" i="1" s="1"/>
  <c r="O8530" i="1"/>
  <c r="P8530" i="1" s="1"/>
  <c r="O8544" i="1"/>
  <c r="P8544" i="1" s="1"/>
  <c r="O8573" i="1"/>
  <c r="P8573" i="1" s="1"/>
  <c r="O8574" i="1"/>
  <c r="P8574" i="1" s="1"/>
  <c r="O8581" i="1"/>
  <c r="P8581" i="1" s="1"/>
  <c r="O8582" i="1"/>
  <c r="P8582" i="1" s="1"/>
  <c r="O8583" i="1"/>
  <c r="P8583" i="1" s="1"/>
  <c r="O8586" i="1"/>
  <c r="P8586" i="1" s="1"/>
  <c r="O8587" i="1"/>
  <c r="P8587" i="1" s="1"/>
  <c r="O8588" i="1"/>
  <c r="P8588" i="1" s="1"/>
  <c r="O8589" i="1"/>
  <c r="P8589" i="1" s="1"/>
  <c r="O8590" i="1"/>
  <c r="P8590" i="1" s="1"/>
  <c r="O8591" i="1"/>
  <c r="P8591" i="1" s="1"/>
  <c r="O8592" i="1"/>
  <c r="P8592" i="1" s="1"/>
  <c r="O8599" i="1"/>
  <c r="P8599" i="1" s="1"/>
  <c r="O8600" i="1"/>
  <c r="P8600" i="1" s="1"/>
  <c r="O8601" i="1"/>
  <c r="P8601" i="1" s="1"/>
  <c r="O8602" i="1"/>
  <c r="P8602" i="1" s="1"/>
  <c r="O8603" i="1"/>
  <c r="P8603" i="1" s="1"/>
  <c r="O8604" i="1"/>
  <c r="P8604" i="1" s="1"/>
  <c r="O8606" i="1"/>
  <c r="P8606" i="1" s="1"/>
  <c r="O8607" i="1"/>
  <c r="P8607" i="1" s="1"/>
  <c r="O8608" i="1"/>
  <c r="P8608" i="1" s="1"/>
  <c r="O8609" i="1"/>
  <c r="P8609" i="1" s="1"/>
  <c r="O8613" i="1"/>
  <c r="P8613" i="1" s="1"/>
  <c r="O8614" i="1"/>
  <c r="P8614" i="1" s="1"/>
  <c r="O8615" i="1"/>
  <c r="P8615" i="1" s="1"/>
  <c r="O8617" i="1"/>
  <c r="P8617" i="1" s="1"/>
  <c r="O8618" i="1"/>
  <c r="P8618" i="1" s="1"/>
  <c r="O8620" i="1"/>
  <c r="P8620" i="1" s="1"/>
  <c r="O8621" i="1"/>
  <c r="P8621" i="1" s="1"/>
  <c r="O8631" i="1"/>
  <c r="P8631" i="1" s="1"/>
  <c r="O8635" i="1"/>
  <c r="P8635" i="1" s="1"/>
  <c r="O8639" i="1"/>
  <c r="P8639" i="1" s="1"/>
  <c r="O8641" i="1"/>
  <c r="P8641" i="1" s="1"/>
  <c r="O8644" i="1"/>
  <c r="P8644" i="1" s="1"/>
  <c r="O8645" i="1"/>
  <c r="P8645" i="1" s="1"/>
  <c r="O8647" i="1"/>
  <c r="P8647" i="1" s="1"/>
  <c r="O8648" i="1"/>
  <c r="P8648" i="1" s="1"/>
  <c r="O8649" i="1"/>
  <c r="P8649" i="1" s="1"/>
  <c r="O8650" i="1"/>
  <c r="P8650" i="1" s="1"/>
  <c r="O8651" i="1"/>
  <c r="P8651" i="1" s="1"/>
  <c r="O8653" i="1"/>
  <c r="P8653" i="1" s="1"/>
  <c r="O8654" i="1"/>
  <c r="P8654" i="1" s="1"/>
  <c r="O8655" i="1"/>
  <c r="P8655" i="1" s="1"/>
  <c r="O8656" i="1"/>
  <c r="P8656" i="1" s="1"/>
  <c r="O8657" i="1"/>
  <c r="P8657" i="1" s="1"/>
  <c r="O8658" i="1"/>
  <c r="P8658" i="1" s="1"/>
  <c r="O8659" i="1"/>
  <c r="P8659" i="1" s="1"/>
  <c r="O8660" i="1"/>
  <c r="P8660" i="1" s="1"/>
  <c r="O8661" i="1"/>
  <c r="P8661" i="1" s="1"/>
  <c r="O8662" i="1"/>
  <c r="P8662" i="1" s="1"/>
  <c r="O8663" i="1"/>
  <c r="P8663" i="1" s="1"/>
  <c r="O8664" i="1"/>
  <c r="P8664" i="1" s="1"/>
  <c r="O8665" i="1"/>
  <c r="P8665" i="1" s="1"/>
  <c r="O8666" i="1"/>
  <c r="P8666" i="1" s="1"/>
  <c r="O8667" i="1"/>
  <c r="P8667" i="1" s="1"/>
  <c r="O8668" i="1"/>
  <c r="P8668" i="1" s="1"/>
  <c r="O8669" i="1"/>
  <c r="P8669" i="1" s="1"/>
  <c r="O8670" i="1"/>
  <c r="P8670" i="1" s="1"/>
  <c r="O8671" i="1"/>
  <c r="P8671" i="1" s="1"/>
  <c r="O8672" i="1"/>
  <c r="P8672" i="1" s="1"/>
  <c r="O8673" i="1"/>
  <c r="P8673" i="1" s="1"/>
  <c r="O8674" i="1"/>
  <c r="P8674" i="1" s="1"/>
  <c r="O8675" i="1"/>
  <c r="P8675" i="1" s="1"/>
  <c r="O8676" i="1"/>
  <c r="P8676" i="1" s="1"/>
  <c r="O8677" i="1"/>
  <c r="P8677" i="1" s="1"/>
  <c r="O8678" i="1"/>
  <c r="P8678" i="1" s="1"/>
  <c r="O8679" i="1"/>
  <c r="P8679" i="1" s="1"/>
  <c r="O8680" i="1"/>
  <c r="P8680" i="1" s="1"/>
  <c r="O8681" i="1"/>
  <c r="P8681" i="1" s="1"/>
  <c r="O8682" i="1"/>
  <c r="P8682" i="1" s="1"/>
  <c r="O8683" i="1"/>
  <c r="P8683" i="1" s="1"/>
  <c r="O8684" i="1"/>
  <c r="P8684" i="1" s="1"/>
  <c r="O8685" i="1"/>
  <c r="P8685" i="1" s="1"/>
  <c r="O8686" i="1"/>
  <c r="P8686" i="1" s="1"/>
  <c r="O8687" i="1"/>
  <c r="P8687" i="1" s="1"/>
  <c r="O8688" i="1"/>
  <c r="P8688" i="1" s="1"/>
  <c r="O8689" i="1"/>
  <c r="P8689" i="1" s="1"/>
  <c r="O8690" i="1"/>
  <c r="P8690" i="1" s="1"/>
  <c r="O8691" i="1"/>
  <c r="P8691" i="1" s="1"/>
  <c r="O8694" i="1"/>
  <c r="P8694" i="1" s="1"/>
  <c r="O8695" i="1"/>
  <c r="P8695" i="1" s="1"/>
  <c r="O8696" i="1"/>
  <c r="P8696" i="1" s="1"/>
  <c r="O8710" i="1"/>
  <c r="P8710" i="1" s="1"/>
  <c r="O8714" i="1"/>
  <c r="P8714" i="1" s="1"/>
  <c r="O8715" i="1"/>
  <c r="P8715" i="1" s="1"/>
  <c r="O8716" i="1"/>
  <c r="P8716" i="1" s="1"/>
  <c r="O8717" i="1"/>
  <c r="P8717" i="1" s="1"/>
  <c r="O8718" i="1"/>
  <c r="P8718" i="1" s="1"/>
  <c r="O8721" i="1"/>
  <c r="P8721" i="1" s="1"/>
  <c r="O8722" i="1"/>
  <c r="P8722" i="1" s="1"/>
  <c r="O8725" i="1"/>
  <c r="P8725" i="1" s="1"/>
  <c r="O8727" i="1"/>
  <c r="P8727" i="1" s="1"/>
  <c r="O8736" i="1"/>
  <c r="P8736" i="1" s="1"/>
  <c r="O8738" i="1"/>
  <c r="P8738" i="1" s="1"/>
  <c r="O8739" i="1"/>
  <c r="P8739" i="1" s="1"/>
  <c r="O8740" i="1"/>
  <c r="P8740" i="1" s="1"/>
  <c r="O8748" i="1"/>
  <c r="P8748" i="1" s="1"/>
  <c r="O8749" i="1"/>
  <c r="P8749" i="1" s="1"/>
  <c r="O8750" i="1"/>
  <c r="P8750" i="1" s="1"/>
  <c r="O8756" i="1"/>
  <c r="P8756" i="1" s="1"/>
  <c r="O8759" i="1"/>
  <c r="P8759" i="1" s="1"/>
  <c r="O8765" i="1"/>
  <c r="P8765" i="1" s="1"/>
  <c r="O8766" i="1"/>
  <c r="P8766" i="1" s="1"/>
  <c r="O8768" i="1"/>
  <c r="P8768" i="1" s="1"/>
  <c r="O8769" i="1"/>
  <c r="P8769" i="1" s="1"/>
  <c r="O8770" i="1"/>
  <c r="P8770" i="1" s="1"/>
  <c r="O8771" i="1"/>
  <c r="P8771" i="1" s="1"/>
  <c r="O8772" i="1"/>
  <c r="P8772" i="1" s="1"/>
  <c r="O8773" i="1"/>
  <c r="P8773" i="1" s="1"/>
  <c r="O8774" i="1"/>
  <c r="P8774" i="1" s="1"/>
  <c r="O8775" i="1"/>
  <c r="P8775" i="1" s="1"/>
  <c r="O8776" i="1"/>
  <c r="P8776" i="1" s="1"/>
  <c r="O8777" i="1"/>
  <c r="P8777" i="1" s="1"/>
  <c r="O8778" i="1"/>
  <c r="P8778" i="1" s="1"/>
  <c r="O8779" i="1"/>
  <c r="P8779" i="1" s="1"/>
  <c r="O8782" i="1"/>
  <c r="P8782" i="1" s="1"/>
  <c r="O8785" i="1"/>
  <c r="P8785" i="1" s="1"/>
  <c r="O8792" i="1"/>
  <c r="P8792" i="1" s="1"/>
  <c r="O8802" i="1"/>
  <c r="P8802" i="1" s="1"/>
  <c r="O8803" i="1"/>
  <c r="P8803" i="1" s="1"/>
  <c r="O8809" i="1"/>
  <c r="P8809" i="1" s="1"/>
  <c r="O8810" i="1"/>
  <c r="P8810" i="1" s="1"/>
  <c r="O8813" i="1"/>
  <c r="P8813" i="1" s="1"/>
  <c r="O8815" i="1"/>
  <c r="P8815" i="1" s="1"/>
  <c r="O8816" i="1"/>
  <c r="P8816" i="1" s="1"/>
  <c r="O8817" i="1"/>
  <c r="P8817" i="1" s="1"/>
  <c r="O8818" i="1"/>
  <c r="P8818" i="1" s="1"/>
  <c r="O8819" i="1"/>
  <c r="P8819" i="1" s="1"/>
  <c r="O8820" i="1"/>
  <c r="P8820" i="1" s="1"/>
  <c r="O8828" i="1"/>
  <c r="P8828" i="1" s="1"/>
  <c r="O8830" i="1"/>
  <c r="P8830" i="1" s="1"/>
  <c r="O8831" i="1"/>
  <c r="P8831" i="1" s="1"/>
  <c r="O8832" i="1"/>
  <c r="P8832" i="1" s="1"/>
  <c r="O8833" i="1"/>
  <c r="P8833" i="1" s="1"/>
  <c r="O8834" i="1"/>
  <c r="P8834" i="1" s="1"/>
  <c r="O8835" i="1"/>
  <c r="P8835" i="1" s="1"/>
  <c r="O8836" i="1"/>
  <c r="P8836" i="1" s="1"/>
  <c r="O8837" i="1"/>
  <c r="P8837" i="1" s="1"/>
  <c r="O8838" i="1"/>
  <c r="P8838" i="1" s="1"/>
  <c r="O8841" i="1"/>
  <c r="P8841" i="1" s="1"/>
  <c r="O8843" i="1"/>
  <c r="P8843" i="1" s="1"/>
  <c r="O8844" i="1"/>
  <c r="P8844" i="1" s="1"/>
  <c r="O8845" i="1"/>
  <c r="P8845" i="1" s="1"/>
  <c r="O8846" i="1"/>
  <c r="P8846" i="1" s="1"/>
  <c r="O8847" i="1"/>
  <c r="P8847" i="1" s="1"/>
  <c r="O8854" i="1"/>
  <c r="P8854" i="1" s="1"/>
  <c r="O8855" i="1"/>
  <c r="P8855" i="1" s="1"/>
  <c r="O8858" i="1"/>
  <c r="P8858" i="1" s="1"/>
  <c r="O8873" i="1"/>
  <c r="P8873" i="1" s="1"/>
  <c r="O8875" i="1"/>
  <c r="P8875" i="1" s="1"/>
  <c r="O8884" i="1"/>
  <c r="P8884" i="1" s="1"/>
  <c r="O8885" i="1"/>
  <c r="P8885" i="1" s="1"/>
  <c r="O8886" i="1"/>
  <c r="P8886" i="1" s="1"/>
  <c r="O8895" i="1"/>
  <c r="P8895" i="1" s="1"/>
  <c r="O8896" i="1"/>
  <c r="P8896" i="1" s="1"/>
  <c r="O8897" i="1"/>
  <c r="P8897" i="1" s="1"/>
  <c r="O8898" i="1"/>
  <c r="P8898" i="1" s="1"/>
  <c r="O8899" i="1"/>
  <c r="P8899" i="1" s="1"/>
  <c r="O8901" i="1"/>
  <c r="P8901" i="1" s="1"/>
  <c r="O8902" i="1"/>
  <c r="P8902" i="1" s="1"/>
  <c r="O8903" i="1"/>
  <c r="P8903" i="1" s="1"/>
  <c r="O8905" i="1"/>
  <c r="P8905" i="1" s="1"/>
  <c r="O8906" i="1"/>
  <c r="P8906" i="1" s="1"/>
  <c r="O8907" i="1"/>
  <c r="P8907" i="1" s="1"/>
  <c r="O8910" i="1"/>
  <c r="P8910" i="1" s="1"/>
  <c r="O8914" i="1"/>
  <c r="P8914" i="1" s="1"/>
  <c r="O8924" i="1"/>
  <c r="P8924" i="1" s="1"/>
  <c r="O8925" i="1"/>
  <c r="P8925" i="1" s="1"/>
  <c r="O8926" i="1"/>
  <c r="P8926" i="1" s="1"/>
  <c r="O8927" i="1"/>
  <c r="P8927" i="1" s="1"/>
  <c r="O8928" i="1"/>
  <c r="P8928" i="1" s="1"/>
  <c r="O8929" i="1"/>
  <c r="P8929" i="1" s="1"/>
  <c r="O8930" i="1"/>
  <c r="P8930" i="1" s="1"/>
  <c r="O8931" i="1"/>
  <c r="P8931" i="1" s="1"/>
  <c r="O8932" i="1"/>
  <c r="P8932" i="1" s="1"/>
  <c r="O8933" i="1"/>
  <c r="P8933" i="1" s="1"/>
  <c r="O8935" i="1"/>
  <c r="P8935" i="1" s="1"/>
  <c r="O8937" i="1"/>
  <c r="P8937" i="1" s="1"/>
  <c r="O8938" i="1"/>
  <c r="P8938" i="1" s="1"/>
  <c r="O8939" i="1"/>
  <c r="P8939" i="1" s="1"/>
  <c r="O8948" i="1"/>
  <c r="P8948" i="1" s="1"/>
  <c r="O8950" i="1"/>
  <c r="P8950" i="1" s="1"/>
  <c r="O8951" i="1"/>
  <c r="P8951" i="1" s="1"/>
  <c r="O8952" i="1"/>
  <c r="P8952" i="1" s="1"/>
  <c r="O8967" i="1"/>
  <c r="P8967" i="1" s="1"/>
  <c r="O8976" i="1"/>
  <c r="P8976" i="1" s="1"/>
  <c r="O8989" i="1"/>
  <c r="P8989" i="1" s="1"/>
  <c r="O8990" i="1"/>
  <c r="P8990" i="1" s="1"/>
  <c r="O9007" i="1"/>
  <c r="P9007" i="1" s="1"/>
  <c r="O9008" i="1"/>
  <c r="P9008" i="1" s="1"/>
  <c r="O9009" i="1"/>
  <c r="P9009" i="1" s="1"/>
  <c r="O9012" i="1"/>
  <c r="P9012" i="1" s="1"/>
  <c r="O9015" i="1"/>
  <c r="P9015" i="1" s="1"/>
  <c r="O9016" i="1"/>
  <c r="P9016" i="1" s="1"/>
  <c r="O9020" i="1"/>
  <c r="P9020" i="1" s="1"/>
  <c r="O9021" i="1"/>
  <c r="P9021" i="1" s="1"/>
  <c r="O9029" i="1"/>
  <c r="P9029" i="1" s="1"/>
  <c r="O9041" i="1"/>
  <c r="P9041" i="1" s="1"/>
  <c r="O9043" i="1"/>
  <c r="P9043" i="1" s="1"/>
  <c r="O9045" i="1"/>
  <c r="P9045" i="1" s="1"/>
  <c r="O9046" i="1"/>
  <c r="P9046" i="1" s="1"/>
  <c r="O9047" i="1"/>
  <c r="P9047" i="1" s="1"/>
  <c r="O9048" i="1"/>
  <c r="P9048" i="1" s="1"/>
  <c r="O9049" i="1"/>
  <c r="P9049" i="1" s="1"/>
  <c r="O9050" i="1"/>
  <c r="P9050" i="1" s="1"/>
  <c r="O9051" i="1"/>
  <c r="P9051" i="1" s="1"/>
  <c r="O9059" i="1"/>
  <c r="P9059" i="1" s="1"/>
  <c r="O9060" i="1"/>
  <c r="P9060" i="1" s="1"/>
  <c r="O9061" i="1"/>
  <c r="P9061" i="1" s="1"/>
  <c r="O9069" i="1"/>
  <c r="P9069" i="1" s="1"/>
  <c r="O9078" i="1"/>
  <c r="P9078" i="1" s="1"/>
  <c r="O9079" i="1"/>
  <c r="P9079" i="1" s="1"/>
  <c r="O9080" i="1"/>
  <c r="P9080" i="1" s="1"/>
  <c r="O9081" i="1"/>
  <c r="P9081" i="1" s="1"/>
  <c r="O9086" i="1"/>
  <c r="P9086" i="1" s="1"/>
  <c r="O9094" i="1"/>
  <c r="P9094" i="1" s="1"/>
  <c r="O9102" i="1"/>
  <c r="P9102" i="1" s="1"/>
  <c r="O9103" i="1"/>
  <c r="P9103" i="1" s="1"/>
  <c r="O9116" i="1"/>
  <c r="P9116" i="1" s="1"/>
  <c r="O9152" i="1"/>
  <c r="P9152" i="1" s="1"/>
  <c r="O9153" i="1"/>
  <c r="P9153" i="1" s="1"/>
  <c r="O9159" i="1"/>
  <c r="P9159" i="1" s="1"/>
  <c r="O9160" i="1"/>
  <c r="P9160" i="1" s="1"/>
  <c r="O9161" i="1"/>
  <c r="P9161" i="1" s="1"/>
  <c r="O9169" i="1"/>
  <c r="P9169" i="1" s="1"/>
  <c r="O9170" i="1"/>
  <c r="P9170" i="1" s="1"/>
  <c r="O9171" i="1"/>
  <c r="P9171" i="1" s="1"/>
  <c r="O9181" i="1"/>
  <c r="P9181" i="1" s="1"/>
  <c r="O9184" i="1"/>
  <c r="P9184" i="1" s="1"/>
  <c r="O9198" i="1"/>
  <c r="P9198" i="1" s="1"/>
  <c r="O9200" i="1"/>
  <c r="P9200" i="1" s="1"/>
  <c r="O9209" i="1"/>
  <c r="P9209" i="1" s="1"/>
  <c r="O9210" i="1"/>
  <c r="P9210" i="1" s="1"/>
  <c r="O9211" i="1"/>
  <c r="P9211" i="1" s="1"/>
  <c r="O9212" i="1"/>
  <c r="P9212" i="1" s="1"/>
  <c r="O9213" i="1"/>
  <c r="P9213" i="1" s="1"/>
  <c r="O9215" i="1"/>
  <c r="P9215" i="1" s="1"/>
  <c r="O9217" i="1"/>
  <c r="P9217" i="1" s="1"/>
  <c r="O9218" i="1"/>
  <c r="P9218" i="1" s="1"/>
  <c r="O9219" i="1"/>
  <c r="P9219" i="1" s="1"/>
  <c r="O9223" i="1"/>
  <c r="P9223" i="1" s="1"/>
  <c r="O9224" i="1"/>
  <c r="P9224" i="1" s="1"/>
  <c r="O9236" i="1"/>
  <c r="P9236" i="1" s="1"/>
  <c r="O9237" i="1"/>
  <c r="P9237" i="1" s="1"/>
  <c r="O9238" i="1"/>
  <c r="P9238" i="1" s="1"/>
  <c r="O9239" i="1"/>
  <c r="P9239" i="1" s="1"/>
  <c r="O9240" i="1"/>
  <c r="P9240" i="1" s="1"/>
  <c r="O9254" i="1"/>
  <c r="P9254" i="1" s="1"/>
  <c r="O9255" i="1"/>
  <c r="P9255" i="1" s="1"/>
  <c r="O9256" i="1"/>
  <c r="P9256" i="1" s="1"/>
  <c r="O9257" i="1"/>
  <c r="P9257" i="1" s="1"/>
  <c r="O9258" i="1"/>
  <c r="P9258" i="1" s="1"/>
  <c r="O9259" i="1"/>
  <c r="P9259" i="1" s="1"/>
  <c r="O9270" i="1"/>
  <c r="P9270" i="1" s="1"/>
  <c r="O9271" i="1"/>
  <c r="P9271" i="1" s="1"/>
  <c r="O9274" i="1"/>
  <c r="P9274" i="1" s="1"/>
  <c r="O9275" i="1"/>
  <c r="P9275" i="1" s="1"/>
  <c r="O9276" i="1"/>
  <c r="P9276" i="1" s="1"/>
  <c r="O9281" i="1"/>
  <c r="P9281" i="1" s="1"/>
  <c r="O9282" i="1"/>
  <c r="P9282" i="1" s="1"/>
  <c r="O9283" i="1"/>
  <c r="P9283" i="1" s="1"/>
  <c r="O9284" i="1"/>
  <c r="P9284" i="1" s="1"/>
  <c r="O9286" i="1"/>
  <c r="P9286" i="1" s="1"/>
  <c r="O9287" i="1"/>
  <c r="P9287" i="1" s="1"/>
  <c r="O9288" i="1"/>
  <c r="P9288" i="1" s="1"/>
  <c r="O9289" i="1"/>
  <c r="P9289" i="1" s="1"/>
  <c r="O9290" i="1"/>
  <c r="P9290" i="1" s="1"/>
  <c r="O9291" i="1"/>
  <c r="P9291" i="1" s="1"/>
  <c r="O9292" i="1"/>
  <c r="P9292" i="1" s="1"/>
  <c r="O9293" i="1"/>
  <c r="P9293" i="1" s="1"/>
  <c r="O9294" i="1"/>
  <c r="P9294" i="1" s="1"/>
  <c r="O9295" i="1"/>
  <c r="P9295" i="1" s="1"/>
  <c r="O9297" i="1"/>
  <c r="P9297" i="1" s="1"/>
  <c r="O9300" i="1"/>
  <c r="P9300" i="1" s="1"/>
  <c r="O9321" i="1"/>
  <c r="P9321" i="1" s="1"/>
  <c r="O9332" i="1"/>
  <c r="P9332" i="1" s="1"/>
  <c r="O9333" i="1"/>
  <c r="P9333" i="1" s="1"/>
  <c r="O9334" i="1"/>
  <c r="P9334" i="1" s="1"/>
  <c r="O9336" i="1"/>
  <c r="P9336" i="1" s="1"/>
  <c r="O9337" i="1"/>
  <c r="P9337" i="1" s="1"/>
  <c r="O9338" i="1"/>
  <c r="P9338" i="1" s="1"/>
  <c r="O9339" i="1"/>
  <c r="P9339" i="1" s="1"/>
  <c r="O9340" i="1"/>
  <c r="P9340" i="1" s="1"/>
  <c r="O9342" i="1"/>
  <c r="P9342" i="1" s="1"/>
  <c r="O9345" i="1"/>
  <c r="P9345" i="1" s="1"/>
  <c r="O9349" i="1"/>
  <c r="P9349" i="1" s="1"/>
  <c r="O9351" i="1"/>
  <c r="P9351" i="1" s="1"/>
  <c r="O9355" i="1"/>
  <c r="P9355" i="1" s="1"/>
  <c r="O9356" i="1"/>
  <c r="P9356" i="1" s="1"/>
  <c r="O9357" i="1"/>
  <c r="P9357" i="1" s="1"/>
  <c r="O9358" i="1"/>
  <c r="P9358" i="1" s="1"/>
  <c r="O9359" i="1"/>
  <c r="P9359" i="1" s="1"/>
  <c r="O9360" i="1"/>
  <c r="P9360" i="1" s="1"/>
  <c r="O9361" i="1"/>
  <c r="P9361" i="1" s="1"/>
  <c r="O9362" i="1"/>
  <c r="P9362" i="1" s="1"/>
  <c r="O9363" i="1"/>
  <c r="P9363" i="1" s="1"/>
  <c r="O9364" i="1"/>
  <c r="P9364" i="1" s="1"/>
  <c r="O9365" i="1"/>
  <c r="P9365" i="1" s="1"/>
  <c r="O9373" i="1"/>
  <c r="P9373" i="1" s="1"/>
  <c r="O9375" i="1"/>
  <c r="P9375" i="1" s="1"/>
  <c r="O9377" i="1"/>
  <c r="P9377" i="1" s="1"/>
  <c r="O9378" i="1"/>
  <c r="P9378" i="1" s="1"/>
  <c r="O9380" i="1"/>
  <c r="P9380" i="1" s="1"/>
  <c r="O9381" i="1"/>
  <c r="P9381" i="1" s="1"/>
  <c r="O9382" i="1"/>
  <c r="P9382" i="1" s="1"/>
  <c r="O9384" i="1"/>
  <c r="P9384" i="1" s="1"/>
  <c r="O9389" i="1"/>
  <c r="P9389" i="1" s="1"/>
  <c r="O9390" i="1"/>
  <c r="P9390" i="1" s="1"/>
  <c r="O9403" i="1"/>
  <c r="P9403" i="1" s="1"/>
  <c r="O9409" i="1"/>
  <c r="P9409" i="1" s="1"/>
  <c r="O9415" i="1"/>
  <c r="P9415" i="1" s="1"/>
  <c r="O9423" i="1"/>
  <c r="P9423" i="1" s="1"/>
  <c r="O9424" i="1"/>
  <c r="P9424" i="1" s="1"/>
  <c r="O9430" i="1"/>
  <c r="P9430" i="1" s="1"/>
  <c r="O9445" i="1"/>
  <c r="P9445" i="1" s="1"/>
  <c r="O9446" i="1"/>
  <c r="P9446" i="1" s="1"/>
  <c r="O9447" i="1"/>
  <c r="P9447" i="1" s="1"/>
  <c r="O9452" i="1"/>
  <c r="P9452" i="1" s="1"/>
  <c r="O9453" i="1"/>
  <c r="P9453" i="1" s="1"/>
  <c r="O9454" i="1"/>
  <c r="P9454" i="1" s="1"/>
  <c r="O9459" i="1"/>
  <c r="P9459" i="1" s="1"/>
  <c r="O9473" i="1"/>
  <c r="P9473" i="1" s="1"/>
  <c r="O9479" i="1"/>
  <c r="P9479" i="1" s="1"/>
  <c r="O9482" i="1"/>
  <c r="P9482" i="1" s="1"/>
  <c r="O9486" i="1"/>
  <c r="P9486" i="1" s="1"/>
  <c r="O9495" i="1"/>
  <c r="P9495" i="1" s="1"/>
  <c r="O9496" i="1"/>
  <c r="P9496" i="1" s="1"/>
  <c r="O9502" i="1"/>
  <c r="P9502" i="1" s="1"/>
  <c r="O9505" i="1"/>
  <c r="P9505" i="1" s="1"/>
  <c r="O9508" i="1"/>
  <c r="P9508" i="1" s="1"/>
  <c r="O9510" i="1"/>
  <c r="P9510" i="1" s="1"/>
  <c r="O9511" i="1"/>
  <c r="P9511" i="1" s="1"/>
  <c r="O9512" i="1"/>
  <c r="P9512" i="1" s="1"/>
  <c r="O9516" i="1"/>
  <c r="P9516" i="1" s="1"/>
  <c r="O9517" i="1"/>
  <c r="P9517" i="1" s="1"/>
  <c r="O9522" i="1"/>
  <c r="P9522" i="1" s="1"/>
  <c r="O9539" i="1"/>
  <c r="P9539" i="1" s="1"/>
  <c r="O9553" i="1"/>
  <c r="P9553" i="1" s="1"/>
  <c r="O9557" i="1"/>
  <c r="P9557" i="1" s="1"/>
  <c r="O9561" i="1"/>
  <c r="P9561" i="1" s="1"/>
  <c r="O9562" i="1"/>
  <c r="P9562" i="1" s="1"/>
  <c r="O9563" i="1"/>
  <c r="P9563" i="1" s="1"/>
  <c r="O9576" i="1"/>
  <c r="P9576" i="1" s="1"/>
  <c r="B4" i="2"/>
  <c r="R6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B5" i="3" s="1" a="1"/>
  <c r="B5" i="3" s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B10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<sst xmlns="http://schemas.openxmlformats.org/spreadsheetml/2006/main" count="70031" uniqueCount="19580">
  <si>
    <t>URL</t>
  </si>
  <si>
    <t>Product_id</t>
  </si>
  <si>
    <t>BrandName</t>
  </si>
  <si>
    <t>Category</t>
  </si>
  <si>
    <t>Individual_category</t>
  </si>
  <si>
    <t>category_by_Gender</t>
  </si>
  <si>
    <t>Description</t>
  </si>
  <si>
    <t>DiscountPrice (in Rs)</t>
  </si>
  <si>
    <t>OriginalPrice (in Rs)</t>
  </si>
  <si>
    <t>DiscountOffer</t>
  </si>
  <si>
    <t>SizeOption</t>
  </si>
  <si>
    <t>Ratings</t>
  </si>
  <si>
    <t>Reviews</t>
  </si>
  <si>
    <t>https://www.myntra.com/jeans/roadster/roadster-men-navy-blue-slim-fit-mid-rise-clean-look-jeans/2296012/buy</t>
  </si>
  <si>
    <t>Roadster</t>
  </si>
  <si>
    <t>Bottom Wear</t>
  </si>
  <si>
    <t>jeans</t>
  </si>
  <si>
    <t>Men</t>
  </si>
  <si>
    <t>roadster men navy blue slim fit mid rise clean look jeans</t>
  </si>
  <si>
    <t>28, 30, 32, 34, 36</t>
  </si>
  <si>
    <t>https://www.myntra.com/track-pants/locomotive/locomotive-men-black--white-solid-slim-fit-track-pants/13780156/buy</t>
  </si>
  <si>
    <t>LOCOMOTIVE</t>
  </si>
  <si>
    <t>track-pants</t>
  </si>
  <si>
    <t>locomotive men black  white solid slim fit track pants</t>
  </si>
  <si>
    <t>S, M, L, XL</t>
  </si>
  <si>
    <t>https://www.myntra.com/shirts/roadster/roadster-men-navy-white--black-geometric-printed-sustainable-casual-shirt/11895958/buy</t>
  </si>
  <si>
    <t>Topwear</t>
  </si>
  <si>
    <t>shirts</t>
  </si>
  <si>
    <t>roadster men navy white  black geometric printed sustainable casual shirt</t>
  </si>
  <si>
    <t>38, 40, 42, 44, 46, 48</t>
  </si>
  <si>
    <t>https://www.myntra.com/shapewear/zivame/zivame-women-black-saree-shapewear-zi3023core0nude/4335679/buy</t>
  </si>
  <si>
    <t>Zivame</t>
  </si>
  <si>
    <t>Lingerie &amp; Sleep Wear</t>
  </si>
  <si>
    <t>shapewear</t>
  </si>
  <si>
    <t>Women</t>
  </si>
  <si>
    <t>zivame women black saree shapewear zi3023core0nude</t>
  </si>
  <si>
    <t>S, M, L, XL, XXL</t>
  </si>
  <si>
    <t>https://www.myntra.com/tshirts/roadster/roadster-women-white-solid-v-neck-pure-cotton-t-shirt/11690882/buy</t>
  </si>
  <si>
    <t>Western</t>
  </si>
  <si>
    <t>tshirts</t>
  </si>
  <si>
    <t>roadster women white solid v neck pure cotton t shirt</t>
  </si>
  <si>
    <t>XS, S, M, L, XL</t>
  </si>
  <si>
    <t>https://www.myntra.com/tops/mast--harbour/mast--harbour-women-yellow-solid-tank-top/2490950/buy</t>
  </si>
  <si>
    <t>Mast &amp; Harbour</t>
  </si>
  <si>
    <t>tops</t>
  </si>
  <si>
    <t>mast  harbour women yellow solid tank top</t>
  </si>
  <si>
    <t>https://www.myntra.com/trousers/highlander/highlander-men-olive-green-slim-fit-solid-regular-trousers/6744434/buy</t>
  </si>
  <si>
    <t>HIGHLANDER</t>
  </si>
  <si>
    <t>trousers</t>
  </si>
  <si>
    <t>highlander men olive green slim fit solid regular trousers</t>
  </si>
  <si>
    <t>30, 32, 34, 36</t>
  </si>
  <si>
    <t>https://www.myntra.com/tops/mayra/mayra-pink-embroidered-a-line-pure-cotton-top/8439415/buy</t>
  </si>
  <si>
    <t>Mayra</t>
  </si>
  <si>
    <t>mayra pink embroidered a line pure cotton top</t>
  </si>
  <si>
    <t>https://www.myntra.com/tshirts/roadster/roadster-women-pack-of-2-solid-t-shirts/17381394/buy</t>
  </si>
  <si>
    <t>roadster women pack of 2 solid t shirts</t>
  </si>
  <si>
    <t>https://www.myntra.com/jeans/herenow/herenow-men-blue-slim-fit-mid-rise-clean-look-ankle-length-stretchable-jeans/2359257/buy</t>
  </si>
  <si>
    <t>HERE&amp;NOW</t>
  </si>
  <si>
    <t>herenow men blue slim fit mid rise clean look ankle length stretchable jeans</t>
  </si>
  <si>
    <t>https://www.myntra.com/tights/hrx-by-hrithik-roshan/hrx-by-hrithik-roshan-men-rapid-dry-training-tights/7695793/buy</t>
  </si>
  <si>
    <t>HRX by Hrithik Roshan</t>
  </si>
  <si>
    <t>Sports Wear</t>
  </si>
  <si>
    <t>tights</t>
  </si>
  <si>
    <t>hrx by hrithik roshan men rapid dry training tights</t>
  </si>
  <si>
    <t>https://www.myntra.com/tshirts/roadster/roadster-men-navy-blue--white-striped-polo-collar-pure-cotton-t-shirt/10307375/buy</t>
  </si>
  <si>
    <t>roadster men navy blue  white striped polo collar pure cotton t shirt</t>
  </si>
  <si>
    <t>XS, S, M, L, XL, XXL, 3XL, 4XL</t>
  </si>
  <si>
    <t>https://www.myntra.com/kurta-sets/anubhutee/anubhutee-women-pink--white-printed-kurta-with-trousers--dupatta/12873874/buy</t>
  </si>
  <si>
    <t>Anubhutee</t>
  </si>
  <si>
    <t>Indian Wear</t>
  </si>
  <si>
    <t>kurta-sets</t>
  </si>
  <si>
    <t>anubhutee women pink  white printed kurta with trousers  dupatta</t>
  </si>
  <si>
    <t>https://www.myntra.com/jumpsuit/athena/athena-women-black-solid-basic-jumpsuit/11634538/buy</t>
  </si>
  <si>
    <t>Athena</t>
  </si>
  <si>
    <t>jumpsuit</t>
  </si>
  <si>
    <t>athena women black solid basic jumpsuit</t>
  </si>
  <si>
    <t>https://www.myntra.com/tshirts/roadster/roadster-women-maroon-solid-round-neck-t-shirt/2312181/buy</t>
  </si>
  <si>
    <t>roadster women maroon solid round neck t shirt</t>
  </si>
  <si>
    <t>https://www.myntra.com/shirts/highlander/highlander-men-blue--black-slim-fit-printed-casual-shirt/13842386/buy</t>
  </si>
  <si>
    <t>highlander men blue  black slim fit printed casual shirt</t>
  </si>
  <si>
    <t>39, 40, 42, 44</t>
  </si>
  <si>
    <t>https://www.myntra.com/kurtas/vishudh/vishudh-women-blue--pink-floral-print-a-line-kurta/10473520/buy</t>
  </si>
  <si>
    <t>Vishudh</t>
  </si>
  <si>
    <t>kurtas</t>
  </si>
  <si>
    <t>vishudh women blue  pink floral print a line kurta</t>
  </si>
  <si>
    <t>https://www.myntra.com/kurta-sets/sangria/sangria-women-green--off-white-printed-kurta-with-palazzos--dupatta/10561392/buy</t>
  </si>
  <si>
    <t>Sangria</t>
  </si>
  <si>
    <t>Plus Size</t>
  </si>
  <si>
    <t>sangria women green  off white printed kurta with palazzos  dupatta</t>
  </si>
  <si>
    <t>XS, S, M, L, XL, XXL, 3XL</t>
  </si>
  <si>
    <t>https://www.myntra.com/trousers/tokyo-talkies/tokyo-talkies-women-olive-green-regular-fit-solid-cargos/12391750/buy</t>
  </si>
  <si>
    <t>Tokyo Talkies</t>
  </si>
  <si>
    <t>tokyo talkies women olive green regular fit solid cargos</t>
  </si>
  <si>
    <t>28, 30, 32, 34</t>
  </si>
  <si>
    <t>https://www.myntra.com/tshirts/dressberry/dressberry-women-lovely-olive-typography-talking-tee/2522986/buy</t>
  </si>
  <si>
    <t>DressBerry</t>
  </si>
  <si>
    <t>dressberry women lovely olive typography talking tee</t>
  </si>
  <si>
    <t>https://www.myntra.com/tshirts/roadster/roadster-women-pack-of-2-printed-cotton-t-shirt/17385142/buy</t>
  </si>
  <si>
    <t>roadster women pack of 2 printed cotton t shirt</t>
  </si>
  <si>
    <t>https://www.myntra.com/kurtas/anouk/anouk-women-mustard-yellow--gold-toned-printed-straight-kurta/12153330/buy</t>
  </si>
  <si>
    <t>Anouk</t>
  </si>
  <si>
    <t>anouk women mustard yellow  gold toned printed straight kurta</t>
  </si>
  <si>
    <t>XS, S, M, L, XL, XXL</t>
  </si>
  <si>
    <t>https://www.myntra.com/bra/enamor/enamor-black-non-wired-removable-pads-high-coverage-medium-impact-sports-bra-sb08/1864573/buy</t>
  </si>
  <si>
    <t>Enamor</t>
  </si>
  <si>
    <t>bra</t>
  </si>
  <si>
    <t>enamor black non wired removable pads high coverage medium impact sports bra sb08</t>
  </si>
  <si>
    <t>https://www.myntra.com/shirts/all-about-you/all-about-you-women-mauve-stretchable-casual-shirt/13205276/buy</t>
  </si>
  <si>
    <t>all about you</t>
  </si>
  <si>
    <t>all about you women mauve stretchable casual shirt</t>
  </si>
  <si>
    <t>https://www.myntra.com/tops/kassually/kassually-blue-floral-cinched-waist-top-with-puff-sleeves/11535928/buy</t>
  </si>
  <si>
    <t>KASSUALLY</t>
  </si>
  <si>
    <t>kassually blue floral cinched waist top with puff sleeves</t>
  </si>
  <si>
    <t>https://www.myntra.com/tops/rare/rare-women-maroon-striped-top/6552977/buy</t>
  </si>
  <si>
    <t>RARE</t>
  </si>
  <si>
    <t>rare women maroon striped top</t>
  </si>
  <si>
    <t>https://www.myntra.com/trousers/zastraa/zastraa-women-maroon-slim-fit-peg-trousers/9476129/buy</t>
  </si>
  <si>
    <t>Zastraa</t>
  </si>
  <si>
    <t>zastraa women maroon slim fit peg trousers</t>
  </si>
  <si>
    <t>26, 28, 30, 32, 34, 36</t>
  </si>
  <si>
    <t>https://www.myntra.com/shorts/wisstler/wisstler-women-navy--pink-chevron-print-regular-fit-shorts/2017530/buy</t>
  </si>
  <si>
    <t>WISSTLER</t>
  </si>
  <si>
    <t>shorts</t>
  </si>
  <si>
    <t>wisstler women navy  pink chevron print regular fit shorts</t>
  </si>
  <si>
    <t>https://www.myntra.com/kurtas/sangria/sangria-women-black--green-printed-straight-kurta/11173948/buy</t>
  </si>
  <si>
    <t>sangria women black  green printed straight kurta</t>
  </si>
  <si>
    <t>https://www.myntra.com/shorts/roadster/roadster-women-blue-solid-regular-fit-denim-shorts/11118428/buy</t>
  </si>
  <si>
    <t>roadster women blue solid regular fit denim shorts</t>
  </si>
  <si>
    <t>https://www.myntra.com/tshirts/roadster/roadster-women-green--teal-green-pack-of-2-printed-round-neck-t-shirts/17383362/buy</t>
  </si>
  <si>
    <t>roadster women green  teal green pack of 2 printed round neck t shirts</t>
  </si>
  <si>
    <t>L, M, S, XS, XL</t>
  </si>
  <si>
    <t>https://www.myntra.com/dresses/vishudh/vishudh-women-navy-blue--green-maxi-dress/9971493/buy</t>
  </si>
  <si>
    <t>dresses</t>
  </si>
  <si>
    <t>vishudh women navy blue  green maxi dress</t>
  </si>
  <si>
    <t>https://www.myntra.com/jumpsuit/cottinfab/cottinfab-olive-green-solid-cold-shoulder-jumpsuit/7846797/buy</t>
  </si>
  <si>
    <t>Cottinfab</t>
  </si>
  <si>
    <t>cottinfab olive green solid cold shoulder jumpsuit</t>
  </si>
  <si>
    <t>https://www.myntra.com/jumpsuit/quiero/quiero-women-maroon-wrap-detail-jumpsuit/10771696/buy</t>
  </si>
  <si>
    <t>QUIERO</t>
  </si>
  <si>
    <t>quiero women maroon wrap detail jumpsuit</t>
  </si>
  <si>
    <t>https://www.myntra.com/tshirts/roadster/roadster-women-rust-pink--white-colourblocked-round-neck-pure-cotton-t-shirt-with-twisted-detail/10969948/buy</t>
  </si>
  <si>
    <t>roadster women rust pink  white colourblocked round neck pure cotton t shirt with twisted detail</t>
  </si>
  <si>
    <t>https://www.myntra.com/bath-robe/elevanto/elevanto-women-fuchsia-pink-solid-bath-robe/11938872/buy</t>
  </si>
  <si>
    <t>ELEVANTO</t>
  </si>
  <si>
    <t>bath-robe</t>
  </si>
  <si>
    <t>elevanto women fuchsia pink solid bath robe</t>
  </si>
  <si>
    <t>Onesize</t>
  </si>
  <si>
    <t>https://www.myntra.com/track-pants/tokyo-talkies/tokyo-talkies-women-black-solid-casual-joggers/14154054/buy</t>
  </si>
  <si>
    <t>tokyo talkies women black solid casual joggers</t>
  </si>
  <si>
    <t>https://www.myntra.com/jeans/wrogn/wrogn-men-blue-skinny-fit-mid-rise-clean-look-stretchable-jeans/2477061/buy</t>
  </si>
  <si>
    <t>WROGN</t>
  </si>
  <si>
    <t>wrogn men blue skinny fit mid rise clean look stretchable jeans</t>
  </si>
  <si>
    <t>28, 30, 32, 34, 36, 38</t>
  </si>
  <si>
    <t>https://www.myntra.com/jeans/wrogn/wrogn-men-black-slim-fit-mid-rise-clean-look-stretchable-jeans/10187401/buy</t>
  </si>
  <si>
    <t>wrogn men black slim fit mid rise clean look stretchable jeans</t>
  </si>
  <si>
    <t>https://www.myntra.com/track-pants/hrx-by-hrithik-roshan/hrx-by-hrithik-roshan-men-olive-green-camo-athleisure-track-pants/6791064/buy</t>
  </si>
  <si>
    <t>hrx by hrithik roshan men olive green camo athleisure track pants</t>
  </si>
  <si>
    <t>https://www.myntra.com/shirts/roadster/roadster-men-sea-green-pure-cotton-sustainable-casual-shirt/12918912/buy</t>
  </si>
  <si>
    <t>roadster men sea green pure cotton sustainable casual shirt</t>
  </si>
  <si>
    <t>https://www.myntra.com/tights/hrx-by-hrithik-roshan/hrx-by-hrithik-roshan-black-self-striped-seamless-rapid-dry-yoga-tights/11245584/buy</t>
  </si>
  <si>
    <t>hrx by hrithik roshan black self striped seamless rapid dry yoga tights</t>
  </si>
  <si>
    <t>https://www.myntra.com/trousers/sassafras/sassafras-women-olive-green-peg-trousers/8643285/buy</t>
  </si>
  <si>
    <t>SASSAFRAS</t>
  </si>
  <si>
    <t>sassafras women olive green peg trousers</t>
  </si>
  <si>
    <t>https://www.myntra.com/tops/her-by-invictus/her-by-invictus-white--black-floral-monochrome-smart-casual-top/9451341/buy</t>
  </si>
  <si>
    <t>her by invictus</t>
  </si>
  <si>
    <t>her by invictus white  black floral monochrome smart casual top</t>
  </si>
  <si>
    <t>https://www.myntra.com/jackets/stylestone/stylestone-women-blue-solid-denim-jacket/7526008/buy</t>
  </si>
  <si>
    <t>StyleStone</t>
  </si>
  <si>
    <t>jackets</t>
  </si>
  <si>
    <t>stylestone women blue solid denim jacket</t>
  </si>
  <si>
    <t>https://www.myntra.com/tops/mayra/mayra-women-mustard-yellow--green-ditsy-floral-printed-cinched-waist-top/11235516/buy</t>
  </si>
  <si>
    <t>mayra women mustard yellow  green ditsy floral printed cinched waist top</t>
  </si>
  <si>
    <t>https://www.myntra.com/jeans/roadster/roadster-men-navy-blue-super-skinny-fit-acid-wash-clean-look-stretchable-jeans/10064541/buy</t>
  </si>
  <si>
    <t>roadster men navy blue super skinny fit acid wash clean look stretchable jeans</t>
  </si>
  <si>
    <t>28, 30, 32, 34, 36, 38, 40</t>
  </si>
  <si>
    <t>https://www.myntra.com/socks/hrx-by-hrithik-roshan/hrx-by-hrithik-roshan-men-quarter-length-pack-of-3-terry-socks/976816/buy</t>
  </si>
  <si>
    <t>Inner Wear &amp;  Sleep Wear</t>
  </si>
  <si>
    <t>socks</t>
  </si>
  <si>
    <t>hrx by hrithik roshan men quarter length pack of 3 terry socks</t>
  </si>
  <si>
    <t>https://www.myntra.com/tshirts/moda-rapido/moda-rapido-men-olive-green--yellow-striped-cotton-pure-cotton-t-shirt/11269190/buy</t>
  </si>
  <si>
    <t>Moda Rapido</t>
  </si>
  <si>
    <t>moda rapido men olive green  yellow striped cotton pure cotton t shirt</t>
  </si>
  <si>
    <t>https://www.myntra.com/tshirts/moda-rapido/moda-rapido-men-olive-green-printed-round-neck-pure-cotton-t-shirt/10266495/buy</t>
  </si>
  <si>
    <t>moda rapido men olive green printed round neck pure cotton t shirt</t>
  </si>
  <si>
    <t>https://www.myntra.com/tops/harpa/harpa-women-pink-printed-wrap-top/8986005/buy</t>
  </si>
  <si>
    <t>Harpa</t>
  </si>
  <si>
    <t>harpa women pink printed wrap top</t>
  </si>
  <si>
    <t>https://www.myntra.com/jackets/sassafras/sassafras-women-blue-solid-denim-jacket/10604500/buy</t>
  </si>
  <si>
    <t>sassafras women blue solid denim jacket</t>
  </si>
  <si>
    <t>https://www.myntra.com/jeans/roadster/roadster-women-stunning-blue-boyfriend-fit-jeans/11045880/buy</t>
  </si>
  <si>
    <t>roadster women stunning blue boyfriend fit jeans</t>
  </si>
  <si>
    <t>https://www.myntra.com/tshirts/kook-n-keech-marvel/kook-n-keech-marvel-women-red-printed-polo-collar-pure-cotton-t-shirt/8912653/buy</t>
  </si>
  <si>
    <t>Kook N Keech Marvel</t>
  </si>
  <si>
    <t>kook n keech marvel women red printed polo collar pure cotton t shirt</t>
  </si>
  <si>
    <t>https://www.myntra.com/jeans/roadster/roadster-men-blue-slim-fit-mid-rise-mildly-distressed-stretchable-jeans/10064487/buy</t>
  </si>
  <si>
    <t>roadster men blue slim fit mid rise mildly distressed stretchable jeans</t>
  </si>
  <si>
    <t>https://www.myntra.com/shirts/highlander/highlander-men-white-slim-fit-solid-casual-shirt/2888727/buy</t>
  </si>
  <si>
    <t>highlander men white slim fit solid casual shirt</t>
  </si>
  <si>
    <t>https://www.myntra.com/tops/pluss/pluss-black-a-line-crop-pure-cotton-top/12150560/buy</t>
  </si>
  <si>
    <t>plusS</t>
  </si>
  <si>
    <t>pluss black a line crop pure cotton top</t>
  </si>
  <si>
    <t>S, M, L, XL, XXL, 3XL, 4XL</t>
  </si>
  <si>
    <t>https://www.myntra.com/dresses/la-zoire/la-zoire-maroon-georgette-maxi-dress/2337104/buy</t>
  </si>
  <si>
    <t>La Zoire</t>
  </si>
  <si>
    <t>la zoire maroon georgette maxi dress</t>
  </si>
  <si>
    <t>https://www.myntra.com/shirts/highlander/highlander-men-black--white-slim-fit-striped-casual-shirt/12027772/buy</t>
  </si>
  <si>
    <t>highlander men black  white slim fit striped casual shirt</t>
  </si>
  <si>
    <t>https://www.myntra.com/shirts/highlander/highlander-men-navy--off-white-slim-fit-checked-casual-shirt/2429098/buy</t>
  </si>
  <si>
    <t>highlander men navy  off white slim fit checked casual shirt</t>
  </si>
  <si>
    <t>https://www.myntra.com/kurtas/anayna/anayna-women-beige--pink-screen-print-straight-kurta/11530828/buy</t>
  </si>
  <si>
    <t>anayna</t>
  </si>
  <si>
    <t>anayna women beige  pink screen print straight kurta</t>
  </si>
  <si>
    <t>S, M, L, XL, XXL, 3XL</t>
  </si>
  <si>
    <t>https://www.myntra.com/bra/enamor/enamor-white-non-wired-non-padded-full-coverage-everyday-bra-ab75-/130968/buy</t>
  </si>
  <si>
    <t xml:space="preserve">enamor white non wired non padded full coverage everyday bra ab75 </t>
  </si>
  <si>
    <t>34B, 34C, 34D, 36B, 36C, 36D, 38B, 38C, 38D, 40B, 40C, 40D, 42B, 42C, 42D</t>
  </si>
  <si>
    <t>https://www.myntra.com/kurta-sets/sangria/sangria-women-fuchsia--white-layered-printed-kurta-with-trousers/8350055/buy</t>
  </si>
  <si>
    <t>sangria women fuchsia  white layered printed kurta with trousers</t>
  </si>
  <si>
    <t>https://www.myntra.com/tops/roadster/the-roadster-lifestyle-co-women-black-striped-top/10856472/buy</t>
  </si>
  <si>
    <t>the roadster lifestyle co women black striped top</t>
  </si>
  <si>
    <t>https://www.myntra.com/shirts/roadster/roadster-men-blue-faded-denim-casual-sustainable-shirt/6687412/buy</t>
  </si>
  <si>
    <t>roadster men blue faded denim casual sustainable shirt</t>
  </si>
  <si>
    <t>https://www.myntra.com/dresses/sangria/sangria-teal-blue--coral-pink-floral-print-a-line-dress/11174094/buy</t>
  </si>
  <si>
    <t>sangria teal blue  coral pink floral print a line dress</t>
  </si>
  <si>
    <t>https://www.myntra.com/kurta-sets/azira/azira-women-green-printed-kurta-with-palazzos--dupatta/13141478/buy</t>
  </si>
  <si>
    <t>Azira</t>
  </si>
  <si>
    <t>azira women green printed kurta with palazzos  dupatta</t>
  </si>
  <si>
    <t>https://www.myntra.com/tshirts/roadster/roadster-women-mustard-yellow-solid-round-neck-t-shirt/2439141/buy</t>
  </si>
  <si>
    <t>roadster women mustard yellow solid round neck t shirt</t>
  </si>
  <si>
    <t>https://www.myntra.com/shirts/roadster/roadster-men-maroon-pure-cotton-sustainable-casual-shirt/11903990/buy</t>
  </si>
  <si>
    <t>roadster men maroon pure cotton sustainable casual shirt</t>
  </si>
  <si>
    <t>38, 40, 42, 44</t>
  </si>
  <si>
    <t>https://www.myntra.com/kurta-sets/anouk/anouk-women-green-printed-kurti-with-dhoti-pants/12337118/buy</t>
  </si>
  <si>
    <t>anouk women green printed kurti with dhoti pants</t>
  </si>
  <si>
    <t>https://www.myntra.com/tops/herenow/herenow-women-blue-schifilli-embroidered-pure-cotton-top/12650884/buy</t>
  </si>
  <si>
    <t>herenow women blue schifilli embroidered pure cotton top</t>
  </si>
  <si>
    <t>https://www.myntra.com/kurtas/sangria/sangria-women-green--yellow-printed-straight-kurta/8350425/buy</t>
  </si>
  <si>
    <t>sangria women green  yellow printed straight kurta</t>
  </si>
  <si>
    <t>https://www.myntra.com/tshirts/roadster/roadster-women-set-of-2-printed-t-shirts/17381750/buy</t>
  </si>
  <si>
    <t>roadster women set of 2 printed t shirts</t>
  </si>
  <si>
    <t>https://www.myntra.com/jeans/wrogn/wrogn-men-blue-slim-fit-mid-rise-clean-look-stretchable-jeans/6832275/buy</t>
  </si>
  <si>
    <t>wrogn men blue slim fit mid rise clean look stretchable jeans</t>
  </si>
  <si>
    <t>https://www.myntra.com/shirts/roadster/roadster-men-grey-printed-pure-cotton-sustainable-casual-shirt/7256007/buy</t>
  </si>
  <si>
    <t>roadster men grey printed pure cotton sustainable casual shirt</t>
  </si>
  <si>
    <t>https://www.myntra.com/trousers/tokyo-talkies/tokyo-talkies-women-maroon-regular-fit-solid-parallel-trousers/13035312/buy</t>
  </si>
  <si>
    <t>tokyo talkies women maroon regular fit solid parallel trousers</t>
  </si>
  <si>
    <t>https://www.myntra.com/jeans/roadster/roadster-women-stunning-blue-boyfriend-fit-stretchable-jeans/11045892/buy</t>
  </si>
  <si>
    <t>roadster women stunning blue boyfriend fit stretchable jeans</t>
  </si>
  <si>
    <t>https://www.myntra.com/tops/taavi/taavi-white--orange-hand-block-print-smocked-legacy-sustainable-pure-cotton-a-line-top/11157486/buy</t>
  </si>
  <si>
    <t>Taavi</t>
  </si>
  <si>
    <t>taavi white  orange hand block print smocked legacy sustainable pure cotton a line top</t>
  </si>
  <si>
    <t>https://www.myntra.com/tshirts/wrogn/wrogn-men-navy-blue-striped-slim-fit-cotton-pure-cotton-t-shirt/11363302/buy</t>
  </si>
  <si>
    <t>wrogn men navy blue striped slim fit cotton pure cotton t shirt</t>
  </si>
  <si>
    <t>https://www.myntra.com/kurtas/varanga/varanga-women-mustard-yellow-solid-straight-kurta-with-thread-work/12412864/buy</t>
  </si>
  <si>
    <t>Varanga</t>
  </si>
  <si>
    <t>varanga women mustard yellow solid straight kurta with thread work</t>
  </si>
  <si>
    <t>https://www.myntra.com/shapewear/zivame/zivame-women-grey-tummy--thigh-shaper-zi0pssan03agrey/7569310/buy</t>
  </si>
  <si>
    <t>zivame women grey tummy  thigh shaper zi0pssan03agrey</t>
  </si>
  <si>
    <t>https://www.myntra.com/tops/herenow/herenow-black-ethnic-motifs-a-line-top/7102379/buy</t>
  </si>
  <si>
    <t>herenow black ethnic motifs a line top</t>
  </si>
  <si>
    <t>https://www.myntra.com/tops/her-by-invictus/her-by-invictus-white-shirt-style-top/9240973/buy</t>
  </si>
  <si>
    <t>her by invictus white shirt style top</t>
  </si>
  <si>
    <t>https://www.myntra.com/jackets/sassafras/sassafras-women-lavender-solid-cropped-jacket/12222046/buy</t>
  </si>
  <si>
    <t>sassafras women lavender solid cropped jacket</t>
  </si>
  <si>
    <t>https://www.myntra.com/jackets/street-9/street-9-women-white-solid-crop-jacket/7772505/buy</t>
  </si>
  <si>
    <t>STREET 9</t>
  </si>
  <si>
    <t>street 9 women white solid crop jacket</t>
  </si>
  <si>
    <t>https://www.myntra.com/tshirts/mast--harbour/mast--harbour-women-pink-solid-round-neck-t-shirt/11711920/buy</t>
  </si>
  <si>
    <t>mast  harbour women pink solid round neck t shirt</t>
  </si>
  <si>
    <t>https://www.myntra.com/briefs/levis/levis-men-pack-of-2-solid-pure-cotton--briefs-bf-100ca-2pk/9262959/buy</t>
  </si>
  <si>
    <t>Levis</t>
  </si>
  <si>
    <t>briefs</t>
  </si>
  <si>
    <t>levis men pack of 2 solid pure cotton  briefs bf 100ca 2pk</t>
  </si>
  <si>
    <t>https://www.myntra.com/shirts/highlander/highlander-men-peach-coloured-slim-fit-solid-casual-shirt/2888743/buy</t>
  </si>
  <si>
    <t>highlander men peach coloured slim fit solid casual shirt</t>
  </si>
  <si>
    <t>https://www.myntra.com/kurta-sets/anubhutee/anubhutee-women-red--off-white-bandhani-print-kurta-with-palazzos/13021502/buy</t>
  </si>
  <si>
    <t>anubhutee women red  off white bandhani print kurta with palazzos</t>
  </si>
  <si>
    <t>https://www.myntra.com/briefs/dollar-missy/dollar-missy-women-pack-of-12-hipster--101s-oe-po12/8025483/buy</t>
  </si>
  <si>
    <t>Dollar Missy</t>
  </si>
  <si>
    <t>dollar missy women pack of 12 hipster  101s oe po12</t>
  </si>
  <si>
    <t>https://www.myntra.com/sweatshirts/roadster/the-roadster-lifestyle-co-women-orange-solid-hooded-sweatshirt/9901951/buy</t>
  </si>
  <si>
    <t>sweatshirts</t>
  </si>
  <si>
    <t>the roadster lifestyle co women orange solid hooded sweatshirt</t>
  </si>
  <si>
    <t>https://www.myntra.com/tops/trend-arrest/trend-arrest-women-red--white-floral-printed-smocked-crop-peplum-top/11709228/buy</t>
  </si>
  <si>
    <t>Trend Arrest</t>
  </si>
  <si>
    <t>trend arrest women red  white floral printed smocked crop peplum top</t>
  </si>
  <si>
    <t>XS, S, M, L</t>
  </si>
  <si>
    <t>https://www.myntra.com/jeans/roadster/roadster-women-blue-skinny-fit-high-rise-clean-look-stretchable-cropped-jeans/11541522/buy</t>
  </si>
  <si>
    <t>roadster women blue skinny fit high rise clean look stretchable cropped jeans</t>
  </si>
  <si>
    <t>https://www.myntra.com/tshirts/hrx-by-hrithik-roshan/hrx-by-hrithik-roshan-men-navy-blue-solid-training-t-shirt/10106025/buy</t>
  </si>
  <si>
    <t>hrx by hrithik roshan men navy blue solid training t shirt</t>
  </si>
  <si>
    <t>https://www.myntra.com/shirts/highlander/highlander-men-blue-slim-fit-solid-casual-shirt/2347572/buy</t>
  </si>
  <si>
    <t>highlander men blue slim fit solid casual shirt</t>
  </si>
  <si>
    <t>https://www.myntra.com/sarees/tikhi-imli/tikhi-imli-yellow-embellished-poly-georgette-saree/11263958/buy</t>
  </si>
  <si>
    <t>Tikhi Imli</t>
  </si>
  <si>
    <t>sarees</t>
  </si>
  <si>
    <t>tikhi imli yellow embellished poly georgette saree</t>
  </si>
  <si>
    <t>https://www.myntra.com/tights/hrx-by-hrithik-roshan/hrx-by-hrithik-roshan-women-navy-solid-rapid-dry-training-tights/7695835/buy</t>
  </si>
  <si>
    <t>hrx by hrithik roshan women navy solid rapid dry training tights</t>
  </si>
  <si>
    <t>https://www.myntra.com/sweatshirts/belle-fille/belle-fille-maroon-polyester-fleece-hooded-sweatshirt/596473/buy</t>
  </si>
  <si>
    <t>Belle Fille</t>
  </si>
  <si>
    <t>belle fille maroon polyester fleece hooded sweatshirt</t>
  </si>
  <si>
    <t>https://www.myntra.com/jeans/roadster/roadster-women-blue-boyfriend-fit-high-rise-clean-look-stretchable-jeans/8801149/buy</t>
  </si>
  <si>
    <t>roadster women blue boyfriend fit high rise clean look stretchable jeans</t>
  </si>
  <si>
    <t>https://www.myntra.com/tshirts/roadster/roadster-women-mustard-yellow--black-printed-round-neck-t-shirt/12193806/buy</t>
  </si>
  <si>
    <t>roadster women mustard yellow  black printed round neck t shirt</t>
  </si>
  <si>
    <t>https://www.myntra.com/tshirts/dressberry/dressberry-women-grey-melange-printed-round-neck-t-shirt/2522852/buy</t>
  </si>
  <si>
    <t>dressberry women grey melange printed round neck t shirt</t>
  </si>
  <si>
    <t>https://www.myntra.com/jeans/wrogn/wrogn-men-grey-slim-fit-mid-rise-clean-look-jeans/1700734/buy</t>
  </si>
  <si>
    <t>wrogn men grey slim fit mid rise clean look jeans</t>
  </si>
  <si>
    <t>https://www.myntra.com/shirts/roadster/roadster-men-grey-printed-regular-fit-casual-sustainable-shirt/10740976/buy</t>
  </si>
  <si>
    <t>roadster men grey printed regular fit casual sustainable shirt</t>
  </si>
  <si>
    <t>https://www.myntra.com/shirts/roadster/roadster-men-blue-pure-cotton-sustainable-casual-shirt/11326046/buy</t>
  </si>
  <si>
    <t>roadster men blue pure cotton sustainable casual shirt</t>
  </si>
  <si>
    <t>https://www.myntra.com/kurtas/moda-rapido/moda-rapido-women-white--blue-printed-straight-kurta/2000035/buy</t>
  </si>
  <si>
    <t>moda rapido women white  blue printed straight kurta</t>
  </si>
  <si>
    <t>https://www.myntra.com/kurta-sets/vishudh/vishudh-women-turquoise-blue--gold-toned-printed-kurti-with-palazzos/9673749/buy</t>
  </si>
  <si>
    <t>vishudh women turquoise blue  gold toned printed kurti with palazzos</t>
  </si>
  <si>
    <t>https://www.myntra.com/tshirts/herenow/herenow-women-white--pink-striped-v-neck-pure-cotton-t-shirt/10297291/buy</t>
  </si>
  <si>
    <t>herenow women white  pink striped v neck pure cotton t shirt</t>
  </si>
  <si>
    <t>https://www.myntra.com/tshirts/ether/ether-women-navy-blue-solid-high-neck-t-shirt/11900306/buy</t>
  </si>
  <si>
    <t>ether</t>
  </si>
  <si>
    <t>ether women navy blue solid high neck t shirt</t>
  </si>
  <si>
    <t>https://www.myntra.com/trunk/jockey/jockey-international-collection-men-blue-solid-trunks-ic28/11036420/buy</t>
  </si>
  <si>
    <t>Jockey</t>
  </si>
  <si>
    <t>trunk</t>
  </si>
  <si>
    <t>jockey international collection men blue solid trunks ic28</t>
  </si>
  <si>
    <t>S, M, L</t>
  </si>
  <si>
    <t>https://www.myntra.com/trunk/jockey/jockey-men-pack-of-2-navy-blue-solid-trunks/11638588/buy</t>
  </si>
  <si>
    <t>jockey men pack of 2 navy blue solid trunks</t>
  </si>
  <si>
    <t>https://www.myntra.com/tshirts/hrx-by-hrithik-roshan/hrx-by-hrithik-roshan-men-black-printed-rapid-dry-basketball-tank-tshirt/11640010/buy</t>
  </si>
  <si>
    <t>hrx by hrithik roshan men black printed rapid dry basketball tank tshirt</t>
  </si>
  <si>
    <t>https://www.myntra.com/tshirts/roadster/roadster-men-navy-blue-solid-polo-collar-pure-cotton-t-shirt/2303687/buy</t>
  </si>
  <si>
    <t>roadster men navy blue solid polo collar pure cotton t shirt</t>
  </si>
  <si>
    <t>https://www.myntra.com/shirts/herenow/herenow-men-white--green-slim-fit-striped-casual-shirt/10316399/buy</t>
  </si>
  <si>
    <t>herenow men white  green slim fit striped casual shirt</t>
  </si>
  <si>
    <t>38, 40, 42, 44, 46</t>
  </si>
  <si>
    <t>https://www.myntra.com/tshirts/mast--harbour/mast--harbour-men-navy-blue--mustard-yellow-printed-round-neck-t-shirt/12116006/buy</t>
  </si>
  <si>
    <t>mast  harbour men navy blue  mustard yellow printed round neck t shirt</t>
  </si>
  <si>
    <t>https://www.myntra.com/kurtis/anouk/anouk-women-navy-blue--maroon-printed-kurti/6613296/buy</t>
  </si>
  <si>
    <t>kurtis</t>
  </si>
  <si>
    <t>anouk women navy blue  maroon printed kurti</t>
  </si>
  <si>
    <t>https://www.myntra.com/skirts/roadster/roadster-blue-washed-denim-straight-skirt/11489602/buy</t>
  </si>
  <si>
    <t>skirts</t>
  </si>
  <si>
    <t>roadster blue washed denim straight skirt</t>
  </si>
  <si>
    <t>https://www.myntra.com/tops/dressberry/dressberry-rust-orange-self-design-top/10162419/buy</t>
  </si>
  <si>
    <t>dressberry rust orange self design top</t>
  </si>
  <si>
    <t>https://www.myntra.com/dresses/sassafras/sassafras-grey--peach-coloured-floral-printed-accordian-pleat-fit--flare-dress/11364360/buy</t>
  </si>
  <si>
    <t>sassafras grey  peach coloured floral printed accordian pleat fit  flare dress</t>
  </si>
  <si>
    <t>https://www.myntra.com/kurtas/herenow/herenow-women-charcoal-grey--golden-ethnic-motif-print-straight-kurta/12524810/buy</t>
  </si>
  <si>
    <t>herenow women charcoal grey  golden ethnic motif print straight kurta</t>
  </si>
  <si>
    <t>https://www.myntra.com/kurtas/jaipur-kurti/jaipur-kurti-women-grey--black-checked-straight-kurta/10317827/buy</t>
  </si>
  <si>
    <t>Jaipur Kurti</t>
  </si>
  <si>
    <t>jaipur kurti women grey  black checked straight kurta</t>
  </si>
  <si>
    <t>https://www.myntra.com/tshirts/roadster/-roadster-women-pack-of-2-cotton-t-shirts/17382690/buy</t>
  </si>
  <si>
    <t xml:space="preserve"> roadster women pack of 2 cotton t shirts</t>
  </si>
  <si>
    <t>https://www.myntra.com/dresses/tokyo-talkies/tokyo-talkies-women-yellow-printed-maxi-dress/6625378/buy</t>
  </si>
  <si>
    <t>tokyo talkies women yellow printed maxi dress</t>
  </si>
  <si>
    <t>https://www.myntra.com/jeans/moda-rapido/moda-rapido-men-black-skinny-fit-mid-rise-slash-knee-stretchable-jeans/2344421/buy</t>
  </si>
  <si>
    <t>moda rapido men black skinny fit mid rise slash knee stretchable jeans</t>
  </si>
  <si>
    <t>https://www.myntra.com/tshirts/wrogn/wrogn-men-off-white--navy-striped-polo-pure-cotton-t-shirt/2478316/buy</t>
  </si>
  <si>
    <t>wrogn men off white  navy striped polo pure cotton t shirt</t>
  </si>
  <si>
    <t>https://www.myntra.com/kurtas/anubhutee/anubhutee-women-pink--orange-screen-print-a-line-kurta/11535126/buy</t>
  </si>
  <si>
    <t>anubhutee women pink  orange screen print a line kurta</t>
  </si>
  <si>
    <t>https://www.myntra.com/bra/dressberry/dressberry-pink-solid-non-wired-non-padded-everyday-bra-db-soft-bra-007c/10939758/buy</t>
  </si>
  <si>
    <t>dressberry pink solid non wired non padded everyday bra db soft bra 007c</t>
  </si>
  <si>
    <t>32B, 32C, 34B, 34C, 34D, 36B, 36C, 36D, 38B, 38C</t>
  </si>
  <si>
    <t>https://www.myntra.com/tshirts/mast--harbour/mast--harbour-women-off-white-printed-round-neck-t-shirt/7140521/buy</t>
  </si>
  <si>
    <t>mast  harbour women off white printed round neck t shirt</t>
  </si>
  <si>
    <t>https://www.myntra.com/jeans/dressberry/dressberry-women-blue-skinny-fit-mid-rise-clean-look-stretchable-jeans/10365147/buy</t>
  </si>
  <si>
    <t>dressberry women blue skinny fit mid rise clean look stretchable jeans</t>
  </si>
  <si>
    <t>https://www.myntra.com/kurtas/yuris/yuris-women-pink--white-printed-straight-kurta/10054351/buy</t>
  </si>
  <si>
    <t>Yuris</t>
  </si>
  <si>
    <t>yuris women pink  white printed straight kurta</t>
  </si>
  <si>
    <t>https://www.myntra.com/kurtas/anouk/anouk-women-blue--white-printed-indigo-straight-kurta/10960692/buy</t>
  </si>
  <si>
    <t>anouk women blue  white printed indigo straight kurta</t>
  </si>
  <si>
    <t>https://www.myntra.com/kurta-sets/anubhutee/anubhutee-women-pink--white-pure-cotton-bandhani-print-kurta-with-trousers/13581338/buy</t>
  </si>
  <si>
    <t>anubhutee women pink  white pure cotton bandhani print kurta with trousers</t>
  </si>
  <si>
    <t>https://www.myntra.com/night-suits/claura/claura-women-yellow--white-printed-night-suit-cot-108-yellow-lt/7487820/buy</t>
  </si>
  <si>
    <t>Claura</t>
  </si>
  <si>
    <t>night-suits</t>
  </si>
  <si>
    <t>claura women yellow  white printed night suit cot 108 yellow lt</t>
  </si>
  <si>
    <t>https://www.myntra.com/briefs/softrose/softrose-women-pack-of-3-boyshorts-sh7004bws/782799/buy</t>
  </si>
  <si>
    <t>Softrose</t>
  </si>
  <si>
    <t>softrose women pack of 3 boyshorts sh7004bws</t>
  </si>
  <si>
    <t>https://www.myntra.com/tights/neu-look-fashion/neu-look-fashion-women-black--pink-colourblocked-gym-tights/14225120/buy</t>
  </si>
  <si>
    <t>NEU LOOK FASHION</t>
  </si>
  <si>
    <t>neu look fashion women black  pink colourblocked gym tights</t>
  </si>
  <si>
    <t>https://www.myntra.com/tights/hrx-by-hrithik-roshan/hrx-by-hrithik-roshan-women-blue-printed-rapid-dry-seamless-running-tights/8475747/buy</t>
  </si>
  <si>
    <t>hrx by hrithik roshan women blue printed rapid dry seamless running tights</t>
  </si>
  <si>
    <t>https://www.myntra.com/tshirts/campus-sutra/campus-sutra-men-charcoal-grey-striped-mandarin-collar-t-shirt/10891012/buy</t>
  </si>
  <si>
    <t>Campus Sutra</t>
  </si>
  <si>
    <t>campus sutra men charcoal grey striped mandarin collar t shirt</t>
  </si>
  <si>
    <t>https://www.myntra.com/jackets/hrx-by-hrithik-roshan/hrx-by-hrithik-roshan-men-black--grey-camouflage-printed-running-bomber-jacket/4453300/buy</t>
  </si>
  <si>
    <t>hrx by hrithik roshan men black  grey camouflage printed running bomber jacket</t>
  </si>
  <si>
    <t>https://www.myntra.com/kurtas/varanga/varanga-women-yellow--peach-coloured-floral-screen-printed-gotta-patti-straight-kurta/15241816/buy</t>
  </si>
  <si>
    <t>varanga women yellow  peach coloured floral screen printed gotta patti straight kurta</t>
  </si>
  <si>
    <t>https://www.myntra.com/trousers/street-9/street-9-women-rose-cropped-cargos/12277596/buy</t>
  </si>
  <si>
    <t>street 9 women rose cropped cargos</t>
  </si>
  <si>
    <t>26, 28, 30, 32, 34</t>
  </si>
  <si>
    <t>https://www.myntra.com/shirts/kook-n-keech/kook-n-keech-women-black-regular-fit-printed-casual-shirt/2371017/buy</t>
  </si>
  <si>
    <t>Kook N Keech</t>
  </si>
  <si>
    <t>kook n keech women black regular fit printed casual shirt</t>
  </si>
  <si>
    <t>https://www.myntra.com/jeans/roadster/roadster-women-blue-flared-high-rise-clean-look-stretchable-jeans/11542062/buy</t>
  </si>
  <si>
    <t>roadster women blue flared high rise clean look stretchable jeans</t>
  </si>
  <si>
    <t>https://www.myntra.com/tshirts/roadster/roadster-women-black-geo-printed-round-neck-t-shirt/8353077/buy</t>
  </si>
  <si>
    <t>roadster women black geo printed round neck t shirt</t>
  </si>
  <si>
    <t>https://www.myntra.com/tshirts/roadster/roadster-women-olive-green-solid-round-neck-t-shirt/1753425/buy</t>
  </si>
  <si>
    <t>roadster women olive green solid round neck t shirt</t>
  </si>
  <si>
    <t>https://www.myntra.com/tshirts/herenow/herenow-men-white-solid-round-neck-t-shirt/12816474/buy</t>
  </si>
  <si>
    <t>herenow men white solid round neck t shirt</t>
  </si>
  <si>
    <t>https://www.myntra.com/tshirts/herenow/herenow-men-red--black-cotton-printed-detail-round-neck-t-shirt/12817380/buy</t>
  </si>
  <si>
    <t>herenow men red  black cotton printed detail round neck t shirt</t>
  </si>
  <si>
    <t>https://www.myntra.com/tops/sangria/sangria-navy-blue-tie-dye-blouson-top/8860565/buy</t>
  </si>
  <si>
    <t>sangria navy blue tie dye blouson top</t>
  </si>
  <si>
    <t>https://www.myntra.com/tshirts/roadster/roadster-women-pack-of-2-solid-t-shirts/17381456/buy</t>
  </si>
  <si>
    <t>https://www.myntra.com/tshirts/roadster/roadster-women-black--maroon-pack-of-2-typography-print-round-neck-regular-fit-t-shirts/17383018/buy</t>
  </si>
  <si>
    <t>roadster women black  maroon pack of 2 typography print round neck regular fit t shirts</t>
  </si>
  <si>
    <t>M, S, XS, XL, L</t>
  </si>
  <si>
    <t>https://www.myntra.com/tops/roadster/the-roadster-lifestyle-co-black-top-with-side-stripes/10856446/buy</t>
  </si>
  <si>
    <t>the roadster lifestyle co black top with side stripes</t>
  </si>
  <si>
    <t>https://www.myntra.com/kurtas/anouk/anouk-women-blue--pink-floral-print-a-line-kurta/2472860/buy</t>
  </si>
  <si>
    <t>anouk women blue  pink floral print a line kurta</t>
  </si>
  <si>
    <t>https://www.myntra.com/dresses/sangria/sangria-white--black-chevron-print-pure-cotton-a-line-dress/13249520/buy</t>
  </si>
  <si>
    <t>sangria white  black chevron print pure cotton a line dress</t>
  </si>
  <si>
    <t>https://www.myntra.com/trousers/roadster/roadster-men-khaki-slim-fit-solid-chinos/2167359/buy</t>
  </si>
  <si>
    <t>roadster men khaki slim fit solid chinos</t>
  </si>
  <si>
    <t>https://www.myntra.com/tshirts/wrogn/wrogn-men-maroon-printed-t-shirt/2338881/buy</t>
  </si>
  <si>
    <t>wrogn men maroon printed t shirt</t>
  </si>
  <si>
    <t>https://www.myntra.com/tshirts/wrogn/wrogn-men-burgundy-solid-slim-fit-round-neck-pure-cotton-t-shirt/10188591/buy</t>
  </si>
  <si>
    <t>wrogn men burgundy solid slim fit round neck pure cotton t shirt</t>
  </si>
  <si>
    <t>https://www.myntra.com/dresses/sera/sera-women-burgundy--pink-printed-tailored-dress/1829161/buy</t>
  </si>
  <si>
    <t>Sera</t>
  </si>
  <si>
    <t>sera women burgundy  pink printed tailored dress</t>
  </si>
  <si>
    <t>https://www.myntra.com/tshirts/wrogn/wrogn-men-black--white-placement-printed-round-neck-t-shirt/11363214/buy</t>
  </si>
  <si>
    <t>wrogn men black  white placement printed round neck t shirt</t>
  </si>
  <si>
    <t>https://www.myntra.com/shapewear/zivame/zivame-beige-mermaid-saree-shapewear-zi3022core0nude/7340681/buy</t>
  </si>
  <si>
    <t>zivame beige mermaid saree shapewear zi3022core0nude</t>
  </si>
  <si>
    <t>https://www.myntra.com/bath-robe/elevanto/elevanto-women-navy-blue-solid-bath-robe/11938894/buy</t>
  </si>
  <si>
    <t>elevanto women navy blue solid bath robe</t>
  </si>
  <si>
    <t>https://www.myntra.com/track-pants/hrx-by-hrithik-roshan/hrx-by-hrithik-roshan-women-navy-solid-joggers/2332166/buy</t>
  </si>
  <si>
    <t>hrx by hrithik roshan women navy solid joggers</t>
  </si>
  <si>
    <t>https://www.myntra.com/dresses/anouk/anouk-women-navy-blue--beige-printed-fit-and-flare-dress-with-pleated-detail/11199262/buy</t>
  </si>
  <si>
    <t>anouk women navy blue  beige printed fit and flare dress with pleated detail</t>
  </si>
  <si>
    <t>https://www.myntra.com/dresses/vishudh/vishudh-women-grey--mustard-yellow-printed-a-line-dress/11544142/buy</t>
  </si>
  <si>
    <t>vishudh women grey  mustard yellow printed a line dress</t>
  </si>
  <si>
    <t>https://www.myntra.com/jeans/roadster/roadster-men-blue-skinny-fit-mid-rise-mildly-distressed-stretchable-jeans/8788237/buy</t>
  </si>
  <si>
    <t>roadster men blue skinny fit mid rise mildly distressed stretchable jeans</t>
  </si>
  <si>
    <t>https://www.myntra.com/socks/peter-england/peter-england-men-set-of-3-calf-length-assorted-socks/7224693/buy</t>
  </si>
  <si>
    <t>Peter England</t>
  </si>
  <si>
    <t>peter england men set of 3 calf length assorted socks</t>
  </si>
  <si>
    <t>https://www.myntra.com/shirts/wrogn/wrogn-men-navy-slim-fit-printed-casual-shirt/1729348/buy</t>
  </si>
  <si>
    <t>wrogn men navy slim fit printed casual shirt</t>
  </si>
  <si>
    <t>39, 40, 42, 44, 46</t>
  </si>
  <si>
    <t>https://www.myntra.com/kurta-sets/anubhutee/anubhutee-women-green--beige-embroidered-kurta-with-palazzos/11531248/buy</t>
  </si>
  <si>
    <t>anubhutee women green  beige embroidered kurta with palazzos</t>
  </si>
  <si>
    <t>https://www.myntra.com/jeans/dressberry/dressberry-women-blue-skinny-fit-mid-rise-clean-look-stretchable-cropped-jeans/11293698/buy</t>
  </si>
  <si>
    <t>dressberry women blue skinny fit mid rise clean look stretchable cropped jeans</t>
  </si>
  <si>
    <t>https://www.myntra.com/sweatshirts/hm/hm-men-grey-relaxed-fit-sweatshirt/16324984/buy</t>
  </si>
  <si>
    <t>H&amp;M</t>
  </si>
  <si>
    <t>hm men grey relaxed fit sweatshirt</t>
  </si>
  <si>
    <t>https://www.myntra.com/tights/hrx-by-hrithik-roshan/hrx-by-hrithik-roshan-women-navy-blue-yoga-seamless-solid-tights/10106159/buy</t>
  </si>
  <si>
    <t>hrx by hrithik roshan women navy blue yoga seamless solid tights</t>
  </si>
  <si>
    <t>https://www.myntra.com/tops/harpa/harpa-pink-printed-peplum-top/13532760/buy</t>
  </si>
  <si>
    <t>harpa pink printed peplum top</t>
  </si>
  <si>
    <t>https://www.myntra.com/tshirts/roadster/roadster-women-navy-blue--maroon-pack-of-2-printed-round-neck-regular-fit-t-shirts/17383440/buy</t>
  </si>
  <si>
    <t>roadster women navy blue  maroon pack of 2 printed round neck regular fit t shirts</t>
  </si>
  <si>
    <t>https://www.myntra.com/dresses/antheaa/antheaa-magenta-tiered-maxi-dress/12974208/buy</t>
  </si>
  <si>
    <t>Antheaa</t>
  </si>
  <si>
    <t>antheaa magenta tiered maxi dress</t>
  </si>
  <si>
    <t>https://www.myntra.com/tshirts/roadster/roadster-women-off-white-solid-round-neck-pure-cotton-t-shirt-with-piping-detail/11296016/buy</t>
  </si>
  <si>
    <t>roadster women off white solid round neck pure cotton t shirt with piping detail</t>
  </si>
  <si>
    <t>https://www.myntra.com/tshirts/wrogn/wrogn-men-teal-blue-slim-fit-cotton-pure-cotton-t-shirt/9768169/buy</t>
  </si>
  <si>
    <t>wrogn men teal blue slim fit cotton pure cotton t shirt</t>
  </si>
  <si>
    <t>https://www.myntra.com/bra/dressberry/dressberry-peach-coloured-workout-bra-medium-coverage/13983654/buy</t>
  </si>
  <si>
    <t>dressberry peach coloured workout bra medium coverage</t>
  </si>
  <si>
    <t>https://www.myntra.com/bra/zivame/zivame-white-self-design-non-wired-non-padded-everyday-bra-zi0zpctb03awhte/5678795/buy</t>
  </si>
  <si>
    <t>zivame white self design non wired non padded everyday bra zi0zpctb03awhte</t>
  </si>
  <si>
    <t>32B, 32C, 32D, 34B, 34C, 34D, 36B, 36C, 36D, 38B, 38C</t>
  </si>
  <si>
    <t>https://www.myntra.com/skirts/kassually/kassually-black-front-bow-pencil-skirt/12670196/buy</t>
  </si>
  <si>
    <t>kassually black front bow pencil skirt</t>
  </si>
  <si>
    <t>https://www.myntra.com/tshirts/roadster/-roadster-women-pack-of-2-cotton-t-shirts/17382832/buy</t>
  </si>
  <si>
    <t>https://www.myntra.com/dresses/athena/athena-nude-coloured-sheath-dress/12956584/buy</t>
  </si>
  <si>
    <t>athena nude coloured sheath dress</t>
  </si>
  <si>
    <t>https://www.myntra.com/lounge-pants/hubberholme/hubberholme-men-solid-charcoal-grey-solid-lounge-pants/8613927/buy</t>
  </si>
  <si>
    <t>Hubberholme</t>
  </si>
  <si>
    <t>lounge-pants</t>
  </si>
  <si>
    <t>hubberholme men solid charcoal grey solid lounge pants</t>
  </si>
  <si>
    <t>https://www.myntra.com/kurtas/anouk/anouk-women-green--gold-toned-floral-printed-straight-kurta/10416940/buy</t>
  </si>
  <si>
    <t>anouk women green  gold toned floral printed straight kurta</t>
  </si>
  <si>
    <t>https://www.myntra.com/bra/hrx-by-hrithik-roshan/hrx-by-hrithik-roshan-seamless-black--grey-lightly-padded-rapid-dry-sports-bra-3376/8475729/buy</t>
  </si>
  <si>
    <t>hrx by hrithik roshan seamless black  grey lightly padded rapid dry sports bra 3376</t>
  </si>
  <si>
    <t>https://www.myntra.com/tshirts/roadster/the-roadster-lifestyle-co-women-mustard-yellow-solid-round-neck-t-shirt/9697407/buy</t>
  </si>
  <si>
    <t>the roadster lifestyle co women mustard yellow solid round neck t shirt</t>
  </si>
  <si>
    <t>https://www.myntra.com/tshirts/roadster/the-roadster-lifestyle-co-women-black-solid-round-neck-pure-cotton-t-shirt-with-printed-detailing/10968574/buy</t>
  </si>
  <si>
    <t>the roadster lifestyle co women black solid round neck pure cotton t shirt with printed detailing</t>
  </si>
  <si>
    <t>https://www.myntra.com/trousers/highlander/highlander-men-olive-green-slim-fit-solid-joggers/5125964/buy</t>
  </si>
  <si>
    <t>highlander men olive green slim fit solid joggers</t>
  </si>
  <si>
    <t>https://www.myntra.com/palazzos/clora-creation/clora-creation-women-white-embroidered-straight-palazzos/9791977/buy</t>
  </si>
  <si>
    <t>Clora Creation</t>
  </si>
  <si>
    <t>palazzos</t>
  </si>
  <si>
    <t>clora creation women white embroidered straight palazzos</t>
  </si>
  <si>
    <t>https://www.myntra.com/jeans/ether/ether-women-ice-blue-wide-leg-high-rise-denim-with-light-fade/2325411/buy</t>
  </si>
  <si>
    <t>ether women ice blue wide leg high rise denim with light fade</t>
  </si>
  <si>
    <t>https://www.myntra.com/trousers/sassafras/sassafras-women-charcoal-grey-chambray-pure-cotton-joggers-with-contrast-belt/12222138/buy</t>
  </si>
  <si>
    <t>sassafras women charcoal grey chambray pure cotton joggers with contrast belt</t>
  </si>
  <si>
    <t>https://www.myntra.com/kurtas/mokshi/mokshi-women-pink--blue-printed-cotton-anarkali-kurta/13452040/buy</t>
  </si>
  <si>
    <t>mokshi</t>
  </si>
  <si>
    <t>mokshi women pink  blue printed cotton anarkali kurta</t>
  </si>
  <si>
    <t>https://www.myntra.com/sarees/saree-mall/saree-mall-mauve--red-organza-block-print-saree/13901198/buy</t>
  </si>
  <si>
    <t>Saree mall</t>
  </si>
  <si>
    <t>saree mall mauve  red organza block print saree</t>
  </si>
  <si>
    <t>https://www.myntra.com/bra/dressberry/dressberry-black-solid-non-wired-non-padded-everyday-bra-db-wond-bra-006b/10939766/buy</t>
  </si>
  <si>
    <t>dressberry black solid non wired non padded everyday bra db wond bra 006b</t>
  </si>
  <si>
    <t>32B, 32C, 34B, 34C, 34D, 36B, 36C, 36D, 38B, 38C, 38D</t>
  </si>
  <si>
    <t>https://www.myntra.com/stockings/lebami/lebami-women-black-solid-stockings/7739835/buy</t>
  </si>
  <si>
    <t>Lebami</t>
  </si>
  <si>
    <t>stockings</t>
  </si>
  <si>
    <t>lebami women black solid stockings</t>
  </si>
  <si>
    <t>https://www.myntra.com/tops/her-by-invictus/her-by-invictus-mauve-top-with-pleated-detail/10374655/buy</t>
  </si>
  <si>
    <t>her by invictus mauve top with pleated detail</t>
  </si>
  <si>
    <t>https://www.myntra.com/dresses/mish/mish-purple-v-neck-maxi-dress/11425620/buy</t>
  </si>
  <si>
    <t>MISH</t>
  </si>
  <si>
    <t>mish purple v neck maxi dress</t>
  </si>
  <si>
    <t>https://www.myntra.com/jeans/herenow/herenow-men-blue-slim-fit-mid-rise-cropped-clean-look-stretchable-jeans/2133029/buy</t>
  </si>
  <si>
    <t>herenow men blue slim fit mid rise cropped clean look stretchable jeans</t>
  </si>
  <si>
    <t>https://www.myntra.com/lounge-pants/vimal/vimal-men-pack-of-2-solid-cotton-lounge-pants/13676446/buy</t>
  </si>
  <si>
    <t>VIMAL</t>
  </si>
  <si>
    <t>vimal men pack of 2 solid cotton lounge pants</t>
  </si>
  <si>
    <t>https://www.myntra.com/tshirts/wrogn/wrogn-men-olive-green-henley-neck-slim-fit-cotton-pure-cotton-t-shirt/6833068/buy</t>
  </si>
  <si>
    <t>wrogn men olive green henley neck slim fit cotton pure cotton t shirt</t>
  </si>
  <si>
    <t>https://www.myntra.com/tshirts/roadster/roadster-men-teal-blue-printed-round-neck-pure-cotton-t-shirt/10574802/buy</t>
  </si>
  <si>
    <t>roadster men teal blue printed round neck pure cotton t shirt</t>
  </si>
  <si>
    <t>https://www.myntra.com/night-suits/i-like-me/i-like-me-women-pink--white-printed-night-suit/13152598/buy</t>
  </si>
  <si>
    <t>I like me</t>
  </si>
  <si>
    <t>i like me women pink  white printed night suit</t>
  </si>
  <si>
    <t>https://www.myntra.com/shirts/marie-claire/marie-claire-navy-crepe-sheer-comfort-shirt/1382567/buy</t>
  </si>
  <si>
    <t>Marie Claire</t>
  </si>
  <si>
    <t>marie claire navy crepe sheer comfort shirt</t>
  </si>
  <si>
    <t>https://www.myntra.com/tshirts/mast--harbour/mast--harbour-women-off-white-striped-round-neck-t-shirt/8325391/buy</t>
  </si>
  <si>
    <t>mast  harbour women off white striped round neck t shirt</t>
  </si>
  <si>
    <t>https://www.myntra.com/jeggings/roadster/the-roadster-lifestyle-co-women-grey-washed-super-skinny-fit-mid-rise-clean-look-cropped-jeggings/10967486/buy</t>
  </si>
  <si>
    <t>jeggings</t>
  </si>
  <si>
    <t>the roadster lifestyle co women grey washed super skinny fit mid rise clean look cropped jeggings</t>
  </si>
  <si>
    <t>https://www.myntra.com/jeans/locomotive/locomotive-men-black-skinny-fit-mid-rise-clean-look-stretchable-jeans/9838337/buy</t>
  </si>
  <si>
    <t>locomotive men black skinny fit mid rise clean look stretchable jeans</t>
  </si>
  <si>
    <t>https://www.myntra.com/jeans/roadster/the-roadster-lifestyle-co-men-navy-blue-super-skinny-fit-mid-rise-mildly-distressed-stretchable-jeans/10064539/buy</t>
  </si>
  <si>
    <t>the roadster lifestyle co men navy blue super skinny fit mid rise mildly distressed stretchable jeans</t>
  </si>
  <si>
    <t>https://www.myntra.com/shirts/wrogn/wrogn-men-maroon--off-white-slim-fit-checked-casual-shirt/11361424/buy</t>
  </si>
  <si>
    <t>wrogn men maroon  off white slim fit checked casual shirt</t>
  </si>
  <si>
    <t>https://www.myntra.com/kurtas/vishudh/vishudh-women-mustard-yellow-printed-a-line-kurta/11897388/buy</t>
  </si>
  <si>
    <t>vishudh women mustard yellow printed a line kurta</t>
  </si>
  <si>
    <t>https://www.myntra.com/leggings/go-colors/go-colors-women-silver-toned-solid-skinny-fit-shimmer-ankle-length-leggings/4891840/buy</t>
  </si>
  <si>
    <t>Go Colors</t>
  </si>
  <si>
    <t>leggings</t>
  </si>
  <si>
    <t>go colors women silver toned solid skinny fit shimmer ankle length leggings</t>
  </si>
  <si>
    <t>https://www.myntra.com/tops/la-zoire/la-zoire-women-maroon-solid-top/8861985/buy</t>
  </si>
  <si>
    <t>la zoire women maroon solid top</t>
  </si>
  <si>
    <t>https://www.myntra.com/jeans/wrogn/wrogn-navy-slim-fit-low-distressed-stretchable-jeans/1729302/buy</t>
  </si>
  <si>
    <t>wrogn navy slim fit low distressed stretchable jeans</t>
  </si>
  <si>
    <t>https://www.myntra.com/tshirts/kook-n-keech/kook-n-keech-men-white--black-striped-oversized-longline-pure-cotton-t-shirt/2095982/buy</t>
  </si>
  <si>
    <t>kook n keech men white  black striped oversized longline pure cotton t shirt</t>
  </si>
  <si>
    <t>https://www.myntra.com/shirts/highlander/highlander-men-khaki-solid-slim-fit-solid-casual-shirt/2041659/buy</t>
  </si>
  <si>
    <t>highlander men khaki solid slim fit solid casual shirt</t>
  </si>
  <si>
    <t>https://www.myntra.com/shirts/jainish/jainish-men-grey-classic-slim-fit-solid-formal-shirt/5126313/buy</t>
  </si>
  <si>
    <t>JAINISH</t>
  </si>
  <si>
    <t>jainish men grey classic slim fit solid formal shirt</t>
  </si>
  <si>
    <t>36, 38, 40, 42, 44</t>
  </si>
  <si>
    <t>https://www.myntra.com/shirts/roadster/roadster-men-teal-blue-regular-fit-solid-sustainable-casual-shirt/11895996/buy</t>
  </si>
  <si>
    <t>roadster men teal blue regular fit solid sustainable casual shirt</t>
  </si>
  <si>
    <t>https://www.myntra.com/kurtas/herenow/herenow-women-lime-green--blue-printed-straight-kurta/12851400/buy</t>
  </si>
  <si>
    <t>herenow women lime green  blue printed straight kurta</t>
  </si>
  <si>
    <t>https://www.myntra.com/shirts/dennis-lingo/dennis-lingo-men-white-slim-fit-casual-shirt/14094532/buy</t>
  </si>
  <si>
    <t>Dennis Lingo</t>
  </si>
  <si>
    <t>dennis lingo men white slim fit casual shirt</t>
  </si>
  <si>
    <t>https://www.myntra.com/shirts/mast--harbour/mast--harbour-men-blue-slim-fit--casual-linen-cotton-sustainable-shirt/2444567/buy</t>
  </si>
  <si>
    <t>mast  harbour men blue slim fit  casual linen cotton sustainable shirt</t>
  </si>
  <si>
    <t>https://www.myntra.com/tshirts/roadster/roadster-men-sea-green-solid-polo-collar-t-shirt/12123128/buy</t>
  </si>
  <si>
    <t>roadster men sea green solid polo collar t shirt</t>
  </si>
  <si>
    <t>https://www.myntra.com/night-suits/etc/etc-women-navy-blue--pink-floral-print-night-suit/12441728/buy</t>
  </si>
  <si>
    <t>ETC</t>
  </si>
  <si>
    <t>etc women navy blue  pink floral print night suit</t>
  </si>
  <si>
    <t>https://www.myntra.com/lounge-pants/clovia/clovia-women-grey-melange-solid-lounge-pants/9299469/buy</t>
  </si>
  <si>
    <t>Clovia</t>
  </si>
  <si>
    <t>clovia women grey melange solid lounge pants</t>
  </si>
  <si>
    <t>https://www.myntra.com/tshirts/herenow/herenow-women-pack-of-2-solid-round-neck-pure-cotton-t-shirts/9435685/buy</t>
  </si>
  <si>
    <t>herenow women pack of 2 solid round neck pure cotton t shirts</t>
  </si>
  <si>
    <t>https://www.myntra.com/kurtas/herenow/herenow-women-teal-blue--white-printed-a-line-kurta/7119163/buy</t>
  </si>
  <si>
    <t>herenow women teal blue  white printed a line kurta</t>
  </si>
  <si>
    <t>https://www.myntra.com/tops/la-zoire/la-zoire-rose-shirt-style-top/7269182/buy</t>
  </si>
  <si>
    <t>la zoire rose shirt style top</t>
  </si>
  <si>
    <t>https://www.myntra.com/tshirts/roadster/roadster-women-mustard-yellow-solid-round-neck-pure-cotton-t-shirt-with-sleeve-stripes/11976820/buy</t>
  </si>
  <si>
    <t>roadster women mustard yellow solid round neck pure cotton t shirt with sleeve stripes</t>
  </si>
  <si>
    <t>https://www.myntra.com/tshirts/roadster/roadster-women-pack-of-2-printed-cotton-t-shirt/17385112/buy</t>
  </si>
  <si>
    <t>https://www.myntra.com/dresses/sassafras/sassafras-off-white--green-floral-printed-a-line-dress/8643125/buy</t>
  </si>
  <si>
    <t>sassafras off white  green floral printed a line dress</t>
  </si>
  <si>
    <t>https://www.myntra.com/trousers/wrogn/wrogn-men-olive-green-joggers/2339796/buy</t>
  </si>
  <si>
    <t>wrogn men olive green joggers</t>
  </si>
  <si>
    <t>https://www.myntra.com/jeans/roadster-fast-and-furious/roadster-fast-and-furious-men-blue-slim-fit-mid-rise-clean-look-stretchable-jeans/4451362/buy</t>
  </si>
  <si>
    <t>Roadster Fast and Furious</t>
  </si>
  <si>
    <t>roadster fast and furious men blue slim fit mid rise clean look stretchable jeans</t>
  </si>
  <si>
    <t>https://www.myntra.com/jeans/herenow/herenow-women-blue-skinny-fit-high-rise-clean-look-stretchable-cropped-jeans/12545646/buy</t>
  </si>
  <si>
    <t>herenow women blue skinny fit high rise clean look stretchable cropped jeans</t>
  </si>
  <si>
    <t>26, 28, 30, 32, 34, 36, 38, 40</t>
  </si>
  <si>
    <t>https://www.myntra.com/jeans/tokyo-talkies/tokyo-talkies-women-white-super-skinny-fit-mid-rise-clean-look-stretchable-jeans/8195049/buy</t>
  </si>
  <si>
    <t>tokyo talkies women white super skinny fit mid rise clean look stretchable jeans</t>
  </si>
  <si>
    <t>https://www.myntra.com/tops/sangria/sangria-rust-red-ethnic-motifs-flared-a-line-pure-cotton-top/8349547/buy</t>
  </si>
  <si>
    <t>sangria rust red ethnic motifs flared a line pure cotton top</t>
  </si>
  <si>
    <t>https://www.myntra.com/kurta-sets/anouk/anouk-women-mustard-yellow--pink-printed-kurta-with-trousers/12134814/buy</t>
  </si>
  <si>
    <t>anouk women mustard yellow  pink printed kurta with trousers</t>
  </si>
  <si>
    <t>https://www.myntra.com/tshirts/herenow/herenow-women-black--red-striped-high-neck-t-shirt/11759370/buy</t>
  </si>
  <si>
    <t>herenow women black  red striped high neck t shirt</t>
  </si>
  <si>
    <t>https://www.myntra.com/tshirts/highlander/highlander-men-charcoal-grey-slim-fit-solid-henley-neck-t-shirt/1923230/buy</t>
  </si>
  <si>
    <t>highlander men charcoal grey slim fit solid henley neck t shirt</t>
  </si>
  <si>
    <t>https://www.myntra.com/tshirts/mast--harbour/mast--harbour-men-peach-coloured-solid-round-neck-t-shirt/3082389/buy</t>
  </si>
  <si>
    <t>mast  harbour men peach coloured solid round neck t shirt</t>
  </si>
  <si>
    <t>https://www.myntra.com/tshirts/roadster/roadster-women-pack-of-2-solid-pure-cotton-t-shirts/17381526/buy</t>
  </si>
  <si>
    <t>roadster women pack of 2 solid pure cotton t shirts</t>
  </si>
  <si>
    <t>https://www.myntra.com/jeans/purple-feather/purple-feather-women-blue-skinny-fit-high-rise-clean-look-jeans/6722273/buy</t>
  </si>
  <si>
    <t>Purple Feather</t>
  </si>
  <si>
    <t>purple feather women blue skinny fit high rise clean look jeans</t>
  </si>
  <si>
    <t>https://www.myntra.com/jeans/roadster/roadster-men-white-skinny-fit-mid-rise-clean-look-stretchable-jeans/2315624/buy</t>
  </si>
  <si>
    <t>roadster men white skinny fit mid rise clean look stretchable jeans</t>
  </si>
  <si>
    <t>https://www.myntra.com/tshirts/roadster/roadster-men-navy-blue--mustard-brown-striped-detail-v-neck-pure-cotton-t-shirt/9329675/buy</t>
  </si>
  <si>
    <t>roadster men navy blue  mustard brown striped detail v neck pure cotton t shirt</t>
  </si>
  <si>
    <t>https://www.myntra.com/tshirts/mast--harbour/mast--harbour-men-blue-striped-round-neck-pure-cotton-t-shirt/8301975/buy</t>
  </si>
  <si>
    <t>mast  harbour men blue striped round neck pure cotton t shirt</t>
  </si>
  <si>
    <t>https://www.myntra.com/kurta-sets/sangria/sangria-women-green--blue-embroidered-kurta-with-trousers/8349037/buy</t>
  </si>
  <si>
    <t>sangria women green  blue embroidered kurta with trousers</t>
  </si>
  <si>
    <t>https://www.myntra.com/kurta-sets/varanga/varanga-calm-blue-and-grey-yoke-design-kurta-set/13769676/buy</t>
  </si>
  <si>
    <t>varanga calm blue and grey yoke design kurta set</t>
  </si>
  <si>
    <t>https://www.myntra.com/tshirts/hrx-by-hrithik-roshan/hrx-by-hrithik-roshan-women-grey-t-shirt-with-raglan-sleeves/9038197/buy</t>
  </si>
  <si>
    <t>hrx by hrithik roshan women grey t shirt with raglan sleeves</t>
  </si>
  <si>
    <t>https://www.myntra.com/shorts/dressberry/dressberry-women-stunning-blue-washed-fringed-shorts/11264146/buy</t>
  </si>
  <si>
    <t>dressberry women stunning blue washed fringed shorts</t>
  </si>
  <si>
    <t>https://www.myntra.com/tops/scorpius/scorpius-women-pack-of-2-crop-tops/9340227/buy</t>
  </si>
  <si>
    <t>SCORPIUS</t>
  </si>
  <si>
    <t>scorpius women pack of 2 crop tops</t>
  </si>
  <si>
    <t>https://www.myntra.com/tshirts/ether/ether-women-white-solid-high-neck-pure-cotton-t-shirt/8610407/buy</t>
  </si>
  <si>
    <t>ether women white solid high neck pure cotton t shirt</t>
  </si>
  <si>
    <t>https://www.myntra.com/tops/herenow/herenow-women-white--green-printed-a-line-top/2163307/buy</t>
  </si>
  <si>
    <t>herenow women white  green printed a line top</t>
  </si>
  <si>
    <t>https://www.myntra.com/dresses/vishudh/vishudh-women-off-white--green-floral-print-a-line-dress/10016755/buy</t>
  </si>
  <si>
    <t>vishudh women off white  green floral print a line dress</t>
  </si>
  <si>
    <t>https://www.myntra.com/briefs/clovia/clovia-women-black-self-design-lace-boyshorts-pn2656p13/6825084/buy</t>
  </si>
  <si>
    <t>clovia women black self design lace boyshorts pn2656p13</t>
  </si>
  <si>
    <t>https://www.myntra.com/jeans/tokyo-talkies/tokyo-talkies-women-black-skinny-fit-mid-rise-slash-knee-stretchable-jeans/9440745/buy</t>
  </si>
  <si>
    <t>tokyo talkies women black skinny fit mid rise slash knee stretchable jeans</t>
  </si>
  <si>
    <t>https://www.myntra.com/tshirts/roadster/the-roadster-lifestyle-co-men-black-printed-detail-round-neck-t-shirt/10939124/buy</t>
  </si>
  <si>
    <t>the roadster lifestyle co men black printed detail round neck t shirt</t>
  </si>
  <si>
    <t>https://www.myntra.com/kurtas/herenow/herenow-women-magenta-solid-straight-kurta/4450322/buy</t>
  </si>
  <si>
    <t>herenow women magenta solid straight kurta</t>
  </si>
  <si>
    <t>https://www.myntra.com/kurtas/herenow/herenow-women-green-solid-straight-kurta/12050580/buy</t>
  </si>
  <si>
    <t>herenow women green solid straight kurta</t>
  </si>
  <si>
    <t>https://www.myntra.com/tshirts/roadster/roadster-women-pack-of-2-pure-cotton-t-shirts/17382176/buy</t>
  </si>
  <si>
    <t>roadster women pack of 2 pure cotton t shirts</t>
  </si>
  <si>
    <t>https://www.myntra.com/dresses/campus-sutra/campus-sutra-mint-green--white-printed-shirt-dress-with-side-slits/12181732/buy</t>
  </si>
  <si>
    <t>campus sutra mint green  white printed shirt dress with side slits</t>
  </si>
  <si>
    <t>https://www.myntra.com/jeans/dolce-crudo/dolce-crudo-women-navy-blue-skinny-fit-high-rise-clean-look-stretchable-cropped-jeans/10696608/buy</t>
  </si>
  <si>
    <t>DOLCE CRUDO</t>
  </si>
  <si>
    <t>dolce crudo women navy blue skinny fit high rise clean look stretchable cropped jeans</t>
  </si>
  <si>
    <t>https://www.myntra.com/tshirts/roadster/-roadster-women-pack-of-2-cotton-t-shirts/17381612/buy</t>
  </si>
  <si>
    <t>S, XS, XL, L, M</t>
  </si>
  <si>
    <t>https://www.myntra.com/jeans/roadster/roadster-men-blue-skinny-fit-low-rise-clean-look-stretchable-jeans/8962443/buy</t>
  </si>
  <si>
    <t>roadster men blue skinny fit low rise clean look stretchable jeans</t>
  </si>
  <si>
    <t>https://www.myntra.com/shirts/highlander/highlander-men-sea-green-slim-fit-printed-casual-shirt/11964926/buy</t>
  </si>
  <si>
    <t>highlander men sea green slim fit printed casual shirt</t>
  </si>
  <si>
    <t>https://www.myntra.com/dresses/cottinfab/cottinfab-black-sequinned-maxi-dress/9149689/buy</t>
  </si>
  <si>
    <t>cottinfab black sequinned maxi dress</t>
  </si>
  <si>
    <t>https://www.myntra.com/tops/athena/athena-burgundy-pleated-bardot-top/10733250/buy</t>
  </si>
  <si>
    <t>athena burgundy pleated bardot top</t>
  </si>
  <si>
    <t>https://www.myntra.com/jeans/mast--harbour/mast--harbour-men-navy-blue-slim-tapered-fit-mid-rise-clean-look-stretchable-jeans/12983800/buy</t>
  </si>
  <si>
    <t>mast  harbour men navy blue slim tapered fit mid rise clean look stretchable jeans</t>
  </si>
  <si>
    <t>https://www.myntra.com/shirts/mast--harbour/mast--harbour-men-maroon-slim-fit-casual-shirt/10343471/buy</t>
  </si>
  <si>
    <t>mast  harbour men maroon slim fit casual shirt</t>
  </si>
  <si>
    <t>https://www.myntra.com/tshirts/roadster/the-roadster-lifestyle-co-men-mustard-yellow-printed-round-neck-pure-cotton-t-shirt/10940564/buy</t>
  </si>
  <si>
    <t>the roadster lifestyle co men mustard yellow printed round neck pure cotton t shirt</t>
  </si>
  <si>
    <t>https://www.myntra.com/tops/sangria/sangria-blue-ethnic-motifs-a-line-pure-cotton-top/8349519/buy</t>
  </si>
  <si>
    <t>sangria blue ethnic motifs a line pure cotton top</t>
  </si>
  <si>
    <t>https://www.myntra.com/kurtas/sangria/sangria-women-white--blue-printed-straight-kurta/11174384/buy</t>
  </si>
  <si>
    <t>sangria women white  blue printed straight kurta</t>
  </si>
  <si>
    <t>https://www.myntra.com/dresses/herenow/herenow-navy-blue-floral-printed-tiered-maxi-dress/8002531/buy</t>
  </si>
  <si>
    <t>herenow navy blue floral printed tiered maxi dress</t>
  </si>
  <si>
    <t>https://www.myntra.com/jeans/roadster/roadster-women-blue-skinny-fit-mid-rise-clean-look-stretchable-jeans/11541582/buy</t>
  </si>
  <si>
    <t>roadster women blue skinny fit mid rise clean look stretchable jeans</t>
  </si>
  <si>
    <t>https://www.myntra.com/tops/tokyo-talkies/tokyo-talkies-women-taupe-printed-top/8195047/buy</t>
  </si>
  <si>
    <t>tokyo talkies women taupe printed top</t>
  </si>
  <si>
    <t>https://www.myntra.com/tshirts/chkokko/chkokko-men-black-solid-high-neck-t-shirt/10481292/buy</t>
  </si>
  <si>
    <t>Chkokko</t>
  </si>
  <si>
    <t>chkokko men black solid high neck t shirt</t>
  </si>
  <si>
    <t>S, M, L, XL, XXL, 3XL, 4XL, 5XL</t>
  </si>
  <si>
    <t>https://www.myntra.com/sarees/saree-mall/saree-mall-women-pink-solid-saree/9753225/buy</t>
  </si>
  <si>
    <t>saree mall women pink solid saree</t>
  </si>
  <si>
    <t>https://www.myntra.com/tops/herenow/herenow-white-lightweight-a-line-pure-cotton-top-with-gathers/2077137/buy</t>
  </si>
  <si>
    <t>herenow white lightweight a line pure cotton top with gathers</t>
  </si>
  <si>
    <t>https://www.myntra.com/shirts/all-about-you/all-about-you-women-mustard-stretchable-casual-shirt/13205026/buy</t>
  </si>
  <si>
    <t>all about you women mustard stretchable casual shirt</t>
  </si>
  <si>
    <t>https://www.myntra.com/tshirts/roadster/roadster-women-green--teal-blue-pack-of-2-printed-round-neck-t-shirts/17383352/buy</t>
  </si>
  <si>
    <t>roadster women green  teal blue pack of 2 printed round neck t shirts</t>
  </si>
  <si>
    <t>https://www.myntra.com/jumpsuit/tokyo-talkies/tokyo-talkies-women-black--white-checked-basic-jumpsuit-with-belt/10051297/buy</t>
  </si>
  <si>
    <t>tokyo talkies women black  white checked basic jumpsuit with belt</t>
  </si>
  <si>
    <t>https://www.myntra.com/jackets/roadster/roadster-women-blue-solid-denim-jacket/12178112/buy</t>
  </si>
  <si>
    <t>roadster women blue solid denim jacket</t>
  </si>
  <si>
    <t>https://www.myntra.com/trunk/levis/levis-men-navy-solid-pure-cotton--trunks-001-boxer-brief/12032616/buy</t>
  </si>
  <si>
    <t>levis men navy solid pure cotton  trunks 001 boxer brief</t>
  </si>
  <si>
    <t>https://www.myntra.com/briefs/dollar-missy/dollar-missy-women-pack-of-6-briefs-101p-multi-po6/2190876/buy</t>
  </si>
  <si>
    <t>dollar missy women pack of 6 briefs 101p multi po6</t>
  </si>
  <si>
    <t>https://www.myntra.com/jeans/roadster/roadster-women-blue-skinny-fit-mid-rise-clean-look-stretchable-cropped-jeans/11541504/buy</t>
  </si>
  <si>
    <t>roadster women blue skinny fit mid rise clean look stretchable cropped jeans</t>
  </si>
  <si>
    <t>https://www.myntra.com/jackets/street-9/street-9-women-blue-solid-satin-bomber-jacket/7772555/buy</t>
  </si>
  <si>
    <t>street 9 women blue solid satin bomber jacket</t>
  </si>
  <si>
    <t>https://www.myntra.com/tshirts/mast--harbour/mast--harbour-women-navy-blue--silver-printed-round-neck-t-shirt/11711888/buy</t>
  </si>
  <si>
    <t>mast  harbour women navy blue  silver printed round neck t shirt</t>
  </si>
  <si>
    <t>https://www.myntra.com/tops/tokyo-talkies/tokyo-talkies-navy-blue--white-vertical-striped-top/12009564/buy</t>
  </si>
  <si>
    <t>tokyo talkies navy blue  white vertical striped top</t>
  </si>
  <si>
    <t>https://www.myntra.com/shirts/roadster/roadster-men-maroon--navy-blue-regular-fit-checked-sustainable-casual-shirt/11326694/buy</t>
  </si>
  <si>
    <t>roadster men maroon  navy blue regular fit checked sustainable casual shirt</t>
  </si>
  <si>
    <t>https://www.myntra.com/bra/floret/floret-pink-pack-of-2-full-coverage-minimizer-bras-t3033/1908862/buy</t>
  </si>
  <si>
    <t>Floret</t>
  </si>
  <si>
    <t>floret pink pack of 2 full coverage minimizer bras t3033</t>
  </si>
  <si>
    <t>30B, 32B, 34B, 36B, 38B, 40B</t>
  </si>
  <si>
    <t>https://www.myntra.com/tshirts/ether/ether-women-pack-of-2-pure-cotton-t-shirts/11431386/buy</t>
  </si>
  <si>
    <t>ether women pack of 2 pure cotton t shirts</t>
  </si>
  <si>
    <t>https://www.myntra.com/jackets/roadster/roadster-men-navy-blue--black-solid-reversible-bomber-jacket/10679170/buy</t>
  </si>
  <si>
    <t>roadster men navy blue  black solid reversible bomber jacket</t>
  </si>
  <si>
    <t>https://www.myntra.com/tshirts/roadster/roadster-men-pink-melange-solid-round-neck-t-shirt/1996724/buy</t>
  </si>
  <si>
    <t>roadster men pink melange solid round neck t shirt</t>
  </si>
  <si>
    <t>https://www.myntra.com/dresses/mayra/mayra-women-pink-candy-striped-maxi-dress/11011466/buy</t>
  </si>
  <si>
    <t>mayra women pink candy striped maxi dress</t>
  </si>
  <si>
    <t>https://www.myntra.com/tshirts/roadster/the-roadster-lifestyle-co-women-pink-solid-round-neck-pure-cotton-t-shirt/9740129/buy</t>
  </si>
  <si>
    <t>the roadster lifestyle co women pink solid round neck pure cotton t shirt</t>
  </si>
  <si>
    <t>https://www.myntra.com/tshirts/roadster/roadster-men-blue-printed-round-neck-t-shirt/2308268/buy</t>
  </si>
  <si>
    <t>roadster men blue printed round neck t shirt</t>
  </si>
  <si>
    <t>https://www.myntra.com/briefs/c9-airwear/c9-airwear-women-pack-of-3-solid-bikini-briefs-p1174/13038032/buy</t>
  </si>
  <si>
    <t>C9 AIRWEAR</t>
  </si>
  <si>
    <t>c9 airwear women pack of 3 solid bikini briefs p1174</t>
  </si>
  <si>
    <t>https://www.myntra.com/jumpsuit/sera/sera-blue--peach-coloured-printed-playsuit/3452046/buy</t>
  </si>
  <si>
    <t>sera blue  peach coloured printed playsuit</t>
  </si>
  <si>
    <t>https://www.myntra.com/jackets/domyos-by-decathlon/domyos-by-decathlon-men-khaki-straight-cut-fitness-jacket/14180702/buy</t>
  </si>
  <si>
    <t>Domyos By Decathlon</t>
  </si>
  <si>
    <t>domyos by decathlon men khaki straight cut fitness jacket</t>
  </si>
  <si>
    <t>https://www.myntra.com/tshirts/roadster/roadster-men-white-solid-slub-effect-raw-edge-v-neck-pure-cotton-t-shirt/2306179/buy</t>
  </si>
  <si>
    <t>roadster men white solid slub effect raw edge v neck pure cotton t shirt</t>
  </si>
  <si>
    <t>https://www.myntra.com/tights/hrx-by-hrithik-roshan/hrx-active-by-hrithik-roshan-women-charcoal-grey-solid-three-fourth-length-training-tights/5842092/buy</t>
  </si>
  <si>
    <t>hrx active by hrithik roshan women charcoal grey solid three fourth length training tights</t>
  </si>
  <si>
    <t>https://www.myntra.com/tshirts/roadster/roadster-women-rust-brown-solid-round-neck-pure-cotton-t-shirt/10778646/buy</t>
  </si>
  <si>
    <t>roadster women rust brown solid round neck pure cotton t shirt</t>
  </si>
  <si>
    <t>https://www.myntra.com/briefs/us-polo-assn/us-polo-assn-men-pack-of-2-black-solid-briefs-y9i006-002-p2/11354536/buy</t>
  </si>
  <si>
    <t>U.S. Polo Assn.</t>
  </si>
  <si>
    <t>us polo assn men pack of 2 black solid briefs y9i006 002 p2</t>
  </si>
  <si>
    <t>https://www.myntra.com/kurtas/kipek/kipek-women-teal-blue--golden-printed-anarkali-kurta-with-dupatta/12015554/buy</t>
  </si>
  <si>
    <t>kipek</t>
  </si>
  <si>
    <t>kipek women teal blue  golden printed anarkali kurta with dupatta</t>
  </si>
  <si>
    <t>https://www.myntra.com/dresses/uf/uf-black--pink-floral-print-maxi-dress/12762116/buy</t>
  </si>
  <si>
    <t>U&amp;F</t>
  </si>
  <si>
    <t>uf black  pink floral print maxi dress</t>
  </si>
  <si>
    <t>https://www.myntra.com/jeans/dolce-crudo/dolce-crudo-women-black-skinny-fit-high-rise-clean-look-stretchable-cropped-jeans/10728896/buy</t>
  </si>
  <si>
    <t>dolce crudo women black skinny fit high rise clean look stretchable cropped jeans</t>
  </si>
  <si>
    <t>https://www.myntra.com/jackets/roadster/the-roadster-lifestyle-co-men-olive-green-solid-hooded-tailored-jacket-with-detachable-hood/10617882/buy</t>
  </si>
  <si>
    <t>the roadster lifestyle co men olive green solid hooded tailored jacket with detachable hood</t>
  </si>
  <si>
    <t>https://www.myntra.com/dresses/dressberry/dressberry-women-pretty-pink-floral-bell-sleeves-dress/2521064/buy</t>
  </si>
  <si>
    <t>dressberry women pretty pink floral bell sleeves dress</t>
  </si>
  <si>
    <t>https://www.myntra.com/tshirts/kook-n-keech/kook-n-keech-women-black-printed-round-neck-t-shirt/2414666/buy</t>
  </si>
  <si>
    <t>kook n keech women black printed round neck t shirt</t>
  </si>
  <si>
    <t>https://www.myntra.com/tops/tokyo-talkies/tokyo-talkies-women-black-printed-blouson-top/13453596/buy</t>
  </si>
  <si>
    <t>tokyo talkies women black printed blouson top</t>
  </si>
  <si>
    <t>https://www.myntra.com/track-pants/highlander/highlander-men-black-solid-slim-fit-track-pants/14014788/buy</t>
  </si>
  <si>
    <t>highlander men black solid slim fit track pants</t>
  </si>
  <si>
    <t>https://www.myntra.com/jeans/highlander/highlander-men-black-tapered-fit-jeans/15228444/buy</t>
  </si>
  <si>
    <t>highlander men black tapered fit jeans</t>
  </si>
  <si>
    <t>30, 32, 34, 36, 38</t>
  </si>
  <si>
    <t>https://www.myntra.com/shrug/mayra/mayra-women-black-solid-button-shrug/11012510/buy</t>
  </si>
  <si>
    <t>shrug</t>
  </si>
  <si>
    <t>mayra women black solid button shrug</t>
  </si>
  <si>
    <t>https://www.myntra.com/jeans/ether/ether-women-black-skinny-fit-low-rise-clean-look-jeans/1802098/buy</t>
  </si>
  <si>
    <t>ether women black skinny fit low rise clean look jeans</t>
  </si>
  <si>
    <t>https://www.myntra.com/dresses/tokyo-talkies/tokyo-talkies-women-checked-grey-shirt-dress/10845288/buy</t>
  </si>
  <si>
    <t>tokyo talkies women checked grey shirt dress</t>
  </si>
  <si>
    <t>https://www.myntra.com/dresses/athena/athena-mauve-self-design-sheath-dress/13709578/buy</t>
  </si>
  <si>
    <t>athena mauve self design sheath dress</t>
  </si>
  <si>
    <t>https://www.myntra.com/jeans/roadster/roadster-men-black-regular-fit-low-rise-mildly-distressed-stretchable-jeans/8903777/buy</t>
  </si>
  <si>
    <t>roadster men black regular fit low rise mildly distressed stretchable jeans</t>
  </si>
  <si>
    <t>https://www.myntra.com/trousers/highlander/highlander-men-brown-slim-fit-solid-chinos/5125962/buy</t>
  </si>
  <si>
    <t>highlander men brown slim fit solid chinos</t>
  </si>
  <si>
    <t>https://www.myntra.com/sweatshirts/hm/hm-men-white-relaxed-fit-hoodie/15193768/buy</t>
  </si>
  <si>
    <t>hm men white relaxed fit hoodie</t>
  </si>
  <si>
    <t>https://www.myntra.com/tshirts/roadster/roadster-men-navy--maroon-striped-henley-t-shirt/2388302/buy</t>
  </si>
  <si>
    <t>roadster men navy  maroon striped henley t shirt</t>
  </si>
  <si>
    <t>https://www.myntra.com/kurtas/sangria/sangria-women-blue--white-printed-straight-kurta/11173950/buy</t>
  </si>
  <si>
    <t>sangria women blue  white printed straight kurta</t>
  </si>
  <si>
    <t>https://www.myntra.com/sarees/kalini/kalini-peach-coloured--blue-polycotton-baluchari-saree/14675114/buy</t>
  </si>
  <si>
    <t>KALINI</t>
  </si>
  <si>
    <t>kalini peach coloured  blue polycotton baluchari saree</t>
  </si>
  <si>
    <t>https://www.myntra.com/shirts/harvard/harvard-blue-casual-denim-shirt/1718905/buy</t>
  </si>
  <si>
    <t>Harvard</t>
  </si>
  <si>
    <t>harvard blue casual denim shirt</t>
  </si>
  <si>
    <t>https://www.myntra.com/jumpsuit/cottinfab/cottinfab-women-burgundy-solid-basic-jumpsuit/10961164/buy</t>
  </si>
  <si>
    <t>cottinfab women burgundy solid basic jumpsuit</t>
  </si>
  <si>
    <t>https://www.myntra.com/jeans/mast--harbour/mast--harbour-men-navy-blue-skinny-fit-mid-rise-clean-look-stretchable-jeans/7255260/buy</t>
  </si>
  <si>
    <t>mast  harbour men navy blue skinny fit mid rise clean look stretchable jeans</t>
  </si>
  <si>
    <t>https://www.myntra.com/tshirts/roadster/roadster-women-olive-green-brand-logo-printed-round-neck-pure-cotton-t-shirt/11404294/buy</t>
  </si>
  <si>
    <t>roadster women olive green brand logo printed round neck pure cotton t shirt</t>
  </si>
  <si>
    <t>https://www.myntra.com/track-pants/hrx-by-hrithik-roshan/hrx-by-hrithik-roshan-black-joggers/1866650/buy</t>
  </si>
  <si>
    <t>hrx by hrithik roshan black joggers</t>
  </si>
  <si>
    <t>https://www.myntra.com/tshirts/hrx-by-hrithik-roshan/hrx-by-hrithik-roshan-men-grey-self-design-round-neck-active-t-shirt/1987411/buy</t>
  </si>
  <si>
    <t>hrx by hrithik roshan men grey self design round neck active t shirt</t>
  </si>
  <si>
    <t>https://www.myntra.com/shirts/highlander/highlander-men-beige--white-slim-fit-striped-casual-shirt/11044440/buy</t>
  </si>
  <si>
    <t>highlander men beige  white slim fit striped casual shirt</t>
  </si>
  <si>
    <t>https://www.myntra.com/shirts/roadster/roadster-men-black--grey-regular-fit-checked-sustainable-casual-shirt/10397849/buy</t>
  </si>
  <si>
    <t>roadster men black  grey regular fit checked sustainable casual shirt</t>
  </si>
  <si>
    <t>https://www.myntra.com/tshirts/moda-rapido/moda-rapido-women-pink-printed-round-neck-pure-cotton-t-shirt/9705197/buy</t>
  </si>
  <si>
    <t>moda rapido women pink printed round neck pure cotton t shirt</t>
  </si>
  <si>
    <t>https://www.myntra.com/trousers/rare/rare-women-brown-parallel-trousers/10463330/buy</t>
  </si>
  <si>
    <t>rare women brown parallel trousers</t>
  </si>
  <si>
    <t>https://www.myntra.com/jackets/campus-sutra/campus-sutra-women-maroon-solid-puffer-jacket/12181796/buy</t>
  </si>
  <si>
    <t>campus sutra women maroon solid puffer jacket</t>
  </si>
  <si>
    <t>https://www.myntra.com/tshirts/mast--harbour/mast--harbour-women-off-white-printed-round-neck-t-shirt/8325439/buy</t>
  </si>
  <si>
    <t>https://www.myntra.com/kurta-sets/ishin/ishin-women-pink--white-bandhani-printed-kurta-with-trousers/12509638/buy</t>
  </si>
  <si>
    <t>Ishin</t>
  </si>
  <si>
    <t>ishin women pink  white bandhani printed kurta with trousers</t>
  </si>
  <si>
    <t>https://www.myntra.com/kurtas/sangria/sangria-women-red-printed-straight-kurta/9371627/buy</t>
  </si>
  <si>
    <t>sangria women red printed straight kurta</t>
  </si>
  <si>
    <t>https://www.myntra.com/kurtas/sangria/sangria-women-white--peach-coloured-ethnic-motifs-printed-pure-cotton-straight-kurta/13437322/buy</t>
  </si>
  <si>
    <t>sangria women white  peach coloured ethnic motifs printed pure cotton straight kurta</t>
  </si>
  <si>
    <t>https://www.myntra.com/jeans/tokyo-talkies/tokyo-talkies-women-black-skinny-fit-mid-rise-clean-look-jeans/10641868/buy</t>
  </si>
  <si>
    <t>tokyo talkies women black skinny fit mid rise clean look jeans</t>
  </si>
  <si>
    <t>https://www.myntra.com/tshirts/roadster/roadster-women-pack-of-2-printed-t-shirt/17381768/buy</t>
  </si>
  <si>
    <t>roadster women pack of 2 printed t shirt</t>
  </si>
  <si>
    <t>https://www.myntra.com/socks/mast--harbour/mast--harbour-men-pack-of-3-above-ankle-length-socks/10986390/buy</t>
  </si>
  <si>
    <t>mast  harbour men pack of 3 above ankle length socks</t>
  </si>
  <si>
    <t>https://www.myntra.com/shirts/mast--harbour/mast--harbour-men-peach-coloured-slim-fit-printed-casual-shirt/8714027/buy</t>
  </si>
  <si>
    <t>mast  harbour men peach coloured slim fit printed casual shirt</t>
  </si>
  <si>
    <t>https://www.myntra.com/jackets/wrogn/wrogn-men-brown-solid-biker-jacket/6832181/buy</t>
  </si>
  <si>
    <t>wrogn men brown solid biker jacket</t>
  </si>
  <si>
    <t>M, L, XL, XXL</t>
  </si>
  <si>
    <t>https://www.myntra.com/kurtas/anouk/anouk-women-turquoise-blue-solid-a-line-kurta/9200201/buy</t>
  </si>
  <si>
    <t>anouk women turquoise blue solid a line kurta</t>
  </si>
  <si>
    <t>https://www.myntra.com/tshirts/mast--harbour/mast--harbour-women-mustard-yellow-pack-of-2-typography-printed-t-shirt/17523596/buy</t>
  </si>
  <si>
    <t>mast  harbour women mustard yellow pack of 2 typography printed t shirt</t>
  </si>
  <si>
    <t>https://www.myntra.com/dresses/berrylush/berrylush-white-floral-printed-fit-and-flare-dress/11109396/buy</t>
  </si>
  <si>
    <t>Berrylush</t>
  </si>
  <si>
    <t>berrylush white floral printed fit and flare dress</t>
  </si>
  <si>
    <t>https://www.myntra.com/shirts/roadster/roadster-men-charcoal-grey-regular-fit-printed-sustainable-casual-shirt/2248879/buy</t>
  </si>
  <si>
    <t>roadster men charcoal grey regular fit printed sustainable casual shirt</t>
  </si>
  <si>
    <t>https://www.myntra.com/tshirts/wrogn/wrogn-men-charcoal-grey-printed-v-neck-slim-fit-pure-cotton-t-shirt/8426381/buy</t>
  </si>
  <si>
    <t>wrogn men charcoal grey printed v neck slim fit pure cotton t shirt</t>
  </si>
  <si>
    <t>https://www.myntra.com/briefs/jockey/jockey-simple-comfort-women-pack-of-3-bikini-briefs-1410/15034244/buy</t>
  </si>
  <si>
    <t>jockey simple comfort women pack of 3 bikini briefs 1410</t>
  </si>
  <si>
    <t>https://www.myntra.com/trousers/ether/ether-women-blue-washed-denim-pure-cotton-joggers/1741886/buy</t>
  </si>
  <si>
    <t>ether women blue washed denim pure cotton joggers</t>
  </si>
  <si>
    <t>https://www.myntra.com/tops/mast--harbour/mast--harbour-women-yellow-solid-top/8325255/buy</t>
  </si>
  <si>
    <t>mast  harbour women yellow solid top</t>
  </si>
  <si>
    <t>https://www.myntra.com/jeans/roadster/roadster-men-blue-super-skinny-fit-mid-rise-mildly-distressed-stretchable-jeans/10064565/buy</t>
  </si>
  <si>
    <t>roadster men blue super skinny fit mid rise mildly distressed stretchable jeans</t>
  </si>
  <si>
    <t>https://www.myntra.com/kurta-sets/anouk/anouk-women-mustard--turquoise-blue-printed-kurta-with-trousers/6611361/buy</t>
  </si>
  <si>
    <t>anouk women mustard  turquoise blue printed kurta with trousers</t>
  </si>
  <si>
    <t>https://www.myntra.com/shorts/hrx-by-hrithik-roshan/hrx-by-hrithik-roshan-women-moonlit-ocean-solid-regular-fit-rapid-dry-running-shorts/11357430/buy</t>
  </si>
  <si>
    <t>hrx by hrithik roshan women moonlit ocean solid regular fit rapid dry running shorts</t>
  </si>
  <si>
    <t>https://www.myntra.com/trousers/highlander/highlander-men-olive-green-slim-fit-chinos/1979350/buy</t>
  </si>
  <si>
    <t>highlander men olive green slim fit chinos</t>
  </si>
  <si>
    <t>https://www.myntra.com/trunk/us-polo-assn/us-polo-assn-men-white-solid-trunks-i660-001/9168717/buy</t>
  </si>
  <si>
    <t>us polo assn men white solid trunks i660 001</t>
  </si>
  <si>
    <t>https://www.myntra.com/shirts/herenow/herenow-men-blue-regular-fit-printed-casual-shirt/8943339/buy</t>
  </si>
  <si>
    <t>herenow men blue regular fit printed casual shirt</t>
  </si>
  <si>
    <t>https://www.myntra.com/shirts/roadster/roadster-men-olive-pure-cotton-casual-shirt/10275261/buy</t>
  </si>
  <si>
    <t>roadster men olive pure cotton casual shirt</t>
  </si>
  <si>
    <t>https://www.myntra.com/tops/sassafras/sassafras-red-pure-cotton-fitted-crop-top/13843034/buy</t>
  </si>
  <si>
    <t>sassafras red pure cotton fitted crop top</t>
  </si>
  <si>
    <t>https://www.myntra.com/jeans/roadster/roadster-men-blue-skinny-fit-mid-rise-clean-look-stretchable-jeans/10064543/buy</t>
  </si>
  <si>
    <t>roadster men blue skinny fit mid rise clean look stretchable jeans</t>
  </si>
  <si>
    <t>https://www.myntra.com/trousers/roadster/roadster-men-grey-regular-fit-solid-trousers/13859292/buy</t>
  </si>
  <si>
    <t>roadster men grey regular fit solid trousers</t>
  </si>
  <si>
    <t>https://www.myntra.com/trunk/jockey/jockey-international-collection-men-grey-solid-trunks-ic25/11444888/buy</t>
  </si>
  <si>
    <t>jockey international collection men grey solid trunks ic25</t>
  </si>
  <si>
    <t>https://www.myntra.com/sarees/inddus/inddus-mustard-yellow--gold-toned-net-embroidered-saree/12631330/buy</t>
  </si>
  <si>
    <t>Inddus</t>
  </si>
  <si>
    <t>inddus mustard yellow  gold toned net embroidered saree</t>
  </si>
  <si>
    <t>https://www.myntra.com/kurtas/sangria/sangria-women-red-straight-fit-kurta-with-gota-patti-detail/9371507/buy</t>
  </si>
  <si>
    <t>sangria women red straight fit kurta with gota patti detail</t>
  </si>
  <si>
    <t>https://www.myntra.com/jumpsuit/tokyo-talkies/tokyo-talkies-women-black-solid-basic-jumpsuit/12033996/buy</t>
  </si>
  <si>
    <t>tokyo talkies women black solid basic jumpsuit</t>
  </si>
  <si>
    <t>https://www.myntra.com/tops/roadster/roadster-women-yellow-solid-top/8964507/buy</t>
  </si>
  <si>
    <t>roadster women yellow solid top</t>
  </si>
  <si>
    <t>https://www.myntra.com/trousers/roadster/roadster-men-black-sustainable-trousers/11201226/buy</t>
  </si>
  <si>
    <t>roadster men black sustainable trousers</t>
  </si>
  <si>
    <t>https://www.myntra.com/kurtas/hangup/hangup-men-black-solid-pathani-kurta/2453736/buy</t>
  </si>
  <si>
    <t>Hangup</t>
  </si>
  <si>
    <t>hangup men black solid pathani kurta</t>
  </si>
  <si>
    <t>https://www.myntra.com/boxers/urban-scottish/urban-scottish-men-pack-of-2-printed-pure-cotton-boxers-re-usbx1805/12446096/buy</t>
  </si>
  <si>
    <t>URBAN SCOTTISH</t>
  </si>
  <si>
    <t>boxers</t>
  </si>
  <si>
    <t>urban scottish men pack of 2 printed pure cotton boxers re usbx1805</t>
  </si>
  <si>
    <t>https://www.myntra.com/tshirts/roadster/roadster-men-white-solid-polo-collar-t-shirt/2303707/buy</t>
  </si>
  <si>
    <t>roadster men white solid polo collar t shirt</t>
  </si>
  <si>
    <t>https://www.myntra.com/tshirts/roadster/roadster-men-blue-solid-henley-neck-t-shirt/10424670/buy</t>
  </si>
  <si>
    <t>roadster men blue solid henley neck t shirt</t>
  </si>
  <si>
    <t>https://www.myntra.com/tshirts/roadster/roadster-women-pack-of-2-pure-cotton-t-shirts/17381472/buy</t>
  </si>
  <si>
    <t>https://www.myntra.com/lounge-pants/vimal/vimal-men-set-of-2-black-and-navy-blue-solid-lounge-pants/12708354/buy</t>
  </si>
  <si>
    <t>vimal men set of 2 black and navy blue solid lounge pants</t>
  </si>
  <si>
    <t>https://www.myntra.com/kurta-sets/janasya/janasya-women-navy-blue--peach-coloured-solid-kurti-with-trousers--dupatta/8974413/buy</t>
  </si>
  <si>
    <t>Janasya</t>
  </si>
  <si>
    <t>janasya women navy blue  peach coloured solid kurti with trousers  dupatta</t>
  </si>
  <si>
    <t>https://www.myntra.com/tops/miss-chase/miss-chase-black-self-design-top/8935419/buy</t>
  </si>
  <si>
    <t>Miss Chase</t>
  </si>
  <si>
    <t>miss chase black self design top</t>
  </si>
  <si>
    <t>https://www.myntra.com/jeans/mast--harbour/mast--harbour-men-navy-blue-skinny-fit-mid-rise-low-distress-stretchable-jeans/13077152/buy</t>
  </si>
  <si>
    <t>mast  harbour men navy blue skinny fit mid rise low distress stretchable jeans</t>
  </si>
  <si>
    <t>https://www.myntra.com/shirts/highlander/highlander-men-rust-red--off-white-slim-fit-printed-casual-shirt/13861878/buy</t>
  </si>
  <si>
    <t>highlander men rust red  off white slim fit printed casual shirt</t>
  </si>
  <si>
    <t>https://www.myntra.com/shirts/highlander/highlander-men-white--blue-slim-fit-printed-casual-shirt/14205782/buy</t>
  </si>
  <si>
    <t>highlander men white  blue slim fit printed casual shirt</t>
  </si>
  <si>
    <t>https://www.myntra.com/bra/dressberry/dressberry-pack-of-2-solid-non-wired-lightly-padded-t-shirt-bras-bp-030/11883168/buy</t>
  </si>
  <si>
    <t>dressberry pack of 2 solid non wired lightly padded t shirt bras bp 030</t>
  </si>
  <si>
    <t>https://www.myntra.com/tshirts/hrx-by-hrithik-roshan/hrx-by-hrithik-roshan-women-white-printed-round-neck-running-pure-cotton-t-shirt/11037088/buy</t>
  </si>
  <si>
    <t>hrx by hrithik roshan women white printed round neck running pure cotton t shirt</t>
  </si>
  <si>
    <t>https://www.myntra.com/jeans/tokyo-talkies/tokyo-talkies-women-navy-blue-slim-fit-high-rise-clean-look-stretchable-jeans/12876318/buy</t>
  </si>
  <si>
    <t>tokyo talkies women navy blue slim fit high rise clean look stretchable jeans</t>
  </si>
  <si>
    <t>https://www.myntra.com/dresses/dressberry/dressberry-women-burgundy-embroidered-a-line-dress/10463770/buy</t>
  </si>
  <si>
    <t>dressberry women burgundy embroidered a line dress</t>
  </si>
  <si>
    <t>https://www.myntra.com/trousers/highlander/highlander-men-navy-blue-tapered-fit-chinos/2290042/buy</t>
  </si>
  <si>
    <t>highlander men navy blue tapered fit chinos</t>
  </si>
  <si>
    <t>https://www.myntra.com/trousers/highlander/highlander-men-grey-slim-fit-trousers/8106703/buy</t>
  </si>
  <si>
    <t>highlander men grey slim fit trousers</t>
  </si>
  <si>
    <t>https://www.myntra.com/lounge-pants/xyxx/xyxx-men-super-combed-cotton-checkmate-lounge-pants-xypyjm10/10852560/buy</t>
  </si>
  <si>
    <t>XYXX</t>
  </si>
  <si>
    <t>xyxx men super combed cotton checkmate lounge pants xypyjm10</t>
  </si>
  <si>
    <t>https://www.myntra.com/tshirts/mast--harbour/mast--harbour-men-multicoloured-striped-round-neck-t-shirt/8301909/buy</t>
  </si>
  <si>
    <t>mast  harbour men multicoloured striped round neck t shirt</t>
  </si>
  <si>
    <t>https://www.myntra.com/tshirts/roadster/roadster-men-blue--white-striped-round-neck-pure-cotton-t-shirt/8829435/buy</t>
  </si>
  <si>
    <t>roadster men blue  white striped round neck pure cotton t shirt</t>
  </si>
  <si>
    <t>https://www.myntra.com/sarees/inddus/inddus-red--golden-woven-design-silk-blend-saree/12048344/buy</t>
  </si>
  <si>
    <t>inddus red  golden woven design silk blend saree</t>
  </si>
  <si>
    <t>https://www.myntra.com/briefs/dollar-missy/dollar-missy-women-pack-of-6-bikini-briefs-201p-hrt-cam-pur-po6/2190882/buy</t>
  </si>
  <si>
    <t>dollar missy women pack of 6 bikini briefs 201p hrt cam pur po6</t>
  </si>
  <si>
    <t>https://www.myntra.com/jeggings/roadster/roadster-women-navy-blue-super-skinny-fit-washed-treggings/11489668/buy</t>
  </si>
  <si>
    <t>roadster women navy blue super skinny fit washed treggings</t>
  </si>
  <si>
    <t>https://www.myntra.com/dresses/roadster/roadster-easy-shift-dress-in-cotton-blend/2368774/buy</t>
  </si>
  <si>
    <t>roadster easy shift dress in cotton blend</t>
  </si>
  <si>
    <t>https://www.myntra.com/shorts/hrx-by-hrithik-roshan/hrx-by-hrithik-roshan-men-navy-solid-rapid-dry-running-shorts/12212310/buy</t>
  </si>
  <si>
    <t>hrx by hrithik roshan men navy solid rapid dry running shorts</t>
  </si>
  <si>
    <t>https://www.myntra.com/boxers/us-polo-assn/us-polo-assn-men-assorted-printed-pure-cotton-boxers-i657-615-cr-l/9168503/buy</t>
  </si>
  <si>
    <t>us polo assn men assorted printed pure cotton boxers i657 615 cr l</t>
  </si>
  <si>
    <t>https://www.myntra.com/kurtas/anouk/anouk-men-navy-blue-solid-straight-kurta/10803222/buy</t>
  </si>
  <si>
    <t>anouk men navy blue solid straight kurta</t>
  </si>
  <si>
    <t>https://www.myntra.com/shirts/mast--harbour/mast--harbour-men-brown-slim-fit---casual-linen-cotton-sustainable-shirt/2444566/buy</t>
  </si>
  <si>
    <t>mast  harbour men brown slim fit   casual linen cotton sustainable shirt</t>
  </si>
  <si>
    <t>https://www.myntra.com/tops/her-by-invictus/her-by-invictus-navy-blue--white-floral-pleated-top/11735666/buy</t>
  </si>
  <si>
    <t>her by invictus navy blue  white floral pleated top</t>
  </si>
  <si>
    <t>https://www.myntra.com/tops/harpa/harpa-women-yellow-floral-printed-round-neck-top/13377766/buy</t>
  </si>
  <si>
    <t>harpa women yellow floral printed round neck top</t>
  </si>
  <si>
    <t>https://www.myntra.com/track-pants/hrx-by-hrithik-roshan/hrx-by-hrithik-roshan-teal-blue-active-joggers/1912701/buy</t>
  </si>
  <si>
    <t>hrx by hrithik roshan teal blue active joggers</t>
  </si>
  <si>
    <t>https://www.myntra.com/tshirts/bewakoof/bewakoof-men-white-solid-round-neck-pure-cotton-t-shirt/13819100/buy</t>
  </si>
  <si>
    <t>Bewakoof</t>
  </si>
  <si>
    <t>bewakoof men white solid round neck pure cotton t shirt</t>
  </si>
  <si>
    <t>https://www.myntra.com/tshirts/roadster/roadster-women-white-solid-round-neck-t-shirt/11398830/buy</t>
  </si>
  <si>
    <t>roadster women white solid round neck t shirt</t>
  </si>
  <si>
    <t>https://www.myntra.com/tshirts/roadster/roadster-men-navy-blue--red-striped-pure-cotton-polo-collar-applique-pure-cotton-t-shirt/1396021/buy</t>
  </si>
  <si>
    <t>roadster men navy blue  red striped pure cotton polo collar applique pure cotton t shirt</t>
  </si>
  <si>
    <t>https://www.myntra.com/dresses/dressberry/dressberry-women-navy-blue-solid-tiered-a-line-dress/11183816/buy</t>
  </si>
  <si>
    <t>dressberry women navy blue solid tiered a line dress</t>
  </si>
  <si>
    <t>https://www.myntra.com/kurta-sets/indo-era/indo-era-women-navy-blue-yoke-design-kurta-with-trousers--dupatta/13250072/buy</t>
  </si>
  <si>
    <t>Indo Era</t>
  </si>
  <si>
    <t>indo era women navy blue yoke design kurta with trousers  dupatta</t>
  </si>
  <si>
    <t>https://www.myntra.com/tshirts/hrx-by-hrithik-roshan/hrx-by-hrithik-roshan-women-red-solid-round-neck-t-shirt/7688063/buy</t>
  </si>
  <si>
    <t>hrx by hrithik roshan women red solid round neck t shirt</t>
  </si>
  <si>
    <t>https://www.myntra.com/tops/miss-chase/miss-chase-pink-floral-printed-tie-up-neck-crepe-maxi-longline-top/13916976/buy</t>
  </si>
  <si>
    <t>miss chase pink floral printed tie up neck crepe maxi longline top</t>
  </si>
  <si>
    <t>https://www.myntra.com/trousers/tokyo-talkies/tokyo-talkies-women-black-straight-fit-solid-regular-trousers/12292256/buy</t>
  </si>
  <si>
    <t>tokyo talkies women black straight fit solid regular trousers</t>
  </si>
  <si>
    <t>https://www.myntra.com/shirts/roadster/roadster-men-grey--navy-blue-regular-fit-checked-casual-shirt/6849362/buy</t>
  </si>
  <si>
    <t>roadster men grey  navy blue regular fit checked casual shirt</t>
  </si>
  <si>
    <t>https://www.myntra.com/kurta-sets/ahika/ahika-women-maroon--brown-printed-kurta-with-trousers--dupatta/13415698/buy</t>
  </si>
  <si>
    <t>AHIKA</t>
  </si>
  <si>
    <t>ahika women maroon  brown printed kurta with trousers  dupatta</t>
  </si>
  <si>
    <t>https://www.myntra.com/kurta-sets/anubhutee/anubhutee-women-navy-blue-ethnic-motifs-embroidered-thread-work-kurta-with-trousers--with-dupatta/16331376/buy</t>
  </si>
  <si>
    <t>anubhutee women navy blue ethnic motifs embroidered thread work kurta with trousers  with dupatta</t>
  </si>
  <si>
    <t>https://www.myntra.com/lounge-pants/domyos-by-decathlon/domyos-by-decathlon-women-grey-pink-solid-regular-fit-organic-cotton-yoga-pants/12965938/buy</t>
  </si>
  <si>
    <t>domyos by decathlon women grey pink solid regular fit organic cotton yoga pants</t>
  </si>
  <si>
    <t>https://www.myntra.com/tshirts/roadster/roadster-women-pack-of-2-printed-cotton-t-shirt/17385514/buy</t>
  </si>
  <si>
    <t>https://www.myntra.com/jeans/kook-n-keech/kook-n-keech-women-black--blue-boyfriend-fit-mid-rise-colourblocked-cropped-jeans/7255283/buy</t>
  </si>
  <si>
    <t>kook n keech women black  blue boyfriend fit mid rise colourblocked cropped jeans</t>
  </si>
  <si>
    <t>https://www.myntra.com/jeans/roadster/roadster-women-blue-skinny-fit-high-rise-clean-look-stretchable-cropped-jeans/6831717/buy</t>
  </si>
  <si>
    <t>https://www.myntra.com/track-pants/tokyo-talkies/tokyo-talkies-women-green-solid-slim-fit-track-pants/14154082/buy</t>
  </si>
  <si>
    <t>tokyo talkies women green solid slim fit track pants</t>
  </si>
  <si>
    <t>https://www.myntra.com/briefs/us-polo-assn/us-polo-assn-men-assorted-briefs-z9i615-615/10248053/buy</t>
  </si>
  <si>
    <t>us polo assn men assorted briefs z9i615 615</t>
  </si>
  <si>
    <t>https://www.myntra.com/kurtas/yuris/yuris-women-pink--white-printed-straight-kurta/10054361/buy</t>
  </si>
  <si>
    <t>https://www.myntra.com/kurtas/herenow/herenow-women-blue--white-printed-straight-kurta/13007406/buy</t>
  </si>
  <si>
    <t>herenow women blue  white printed straight kurta</t>
  </si>
  <si>
    <t>https://www.myntra.com/tshirts/kook-n-keech/kook-n-keech-women-black-printed-round-neck-boxy-pure-cotton-t-shirt/10926786/buy</t>
  </si>
  <si>
    <t>kook n keech women black printed round neck boxy pure cotton t shirt</t>
  </si>
  <si>
    <t>https://www.myntra.com/tshirts/roadster/roadster-women-pack-of-2-pure-cotton-t-shirts/17381626/buy</t>
  </si>
  <si>
    <t>https://www.myntra.com/leggings/tag-7/tag-7-women-pack-of-2-solid-ankle-length-leggings/10662122/buy</t>
  </si>
  <si>
    <t>TAG 7</t>
  </si>
  <si>
    <t>tag 7 women pack of 2 solid ankle length leggings</t>
  </si>
  <si>
    <t>https://www.myntra.com/tshirts/roadster/roadster-women-pack-of-2-solid-t-shirts/17381454/buy</t>
  </si>
  <si>
    <t>https://www.myntra.com/kurtas/vishudh/vishudh-women-red--gold-toned-printed-straight-kurta/5597189/buy</t>
  </si>
  <si>
    <t>vishudh women red  gold toned printed straight kurta</t>
  </si>
  <si>
    <t>https://www.myntra.com/kurtas/varanga/varanga-women-black--white-printed-straight-kurta/12488786/buy</t>
  </si>
  <si>
    <t>varanga women black  white printed straight kurta</t>
  </si>
  <si>
    <t>https://www.myntra.com/kurta-sets/sangria/sangria-women-maroon--golden-pure-cotton-printed-kurta-with-palazzos/13437250/buy</t>
  </si>
  <si>
    <t>sangria women maroon  golden pure cotton printed kurta with palazzos</t>
  </si>
  <si>
    <t>https://www.myntra.com/jeans/roadster/roadster-women-blue-skinny-fit-mid-rise-clean-look-stretchable-jeans/8091637/buy</t>
  </si>
  <si>
    <t>https://www.myntra.com/jeans/roadster/roadster-women-blue-narrow-wide-leg-high-rise-clean-look-stretchable-jeans/13315066/buy</t>
  </si>
  <si>
    <t>roadster women blue narrow wide leg high rise clean look stretchable jeans</t>
  </si>
  <si>
    <t>https://www.myntra.com/jackets/ether/ether-women-navy-blue-solid-bomber/6697880/buy</t>
  </si>
  <si>
    <t>ether women navy blue solid bomber</t>
  </si>
  <si>
    <t>https://www.myntra.com/track-pants/hubberholme/hubberholme-white-slim-fit-track-pants/1757662/buy</t>
  </si>
  <si>
    <t>hubberholme white slim fit track pants</t>
  </si>
  <si>
    <t>https://www.myntra.com/kurta-sets/vishudh/vishudh-women-navy-blue--pink-printed-kurta-with-palazzos/11938226/buy</t>
  </si>
  <si>
    <t>vishudh women navy blue  pink printed kurta with palazzos</t>
  </si>
  <si>
    <t>https://www.myntra.com/tops/roadster/roadster-women-white--black-solid-a-line-pure-cotton-top/11373682/buy</t>
  </si>
  <si>
    <t>roadster women white  black solid a line pure cotton top</t>
  </si>
  <si>
    <t>https://www.myntra.com/jeans/roadster/roadster-men-grey-slim-fit-mid-rise-clean-look-stretchable-jeans/9575361/buy</t>
  </si>
  <si>
    <t>roadster men grey slim fit mid rise clean look stretchable jeans</t>
  </si>
  <si>
    <t>https://www.myntra.com/socks/mast--harbour/mast--harbour-men-pack-of-3-shoeliners/10986404/buy</t>
  </si>
  <si>
    <t>mast  harbour men pack of 3 shoeliners</t>
  </si>
  <si>
    <t>https://www.myntra.com/shirts/roadster/roadster-men-navy-blue--green-checked-pure-cotton-casual-sustainable-shirt/11896050/buy</t>
  </si>
  <si>
    <t>roadster men navy blue  green checked pure cotton casual sustainable shirt</t>
  </si>
  <si>
    <t>https://www.myntra.com/kurtas/anouk/anouk-women-red--black-checked-straight-kurta/8621731/buy</t>
  </si>
  <si>
    <t>anouk women red  black checked straight kurta</t>
  </si>
  <si>
    <t>https://www.myntra.com/dresses/myshka/myshka-maroon--golden-ethnic-motifs-printed-cotton-maxi-dress/11629168/buy</t>
  </si>
  <si>
    <t>Myshka</t>
  </si>
  <si>
    <t>myshka maroon  golden ethnic motifs printed cotton maxi dress</t>
  </si>
  <si>
    <t>https://www.myntra.com/tshirts/roadster/roadster-women-pack-of-2-pure-cotton-t-shirts/17381478/buy</t>
  </si>
  <si>
    <t>https://www.myntra.com/tops/her-by-invictus/her-by-invictus-black-polka-dots-pleated-top/7645398/buy</t>
  </si>
  <si>
    <t>her by invictus black polka dots pleated top</t>
  </si>
  <si>
    <t>https://www.myntra.com/jeans/roadster/roadster-men-blue-skinny-fit-mid-rise-mildly-distressed-stretchable-jeans/11274626/buy</t>
  </si>
  <si>
    <t>https://www.myntra.com/kurtas/sangria/sangria-women-black--white-printed-straight-kurta/10560802/buy</t>
  </si>
  <si>
    <t>sangria women black  white printed straight kurta</t>
  </si>
  <si>
    <t>https://www.myntra.com/tshirts/dillinger/dillinger-women-teal-blue-printed-oversized-cotton-pure-cotton-t-shirt/12029628/buy</t>
  </si>
  <si>
    <t>DILLINGER</t>
  </si>
  <si>
    <t>dillinger women teal blue printed oversized cotton pure cotton t shirt</t>
  </si>
  <si>
    <t>https://www.myntra.com/kurta-sets/varanga/varanga-women-pink--silver-toned-yoke-design-kurta-with-palazzos--dupatta/14046728/buy</t>
  </si>
  <si>
    <t>varanga women pink  silver toned yoke design kurta with palazzos  dupatta</t>
  </si>
  <si>
    <t>https://www.myntra.com/tshirts/roadster/roadster-women-pack-of-2-pure-cotton-t-shirts/2025239/buy</t>
  </si>
  <si>
    <t>https://www.myntra.com/jeans/wrogn/wrogn-men-blue-tapered-fit-mid-rise-clean-look-stretchable-cropped-jeans/10187343/buy</t>
  </si>
  <si>
    <t>wrogn men blue tapered fit mid rise clean look stretchable cropped jeans</t>
  </si>
  <si>
    <t>https://www.myntra.com/trunk/one8-by-virat-kohli/one8-by-virat-kohli-pack-of-2-men-grey-melange--orange-solid-trunks-10512948-1-10513016-1/11217408/buy</t>
  </si>
  <si>
    <t>one8 by Virat Kohli</t>
  </si>
  <si>
    <t>one8 by virat kohli pack of 2 men grey melange  orange solid trunks 10512948 1 10513016 1</t>
  </si>
  <si>
    <t>https://www.myntra.com/shirts/moda-rapido/moda-rapido-men-mustard-floral-resort-wear-shirt/11158218/buy</t>
  </si>
  <si>
    <t>moda rapido men mustard floral resort wear shirt</t>
  </si>
  <si>
    <t>https://www.myntra.com/jeans/locomotive/locomotive-men-black-tapered-fit-mid-rise-clean-look-stretchable-jeans/7726426/buy</t>
  </si>
  <si>
    <t>locomotive men black tapered fit mid rise clean look stretchable jeans</t>
  </si>
  <si>
    <t>https://www.myntra.com/trousers/highlander/highlander-men-navy-blue--grey-slim-fit-checked-regular-trousers/10144527/buy</t>
  </si>
  <si>
    <t>highlander men navy blue  grey slim fit checked regular trousers</t>
  </si>
  <si>
    <t>https://www.myntra.com/shirts/roadster/roadster-men-navy-blue--red-striped-pure-cotton-sustainable-casual-shirt/10945090/buy</t>
  </si>
  <si>
    <t>roadster men navy blue  red striped pure cotton sustainable casual shirt</t>
  </si>
  <si>
    <t>https://www.myntra.com/tshirts/mast--harbour/mast--harbour-men-navy-solid-round-neck-pure-cotton-t-shirt/2232130/buy</t>
  </si>
  <si>
    <t>mast  harbour men navy solid round neck pure cotton t shirt</t>
  </si>
  <si>
    <t>https://www.myntra.com/kurtas/vishudh/vishudh-women-peach-coloured-checked-straight-kurta/10074627/buy</t>
  </si>
  <si>
    <t>vishudh women peach coloured checked straight kurta</t>
  </si>
  <si>
    <t>https://www.myntra.com/shapewear/laceandme/laceandme-women-nude-coloured-solid-shaper-briefs-9813/12069880/buy</t>
  </si>
  <si>
    <t>Laceandme</t>
  </si>
  <si>
    <t>laceandme women nude coloured solid shaper briefs 9813</t>
  </si>
  <si>
    <t>https://www.myntra.com/bra/rosaline-by-zivame/rosaline-by-zivame-blue-solid-non-wired-non-padded-t-shirt-bra-zi1885coreablue0/11416434/buy</t>
  </si>
  <si>
    <t>Rosaline by Zivame</t>
  </si>
  <si>
    <t>rosaline by zivame blue solid non wired non padded t shirt bra zi1885coreablue0</t>
  </si>
  <si>
    <t>32B, 32C, 32D, 34B, 34C, 34D, 36B, 36C, 36D, 38B, 38C, 38D</t>
  </si>
  <si>
    <t>https://www.myntra.com/tops/pluss/pluss-women-pastel-green-embroidered-peplum-top/8126453/buy</t>
  </si>
  <si>
    <t>pluss women pastel green embroidered peplum top</t>
  </si>
  <si>
    <t>https://www.myntra.com/shorts/hrx-by-hrithik-roshan/hrx-by-hrithik-roshan-women-red-rapid-dry-yoga-seamless-shorts/10106535/buy</t>
  </si>
  <si>
    <t>hrx by hrithik roshan women red rapid dry yoga seamless shorts</t>
  </si>
  <si>
    <t>https://www.myntra.com/tights/hrx-by-hrithik-roshan/hrx-by-hrithik-roshan-women-navy-blue-skinny-fit-solid-rapid-dry-cropped-training-tights/7695782/buy</t>
  </si>
  <si>
    <t>hrx by hrithik roshan women navy blue skinny fit solid rapid dry cropped training tights</t>
  </si>
  <si>
    <t>https://www.myntra.com/jeans/roadster/roadster-women-navy-blue-super-skinny-fit-high-rise-clean-look-stretchable-jeans/12278628/buy</t>
  </si>
  <si>
    <t>roadster women navy blue super skinny fit high rise clean look stretchable jeans</t>
  </si>
  <si>
    <t>https://www.myntra.com/tops/dressberry/dressberry-navy-blue-self-striped-fitted-top/11271956/buy</t>
  </si>
  <si>
    <t>dressberry navy blue self striped fitted top</t>
  </si>
  <si>
    <t>https://www.myntra.com/shirts/highlander/highlander-men-mustard-yellow-slim-fit-solid-cotton-casual-shirt/13957442/buy</t>
  </si>
  <si>
    <t>highlander men mustard yellow slim fit solid cotton casual shirt</t>
  </si>
  <si>
    <t>https://www.myntra.com/tops/bhama-couture/bhama-couture-blue--white-striped-a-line-pure-cotton-top/9717187/buy</t>
  </si>
  <si>
    <t>Bhama Couture</t>
  </si>
  <si>
    <t>bhama couture blue  white striped a line pure cotton top</t>
  </si>
  <si>
    <t>https://www.myntra.com/bra/jockey/jockey-burgundy-solid-non-wired-lightly-padded-everyday-bra-1723-0105-btred/9314595/buy</t>
  </si>
  <si>
    <t>jockey burgundy solid non wired lightly padded everyday bra 1723 0105 btred</t>
  </si>
  <si>
    <t>30B, 32B, 32C, 34B, 34C, 36B, 36C, 38B</t>
  </si>
  <si>
    <t>https://www.myntra.com/jeans/tokyo-talkies/tokyo-talkies-women-navy-blue-slim-fit-mid-rise-clean-look-stretchable-jeans/12876646/buy</t>
  </si>
  <si>
    <t>tokyo talkies women navy blue slim fit mid rise clean look stretchable jeans</t>
  </si>
  <si>
    <t>https://www.myntra.com/tops/scorpius/scorpius-women-pack-of-2-black-solid-crop-tops/9339767/buy</t>
  </si>
  <si>
    <t>scorpius women pack of 2 black solid crop tops</t>
  </si>
  <si>
    <t>https://www.myntra.com/dresses/sassafras/sassafras-pink--orange-floral-printed-tiered-a-line-dress-with-puff-sleeves/13581108/buy</t>
  </si>
  <si>
    <t>sassafras pink  orange floral printed tiered a line dress with puff sleeves</t>
  </si>
  <si>
    <t>https://www.myntra.com/kurtas/taavi/taavi-men-indigo-hand-block-printed-straight-sustainable-kurta-with-roll-up-sleeves/9304671/buy</t>
  </si>
  <si>
    <t>taavi men indigo hand block printed straight sustainable kurta with roll up sleeves</t>
  </si>
  <si>
    <t>https://www.myntra.com/tshirts/roadster/roadster-men-blue-striped-round-neck-pure-cotton-t-shirt/2337949/buy</t>
  </si>
  <si>
    <t>roadster men blue striped round neck pure cotton t shirt</t>
  </si>
  <si>
    <t>https://www.myntra.com/tshirts/roadster/roadster-women-pack-of-2-mustard-yellow-solid-t-shirts/17381350/buy</t>
  </si>
  <si>
    <t>roadster women pack of 2 mustard yellow solid t shirts</t>
  </si>
  <si>
    <t>https://www.myntra.com/tops/dressberry/dressberry-women-navy-blue--orange-floral-print-top/11182738/buy</t>
  </si>
  <si>
    <t>dressberry women navy blue  orange floral print top</t>
  </si>
  <si>
    <t>https://www.myntra.com/tshirts/roadster/roadster-women-lavender--navy-printed-round-neck-t-shirt/12193758/buy</t>
  </si>
  <si>
    <t>roadster women lavender  navy printed round neck t shirt</t>
  </si>
  <si>
    <t>https://www.myntra.com/shirts/ether/ether-men-black-slim-fit-antimicrobial-cotton-stretch-shirt/1155795/buy</t>
  </si>
  <si>
    <t>ether men black slim fit antimicrobial cotton stretch shirt</t>
  </si>
  <si>
    <t>https://www.myntra.com/kurtas/sangria/sangria-women-blue-geometric-printed-straight-kurta/8349181/buy</t>
  </si>
  <si>
    <t>sangria women blue geometric printed straight kurta</t>
  </si>
  <si>
    <t>https://www.myntra.com/lounge-pants/etc/etc-women-black-pure-cotton-solid-lounge-joggers/12820436/buy</t>
  </si>
  <si>
    <t>etc women black pure cotton solid lounge joggers</t>
  </si>
  <si>
    <t>https://www.myntra.com/bra/enamor/enamor-light-pink-non-wired-non-padded-full-coverage-everyday-tshirt-bra-a027-/11818414/buy</t>
  </si>
  <si>
    <t xml:space="preserve">enamor light pink non wired non padded full coverage everyday tshirt bra a027 </t>
  </si>
  <si>
    <t>https://www.myntra.com/tops/veni-vidi-vici/veni-vidi-vici-white-ruffled-bardot-top/7477729/buy</t>
  </si>
  <si>
    <t>Veni Vidi Vici</t>
  </si>
  <si>
    <t>veni vidi vici white ruffled bardot top</t>
  </si>
  <si>
    <t>https://www.myntra.com/kurtas/anouk/anouk-men-maroon--beige-printed-straight-short-kurta/10307987/buy</t>
  </si>
  <si>
    <t>anouk men maroon  beige printed straight short kurta</t>
  </si>
  <si>
    <t>https://www.myntra.com/shirts/wrogn/wrogn-men-rust-orange-checked-slim-casual-shirt/1427701/buy</t>
  </si>
  <si>
    <t>wrogn men rust orange checked slim casual shirt</t>
  </si>
  <si>
    <t>https://www.myntra.com/jackets/roadster/the-roadster-lifestyle-co-men-blue-solid-denim-jacket/10617850/buy</t>
  </si>
  <si>
    <t>the roadster lifestyle co men blue solid denim jacket</t>
  </si>
  <si>
    <t>https://www.myntra.com/kurtas/sangria/sangria-women-black-printed-straight-kurta/8420231/buy</t>
  </si>
  <si>
    <t>sangria women black printed straight kurta</t>
  </si>
  <si>
    <t>https://www.myntra.com/tshirts/mast--harbour/mast--harbour-women-pack-of-2-solid-tshirts/17523394/buy</t>
  </si>
  <si>
    <t>mast  harbour women pack of 2 solid tshirts</t>
  </si>
  <si>
    <t>https://www.myntra.com/tshirts/roadster/roadster-women-pack-of-2-pure-cotton-t-shirts/17384216/buy</t>
  </si>
  <si>
    <t>https://www.myntra.com/sweatshirts/roadster/the-roadster-lifestyle-co-women-green-solid-sweatshirt/9478295/buy</t>
  </si>
  <si>
    <t>the roadster lifestyle co women green solid sweatshirt</t>
  </si>
  <si>
    <t>https://www.myntra.com/dresses/tokyo-talkies/tokyo-talkies-women-grey-printed-fit-and-flare-dress/4924933/buy</t>
  </si>
  <si>
    <t>tokyo talkies women grey printed fit and flare dress</t>
  </si>
  <si>
    <t>https://www.myntra.com/tshirts/maniac/maniac-men-white-striped-scoop-neck-pure-cotton-t-shirt/9200817/buy</t>
  </si>
  <si>
    <t>Maniac</t>
  </si>
  <si>
    <t>maniac men white striped scoop neck pure cotton t shirt</t>
  </si>
  <si>
    <t>https://www.myntra.com/dresses/ahalyaa/ahalyaa-green-ethnic-motifs-printed-maxi-dress/7193789/buy</t>
  </si>
  <si>
    <t>Ahalyaa</t>
  </si>
  <si>
    <t>ahalyaa green ethnic motifs printed maxi dress</t>
  </si>
  <si>
    <t>https://www.myntra.com/tshirts/roadster/roadster-women-pack-of-2-pure-cotton-t-shirts/17381480/buy</t>
  </si>
  <si>
    <t>https://www.myntra.com/tshirts/roadster/roadster-women-pack-of-2-printed-cotton-t-shirt/17385104/buy</t>
  </si>
  <si>
    <t>https://www.myntra.com/jeans/roadster/the-roadster-lifestyle-co-men-blue-slim-fit-mid-rise-clean-look-stretchable-jeans/10930336/buy</t>
  </si>
  <si>
    <t>the roadster lifestyle co men blue slim fit mid rise clean look stretchable jeans</t>
  </si>
  <si>
    <t>https://www.myntra.com/tshirts/hrx-by-hrithik-roshan/hrx-by-hrithik-roshan-men-pack-of-2-grey--white-t-shirt/16323384/buy</t>
  </si>
  <si>
    <t>hrx by hrithik roshan men pack of 2 grey  white t shirt</t>
  </si>
  <si>
    <t>S, M, XL, XXL, L</t>
  </si>
  <si>
    <t>https://www.myntra.com/shirts/highlander/highlander-men-white--olive-green-slim-fit-printed-casual-shirt/11889116/buy</t>
  </si>
  <si>
    <t>highlander men white  olive green slim fit printed casual shirt</t>
  </si>
  <si>
    <t>https://www.myntra.com/tshirts/roadster/roadster-men-white--navy-striped-round-neck-pure-cotton-t-shirt/2297744/buy</t>
  </si>
  <si>
    <t>roadster men white  navy striped round neck pure cotton t shirt</t>
  </si>
  <si>
    <t>https://www.myntra.com/palazzos/juniper/juniper-women-maroon--gold-coloured-printed-flared-palazzos/11893114/buy</t>
  </si>
  <si>
    <t>Juniper</t>
  </si>
  <si>
    <t>juniper women maroon  gold coloured printed flared palazzos</t>
  </si>
  <si>
    <t>https://www.myntra.com/kurta-sets/sangria/sangria-women-teal-green--golden-zari-embroidered-angrakha-kurta-palazzo-dupatta-set/12104526/buy</t>
  </si>
  <si>
    <t>sangria women teal green  golden zari embroidered angrakha kurta palazzo dupatta set</t>
  </si>
  <si>
    <t>https://www.myntra.com/bra/floret/floret-pack-of-3-full-coverage-bras/851425/buy</t>
  </si>
  <si>
    <t>floret pack of 3 full coverage bras</t>
  </si>
  <si>
    <t>https://www.myntra.com/track-pants/tokyo-talkies/tokyo-talkies-women-maroon-solid-port-royale-casual-straight-fit-track-pants/14154064/buy</t>
  </si>
  <si>
    <t>tokyo talkies women maroon solid port royale casual straight fit track pants</t>
  </si>
  <si>
    <t>https://www.myntra.com/tshirts/maniac/maniac-men-yellow--navy-blue-printed-round-neck-pure-cotton-t-shirt/9256769/buy</t>
  </si>
  <si>
    <t>maniac men yellow  navy blue printed round neck pure cotton t shirt</t>
  </si>
  <si>
    <t>https://www.myntra.com/tshirts/wrogn/wrogn-white-printed-pure-cotton-t-shirt/1421972/buy</t>
  </si>
  <si>
    <t>wrogn white printed pure cotton t shirt</t>
  </si>
  <si>
    <t>https://www.myntra.com/kurtas/sangria/sangria-women-green--orange-ethnic-print-straight-kurta/13437256/buy</t>
  </si>
  <si>
    <t>sangria women green  orange ethnic print straight kurta</t>
  </si>
  <si>
    <t>https://www.myntra.com/tshirts/hrx-by-hrithik-roshan/hrx-by-hrithik-roshan-men-pack-of-2-t-shirts/16324074/buy</t>
  </si>
  <si>
    <t>hrx by hrithik roshan men pack of 2 t shirts</t>
  </si>
  <si>
    <t>https://www.myntra.com/shirts/roadster/roadster-men-black--grey-slim-fit-checked-sustainable-casual-shirt/2116963/buy</t>
  </si>
  <si>
    <t>roadster men black  grey slim fit checked sustainable casual shirt</t>
  </si>
  <si>
    <t>https://www.myntra.com/tshirts/roadster/roadster-men-green-melange-solid-v-neck-t-shirt/1996729/buy</t>
  </si>
  <si>
    <t>roadster men green melange solid v neck t shirt</t>
  </si>
  <si>
    <t>https://www.myntra.com/jeans/herenow/herenow-women-blue-bootcut-high-rise-clean-look-stretchable-cropped-jeans/9072729/buy</t>
  </si>
  <si>
    <t>herenow women blue bootcut high rise clean look stretchable cropped jeans</t>
  </si>
  <si>
    <t>https://www.myntra.com/dresses/pluss/pluss-blue-striped-fit-and-flare-dress/7753715/buy</t>
  </si>
  <si>
    <t>pluss blue striped fit and flare dress</t>
  </si>
  <si>
    <t>https://www.myntra.com/tshirts/mast--harbour/mast--harbour-women-pack-of-2-t-shirts/17524574/buy</t>
  </si>
  <si>
    <t>mast  harbour women pack of 2 t shirts</t>
  </si>
  <si>
    <t>https://www.myntra.com/tshirts/sassafras/sassafras-women-fluorescent-green-blessed-print-round-neck-t-shirt/12737822/buy</t>
  </si>
  <si>
    <t>sassafras women fluorescent green blessed print round neck t shirt</t>
  </si>
  <si>
    <t>https://www.myntra.com/jeans/roadster/roadster-men-blue-skinny-fit-mid-rise-acid-wash-clean-look-stretchable-jeans/11274476/buy</t>
  </si>
  <si>
    <t>roadster men blue skinny fit mid rise acid wash clean look stretchable jeans</t>
  </si>
  <si>
    <t>https://www.myntra.com/shirts/roadster/roadster-men-blue-pure-cotton-washed-denim-sustainable-shirt/1376192/buy</t>
  </si>
  <si>
    <t>roadster men blue pure cotton washed denim sustainable shirt</t>
  </si>
  <si>
    <t>https://www.myntra.com/dresses/tokyo-talkies/tokyo-talkies-women-rust-red-floral-printed-dress/10088851/buy</t>
  </si>
  <si>
    <t>tokyo talkies women rust red floral printed dress</t>
  </si>
  <si>
    <t>https://www.myntra.com/tops/her-by-invictus/her-by-invictus-teal-blue--black-conversational-pleated-top/10821238/buy</t>
  </si>
  <si>
    <t>her by invictus teal blue  black conversational pleated top</t>
  </si>
  <si>
    <t>https://www.myntra.com/dresses/sassafras/sassafras-sea-green--red-floral-print-a-line-dress/1774662/buy</t>
  </si>
  <si>
    <t>sassafras sea green  red floral print a line dress</t>
  </si>
  <si>
    <t>https://www.myntra.com/tshirts/roadster/-roadster-women-pack-of-2-cotton-t-shirts/17382688/buy</t>
  </si>
  <si>
    <t>XL, L, M, S, XS</t>
  </si>
  <si>
    <t>https://www.myntra.com/shirts/highlander/highlander-men-black-slim-fit-casual-shirt/12027774/buy</t>
  </si>
  <si>
    <t>highlander men black slim fit casual shirt</t>
  </si>
  <si>
    <t>https://www.myntra.com/tops/pluss/pluss-women-blue-printed-peplum-top/8715089/buy</t>
  </si>
  <si>
    <t>pluss women blue printed peplum top</t>
  </si>
  <si>
    <t>https://www.myntra.com/dresses/pluss/pluss-women-red-embroidered-fit--flare-dress/9657035/buy</t>
  </si>
  <si>
    <t>pluss women red embroidered fit  flare dress</t>
  </si>
  <si>
    <t>https://www.myntra.com/shorts/dressberry/dressberry-women-stylish-black-solid-fringed-shorts/11264142/buy</t>
  </si>
  <si>
    <t>dressberry women stylish black solid fringed shorts</t>
  </si>
  <si>
    <t>https://www.myntra.com/dresses/street-9/street-9-navy-blue-one-shoulder-fit--flare-dress/7287282/buy</t>
  </si>
  <si>
    <t>street 9 navy blue one shoulder fit  flare dress</t>
  </si>
  <si>
    <t>https://www.myntra.com/dresses/tokyo-talkies/tokyo-talkies-women-rose-lace-shirt-dress/10981590/buy</t>
  </si>
  <si>
    <t>tokyo talkies women rose lace shirt dress</t>
  </si>
  <si>
    <t>https://www.myntra.com/tops/scorpius/scorpius-women-pack-of-2-solid-crop-pure-cotton-tops/9340383/buy</t>
  </si>
  <si>
    <t>scorpius women pack of 2 solid crop pure cotton tops</t>
  </si>
  <si>
    <t>https://www.myntra.com/jeans/kotty/kotty-women-black-boyfriend-fit-high-rise-clean-look-jeans/12161178/buy</t>
  </si>
  <si>
    <t>Kotty</t>
  </si>
  <si>
    <t>kotty women black boyfriend fit high rise clean look jeans</t>
  </si>
  <si>
    <t>26, 28, 30, 32</t>
  </si>
  <si>
    <t>https://www.myntra.com/dresses/sassafras/sassafras-cream-coloured--pink-floral-printed-maxi-dress/11364356/buy</t>
  </si>
  <si>
    <t>sassafras cream coloured  pink floral printed maxi dress</t>
  </si>
  <si>
    <t>https://www.myntra.com/trousers/roadster/roadster-men-olive-green-slim-fit-printed-joggers/2145329/buy</t>
  </si>
  <si>
    <t>roadster men olive green slim fit printed joggers</t>
  </si>
  <si>
    <t>https://www.myntra.com/jeans/roadster/roadster-men-black-skinny-fit-mid-rise-clean-look-stretchable-lycra-fiber-jeans/9716723/buy</t>
  </si>
  <si>
    <t>roadster men black skinny fit mid rise clean look stretchable lycra fiber jeans</t>
  </si>
  <si>
    <t>https://www.myntra.com/jeans/roadster/roadster-men-blue-skinny-fit-mid-rise-clean-look-stretchable-jeans/11274708/buy</t>
  </si>
  <si>
    <t>https://www.myntra.com/sweatshirts/hrx-by-hrithik-roshan/hrx-by-hrithik-roshan-men-black-solid-sweatshirt/1960337/buy</t>
  </si>
  <si>
    <t>hrx by hrithik roshan men black solid sweatshirt</t>
  </si>
  <si>
    <t>https://www.myntra.com/sweatshirts/campus-sutra/campus-sutra-men-navy-blue-solid-hooded-sweatshirt/10381405/buy</t>
  </si>
  <si>
    <t>campus sutra men navy blue solid hooded sweatshirt</t>
  </si>
  <si>
    <t>https://www.myntra.com/tops/her-by-invictus/her-by-invictus-white-semi-sheer-top/6939221/buy</t>
  </si>
  <si>
    <t>her by invictus white semi sheer top</t>
  </si>
  <si>
    <t>https://www.myntra.com/tops/tokyo-talkies/tokyo-talkies-women-black--white-striped-top/12009576/buy</t>
  </si>
  <si>
    <t>tokyo talkies women black  white striped top</t>
  </si>
  <si>
    <t>https://www.myntra.com/tshirts/kook-n-keech/kook-n-keech-women-white-graphic-printed-cotton-pure-cotton-t-shirt/12104196/buy</t>
  </si>
  <si>
    <t>kook n keech women white graphic printed cotton pure cotton t shirt</t>
  </si>
  <si>
    <t>https://www.myntra.com/track-pants/hrx-by-hrithik-roshan/hrx-by-hrithik-roshan-men-black-solid-regular-fit-rapid-dry-cricket-track-pants/11640816/buy</t>
  </si>
  <si>
    <t>hrx by hrithik roshan men black solid regular fit rapid dry cricket track pants</t>
  </si>
  <si>
    <t>https://www.myntra.com/tshirts/herenow/herenow-men-grey--white-dyed-round-neck-pure-cotton-t-shirt/9376103/buy</t>
  </si>
  <si>
    <t>herenow men grey  white dyed round neck pure cotton t shirt</t>
  </si>
  <si>
    <t>https://www.myntra.com/sarees/tikhi-imli/tikhi-imli-black--red-polycotton-printed-saree/10381759/buy</t>
  </si>
  <si>
    <t>tikhi imli black  red polycotton printed saree</t>
  </si>
  <si>
    <t>https://www.myntra.com/dresses/dressberry/dressberry-women-deep-navy-blue-romantic-florals-dress/10440496/buy</t>
  </si>
  <si>
    <t>dressberry women deep navy blue romantic florals dress</t>
  </si>
  <si>
    <t>https://www.myntra.com/jeans/roadster/roadster-men-blue-premium-mildly-distressed-acid-wash-skinny-fit-stretchable-lycra-fiber-jeans/9114357/buy</t>
  </si>
  <si>
    <t>roadster men blue premium mildly distressed acid wash skinny fit stretchable lycra fiber jeans</t>
  </si>
  <si>
    <t>https://www.myntra.com/kurtas/see-designs/see-designs-men-blue--beige-printed-straight-kurta/11312646/buy</t>
  </si>
  <si>
    <t>See Designs</t>
  </si>
  <si>
    <t>see designs men blue  beige printed straight kurta</t>
  </si>
  <si>
    <t>S, XS, XL, XXL, L, M</t>
  </si>
  <si>
    <t>https://www.myntra.com/tshirts/kook-n-keech-marvel/kook-n-keech-marvel-men-black--white-printed-round-neck-pure-cotton-t-shirt/8972475/buy</t>
  </si>
  <si>
    <t>kook n keech marvel men black  white printed round neck pure cotton t shirt</t>
  </si>
  <si>
    <t>https://www.myntra.com/tshirts/veirdo/veirdo-men-black-printed-round-neck-pure-cotton-t-shirt/12915204/buy</t>
  </si>
  <si>
    <t>VEIRDO</t>
  </si>
  <si>
    <t>veirdo men black printed round neck pure cotton t shirt</t>
  </si>
  <si>
    <t>https://www.myntra.com/kurtas/vishudh/vishudh-women-turquoise-blue-printed-straight-kurta/10649248/buy</t>
  </si>
  <si>
    <t>vishudh women turquoise blue printed straight kurta</t>
  </si>
  <si>
    <t>https://www.myntra.com/tops/roadster/roadster-black-self-design-sustainable-top/11021016/buy</t>
  </si>
  <si>
    <t>roadster black self design sustainable top</t>
  </si>
  <si>
    <t>https://www.myntra.com/jeans/roadster/roadster-women-navy-blue-skinny-fit-mid-rise-high-rise-clean-look-jeans/11118422/buy</t>
  </si>
  <si>
    <t>roadster women navy blue skinny fit mid rise high rise clean look jeans</t>
  </si>
  <si>
    <t>https://www.myntra.com/jeans/mast--harbour/mast--harbour-men-white-slim-fit-mid-rise-clean-look-stretchable-jeans/2485350/buy</t>
  </si>
  <si>
    <t>mast  harbour men white slim fit mid rise clean look stretchable jeans</t>
  </si>
  <si>
    <t>https://www.myntra.com/trousers/invictus/invictus-navy-slim-fit-formal-trousers/1199569/buy</t>
  </si>
  <si>
    <t>INVICTUS</t>
  </si>
  <si>
    <t>invictus navy slim fit formal trousers</t>
  </si>
  <si>
    <t>https://www.myntra.com/socks/mast--harbour/mast--harbour-men-set-of-3-ankle-length-socks/1575063/buy</t>
  </si>
  <si>
    <t>mast  harbour men set of 3 ankle length socks</t>
  </si>
  <si>
    <t>https://www.myntra.com/kurtas/indo-era/indo-era-women-burgundy--golden-ethnic-motifs-yoke-design-kurta/15098616/buy</t>
  </si>
  <si>
    <t>indo era women burgundy  golden ethnic motifs yoke design kurta</t>
  </si>
  <si>
    <t>https://www.myntra.com/tshirts/herenow/herenow-love-is-in-the-air-boxy-t-shirt/8813173/buy</t>
  </si>
  <si>
    <t>herenow love is in the air boxy t shirt</t>
  </si>
  <si>
    <t>https://www.myntra.com/tops/veni-vidi-vici/veni-vidi-vici-black-self-design-crop-top/1617114/buy</t>
  </si>
  <si>
    <t>veni vidi vici black self design crop top</t>
  </si>
  <si>
    <t>https://www.myntra.com/trousers/sassafras/sassafras-women-black-smart-high-rise-graduated-flare-trousers/14994900/buy</t>
  </si>
  <si>
    <t>sassafras women black smart high rise graduated flare trousers</t>
  </si>
  <si>
    <t>https://www.myntra.com/sarees/ishin/ishin-navy-poly-georgette-printed-saree/1566011/buy</t>
  </si>
  <si>
    <t>ishin navy poly georgette printed saree</t>
  </si>
  <si>
    <t>https://www.myntra.com/kurta-sets/vishudh/vishudh-women-maroon-ethnic-motifs-printed-regular-pure-cotton-kurta-with-trousers/10089243/buy</t>
  </si>
  <si>
    <t>vishudh women maroon ethnic motifs printed regular pure cotton kurta with trousers</t>
  </si>
  <si>
    <t>https://www.myntra.com/tshirts/mast--harbour/mast--harbour-women-pack-of-2-cotton-t-shirts/17524634/buy</t>
  </si>
  <si>
    <t>mast  harbour women pack of 2 cotton t shirts</t>
  </si>
  <si>
    <t>https://www.myntra.com/jeans/tokyo-talkies/tokyo-talkies-women-black-super-skinny-fit-mid-rise-clean-look-stretchable-jeans/8083185/buy</t>
  </si>
  <si>
    <t>tokyo talkies women black super skinny fit mid rise clean look stretchable jeans</t>
  </si>
  <si>
    <t>https://www.myntra.com/jeans/roadster/roadster-men-black-slim-fit-mid-rise-clean-look-stretchable-jeans/10064533/buy</t>
  </si>
  <si>
    <t>roadster men black slim fit mid rise clean look stretchable jeans</t>
  </si>
  <si>
    <t>https://www.myntra.com/leggings/twin-birds/twin-birds-women-black-solid-plus-ankle-length-leggings/11902186/buy</t>
  </si>
  <si>
    <t>TWIN BIRDS</t>
  </si>
  <si>
    <t>twin birds women black solid plus ankle length leggings</t>
  </si>
  <si>
    <t>https://www.myntra.com/socks/hrx-by-hrithik-roshan/hrx-by-hrithik-roshan-men-ankle-length-pack-of-3-socks/2510307/buy</t>
  </si>
  <si>
    <t>hrx by hrithik roshan men ankle length pack of 3 socks</t>
  </si>
  <si>
    <t>https://www.myntra.com/kurtas/herenow/herenow-women-beige--maroon-printed-straight-kurta/12520604/buy</t>
  </si>
  <si>
    <t>herenow women beige  maroon printed straight kurta</t>
  </si>
  <si>
    <t>https://www.myntra.com/kurtas/varanga/varanga-women-lime-green-striped-kurta/14489508/buy</t>
  </si>
  <si>
    <t>varanga women lime green striped kurta</t>
  </si>
  <si>
    <t>https://www.myntra.com/track-pants/tokyo-talkies/tokyo-talkies-women-lavender-solid-regular-fit-track-pants/14062984/buy</t>
  </si>
  <si>
    <t>tokyo talkies women lavender solid regular fit track pants</t>
  </si>
  <si>
    <t>https://www.myntra.com/dresses/uf/uf-women-maroon-solid-maxi-dress/11099542/buy</t>
  </si>
  <si>
    <t>uf women maroon solid maxi dress</t>
  </si>
  <si>
    <t>https://www.myntra.com/dresses/athena/athena-lavender-scuba-bodycon-maxi-tulle-dress-with-ruffled-shoulder/15227166/buy</t>
  </si>
  <si>
    <t>athena lavender scuba bodycon maxi tulle dress with ruffled shoulder</t>
  </si>
  <si>
    <t>https://www.myntra.com/tshirts/mast--harbour/mast--harbour-women-white-printed-round-neck-t-shirt/8325383/buy</t>
  </si>
  <si>
    <t>mast  harbour women white printed round neck t shirt</t>
  </si>
  <si>
    <t>https://www.myntra.com/track-pants/maniac/maniac-men-black-solid-slim-fit-joggers/9436563/buy</t>
  </si>
  <si>
    <t>maniac men black solid slim fit joggers</t>
  </si>
  <si>
    <t>M, L, XL</t>
  </si>
  <si>
    <t>https://www.myntra.com/lounge-pants/xyxx/xyxx-men-super-combed-cotton-pack-of-2-checkmate-lounge-pants-xypyjm2pckn05/10852574/buy</t>
  </si>
  <si>
    <t>xyxx men super combed cotton pack of 2 checkmate lounge pants xypyjm2pckn05</t>
  </si>
  <si>
    <t>https://www.myntra.com/jeans/high-star/high-star-women-black-bootcut-high-rise-clean-look-stretchable-jeans/13265560/buy</t>
  </si>
  <si>
    <t>High Star</t>
  </si>
  <si>
    <t>high star women black bootcut high rise clean look stretchable jeans</t>
  </si>
  <si>
    <t>https://www.myntra.com/jeans/herenow/herenow-men-grey-slim-tapered-fit-mid-rise-clean-look-stretchable-cropped-jeans/12183976/buy</t>
  </si>
  <si>
    <t>herenow men grey slim tapered fit mid rise clean look stretchable cropped jeans</t>
  </si>
  <si>
    <t>https://www.myntra.com/lounge-pants/vimal/vimal-men-pack-of-2-black-solid-lounge-pants/11807560/buy</t>
  </si>
  <si>
    <t>vimal men pack of 2 black solid lounge pants</t>
  </si>
  <si>
    <t>https://www.myntra.com/kurta-sets/anouk/anouk-women-grey--rust-orange-yellow-printed-kurta-with-palazzos/11201504/buy</t>
  </si>
  <si>
    <t>anouk women grey  rust orange yellow printed kurta with palazzos</t>
  </si>
  <si>
    <t>https://www.myntra.com/lounge-pants/claura/claura-women-pack-of-2-black--grey-lounge-pants-lower-11-grey-blak/6632589/buy</t>
  </si>
  <si>
    <t>claura women pack of 2 black  grey lounge pants lower 11 grey blak</t>
  </si>
  <si>
    <t>https://www.myntra.com/briefs/us-polo-assn/us-polo-assn-men-assorted-solid-briefs-i666-615-p1/10248005/buy</t>
  </si>
  <si>
    <t>us polo assn men assorted solid briefs i666 615 p1</t>
  </si>
  <si>
    <t>https://www.myntra.com/shirts/locomotive/locomotive-men-blue--navy-blue-slim-fit-checked-casual-shirt/10341691/buy</t>
  </si>
  <si>
    <t>locomotive men blue  navy blue slim fit checked casual shirt</t>
  </si>
  <si>
    <t>https://www.myntra.com/tshirts/roadster/roadster-men-charcoal-grey-melange-solid-scoop-neck-pure-cotton-t-shirt-with-racer-back/11632492/buy</t>
  </si>
  <si>
    <t>roadster men charcoal grey melange solid scoop neck pure cotton t shirt with racer back</t>
  </si>
  <si>
    <t>https://www.myntra.com/tops/street-9/street-9-women-green-solid-satin-finish-bardot-top/8160645/buy</t>
  </si>
  <si>
    <t>street 9 women green solid satin finish bardot top</t>
  </si>
  <si>
    <t>https://www.myntra.com/tshirts/roadster/roadster-women-pack-of-2-pure-cotton-colourblocked-t-shirts/17384212/buy</t>
  </si>
  <si>
    <t>roadster women pack of 2 pure cotton colourblocked t shirts</t>
  </si>
  <si>
    <t>https://www.myntra.com/kurta-sets/vishudh/vishudh-women-red--solid-kurta-with-trousers/7572940/buy</t>
  </si>
  <si>
    <t>vishudh women red  solid kurta with trousers</t>
  </si>
  <si>
    <t>https://www.myntra.com/tshirts/bewakoof/bewakoof-women-black-solid-round-neck-pure-cotton-t-shirt/12331848/buy</t>
  </si>
  <si>
    <t>bewakoof women black solid round neck pure cotton t shirt</t>
  </si>
  <si>
    <t>https://www.myntra.com/sweatshirts/campus-sutra/campus-sutra-men-mustard-yellow-printed-hooded-sweatshirt/13070348/buy</t>
  </si>
  <si>
    <t>campus sutra men mustard yellow printed hooded sweatshirt</t>
  </si>
  <si>
    <t>https://www.myntra.com/shirts/roadster/the-roadster-lifestyle-co-men-maroon--grey-checked-sustainable-casual-shirt/10759302/buy</t>
  </si>
  <si>
    <t>the roadster lifestyle co men maroon  grey checked sustainable casual shirt</t>
  </si>
  <si>
    <t>https://www.myntra.com/sarees/mitera/mitera-maroon--gold-toned-silk-blend-woven-design-kanjeevaram-saree/11117398/buy</t>
  </si>
  <si>
    <t>Mitera</t>
  </si>
  <si>
    <t>mitera maroon  gold toned silk blend woven design kanjeevaram saree</t>
  </si>
  <si>
    <t>https://www.myntra.com/jeggings/dressberry/dressberry-women-black-washed-super-skinny-fit-jeggings/10967126/buy</t>
  </si>
  <si>
    <t>dressberry women black washed super skinny fit jeggings</t>
  </si>
  <si>
    <t>https://www.myntra.com/tshirts/roadster/roadster-women-black--blue-pack-of-2-typography-print-round-neck-knitted-t-shirts/17383532/buy</t>
  </si>
  <si>
    <t>roadster women black  blue pack of 2 typography print round neck knitted t shirts</t>
  </si>
  <si>
    <t>https://www.myntra.com/track-pants/hrx-by-hrithik-roshan/hrx-by-hrithik-roshan-women-black-pure-cotton-solid-track-pants-with-side-stripe-detail/4444122/buy</t>
  </si>
  <si>
    <t>hrx by hrithik roshan women black pure cotton solid track pants with side stripe detail</t>
  </si>
  <si>
    <t>https://www.myntra.com/jeans/chemistry/chemistry-women-blue-flared-fit-mid-rise-clean-look-stretchable-jeans/8317537/buy</t>
  </si>
  <si>
    <t>Chemistry</t>
  </si>
  <si>
    <t>chemistry women blue flared fit mid rise clean look stretchable jeans</t>
  </si>
  <si>
    <t>https://www.myntra.com/dresses/sassafras/sassafras-green--pink-floral-printed-wrap-dress/10856364/buy</t>
  </si>
  <si>
    <t>sassafras green  pink floral printed wrap dress</t>
  </si>
  <si>
    <t>https://www.myntra.com/jeggings/roadster/roadster-women-blue-stretchable-jeggings/2367846/buy</t>
  </si>
  <si>
    <t>roadster women blue stretchable jeggings</t>
  </si>
  <si>
    <t>https://www.myntra.com/shirts/highlander/highlander-men-maroon--navy-blue-slim-fit-checked-casual-shirt/8988447/buy</t>
  </si>
  <si>
    <t>highlander men maroon  navy blue slim fit checked casual shirt</t>
  </si>
  <si>
    <t>https://www.myntra.com/shirts/roadster/roadster-men-beige--red-checked-casual-reversible-sustainable-shirt/11896318/buy</t>
  </si>
  <si>
    <t>roadster men beige  red checked casual reversible sustainable shirt</t>
  </si>
  <si>
    <t>https://www.myntra.com/kurtas/anayna/anayna-women-lime-green--off-white-bandhani-screen-print-cotton-angrakha-kurta/13932876/buy</t>
  </si>
  <si>
    <t>anayna women lime green  off white bandhani screen print cotton angrakha kurta</t>
  </si>
  <si>
    <t>https://www.myntra.com/bra/jockey/jockey-black-moulded-cami-bra-ss12/27502/buy</t>
  </si>
  <si>
    <t>jockey black moulded cami bra ss12</t>
  </si>
  <si>
    <t>32A, 32B, 32C, 34A, 34B, 34C, 36A, 36B, 36C, 38A, 38B, 38C</t>
  </si>
  <si>
    <t>https://www.myntra.com/briefs/softrose/softrose-women-pack-of-3-boyshorts-sh7004pfc/782817/buy</t>
  </si>
  <si>
    <t>softrose women pack of 3 boyshorts sh7004pfc</t>
  </si>
  <si>
    <t>https://www.myntra.com/tops/pluss/pluss-women-sea-green-self-design-peplum-top/6521613/buy</t>
  </si>
  <si>
    <t>pluss women sea green self design peplum top</t>
  </si>
  <si>
    <t>https://www.myntra.com/tshirts/roadster/roadster-women-pack-of-2-pure-cotton-typography-print-t-shirts/17384820/buy</t>
  </si>
  <si>
    <t>roadster women pack of 2 pure cotton typography print t shirts</t>
  </si>
  <si>
    <t>https://www.myntra.com/tops/street-9/street-9-dusty-rose-embellished-peplum-top/7287261/buy</t>
  </si>
  <si>
    <t>street 9 dusty rose embellished peplum top</t>
  </si>
  <si>
    <t>https://www.myntra.com/tops/dressberry/dressberry-coral-pink-floral-high-low-top/8282019/buy</t>
  </si>
  <si>
    <t>dressberry coral pink floral high low top</t>
  </si>
  <si>
    <t>https://www.myntra.com/dupatta/taavi/taavi-women-black--grey-hand-block-print-sustainable-pure-cotton-dupatta/9345953/buy</t>
  </si>
  <si>
    <t>dupatta</t>
  </si>
  <si>
    <t>taavi women black  grey hand block print sustainable pure cotton dupatta</t>
  </si>
  <si>
    <t>https://www.myntra.com/sarees/saree-mall/saree-mall-charcoal-grey-embelished-detail-lace-saree/10264741/buy</t>
  </si>
  <si>
    <t>saree mall charcoal grey embelished detail lace saree</t>
  </si>
  <si>
    <t>https://www.myntra.com/tops/scorpius/scorpius-women-black-solid-crop-top/11966466/buy</t>
  </si>
  <si>
    <t>scorpius women black solid crop top</t>
  </si>
  <si>
    <t>https://www.myntra.com/dresses/berrylush/berrylush-navy-blue-floral-printed-fit-and-flare-dress/13191668/buy</t>
  </si>
  <si>
    <t>berrylush navy blue floral printed fit and flare dress</t>
  </si>
  <si>
    <t>https://www.myntra.com/tshirts/roadster/roadster-women-pack-of-2-pure-cotton-t-shirts/17384032/buy</t>
  </si>
  <si>
    <t>https://www.myntra.com/jeans/highlander/highlander-men-blue-slim-fit-mid-rise-clean-look-acid-wash-stretchable-jeans/3077230/buy</t>
  </si>
  <si>
    <t>highlander men blue slim fit mid rise clean look acid wash stretchable jeans</t>
  </si>
  <si>
    <t>https://www.myntra.com/socks/mast--harbour/mast--harbour-men-set-of-3-grey-melange-socks/618673/buy</t>
  </si>
  <si>
    <t>mast  harbour men set of 3 grey melange socks</t>
  </si>
  <si>
    <t>https://www.myntra.com/kurta-sets/ahalyaa/ahalyaa-women-green--burgundy-printed-kurta-with-churidar--dupatta/11080108/buy</t>
  </si>
  <si>
    <t>ahalyaa women green  burgundy printed kurta with churidar  dupatta</t>
  </si>
  <si>
    <t>https://www.myntra.com/lounge-pants/claura/claura-women-pink--black-checked-lounge-pants/12096672/buy</t>
  </si>
  <si>
    <t>claura women pink  black checked lounge pants</t>
  </si>
  <si>
    <t>https://www.myntra.com/sweatshirts/roadster/roadster-women-lavender-solid-sweatshirt/11991406/buy</t>
  </si>
  <si>
    <t>roadster women lavender solid sweatshirt</t>
  </si>
  <si>
    <t>https://www.myntra.com/sweatshirts/sassafras/sassafras-women-sea-green-solid-boxy-cropped-sweatshirt/12222024/buy</t>
  </si>
  <si>
    <t>sassafras women sea green solid boxy cropped sweatshirt</t>
  </si>
  <si>
    <t>https://www.myntra.com/tops/roadster/roadster-women-maroon-solid-sustainable-top/10964434/buy</t>
  </si>
  <si>
    <t>roadster women maroon solid sustainable top</t>
  </si>
  <si>
    <t>https://www.myntra.com/tshirts/roadster/the-roadster-lifestyle-co-women-black-solid-round-neck-pure-cotton-t-shirt/10301079/buy</t>
  </si>
  <si>
    <t>the roadster lifestyle co women black solid round neck pure cotton t shirt</t>
  </si>
  <si>
    <t>https://www.myntra.com/shorts/highlander/highlander-men-black-solid-slim-fit-sports-shorts/13842332/buy</t>
  </si>
  <si>
    <t>highlander men black solid slim fit sports shorts</t>
  </si>
  <si>
    <t>https://www.myntra.com/jeans/wrogn/wrogn-men-blue-skinny-fit-mid-rise-clean-look-stretchable-jeans/8673407/buy</t>
  </si>
  <si>
    <t>https://www.myntra.com/trousers/invictus/invictus-black-slim-fit-formal-trousers/1199568/buy</t>
  </si>
  <si>
    <t>invictus black slim fit formal trousers</t>
  </si>
  <si>
    <t>https://www.myntra.com/jackets/hrx-by-hrithik-roshan/hrx-active-by-hrithik-roshan-men-grey-solid-sporty-jacket/4923947/buy</t>
  </si>
  <si>
    <t>hrx active by hrithik roshan men grey solid sporty jacket</t>
  </si>
  <si>
    <t>https://www.myntra.com/jackets/highlander/highlander-men-blue-solid-denim-jacket-jacket/11009086/buy</t>
  </si>
  <si>
    <t>highlander men blue solid denim jacket jacket</t>
  </si>
  <si>
    <t>https://www.myntra.com/shirts/highlander/highlander-men-rust-slim-fit-solid-casual-shirt/4286779/buy</t>
  </si>
  <si>
    <t>highlander men rust slim fit solid casual shirt</t>
  </si>
  <si>
    <t>https://www.myntra.com/dresses/anouk/anouk-women-mustard-printed-fit-and-flare-dress/7745356/buy</t>
  </si>
  <si>
    <t>anouk women mustard printed fit and flare dress</t>
  </si>
  <si>
    <t>https://www.myntra.com/kurtas/varanga/varanga-women-pink--white-leheriya-printed-angrakha-kurta-with-embroidery/13647622/buy</t>
  </si>
  <si>
    <t>varanga women pink  white leheriya printed angrakha kurta with embroidery</t>
  </si>
  <si>
    <t>https://www.myntra.com/tshirts/hrx-by-hrithik-roshan/hrx-by-hrithik-roshan-women-white--blue-dyed-round-neck-crop-pure-cotton-t-shirt/11704426/buy</t>
  </si>
  <si>
    <t>hrx by hrithik roshan women white  blue dyed round neck crop pure cotton t shirt</t>
  </si>
  <si>
    <t>S/M, L/XL</t>
  </si>
  <si>
    <t>https://www.myntra.com/dresses/sassafras/sassafras-mustard-yellow--green-floral-print-wrap-asymmetric-dress/11364204/buy</t>
  </si>
  <si>
    <t>sassafras mustard yellow  green floral print wrap asymmetric dress</t>
  </si>
  <si>
    <t>https://www.myntra.com/tshirts/roadster/roadster-women-maroon-pack-of-2-typography-print-round-neck-regular-fit-t-shirts/17383238/buy</t>
  </si>
  <si>
    <t>roadster women maroon pack of 2 typography print round neck regular fit t shirts</t>
  </si>
  <si>
    <t>https://www.myntra.com/shirts/roadster/roadster-men-black--beige-conversational-printed-pure-cotton-sustainable-casual-shirt/11895970/buy</t>
  </si>
  <si>
    <t>roadster men black  beige conversational printed pure cotton sustainable casual shirt</t>
  </si>
  <si>
    <t>https://www.myntra.com/tshirts/hypernation/hypernation-men-black-solid-high-neck-t-shirt/8255921/buy</t>
  </si>
  <si>
    <t>Hypernation</t>
  </si>
  <si>
    <t>hypernation men black solid high neck t shirt</t>
  </si>
  <si>
    <t>https://www.myntra.com/kurta-sets/nayo/nayo-women-pink--off-white-floral-screen-print-a-line-pure-cotton-kurta-set-with-dupatta/14346084/buy</t>
  </si>
  <si>
    <t>Nayo</t>
  </si>
  <si>
    <t>nayo women pink  off white floral screen print a line pure cotton kurta set with dupatta</t>
  </si>
  <si>
    <t>https://www.myntra.com/sarees/mitera/mitera-beige--teal-blue-silk-saree/10968928/buy</t>
  </si>
  <si>
    <t>mitera beige  teal blue silk saree</t>
  </si>
  <si>
    <t>https://www.myntra.com/kurtas/sangria/sangria-black--white-striped-a-line-kurta/9371099/buy</t>
  </si>
  <si>
    <t>sangria black  white striped a line kurta</t>
  </si>
  <si>
    <t>https://www.myntra.com/dresses/dressberry/dressberry-women-black-solid-sheath-dress/10526790/buy</t>
  </si>
  <si>
    <t>dressberry women black solid sheath dress</t>
  </si>
  <si>
    <t>https://www.myntra.com/jeans/roadster/roadster-men-grey-slim-fit-mid-rise-clean-look-stretchable-jeans/8962319/buy</t>
  </si>
  <si>
    <t>https://www.myntra.com/tshirts/roadster/roadster-men-grey-all-over-printed-round-neck-t-shirt/2475652/buy</t>
  </si>
  <si>
    <t>roadster men grey all over printed round neck t shirt</t>
  </si>
  <si>
    <t>https://www.myntra.com/kurtas/vishudh/vishudh-women-pink--white-printed-straight-kurta/2976313/buy</t>
  </si>
  <si>
    <t>vishudh women pink  white printed straight kurta</t>
  </si>
  <si>
    <t>https://www.myntra.com/kurta-sets/anouk/anouk-women-pink--gold-toned-printed-kurta-with-palazzos/11202304/buy</t>
  </si>
  <si>
    <t>anouk women pink  gold toned printed kurta with palazzos</t>
  </si>
  <si>
    <t>https://www.myntra.com/kurtas/anouk/anouk-women-black--maroon-ethnic-motifs-pure-cotton-printed-kurta/13905664/buy</t>
  </si>
  <si>
    <t>anouk women black  maroon ethnic motifs pure cotton printed kurta</t>
  </si>
  <si>
    <t>https://www.myntra.com/bra/zivame/zivame-maroon-solid-underwired-lightly-padded-t-shirt-bra/7432898/buy</t>
  </si>
  <si>
    <t>zivame maroon solid underwired lightly padded t shirt bra</t>
  </si>
  <si>
    <t>32B, 32C, 32D, 34B, 34C, 34D, 36B, 36C, 36D, 38B, 38C, 38D, 38DD, 40C, 40D</t>
  </si>
  <si>
    <t>https://www.myntra.com/dresses/all-about-you/all-about-you-classy-beige-floral-printed-pure-cotton-waisted-dress/13205322/buy</t>
  </si>
  <si>
    <t>all about you classy beige floral printed pure cotton waisted dress</t>
  </si>
  <si>
    <t>https://www.myntra.com/dresses/libas/libas-pink-chanderi-zari-work-anarkali-maxi-dress-with-pink-net-dupatta/14502098/buy</t>
  </si>
  <si>
    <t>Libas</t>
  </si>
  <si>
    <t>libas pink chanderi zari work anarkali maxi dress with pink net dupatta</t>
  </si>
  <si>
    <t>https://www.myntra.com/shorts/tokyo-talkies/tokyo-talkies-women-navy-blue--white-striped-regular-shorts/11970554/buy</t>
  </si>
  <si>
    <t>tokyo talkies women navy blue  white striped regular shorts</t>
  </si>
  <si>
    <t>https://www.myntra.com/jeans/roadster/roadster-men-black-skinny-fit-mid-rise-clean-look-stretchable-jeans/9716731/buy</t>
  </si>
  <si>
    <t>roadster men black skinny fit mid rise clean look stretchable jeans</t>
  </si>
  <si>
    <t>https://www.myntra.com/shirts/roadster/roadster-men-maroon-cotton-linen-sustainable-casual-shirt/8217979/buy</t>
  </si>
  <si>
    <t>roadster men maroon cotton linen sustainable casual shirt</t>
  </si>
  <si>
    <t>https://www.myntra.com/shirts/mast--harbour/mast--harbour-men-mustard-slim-fit-casual-shirt/2271714/buy</t>
  </si>
  <si>
    <t>mast  harbour men mustard slim fit casual shirt</t>
  </si>
  <si>
    <t>https://www.myntra.com/tshirts/ether/ether-men-navy-blue-melange-solid-round-neck-pure-cotton-t-shirt-with-chest-pocket/11752134/buy</t>
  </si>
  <si>
    <t>ether men navy blue melange solid round neck pure cotton t shirt with chest pocket</t>
  </si>
  <si>
    <t>https://www.myntra.com/kurta-sets/vishudh/vishudh-women-maroon-checked-kurta-with-palazzos/8773391/buy</t>
  </si>
  <si>
    <t>vishudh women maroon checked kurta with palazzos</t>
  </si>
  <si>
    <t>https://www.myntra.com/kurtas/sangria/sangria-women-sea-green--rust-red-printed-straight-kurta/11536894/buy</t>
  </si>
  <si>
    <t>sangria women sea green  rust red printed straight kurta</t>
  </si>
  <si>
    <t>https://www.myntra.com/skirts/rigo/rigo-black-flared-mini-skirt/7078933/buy</t>
  </si>
  <si>
    <t>Rigo</t>
  </si>
  <si>
    <t>rigo black flared mini skirt</t>
  </si>
  <si>
    <t>28, 30, 32</t>
  </si>
  <si>
    <t>https://www.myntra.com/dresses/sassafras/sassafras-women-black-solid-blazer-dress/13873912/buy</t>
  </si>
  <si>
    <t>sassafras women black solid blazer dress</t>
  </si>
  <si>
    <t>https://www.myntra.com/jeans/tokyo-talkies/tokyo-talkies-women-blue-tapered-fit-mid-rise-clean-look-stretchable-jeans/9845435/buy</t>
  </si>
  <si>
    <t>tokyo talkies women blue tapered fit mid rise clean look stretchable jeans</t>
  </si>
  <si>
    <t>https://www.myntra.com/jeans/campus-sutra/campus-sutra-men-blue-jogger-fit-mid-rise-clean-look-stretchable-jeans/8375977/buy</t>
  </si>
  <si>
    <t>campus sutra men blue jogger fit mid rise clean look stretchable jeans</t>
  </si>
  <si>
    <t>https://www.myntra.com/kurta-sets/deyann/deyann-men-blue--cream-coloured-self-design-kurta-with-pyjamas/6518651/buy</t>
  </si>
  <si>
    <t>DEYANN</t>
  </si>
  <si>
    <t>deyann men blue  cream coloured self design kurta with pyjamas</t>
  </si>
  <si>
    <t>https://www.myntra.com/kurtas/herenow/herenow-women-blue--golden-ethnic-printed-straight-kurta/12524816/buy</t>
  </si>
  <si>
    <t>herenow women blue  golden ethnic printed straight kurta</t>
  </si>
  <si>
    <t>https://www.myntra.com/track-pants/mast--harbour/mast--harbour-women-dusty-pink-solid-track-pants/12332478/buy</t>
  </si>
  <si>
    <t>mast  harbour women dusty pink solid track pants</t>
  </si>
  <si>
    <t>https://www.myntra.com/tshirts/roadster/roadster-women-pack-of-2-solid-t-shirts/17381392/buy</t>
  </si>
  <si>
    <t>https://www.myntra.com/sweatshirts/roadster/roadster-women-olive-green-solid-hooded-sweatshirt/11991112/buy</t>
  </si>
  <si>
    <t>roadster women olive green solid hooded sweatshirt</t>
  </si>
  <si>
    <t>https://www.myntra.com/dresses/tokyo-talkies/tokyo-talkies-women-black-solid-sheath-dress/13194602/buy</t>
  </si>
  <si>
    <t>tokyo talkies women black solid sheath dress</t>
  </si>
  <si>
    <t>https://www.myntra.com/jackets/tokyo-talkies/tokyo-talkies-women-blue-solid-pure-cotton-denim-jacket/10437832/buy</t>
  </si>
  <si>
    <t>tokyo talkies women blue solid pure cotton denim jacket</t>
  </si>
  <si>
    <t>https://www.myntra.com/dresses/her-by-invictus/her-by-invictus-beige--black-colourblocked-sheath-dress/8207829/buy</t>
  </si>
  <si>
    <t>her by invictus beige  black colourblocked sheath dress</t>
  </si>
  <si>
    <t>https://www.myntra.com/tshirts/hrx-by-hrithik-roshan/hrx-by-hrithik-roshan-women-orange-solid-round-neck-t-shirt/8328571/buy</t>
  </si>
  <si>
    <t>hrx by hrithik roshan women orange solid round neck t shirt</t>
  </si>
  <si>
    <t>https://www.myntra.com/tshirts/wrogn/wrogn-men-rust-orange--black-striped-slim-fit-round-neck-pure-cotton-t-shirt/11363752/buy</t>
  </si>
  <si>
    <t>wrogn men rust orange  black striped slim fit round neck pure cotton t shirt</t>
  </si>
  <si>
    <t>https://www.myntra.com/tshirts/herenow/herenow-men-white-striped-cotton-pure-cotton-t-shirt/4318093/buy</t>
  </si>
  <si>
    <t>herenow men white striped cotton pure cotton t shirt</t>
  </si>
  <si>
    <t>https://www.myntra.com/kurtas/anouk/anouk-women-olive-green-antiviral-finish-geometric-print-pure-cotton-straight-kurta/12135064/buy</t>
  </si>
  <si>
    <t>anouk women olive green antiviral finish geometric print pure cotton straight kurta</t>
  </si>
  <si>
    <t>https://www.myntra.com/kurta-sets/ishin/ishin-women-green--off-white-yoke-design-kurta-with-block-print-palazzos/11250784/buy</t>
  </si>
  <si>
    <t>ishin women green  off white yoke design kurta with block print palazzos</t>
  </si>
  <si>
    <t>https://www.myntra.com/leggings/go-colors/go-colors-women-gold-toned-solid-skinny-fit-shimmer-ankle-length-leggings/4891826/buy</t>
  </si>
  <si>
    <t>go colors women gold toned solid skinny fit shimmer ankle length leggings</t>
  </si>
  <si>
    <t>https://www.myntra.com/track-pants/tokyo-talkies/tokyo-talkies-women-mint-green-solid-track-pants/14170722/buy</t>
  </si>
  <si>
    <t>tokyo talkies women mint green solid track pants</t>
  </si>
  <si>
    <t>https://www.myntra.com/dresses/indian-virasat/indian-virasat-maroon--beige-ethnic-motifs-printed-maxi-ethnic-dress/10679270/buy</t>
  </si>
  <si>
    <t>Indian Virasat</t>
  </si>
  <si>
    <t>indian virasat maroon  beige ethnic motifs printed maxi ethnic dress</t>
  </si>
  <si>
    <t>https://www.myntra.com/tshirts/roadster/roadster-women-pack-of-2-colourblocked-t-shirts/17384184/buy</t>
  </si>
  <si>
    <t>roadster women pack of 2 colourblocked t shirts</t>
  </si>
  <si>
    <t>https://www.myntra.com/shirts/wrogn/wrogn-men-rust-orange--navy-blue-slim-fit-checked-casual-shirt/10187629/buy</t>
  </si>
  <si>
    <t>wrogn men rust orange  navy blue slim fit checked casual shirt</t>
  </si>
  <si>
    <t>https://www.myntra.com/jackets/wrogn/wrogn-men-olive-green-solid-slim-fit-biker-jacket/10187221/buy</t>
  </si>
  <si>
    <t>wrogn men olive green solid slim fit biker jacket</t>
  </si>
  <si>
    <t>https://www.myntra.com/kurtas/tissu/tissu-women-blue-printed-anarkali-kurta/9301353/buy</t>
  </si>
  <si>
    <t>Tissu</t>
  </si>
  <si>
    <t>tissu women blue printed anarkali kurta</t>
  </si>
  <si>
    <t>XS, S, M, L, XL, XXL, 3XL, 4XL, 5XL, 6XL, 7XL, 8XL</t>
  </si>
  <si>
    <t>https://www.myntra.com/sarees/kalini/kalini-maroon--gold-ethnic-motifs-zari-silk-blend-banarasi-saree/16697006/buy</t>
  </si>
  <si>
    <t>kalini maroon  gold ethnic motifs zari silk blend banarasi saree</t>
  </si>
  <si>
    <t>https://www.myntra.com/bra/clovia/clovia-maroon-cotton-non-padded-non-wired-bra-with-u-back/1413902/buy</t>
  </si>
  <si>
    <t>clovia maroon cotton non padded non wired bra with u back</t>
  </si>
  <si>
    <t>32B, 32C, 34B, 34C, 36B, 36C, 38B, 38C, 40B</t>
  </si>
  <si>
    <t>https://www.myntra.com/dresses/herenow/herenow-women-maroon-printed-maxi-dress/2499823/buy</t>
  </si>
  <si>
    <t>herenow women maroon printed maxi dress</t>
  </si>
  <si>
    <t>https://www.myntra.com/tops/dressberry/dressberry-women-white-sheer-polyester-casual-top/1244305/buy</t>
  </si>
  <si>
    <t>dressberry women white sheer polyester casual top</t>
  </si>
  <si>
    <t>https://www.myntra.com/jeans/roadster/roadster-women-blue-skinny-fit-mid-rise-clean-look-stretchable-cropped-jeans/9205377/buy</t>
  </si>
  <si>
    <t>https://www.myntra.com/shrug/sassafras/sassafras-women-green-solid-open-front-longline-shrug/12738028/buy</t>
  </si>
  <si>
    <t>sassafras women green solid open front longline shrug</t>
  </si>
  <si>
    <t>https://www.myntra.com/jeans/tokyo-talkies/tokyo-talkies-women-black-relaxed-fit-mid-rise-clean-look-jeans/10710942/buy</t>
  </si>
  <si>
    <t>tokyo talkies women black relaxed fit mid rise clean look jeans</t>
  </si>
  <si>
    <t>https://www.myntra.com/shirts/campus-sutra/campus-sutra-men-blue--grey-regular-fit-colourblocked-casual-shirt/2012863/buy</t>
  </si>
  <si>
    <t>campus sutra men blue  grey regular fit colourblocked casual shirt</t>
  </si>
  <si>
    <t>https://www.myntra.com/kurta-sets/ishin/ishin-women-teal-blue-embroidered-kurta-with-sharara--dupatta/13817718/buy</t>
  </si>
  <si>
    <t>ishin women teal blue embroidered kurta with sharara  dupatta</t>
  </si>
  <si>
    <t>https://www.myntra.com/tops/scorpius/scorpius-women-pack-of-2-crop-tops/9341399/buy</t>
  </si>
  <si>
    <t>https://www.myntra.com/shirts/roadster/the-roadster-lifestyle-co-men-navy-blue-and-beige-pure-cotton-tartan-checked-casual-shirt/10398025/buy</t>
  </si>
  <si>
    <t>the roadster lifestyle co men navy blue and beige pure cotton tartan checked casual shirt</t>
  </si>
  <si>
    <t>https://www.myntra.com/shirts/ether/ether-men-navy-blue-anti-microbial-poplin-cotton-shirt/11746280/buy</t>
  </si>
  <si>
    <t>ether men navy blue anti microbial poplin cotton shirt</t>
  </si>
  <si>
    <t>https://www.myntra.com/sarees/tikhi-imli/tikhi-imli-trendy-mauve-sleek-poly-crepe-saree-with-embellished-border--cape/13919148/buy</t>
  </si>
  <si>
    <t>tikhi imli trendy mauve sleek poly crepe saree with embellished border  cape</t>
  </si>
  <si>
    <t>https://www.myntra.com/tops/athena/athena-lavender-bell-sleeves-smocking-crop-georgette-top/13709580/buy</t>
  </si>
  <si>
    <t>athena lavender bell sleeves smocking crop georgette top</t>
  </si>
  <si>
    <t>https://www.myntra.com/trousers/roadster/roadster-men-grey-slim-fit-solid-joggers/3081630/buy</t>
  </si>
  <si>
    <t>roadster men grey slim fit solid joggers</t>
  </si>
  <si>
    <t>https://www.myntra.com/lounge-pants/vimal/vimal-men-pack-of-2-grey-solid-cotton-lounge-pants/13676458/buy</t>
  </si>
  <si>
    <t>vimal men pack of 2 grey solid cotton lounge pants</t>
  </si>
  <si>
    <t>https://www.myntra.com/bra/abelino/abelino-pack-of-3-solid-non-wired-lightly-padded-t-shirt-bra-comyashiblkredgreen/12382656/buy</t>
  </si>
  <si>
    <t>ABELINO</t>
  </si>
  <si>
    <t>abelino pack of 3 solid non wired lightly padded t shirt bra comyashiblkredgreen</t>
  </si>
  <si>
    <t>28B, 30B, 32B, 34B, 36B, 38B, 40B</t>
  </si>
  <si>
    <t>https://www.myntra.com/dresses/miss-chase/miss-chase-maroon-shirt-dress/10166985/buy</t>
  </si>
  <si>
    <t>miss chase maroon shirt dress</t>
  </si>
  <si>
    <t>https://www.myntra.com/jeggings/dressberry/dressberry-women-pack-of-2-solid-super-skinny-fit-ankle-length-denim-jeggings/9657187/buy</t>
  </si>
  <si>
    <t>dressberry women pack of 2 solid super skinny fit ankle length denim jeggings</t>
  </si>
  <si>
    <t>https://www.myntra.com/tshirts/roadster/roadster-women-pink--blue-printed-round-neck-pure-cotton-t-shirt/9740079/buy</t>
  </si>
  <si>
    <t>roadster women pink  blue printed round neck pure cotton t shirt</t>
  </si>
  <si>
    <t>https://www.myntra.com/track-pants/hrx-by-hrithik-roshan/hrx-by-hrithik-roshan-men-grey-melange-solid-rapid-dry-training-joggers/7695798/buy</t>
  </si>
  <si>
    <t>hrx by hrithik roshan men grey melange solid rapid dry training joggers</t>
  </si>
  <si>
    <t>https://www.myntra.com/track-pants/hrx-by-hrithik-roshan/hrx-by-hrithik-roshan-active-men-teal-green-solid-rapid-dry-track-pants/8000719/buy</t>
  </si>
  <si>
    <t>hrx by hrithik roshan active men teal green solid rapid dry track pants</t>
  </si>
  <si>
    <t>https://www.myntra.com/trousers/black-coffee/black-coffee-men-charcoal-grey-formal-trousers/1778109/buy</t>
  </si>
  <si>
    <t>Black coffee</t>
  </si>
  <si>
    <t>black coffee men charcoal grey formal trousers</t>
  </si>
  <si>
    <t>https://www.myntra.com/tshirts/campus-sutra/campus-sutra-men-blue-solid-round-neck-pure-cotton-t-shirt/10017021/buy</t>
  </si>
  <si>
    <t>campus sutra men blue solid round neck pure cotton t shirt</t>
  </si>
  <si>
    <t>https://www.myntra.com/kurta-sets/aasi/aasi-women-red--black-printed-kurta-with-skirt/8090747/buy</t>
  </si>
  <si>
    <t>aasi</t>
  </si>
  <si>
    <t>aasi women red  black printed kurta with skirt</t>
  </si>
  <si>
    <t>https://www.myntra.com/kurtas/herenow/herenow-women-peach-coloured--white-bandhani-print-straight-kurta/12530338/buy</t>
  </si>
  <si>
    <t>herenow women peach coloured  white bandhani print straight kurta</t>
  </si>
  <si>
    <t>https://www.myntra.com/jeans/tokyo-talkies/tokyo-talkies-women-blue-super-skinny-fit-mid-rise-clean-look-stretchable-jeans/8195013/buy</t>
  </si>
  <si>
    <t>tokyo talkies women blue super skinny fit mid rise clean look stretchable jeans</t>
  </si>
  <si>
    <t>https://www.myntra.com/tops/rigo/rigo-women-black-solid-top/6911333/buy</t>
  </si>
  <si>
    <t>rigo women black solid top</t>
  </si>
  <si>
    <t>https://www.myntra.com/trunk/jockey/jockey-international-collection-men-black-solid-trunks-ic28/11036254/buy</t>
  </si>
  <si>
    <t>jockey international collection men black solid trunks ic28</t>
  </si>
  <si>
    <t>https://www.myntra.com/tshirts/wrogn/wrogn-men-burgundy-solid-polo-collar-t-shirt/11363908/buy</t>
  </si>
  <si>
    <t>wrogn men burgundy solid polo collar t shirt</t>
  </si>
  <si>
    <t>https://www.myntra.com/tshirts/wrogn/wrogn-men-charcoal-grey--black-colourblocked-slim-fit-hood-pure-cotton-t-shirt/10410606/buy</t>
  </si>
  <si>
    <t>wrogn men charcoal grey  black colourblocked slim fit hood pure cotton t shirt</t>
  </si>
  <si>
    <t>https://www.myntra.com/jackets/roadster/roadster-men-navy-blue-solid-denim-jacket/10617856/buy</t>
  </si>
  <si>
    <t>roadster men navy blue solid denim jacket</t>
  </si>
  <si>
    <t>https://www.myntra.com/tshirts/roadster/roadster-women-navy-blue--black-pack-of-2-printed-round-neck-regular-fit-t-shirts/17383122/buy</t>
  </si>
  <si>
    <t>roadster women navy blue  black pack of 2 printed round neck regular fit t shirts</t>
  </si>
  <si>
    <t>https://www.myntra.com/tshirts/roadster/roadster-women-pack-of-2-solid-t-shirts/17381986/buy</t>
  </si>
  <si>
    <t>https://www.myntra.com/tshirts/roadster/roadster-women-green--maroon-pack-of-2-printed-round-neck-pure-cotton-t-shirts/17383350/buy</t>
  </si>
  <si>
    <t>roadster women green  maroon pack of 2 printed round neck pure cotton t shirts</t>
  </si>
  <si>
    <t>https://www.myntra.com/trousers/libas/libas-women-white-cigarette-trousers/13234824/buy</t>
  </si>
  <si>
    <t>libas women white cigarette trousers</t>
  </si>
  <si>
    <t>https://www.myntra.com/sweatshirts/hrx-by-hrithik-roshan/hrx-by-hrithik-roshan-men-navy--mustard-yellow-colourblocked-sweatshirt/9445631/buy</t>
  </si>
  <si>
    <t>hrx by hrithik roshan men navy  mustard yellow colourblocked sweatshirt</t>
  </si>
  <si>
    <t>https://www.myntra.com/shirts/highlander/highlander-men-olive-green-slim-fit-printed-casual-shirt/10863420/buy</t>
  </si>
  <si>
    <t>highlander men olive green slim fit printed casual shirt</t>
  </si>
  <si>
    <t>https://www.myntra.com/tshirts/louis-philippe-sport/louis-philippe-sport-men-white-solid-polo-collar-t-shirt/14304560/buy</t>
  </si>
  <si>
    <t>Louis Philippe Sport</t>
  </si>
  <si>
    <t>louis philippe sport men white solid polo collar t shirt</t>
  </si>
  <si>
    <t>https://www.myntra.com/shirts/roadster/roadster-men-burgundy-regular-fit-solid-casual-sustainable-shirt/6791220/buy</t>
  </si>
  <si>
    <t>roadster men burgundy regular fit solid casual sustainable shirt</t>
  </si>
  <si>
    <t>https://www.myntra.com/sweatshirts/campus-sutra/campus-sutra-men-green-solid-hooded-sweatshirt/12748752/buy</t>
  </si>
  <si>
    <t>campus sutra men green solid hooded sweatshirt</t>
  </si>
  <si>
    <t>https://www.myntra.com/bra/enamor/enamor-skin-non-wired-non-padded-full-coverage-everyday-tshirt-bra-a027-/11818402/buy</t>
  </si>
  <si>
    <t xml:space="preserve">enamor skin non wired non padded full coverage everyday tshirt bra a027 </t>
  </si>
  <si>
    <t>https://www.myntra.com/tshirts/roadster/roadster-women-burgundy-solid-round-neck-t-shirt/10778702/buy</t>
  </si>
  <si>
    <t>roadster women burgundy solid round neck t shirt</t>
  </si>
  <si>
    <t>https://www.myntra.com/jeans/wrogn/wrogn-men-blue-slim-fit-mid-rise-clean-look-jogger-jeans/1758525/buy</t>
  </si>
  <si>
    <t>wrogn men blue slim fit mid rise clean look jogger jeans</t>
  </si>
  <si>
    <t>https://www.myntra.com/tshirts/mast--harbour/mast--harbour-men-olive-green-solid-round-neck-t-shirt/3082390/buy</t>
  </si>
  <si>
    <t>mast  harbour men olive green solid round neck t shirt</t>
  </si>
  <si>
    <t>https://www.myntra.com/dresses/shae-by-sassafras/shae-by-sassafras-women-white--navy-blue-printed-a-line-dress/11349910/buy</t>
  </si>
  <si>
    <t>Shae by SASSAFRAS</t>
  </si>
  <si>
    <t>shae by sassafras women white  navy blue printed a line dress</t>
  </si>
  <si>
    <t>https://www.myntra.com/sarees/mitera/mitera-navy-blue--gold-coloured-silk-blend-woven-design-banarasi-saree/11749988/buy</t>
  </si>
  <si>
    <t>mitera navy blue  gold coloured silk blend woven design banarasi saree</t>
  </si>
  <si>
    <t>https://www.myntra.com/trousers/highlander/highlander-men-beige-casual-trousers/1380188/buy</t>
  </si>
  <si>
    <t>highlander men beige casual trousers</t>
  </si>
  <si>
    <t>https://www.myntra.com/briefs/jockey/jockey-men-multicoloured-printed-briefs-ny01-0105-nyc06/10906454/buy</t>
  </si>
  <si>
    <t>jockey men multicoloured printed briefs ny01 0105 nyc06</t>
  </si>
  <si>
    <t>https://www.myntra.com/dresses/kassually/kassually-women-mustard-yellow-solid-a-line-dress/11348390/buy</t>
  </si>
  <si>
    <t>kassually women mustard yellow solid a line dress</t>
  </si>
  <si>
    <t>https://www.myntra.com/dresses/kassually/kassually-women-rose--maroon-colourblocked-blouson-dress/11535972/buy</t>
  </si>
  <si>
    <t>kassually women rose  maroon colourblocked blouson dress</t>
  </si>
  <si>
    <t>https://www.myntra.com/jeans/tokyo-talkies/tokyo-talkies-women-white-bootcut-mid-rise-clean-look-stretchable-jeans/11538394/buy</t>
  </si>
  <si>
    <t>tokyo talkies women white bootcut mid rise clean look stretchable jeans</t>
  </si>
  <si>
    <t>https://www.myntra.com/tops/tokyo-talkies/tokyo-talkies-navy-blue--white-v-neck-striped-top/12111056/buy</t>
  </si>
  <si>
    <t>tokyo talkies navy blue  white v neck striped top</t>
  </si>
  <si>
    <t>https://www.myntra.com/shirts/invictus/invictus-men-white--blue-slim-fit-horizontal-stripes-casual-shirt/2031938/buy</t>
  </si>
  <si>
    <t>invictus men white  blue slim fit horizontal stripes casual shirt</t>
  </si>
  <si>
    <t>38, 39, 40, 42, 44</t>
  </si>
  <si>
    <t>https://www.myntra.com/tshirts/roadster/-roadster-women-pack-of-2-cotton-t-shirts/17382822/buy</t>
  </si>
  <si>
    <t>https://www.myntra.com/dresses/athena/athena-black-sheath-dress/11024458/buy</t>
  </si>
  <si>
    <t>athena black sheath dress</t>
  </si>
  <si>
    <t>https://www.myntra.com/shirts/mast--harbour/mast--harbour-men-olive-green--regular-fit-solid--casual-linen-sustainable-shirt/2310135/buy</t>
  </si>
  <si>
    <t>mast  harbour men olive green  regular fit solid  casual linen sustainable shirt</t>
  </si>
  <si>
    <t>https://www.myntra.com/tshirts/roadster/roadster-women-pack-of-2-solid-t-shirts/17381404/buy</t>
  </si>
  <si>
    <t>https://www.myntra.com/shirts/her-by-invictus/her-by-invictus-women-maroon--white-printed-casual-shirt/9410705/buy</t>
  </si>
  <si>
    <t>her by invictus women maroon  white printed casual shirt</t>
  </si>
  <si>
    <t>https://www.myntra.com/shirts/roadster/roadster-women-white-self-striped-casual-shirt/9656259/buy</t>
  </si>
  <si>
    <t>roadster women white self striped casual shirt</t>
  </si>
  <si>
    <t>https://www.myntra.com/jeans/high-star/high-star-women-black-slim-fit-high-rise-clean-look-stretchable-jeans/10343531/buy</t>
  </si>
  <si>
    <t>high star women black slim fit high rise clean look stretchable jeans</t>
  </si>
  <si>
    <t>https://www.myntra.com/shorts/artengo-by-decathlon/artengo-by-decathlon-men-white-solid-regular-fit-shorts/12991924/buy</t>
  </si>
  <si>
    <t>Artengo By Decathlon</t>
  </si>
  <si>
    <t>artengo by decathlon men white solid regular fit shorts</t>
  </si>
  <si>
    <t>30, 32, 34, 37, 41</t>
  </si>
  <si>
    <t>https://www.myntra.com/kurtas/house-of-pataudi/house-of-pataudi-men-green-woven-design-straight-kurta/7441137/buy</t>
  </si>
  <si>
    <t>House of Pataudi</t>
  </si>
  <si>
    <t>house of pataudi men green woven design straight kurta</t>
  </si>
  <si>
    <t>https://www.myntra.com/shirts/mast--harbour/mast--harbour-men-beige--grey-slim-fit-checked-sustainable-casual-shirt/2077208/buy</t>
  </si>
  <si>
    <t>mast  harbour men beige  grey slim fit checked sustainable casual shirt</t>
  </si>
  <si>
    <t>https://www.myntra.com/tshirts/moda-rapido/moda-rapido-men-white--black-striped-round-neck-t-shirt/2221364/buy</t>
  </si>
  <si>
    <t>moda rapido men white  black striped round neck t shirt</t>
  </si>
  <si>
    <t>https://www.myntra.com/tops/herenow/herenow-women-white--navy-lightweight-striped-shirt-style-pure-cotton-top/2077135/buy</t>
  </si>
  <si>
    <t>herenow women white  navy lightweight striped shirt style pure cotton top</t>
  </si>
  <si>
    <t>https://www.myntra.com/dresses/jaipur-kurti/jaipur-kurti-navy-blue--off-white-cotton-striped-a-line-dress/4704797/buy</t>
  </si>
  <si>
    <t>jaipur kurti navy blue  off white cotton striped a line dress</t>
  </si>
  <si>
    <t>https://www.myntra.com/tshirts/mast--harbour/mast--harbour-women-pack-of-2-cotton-t-shirts/17524572/buy</t>
  </si>
  <si>
    <t>https://www.myntra.com/tshirts/roadster/roadster-women-navy-blue--maroon-pack-of-2-printed-round-neck-regular-fit-t-shirts/17382882/buy</t>
  </si>
  <si>
    <t>https://www.myntra.com/shirts/highlander/highlander-men-black--white-slim-fit-checked-casual-shirt/8469261/buy</t>
  </si>
  <si>
    <t>highlander men black  white slim fit checked casual shirt</t>
  </si>
  <si>
    <t>https://www.myntra.com/tunics/nayo/nayo-womens-maroon--cream-coloured-printed-tunic/14170550/buy</t>
  </si>
  <si>
    <t>tunics</t>
  </si>
  <si>
    <t>nayo womens maroon  cream coloured printed tunic</t>
  </si>
  <si>
    <t>https://www.myntra.com/kurta-sets/prakhya/prakhya-women-pink-embroidered-kurta-with-trousers--dupatta/13607464/buy</t>
  </si>
  <si>
    <t>Prakhya</t>
  </si>
  <si>
    <t>prakhya women pink embroidered kurta with trousers  dupatta</t>
  </si>
  <si>
    <t>M, L, XL, XXL, 3XL</t>
  </si>
  <si>
    <t>https://www.myntra.com/tops/dressberry/dressberry-women-stylish-black-solid-cut-out-basic-top/2522867/buy</t>
  </si>
  <si>
    <t>dressberry women stylish black solid cut out basic top</t>
  </si>
  <si>
    <t>https://www.myntra.com/kurtas/anouk/anouk-women-black--white-printed-straight-kurta/10960718/buy</t>
  </si>
  <si>
    <t>anouk women black  white printed straight kurta</t>
  </si>
  <si>
    <t>https://www.myntra.com/kurtas/sangria/sangria-women-pink-printed-tiered-anarkali-kurta/8350119/buy</t>
  </si>
  <si>
    <t>sangria women pink printed tiered anarkali kurta</t>
  </si>
  <si>
    <t>https://www.myntra.com/briefs/enamor/enamor-women-pack-of-3-assorted-mid-waist-hipster-cotton-briefs-cr02/2295683/buy</t>
  </si>
  <si>
    <t>enamor women pack of 3 assorted mid waist hipster cotton briefs cr02</t>
  </si>
  <si>
    <t>https://www.myntra.com/tops/her-by-invictus/her-by-invictus-olive-green-smart-casual-top/9240703/buy</t>
  </si>
  <si>
    <t>her by invictus olive green smart casual top</t>
  </si>
  <si>
    <t>https://www.myntra.com/tops/la-zoire/la-zoire-green-sheer-knotted-top/807931/buy</t>
  </si>
  <si>
    <t>la zoire green sheer knotted top</t>
  </si>
  <si>
    <t>https://www.myntra.com/tshirts/mast--harbour/mast--harbour-women-blue-solid-round-neck-t-shirt/11700056/buy</t>
  </si>
  <si>
    <t>mast  harbour women blue solid round neck t shirt</t>
  </si>
  <si>
    <t>https://www.myntra.com/briefs/jockey/jockey-men-black--white-printed-briefs-ny01-0105-nyc01/10906444/buy</t>
  </si>
  <si>
    <t>jockey men black  white printed briefs ny01 0105 nyc01</t>
  </si>
  <si>
    <t>https://www.myntra.com/tshirts/wrogn/wrogn-men-brown-printed-round-neck-t-shirt/6833275/buy</t>
  </si>
  <si>
    <t>wrogn men brown printed round neck t shirt</t>
  </si>
  <si>
    <t>https://www.myntra.com/sarees/gosriki/gosriki-off-white-silk-blend-solid-khadi-saree/10853008/buy</t>
  </si>
  <si>
    <t>GoSriKi</t>
  </si>
  <si>
    <t>gosriki off white silk blend solid khadi saree</t>
  </si>
  <si>
    <t>https://www.myntra.com/bra/jockey/jockey-pink-medium-coverage-seamless-shaper-bra-1722/1376778/buy</t>
  </si>
  <si>
    <t>jockey pink medium coverage seamless shaper bra 1722</t>
  </si>
  <si>
    <t>30B, 32B, 32C, 34B, 34C, 36B, 36C, 38B, 38C</t>
  </si>
  <si>
    <t>https://www.myntra.com/tops/sassafras/sassafras-women-blue--pink-floral-printed-crop-regular-top/11364332/buy</t>
  </si>
  <si>
    <t>sassafras women blue  pink floral printed crop regular top</t>
  </si>
  <si>
    <t>https://www.myntra.com/jackets/roadster/roadster-women-lavender-solid-padded-jacket/12698610/buy</t>
  </si>
  <si>
    <t>roadster women lavender solid padded jacket</t>
  </si>
  <si>
    <t>https://www.myntra.com/tshirts/mast--harbour/mast--harbour-women-mustard-yellow-printed-round-neck-t-shirt/2224781/buy</t>
  </si>
  <si>
    <t>mast  harbour women mustard yellow printed round neck t shirt</t>
  </si>
  <si>
    <t>https://www.myntra.com/tshirts/roadster/roadster-women-lavender-solid-round-neck-pure-cotton-t-shirt-with-printed-detailing/10968524/buy</t>
  </si>
  <si>
    <t>roadster women lavender solid round neck pure cotton t shirt with printed detailing</t>
  </si>
  <si>
    <t>https://www.myntra.com/tshirts/roadster/roadster-women-black--white-printed-round-neck-t-shirt/11401800/buy</t>
  </si>
  <si>
    <t>roadster women black  white printed round neck t shirt</t>
  </si>
  <si>
    <t>https://www.myntra.com/trunk/levis/levis-men-charcoal-grey-solid--trunks-bb-100ca-1pk-style-010-46/9261285/buy</t>
  </si>
  <si>
    <t>levis men charcoal grey solid  trunks bb 100ca 1pk style 010 46</t>
  </si>
  <si>
    <t>https://www.myntra.com/tshirts/ether/ether-men-navy-striped-t-shirt/1460195/buy</t>
  </si>
  <si>
    <t>ether men navy striped t shirt</t>
  </si>
  <si>
    <t>https://www.myntra.com/kurtas/anouk/anouk-women-navy-blue-printed-straight-kurta/12135220/buy</t>
  </si>
  <si>
    <t>anouk women navy blue printed straight kurta</t>
  </si>
  <si>
    <t>https://www.myntra.com/trousers/tokyo-talkies/tokyo-talkies-women-navy-blue--white-straight-fit-striped-peg-trousers/12009590/buy</t>
  </si>
  <si>
    <t>tokyo talkies women navy blue  white straight fit striped peg trousers</t>
  </si>
  <si>
    <t>https://www.myntra.com/dresses/sassafras/sassafras-grey-floral-printed-high-slit-maxi-dress/8643095/buy</t>
  </si>
  <si>
    <t>sassafras grey floral printed high slit maxi dress</t>
  </si>
  <si>
    <t>https://www.myntra.com/tshirts/ether/ether-women-coral--white-striped-round-neck-extended-sleeve-chest-pocket-t-shirt/1763177/buy</t>
  </si>
  <si>
    <t>ether women coral  white striped round neck extended sleeve chest pocket t shirt</t>
  </si>
  <si>
    <t>https://www.myntra.com/tops/mast--harbour/mast--harbour-women-black-solid-top/2490953/buy</t>
  </si>
  <si>
    <t>mast  harbour women black solid top</t>
  </si>
  <si>
    <t>https://www.myntra.com/jeans/harvard/harvard-men-navy-blue-slim-fit-mid-rise-clean-look-stretchable-jeans/10415106/buy</t>
  </si>
  <si>
    <t>harvard men navy blue slim fit mid rise clean look stretchable jeans</t>
  </si>
  <si>
    <t>https://www.myntra.com/shirts/highlander/highlander-men-orange--peach-coloured-slim-fit-solid-casual-shirt/6012712/buy</t>
  </si>
  <si>
    <t>highlander men orange  peach coloured slim fit solid casual shirt</t>
  </si>
  <si>
    <t>https://www.myntra.com/tshirts/herenow/herenow-men-mustard-yellow-printed-round-neck-pure-cotton-t-shirt/7088221/buy</t>
  </si>
  <si>
    <t>herenow men mustard yellow printed round neck pure cotton t shirt</t>
  </si>
  <si>
    <t>https://www.myntra.com/track-pants/tokyo-talkies/tokyo-talkies-women-maroon-solid-slim-fit-port-royale-casual-track-pants/14154078/buy</t>
  </si>
  <si>
    <t>tokyo talkies women maroon solid slim fit port royale casual track pants</t>
  </si>
  <si>
    <t>https://www.myntra.com/shirts/highlander/highlander-men-white--navy-blue-slim-fit-printed-casual-shirt/10004111/buy</t>
  </si>
  <si>
    <t>highlander men white  navy blue slim fit printed casual shirt</t>
  </si>
  <si>
    <t>https://www.myntra.com/tshirts/kook-n-keech-disney/kook-n-keech-disney-men-blue-printed-round-neck-oversize-t-shirt/2095974/buy</t>
  </si>
  <si>
    <t>Kook N Keech Disney</t>
  </si>
  <si>
    <t>kook n keech disney men blue printed round neck oversize t shirt</t>
  </si>
  <si>
    <t>https://www.myntra.com/shirts/highlander/highlander-blue-slim-fit-casual-shirt/1272492/buy</t>
  </si>
  <si>
    <t>highlander blue slim fit casual shirt</t>
  </si>
  <si>
    <t>https://www.myntra.com/tops/herenow/herenow-black-geometric-sleeveless-top/1973400/buy</t>
  </si>
  <si>
    <t>herenow black geometric sleeveless top</t>
  </si>
  <si>
    <t>https://www.myntra.com/sweatshirts/roadster/the-roadster-lifestyle-co-women-black-printed-reversible-sweatshirt/9478001/buy</t>
  </si>
  <si>
    <t>the roadster lifestyle co women black printed reversible sweatshirt</t>
  </si>
  <si>
    <t>https://www.myntra.com/tops/rare/rare-blue-printed-off-shoulder-blouson-top/1109295/buy</t>
  </si>
  <si>
    <t>rare blue printed off shoulder blouson top</t>
  </si>
  <si>
    <t>https://www.myntra.com/shirts/roadster/roadster-men-navy-blue-checked-pure-cotton-sustainable-casual-shirt/11327214/buy</t>
  </si>
  <si>
    <t>roadster men navy blue checked pure cotton sustainable casual shirt</t>
  </si>
  <si>
    <t>https://www.myntra.com/dresses/uf/uf-women-pink--blue-printed-maxi-dress/11538028/buy</t>
  </si>
  <si>
    <t>uf women pink  blue printed maxi dress</t>
  </si>
  <si>
    <t>https://www.myntra.com/dresses/pluss/pluss-green-floral-a-line-dress/14059226/buy</t>
  </si>
  <si>
    <t>pluss green floral a line dress</t>
  </si>
  <si>
    <t>https://www.myntra.com/kurtas/herenow/herenow-women-black-self-striped-pure-cotton-straight-kurta/13404396/buy</t>
  </si>
  <si>
    <t>herenow women black self striped pure cotton straight kurta</t>
  </si>
  <si>
    <t>https://www.myntra.com/shrug/sera/sera-navy-blue--white-printed-tie-up-shrug/9657975/buy</t>
  </si>
  <si>
    <t>sera navy blue  white printed tie up shrug</t>
  </si>
  <si>
    <t>https://www.myntra.com/jeans/roadster/roadster-women-blue-flared-fit-high-rise-clean-look-stretchable-jeans/12278684/buy</t>
  </si>
  <si>
    <t>roadster women blue flared fit high rise clean look stretchable jeans</t>
  </si>
  <si>
    <t>https://www.myntra.com/tshirts/ether/ether-women-blue--white-striped-round-neck-pure-cotton-t-shirt/11900346/buy</t>
  </si>
  <si>
    <t>ether women blue  white striped round neck pure cotton t shirt</t>
  </si>
  <si>
    <t>https://www.myntra.com/track-pants/herenow/herenow-men-navy-solid-straight-fit-joggers/5395406/buy</t>
  </si>
  <si>
    <t>herenow men navy solid straight fit joggers</t>
  </si>
  <si>
    <t>https://www.myntra.com/briefs/us-polo-assn/us-polo-assn-men-pack-of-2-assorted-briefs-10248015/10248015/buy</t>
  </si>
  <si>
    <t>us polo assn men pack of 2 assorted briefs 10248015</t>
  </si>
  <si>
    <t>https://www.myntra.com/tops/herenow/herenow-women-pink-printed-pure-cotton-top/2483497/buy</t>
  </si>
  <si>
    <t>herenow women pink printed pure cotton top</t>
  </si>
  <si>
    <t>https://www.myntra.com/tights/hrx-by-hrithik-roshan/hrx-active-by-hrithik-roshan-black-solid-tights/1864296/buy</t>
  </si>
  <si>
    <t>hrx active by hrithik roshan black solid tights</t>
  </si>
  <si>
    <t>https://www.myntra.com/tshirts/roadster/roadster-women-pack-of-2-solid-t-shirts/17381412/buy</t>
  </si>
  <si>
    <t>https://www.myntra.com/innerwear-vests/us-polo-assn/us-polo-assn-men-pack-of-2-white-solid-innerwear-vests-i642-001-p2/9168683/buy</t>
  </si>
  <si>
    <t>innerwear-vests</t>
  </si>
  <si>
    <t>us polo assn men pack of 2 white solid innerwear vests i642 001 p2</t>
  </si>
  <si>
    <t>https://www.myntra.com/tshirts/kook-n-keech/kook-n-keech-men-multicoloured-striped-round-neck-high-low-hem-pure-cotton-t-shirt/8923763/buy</t>
  </si>
  <si>
    <t>kook n keech men multicoloured striped round neck high low hem pure cotton t shirt</t>
  </si>
  <si>
    <t>https://www.myntra.com/shirts/roadster/roadster-men-maroon-slim-fit-sustainable-casual-shirt/2184630/buy</t>
  </si>
  <si>
    <t>roadster men maroon slim fit sustainable casual shirt</t>
  </si>
  <si>
    <t>https://www.myntra.com/kurtas/vishudh/vishudh-women-navy-printed-a-line-kurta/2076190/buy</t>
  </si>
  <si>
    <t>vishudh women navy printed a line kurta</t>
  </si>
  <si>
    <t>https://www.myntra.com/tshirts/roadster/roadster-women-pack-of-2-cotton-t-shirts/17381548/buy</t>
  </si>
  <si>
    <t>roadster women pack of 2 cotton t shirts</t>
  </si>
  <si>
    <t>https://www.myntra.com/dresses/deebaco/deebaco-turquoise-blue-tropical-printed-smocked-fit--flare-dress-with-shrug/14483862/buy</t>
  </si>
  <si>
    <t>DEEBACO</t>
  </si>
  <si>
    <t>deebaco turquoise blue tropical printed smocked fit  flare dress with shrug</t>
  </si>
  <si>
    <t>https://www.myntra.com/tshirts/ether/ether-women-black-solid-v-neck-t-shirt/11900390/buy</t>
  </si>
  <si>
    <t>ether women black solid v neck t shirt</t>
  </si>
  <si>
    <t>https://www.myntra.com/trousers/roadster/roadster-men-navy-slim-fit-pure-cotton-joggers/2291335/buy</t>
  </si>
  <si>
    <t>roadster men navy slim fit pure cotton joggers</t>
  </si>
  <si>
    <t>https://www.myntra.com/trunk/xyxx/xyxx-men-pack-of-3-solid-ultra-soft-antimicrobial-micro-modal-trunks-xytrnk3pckn518-/13682898/buy</t>
  </si>
  <si>
    <t xml:space="preserve">xyxx men pack of 3 solid ultra soft antimicrobial micro modal trunks xytrnk3pckn518 </t>
  </si>
  <si>
    <t>https://www.myntra.com/kurtas/ksut/ksut-women-black-solid-straight-kurta/10817836/buy</t>
  </si>
  <si>
    <t>KSUT</t>
  </si>
  <si>
    <t>ksut women black solid straight kurta</t>
  </si>
  <si>
    <t>https://www.myntra.com/sarees/mitera/mitera-maroon--gold-toned-silk-blend-woven-design-kanjeevaram-saree/10361183/buy</t>
  </si>
  <si>
    <t>https://www.myntra.com/sweatshirts/roadster/roadster-women-black-solid-hooded-sweatshirt/5960830/buy</t>
  </si>
  <si>
    <t>roadster women black solid hooded sweatshirt</t>
  </si>
  <si>
    <t>https://www.myntra.com/tshirts/roadster/the-roadster-lifestyle-co-women-mustard-yellow-solid-round-neck-pure-cotton-t-shirt/10778666/buy</t>
  </si>
  <si>
    <t>the roadster lifestyle co women mustard yellow solid round neck pure cotton t shirt</t>
  </si>
  <si>
    <t>https://www.myntra.com/trousers/highlander/highlander-men-olive-green-slim-fit-joggers/2343637/buy</t>
  </si>
  <si>
    <t>highlander men olive green slim fit joggers</t>
  </si>
  <si>
    <t>https://www.myntra.com/tshirts/wrogn/wrogn-men-black--red-printed-round-neck-pure-cotton-t-shirt/11363358/buy</t>
  </si>
  <si>
    <t>wrogn men black  red printed round neck pure cotton t shirt</t>
  </si>
  <si>
    <t>https://www.myntra.com/tshirts/wrogn/wrogn-men-green-printed-t-shirt/8426499/buy</t>
  </si>
  <si>
    <t>wrogn men green printed t shirt</t>
  </si>
  <si>
    <t>https://www.myntra.com/dresses/uf/uf-navy-blue--pink-floral-printed-maxi-dress/11100708/buy</t>
  </si>
  <si>
    <t>uf navy blue  pink floral printed maxi dress</t>
  </si>
  <si>
    <t>XXL, 3XL, 4XL, 5XL</t>
  </si>
  <si>
    <t>https://www.myntra.com/night-suits/smarty-pants/smarty-pants-women-grey--maroon-pack-of-2-fall-winter-printed-night-suit/17801492/buy</t>
  </si>
  <si>
    <t>Smarty Pants</t>
  </si>
  <si>
    <t>smarty pants women grey  maroon pack of 2 fall winter printed night suit</t>
  </si>
  <si>
    <t>XXL, XL, M, S, L</t>
  </si>
  <si>
    <t>https://www.myntra.com/briefs/c9-airwear/c9-airwear-women-pack-of-3-solid-hipster-briefs-p1119/8735259/buy</t>
  </si>
  <si>
    <t>c9 airwear women pack of 3 solid hipster briefs p1119</t>
  </si>
  <si>
    <t>https://www.myntra.com/trousers/wrogn/wrogn-men-black-slim-fit-solid-chinos/11560484/buy</t>
  </si>
  <si>
    <t>wrogn men black slim fit solid chinos</t>
  </si>
  <si>
    <t>https://www.myntra.com/shirts/wrogn/wrogn-men-green-slim-fit-solid-casual-shirt/11361672/buy</t>
  </si>
  <si>
    <t>wrogn men green slim fit solid casual shirt</t>
  </si>
  <si>
    <t>https://www.myntra.com/kurtas/vishudh/vishudh-women-red--black-printed-a-line-kurta/1959689/buy</t>
  </si>
  <si>
    <t>vishudh women red  black printed a line kurta</t>
  </si>
  <si>
    <t>https://www.myntra.com/kurta-sets/stylum/stylum-women-blue-printed-layered-pure-cotton-kurta-with-trousers--with-dupatta/14440572/buy</t>
  </si>
  <si>
    <t>Stylum</t>
  </si>
  <si>
    <t>stylum women blue printed layered pure cotton kurta with trousers  with dupatta</t>
  </si>
  <si>
    <t>https://www.myntra.com/kurta-sets/prakhya/prakhya-women-blue-panelled-kurta-with-sharara--with-dupatta/14514378/buy</t>
  </si>
  <si>
    <t>prakhya women blue panelled kurta with sharara  with dupatta</t>
  </si>
  <si>
    <t>https://www.myntra.com/kurtis/tissu/tissu-women-beige--red-floral-printed-straight-kurti/11759904/buy</t>
  </si>
  <si>
    <t>tissu women beige  red floral printed straight kurti</t>
  </si>
  <si>
    <t>https://www.myntra.com/tshirts/roadster/roadster-women-pack-of-2-pure-cotton-typography-print-t-shirts/17384836/buy</t>
  </si>
  <si>
    <t>https://www.myntra.com/dresses/vishudh/vishudh-women-navy-blue-printed-maxi-dress/8746069/buy</t>
  </si>
  <si>
    <t>vishudh women navy blue printed maxi dress</t>
  </si>
  <si>
    <t>https://www.myntra.com/tshirts/roadster/the-roadster-lifestyle-co-women-black-solid-round-neck-t-shirt/10778698/buy</t>
  </si>
  <si>
    <t>the roadster lifestyle co women black solid round neck t shirt</t>
  </si>
  <si>
    <t>https://www.myntra.com/tshirts/roadster/the-roadster-lifestyle-co-women-mustard-yellow-solid-polo-collar-pure-cotton-t-shirt/10969750/buy</t>
  </si>
  <si>
    <t>the roadster lifestyle co women mustard yellow solid polo collar pure cotton t shirt</t>
  </si>
  <si>
    <t>https://www.myntra.com/tshirts/roadster/the-roadster-lifestyle-co-women-olive-green--white-colourblocked-round-neck-pure-cotton-t-shirt/10970304/buy</t>
  </si>
  <si>
    <t>the roadster lifestyle co women olive green  white colourblocked round neck pure cotton t shirt</t>
  </si>
  <si>
    <t>https://www.myntra.com/tops/hm/hm-2-pack-vest-sustainable-pure-cotton-tops/10367061/buy</t>
  </si>
  <si>
    <t>hm 2 pack vest sustainable pure cotton tops</t>
  </si>
  <si>
    <t>XXS, XS, S, M, L, XL</t>
  </si>
  <si>
    <t>https://www.myntra.com/shorts/hrx-by-hrithik-roshan/hrx-by-hrithik-roshan-men-black-solid-rapid-dry-running-shorts/12212318/buy</t>
  </si>
  <si>
    <t>hrx by hrithik roshan men black solid rapid dry running shorts</t>
  </si>
  <si>
    <t>https://www.myntra.com/tshirts/mast--harbour/mast--harbour-men-navy-blue-red--grey-colourblocked-polo-collar-t-shirt/8325363/buy</t>
  </si>
  <si>
    <t>mast  harbour men navy blue red  grey colourblocked polo collar t shirt</t>
  </si>
  <si>
    <t>https://www.myntra.com/sweaters/roadster/the-roadster-lifestyle-co-men-off-white-checked-knitted-patterned-pullover/15654416/buy</t>
  </si>
  <si>
    <t>sweaters</t>
  </si>
  <si>
    <t>the roadster lifestyle co men off white checked knitted patterned pullover</t>
  </si>
  <si>
    <t>https://www.myntra.com/tshirts/ether/ether-men-blue-solid-pique-polo-t-shirt-with-contrast-rib--collar/1462052/buy</t>
  </si>
  <si>
    <t>ether men blue solid pique polo t shirt with contrast rib  collar</t>
  </si>
  <si>
    <t>https://www.myntra.com/dresses/herenow/herenow-black-high-neck-bodycon-dress/12016078/buy</t>
  </si>
  <si>
    <t>herenow black high neck bodycon dress</t>
  </si>
  <si>
    <t>https://www.myntra.com/shirts/invictus/invictus-white-slim-fit-formal-shirt/1271542/buy</t>
  </si>
  <si>
    <t>invictus white slim fit formal shirt</t>
  </si>
  <si>
    <t>https://www.myntra.com/kurta-sets/anubhutee/anubhutee-women-black--off-white-printed-kurta-with-palazzos/10941758/buy</t>
  </si>
  <si>
    <t>anubhutee women black  off white printed kurta with palazzos</t>
  </si>
  <si>
    <t>https://www.myntra.com/trousers/highlander/highlander-men-grey-slim-fit-solid-chinos/3077245/buy</t>
  </si>
  <si>
    <t>highlander men grey slim fit solid chinos</t>
  </si>
  <si>
    <t>https://www.myntra.com/trousers/highlander/highlander-men-blue--grey-slim-fit-checked-regular-trousers/10004171/buy</t>
  </si>
  <si>
    <t>highlander men blue  grey slim fit checked regular trousers</t>
  </si>
  <si>
    <t>https://www.myntra.com/jeans/roadster/the-roadster-lifestyle-co-men-black-skinny-fit-mid-rise-clean-look-stretchable-jeans/8962359/buy</t>
  </si>
  <si>
    <t>the roadster lifestyle co men black skinny fit mid rise clean look stretchable jeans</t>
  </si>
  <si>
    <t>https://www.myntra.com/shorts/highlander/highlander-men-navy-blue-striped-slim-fit-regular-shorts/10341661/buy</t>
  </si>
  <si>
    <t>highlander men navy blue striped slim fit regular shorts</t>
  </si>
  <si>
    <t>https://www.myntra.com/shirts/roadster/roadster-men-white--black-geometric-printed-pure-cotton-sustainable-casual-shirt/11325776/buy</t>
  </si>
  <si>
    <t>roadster men white  black geometric printed pure cotton sustainable casual shirt</t>
  </si>
  <si>
    <t>https://www.myntra.com/kurta-sets/sangria/sangira-women-grey-printed-kurta-with-palazzo--dupatta/8350295/buy</t>
  </si>
  <si>
    <t>sangira women grey printed kurta with palazzo  dupatta</t>
  </si>
  <si>
    <t>https://www.myntra.com/leggings/go-colors/go-colors-women-gold-toned-solid-skinny-fit-shimmer-ankle-length-leggings/4891838/buy</t>
  </si>
  <si>
    <t>https://www.myntra.com/kurtas/jaipur-kurti/jaipur-kurti-women-navy-blue--pink-quirky-print-straight-kurta/11053868/buy</t>
  </si>
  <si>
    <t>jaipur kurti women navy blue  pink quirky print straight kurta</t>
  </si>
  <si>
    <t>https://www.myntra.com/socks/levis/levis-men-set-of-3-shoeliners/2075643/buy</t>
  </si>
  <si>
    <t>levis men set of 3 shoeliners</t>
  </si>
  <si>
    <t>https://www.myntra.com/shirts/roadster/the-roadster-lifestyle-co-men-black--olive-green-tartan-checks-checked-cotton-casual-shirt/10944952/buy</t>
  </si>
  <si>
    <t>the roadster lifestyle co men black  olive green tartan checks checked cotton casual shirt</t>
  </si>
  <si>
    <t>https://www.myntra.com/sweatshirts/roadster/roadster-women-mustard-brown-fleece-solid-hooded-sweatshirt/11991426/buy</t>
  </si>
  <si>
    <t>roadster women mustard brown fleece solid hooded sweatshirt</t>
  </si>
  <si>
    <t>https://www.myntra.com/jeans/high-star/high-star-women-black-slim-fit-high-rise-clean-look-stretchable-jeans/11554556/buy</t>
  </si>
  <si>
    <t>26, 28, 30, 32, 34, 36, 38, 40, 42, 44</t>
  </si>
  <si>
    <t>https://www.myntra.com/tshirts/hrx-by-hrithik-roshan/hrx-by-hrithik-roshan-men-grey-running-t-shirt/10106211/buy</t>
  </si>
  <si>
    <t>hrx by hrithik roshan men grey running t shirt</t>
  </si>
  <si>
    <t>https://www.myntra.com/shirts/locomotive/locomotive-men-blue--mauve-slim-fit-printed-casual-shirt/12032544/buy</t>
  </si>
  <si>
    <t>locomotive men blue  mauve slim fit printed casual shirt</t>
  </si>
  <si>
    <t>https://www.myntra.com/tops/nayo/nayo-burgundy--white-floral-printed-pure-cotton-top/13706216/buy</t>
  </si>
  <si>
    <t>nayo burgundy  white floral printed pure cotton top</t>
  </si>
  <si>
    <t>https://www.myntra.com/jeans/herenow/herenow-women-black-skinny-fit-high-rise-clean-look-stretchable-jeans/13532336/buy</t>
  </si>
  <si>
    <t>herenow women black skinny fit high rise clean look stretchable jeans</t>
  </si>
  <si>
    <t>https://www.myntra.com/jackets/roadster/the-roadster-lifestyle-co-women-peach-coloured-solid-puffer-jacket/9479095/buy</t>
  </si>
  <si>
    <t>the roadster lifestyle co women peach coloured solid puffer jacket</t>
  </si>
  <si>
    <t>https://www.myntra.com/jeans/moda-rapido/moda-rapido-off-white-slim-fit-mid-rise-slash-knee-jeans/1959220/buy</t>
  </si>
  <si>
    <t>moda rapido off white slim fit mid rise slash knee jeans</t>
  </si>
  <si>
    <t>https://www.myntra.com/shirts/roadster/roadster-men-black--white-regular-fit-printed-casual-sustainable-shirt/10944438/buy</t>
  </si>
  <si>
    <t>roadster men black  white regular fit printed casual sustainable shirt</t>
  </si>
  <si>
    <t>https://www.myntra.com/shirts/roadster/the-roadster-lifestyle-co-women-white-regular-fit-solid-casual-shirt/9656251/buy</t>
  </si>
  <si>
    <t>the roadster lifestyle co women white regular fit solid casual shirt</t>
  </si>
  <si>
    <t>https://www.myntra.com/track-pants/hubberholme/hubberholme-men-pack-of-2-solid-track-pants/15008088/buy</t>
  </si>
  <si>
    <t>hubberholme men pack of 2 solid track pants</t>
  </si>
  <si>
    <t>https://www.myntra.com/jeans/roadster/roadster-men-blue-skinny-fit-mid-rise-clean-look-acid-wash-stretchable-jeans/10046861/buy</t>
  </si>
  <si>
    <t>roadster men blue skinny fit mid rise clean look acid wash stretchable jeans</t>
  </si>
  <si>
    <t>https://www.myntra.com/jeans/highlander/highlander-men-black-solid-jogger-mid-rise-clean-look-stretchable-jeans/5814349/buy</t>
  </si>
  <si>
    <t>highlander men black solid jogger mid rise clean look stretchable jeans</t>
  </si>
  <si>
    <t>https://www.myntra.com/tshirts/herenow/herenow-men-teal-blue-solid-round-neck-t-shirt/12787018/buy</t>
  </si>
  <si>
    <t>herenow men teal blue solid round neck t shirt</t>
  </si>
  <si>
    <t>https://www.myntra.com/dresses/anouk/anouk-green--blue-striped-pure-cotton-a-line-dress/11199374/buy</t>
  </si>
  <si>
    <t>anouk green  blue striped pure cotton a line dress</t>
  </si>
  <si>
    <t>https://www.myntra.com/kurtas/vishudh/vishudh-women-green-printed-anarkali-kurta/6942355/buy</t>
  </si>
  <si>
    <t>vishudh women green printed anarkali kurta</t>
  </si>
  <si>
    <t>https://www.myntra.com/night-suits/anubhutee/anubhutee-women-green--white-bandhani-printed-cotton-night-suit/13021512/buy</t>
  </si>
  <si>
    <t>anubhutee women green  white bandhani printed cotton night suit</t>
  </si>
  <si>
    <t>https://www.myntra.com/tops/street-9/street-9-burgundy-self-design-crop-pure-cotton-top/7287325/buy</t>
  </si>
  <si>
    <t>street 9 burgundy self design crop pure cotton top</t>
  </si>
  <si>
    <t>https://www.myntra.com/dresses/dressberry/dressberry-women-pink-floral-printed-a-line-dress/10526804/buy</t>
  </si>
  <si>
    <t>dressberry women pink floral printed a line dress</t>
  </si>
  <si>
    <t>https://www.myntra.com/tshirts/roadster/roadster-women-pack-of-2-solid-pure-cotton-t-shirts/17381370/buy</t>
  </si>
  <si>
    <t>https://www.myntra.com/jeans/wrogn/wrogn-men-blue-skinny-fit-mid-rise-clean-look-stretchable-jeans/2032838/buy</t>
  </si>
  <si>
    <t>https://www.myntra.com/trousers/dennison/dennison-men-white-smart-tapered-fit-cropped-trousers/10604374/buy</t>
  </si>
  <si>
    <t>DENNISON</t>
  </si>
  <si>
    <t>dennison men white smart tapered fit cropped trousers</t>
  </si>
  <si>
    <t>https://www.myntra.com/shorts/highlander/highlander-men-beige-solid-regular-fit-chino-shorts/8120161/buy</t>
  </si>
  <si>
    <t>highlander men beige solid regular fit chino shorts</t>
  </si>
  <si>
    <t>https://www.myntra.com/shirts/highlander/highlander-men-blue--white-slim-fit-colourblocked-casual-shirt/10004115/buy</t>
  </si>
  <si>
    <t>highlander men blue  white slim fit colourblocked casual shirt</t>
  </si>
  <si>
    <t>https://www.myntra.com/jeans/roadster/roadster-women-blue-flared-mid-rise-clean-look-stretchable-jeans/11045890/buy</t>
  </si>
  <si>
    <t>roadster women blue flared mid rise clean look stretchable jeans</t>
  </si>
  <si>
    <t>https://www.myntra.com/kurta-sets/see-designs/see-designs-men-blue--white-printed-kurta-with-pyjamas/12960838/buy</t>
  </si>
  <si>
    <t>see designs men blue  white printed kurta with pyjamas</t>
  </si>
  <si>
    <t>https://www.myntra.com/sweatshirts/kook-n-keech/kook-n-keech-red-printed-hooded-sweatshirt/1395990/buy</t>
  </si>
  <si>
    <t>kook n keech red printed hooded sweatshirt</t>
  </si>
  <si>
    <t>https://www.myntra.com/bra/zivame/zivame-white-solid-non-wired-lightly-padded-t-shirt-bra-zi1137corewhite/5432681/buy</t>
  </si>
  <si>
    <t>zivame white solid non wired lightly padded t shirt bra zi1137corewhite</t>
  </si>
  <si>
    <t>https://www.myntra.com/kurtas/herenow/herenow-women-green--navy-blue-floral-print-straight-kurta/12524814/buy</t>
  </si>
  <si>
    <t>herenow women green  navy blue floral print straight kurta</t>
  </si>
  <si>
    <t>https://www.myntra.com/kurtas/herenow/herenow-embroidered-wine-viscose-kurta/7270152/buy</t>
  </si>
  <si>
    <t>herenow embroidered wine viscose kurta</t>
  </si>
  <si>
    <t>https://www.myntra.com/track-pants/hrx-by-hrithik-roshan/hrx-by-hrithik-roshan-men-blue-solid-regular-fit-rapid-dry-cricket-track-pants/11640718/buy</t>
  </si>
  <si>
    <t>hrx by hrithik roshan men blue solid regular fit rapid dry cricket track pants</t>
  </si>
  <si>
    <t>https://www.myntra.com/trousers/mast--harbour/mast--harbour-men-black-regular-fit-solid-chinos/13204530/buy</t>
  </si>
  <si>
    <t>mast  harbour men black regular fit solid chinos</t>
  </si>
  <si>
    <t>https://www.myntra.com/track-pants/hrx-by-hrithik-roshan/hrx-by-hrithik-roshan-men-black--navy-blue-colourblocked-joggers/2520652/buy</t>
  </si>
  <si>
    <t>hrx by hrithik roshan men black  navy blue colourblocked joggers</t>
  </si>
  <si>
    <t>https://www.myntra.com/shirts/roadster/roadster-men-navy-blue--green-summer-check-sustainable-casual-shirt/8225991/buy</t>
  </si>
  <si>
    <t>roadster men navy blue  green summer check sustainable casual shirt</t>
  </si>
  <si>
    <t>https://www.myntra.com/bra/zivame/zivame-peach-coloured-solid-non-wired-non-padded-everyday-bra/11228146/buy</t>
  </si>
  <si>
    <t>zivame peach coloured solid non wired non padded everyday bra</t>
  </si>
  <si>
    <t>32DD, 32E, 34DD, 34E, 34F, 36DD, 36E, 36F, 38DD, 38E, 38F, 40C, 40D, 40DD, 40E, 42C, 42D, 42DD, 42E, 44C, 44D, 44DD, 44E</t>
  </si>
  <si>
    <t>https://www.myntra.com/bra/zivame/zivame-black-solid-non-wired-lightly-padded-t-shirt-bra-zi1175fasheblak/12415698/buy</t>
  </si>
  <si>
    <t>zivame black solid non wired lightly padded t shirt bra zi1175fasheblak</t>
  </si>
  <si>
    <t>30B, 30C, 32B, 32C, 32D, 34B, 34D, 34DD, 36B, 36C, 36D, 36DD, 38B, 38C, 38D, 40C, 40D</t>
  </si>
  <si>
    <t>https://www.myntra.com/sweatshirts/roadster/roadster-greenturn-women-pink-solid-hooded-sustainable-sweatshirt/12335282/buy</t>
  </si>
  <si>
    <t>roadster greenturn women pink solid hooded sustainable sweatshirt</t>
  </si>
  <si>
    <t>https://www.myntra.com/tshirts/roadster/roadster-women-pack-of-2-cotton-t-shirt/17382032/buy</t>
  </si>
  <si>
    <t>roadster women pack of 2 cotton t shirt</t>
  </si>
  <si>
    <t>https://www.myntra.com/socks/hrx-by-hrithik-roshan/hrx-by-hrithik-roshan-men-ankle-length-pack-of-3-quick-dry-socks/10986454/buy</t>
  </si>
  <si>
    <t>hrx by hrithik roshan men ankle length pack of 3 quick dry socks</t>
  </si>
  <si>
    <t>https://www.myntra.com/shirts/roadster/roadster-men-olive-brown-cotton-sustainable-casual-shirt/11903984/buy</t>
  </si>
  <si>
    <t>roadster men olive brown cotton sustainable casual shirt</t>
  </si>
  <si>
    <t>https://www.myntra.com/tshirts/roadster/roadster-men-navy-blue--yellow-striped-polo-collar-pure-cotton-t-shirt/9345341/buy</t>
  </si>
  <si>
    <t>roadster men navy blue  yellow striped polo collar pure cotton t shirt</t>
  </si>
  <si>
    <t>https://www.myntra.com/shirts/locomotive/locomotive-men-green--white-slim-fit-checked-casual-shirt/11069362/buy</t>
  </si>
  <si>
    <t>locomotive men green  white slim fit checked casual shirt</t>
  </si>
  <si>
    <t>https://www.myntra.com/briefs/lady-lyka/lady-lyka-pack-of-3-printed-hipster-high-rise-pure-cotton-briefs-galaxy-3/14028894/buy</t>
  </si>
  <si>
    <t>Lady Lyka</t>
  </si>
  <si>
    <t>lady lyka pack of 3 printed hipster high rise pure cotton briefs galaxy 3</t>
  </si>
  <si>
    <t>https://www.myntra.com/dresses/sangria/sangria-red--white-geometric-printed-cotton-a-line-dress/11174192/buy</t>
  </si>
  <si>
    <t>sangria red  white geometric printed cotton a line dress</t>
  </si>
  <si>
    <t>https://www.myntra.com/tights/hrx-by-hrithik-roshan/hrx-by-hrithik-roshan-women-black-self-design-rapid-dry-seamless-yoga-tights/10106321/buy</t>
  </si>
  <si>
    <t>hrx by hrithik roshan women black self design rapid dry seamless yoga tights</t>
  </si>
  <si>
    <t>https://www.myntra.com/jeans/roadster/the-roadster-lifestyle-co-women-blue-skinny-fit-mid-rise-clean-look-stretchable-cropped-jeans/9205397/buy</t>
  </si>
  <si>
    <t>the roadster lifestyle co women blue skinny fit mid rise clean look stretchable cropped jeans</t>
  </si>
  <si>
    <t>https://www.myntra.com/trousers/tokyo-talkies/tokyo-talkies-women-beige-regular-fit-self-design-parallel-trousers/12209962/buy</t>
  </si>
  <si>
    <t>tokyo talkies women beige regular fit self design parallel trousers</t>
  </si>
  <si>
    <t>https://www.myntra.com/shorts/highlander/highlander-men-black-washed-slim-fit-denim-shorts/8120171/buy</t>
  </si>
  <si>
    <t>highlander men black washed slim fit denim shorts</t>
  </si>
  <si>
    <t>https://www.myntra.com/tshirts/wrogn/wrogn-men-black-slim-fit-cotton-t-shirt/2339490/buy</t>
  </si>
  <si>
    <t>wrogn men black slim fit cotton t shirt</t>
  </si>
  <si>
    <t>https://www.myntra.com/briefs/zivame/zivame-beige-solid-boy-shorts-zi60b8core0skin/12398628/buy</t>
  </si>
  <si>
    <t>zivame beige solid boy shorts zi60b8core0skin</t>
  </si>
  <si>
    <t>https://www.myntra.com/bra/dressberry/dressberry-maroon-solid-non-wired-non-padded-everyday-bra-db-wond-bra-006a/10939832/buy</t>
  </si>
  <si>
    <t>dressberry maroon solid non wired non padded everyday bra db wond bra 006a</t>
  </si>
  <si>
    <t>https://www.myntra.com/bra/fashionrack/fashionrack-beige-solid-non-wired-lightly-padded-stick-on-push-up-bra/9382253/buy</t>
  </si>
  <si>
    <t>FashionRack</t>
  </si>
  <si>
    <t>fashionrack beige solid non wired lightly padded stick on push up bra</t>
  </si>
  <si>
    <t>32B, 32C, 32D, 34B, 34C, 34D, 36B, 36C, 36D</t>
  </si>
  <si>
    <t>https://www.myntra.com/kurtas/herenow/herenow-women-blue--olive-green-floral-printed-straight-kurta/12530334/buy</t>
  </si>
  <si>
    <t>herenow women blue  olive green floral printed straight kurta</t>
  </si>
  <si>
    <t>https://www.myntra.com/tops/pluss/pluss-women-green-solid-top/2299528/buy</t>
  </si>
  <si>
    <t>pluss women green solid top</t>
  </si>
  <si>
    <t>https://www.myntra.com/jeans/dressberry/dressberry-women-blue-skinny-fit-mid-rise-slash-knee-stretchable-jeans/2202564/buy</t>
  </si>
  <si>
    <t>dressberry women blue skinny fit mid rise slash knee stretchable jeans</t>
  </si>
  <si>
    <t>https://www.myntra.com/dresses/athena/athena-black-embellished-sheath-dress/11312196/buy</t>
  </si>
  <si>
    <t>athena black embellished sheath dress</t>
  </si>
  <si>
    <t>https://www.myntra.com/tshirts/mast--harbour/mast--harbour-women-green-solid-round-neck-t-shirt/2464258/buy</t>
  </si>
  <si>
    <t>mast  harbour women green solid round neck t shirt</t>
  </si>
  <si>
    <t>https://www.myntra.com/tshirts/kook-n-keech-superman/kook-n-keech-superman-men-white-printed-round-neck-pure-cotton-t-shirt/10283867/buy</t>
  </si>
  <si>
    <t>Kook N Keech Superman</t>
  </si>
  <si>
    <t>kook n keech superman men white printed round neck pure cotton t shirt</t>
  </si>
  <si>
    <t>https://www.myntra.com/sarees/shaily/shaily-cream-coloured--blue-pure-silk-woven-design-banarasi-saree/10037083/buy</t>
  </si>
  <si>
    <t>Shaily</t>
  </si>
  <si>
    <t>shaily cream coloured  blue pure silk woven design banarasi saree</t>
  </si>
  <si>
    <t>https://www.myntra.com/dresses/sangria/sangria-yellow-floral-printed-cotton-a-line-dress/8349249/buy</t>
  </si>
  <si>
    <t>sangria yellow floral printed cotton a line dress</t>
  </si>
  <si>
    <t>https://www.myntra.com/tshirts/dressberry/dressberry-women-pack-of-2-solid-pure-cotton-t-shirts/17476318/buy</t>
  </si>
  <si>
    <t>dressberry women pack of 2 solid pure cotton t shirts</t>
  </si>
  <si>
    <t>XL, M, S, L</t>
  </si>
  <si>
    <t>https://www.myntra.com/tshirts/roadster/roadster-women-dusty-pink-pack-of-2-typography-print-round-neck-t-shirts/17383590/buy</t>
  </si>
  <si>
    <t>roadster women dusty pink pack of 2 typography print round neck t shirts</t>
  </si>
  <si>
    <t>https://www.myntra.com/shirts/her-by-invictus/her-by-invictus-women-olive-green-regular-fit-solid-formal-shirt/6939244/buy</t>
  </si>
  <si>
    <t>her by invictus women olive green regular fit solid formal shirt</t>
  </si>
  <si>
    <t>https://www.myntra.com/sarees/mitera/mitera-navy-blue-sequinned-pure-georgette-saree/12047292/buy</t>
  </si>
  <si>
    <t>mitera navy blue sequinned pure georgette saree</t>
  </si>
  <si>
    <t>https://www.myntra.com/leggings/twin-birds/twin-birds-women-white-solid-ankle-length-leggings/11244106/buy</t>
  </si>
  <si>
    <t>twin birds women white solid ankle length leggings</t>
  </si>
  <si>
    <t>https://www.myntra.com/bra/amante/amante-nude-printed-non-wired-lightly-padded-t-shirt-bra/1839663/buy</t>
  </si>
  <si>
    <t>Amante</t>
  </si>
  <si>
    <t>amante nude printed non wired lightly padded t shirt bra</t>
  </si>
  <si>
    <t>32B, 32C, 32D, 34B, 34C, 34D, 36B, 36C, 36D, 38B, 38C, 38D, 40C, 40D</t>
  </si>
  <si>
    <t>https://www.myntra.com/tops/anouk/anouk-white-mandarin-collar-empire-top/13238794/buy</t>
  </si>
  <si>
    <t>anouk white mandarin collar empire top</t>
  </si>
  <si>
    <t>https://www.myntra.com/jeans/miss-chase/miss-chase-women-navy-blue-slim-fit-high-rise-clean-look-jeans/7744508/buy</t>
  </si>
  <si>
    <t>miss chase women navy blue slim fit high rise clean look jeans</t>
  </si>
  <si>
    <t>https://www.myntra.com/jeans/wrogn/wrogn-men-black-slim-fit-mid-rise-clean-look-stretchable-jeans/10187447/buy</t>
  </si>
  <si>
    <t>https://www.myntra.com/trunk/us-polo-assn/us-polo-assn-men-assorted-trunk-10353589/10353589/buy</t>
  </si>
  <si>
    <t>us polo assn men assorted trunk 10353589</t>
  </si>
  <si>
    <t>https://www.myntra.com/tshirts/campus-sutra/campus-sutra-men-grey-solid-mandarin-collar-t-shirt/10890962/buy</t>
  </si>
  <si>
    <t>campus sutra men grey solid mandarin collar t shirt</t>
  </si>
  <si>
    <t>https://www.myntra.com/dresses/herenow/herenow-white--pink-lightweight-cotton-floral-print-fit--flare-dress/2056708/buy</t>
  </si>
  <si>
    <t>herenow white  pink lightweight cotton floral print fit  flare dress</t>
  </si>
  <si>
    <t>https://www.myntra.com/jackets/herenow/herenow-women-grey-solid-cropped-denim-jacket/10300853/buy</t>
  </si>
  <si>
    <t>herenow women grey solid cropped denim jacket</t>
  </si>
  <si>
    <t>https://www.myntra.com/tshirts/kook-n-keech-marvel/kook-n-keech-marvel-women-white--red-printed-round-neck-pure-cotton-t-shirt/8972461/buy</t>
  </si>
  <si>
    <t>kook n keech marvel women white  red printed round neck pure cotton t shirt</t>
  </si>
  <si>
    <t>https://www.myntra.com/tshirts/mast--harbour/mast--harbour-women-twin-collection-white--navy-blue-striped-round-neck-pure-cotton-t-shirt/8315901/buy</t>
  </si>
  <si>
    <t>mast  harbour women twin collection white  navy blue striped round neck pure cotton t shirt</t>
  </si>
  <si>
    <t>https://www.myntra.com/tshirts/hrx-by-hrithik-roshan/hrx-by-hrithik-roshan-men-grey-solid-high-neck-t-shirt/2520585/buy</t>
  </si>
  <si>
    <t>hrx by hrithik roshan men grey solid high neck t shirt</t>
  </si>
  <si>
    <t>https://www.myntra.com/tshirts/louis-philippe-sport/louis-philippe-sport-men-purple-brand-logo-polo-collar-t-shirt/14311864/buy</t>
  </si>
  <si>
    <t>louis philippe sport men purple brand logo polo collar t shirt</t>
  </si>
  <si>
    <t>https://www.myntra.com/dresses/ahalyaa/ahalyaa-black--green-floral-printed-maxi-dress/9689953/buy</t>
  </si>
  <si>
    <t>ahalyaa black  green floral printed maxi dress</t>
  </si>
  <si>
    <t>https://www.myntra.com/tops/veni-vidi-vici/veni-vidi-vici-maroon-one-shoulder-fitted-crop-top/1973570/buy</t>
  </si>
  <si>
    <t>veni vidi vici maroon one shoulder fitted crop top</t>
  </si>
  <si>
    <t>https://www.myntra.com/dresses/sassafras/sassafras-brown-empire-flared-dress/9070049/buy</t>
  </si>
  <si>
    <t>sassafras brown empire flared dress</t>
  </si>
  <si>
    <t>https://www.myntra.com/trousers/roadster/roadster-men-navy-slim-fit-pure-cotton-joggers/2291339/buy</t>
  </si>
  <si>
    <t>https://www.myntra.com/shirts/roadster/roadster-men-navy-blue--brown-checked-sustainable-casual-shirt/1376232/buy</t>
  </si>
  <si>
    <t>roadster men navy blue  brown checked sustainable casual shirt</t>
  </si>
  <si>
    <t>https://www.myntra.com/shirts/mast--harbour/mast--harbour-men-magenta--orange-checked-pure-cotton-sustainable-casual-shirt/11194956/buy</t>
  </si>
  <si>
    <t>mast  harbour men magenta  orange checked pure cotton sustainable casual shirt</t>
  </si>
  <si>
    <t>https://www.myntra.com/sarees/ishin/ishin-magenta--black-poly-georgette-printed-saree/9720893/buy</t>
  </si>
  <si>
    <t>ishin magenta  black poly georgette printed saree</t>
  </si>
  <si>
    <t>https://www.myntra.com/kurtas/anouk/anouk-women-teal-blue--white-striped-kurta/13789746/buy</t>
  </si>
  <si>
    <t>anouk women teal blue  white striped kurta</t>
  </si>
  <si>
    <t>https://www.myntra.com/sarees/saree-mall/saree-mall-green-solid-saree/11083546/buy</t>
  </si>
  <si>
    <t>saree mall green solid saree</t>
  </si>
  <si>
    <t>https://www.myntra.com/track-pants/harvard/harvard-women-teal-blue-solid-regular-fit-cropped-joggers/12374414/buy</t>
  </si>
  <si>
    <t>harvard women teal blue solid regular fit cropped joggers</t>
  </si>
  <si>
    <t>https://www.myntra.com/tshirts/roadster/roadster-women-rust-brown--dusty-pink-pack-of-2-printed-drop-shoulder-sleeves-t-shirts/17383580/buy</t>
  </si>
  <si>
    <t>roadster women rust brown  dusty pink pack of 2 printed drop shoulder sleeves t shirts</t>
  </si>
  <si>
    <t>https://www.myntra.com/tops/scorpius/scorpious-women-pack-of-two-tops/9339527/buy</t>
  </si>
  <si>
    <t>scorpious women pack of two tops</t>
  </si>
  <si>
    <t>https://www.myntra.com/tops/dressberry/dressberry-women-pretty-pink-solid-puff-sleeves-top/11002194/buy</t>
  </si>
  <si>
    <t>dressberry women pretty pink solid puff sleeves top</t>
  </si>
  <si>
    <t>https://www.myntra.com/track-pants/tokyo-talkies/tokyo-talkies-women-brown-solid-slim-fit-track-pants/14062988/buy</t>
  </si>
  <si>
    <t>tokyo talkies women brown solid slim fit track pants</t>
  </si>
  <si>
    <t>https://www.myntra.com/briefs/jockey/jockey-international-collection-men-turquoise-blue-solid-briefs-ic27/11036298/buy</t>
  </si>
  <si>
    <t>jockey international collection men turquoise blue solid briefs ic27</t>
  </si>
  <si>
    <t>https://www.myntra.com/shirts/wrogn/wrogn-men-blue-faded-cotton-casual-shirt/11361514/buy</t>
  </si>
  <si>
    <t>wrogn men blue faded cotton casual shirt</t>
  </si>
  <si>
    <t>https://www.myntra.com/shirts/mast--harbour/mast--harbour-men-blue-regular-fit-solid-casual--linen-sustainable-shirt/11369814/buy</t>
  </si>
  <si>
    <t>mast  harbour men blue regular fit solid casual  linen sustainable shirt</t>
  </si>
  <si>
    <t>https://www.myntra.com/tshirts/roadster/roadster-men-burgundy-all-over-print-round-neck-t-shirt/8938961/buy</t>
  </si>
  <si>
    <t>roadster men burgundy all over print round neck t shirt</t>
  </si>
  <si>
    <t>https://www.myntra.com/tshirts/hrx-by-hrithik-roshan/hrx-by-hrithik-roshan-men-red-printed-round-neck-athleisure-pure-cotton-t-shirt/6825457/buy</t>
  </si>
  <si>
    <t>hrx by hrithik roshan men red printed round neck athleisure pure cotton t shirt</t>
  </si>
  <si>
    <t>https://www.myntra.com/kurtas/herenow/herenow-women-white--yellow-striped-straight-kurta/12524820/buy</t>
  </si>
  <si>
    <t>herenow women white  yellow striped straight kurta</t>
  </si>
  <si>
    <t>https://www.myntra.com/sarees/mitera/mitera-pink--green-art-silk-woven-design-half--half-banarasi-saree/11457308/buy</t>
  </si>
  <si>
    <t>mitera pink  green art silk woven design half  half banarasi saree</t>
  </si>
  <si>
    <t>https://www.myntra.com/shorts/tokyo-talkies/tokyo-talkies-women-lavender-solid-regular-fit-cotton-sports-shorts/14063010/buy</t>
  </si>
  <si>
    <t>tokyo talkies women lavender solid regular fit cotton sports shorts</t>
  </si>
  <si>
    <t>https://www.myntra.com/tops/street-9/street-9-black--beige-animal-printed-flared-sleeves-chiffon-blouson-crop-top/13904908/buy</t>
  </si>
  <si>
    <t>street 9 black  beige animal printed flared sleeves chiffon blouson crop top</t>
  </si>
  <si>
    <t>https://www.myntra.com/jeans/locomotive/locomotive-men-white-slim-fit-mid-rise-clean-look-stretchable-jeans/8064707/buy</t>
  </si>
  <si>
    <t>locomotive men white slim fit mid rise clean look stretchable jeans</t>
  </si>
  <si>
    <t>https://www.myntra.com/shorts/roadster/roadster-men-beige-printed-regular-fit-chino-shorts/2387568/buy</t>
  </si>
  <si>
    <t>roadster men beige printed regular fit chino shorts</t>
  </si>
  <si>
    <t>https://www.myntra.com/shirts/roadster/roadster-men-black--red-printed-pure-cotton-sustainable-casual-shirt/11895978/buy</t>
  </si>
  <si>
    <t>roadster men black  red printed pure cotton sustainable casual shirt</t>
  </si>
  <si>
    <t>https://www.myntra.com/tshirts/roadster/roadster-women-mustard-brown--charcoal-grey-colourblocked-round-neck-t-shirt/2519738/buy</t>
  </si>
  <si>
    <t>roadster women mustard brown  charcoal grey colourblocked round neck t shirt</t>
  </si>
  <si>
    <t>https://www.myntra.com/track-pants/hrx-by-hrithik-roshan/hrx-by-hrithik-roshan-men-grey-melange-solid-slim-fit-rapid-dry-running-track-pants/8328405/buy</t>
  </si>
  <si>
    <t>hrx by hrithik roshan men grey melange solid slim fit rapid dry running track pants</t>
  </si>
  <si>
    <t>https://www.myntra.com/trousers/roadster/roadster-men-navy-blue-slim-fit-pure-cotton-sustainable-chinos/2119005/buy</t>
  </si>
  <si>
    <t>roadster men navy blue slim fit pure cotton sustainable chinos</t>
  </si>
  <si>
    <t>https://www.myntra.com/shirts/roadster/roadster-men-grey-typography-printed-pure-cotton-casual-sustainable-shirt/10944710/buy</t>
  </si>
  <si>
    <t>roadster men grey typography printed pure cotton casual sustainable shirt</t>
  </si>
  <si>
    <t>https://www.myntra.com/leggings/tag-7/tag-7-women-black-solid-ankle-length-leggings/10480828/buy</t>
  </si>
  <si>
    <t>tag 7 women black solid ankle length leggings</t>
  </si>
  <si>
    <t>https://www.myntra.com/shirts/roadster/roadster-men-coffee-brown--black-checked-pure-cotton-sustainable-casual-shirt/11896036/buy</t>
  </si>
  <si>
    <t>roadster men coffee brown  black checked pure cotton sustainable casual shirt</t>
  </si>
  <si>
    <t>https://www.myntra.com/sweatshirts/kook-n-keech/kook-n-keech-men-red--white-colourblocked-sweatshirt/2118953/buy</t>
  </si>
  <si>
    <t>kook n keech men red  white colourblocked sweatshirt</t>
  </si>
  <si>
    <t>https://www.myntra.com/kurta-sets/yuris/yuris-women-blue--peach-coloured-printed-kurta-with-trousers--dupatta/13530352/buy</t>
  </si>
  <si>
    <t>yuris women blue  peach coloured printed kurta with trousers  dupatta</t>
  </si>
  <si>
    <t>https://www.myntra.com/tshirts/moda-rapido/moda-rapido-women-grey-graphic-printed-longline-cotton-pure-cotton-t-shirt/12018218/buy</t>
  </si>
  <si>
    <t>moda rapido women grey graphic printed longline cotton pure cotton t shirt</t>
  </si>
  <si>
    <t>https://www.myntra.com/jeans/roadster/roadster-women-navy-skinny-fit-mid-rise-clean-look-stretchable-cropped-jeans/6995097/buy</t>
  </si>
  <si>
    <t>roadster women navy skinny fit mid rise clean look stretchable cropped jeans</t>
  </si>
  <si>
    <t>https://www.myntra.com/jeggings/roadster/roadster-women-charcoal-grey-super-skinny-fit-solid-denim-treggings/11489514/buy</t>
  </si>
  <si>
    <t>roadster women charcoal grey super skinny fit solid denim treggings</t>
  </si>
  <si>
    <t>https://www.myntra.com/jeans/highlander/highlander-men-black-slim-tapered-fit-mid-rise-clean-look-stretchable-jeans/3855148/buy</t>
  </si>
  <si>
    <t>highlander men black slim tapered fit mid rise clean look stretchable jeans</t>
  </si>
  <si>
    <t>https://www.myntra.com/kurta-sets/inddus/inddus-women-marron-net-sheer-sequinned-kurta-with-sharara--dupatta/13895560/buy</t>
  </si>
  <si>
    <t>inddus women marron net sheer sequinned kurta with sharara  dupatta</t>
  </si>
  <si>
    <t>https://www.myntra.com/night-suits/boston-club/boston-club-women-navy-blue--pink-printed-night-suit/13567602/buy</t>
  </si>
  <si>
    <t>Boston Club</t>
  </si>
  <si>
    <t>boston club women navy blue  pink printed night suit</t>
  </si>
  <si>
    <t>https://www.myntra.com/kurtas/sangria/sangria-women-white--navy-blue-printed-straight-kurta/11174228/buy</t>
  </si>
  <si>
    <t>sangria women white  navy blue printed straight kurta</t>
  </si>
  <si>
    <t>https://www.myntra.com/sweatshirts/tokyo-talkies/tokyo-talkies-women-mustard-orange-solid-hooded-sweatshirt/10742386/buy</t>
  </si>
  <si>
    <t>tokyo talkies women mustard orange solid hooded sweatshirt</t>
  </si>
  <si>
    <t>https://www.myntra.com/tops/all-about-you/all-about-you-yellow--off-white-floral-print-mandarin-collar-puff-sleeve-pure-cotton-top/13204882/buy</t>
  </si>
  <si>
    <t>all about you yellow  off white floral print mandarin collar puff sleeve pure cotton top</t>
  </si>
  <si>
    <t>https://www.myntra.com/sweaters/roadster/roadster-women-black--white-checked-pullover/5447367/buy</t>
  </si>
  <si>
    <t>roadster women black  white checked pullover</t>
  </si>
  <si>
    <t>https://www.myntra.com/tshirts/roadster/the-roadster-lifestyle-co-women-pink-solid-round-neck-pure-cotton-t-shirt/9739965/buy</t>
  </si>
  <si>
    <t>https://www.myntra.com/dresses/dressberry/dressberry-green--off-white-floral-printed-a-line-dress/10440650/buy</t>
  </si>
  <si>
    <t>dressberry green  off white floral printed a line dress</t>
  </si>
  <si>
    <t>https://www.myntra.com/lounge-shorts/us-polo-assn/us-polo-assn-men-pack-of-2-grey-solid-lounge-shorts/17977458/buy</t>
  </si>
  <si>
    <t>lounge-shorts</t>
  </si>
  <si>
    <t>us polo assn men pack of 2 grey solid lounge shorts</t>
  </si>
  <si>
    <t>https://www.myntra.com/shirts/harvard/harvard-men-navy-blue--red-slim-fit-checked-sustainable-casual-shirt/2358001/buy</t>
  </si>
  <si>
    <t>harvard men navy blue  red slim fit checked sustainable casual shirt</t>
  </si>
  <si>
    <t>https://www.myntra.com/tshirts/ether/ether-men-teal-green-chest-print-round-neck-pure-cotton-t-shirt/11900354/buy</t>
  </si>
  <si>
    <t>ether men teal green chest print round neck pure cotton t shirt</t>
  </si>
  <si>
    <t>https://www.myntra.com/bra/zivame/zivame-blue--yellow-solid-underwired-lightly-padded-t-shirt-bra-zi1132corezblue/6608551/buy</t>
  </si>
  <si>
    <t>zivame blue  yellow solid underwired lightly padded t shirt bra zi1132corezblue</t>
  </si>
  <si>
    <t>34B, 34C, 36B, 36C</t>
  </si>
  <si>
    <t>https://www.myntra.com/kurtas/sangria/sangria-women-blue-solid-a-line-kurta/8350403/buy</t>
  </si>
  <si>
    <t>sangria women blue solid a line kurta</t>
  </si>
  <si>
    <t>https://www.myntra.com/tshirts/ether/ether-women-blue-solid-round-neck-t-shirt/1270768/buy</t>
  </si>
  <si>
    <t>ether women blue solid round neck t shirt</t>
  </si>
  <si>
    <t>https://www.myntra.com/jeans/roadster/roadster-men-blue-skinny-fit-mid-rise-clean-look-stretchable-jeans/8962463/buy</t>
  </si>
  <si>
    <t>https://www.myntra.com/tshirts/hrx-by-hrithik-roshan/hrx-by-hrithik-roshan-lifestyle-men-pack-of-2-round-neck-tshirts/16322466/buy</t>
  </si>
  <si>
    <t>hrx by hrithik roshan lifestyle men pack of 2 round neck tshirts</t>
  </si>
  <si>
    <t>XL, XXL, L, S, M</t>
  </si>
  <si>
    <t>https://www.myntra.com/tshirts/wrogn/wrogn-men-blue-slim-fit-colourblocked-round-neck-pure-cotton-t-shirt/11363666/buy</t>
  </si>
  <si>
    <t>wrogn men blue slim fit colourblocked round neck pure cotton t shirt</t>
  </si>
  <si>
    <t>https://www.myntra.com/bra/zivame/zivame-blue-solid-non-wired-non-padded-t-shirt-bra-zi1882coreablue/10554970/buy</t>
  </si>
  <si>
    <t>zivame blue solid non wired non padded t shirt bra zi1882coreablue</t>
  </si>
  <si>
    <t>https://www.myntra.com/tshirts/roadster/roadster-women-pack-of-2-printed-cotton-t-shirt/17384862/buy</t>
  </si>
  <si>
    <t>https://www.myntra.com/tshirts/roadster/roadster-women-navy-blue--mauve-pink-pack-of-2-printed-round-neck-knitted-t-shirts/17383642/buy</t>
  </si>
  <si>
    <t>roadster women navy blue  mauve pink pack of 2 printed round neck knitted t shirts</t>
  </si>
  <si>
    <t>https://www.myntra.com/tops/mayra/mayra-women-black-solid-crop-top/4441317/buy</t>
  </si>
  <si>
    <t>mayra women black solid crop top</t>
  </si>
  <si>
    <t>https://www.myntra.com/track-pants/hrx-by-hrithik-roshan/hrx-by-hrithik-roshan-white-cotton-athleisure-track-pants/6791073/buy</t>
  </si>
  <si>
    <t>hrx by hrithik roshan white cotton athleisure track pants</t>
  </si>
  <si>
    <t>https://www.myntra.com/socks/mast--harbour/mast--harbour-men-pack-of-3-calf-length-socks/10986386/buy</t>
  </si>
  <si>
    <t>mast  harbour men pack of 3 calf length socks</t>
  </si>
  <si>
    <t>https://www.myntra.com/sarees/kalini/kalini-pink--mustard-yellow-ethnic-motifs-woven-design-half--half-kanjeevaram-saree/14879588/buy</t>
  </si>
  <si>
    <t>kalini pink  mustard yellow ethnic motifs woven design half  half kanjeevaram saree</t>
  </si>
  <si>
    <t>https://www.myntra.com/kurtas/varanga/varanga-women-turquoise-blue-geometric-striped-thread-work-georgette-kurta/14489524/buy</t>
  </si>
  <si>
    <t>varanga women turquoise blue geometric striped thread work georgette kurta</t>
  </si>
  <si>
    <t>https://www.myntra.com/track-pants/hubberholme/hubberholme-men-black-slim-fit-solid-cargo-joggers/13961906/buy</t>
  </si>
  <si>
    <t>hubberholme men black slim fit solid cargo joggers</t>
  </si>
  <si>
    <t>https://www.myntra.com/kurtas/taavi/taavi-men-maroon--black-bagru-printed-straight-sustainable-kurta-with-roll-up-sleeves/10384141/buy</t>
  </si>
  <si>
    <t>taavi men maroon  black bagru printed straight sustainable kurta with roll up sleeves</t>
  </si>
  <si>
    <t>https://www.myntra.com/tshirts/wrogn/wrogn-men-burgundy-solid-polo-collar-slim-fit-t-shirt/2339460/buy</t>
  </si>
  <si>
    <t>wrogn men burgundy solid polo collar slim fit t shirt</t>
  </si>
  <si>
    <t>https://www.myntra.com/jeans/moda-rapido/moda-rapido-women-navy-blue-bootcut-high-rise-clean-look-stretchable-jeans/9072709/buy</t>
  </si>
  <si>
    <t>moda rapido women navy blue bootcut high rise clean look stretchable jeans</t>
  </si>
  <si>
    <t>https://www.myntra.com/track-pants/hrx-by-hrithik-roshan/hrx-by-hrithik-roshan-men-navy-melange-solid-regular-fit-bio-wash-lifestyle-jogger/11998924/buy</t>
  </si>
  <si>
    <t>hrx by hrithik roshan men navy melange solid regular fit bio wash lifestyle jogger</t>
  </si>
  <si>
    <t>https://www.myntra.com/sarees/saree-mall/saree-mall-yellow-silk-blend-patola-print-kanjeevaram-saree-with-unstitched-blouse/6825162/buy</t>
  </si>
  <si>
    <t>saree mall yellow silk blend patola print kanjeevaram saree with unstitched blouse</t>
  </si>
  <si>
    <t>https://www.myntra.com/dresses/pluss/pluss-rust-brown--white-polka-dot-print-sheath-dress-with-ruched-detail/13914244/buy</t>
  </si>
  <si>
    <t>pluss rust brown  white polka dot print sheath dress with ruched detail</t>
  </si>
  <si>
    <t>https://www.myntra.com/tshirts/roadster/roadster-women-pack-of-2-printed-cotton-t-shirt/17385582/buy</t>
  </si>
  <si>
    <t>https://www.myntra.com/shirts/dressberry/dressberry-women-lovely-olive-solid-cut-out-shirt/2521376/buy</t>
  </si>
  <si>
    <t>dressberry women lovely olive solid cut out shirt</t>
  </si>
  <si>
    <t>https://www.myntra.com/tops/pluss/pluss-sea-green-cinched-waist-top/2468600/buy</t>
  </si>
  <si>
    <t>pluss sea green cinched waist top</t>
  </si>
  <si>
    <t>https://www.myntra.com/lounge-pants/hubberholme/hubberholme-men-solid-grey-melange-solid-lounge-pants/8613929/buy</t>
  </si>
  <si>
    <t>hubberholme men solid grey melange solid lounge pants</t>
  </si>
  <si>
    <t>https://www.myntra.com/shirts/roadster/roadster-men-navy-blue-printed-pure-cotton-sustainable-casual-shirt/10740920/buy</t>
  </si>
  <si>
    <t>roadster men navy blue printed pure cotton sustainable casual shirt</t>
  </si>
  <si>
    <t>https://www.myntra.com/bra/floret/floret-pack-of-2-full-coverage-maternity-bras/762418/buy</t>
  </si>
  <si>
    <t>floret pack of 2 full coverage maternity bras</t>
  </si>
  <si>
    <t>32B, 34B, 36B, 38B, 40B</t>
  </si>
  <si>
    <t>https://www.myntra.com/kurtas/herenow/herenow-women-green--golden-ethnic-print-straight-kurta/12530340/buy</t>
  </si>
  <si>
    <t>herenow women green  golden ethnic print straight kurta</t>
  </si>
  <si>
    <t>https://www.myntra.com/sweatshirts/roadster/roadster-women-lavender-solid-sweatshirt/11991302/buy</t>
  </si>
  <si>
    <t>https://www.myntra.com/tshirts/roadster/roadster-women-pack-of-2-pure-cotton-typography-print-t-shirts/17384818/buy</t>
  </si>
  <si>
    <t>https://www.myntra.com/tops/marie-claire/marie-claire-women-blue--red-floral-print-cape-top/1731802/buy</t>
  </si>
  <si>
    <t>marie claire women blue  red floral print cape top</t>
  </si>
  <si>
    <t>https://www.myntra.com/tshirts/mast--harbour/mast--harbour-women-pack-of-2-cotton-t-shirts/17524582/buy</t>
  </si>
  <si>
    <t>https://www.myntra.com/tshirts/roadster/roadster-women-mauve--maroon-pack-of-2-typography-print-pure-cotton-t-shirts/17382864/buy</t>
  </si>
  <si>
    <t>roadster women mauve  maroon pack of 2 typography print pure cotton t shirts</t>
  </si>
  <si>
    <t>https://www.myntra.com/sweatshirts/hrx-by-hrithik-roshan/hrx-by-hrithik-roshan-women-orange-hooded-active-sweatshirt/4653850/buy</t>
  </si>
  <si>
    <t>hrx by hrithik roshan women orange hooded active sweatshirt</t>
  </si>
  <si>
    <t>https://www.myntra.com/tshirts/roadster/the-roadster-lifestyle-co-women-rose-solid-round-neck-pure-cotton-t-shirt/13594612/buy</t>
  </si>
  <si>
    <t>the roadster lifestyle co women rose solid round neck pure cotton t shirt</t>
  </si>
  <si>
    <t>https://www.myntra.com/kurtis/tissu/tissu-women-pink--white-printed-a-line-kurti/11759894/buy</t>
  </si>
  <si>
    <t>tissu women pink  white printed a line kurti</t>
  </si>
  <si>
    <t>https://www.myntra.com/tops/pluss/pluss-black-self-design-crop-top/12150614/buy</t>
  </si>
  <si>
    <t>pluss black self design crop top</t>
  </si>
  <si>
    <t>https://www.myntra.com/tops/pluss/pluss-purple-self-design-crop-top/12150618/buy</t>
  </si>
  <si>
    <t>pluss purple self design crop top</t>
  </si>
  <si>
    <t>https://www.myntra.com/kurtas/herenow/herenow-women-pink--white-checked-bell-sleeves-straight-kurta/12844212/buy</t>
  </si>
  <si>
    <t>herenow women pink  white checked bell sleeves straight kurta</t>
  </si>
  <si>
    <t>https://www.myntra.com/skirts/tokyo-talkies/tokyo-talkies-navy-blue-a-line-pure-cotton-skirt/13275212/buy</t>
  </si>
  <si>
    <t>tokyo talkies navy blue a line pure cotton skirt</t>
  </si>
  <si>
    <t>https://www.myntra.com/dresses/mast--harbour/mast--harbour-navy-embroidered-a-line-dress/11144172/buy</t>
  </si>
  <si>
    <t>mast  harbour navy embroidered a line dress</t>
  </si>
  <si>
    <t>https://www.myntra.com/jeans/mast--harbour/mast--harbour-women-blue-boyfriend-fit-high-rise-clean-look-stretchable-jeans/9444915/buy</t>
  </si>
  <si>
    <t>mast  harbour women blue boyfriend fit high rise clean look stretchable jeans</t>
  </si>
  <si>
    <t>https://www.myntra.com/socks/wrogn/wrogn-men-set-of-3-above-ankle-socks/12402758/buy</t>
  </si>
  <si>
    <t>wrogn men set of 3 above ankle socks</t>
  </si>
  <si>
    <t>https://www.myntra.com/sweatshirts/campus-sutra/campus-sutra-men-maroon-solid-hooded-sweatshirt/10381423/buy</t>
  </si>
  <si>
    <t>campus sutra men maroon solid hooded sweatshirt</t>
  </si>
  <si>
    <t>https://www.myntra.com/shirts/wrogn/wrogn-men-navy-checked-casual-shirt/1729361/buy</t>
  </si>
  <si>
    <t>wrogn men navy checked casual shirt</t>
  </si>
  <si>
    <t>https://www.myntra.com/kurtas/sangria/sangria-women-blue--magenta-pure-cotton-printed-straight-kurta/13249428/buy</t>
  </si>
  <si>
    <t>sangria women blue  magenta pure cotton printed straight kurta</t>
  </si>
  <si>
    <t>https://www.myntra.com/sarees/mitera/mitera-pink--gold-toned-woven-design-zari-silk-blend-banarasi-saree/15012204/buy</t>
  </si>
  <si>
    <t>mitera pink  gold toned woven design zari silk blend banarasi saree</t>
  </si>
  <si>
    <t>https://www.myntra.com/track-pants/dressberry/dressberry-women-olive-green-solid-joggers/9265605/buy</t>
  </si>
  <si>
    <t>dressberry women olive green solid joggers</t>
  </si>
  <si>
    <t>https://www.myntra.com/tops/hrx-by-hrithik-roshan/hrx-by-hrithik-roshan-black-rapid-dry-tank-top/8010357/buy</t>
  </si>
  <si>
    <t>hrx by hrithik roshan black rapid dry tank top</t>
  </si>
  <si>
    <t>https://www.myntra.com/trousers/highlander/highlander-men-green-tapered-fit-solid-chinos/6743832/buy</t>
  </si>
  <si>
    <t>highlander men green tapered fit solid chinos</t>
  </si>
  <si>
    <t>https://www.myntra.com/tshirts/wrogn/wrogn-men-black-solid-slim-fit-polo-collar-pure-cotton-t-shirt/10410716/buy</t>
  </si>
  <si>
    <t>wrogn men black solid slim fit polo collar pure cotton t shirt</t>
  </si>
  <si>
    <t>https://www.myntra.com/kurtas/sangria/sangria-women-off-white--red-floral-print-front-slit-a-line-kurta/13437258/buy</t>
  </si>
  <si>
    <t>sangria women off white  red floral print front slit a line kurta</t>
  </si>
  <si>
    <t>https://www.myntra.com/sarees/saree-mall/saree-mall-black--beige-printed-saree/10613148/buy</t>
  </si>
  <si>
    <t>saree mall black  beige printed saree</t>
  </si>
  <si>
    <t>https://www.myntra.com/kurtas/vishudh/vishudh-women-turquoise-blue-printed-a-line-kurta/11862362/buy</t>
  </si>
  <si>
    <t>vishudh women turquoise blue printed a line kurta</t>
  </si>
  <si>
    <t>https://www.myntra.com/jeans/tokyo-talkies/tokyo-talkies-women-white-flared-mid-rise-clean-look-jeans/13641440/buy</t>
  </si>
  <si>
    <t>tokyo talkies women white flared mid rise clean look jeans</t>
  </si>
  <si>
    <t>https://www.myntra.com/lounge-pants/vimal/vimal-men-pack-of-2-solid-cotton-lounge-pants/13676452/buy</t>
  </si>
  <si>
    <t>https://www.myntra.com/tshirts/hrx-by-hrithik-roshan/hrx-by-hrithik-roshan-men-teal-blue-printed-round-neck-athleisure-pure-cotton-t-shirt/6825447/buy</t>
  </si>
  <si>
    <t>hrx by hrithik roshan men teal blue printed round neck athleisure pure cotton t shirt</t>
  </si>
  <si>
    <t>https://www.myntra.com/shirts/locomotive/locomotive-men-olive-green-slim-fit-solid-casual-shirt/5523552/buy</t>
  </si>
  <si>
    <t>locomotive men olive green slim fit solid casual shirt</t>
  </si>
  <si>
    <t>https://www.myntra.com/shirts/herenow/herenow-men-olive-green-slim-fit-solid-casual-shirt/8979975/buy</t>
  </si>
  <si>
    <t>herenow men olive green slim fit solid casual shirt</t>
  </si>
  <si>
    <t>https://www.myntra.com/skirts/moda-rapido/moda-rapido-navy-blue--white-printed-pure-cotton-maxi-flared-skirt/10216989/buy</t>
  </si>
  <si>
    <t>moda rapido navy blue  white printed pure cotton maxi flared skirt</t>
  </si>
  <si>
    <t>26, 28, 30, 32, 34, 36, 38</t>
  </si>
  <si>
    <t>https://www.myntra.com/tops/her-by-invictus/her-by-invictus-maroon-v-neck-boxy-top/11240346/buy</t>
  </si>
  <si>
    <t>her by invictus maroon v neck boxy top</t>
  </si>
  <si>
    <t>https://www.myntra.com/tops/ruhaans/ruhaans-black--white-striped-georgette-kaftan-longline-top/14269434/buy</t>
  </si>
  <si>
    <t>Ruhaans</t>
  </si>
  <si>
    <t>ruhaans black  white striped georgette kaftan longline top</t>
  </si>
  <si>
    <t>https://www.myntra.com/tops/sassafras/sassafras-women-mustard-yellow-crop-ribbed-top/12222032/buy</t>
  </si>
  <si>
    <t>sassafras women mustard yellow crop ribbed top</t>
  </si>
  <si>
    <t>https://www.myntra.com/tshirts/roadster/-roadster-women-pack-of-2-cotton-t-shirts/17381614/buy</t>
  </si>
  <si>
    <t>https://www.myntra.com/shirts/highlander/highlander-men-beige-slim-fit-solid-casual-shirt/2948542/buy</t>
  </si>
  <si>
    <t>highlander men beige slim fit solid casual shirt</t>
  </si>
  <si>
    <t>https://www.myntra.com/kurtas/sangria/sangria-women-blue--golden-ethnic-print-a-line-kurta/13437312/buy</t>
  </si>
  <si>
    <t>sangria women blue  golden ethnic print a line kurta</t>
  </si>
  <si>
    <t>https://www.myntra.com/kurta-sets/anouk/anouk-women-green-yoke-design-pure-cotton-kurta-with-trousers/13237770/buy</t>
  </si>
  <si>
    <t>anouk women green yoke design pure cotton kurta with trousers</t>
  </si>
  <si>
    <t>https://www.myntra.com/kurta-sets/ziyaa/ziyaa-women-pink--black-foil-printed-kurta-with-trousers/11674706/buy</t>
  </si>
  <si>
    <t>ZIYAA</t>
  </si>
  <si>
    <t>ziyaa women pink  black foil printed kurta with trousers</t>
  </si>
  <si>
    <t>https://www.myntra.com/tights/hrx-by-hrithik-roshan/hrx-by-hrithik-roshan-women-navy-blue-seamless-solid-tights/3009880/buy</t>
  </si>
  <si>
    <t>hrx by hrithik roshan women navy blue seamless solid tights</t>
  </si>
  <si>
    <t>https://www.myntra.com/tops/mayra/mayra-women-black-lace-top/7256677/buy</t>
  </si>
  <si>
    <t>mayra women black lace top</t>
  </si>
  <si>
    <t>https://www.myntra.com/tops/purple-feather/purple-feather-black-top/6406469/buy</t>
  </si>
  <si>
    <t>purple feather black top</t>
  </si>
  <si>
    <t>https://www.myntra.com/track-pants/nyamba-by-decathlon/nyamba-by-decathlon-men-navy-blue-fitness-track-pants/14515728/buy</t>
  </si>
  <si>
    <t>NYAMBA By Decathlon</t>
  </si>
  <si>
    <t>nyamba by decathlon men navy blue fitness track pants</t>
  </si>
  <si>
    <t>https://www.myntra.com/jeans/campus-sutra/campus-sutra-men-navy-blue-mildly-distressed-light-fade-applique-stretchable-jeans/11793380/buy</t>
  </si>
  <si>
    <t>campus sutra men navy blue mildly distressed light fade applique stretchable jeans</t>
  </si>
  <si>
    <t>https://www.myntra.com/kurtas/purple-state/purple-state-men-maroon-solid-kurta/8650829/buy</t>
  </si>
  <si>
    <t>Purple State</t>
  </si>
  <si>
    <t>purple state men maroon solid kurta</t>
  </si>
  <si>
    <t>https://www.myntra.com/kurta-sets/nayo/nayo-women-green-ethnic-motifs-printed-pure-cotton-kurta-with-trousers--dupatta/14709964/buy</t>
  </si>
  <si>
    <t>nayo women green ethnic motifs printed pure cotton kurta with trousers  dupatta</t>
  </si>
  <si>
    <t>https://www.myntra.com/kurtis/tissu/tissu-women-grey--pink-floral-printed-straight-kurti/13705898/buy</t>
  </si>
  <si>
    <t>tissu women grey  pink floral printed straight kurti</t>
  </si>
  <si>
    <t>https://www.myntra.com/tops/roadster/the-roadster-lifestyle-co-women--navy-blue-white-striped-pure-cotton-top/10958316/buy</t>
  </si>
  <si>
    <t>the roadster lifestyle co women  navy blue white striped pure cotton top</t>
  </si>
  <si>
    <t>https://www.myntra.com/dresses/dressberry/dressberry-women-navy-blue--maroon-floral-printed-a-line-dress/11002760/buy</t>
  </si>
  <si>
    <t>dressberry women navy blue  maroon floral printed a line dress</t>
  </si>
  <si>
    <t>https://www.myntra.com/tshirts/mast--harbour/mast--harbour-women-white--blue-printed-round-neck-t-shirt/11185036/buy</t>
  </si>
  <si>
    <t>mast  harbour women white  blue printed round neck t shirt</t>
  </si>
  <si>
    <t>https://www.myntra.com/jeggings/roadster/the-roadster-lifestyle-co-women-blue-solid-super-skinny-fit-denim-jeggings/10967402/buy</t>
  </si>
  <si>
    <t>the roadster lifestyle co women blue solid super skinny fit denim jeggings</t>
  </si>
  <si>
    <t>https://www.myntra.com/track-pants/highlander/highlander-men-navy-blue-solid-slim-fit-track-pants/14067762/buy</t>
  </si>
  <si>
    <t>highlander men navy blue solid slim fit track pants</t>
  </si>
  <si>
    <t>https://www.myntra.com/trousers/invictus/invictus-men-charcoal-grey-slim-fit-self-design-formal-trousers/7149893/buy</t>
  </si>
  <si>
    <t>invictus men charcoal grey slim fit self design formal trousers</t>
  </si>
  <si>
    <t>https://www.myntra.com/kurta-sets/hangup/hangup-men-black-solid-kurta-with-pyjamas/11812532/buy</t>
  </si>
  <si>
    <t>hangup men black solid kurta with pyjamas</t>
  </si>
  <si>
    <t>https://www.myntra.com/shirts/campus-sutra/campus-sutra-men-white--blue-striped-casual-shirt/14811424/buy</t>
  </si>
  <si>
    <t>campus sutra men white  blue striped casual shirt</t>
  </si>
  <si>
    <t>https://www.myntra.com/jackets/roadster/roadster-men-blue-solid-denim-jacket/10617886/buy</t>
  </si>
  <si>
    <t>roadster men blue solid denim jacket</t>
  </si>
  <si>
    <t>https://www.myntra.com/kurtas/florence/florence-women-green-solid-a-line-kurta/11215738/buy</t>
  </si>
  <si>
    <t>Florence</t>
  </si>
  <si>
    <t>florence women green solid a line kurta</t>
  </si>
  <si>
    <t>https://www.myntra.com/jeans/herenow/herenow-women-black-skinny-fit-mid-rise-clean-look-stretchable-jeans/2383795/buy</t>
  </si>
  <si>
    <t>herenow women black skinny fit mid rise clean look stretchable jeans</t>
  </si>
  <si>
    <t>https://www.myntra.com/tops/carlton-london/carlton-london-black-top-with-bell-sleeves/10019827/buy</t>
  </si>
  <si>
    <t>Carlton London</t>
  </si>
  <si>
    <t>carlton london black top with bell sleeves</t>
  </si>
  <si>
    <t>https://www.myntra.com/tops/scorpius/scorpius-women-pack-of-2-crop-tops/9341667/buy</t>
  </si>
  <si>
    <t>https://www.myntra.com/dresses/mish/mish-black-v-neck-maxi-dress/7326497/buy</t>
  </si>
  <si>
    <t>mish black v neck maxi dress</t>
  </si>
  <si>
    <t>https://www.myntra.com/tshirts/roadster/roadster-women-pack-of-2-t-shirts/17384198/buy</t>
  </si>
  <si>
    <t>roadster women pack of 2 t shirts</t>
  </si>
  <si>
    <t>https://www.myntra.com/tshirts/roadster/roadster-men-navy-blue--orange-striped-round-neck-t-shirt/11659964/buy</t>
  </si>
  <si>
    <t>roadster men navy blue  orange striped round neck t shirt</t>
  </si>
  <si>
    <t>https://www.myntra.com/kurtas/moda-rapido/moda-rapido-women-black-solid-straight-kurta/2528692/buy</t>
  </si>
  <si>
    <t>moda rapido women black solid straight kurta</t>
  </si>
  <si>
    <t>https://www.myntra.com/tops/tokyo-talkies/tokyo-talkies-women-off-white-solid-top/8500553/buy</t>
  </si>
  <si>
    <t>tokyo talkies women off white solid top</t>
  </si>
  <si>
    <t>https://www.myntra.com/tshirts/dillinger/dillinger-women-blue-printed-round-neck-oversized-t-shirt/13641766/buy</t>
  </si>
  <si>
    <t>dillinger women blue printed round neck oversized t shirt</t>
  </si>
  <si>
    <t>https://www.myntra.com/tops/athena/athena-women-stylish-black-floral-top/15301030/buy</t>
  </si>
  <si>
    <t>athena women stylish black floral top</t>
  </si>
  <si>
    <t>https://www.myntra.com/sweaters/mast--harbour/mast--harbour-women-grey--peach-coloured-striped-pullover/6726654/buy</t>
  </si>
  <si>
    <t>mast  harbour women grey  peach coloured striped pullover</t>
  </si>
  <si>
    <t>https://www.myntra.com/tshirts/roadster/roadster-women-set-of-2-printed-pure-cotton-t-shirts/17381172/buy</t>
  </si>
  <si>
    <t>roadster women set of 2 printed pure cotton t shirts</t>
  </si>
  <si>
    <t>https://www.myntra.com/shirts/dennison/dennison-men-white-comfort-fit-solid-formal-shirt/1950256/buy</t>
  </si>
  <si>
    <t>dennison men white comfort fit solid formal shirt</t>
  </si>
  <si>
    <t>https://www.myntra.com/jeans/wrogn/wrogn-men-grey-skinny-fit-mid-rise-clean-look-stretchable-jeans/2338186/buy</t>
  </si>
  <si>
    <t>wrogn men grey skinny fit mid rise clean look stretchable jeans</t>
  </si>
  <si>
    <t>https://www.myntra.com/jeans/wrogn/wrogn-men-blue-slim-fit-mid-rise-clean-look-stretchable-jeans/6832363/buy</t>
  </si>
  <si>
    <t>https://www.myntra.com/tshirts/roadster/roadster-men-charcoal-grey-printed-round-neck-t-shirt/11537070/buy</t>
  </si>
  <si>
    <t>roadster men charcoal grey printed round neck t shirt</t>
  </si>
  <si>
    <t>https://www.myntra.com/tops/scorpius/scorpius-women-pack-of-2-crop-tops/9340077/buy</t>
  </si>
  <si>
    <t>https://www.myntra.com/shirts/her-by-invictus/her-by-invictus-women-green-casual-shirt/6939207/buy</t>
  </si>
  <si>
    <t>her by invictus women green casual shirt</t>
  </si>
  <si>
    <t>https://www.myntra.com/tops/tokyo-talkies/tokyo-talkies-women-green-printed-cinched-waist-top/11995810/buy</t>
  </si>
  <si>
    <t>tokyo talkies women green printed cinched waist top</t>
  </si>
  <si>
    <t>https://www.myntra.com/jeans/roadster/roadster-men-blue-skinny-fit-mid-rise-clean-look-stretchable-jeans/11274542/buy</t>
  </si>
  <si>
    <t>https://www.myntra.com/trunk/levis/levis-men-pack-of-2-solid-pure-cotton--trunks-bb-100ca-2pk-style-010-318/9261047/buy</t>
  </si>
  <si>
    <t>levis men pack of 2 solid pure cotton  trunks bb 100ca 2pk style 010 318</t>
  </si>
  <si>
    <t>https://www.myntra.com/tshirts/roadster/roadster-men-white--charcoal-grey-colourblocked-polo-collar-pure-cotton-t-shirt/6712204/buy</t>
  </si>
  <si>
    <t>roadster men white  charcoal grey colourblocked polo collar pure cotton t shirt</t>
  </si>
  <si>
    <t>https://www.myntra.com/tshirts/wrogn/wrogn-men-black-printed-round-neck-t-shirt/11363104/buy</t>
  </si>
  <si>
    <t>wrogn men black printed round neck t shirt</t>
  </si>
  <si>
    <t>https://www.myntra.com/bra/enamor/enamor-blue-non-wired-non-padded-full-coverage-low-impact-sports-bra-sb06/13021586/buy</t>
  </si>
  <si>
    <t>enamor blue non wired non padded full coverage low impact sports bra sb06</t>
  </si>
  <si>
    <t>https://www.myntra.com/dresses/jaipur-kurti/jaipur-kurti-sea-green-embroidered-fit-and-flare-pure-cotton-dress-with-tie-up-detail/11394178/buy</t>
  </si>
  <si>
    <t>jaipur kurti sea green embroidered fit and flare pure cotton dress with tie up detail</t>
  </si>
  <si>
    <t>https://www.myntra.com/jeans/herenow/herenow-women-blue-skinny-fit-high-rise-clean-look-stretchable-jeans/13103794/buy</t>
  </si>
  <si>
    <t>herenow women blue skinny fit high rise clean look stretchable jeans</t>
  </si>
  <si>
    <t>https://www.myntra.com/tshirts/roadster/roadster-women-mustard-yellow--blue-pack-of-2-typography-print-round-neck-t-shirts/17383540/buy</t>
  </si>
  <si>
    <t>roadster women mustard yellow  blue pack of 2 typography print round neck t shirts</t>
  </si>
  <si>
    <t>https://www.myntra.com/track-pants/mast--harbour/mast--harbour-women-blue-solid-cropped-joggers/13392056/buy</t>
  </si>
  <si>
    <t>mast  harbour women blue solid cropped joggers</t>
  </si>
  <si>
    <t>https://www.myntra.com/dresses/uf/uf-maroon-butterfly-applique-detail-a-line-dress/12160328/buy</t>
  </si>
  <si>
    <t>uf maroon butterfly applique detail a line dress</t>
  </si>
  <si>
    <t>https://www.myntra.com/tops/sangria/sangria-white-floral-pure-cotton-top/9370681/buy</t>
  </si>
  <si>
    <t>sangria white floral pure cotton top</t>
  </si>
  <si>
    <t>https://www.myntra.com/kurtas/yufta/yufta-women-pink--white-leheriya-print-straight-kurta/10360535/buy</t>
  </si>
  <si>
    <t>Yufta</t>
  </si>
  <si>
    <t>yufta women pink  white leheriya print straight kurta</t>
  </si>
  <si>
    <t>https://www.myntra.com/bra/zivame/zivame-pink-solid-underwired-non-padded-everyday-bra-zi0101m0xlzpink/4369962/buy</t>
  </si>
  <si>
    <t>zivame pink solid underwired non padded everyday bra zi0101m0xlzpink</t>
  </si>
  <si>
    <t>34DD, 34E, 36D, 36DD, 36E, 38D, 38DD, 38E, 40C, 40D, 40DD, 42C, 42D, 42DD</t>
  </si>
  <si>
    <t>https://www.myntra.com/trousers/jaipur-kurti/jaipur-kurti-women-red-regular-cropped-trousers/11053934/buy</t>
  </si>
  <si>
    <t>jaipur kurti women red regular cropped trousers</t>
  </si>
  <si>
    <t>https://www.myntra.com/tops/scorpius/scorpius-women-pack-of-2-solid-tops/9340649/buy</t>
  </si>
  <si>
    <t>scorpius women pack of 2 solid tops</t>
  </si>
  <si>
    <t>https://www.myntra.com/tops/scorpius/scorpious-women-pack-of-two-tops/9339651/buy</t>
  </si>
  <si>
    <t>https://www.myntra.com/shirts/highlander/highlander-men-white--black-slim-fit-striped-casual-shirt/12340822/buy</t>
  </si>
  <si>
    <t>highlander men white  black slim fit striped casual shirt</t>
  </si>
  <si>
    <t>https://www.myntra.com/jackets/roadster/roadster-men-navy-blue-solid-bomber/1901439/buy</t>
  </si>
  <si>
    <t>roadster men navy blue solid bomber</t>
  </si>
  <si>
    <t>https://www.myntra.com/kurtas/anouk/anouk-women-black--multicoloured-printed-straight-kurta/12135250/buy</t>
  </si>
  <si>
    <t>anouk women black  multicoloured printed straight kurta</t>
  </si>
  <si>
    <t>https://www.myntra.com/kurtas/ishin/ishin-women-pink--white-printed-straight-kurta/11740792/buy</t>
  </si>
  <si>
    <t>ishin women pink  white printed straight kurta</t>
  </si>
  <si>
    <t>https://www.myntra.com/bra/clovia/clovia-pink-solid-non-wired-non-padded-t-shirt-bra-br0638m2232b/11387330/buy</t>
  </si>
  <si>
    <t>clovia pink solid non wired non padded t shirt bra br0638m2232b</t>
  </si>
  <si>
    <t>32B, 32C, 32D, 34B, 34C, 34D, 36B, 36C, 36D, 38B, 38C, 40B, 40C</t>
  </si>
  <si>
    <t>https://www.myntra.com/tops/herenow/herenow-white-striped-shirt-style-top/12051490/buy</t>
  </si>
  <si>
    <t>herenow white striped shirt style top</t>
  </si>
  <si>
    <t>https://www.myntra.com/track-pants/tokyo-talkies/tokyo-talkies-women-white-solid-slim-fit-track-pants/14695616/buy</t>
  </si>
  <si>
    <t>tokyo talkies women white solid slim fit track pants</t>
  </si>
  <si>
    <t>https://www.myntra.com/sweatshirts/belle-fille/belle-fille-grey-polyester-fleece-hooded-sweatshirt/596480/buy</t>
  </si>
  <si>
    <t>belle fille grey polyester fleece hooded sweatshirt</t>
  </si>
  <si>
    <t>https://www.myntra.com/jeans/roadster/roadster-women-blue-skinny-fit-high-rise-clean-look-stretchable-jeans/8810395/buy</t>
  </si>
  <si>
    <t>roadster women blue skinny fit high rise clean look stretchable jeans</t>
  </si>
  <si>
    <t>https://www.myntra.com/jeans/roadster/roadster-men-blue-super-skinny-fit-mid-rise-low-distress-stretchable-jeans/10064473/buy</t>
  </si>
  <si>
    <t>roadster men blue super skinny fit mid rise low distress stretchable jeans</t>
  </si>
  <si>
    <t>https://www.myntra.com/dresses/sangria/sangria-multicoloured-ethnic-motifs-printed-cotton-a-line-dress/8420413/buy</t>
  </si>
  <si>
    <t>sangria multicoloured ethnic motifs printed cotton a line dress</t>
  </si>
  <si>
    <t>https://www.myntra.com/tshirts/roadster/roadster-women-pack-of-2-solid-cotton-t-shirt/17382018/buy</t>
  </si>
  <si>
    <t>roadster women pack of 2 solid cotton t shirt</t>
  </si>
  <si>
    <t>https://www.myntra.com/dresses/her-by-invictus/her-by-invictus-blue-self-design-sweater-dress/7383105/buy</t>
  </si>
  <si>
    <t>her by invictus blue self design sweater dress</t>
  </si>
  <si>
    <t>https://www.myntra.com/tshirts/hrx-by-hrithik-roshan/hrx-by-hrithik-roshan-men-white-printed-rapid-dry-lightweight-running-t-shirt/10167957/buy</t>
  </si>
  <si>
    <t>hrx by hrithik roshan men white printed rapid dry lightweight running t shirt</t>
  </si>
  <si>
    <t>https://www.myntra.com/tshirts/roadster/roadster-men-charcoal-grey-solid-polo-collar-t-shirt/10424632/buy</t>
  </si>
  <si>
    <t>roadster men charcoal grey solid polo collar t shirt</t>
  </si>
  <si>
    <t>https://www.myntra.com/shirts/roadster/roadster-men-teal-blue--white-conversational-printed-pure-cotton-sustainable-casual-shirt/10944780/buy</t>
  </si>
  <si>
    <t>roadster men teal blue  white conversational printed pure cotton sustainable casual shirt</t>
  </si>
  <si>
    <t>https://www.myntra.com/shirts/roadster/roadster-men-olive-green--black-regular-fit-printed-casual-sustainable-shirt/11326642/buy</t>
  </si>
  <si>
    <t>roadster men olive green  black regular fit printed casual sustainable shirt</t>
  </si>
  <si>
    <t>https://www.myntra.com/shirts/roadster/roadster-men-white--black-printed-sustainable-casual-shirt/11895986/buy</t>
  </si>
  <si>
    <t>roadster men white  black printed sustainable casual shirt</t>
  </si>
  <si>
    <t>https://www.myntra.com/jackets/roadster/roadster-men-blue-solid-denim-jacket/6411301/buy</t>
  </si>
  <si>
    <t>https://www.myntra.com/jeans/roadster/roadster-women-black-super-skinny-fit-high-rise-clean-look-stretchable-jeans/11541584/buy</t>
  </si>
  <si>
    <t>roadster women black super skinny fit high rise clean look stretchable jeans</t>
  </si>
  <si>
    <t>https://www.myntra.com/dresses/taavi/taavi-blue-woven-legacy-a-line-midi-off-shoulder-sustainable-pure-cotton-dress-with-shoulder-straps/7032949/buy</t>
  </si>
  <si>
    <t>taavi blue woven legacy a line midi off shoulder sustainable pure cotton dress with shoulder straps</t>
  </si>
  <si>
    <t>https://www.myntra.com/shirts/hm/hm-women-white-oversized-cotton-shirt/15198496/buy</t>
  </si>
  <si>
    <t>hm women white oversized cotton shirt</t>
  </si>
  <si>
    <t>https://www.myntra.com/shorts/hrx-by-hrithik-roshan/hrx-by-hrithik-roshan-men-white-solid-regular-fit-sports-shorts/4046660/buy</t>
  </si>
  <si>
    <t>hrx by hrithik roshan men white solid regular fit sports shorts</t>
  </si>
  <si>
    <t>https://www.myntra.com/kurtas/house-of-pataudi/house-of-pataudi-men-white--grey-printed-straight-kurta/7441172/buy</t>
  </si>
  <si>
    <t>house of pataudi men white  grey printed straight kurta</t>
  </si>
  <si>
    <t>https://www.myntra.com/kurta-sets/ahika/ahika-women-green-kurta-with-trousers--with-dupatta/16600894/buy</t>
  </si>
  <si>
    <t>ahika women green kurta with trousers  with dupatta</t>
  </si>
  <si>
    <t>https://www.myntra.com/kurta-sets/varanga/varanga-women-magenta--golden-yoke-design-kurta-with-trousers/13932430/buy</t>
  </si>
  <si>
    <t>varanga women magenta  golden yoke design kurta with trousers</t>
  </si>
  <si>
    <t>https://www.myntra.com/shapewear/zivame/zivame-women-black-saree-shapewear-zi3023coreblack/2453120/buy</t>
  </si>
  <si>
    <t>zivame women black saree shapewear zi3023coreblack</t>
  </si>
  <si>
    <t>https://www.myntra.com/kurtas/herenow/herenow-women-pink-printed-straight-kurta/13384820/buy</t>
  </si>
  <si>
    <t>herenow women pink printed straight kurta</t>
  </si>
  <si>
    <t>https://www.myntra.com/tshirts/herenow/herenow-men-maroon-solid-cotton-polo-collar-pure-cotton-t-shirt/12817390/buy</t>
  </si>
  <si>
    <t>herenow men maroon solid cotton polo collar pure cotton t shirt</t>
  </si>
  <si>
    <t>https://www.myntra.com/sarees/varkala-silk-sarees/varkala-silk-sarees-yellow--teal-green-silk-cotton-solid-banarasi-saree/9435023/buy</t>
  </si>
  <si>
    <t>Varkala Silk Sarees</t>
  </si>
  <si>
    <t>varkala silk sarees yellow  teal green silk cotton solid banarasi saree</t>
  </si>
  <si>
    <t>https://www.myntra.com/dresses/vishudh/vishudh-women-red-and-white-printed-a-line-dress-with-jacket/7286685/buy</t>
  </si>
  <si>
    <t>vishudh women red and white printed a line dress with jacket</t>
  </si>
  <si>
    <t>https://www.myntra.com/shirts/tokyo-talkies/tokyo-talkies-women-maroon-regular-fit-checked-casual-shirt/10145883/buy</t>
  </si>
  <si>
    <t>tokyo talkies women maroon regular fit checked casual shirt</t>
  </si>
  <si>
    <t>https://www.myntra.com/shirts/roadster/roadster-women-mauve-solid-pure-cotton-shirt-with-lace-inserts/13398668/buy</t>
  </si>
  <si>
    <t>roadster women mauve solid pure cotton shirt with lace inserts</t>
  </si>
  <si>
    <t>https://www.myntra.com/tops/roadster/roadster-women-charcoal-grey-solid-top/11987136/buy</t>
  </si>
  <si>
    <t>roadster women charcoal grey solid top</t>
  </si>
  <si>
    <t>https://www.myntra.com/shirts/highlander/highlander-men-white--navy-blue-slim-fit-printed-casual-shirt/11889112/buy</t>
  </si>
  <si>
    <t>https://www.myntra.com/shirts/roadster/roadster-men-navy-blue--green-regular-fit-checked-casual-sustainable-shirt/2284517/buy</t>
  </si>
  <si>
    <t>roadster men navy blue  green regular fit checked casual sustainable shirt</t>
  </si>
  <si>
    <t>https://www.myntra.com/tshirts/maniac/maniac-men-red-printed-round-neck-pure-cotton-t-shirt/9718625/buy</t>
  </si>
  <si>
    <t>maniac men red printed round neck pure cotton t shirt</t>
  </si>
  <si>
    <t>https://www.myntra.com/kurtas/kalini/kalini-women-white-dyed-anarkali-kurta/17241820/buy</t>
  </si>
  <si>
    <t>kalini women white dyed anarkali kurta</t>
  </si>
  <si>
    <t>https://www.myntra.com/sarees/saree-mall/saree-mall-pink--orange-checked-saree/11330220/buy</t>
  </si>
  <si>
    <t>saree mall pink  orange checked saree</t>
  </si>
  <si>
    <t>https://www.myntra.com/kurta-sets/kalini/kalini-women-teal-yoke-design-kurta-with-palazzos--with-dupatta/16836356/buy</t>
  </si>
  <si>
    <t>kalini women teal yoke design kurta with palazzos  with dupatta</t>
  </si>
  <si>
    <t>https://www.myntra.com/track-pants/genius18/genius18-women-black-solid-classic-regular-fit-joggers/10252617/buy</t>
  </si>
  <si>
    <t>Genius18</t>
  </si>
  <si>
    <t>genius18 women black solid classic regular fit joggers</t>
  </si>
  <si>
    <t>https://www.myntra.com/tops/athena/athena-black-v-neck-bardot-top/12031392/buy</t>
  </si>
  <si>
    <t>athena black v neck bardot top</t>
  </si>
  <si>
    <t>https://www.myntra.com/tshirts/mast--harbour/mast--harbour-women-pack-of-2-cotton-t-shirts/17524586/buy</t>
  </si>
  <si>
    <t>https://www.myntra.com/tshirts/roadster/roadster-women-pack-of-2-cotton-t-shirts/17382704/buy</t>
  </si>
  <si>
    <t>https://www.myntra.com/tops/scorpius/scorpius-women-pack-of-2-solid-tops/9340751/buy</t>
  </si>
  <si>
    <t>https://www.myntra.com/shorts/wisstler/wisstler-women-black-printed-regular-fit-regular-shorts/7030403/buy</t>
  </si>
  <si>
    <t>wisstler women black printed regular fit regular shorts</t>
  </si>
  <si>
    <t>https://www.myntra.com/jeans/wrogn/wrogn-men-black-skinny-fit-mid-rise-clean-look-stretchable-jeans/11358942/buy</t>
  </si>
  <si>
    <t>wrogn men black skinny fit mid rise clean look stretchable jeans</t>
  </si>
  <si>
    <t>https://www.myntra.com/shorts/hrx-by-hrithik-roshan/hrx-by-hrithik-roshan-men-grey-melange-solid-sports-shorts/2073259/buy</t>
  </si>
  <si>
    <t>hrx by hrithik roshan men grey melange solid sports shorts</t>
  </si>
  <si>
    <t>https://www.myntra.com/innerwear-vests/levis/levis-men-black-self-striped-pure-cotton--innerwear-vests-014-vest/12032828/buy</t>
  </si>
  <si>
    <t>levis men black self striped pure cotton  innerwear vests 014 vest</t>
  </si>
  <si>
    <t>https://www.myntra.com/tshirts/herenow/herenow-men-mustard-yellow-printed-round-neck-pure-cotton-t-shirt/12817374/buy</t>
  </si>
  <si>
    <t>https://www.myntra.com/dresses/vishudh/vishudh-black--white-checked-shirt-dress-with-belt/10222645/buy</t>
  </si>
  <si>
    <t>vishudh black  white checked shirt dress with belt</t>
  </si>
  <si>
    <t>https://www.myntra.com/kurta-sets/jaipur-kurti/jaipur-kurti-women-green--golden-yoke-design-handloom-kurta-with-trousers--dupatta/10317815/buy</t>
  </si>
  <si>
    <t>jaipur kurti women green  golden yoke design handloom kurta with trousers  dupatta</t>
  </si>
  <si>
    <t>https://www.myntra.com/thermal-tops/kanvin/kanvin-balck-thermal-top/1605549/buy</t>
  </si>
  <si>
    <t>Kanvin</t>
  </si>
  <si>
    <t>thermal-tops</t>
  </si>
  <si>
    <t>kanvin balck thermal top</t>
  </si>
  <si>
    <t>https://www.myntra.com/jeans/herenow/herenow-women-navy-blue-bootcut-fit-stretchable-jeans/14275634/buy</t>
  </si>
  <si>
    <t>herenow women navy blue bootcut fit stretchable jeans</t>
  </si>
  <si>
    <t>https://www.myntra.com/tshirts/roadster/-roadster-women-pack-of-2-cotton-t-shirts/17382676/buy</t>
  </si>
  <si>
    <t>https://www.myntra.com/trousers/rare/rare-women-black-parallel-trousers/6012538/buy</t>
  </si>
  <si>
    <t>rare women black parallel trousers</t>
  </si>
  <si>
    <t>https://www.myntra.com/jeans/tokyo-talkies/tokyo-talkies-women-black-slim-fit-high-rise-clean-look-jeans/13133134/buy</t>
  </si>
  <si>
    <t>tokyo talkies women black slim fit high rise clean look jeans</t>
  </si>
  <si>
    <t>https://www.myntra.com/track-pants/hrx-by-hrithik-roshan/hrx-active-by-hrithik-roshan-men-grey-solid-joggers/5293752/buy</t>
  </si>
  <si>
    <t>hrx active by hrithik roshan men grey solid joggers</t>
  </si>
  <si>
    <t>https://www.myntra.com/sweatshirts/roadster/roadster-men-navy-blue-solid-sweatshirt/1959445/buy</t>
  </si>
  <si>
    <t>roadster men navy blue solid sweatshirt</t>
  </si>
  <si>
    <t>https://www.myntra.com/kurtas/anouk/anouk-women-blue-embroidered-sequins-kurta/13902668/buy</t>
  </si>
  <si>
    <t>anouk women blue embroidered sequins kurta</t>
  </si>
  <si>
    <t>https://www.myntra.com/kurta-sets/varanga/varanga-women-grey-floral-regular-kurta-with-trousers--with-dupatta/11412398/buy</t>
  </si>
  <si>
    <t>varanga women grey floral regular kurta with trousers  with dupatta</t>
  </si>
  <si>
    <t>https://www.myntra.com/sarees/inddus/inddus-red--gold-toned-net-embroidered-saree/12631360/buy</t>
  </si>
  <si>
    <t>inddus red  gold toned net embroidered saree</t>
  </si>
  <si>
    <t>https://www.myntra.com/tops/scorpius/scorpious-women-pack-of-shrug--top/9338305/buy</t>
  </si>
  <si>
    <t>scorpious women pack of shrug  top</t>
  </si>
  <si>
    <t>https://www.myntra.com/tops/roadster/roadster-women-black-solid-styled-back-top/11955218/buy</t>
  </si>
  <si>
    <t>roadster women black solid styled back top</t>
  </si>
  <si>
    <t>https://www.myntra.com/tshirts/moda-rapido/moda-rapido-men-black-solid-longline-t-shirt/2221353/buy</t>
  </si>
  <si>
    <t>moda rapido men black solid longline t shirt</t>
  </si>
  <si>
    <t>https://www.myntra.com/tshirts/roadster/roadster-men-black-solid-round-neck-t-shirt/11632488/buy</t>
  </si>
  <si>
    <t>roadster men black solid round neck t shirt</t>
  </si>
  <si>
    <t>https://www.myntra.com/dresses/shae-by-sassafras/shae-by-sassafras-women-white--navy-blue-printed-fit--flare-dress/11349786/buy</t>
  </si>
  <si>
    <t>shae by sassafras women white  navy blue printed fit  flare dress</t>
  </si>
  <si>
    <t>https://www.myntra.com/dresses/dressberry/dressberry-women-navy-blue--maroon-striped-a-line-midi-dress/10463802/buy</t>
  </si>
  <si>
    <t>dressberry women navy blue  maroon striped a line midi dress</t>
  </si>
  <si>
    <t>https://www.myntra.com/trousers/mast--harbour/mast--harbour-men-beige-slim-fit-chinos/4110852/buy</t>
  </si>
  <si>
    <t>mast  harbour men beige slim fit chinos</t>
  </si>
  <si>
    <t>https://www.myntra.com/track-pants/herenow/herenow-men-black-solid-regular-fit-joggers/12473186/buy</t>
  </si>
  <si>
    <t>herenow men black solid regular fit joggers</t>
  </si>
  <si>
    <t>https://www.myntra.com/jeans/roadster/roadster-men-blue-skinny-fit-mid-rise-clean-look-stretchable-jeans/11274620/buy</t>
  </si>
  <si>
    <t>https://www.myntra.com/jeans/roadster/roadster-men-blue-slim-fit-mid-rise-clean-look-jeans/2524998/buy</t>
  </si>
  <si>
    <t>roadster men blue slim fit mid rise clean look jeans</t>
  </si>
  <si>
    <t>https://www.myntra.com/kurtas/see-designs/see-designs-men-blue--white-woven-design-straight-kurta/12408958/buy</t>
  </si>
  <si>
    <t>see designs men blue  white woven design straight kurta</t>
  </si>
  <si>
    <t>https://www.myntra.com/shirts/locomotive/locomotive-men-black--off-white-slim-fit-printed-casual-shirt/13684206/buy</t>
  </si>
  <si>
    <t>locomotive men black  off white slim fit printed casual shirt</t>
  </si>
  <si>
    <t>https://www.myntra.com/shirts/mast--harbour/mast--harbour-men-rust-pink-regular-fit-solid-casual--linen-cotton-sustainable-shirt/11369802/buy</t>
  </si>
  <si>
    <t>mast  harbour men rust pink regular fit solid casual  linen cotton sustainable shirt</t>
  </si>
  <si>
    <t>https://www.myntra.com/kurtas/sangria/sangria-women-green--silver-printed-a-line-kurta/10561502/buy</t>
  </si>
  <si>
    <t>sangria women green  silver printed a line kurta</t>
  </si>
  <si>
    <t>https://www.myntra.com/tops/scorpius/scorpius-women-pack-of-2-tops/9340203/buy</t>
  </si>
  <si>
    <t>scorpius women pack of 2 tops</t>
  </si>
  <si>
    <t>https://www.myntra.com/tshirts/roadster/roadster-women-khaki-solid-round-neck-t-shirt/12193070/buy</t>
  </si>
  <si>
    <t>roadster women khaki solid round neck t shirt</t>
  </si>
  <si>
    <t>https://www.myntra.com/tshirts/mast--harbour/mast--harbour-women-blue-striped-round-neck-t-shirt/11711886/buy</t>
  </si>
  <si>
    <t>mast  harbour women blue striped round neck t shirt</t>
  </si>
  <si>
    <t>https://www.myntra.com/tshirts/locomotive/locomotive-men-navy-blue--sea-green-colourblocked-polo-collar-t-shirt/10285765/buy</t>
  </si>
  <si>
    <t>locomotive men navy blue  sea green colourblocked polo collar t shirt</t>
  </si>
  <si>
    <t>https://www.myntra.com/shirts/roadster/roadster-men-navy-blue--grey-micro-check-casual-sustainable-shirt/8889625/buy</t>
  </si>
  <si>
    <t>roadster men navy blue  grey micro check casual sustainable shirt</t>
  </si>
  <si>
    <t>https://www.myntra.com/sweatshirts/kook-n-keech/kook-n-keech-men-navy-blue--white-colourblocked-hooded-sweatshirt/2118949/buy</t>
  </si>
  <si>
    <t>kook n keech men navy blue  white colourblocked hooded sweatshirt</t>
  </si>
  <si>
    <t>https://www.myntra.com/tops/scorpius/scorpious-women-pack-of-two-pure-cotton-tops/9339647/buy</t>
  </si>
  <si>
    <t>scorpious women pack of two pure cotton tops</t>
  </si>
  <si>
    <t>https://www.myntra.com/trousers/herenow/herenow-men-blue-slim-fit-chinos/9089095/buy</t>
  </si>
  <si>
    <t>herenow men blue slim fit chinos</t>
  </si>
  <si>
    <t>https://www.myntra.com/shorts/wrogn/wrogn-men-black-solid-regular-fit-shorts/8684729/buy</t>
  </si>
  <si>
    <t>wrogn men black solid regular fit shorts</t>
  </si>
  <si>
    <t>https://www.myntra.com/shirts/roadster/roadster-men-navy-blue-printed-sustainable-casual-shirt/10740956/buy</t>
  </si>
  <si>
    <t>roadster men navy blue printed sustainable casual shirt</t>
  </si>
  <si>
    <t>https://www.myntra.com/kurtas/sangria/sangria-women-blue--golden-ethnic-print-cotton-straight-kurta/13437276/buy</t>
  </si>
  <si>
    <t>sangria women blue  golden ethnic print cotton straight kurta</t>
  </si>
  <si>
    <t>https://www.myntra.com/night-suits/etc/etc-women-black--white-floral-printed-night-suit/12441828/buy</t>
  </si>
  <si>
    <t>etc women black  white floral printed night suit</t>
  </si>
  <si>
    <t>https://www.myntra.com/bra/amante/amante-nude-coloured-solid-non-wired-lightly-padded-t-shirt-bra10606/2013337/buy</t>
  </si>
  <si>
    <t>amante nude coloured solid non wired lightly padded t shirt bra10606</t>
  </si>
  <si>
    <t>https://www.myntra.com/kurtas/herenow/herenow-women-green-solid-straight-kurta/12050642/buy</t>
  </si>
  <si>
    <t>https://www.myntra.com/tshirts/roadster/roadster-women-pack-of-2-solid-t-shirts/17381452/buy</t>
  </si>
  <si>
    <t>https://www.myntra.com/jeans/roadster/roadster-men-blue-skinny-fit-mid-rise-clean-look-stretchable-jeans/10671362/buy</t>
  </si>
  <si>
    <t>https://www.myntra.com/track-pants/maniac/maniac-men-black-solid-slim-fit-joggers/9436559/buy</t>
  </si>
  <si>
    <t>https://www.myntra.com/sweatshirts/hrx-by-hrithik-roshan/hrx-by-hrithik-roshan-outdoor-men-olive-green-solid-fleece-sweatshirt/9965811/buy</t>
  </si>
  <si>
    <t>hrx by hrithik roshan outdoor men olive green solid fleece sweatshirt</t>
  </si>
  <si>
    <t>https://www.myntra.com/shirts/roadster/roadster-men-red--navy-blue-checked-casual-pure-cotton-reversible-sustainable-shirt/11896322/buy</t>
  </si>
  <si>
    <t>roadster men red  navy blue checked casual pure cotton reversible sustainable shirt</t>
  </si>
  <si>
    <t>https://www.myntra.com/tights/hrx-by-hrithik-roshan/hrx-by-hrithik-roshan-women-black-solid-rapid-dry-tights/2306124/buy</t>
  </si>
  <si>
    <t>hrx by hrithik roshan women black solid rapid dry tights</t>
  </si>
  <si>
    <t>https://www.myntra.com/jeans/roadster/the-roadster-lifestyle-co-women-blue-super-skinny-fit-high-rise-clean-look-stretchable-jeans/11118554/buy</t>
  </si>
  <si>
    <t>the roadster lifestyle co women blue super skinny fit high rise clean look stretchable jeans</t>
  </si>
  <si>
    <t>https://www.myntra.com/tops/scorpius/scorpius-women-pack-of-2-solid-tops/9339903/buy</t>
  </si>
  <si>
    <t>https://www.myntra.com/dresses/tokyo-talkies/tokyo-talkies-women-rust-floral-print-maxi-dress/10085971/buy</t>
  </si>
  <si>
    <t>tokyo talkies women rust floral print maxi dress</t>
  </si>
  <si>
    <t>https://www.myntra.com/dresses/miss-chase/miss-chase-maroon-fringed-maxi-dress/8584061/buy</t>
  </si>
  <si>
    <t>miss chase maroon fringed maxi dress</t>
  </si>
  <si>
    <t>https://www.myntra.com/track-pants/hrx-by-hrithik-roshan/hrx-by-hrithik-roshan-men-grey-melange-solid-slim-fit-jogger-lifestyle-track-pants/8897777/buy</t>
  </si>
  <si>
    <t>hrx by hrithik roshan men grey melange solid slim fit jogger lifestyle track pants</t>
  </si>
  <si>
    <t>https://www.myntra.com/track-pants/highlander/highlander-men-green-solid-slim-fit-track-pants/14121284/buy</t>
  </si>
  <si>
    <t>highlander men green solid slim fit track pants</t>
  </si>
  <si>
    <t>https://www.myntra.com/tshirts/hrx-by-hrithik-roshan/hrx-by-hrithik-roshan-men-blue-solid-round-neck-rapid-dry-t-shirt/1709446/buy</t>
  </si>
  <si>
    <t>hrx by hrithik roshan men blue solid round neck rapid dry t shirt</t>
  </si>
  <si>
    <t>https://www.myntra.com/shirts/highlander/highlander-men-navy-blue--white-slim-fit-striped-casual-shirt/8237313/buy</t>
  </si>
  <si>
    <t>highlander men navy blue  white slim fit striped casual shirt</t>
  </si>
  <si>
    <t>https://www.myntra.com/kurta-sets/ahika/ahika-women-teal-ethnic-motifs-yoke-design-kurta-with-trousers--with-dupatta/16600750/buy</t>
  </si>
  <si>
    <t>ahika women teal ethnic motifs yoke design kurta with trousers  with dupatta</t>
  </si>
  <si>
    <t>https://www.myntra.com/dresses/dressberry/dressberry-blue-chambray-a-line-dress/2354860/buy</t>
  </si>
  <si>
    <t>dressberry blue chambray a line dress</t>
  </si>
  <si>
    <t>https://www.myntra.com/jeans/miss-chase/miss-chase-women-black-skinny-fit-high-rise-clean-look-jeans/10075727/buy</t>
  </si>
  <si>
    <t>miss chase women black skinny fit high rise clean look jeans</t>
  </si>
  <si>
    <t>https://www.myntra.com/track-pants/harvard/harvard-women-charcoal-grey-solid-cropped-track-pants/12671256/buy</t>
  </si>
  <si>
    <t>harvard women charcoal grey solid cropped track pants</t>
  </si>
  <si>
    <t>https://www.myntra.com/trousers/roadster/roadster-men-olive-green-slim-fit-pure-cotton-sustainable-chinos/2119006/buy</t>
  </si>
  <si>
    <t>roadster men olive green slim fit pure cotton sustainable chinos</t>
  </si>
  <si>
    <t>https://www.myntra.com/shirts/roadster/roadster-men-black--green-regular-fit-checked-casual-sustainable-shirt/11008588/buy</t>
  </si>
  <si>
    <t>roadster men black  green regular fit checked casual sustainable shirt</t>
  </si>
  <si>
    <t>https://www.myntra.com/shirts/wrogn/wrogn-men-burgundy--black-slim-fit-checked-casual-shirt/10410142/buy</t>
  </si>
  <si>
    <t>wrogn men burgundy  black slim fit checked casual shirt</t>
  </si>
  <si>
    <t>https://www.myntra.com/tshirts/wrogn/wrogn-men-mustard-yellow-printed-slim-fit-round-neck-pure-cotton-t-shirt/8426385/buy</t>
  </si>
  <si>
    <t>wrogn men mustard yellow printed slim fit round neck pure cotton t shirt</t>
  </si>
  <si>
    <t>https://www.myntra.com/tshirts/mast--harbour/mast--harbour-women-pack-of-2-pure-cotton-tshirts/17523506/buy</t>
  </si>
  <si>
    <t>mast  harbour women pack of 2 pure cotton tshirts</t>
  </si>
  <si>
    <t>https://www.myntra.com/dresses/mast--harbour/mast--harbour-blue--white-accordion-pleated-floral-printed-wrap-dress/11144064/buy</t>
  </si>
  <si>
    <t>mast  harbour blue  white accordion pleated floral printed wrap dress</t>
  </si>
  <si>
    <t>https://www.myntra.com/tops/popnetic/popnetic-women-black-printed-top/5831458/buy</t>
  </si>
  <si>
    <t>Popnetic</t>
  </si>
  <si>
    <t>popnetic women black printed top</t>
  </si>
  <si>
    <t>https://www.myntra.com/jeans/mast--harbour/mast--harbour-men-blue-slim-tapered-fit-mid-rise-clean-look-stretchable-jeans/7330638/buy</t>
  </si>
  <si>
    <t>mast  harbour men blue slim tapered fit mid rise clean look stretchable jeans</t>
  </si>
  <si>
    <t>https://www.myntra.com/tops/azira/azira-navy-blue--maroon-ethnic-motifs-pleated-empire-pure-cotton-top/9658889/buy</t>
  </si>
  <si>
    <t>azira navy blue  maroon ethnic motifs pleated empire pure cotton top</t>
  </si>
  <si>
    <t>https://www.myntra.com/dresses/pluss/pluss-navy-blue--mustard-yellow-geometric-printed-a-line-dress/12150564/buy</t>
  </si>
  <si>
    <t>pluss navy blue  mustard yellow geometric printed a line dress</t>
  </si>
  <si>
    <t>https://www.myntra.com/track-pants/tokyo-talkies/tokyo-talkies-women-brown-solid-slim-fit-track-pants/14175760/buy</t>
  </si>
  <si>
    <t>https://www.myntra.com/tops/roadster/roadster-rust-orange-v-neck-top-with-cut-outs/11296160/buy</t>
  </si>
  <si>
    <t>roadster rust orange v neck top with cut outs</t>
  </si>
  <si>
    <t>https://www.myntra.com/shirts/roadster/roadster-men-navy-blue--beige-regular-fit-checked-sustainable-casual-shirt/11896312/buy</t>
  </si>
  <si>
    <t>roadster men navy blue  beige regular fit checked sustainable casual shirt</t>
  </si>
  <si>
    <t>https://www.myntra.com/kurta-sets/anouk/anouk-women-black-printed-kurta-with-trousers/12134668/buy</t>
  </si>
  <si>
    <t>anouk women black printed kurta with trousers</t>
  </si>
  <si>
    <t>https://www.myntra.com/tops/pluss/pluss-women-coral-pink--black-printed-top/9657057/buy</t>
  </si>
  <si>
    <t>pluss women coral pink  black printed top</t>
  </si>
  <si>
    <t>https://www.myntra.com/tights/hrx-by-hrithik-roshan/hrx-by-hrithik-roshan-women-purple-printed-tights/2488712/buy</t>
  </si>
  <si>
    <t>hrx by hrithik roshan women purple printed tights</t>
  </si>
  <si>
    <t>https://www.myntra.com/tops/scorpius/scorpius-women-pack-of-2-crop-pure-cotton-tops/9340125/buy</t>
  </si>
  <si>
    <t>scorpius women pack of 2 crop pure cotton tops</t>
  </si>
  <si>
    <t>https://www.myntra.com/jeans/levis/levis-men-blue-512-slim-tapered-fit-light-fade-stretchable-jeans/15038458/buy</t>
  </si>
  <si>
    <t>levis men blue 512 slim tapered fit light fade stretchable jeans</t>
  </si>
  <si>
    <t>28, 30, 32, 34, 36, 38, 40, 42</t>
  </si>
  <si>
    <t>https://www.myntra.com/jeans/roadster/roadster-men-blue-slim-fit-mid-rise-low-distress-stretchable-lycra-fiber-jeans/10064553/buy</t>
  </si>
  <si>
    <t>roadster men blue slim fit mid rise low distress stretchable lycra fiber jeans</t>
  </si>
  <si>
    <t>https://www.myntra.com/jeans/highlander/highlander-men-grey-jogger-mid-rise-clean-look-stretchable-jeans/4322602/buy</t>
  </si>
  <si>
    <t>highlander men grey jogger mid rise clean look stretchable jeans</t>
  </si>
  <si>
    <t>https://www.myntra.com/jeans/roadster/roadster-men-navy-blue-slim-fit-mid-rise-clean-look-stretchable-jeans/12303648/buy</t>
  </si>
  <si>
    <t>roadster men navy blue slim fit mid rise clean look stretchable jeans</t>
  </si>
  <si>
    <t>https://www.myntra.com/track-pants/locomotive/locomotive-men-black--white-solid-straight-fit-track-pants/13684208/buy</t>
  </si>
  <si>
    <t>locomotive men black  white solid straight fit track pants</t>
  </si>
  <si>
    <t>https://www.myntra.com/sweatshirts/ether/ether-men-black--white-contrast-panel-sweatshirt/6533849/buy</t>
  </si>
  <si>
    <t>ether men black  white contrast panel sweatshirt</t>
  </si>
  <si>
    <t>https://www.myntra.com/tshirts/roadster/the-roadster-lifestyle-co-women-black-polo-collar-t-shirt/10970128/buy</t>
  </si>
  <si>
    <t>the roadster lifestyle co women black polo collar t shirt</t>
  </si>
  <si>
    <t>https://www.myntra.com/tshirts/roadster/roadster-women-black--maroon-pack-of-2-typography-print-round-neck-regular-fit-t-shirts/17382972/buy</t>
  </si>
  <si>
    <t>https://www.myntra.com/jeans/wrogn/wrogn-men-black-skinny-fit-mid-rise-clean-look-stretchable-jeans/6832409/buy</t>
  </si>
  <si>
    <t>https://www.myntra.com/jeans/highlander/highlander-men-blue--black-tapered-fit-mid-rise-highly-distressed-jeans/10874694/buy</t>
  </si>
  <si>
    <t>highlander men blue  black tapered fit mid rise highly distressed jeans</t>
  </si>
  <si>
    <t>https://www.myntra.com/shirts/jainish/jainish-men-brown-classic-slim-fit-solid-formal-shirt/5126314/buy</t>
  </si>
  <si>
    <t>jainish men brown classic slim fit solid formal shirt</t>
  </si>
  <si>
    <t>https://www.myntra.com/bra/zivame/zivame-nude-coloured-solid-non-wired-lightly-padded-t-shirt-bra-ziz1230047mnude/2070846/buy</t>
  </si>
  <si>
    <t>zivame nude coloured solid non wired lightly padded t shirt bra ziz1230047mnude</t>
  </si>
  <si>
    <t>32B, 32C, 34B, 34C, 34D, 36B, 36C, 36D, 38B</t>
  </si>
  <si>
    <t>https://www.myntra.com/kurtas/sangria/sangria-women-maroon-embroidered-straight-kurta/9043557/buy</t>
  </si>
  <si>
    <t>sangria women maroon embroidered straight kurta</t>
  </si>
  <si>
    <t>https://www.myntra.com/jeans/wrogn/wrogn-men-blue-jogger-mid-rise-clean-look-jogger-jeans/8678037/buy</t>
  </si>
  <si>
    <t>wrogn men blue jogger mid rise clean look jogger jeans</t>
  </si>
  <si>
    <t>https://www.myntra.com/shorts/hrx-by-hrithik-roshan/hrx-by-hrithik-roshan-men-lifestyle-black-solid-regular-fit-sports-shorts/10106527/buy</t>
  </si>
  <si>
    <t>hrx by hrithik roshan men lifestyle black solid regular fit sports shorts</t>
  </si>
  <si>
    <t>https://www.myntra.com/shirts/roadster/roadster-men-grey--blue-regular-fit-checked-sustainable-casual-shirt/12947374/buy</t>
  </si>
  <si>
    <t>roadster men grey  blue regular fit checked sustainable casual shirt</t>
  </si>
  <si>
    <t>https://www.myntra.com/tshirts/wrogn/wrogn-men-red--white-printed-round-neck-t-shirt/11363844/buy</t>
  </si>
  <si>
    <t>wrogn men red  white printed round neck t shirt</t>
  </si>
  <si>
    <t>https://www.myntra.com/sarees/kalini/kalini-blue--grey-art-silk-printed-khadi-saree/14252714/buy</t>
  </si>
  <si>
    <t>kalini blue  grey art silk printed khadi saree</t>
  </si>
  <si>
    <t>https://www.myntra.com/track-pants/mast--harbour/mast--harbour-women-black-solid-track-pants/12332472/buy</t>
  </si>
  <si>
    <t>mast  harbour women black solid track pants</t>
  </si>
  <si>
    <t>https://www.myntra.com/jeans/roadster/the-roadster-lifestyle-co-women-blue-skinny-fit-fit-mid-rise-clean-look-stretchable-jeans/11118406/buy</t>
  </si>
  <si>
    <t>the roadster lifestyle co women blue skinny fit fit mid rise clean look stretchable jeans</t>
  </si>
  <si>
    <t>https://www.myntra.com/tops/roadster/roadster-women-black--white-solid-a-line-pure-cotton-top/11373642/buy</t>
  </si>
  <si>
    <t>roadster women black  white solid a line pure cotton top</t>
  </si>
  <si>
    <t>https://www.myntra.com/trousers/roadster/roadster-men-white-regular-fit-solid-regular-trousers/13859128/buy</t>
  </si>
  <si>
    <t>roadster men white regular fit solid regular trousers</t>
  </si>
  <si>
    <t>https://www.myntra.com/jeans/locomotive/locomotive-men-blue-tapered-fit-mid-rise-clean-look-stretchable-jeans/8469237/buy</t>
  </si>
  <si>
    <t>locomotive men blue tapered fit mid rise clean look stretchable jeans</t>
  </si>
  <si>
    <t>https://www.myntra.com/sweatshirts/hrx-by-hrithik-roshan/hrx-by-hrithik-roshan-outdoor-men-black-solid-sweatshirt/9965829/buy</t>
  </si>
  <si>
    <t>hrx by hrithik roshan outdoor men black solid sweatshirt</t>
  </si>
  <si>
    <t>https://www.myntra.com/shirts/highlander/highlander-men-rust-orange-slim-fit-solid-casual-shirt/2948536/buy</t>
  </si>
  <si>
    <t>highlander men rust orange slim fit solid casual shirt</t>
  </si>
  <si>
    <t>https://www.myntra.com/tshirts/wrogn/wrogn-men-black-solid-slim-fit-round-neck-pure-cotton-t-shirt/10188243/buy</t>
  </si>
  <si>
    <t>wrogn men black solid slim fit round neck pure cotton t shirt</t>
  </si>
  <si>
    <t>https://www.myntra.com/shirts/mast--harbour/mast--harbour-men-olive-green-slim-fit-casual-shirt/5276346/buy</t>
  </si>
  <si>
    <t>mast  harbour men olive green slim fit casual shirt</t>
  </si>
  <si>
    <t>https://www.myntra.com/sarees/inddus/inddus-purple-solid-silk-blend-saree/10986200/buy</t>
  </si>
  <si>
    <t>inddus purple solid silk blend saree</t>
  </si>
  <si>
    <t>https://www.myntra.com/kurta-sets/libas/libas-women-white--grey-ethnic-printed-pure-cotton-kurta-with-churidar--with-dupatta/13747908/buy</t>
  </si>
  <si>
    <t>libas women white  grey ethnic printed pure cotton kurta with churidar  with dupatta</t>
  </si>
  <si>
    <t>https://www.myntra.com/bra/jockey/jockey-pink-solid-non-wired-lightly-padded-everyday-bra-1581-0105/1865942/buy</t>
  </si>
  <si>
    <t>jockey pink solid non wired lightly padded everyday bra 1581 0105</t>
  </si>
  <si>
    <t>30B, 32B, 34B</t>
  </si>
  <si>
    <t>https://www.myntra.com/tights/neu-look-fashion/neu-look-fashion-black--grey-colourblocked-gym-tights/14225126/buy</t>
  </si>
  <si>
    <t>neu look fashion black  grey colourblocked gym tights</t>
  </si>
  <si>
    <t>https://www.myntra.com/track-pants/hrx-by-hrithik-roshan/hrx-by-hrithik-roshan-women-jet-black-slim-fit-bio-wash-antimicrobial-lifestyle-jogger/12167200/buy</t>
  </si>
  <si>
    <t>hrx by hrithik roshan women jet black slim fit bio wash antimicrobial lifestyle jogger</t>
  </si>
  <si>
    <t>https://www.myntra.com/dresses/sassafras/sassafras-women-purple-solid-a-line-dress-with-gathers-/11514714/buy</t>
  </si>
  <si>
    <t xml:space="preserve">sassafras women purple solid a line dress with gathers </t>
  </si>
  <si>
    <t>https://www.myntra.com/dresses/all-about-you/all-about-you-gorgeous-green-self-design-pure-cotton-waisted-dress/13204994/buy</t>
  </si>
  <si>
    <t>all about you gorgeous green self design pure cotton waisted dress</t>
  </si>
  <si>
    <t>https://www.myntra.com/jeans/roadster/roadster-men-charcoal-grey-skinny-fit-mid-rise-acid-wash-clean-look-stretchable-jeans/11274480/buy</t>
  </si>
  <si>
    <t>roadster men charcoal grey skinny fit mid rise acid wash clean look stretchable jeans</t>
  </si>
  <si>
    <t>https://www.myntra.com/shirts/roadster/roadster-men-navy-blue--red-regular-fit-checked-sustainable-casual-shirt/10397879/buy</t>
  </si>
  <si>
    <t>roadster men navy blue  red regular fit checked sustainable casual shirt</t>
  </si>
  <si>
    <t>https://www.myntra.com/sarees/saree-mall/saree-mall-burgundy-poly-georgette-party-wear-saree-with-matching-blouse/14984838/buy</t>
  </si>
  <si>
    <t>saree mall burgundy poly georgette party wear saree with matching blouse</t>
  </si>
  <si>
    <t>https://www.myntra.com/dresses/taavi/taavi-pink--blue-striped-woven-legacy-fit--flare-sustainable-pure-cotton-dress-with-pockets/11125386/buy</t>
  </si>
  <si>
    <t>taavi pink  blue striped woven legacy fit  flare sustainable pure cotton dress with pockets</t>
  </si>
  <si>
    <t>https://www.myntra.com/jeans/tokyo-talkies/tokyo-talkies-women-white-super-skinny-fit-mid-rise-clean-look-stretchable-jeans/7557286/buy</t>
  </si>
  <si>
    <t>https://www.myntra.com/tops/scorpius/scorpious-women-pack-of-shrug-and-top/9338847/buy</t>
  </si>
  <si>
    <t>scorpious women pack of shrug and top</t>
  </si>
  <si>
    <t>https://www.myntra.com/jumpsuit/quiero/quiero-women-navy-blue--pink-floral-printed-flared-jumpsuit/7215043/buy</t>
  </si>
  <si>
    <t>quiero women navy blue  pink floral printed flared jumpsuit</t>
  </si>
  <si>
    <t>https://www.myntra.com/jeans/kook-n-keech-marvel/kook-n-keech-marvel-men-black-skinny-fit-mid-rise-highly-distressed-stretchable-jeans/10474904/buy</t>
  </si>
  <si>
    <t>kook n keech marvel men black skinny fit mid rise highly distressed stretchable jeans</t>
  </si>
  <si>
    <t>https://www.myntra.com/kurta-sets/deyann/deyann-men-navy-blue--red-solid-kurta-with-patiala/10276171/buy</t>
  </si>
  <si>
    <t>deyann men navy blue  red solid kurta with patiala</t>
  </si>
  <si>
    <t>https://www.myntra.com/tshirts/roadster/roadster-men-mustard-yellow-polo-collar-cotton-pure-cotton-t-shirt/10920072/buy</t>
  </si>
  <si>
    <t>roadster men mustard yellow polo collar cotton pure cotton t shirt</t>
  </si>
  <si>
    <t>https://www.myntra.com/shirts/roadster/roadster-men-navy-blue--red-checked-pure-cotton-sustainable-casual-shirt/11896352/buy</t>
  </si>
  <si>
    <t>roadster men navy blue  red checked pure cotton sustainable casual shirt</t>
  </si>
  <si>
    <t>https://www.myntra.com/kurta-sets/jaipur-kurti/jaipur-kurti-women-maroon--mustard-yellow-woven-design-kurta-with-trousers--dupatta/9000211/buy</t>
  </si>
  <si>
    <t>jaipur kurti women maroon  mustard yellow woven design kurta with trousers  dupatta</t>
  </si>
  <si>
    <t>https://www.myntra.com/jeans/tokyo-talkies/tokyo-talkies-women-blue-super-skinny-fit-mid-rise-clean-look-stretchable-jeans/8083191/buy</t>
  </si>
  <si>
    <t>https://www.myntra.com/tops/scorpius/scorpius-women-pack-of-2-tops/9339997/buy</t>
  </si>
  <si>
    <t>https://www.myntra.com/tops/scorpius/scorpious-women-pack-of-shrug--top/9338625/buy</t>
  </si>
  <si>
    <t>https://www.myntra.com/shrug/scorpius/scorpious-women-pack-of-shrug--top/9338101/buy</t>
  </si>
  <si>
    <t>https://www.myntra.com/track-pants/highlander/highlander-men-black--grey-colorblocked-slim-fit-track-pants/13899962/buy</t>
  </si>
  <si>
    <t>highlander men black  grey colorblocked slim fit track pants</t>
  </si>
  <si>
    <t>https://www.myntra.com/jeans/wrogn/wrogn-men-blue-slim-fit-mid-rise-clean-look-stretchable-jeans/6832361/buy</t>
  </si>
  <si>
    <t>https://www.myntra.com/jeans/herenow/herenow-men-grey-ankle-slim-tapered-fit-mid-rise-mildly-distressed-stretchable-jeans/10619774/buy</t>
  </si>
  <si>
    <t>herenow men grey ankle slim tapered fit mid rise mildly distressed stretchable jeans</t>
  </si>
  <si>
    <t>https://www.myntra.com/jeans/roadster/roadster-men-blue-slim-tapered-fit-mid-rise-clean-look-stretchable-jeans/12358436/buy</t>
  </si>
  <si>
    <t>roadster men blue slim tapered fit mid rise clean look stretchable jeans</t>
  </si>
  <si>
    <t>https://www.myntra.com/lounge-pants/us-polo-assn/us-polo-assn-men-pack-of-2-printed-lounge-pants/17982168/buy</t>
  </si>
  <si>
    <t>us polo assn men pack of 2 printed lounge pants</t>
  </si>
  <si>
    <t>M, L, XXL, S, XL</t>
  </si>
  <si>
    <t>https://www.myntra.com/dresses/anouk/anouk-white--black-striped-fit-and-flare-dress/10960782/buy</t>
  </si>
  <si>
    <t>anouk white  black striped fit and flare dress</t>
  </si>
  <si>
    <t>https://www.myntra.com/tshirts/roadster/roadster-women-pack-of-2-solid-t-shirts/17381458/buy</t>
  </si>
  <si>
    <t>https://www.myntra.com/tops/berrylush/berrylush-women-rose-solid-bardot-top/8367607/buy</t>
  </si>
  <si>
    <t>berrylush women rose solid bardot top</t>
  </si>
  <si>
    <t>https://www.myntra.com/tshirts/roadster/roadster-women-pack-of-2-cotton-t-shirt/17384858/buy</t>
  </si>
  <si>
    <t>https://www.myntra.com/dresses/sassafras/sassafras-women-sea-green-dobby-weave-a-line-dress/11549426/buy</t>
  </si>
  <si>
    <t>sassafras women sea green dobby weave a line dress</t>
  </si>
  <si>
    <t>https://www.myntra.com/dresses/anouk/anouk-maroon--black-chevron-printed-a-line-dress/11199428/buy</t>
  </si>
  <si>
    <t>anouk maroon  black chevron printed a line dress</t>
  </si>
  <si>
    <t>https://www.myntra.com/tshirts/roadster/the-roadster-lifestyle-co-women-peach-coloured-printed-round-neck-t-shirt/8974131/buy</t>
  </si>
  <si>
    <t>the roadster lifestyle co women peach coloured printed round neck t shirt</t>
  </si>
  <si>
    <t>https://www.myntra.com/tshirts/roadster/roadster-women-mustard-yellow-solid-round-neck-pure-cotton-t-shirt/10778694/buy</t>
  </si>
  <si>
    <t>roadster women mustard yellow solid round neck pure cotton t shirt</t>
  </si>
  <si>
    <t>https://www.myntra.com/capris/enamor/enamor-women-black-slim-fit-34th-capris-lounge-pants/5661623/buy</t>
  </si>
  <si>
    <t>capris</t>
  </si>
  <si>
    <t>enamor women black slim fit 34th capris lounge pants</t>
  </si>
  <si>
    <t>28, 29, 30, 32</t>
  </si>
  <si>
    <t>https://www.myntra.com/jeans/wrogn/wrogn-men-grey-skinny-fit-stretchable-jeans/1729330/buy</t>
  </si>
  <si>
    <t>wrogn men grey skinny fit stretchable jeans</t>
  </si>
  <si>
    <t>https://www.myntra.com/briefs/jack--jones/jack--jones-men-olive-green-solid-briefs-1955179048/8874173/buy</t>
  </si>
  <si>
    <t>Jack &amp; Jones</t>
  </si>
  <si>
    <t>jack  jones men olive green solid briefs 1955179048</t>
  </si>
  <si>
    <t>https://www.myntra.com/lounge-pants/vimal/vimal-men-pack-of-2-solid-cotton-lounge-pants/13676448/buy</t>
  </si>
  <si>
    <t>https://www.myntra.com/briefs/jack--jones/jack--jones-men-pack-of-2-olive-green-solid-briefs-/11787914/buy</t>
  </si>
  <si>
    <t xml:space="preserve">jack  jones men pack of 2 olive green solid briefs </t>
  </si>
  <si>
    <t>https://www.myntra.com/tshirts/hrx-by-hrithik-roshan/hrx-by-hrithik-roshan-men-green-colourblocked-rapid-dry-antimicrobial-training-t-shirt/12295546/buy</t>
  </si>
  <si>
    <t>hrx by hrithik roshan men green colourblocked rapid dry antimicrobial training t shirt</t>
  </si>
  <si>
    <t>https://www.myntra.com/tshirts/roadster/the-roadster-lifestyle-co-men-charcoal-grey-typography-printed-t-shirt/10943340/buy</t>
  </si>
  <si>
    <t>the roadster lifestyle co men charcoal grey typography printed t shirt</t>
  </si>
  <si>
    <t>https://www.myntra.com/tops/herenow/herenow-women-blue--white-chevron-print-top/12652028/buy</t>
  </si>
  <si>
    <t>herenow women blue  white chevron print top</t>
  </si>
  <si>
    <t>https://www.myntra.com/tights/hrx-by-hrithik-roshan/hrx-by-hrithik-roshan-women-black-training-tights/7277195/buy</t>
  </si>
  <si>
    <t>hrx by hrithik roshan women black training tights</t>
  </si>
  <si>
    <t>https://www.myntra.com/tops/scorpius/scorpius-women-pack-of-2-solid-tops/9341439/buy</t>
  </si>
  <si>
    <t>https://www.myntra.com/tshirts/roadster/roadster-women-pink--blue-pack-of-2-typography-printed-round-neck-regular-fit-t-shirts/17383536/buy</t>
  </si>
  <si>
    <t>roadster women pink  blue pack of 2 typography printed round neck regular fit t shirts</t>
  </si>
  <si>
    <t>https://www.myntra.com/jeans/mast--harbour/mast--harbour-men-navy-blue-slim-tapered-fit-mid-rise-clean-look-stretchable-jeans/12983716/buy</t>
  </si>
  <si>
    <t>https://www.myntra.com/kurtas/sangria/sangria-women-red-printed-a-line-kurta/8349333/buy</t>
  </si>
  <si>
    <t>sangria women red printed a line kurta</t>
  </si>
  <si>
    <t>https://www.myntra.com/track-pants/tokyo-talkies/tokyo-talkies-women-rose-solid-slim-fit-cargo-track-pants/14145162/buy</t>
  </si>
  <si>
    <t>tokyo talkies women rose solid slim fit cargo track pants</t>
  </si>
  <si>
    <t>https://www.myntra.com/tshirts/roadster/roadster-women-pack-of-2-t-shirts/2353137/buy</t>
  </si>
  <si>
    <t>https://www.myntra.com/jeans/sassafras/sassafras-women-navy-blue-pure-cotton-relaxed-fit-high-rise-clean-look-jeans/13000368/buy</t>
  </si>
  <si>
    <t>sassafras women navy blue pure cotton relaxed fit high rise clean look jeans</t>
  </si>
  <si>
    <t>https://www.myntra.com/jackets/roadster/roadster-women-pink--white-colourblocked-hooded-puffer-jacket/12698836/buy</t>
  </si>
  <si>
    <t>roadster women pink  white colourblocked hooded puffer jacket</t>
  </si>
  <si>
    <t>https://www.myntra.com/tops/roadster/roadster-women-rust-brown-striped-top/2114485/buy</t>
  </si>
  <si>
    <t>roadster women rust brown striped top</t>
  </si>
  <si>
    <t>https://www.myntra.com/trousers/ether/ether-men-grey-slim-fit-solid-chinos/11746292/buy</t>
  </si>
  <si>
    <t>ether men grey slim fit solid chinos</t>
  </si>
  <si>
    <t>https://www.myntra.com/jeans/mast--harbour/mast--harbour-men-blue-skinny-fit-mid-rise-clean-look-stretchable-jeans/2527895/buy</t>
  </si>
  <si>
    <t>mast  harbour men blue skinny fit mid rise clean look stretchable jeans</t>
  </si>
  <si>
    <t>https://www.myntra.com/tshirts/bushirt/bushirt-men-pack-of-2-solid-round-neck-pure-cotton-t-shirts/10669528/buy</t>
  </si>
  <si>
    <t>Bushirt</t>
  </si>
  <si>
    <t>bushirt men pack of 2 solid round neck pure cotton t shirts</t>
  </si>
  <si>
    <t>https://www.myntra.com/tshirts/roadster/roadster-men-black-solid-v-neck-pure-cotton-t-shirt-with-contrast-raw-edges/2330209/buy</t>
  </si>
  <si>
    <t>roadster men black solid v neck pure cotton t shirt with contrast raw edges</t>
  </si>
  <si>
    <t>https://www.myntra.com/dresses/sassafras/sassafras-women-teal-blue-solid-maxi-dress/7687298/buy</t>
  </si>
  <si>
    <t>sassafras women teal blue solid maxi dress</t>
  </si>
  <si>
    <t>https://www.myntra.com/trousers/sassafras/sassafras-women-olive-green--brown-printed-cropped-joggers/10604598/buy</t>
  </si>
  <si>
    <t>sassafras women olive green  brown printed cropped joggers</t>
  </si>
  <si>
    <t>https://www.myntra.com/tops/tokyo-talkies/tokyo-talkies-women-yellow-solid-a-line-top/8158669/buy</t>
  </si>
  <si>
    <t>tokyo talkies women yellow solid a line top</t>
  </si>
  <si>
    <t>https://www.myntra.com/trousers/highlander/highlander-men-olive-green-tapered-fit-printed-chinos/6812994/buy</t>
  </si>
  <si>
    <t>highlander men olive green tapered fit printed chinos</t>
  </si>
  <si>
    <t>https://www.myntra.com/sweatshirts/hrx-by-hrithik-roshan/hrx-by-hrithik-roshan-men-black-solid-hooded-sweatshirt/4653872/buy</t>
  </si>
  <si>
    <t>hrx by hrithik roshan men black solid hooded sweatshirt</t>
  </si>
  <si>
    <t>https://www.myntra.com/shorts/hrx-by-hrithik-roshan/hrx-by-hrithik-roshan-women-rose-dawn-solid-regular-fit-rapid-dry-running-shorts/11357432/buy</t>
  </si>
  <si>
    <t>hrx by hrithik roshan women rose dawn solid regular fit rapid dry running shorts</t>
  </si>
  <si>
    <t>https://www.myntra.com/skirts/sassafras/sassafras-black--white-striped-pencil-skirt/9552849/buy</t>
  </si>
  <si>
    <t>sassafras black  white striped pencil skirt</t>
  </si>
  <si>
    <t>https://www.myntra.com/dresses/rare/rare-women-black-solid-maxi-dress/1644910/buy</t>
  </si>
  <si>
    <t>rare women black solid maxi dress</t>
  </si>
  <si>
    <t>https://www.myntra.com/jeans/dolce-crudo/dolce-crudo-women-blue-bootcut-mid-rise-clean-look-stretchable-jeans/10946128/buy</t>
  </si>
  <si>
    <t>dolce crudo women blue bootcut mid rise clean look stretchable jeans</t>
  </si>
  <si>
    <t>https://www.myntra.com/jeans/roadster/roadster-men-grey-skinny-fit-mid-rise-clean-look-stretchable-jeans/11274410/buy</t>
  </si>
  <si>
    <t>roadster men grey skinny fit mid rise clean look stretchable jeans</t>
  </si>
  <si>
    <t>https://www.myntra.com/shirts/hancock/hancock-men-white-slim-fit-solid-formal-shirt/7277178/buy</t>
  </si>
  <si>
    <t>Hancock</t>
  </si>
  <si>
    <t>hancock men white slim fit solid formal shirt</t>
  </si>
  <si>
    <t>https://www.myntra.com/tshirts/roadster/roadster-men-rust-orange--black-printed-round-neck-t-shirt/12003910/buy</t>
  </si>
  <si>
    <t>roadster men rust orange  black printed round neck t shirt</t>
  </si>
  <si>
    <t>https://www.myntra.com/kurtas/jaipur-kurti/jaipur-kurti-women-green-yoke-design-straight-kurta/11394278/buy</t>
  </si>
  <si>
    <t>jaipur kurti women green yoke design straight kurta</t>
  </si>
  <si>
    <t>https://www.myntra.com/kurta-sets/yufta/yufta-women-beige--grey-printed-kurta-with-trousers/9075011/buy</t>
  </si>
  <si>
    <t>yufta women beige  grey printed kurta with trousers</t>
  </si>
  <si>
    <t>https://www.myntra.com/kurtas/herenow/herenow-women-blue-printed-straight-kurta/2397218/buy</t>
  </si>
  <si>
    <t>herenow women blue printed straight kurta</t>
  </si>
  <si>
    <t>https://www.myntra.com/tshirts/roadster/roadster-women-green--black-pack-of-2-printed-round-neck-regular-fit-t-shirts/17382994/buy</t>
  </si>
  <si>
    <t>roadster women green  black pack of 2 printed round neck regular fit t shirts</t>
  </si>
  <si>
    <t>https://www.myntra.com/dresses/sassafras/sassafras-women-maroon-solid-sheath-dress/7687293/buy</t>
  </si>
  <si>
    <t>sassafras women maroon solid sheath dress</t>
  </si>
  <si>
    <t>https://www.myntra.com/tops/scorpius/scorpious-women-pack-of-shrug--top/9338369/buy</t>
  </si>
  <si>
    <t>https://www.myntra.com/tops/scorpius/scorpious-women-pack-of-shrug--top/9338509/buy</t>
  </si>
  <si>
    <t>https://www.myntra.com/tops/scorpius/scorpious-women-pack-of-two-tops/9339525/buy</t>
  </si>
  <si>
    <t>https://www.myntra.com/tops/scorpius/scorpious-women-pack-of-shirt-and-top/9339357/buy</t>
  </si>
  <si>
    <t>scorpious women pack of shirt and top</t>
  </si>
  <si>
    <t>https://www.myntra.com/tops/scorpius/scorpious-women-pack-of-shrug-and-top/9338735/buy</t>
  </si>
  <si>
    <t>https://www.myntra.com/tops/sassafras/sassafras-women-sea-green-solid-crop-top/9552789/buy</t>
  </si>
  <si>
    <t>sassafras women sea green solid crop top</t>
  </si>
  <si>
    <t>https://www.myntra.com/tops/scorpius/scorpius-women-black-solid-crop-top/4658096/buy</t>
  </si>
  <si>
    <t>https://www.myntra.com/tshirts/roadster/roadster-women-pack-of-2-typography-print-cotton-t-shirt/17381146/buy</t>
  </si>
  <si>
    <t>roadster women pack of 2 typography print cotton t shirt</t>
  </si>
  <si>
    <t>https://www.myntra.com/lounge-pants/vimal/vimal-men-pack-of-2-navy-blue-solid-lounge-pants/11807550/buy</t>
  </si>
  <si>
    <t>vimal men pack of 2 navy blue solid lounge pants</t>
  </si>
  <si>
    <t>https://www.myntra.com/sweatshirts/wrogn/wrogn-men-maroon--navy-blue-colorblocked-sweatshirt/6832922/buy</t>
  </si>
  <si>
    <t>wrogn men maroon  navy blue colorblocked sweatshirt</t>
  </si>
  <si>
    <t>https://www.myntra.com/tshirts/mast--harbour/mast--harbour-men-navy-self-design-round-neck-t-shirt/3082386/buy</t>
  </si>
  <si>
    <t>mast  harbour men navy self design round neck t shirt</t>
  </si>
  <si>
    <t>https://www.myntra.com/kurtas/anouk/anouk-women-mustard-yellow--green-printed-straight-kurta/11086598/buy</t>
  </si>
  <si>
    <t>anouk women mustard yellow  green printed straight kurta</t>
  </si>
  <si>
    <t>https://www.myntra.com/kurta-sets/ziyaa/ziyaa-women-cream-coloured-solid-kurta-with-trousers/11056900/buy</t>
  </si>
  <si>
    <t>ziyaa women cream coloured solid kurta with trousers</t>
  </si>
  <si>
    <t>https://www.myntra.com/tops/roadster/the-roadster-lifestyle-co-black--white-horizontal-striped-top/10856466/buy</t>
  </si>
  <si>
    <t>the roadster lifestyle co black  white horizontal striped top</t>
  </si>
  <si>
    <t>https://www.myntra.com/jeans/tokyo-talkies/tokyo-talkies-women-navy-blue-super-skinny-fit-mid-rise-clean-look-stretchable-jeans/10774686/buy</t>
  </si>
  <si>
    <t>tokyo talkies women navy blue super skinny fit mid rise clean look stretchable jeans</t>
  </si>
  <si>
    <t>https://www.myntra.com/dresses/slenor/slenor-women-brown--black-printed-a-line-dress-with-puff-sleeves/13995574/buy</t>
  </si>
  <si>
    <t>Slenor</t>
  </si>
  <si>
    <t>slenor women brown  black printed a line dress with puff sleeves</t>
  </si>
  <si>
    <t>https://www.myntra.com/shorts/tokyo-talkies/tokyo-talkies-women-black--white-striped-regular-fit-regular-shorts/12004884/buy</t>
  </si>
  <si>
    <t>tokyo talkies women black  white striped regular fit regular shorts</t>
  </si>
  <si>
    <t>https://www.myntra.com/tshirts/roadster/roadster-women-teal-green--burgundy-pack-of-2-printed-round-neck-regular-fit-t-shirts/17383488/buy</t>
  </si>
  <si>
    <t>roadster women teal green  burgundy pack of 2 printed round neck regular fit t shirts</t>
  </si>
  <si>
    <t>https://www.myntra.com/shorts/quechua-by-decathlon/quechua-by-decathlon-men-grey-solid-regular-shorts/12965780/buy</t>
  </si>
  <si>
    <t>Quechua By Decathlon</t>
  </si>
  <si>
    <t>quechua by decathlon men grey solid regular shorts</t>
  </si>
  <si>
    <t>29, 31, 32, 34, 36, 41, 42, 48</t>
  </si>
  <si>
    <t>https://www.myntra.com/jeans/wrogn/wrogn-men-white-slim-fit-mid-rise-clean-look-stretchable-jeans/5556622/buy</t>
  </si>
  <si>
    <t>wrogn men white slim fit mid rise clean look stretchable jeans</t>
  </si>
  <si>
    <t>https://www.myntra.com/jeans/kook-n-keech/kook-n-keech-men-black-skinny-fit-mid-rise-mildly-distressed-stretchable-jeans/7255220/buy</t>
  </si>
  <si>
    <t>kook n keech men black skinny fit mid rise mildly distressed stretchable jeans</t>
  </si>
  <si>
    <t>https://www.myntra.com/shirts/harvard/harvard-men-navy--green-slim-fit-checked-casual-shirt/2358019/buy</t>
  </si>
  <si>
    <t>harvard men navy  green slim fit checked casual shirt</t>
  </si>
  <si>
    <t>https://www.myntra.com/sarees/kalini/kalini-black--red-jute-silk-embroidered-saree/12754022/buy</t>
  </si>
  <si>
    <t>kalini black  red jute silk embroidered saree</t>
  </si>
  <si>
    <t>https://www.myntra.com/kurtas/varanga/varanga-women-blue--white-striped-gotta-patti-cotton-kurta/14489504/buy</t>
  </si>
  <si>
    <t>varanga women blue  white striped gotta patti cotton kurta</t>
  </si>
  <si>
    <t>https://www.myntra.com/nightdress/cottinfab/cottinfab-green--off-white-floral-print-kaftan-maxi-nightdress/12657168/buy</t>
  </si>
  <si>
    <t>nightdress</t>
  </si>
  <si>
    <t>cottinfab green  off white floral print kaftan maxi nightdress</t>
  </si>
  <si>
    <t>https://www.myntra.com/bra/hrx-by-hrithik-roshan/hrx-by-hrithik-roshan-jet-black-solid-medium-support-rapid-dry-running-sports-bra/11862240/buy</t>
  </si>
  <si>
    <t>hrx by hrithik roshan jet black solid medium support rapid dry running sports bra</t>
  </si>
  <si>
    <t>https://www.myntra.com/tops/her-by-invictus/her-by-invictus-red-key-hole-neck-top/10821268/buy</t>
  </si>
  <si>
    <t>her by invictus red key hole neck top</t>
  </si>
  <si>
    <t>https://www.myntra.com/shorts/hm/hm-women-black-cotton-jersey-cycling-shorts/12696136/buy</t>
  </si>
  <si>
    <t>hm women black cotton jersey cycling shorts</t>
  </si>
  <si>
    <t>25, 28, 31, 34</t>
  </si>
  <si>
    <t>https://www.myntra.com/jeans/roadster/roadster-men-charcoal-grey-slim-tapered-fit-mid-rise-clean-look-stretchable-jeans/8962389/buy</t>
  </si>
  <si>
    <t>roadster men charcoal grey slim tapered fit mid rise clean look stretchable jeans</t>
  </si>
  <si>
    <t>https://www.myntra.com/trousers/roadster/roadster-men-green-slim-fit-chinos-trousers/2119003/buy</t>
  </si>
  <si>
    <t>roadster men green slim fit chinos trousers</t>
  </si>
  <si>
    <t>https://www.myntra.com/jeans/roadster-fast-and-furious/roadster-fast-and-furious-men-blue-slim-fit-mid-rise-clean-look-stretchable-jeans/4451370/buy</t>
  </si>
  <si>
    <t>https://www.myntra.com/jeans/highlander/highlander-men-grey-tapered-fit-mid-rise-clean-look-stretchable-cropped-jeans/3855192/buy</t>
  </si>
  <si>
    <t>highlander men grey tapered fit mid rise clean look stretchable cropped jeans</t>
  </si>
  <si>
    <t>https://www.myntra.com/tshirts/hrx-by-hrithik-roshan/hrx-by-hrithik-roshan-men-black--grey-training-regular-fit-t-shirt/10106267/buy</t>
  </si>
  <si>
    <t>hrx by hrithik roshan men black  grey training regular fit t shirt</t>
  </si>
  <si>
    <t>https://www.myntra.com/shirts/mast--harbour/mast--harbour-men-blue--black-regular-fit-printed-casual-shirt/11007440/buy</t>
  </si>
  <si>
    <t>mast  harbour men blue  black regular fit printed casual shirt</t>
  </si>
  <si>
    <t>https://www.myntra.com/kurtas/anouk/anouk-women-blue--yellow-ethnic-motifs-pure-cotton-printed-kurta/13905666/buy</t>
  </si>
  <si>
    <t>anouk women blue  yellow ethnic motifs pure cotton printed kurta</t>
  </si>
  <si>
    <t>https://www.myntra.com/kurtas/herenow/herenow-women-off-white--red-ethnic-motif-print-straight-kurta/12524786/buy</t>
  </si>
  <si>
    <t>herenow women off white  red ethnic motif print straight kurta</t>
  </si>
  <si>
    <t>https://www.myntra.com/dresses/taavi/taavi-women-mustard-self-design-empire-sustainable-dress/7032960/buy</t>
  </si>
  <si>
    <t>taavi women mustard self design empire sustainable dress</t>
  </si>
  <si>
    <t>https://www.myntra.com/shirts/roadster/roadster-men-white-regular-fit-printed-sustainable-casual-shirt/10944448/buy</t>
  </si>
  <si>
    <t>roadster men white regular fit printed sustainable casual shirt</t>
  </si>
  <si>
    <t>https://www.myntra.com/tshirts/wrogn/wrogn-men-maroon--charcoal-grey-slim-fit-striped-round-neck-pure-cotton-t-shirt/9768167/buy</t>
  </si>
  <si>
    <t>wrogn men maroon  charcoal grey slim fit striped round neck pure cotton t shirt</t>
  </si>
  <si>
    <t>https://www.myntra.com/tshirts/kook-n-keech/kook-n-keech-women-purple--black-typography-printed-t-shirt/12716474/buy</t>
  </si>
  <si>
    <t>kook n keech women purple  black typography printed t shirt</t>
  </si>
  <si>
    <t>https://www.myntra.com/jeans/high-star/high-star-women-blue-slim-fit-high-rise-clean-look-stretchable-jeans/12722432/buy</t>
  </si>
  <si>
    <t>high star women blue slim fit high rise clean look stretchable jeans</t>
  </si>
  <si>
    <t>https://www.myntra.com/jackets/street-9/street-9-women-teal-green-solid-satin-cropped-bomber-jacket/7772515/buy</t>
  </si>
  <si>
    <t>street 9 women teal green solid satin cropped bomber jacket</t>
  </si>
  <si>
    <t>https://www.myntra.com/shorts/domyos-by-decathlon/domyos-by-decathlon-men-black-solid-organic-cotton-regular-yoga-shorts/12959196/buy</t>
  </si>
  <si>
    <t>domyos by decathlon men black solid organic cotton regular yoga shorts</t>
  </si>
  <si>
    <t>https://www.myntra.com/boxers/jockey/jockey-relax-men-set-of-2-assorted-checked-pure-cotton-boxers-1222-0210/652387/buy</t>
  </si>
  <si>
    <t>jockey relax men set of 2 assorted checked pure cotton boxers 1222 0210</t>
  </si>
  <si>
    <t>https://www.myntra.com/shirts/roadster/roadster-men-grey--black-printed-pure-cotton-sustainable-casual-shirt/11326290/buy</t>
  </si>
  <si>
    <t>roadster men grey  black printed pure cotton sustainable casual shirt</t>
  </si>
  <si>
    <t>https://www.myntra.com/kurtas/vishudh/vishudh-women-grey--magenta-striped-straight-kurta/9971485/buy</t>
  </si>
  <si>
    <t>vishudh women grey  magenta striped straight kurta</t>
  </si>
  <si>
    <t>https://www.myntra.com/kurtas/os/os-women-pink--white-striped-straight-kurta/12916814/buy</t>
  </si>
  <si>
    <t>Os</t>
  </si>
  <si>
    <t>os women pink  white striped straight kurta</t>
  </si>
  <si>
    <t>https://www.myntra.com/shapewear/clovia/clovia-nude-coloured-side-slit-saree-shapewear-sw0023p24/1939809/buy</t>
  </si>
  <si>
    <t>clovia nude coloured side slit saree shapewear sw0023p24</t>
  </si>
  <si>
    <t>https://www.myntra.com/tshirts/roadster/roadster-women-navy-blue--green-pack-of-2-printed-round-neck-t-shirts/17383370/buy</t>
  </si>
  <si>
    <t>roadster women navy blue  green pack of 2 printed round neck t shirts</t>
  </si>
  <si>
    <t>https://www.myntra.com/jeans/dressberry/dressberry-women-blue-skinny-fit-mid-rise-clean-look-stretchable-cropped-jeans/10365193/buy</t>
  </si>
  <si>
    <t>https://www.myntra.com/sweaters/hm/hm-women-grey-acrylic-jumper/16159528/buy</t>
  </si>
  <si>
    <t>hm women grey acrylic jumper</t>
  </si>
  <si>
    <t>https://www.myntra.com/shirts/anouk/anouk-men-white--navy-blue-printed-pure-cotton-casual-shirt/10356889/buy</t>
  </si>
  <si>
    <t>anouk men white  navy blue printed pure cotton casual shirt</t>
  </si>
  <si>
    <t>https://www.myntra.com/kurta-sets/ishin/ishin-women-red-embroidered-kurta-with-sharara--dupatta/13494310/buy</t>
  </si>
  <si>
    <t>ishin women red embroidered kurta with sharara  dupatta</t>
  </si>
  <si>
    <t>https://www.myntra.com/briefs/jockey/jockey-simple-comfort-women-pack-of-3-hipster-briefs-1406/393686/buy</t>
  </si>
  <si>
    <t>jockey simple comfort women pack of 3 hipster briefs 1406</t>
  </si>
  <si>
    <t>https://www.myntra.com/tshirts/roadster/-roadster-women-pack-of-2-cotton-t-shirts/17382828/buy</t>
  </si>
  <si>
    <t>https://www.myntra.com/dresses/scorpius/scorpius-maroon-semi-sheer-maxi-dress/9265953/buy</t>
  </si>
  <si>
    <t>scorpius maroon semi sheer maxi dress</t>
  </si>
  <si>
    <t>https://www.myntra.com/tshirts/mast--harbour/mast--harbour-women-black-lightweight-solid-round-neck-t-shirt/2224769/buy</t>
  </si>
  <si>
    <t>mast  harbour women black lightweight solid round neck t shirt</t>
  </si>
  <si>
    <t>https://www.myntra.com/tops/tokyo-talkies/tokyo-talkies-white-crop-empire-top/13194568/buy</t>
  </si>
  <si>
    <t>tokyo talkies white crop empire top</t>
  </si>
  <si>
    <t>https://www.myntra.com/tshirts/roadster/roadster-women-teal-blue-printed-round-neck-pure-cotton-t-shirt/13126922/buy</t>
  </si>
  <si>
    <t>roadster women teal blue printed round neck pure cotton t shirt</t>
  </si>
  <si>
    <t>https://www.myntra.com/jeans/mast--harbour/mast--harbour-men-white-slim-fit-mid-rise-clean-look-stretchable-jeans/2485348/buy</t>
  </si>
  <si>
    <t>https://www.myntra.com/shirts/roadster/roadster-men-navy-blue--white-regular-fit-conversational-printed-sustainable-casual-shirt/11895972/buy</t>
  </si>
  <si>
    <t>roadster men navy blue  white regular fit conversational printed sustainable casual shirt</t>
  </si>
  <si>
    <t>https://www.myntra.com/shirts/invictus/invictus-men-black--white-slim-fit-striped-casual-shirt/8352591/buy</t>
  </si>
  <si>
    <t>invictus men black  white slim fit striped casual shirt</t>
  </si>
  <si>
    <t>https://www.myntra.com/jackets/roadster/roadster-black--teal-blue-quilted-reversible-jacket/1279418/buy</t>
  </si>
  <si>
    <t>roadster black  teal blue quilted reversible jacket</t>
  </si>
  <si>
    <t>https://www.myntra.com/tshirts/roadster/roadster-men-navy-blue--olive-green-colourblocked-henley-neck-pure-cotton-t-shirt/11545200/buy</t>
  </si>
  <si>
    <t>roadster men navy blue  olive green colourblocked henley neck pure cotton t shirt</t>
  </si>
  <si>
    <t>https://www.myntra.com/kurta-sets/yuris/yuris-women-olive-green--pink-pure-cotton-printed-kurta-with-trousers--dupatta/13791184/buy</t>
  </si>
  <si>
    <t>yuris women olive green  pink pure cotton printed kurta with trousers  dupatta</t>
  </si>
  <si>
    <t>https://www.myntra.com/dresses/street-9/street-9-green-one-shoulder-a-line-dress/8160695/buy</t>
  </si>
  <si>
    <t>street 9 green one shoulder a line dress</t>
  </si>
  <si>
    <t>https://www.myntra.com/jackets/sassafras/sassafras-women-black-solid-cropped-puffer-jacket/12738032/buy</t>
  </si>
  <si>
    <t>sassafras women black solid cropped puffer jacket</t>
  </si>
  <si>
    <t>https://www.myntra.com/tops/mast--harbour/mast--harbour-women-pink-solid-tank-top/2490952/buy</t>
  </si>
  <si>
    <t>mast  harbour women pink solid tank top</t>
  </si>
  <si>
    <t>https://www.myntra.com/jeans/roadster/roadster-men-grey-slim-fit-mid-rise-clean-look-stretchable-jeans/10064545/buy</t>
  </si>
  <si>
    <t>https://www.myntra.com/shorts/highlander/highlander-men-grey-washed-slim-fit-denim-shorts/11519690/buy</t>
  </si>
  <si>
    <t>highlander men grey washed slim fit denim shorts</t>
  </si>
  <si>
    <t>https://www.myntra.com/socks/wrogn/wrogn-men-pack-of-3-brand-logo-patterned-above-ankle-length-socks/12402760/buy</t>
  </si>
  <si>
    <t>wrogn men pack of 3 brand logo patterned above ankle length socks</t>
  </si>
  <si>
    <t>https://www.myntra.com/boxers/urban-scottish/urban-scottish-men-pack-of-2-multicoloured-printed--pure-cotton-boxers-usbx1909/9966837/buy</t>
  </si>
  <si>
    <t>urban scottish men pack of 2 multicoloured printed  pure cotton boxers usbx1909</t>
  </si>
  <si>
    <t>https://www.myntra.com/tshirts/roadster/the-roadster-lifestyle-co-men-black--grey-colourblocked-t-shirt/8938857/buy</t>
  </si>
  <si>
    <t>the roadster lifestyle co men black  grey colourblocked t shirt</t>
  </si>
  <si>
    <t>https://www.myntra.com/shirts/roadster/roadster-men-white-solid-sustainable-casual-shirt/8920443/buy</t>
  </si>
  <si>
    <t>roadster men white solid sustainable casual shirt</t>
  </si>
  <si>
    <t>https://www.myntra.com/kurtas/varanga/varanga-women-magenta-foil-printed-zari-detail-a-line-angrakha-kurta/10737442/buy</t>
  </si>
  <si>
    <t>varanga women magenta foil printed zari detail a line angrakha kurta</t>
  </si>
  <si>
    <t>https://www.myntra.com/sweaters/roadster/the-roadster-lifestyle-co-women-pink--off-white-striped-sweater/9478599/buy</t>
  </si>
  <si>
    <t>the roadster lifestyle co women pink  off white striped sweater</t>
  </si>
  <si>
    <t>https://www.myntra.com/shorts/kipsta-by-decathlon/kipsta-by-decathlon-men-black-solid-regular-fit-football-shorts/12960764/buy</t>
  </si>
  <si>
    <t>Kipsta By Decathlon</t>
  </si>
  <si>
    <t>kipsta by decathlon men black solid regular fit football shorts</t>
  </si>
  <si>
    <t>https://www.myntra.com/trousers/ivoc/ivoc-men-black-joggers/7416286/buy</t>
  </si>
  <si>
    <t>IVOC</t>
  </si>
  <si>
    <t>ivoc men black joggers</t>
  </si>
  <si>
    <t>https://www.myntra.com/jackets/hrx-by-hrithik-roshan/hrx-by-hrithik-roshan-men-red-bomber-jacket/14562580/buy</t>
  </si>
  <si>
    <t>hrx by hrithik roshan men red bomber jacket</t>
  </si>
  <si>
    <t>https://www.myntra.com/shirts/mast--harbour/mast--harbour-men-green-printed-casual-shirt/10169021/buy</t>
  </si>
  <si>
    <t>mast  harbour men green printed casual shirt</t>
  </si>
  <si>
    <t>https://www.myntra.com/trousers/pluss/pluss-women-burgundy-regular-fit-solid-bootcut-trousers/10483708/buy</t>
  </si>
  <si>
    <t>pluss women burgundy regular fit solid bootcut trousers</t>
  </si>
  <si>
    <t>https://www.myntra.com/dresses/pluss/pluss-women-black-printed-fit-and-flare-dress/7271375/buy</t>
  </si>
  <si>
    <t>pluss women black printed fit and flare dress</t>
  </si>
  <si>
    <t>https://www.myntra.com/jeans/wrogn/wrogn-men-blue-slim-fit-mid-rise-mildly-distress-stretchable-jeans/2338316/buy</t>
  </si>
  <si>
    <t>wrogn men blue slim fit mid rise mildly distress stretchable jeans</t>
  </si>
  <si>
    <t>https://www.myntra.com/kurta-sets/jompers/jompers-men-mustard--white-embroidered-kurta-with-churidar/13269470/buy</t>
  </si>
  <si>
    <t>Jompers</t>
  </si>
  <si>
    <t>jompers men mustard  white embroidered kurta with churidar</t>
  </si>
  <si>
    <t>https://www.myntra.com/tshirts/mast--harbour/mast--harbour-men-green-solid-polo-collar-t-shirt/11607366/buy</t>
  </si>
  <si>
    <t>mast  harbour men green solid polo collar t shirt</t>
  </si>
  <si>
    <t>https://www.myntra.com/bra/leading-lady/leading-lady-grey-pack-of-2-full-coverage-sports-bras-2-40/1445626/buy</t>
  </si>
  <si>
    <t>Leading Lady</t>
  </si>
  <si>
    <t>leading lady grey pack of 2 full coverage sports bras 2 40</t>
  </si>
  <si>
    <t>https://www.myntra.com/skirts/sassafras/sassafras-navy-blue--pink-printed-pencil-skirt/7188688/buy</t>
  </si>
  <si>
    <t>sassafras navy blue  pink printed pencil skirt</t>
  </si>
  <si>
    <t>https://www.myntra.com/jeans/roadster/roadster-men-blue-slim-tapered-fit-mid-rise-clean-look-stretchable-jeans/12303736/buy</t>
  </si>
  <si>
    <t>https://www.myntra.com/tshirts/mast--harbour/mast--harbour-men-navy-blue-mustard-yellow--white-colourblocked-polo-collar-t-shirt/8325311/buy</t>
  </si>
  <si>
    <t>mast  harbour men navy blue mustard yellow  white colourblocked polo collar t shirt</t>
  </si>
  <si>
    <t>https://www.myntra.com/shirts/roadster/roadster-men-blue--white-printed-cotton-printed-sustainable-casual-shirt/7255964/buy</t>
  </si>
  <si>
    <t>roadster men blue  white printed cotton printed sustainable casual shirt</t>
  </si>
  <si>
    <t>https://www.myntra.com/tshirts/ether/ether-men-navy--red-striped-round-neck-pure-cotton-t-shirt/8363939/buy</t>
  </si>
  <si>
    <t>ether men navy  red striped round neck pure cotton t shirt</t>
  </si>
  <si>
    <t>https://www.myntra.com/kurtas/moda-rapido/moda-rapido-women-blue-printed-a-line-kurta/1757974/buy</t>
  </si>
  <si>
    <t>moda rapido women blue printed a line kurta</t>
  </si>
  <si>
    <t>https://www.myntra.com/kurtis/ira-soleil/ira-soleil-women-black-printed-kurti/110269/buy</t>
  </si>
  <si>
    <t>Ira Soleil</t>
  </si>
  <si>
    <t>ira soleil women black printed kurti</t>
  </si>
  <si>
    <t>https://www.myntra.com/dresses/vishudh/vishudh-rust-brown-floral-printed-cotton-anarkali-dress/7726509/buy</t>
  </si>
  <si>
    <t>vishudh rust brown floral printed cotton anarkali dress</t>
  </si>
  <si>
    <t>https://www.myntra.com/dresses/dressberry/dressberry-navy-blue--mustard-yellow-floral-printed-maxi-dress/11005690/buy</t>
  </si>
  <si>
    <t>dressberry navy blue  mustard yellow floral printed maxi dress</t>
  </si>
  <si>
    <t>https://www.myntra.com/tshirts/dressberry/dressberry-women-black--white-striped-round-neck-t-shirt/2522850/buy</t>
  </si>
  <si>
    <t>dressberry women black  white striped round neck t shirt</t>
  </si>
  <si>
    <t>https://www.myntra.com/jeans/harvard/harvard-men-black-slim-fit-mid-rise-clean-look-stretchable-jeans/10415114/buy</t>
  </si>
  <si>
    <t>harvard men black slim fit mid rise clean look stretchable jeans</t>
  </si>
  <si>
    <t>https://www.myntra.com/shirts/roadster/the-roadster-lifestyle-co-men-maroon--navy-blue-regular-fit-checked-sustainable-casual-shirt/10398073/buy</t>
  </si>
  <si>
    <t>the roadster lifestyle co men maroon  navy blue regular fit checked sustainable casual shirt</t>
  </si>
  <si>
    <t>https://www.myntra.com/night-suits/anubhutee/anubhutee-women-green--pink-pure-cotton-printed-night-suit/13592722/buy</t>
  </si>
  <si>
    <t>anubhutee women green  pink pure cotton printed night suit</t>
  </si>
  <si>
    <t>https://www.myntra.com/jackets/herenow/herenow-women-black-solid-denim-jacket/7674432/buy</t>
  </si>
  <si>
    <t>herenow women black solid denim jacket</t>
  </si>
  <si>
    <t>https://www.myntra.com/jeans/herenow/herenow-men-black-skinny-fit-mid-rise-clean-look-acid-wash-stretchable-jeans/11739156/buy</t>
  </si>
  <si>
    <t>herenow men black skinny fit mid rise clean look acid wash stretchable jeans</t>
  </si>
  <si>
    <t>https://www.myntra.com/jeans/roadster/roadster-men-navy-blue-skinny-fit-mid-rise-clean-look-stretchable-jeans/7733672/buy</t>
  </si>
  <si>
    <t>roadster men navy blue skinny fit mid rise clean look stretchable jeans</t>
  </si>
  <si>
    <t>https://www.myntra.com/jeans/highlander/highlander-men-grey-tapered-fit-mid-rise-clean-look-jeans/13662282/buy</t>
  </si>
  <si>
    <t>highlander men grey tapered fit mid rise clean look jeans</t>
  </si>
  <si>
    <t>https://www.myntra.com/tshirts/mast--harbour/mast--harbour-men-white--black-printed-polo-collar-t-shirt/11896672/buy</t>
  </si>
  <si>
    <t>mast  harbour men white  black printed polo collar t shirt</t>
  </si>
  <si>
    <t>https://www.myntra.com/sweatshirts/campus-sutra/campus-sutra-men-black-solid-hooded-sweatshirt/10605240/buy</t>
  </si>
  <si>
    <t>campus sutra men black solid hooded sweatshirt</t>
  </si>
  <si>
    <t>https://www.myntra.com/shirts/mast--harbour/mast--harbour-men-grey--white-slim-fit-striped-casual-shirt/2518699/buy</t>
  </si>
  <si>
    <t>mast  harbour men grey  white slim fit striped casual shirt</t>
  </si>
  <si>
    <t>https://www.myntra.com/tshirts/hm/hm-men-regular-fit-cotton-round-neck-t-shirt/16718166/buy</t>
  </si>
  <si>
    <t>hm men regular fit cotton round neck t shirt</t>
  </si>
  <si>
    <t>https://www.myntra.com/kurtas/jaipur-kurti/jaipur-kurti-women-brown--beige-printed-straight-kurta/9000219/buy</t>
  </si>
  <si>
    <t>jaipur kurti women brown  beige printed straight kurta</t>
  </si>
  <si>
    <t>https://www.myntra.com/dresses/uf/uf-women-cream-coloured--pink-floral-print-maxi-dress/11099600/buy</t>
  </si>
  <si>
    <t>uf women cream coloured  pink floral print maxi dress</t>
  </si>
  <si>
    <t>https://www.myntra.com/tshirts/mast--harbour/mast--harbour-women-pack-of-2-printed-tshirts/17525606/buy</t>
  </si>
  <si>
    <t>mast  harbour women pack of 2 printed tshirts</t>
  </si>
  <si>
    <t>https://www.myntra.com/jeans/roadster/roadster-men-grey-skinny-fit-mid-rise-clean-look-stretchable-jeans/2059978/buy</t>
  </si>
  <si>
    <t>https://www.myntra.com/jeans/ether/ether-men-white-slim-fit-jeans/1414791/buy</t>
  </si>
  <si>
    <t>ether men white slim fit jeans</t>
  </si>
  <si>
    <t>https://www.myntra.com/jeans/roadster/roadster-men-blue-slim-fit-mid-rise-clean-look-jeans/2296001/buy</t>
  </si>
  <si>
    <t>https://www.myntra.com/shirts/highlander/highlander-men-black--charcoal-grey-slim-fit-printed-casual-shirt/10381477/buy</t>
  </si>
  <si>
    <t>highlander men black  charcoal grey slim fit printed casual shirt</t>
  </si>
  <si>
    <t>https://www.myntra.com/shirts/herenow/herenow-men-maroon--olive-green-slim-fit-checked-casual-shirt/11049786/buy</t>
  </si>
  <si>
    <t>herenow men maroon  olive green slim fit checked casual shirt</t>
  </si>
  <si>
    <t>https://www.myntra.com/tshirts/wrogn/wrogn-men-black-solid-slim-fit-round-neck-t-shirt/10410508/buy</t>
  </si>
  <si>
    <t>wrogn men black solid slim fit round neck t shirt</t>
  </si>
  <si>
    <t>https://www.myntra.com/tshirts/wrogn/wrogn-men-black-solid-round-neck-t-shirt/2339026/buy</t>
  </si>
  <si>
    <t>wrogn men black solid round neck t shirt</t>
  </si>
  <si>
    <t>https://www.myntra.com/kurtas/herenow/herenow-women-off-white-striped-straight-kurta/12524826/buy</t>
  </si>
  <si>
    <t>herenow women off white striped straight kurta</t>
  </si>
  <si>
    <t>https://www.myntra.com/sweatshirts/roadster/the-roadster-lifestyle-co-women-navy-blue-solid-sweatshirt/9478083/buy</t>
  </si>
  <si>
    <t>the roadster lifestyle co women navy blue solid sweatshirt</t>
  </si>
  <si>
    <t>https://www.myntra.com/jackets/roadster/the-roadster-lifestyle-co-women-white-solid-denim-jacket/10562402/buy</t>
  </si>
  <si>
    <t>the roadster lifestyle co women white solid denim jacket</t>
  </si>
  <si>
    <t>https://www.myntra.com/jeans/roadster/roadster-men-navy-blue-slim-fit-mid-rise-clean-look-stretchable-jeans/10064493/buy</t>
  </si>
  <si>
    <t>https://www.myntra.com/shorts/hrx-by-hrithik-roshan/hrx-by-hrithik-roshan-men-charcoal-grey-rapid-dry-lightweight-dolphin-running-shorts/8851935/buy</t>
  </si>
  <si>
    <t>hrx by hrithik roshan men charcoal grey rapid dry lightweight dolphin running shorts</t>
  </si>
  <si>
    <t>https://www.myntra.com/tshirts/roadster/roadster-men-grey-printed-round-neck-pure-cotton-t-shirt/11545308/buy</t>
  </si>
  <si>
    <t>roadster men grey printed round neck pure cotton t shirt</t>
  </si>
  <si>
    <t>https://www.myntra.com/tshirts/roadster/-roadster-women-pack-of-2-cotton-t-shirts/17382702/buy</t>
  </si>
  <si>
    <t>https://www.myntra.com/tshirts/roadster/the-roadster-lifestyle-co-women-beige-solid-round-neck-t-shirt/13594624/buy</t>
  </si>
  <si>
    <t>the roadster lifestyle co women beige solid round neck t shirt</t>
  </si>
  <si>
    <t>https://www.myntra.com/tshirts/roadster/roadster-women-pink-solid-round-neck-t-shirt/11976912/buy</t>
  </si>
  <si>
    <t>roadster women pink solid round neck t shirt</t>
  </si>
  <si>
    <t>https://www.myntra.com/jeans/highlander/highlander-men-white-slim-fit-mid-rise-clean-look-stretchable-jeans/8211455/buy</t>
  </si>
  <si>
    <t>highlander men white slim fit mid rise clean look stretchable jeans</t>
  </si>
  <si>
    <t>https://www.myntra.com/tshirts/roadster/roadster-men-blue-printed-hood-pure-cotton-t-shirt/1844184/buy</t>
  </si>
  <si>
    <t>roadster men blue printed hood pure cotton t shirt</t>
  </si>
  <si>
    <t>https://www.myntra.com/kurta-sets/sangria/sangria-women-charcoal-grey-solid-kurta-with-palazzos/11536950/buy</t>
  </si>
  <si>
    <t>sangria women charcoal grey solid kurta with palazzos</t>
  </si>
  <si>
    <t>https://www.myntra.com/tops/dressberry/dressberry-women-black-self-design-lace-top/11271806/buy</t>
  </si>
  <si>
    <t>dressberry women black self design lace top</t>
  </si>
  <si>
    <t>https://www.myntra.com/dresses/mast--harbour/mast--harbour-women-rose-sheath-dress/9981511/buy</t>
  </si>
  <si>
    <t>mast  harbour women rose sheath dress</t>
  </si>
  <si>
    <t>https://www.myntra.com/tshirts/mast--harbour/mast--harbour-women-white-solid-round-neck-t-shirt/11700064/buy</t>
  </si>
  <si>
    <t>mast  harbour women white solid round neck t shirt</t>
  </si>
  <si>
    <t>https://www.myntra.com/trousers/highlander/highlander-men-khaki-slim-fit-joggers/2343634/buy</t>
  </si>
  <si>
    <t>highlander men khaki slim fit joggers</t>
  </si>
  <si>
    <t>https://www.myntra.com/shirts/roadster/roadster-men-grey-regular-fit-solid-sustainable-casual-shirt/11326758/buy</t>
  </si>
  <si>
    <t>roadster men grey regular fit solid sustainable casual shirt</t>
  </si>
  <si>
    <t>https://www.myntra.com/palazzos/vishudh/vishudh-women-black-checked-straight-palazzos/10074605/buy</t>
  </si>
  <si>
    <t>vishudh women black checked straight palazzos</t>
  </si>
  <si>
    <t>https://www.myntra.com/jeans/dressberry/dressberry-women-blue-skinny-fit-mid-rise-clean-look-stretchable-ankle-length-jeans/10158753/buy</t>
  </si>
  <si>
    <t>dressberry women blue skinny fit mid rise clean look stretchable ankle length jeans</t>
  </si>
  <si>
    <t>https://www.myntra.com/tshirts/mast--harbour/mast--harbour-women-black-solid-round-neck-crop-pure-cotton-t-shirt/2490935/buy</t>
  </si>
  <si>
    <t>mast  harbour women black solid round neck crop pure cotton t shirt</t>
  </si>
  <si>
    <t>https://www.myntra.com/shorts/roadster/roadster-women-blue-solid-regular-fit-denim-shorts/11489552/buy</t>
  </si>
  <si>
    <t>https://www.myntra.com/shorts/highlander/highlander-men-pink-solid-slim-fit-regular-shorts/14121300/buy</t>
  </si>
  <si>
    <t>highlander men pink solid slim fit regular shorts</t>
  </si>
  <si>
    <t>https://www.myntra.com/tshirts/louis-philippe-sport/louis-philippe-sport-men-yellow-pure-cotton-solid-polo-collar-pure-cotton-t-shirt/14196610/buy</t>
  </si>
  <si>
    <t>louis philippe sport men yellow pure cotton solid polo collar pure cotton t shirt</t>
  </si>
  <si>
    <t>https://www.myntra.com/tshirts/bushirt/bushirt-pack-of-2-solid-pure-cotton-t-shirts/10669536/buy</t>
  </si>
  <si>
    <t>bushirt pack of 2 solid pure cotton t shirts</t>
  </si>
  <si>
    <t>https://www.myntra.com/sarees/mitera/mitera-brown--gold-toned-silk-blend-woven-design-kanjeevaram-saree/11495626/buy</t>
  </si>
  <si>
    <t>mitera brown  gold toned silk blend woven design kanjeevaram saree</t>
  </si>
  <si>
    <t>https://www.myntra.com/tops/tokyo-talkies/tokyo-talkies-off-white-self-design-a-line-top/8238855/buy</t>
  </si>
  <si>
    <t>tokyo talkies off white self design a line top</t>
  </si>
  <si>
    <t>https://www.myntra.com/tshirts/roadster/roadster-women-pack-of-2-pure-cotton-typography-print-t-shirts/17384666/buy</t>
  </si>
  <si>
    <t>https://www.myntra.com/tops/rare/rare-maroon-floral-top-with-cuffed-sleeves/12364798/buy</t>
  </si>
  <si>
    <t>rare maroon floral top with cuffed sleeves</t>
  </si>
  <si>
    <t>https://www.myntra.com/leggings/bitterlime/bitterlime-pack-of-2-34th-leggings/1226060/buy</t>
  </si>
  <si>
    <t>Bitterlime</t>
  </si>
  <si>
    <t>bitterlime pack of 2 34th leggings</t>
  </si>
  <si>
    <t>https://www.myntra.com/track-pants/rigo/rigo-men-black--white-printed-regular-fit-joggers/12970010/buy</t>
  </si>
  <si>
    <t>rigo men black  white printed regular fit joggers</t>
  </si>
  <si>
    <t>https://www.myntra.com/trousers/mast--harbour/mast--harbour-men-coffee-brown-slim-fit-chinos/4110959/buy</t>
  </si>
  <si>
    <t>mast  harbour men coffee brown slim fit chinos</t>
  </si>
  <si>
    <t>https://www.myntra.com/lounge-pants/vimal/vimal-men-pack-of-2-grey-solid-cotton-lounge-pants/13676450/buy</t>
  </si>
  <si>
    <t>https://www.myntra.com/shirts/wrogn/wrogn-men-black--blue-slim-fit-checked-casual-shirt/11361250/buy</t>
  </si>
  <si>
    <t>wrogn men black  blue slim fit checked casual shirt</t>
  </si>
  <si>
    <t>https://www.myntra.com/tshirts/roadster/roadster-men-white-solid-v-neck-pure-cotton-t-shirt/11126656/buy</t>
  </si>
  <si>
    <t>roadster men white solid v neck pure cotton t shirt</t>
  </si>
  <si>
    <t>https://www.myntra.com/tops/bhama-couture/bhama-couture-navy-blue-ethnic-motifs-bell-sleeves-a-line-top/12151760/buy</t>
  </si>
  <si>
    <t>bhama couture navy blue ethnic motifs bell sleeves a line top</t>
  </si>
  <si>
    <t>https://www.myntra.com/kurtas/vishudh/vishudh-women-burgundy-printed-a-line-kurta/7570699/buy</t>
  </si>
  <si>
    <t>vishudh women burgundy printed a line kurta</t>
  </si>
  <si>
    <t>https://www.myntra.com/sarees/saree-mall/saree-mall-burgundy-striped-poly-georgette-party-wear-saree-with-matching-blouse/14984816/buy</t>
  </si>
  <si>
    <t>saree mall burgundy striped poly georgette party wear saree with matching blouse</t>
  </si>
  <si>
    <t>https://www.myntra.com/bra/floret/floret-pack-of-3-t-shirt-bras/851435/buy</t>
  </si>
  <si>
    <t>floret pack of 3 t shirt bras</t>
  </si>
  <si>
    <t>https://www.myntra.com/jeans/roadster/roadster-time-travlr-women-blue-boyfriend-fit-mid-rise-low-distress-jeans/2322605/buy</t>
  </si>
  <si>
    <t>roadster time travlr women blue boyfriend fit mid rise low distress jeans</t>
  </si>
  <si>
    <t>https://www.myntra.com/tshirts/roadster/roadster-women-olive-green--brown-printed-polo-collar-pure-cotton-t-shirt/1768591/buy</t>
  </si>
  <si>
    <t>roadster women olive green  brown printed polo collar pure cotton t shirt</t>
  </si>
  <si>
    <t>https://www.myntra.com/track-pants/highlander/highlander-men-navy-blue-typography-casual-track-pants/14156018/buy</t>
  </si>
  <si>
    <t>highlander men navy blue typography casual track pants</t>
  </si>
  <si>
    <t>https://www.myntra.com/jeans/campus-sutra/campus-sutra-men-blue-jogger-mid-rise-clean-look-jogger-jeans/11729938/buy</t>
  </si>
  <si>
    <t>campus sutra men blue jogger mid rise clean look jogger jeans</t>
  </si>
  <si>
    <t>https://www.myntra.com/briefs/c9-airwear/c9-airwear-women-pack-of-3-striped-hipster-briefs-p1117/8735275/buy</t>
  </si>
  <si>
    <t>c9 airwear women pack of 3 striped hipster briefs p1117</t>
  </si>
  <si>
    <t>https://www.myntra.com/bra/zivame/zivame-red-solid-non-wired-non-padded-minimizer-bra-zi010250x700red/4369960/buy</t>
  </si>
  <si>
    <t>zivame red solid non wired non padded minimizer bra zi010250x700red</t>
  </si>
  <si>
    <t>https://www.myntra.com/tops/pluss/pluss-rose-frill-detail-top-with-mini-scarf/10667858/buy</t>
  </si>
  <si>
    <t>pluss rose frill detail top with mini scarf</t>
  </si>
  <si>
    <t>https://www.myntra.com/tshirts/harvard/harvard-women-blue--white-ombre-dyed-round-neck-t-shirt/2372790/buy</t>
  </si>
  <si>
    <t>harvard women blue  white ombre dyed round neck t shirt</t>
  </si>
  <si>
    <t>https://www.myntra.com/tshirts/roadster/roadster-women-pack-of-2-pure-cotton-t-shirts/17382168/buy</t>
  </si>
  <si>
    <t>https://www.myntra.com/jeans/roadster/roadster-men-blue-slim-fit-mid-rise-clean-look-jeans/2356414/buy</t>
  </si>
  <si>
    <t>https://www.myntra.com/trousers/roadster/roadster-men-khaki-sustainable-chinos/11201232/buy</t>
  </si>
  <si>
    <t>roadster men khaki sustainable chinos</t>
  </si>
  <si>
    <t>https://www.myntra.com/trousers/jainish/jainish-men-black-slim-fit-formal-trousers/7305613/buy</t>
  </si>
  <si>
    <t>jainish men black slim fit formal trousers</t>
  </si>
  <si>
    <t>https://www.myntra.com/trousers/black-coffee/black-coffee-grey-formal-trousers/1847849/buy</t>
  </si>
  <si>
    <t>black coffee grey formal trousers</t>
  </si>
  <si>
    <t>https://www.myntra.com/shirts/roadster/roadster-men-yellow-regular-fit-solid-sustainable-casual-shirt/10945120/buy</t>
  </si>
  <si>
    <t>roadster men yellow regular fit solid sustainable casual shirt</t>
  </si>
  <si>
    <t>https://www.myntra.com/tops/sassafras/sassafras-women-navy-blue-solid-top/10856186/buy</t>
  </si>
  <si>
    <t>sassafras women navy blue solid top</t>
  </si>
  <si>
    <t>https://www.myntra.com/tshirts/roadster/roadster-women-set-of-2-pure-cotton-t-shirts/17384170/buy</t>
  </si>
  <si>
    <t>roadster women set of 2 pure cotton t shirts</t>
  </si>
  <si>
    <t>https://www.myntra.com/tshirts/roadster/roadster-women-pack-of-2-t-shirts/17381620/buy</t>
  </si>
  <si>
    <t>https://www.myntra.com/dresses/dressberry/dressberry-women-bright-orange-romantic-florals-dress/8278697/buy</t>
  </si>
  <si>
    <t>dressberry women bright orange romantic florals dress</t>
  </si>
  <si>
    <t>https://www.myntra.com/tshirts/roadster/roadster-women-pack-of-2-pure-cotton-solid-t-shirts/17383946/buy</t>
  </si>
  <si>
    <t>roadster women pack of 2 pure cotton solid t shirts</t>
  </si>
  <si>
    <t>https://www.myntra.com/track-pants/hrx-by-hrithik-roshan/hrx-by-hrithik-roshan-men-navy-melange-solid-regular-fit-bio-wash-lifestyle-joggers/11998906/buy</t>
  </si>
  <si>
    <t>hrx by hrithik roshan men navy melange solid regular fit bio wash lifestyle joggers</t>
  </si>
  <si>
    <t>https://www.myntra.com/trunk/one8-by-virat-kohli/one8-by-virat-kohli-men-orange--black-solid-trunks-10512974-1-10513044-1/11217412/buy</t>
  </si>
  <si>
    <t>one8 by virat kohli men orange  black solid trunks 10512974 1 10513044 1</t>
  </si>
  <si>
    <t>https://www.myntra.com/boxers/urban-scottish/urban-scottish-men-pack-of-2-printed-pure-cotton-boxers-usbx2039/11529160/buy</t>
  </si>
  <si>
    <t>urban scottish men pack of 2 printed pure cotton boxers usbx2039</t>
  </si>
  <si>
    <t>https://www.myntra.com/tshirts/hrx-by-hrithik-roshan/hrx-active-by-hrithik-roshan-seamless-men-charcoal-grey-printed-round-neck-t-shirt/3009821/buy</t>
  </si>
  <si>
    <t>hrx active by hrithik roshan seamless men charcoal grey printed round neck t shirt</t>
  </si>
  <si>
    <t>https://www.myntra.com/tshirts/roadster/roadster-women-dusty-pink--green-pack-of-2-typography-print-round-neck-knitted-t-shirts/17383610/buy</t>
  </si>
  <si>
    <t>roadster women dusty pink  green pack of 2 typography print round neck knitted t shirts</t>
  </si>
  <si>
    <t>XS, XL, L, M, S</t>
  </si>
  <si>
    <t>https://www.myntra.com/dresses/antheaa/antheaa-rust-orange-dobby-weave-sequinned-tiered-wrap-dress/12595580/buy</t>
  </si>
  <si>
    <t>antheaa rust orange dobby weave sequinned tiered wrap dress</t>
  </si>
  <si>
    <t>https://www.myntra.com/tops/tokyo-talkies/tokyo-talkies-women-pink-solid-a-line-top/9801601/buy</t>
  </si>
  <si>
    <t>tokyo talkies women pink solid a line top</t>
  </si>
  <si>
    <t>https://www.myntra.com/shorts/hrx-by-hrithik-roshan/hrx-by-hrithik-roshan-men-grey-solid-lifestyle-regular-fit-sports-shorts/10106533/buy</t>
  </si>
  <si>
    <t>hrx by hrithik roshan men grey solid lifestyle regular fit sports shorts</t>
  </si>
  <si>
    <t>https://www.myntra.com/pyjamas/hypernation/hypernation-men-white-solid-pyjamas/11887886/buy</t>
  </si>
  <si>
    <t>pyjamas</t>
  </si>
  <si>
    <t>hypernation men white solid pyjamas</t>
  </si>
  <si>
    <t>https://www.myntra.com/tshirts/wrogn/wrogn-men-off-white-printed-round-neck-pure-cotton-t-shirt/2338895/buy</t>
  </si>
  <si>
    <t>wrogn men off white printed round neck pure cotton t shirt</t>
  </si>
  <si>
    <t>https://www.myntra.com/tshirts/roadster/roadster-men-olive-green-self-design-round-neck-pure-cotton-t-shirt-with-contrast-hem/10941354/buy</t>
  </si>
  <si>
    <t>roadster men olive green self design round neck pure cotton t shirt with contrast hem</t>
  </si>
  <si>
    <t>https://www.myntra.com/dresses/indian-virasat/indian-virasat-women-black--yellow-printed-tiered-fit-and-flare-dress/10692626/buy</t>
  </si>
  <si>
    <t>indian virasat women black  yellow printed tiered fit and flare dress</t>
  </si>
  <si>
    <t>https://www.myntra.com/sarees/tikhi-imli/tikhi-imli-pink-embroidered-net-saree/11263900/buy</t>
  </si>
  <si>
    <t>tikhi imli pink embroidered net saree</t>
  </si>
  <si>
    <t>https://www.myntra.com/lounge-pants/enamor/enamor-women-black-relaxed-fit-lounge-joggers/11532788/buy</t>
  </si>
  <si>
    <t>enamor women black relaxed fit lounge joggers</t>
  </si>
  <si>
    <t>https://www.myntra.com/kurtas/herenow/herenow-women-white--peach-coloured-printed-a-line-kurta/12851396/buy</t>
  </si>
  <si>
    <t>herenow women white  peach coloured printed a line kurta</t>
  </si>
  <si>
    <t>https://www.myntra.com/tops/athena/athena-women-pink-solid-wrap-top/12031382/buy</t>
  </si>
  <si>
    <t>athena women pink solid wrap top</t>
  </si>
  <si>
    <t>https://www.myntra.com/dresses/tokyo-talkies/tokyo-talkies-women-green-maxi-dress/10080501/buy</t>
  </si>
  <si>
    <t>tokyo talkies women green maxi dress</t>
  </si>
  <si>
    <t>https://www.myntra.com/shorts/campus-sutra/campus-sutra-men-blue-washed-regular-fit-denim-shorts/8590437/buy</t>
  </si>
  <si>
    <t>campus sutra men blue washed regular fit denim shorts</t>
  </si>
  <si>
    <t>https://www.myntra.com/kurtas/anouk/anouk-men-rust-solid-straight-kurta/9367419/buy</t>
  </si>
  <si>
    <t>anouk men rust solid straight kurta</t>
  </si>
  <si>
    <t>https://www.myntra.com/tshirts/wrogn/wrogn-men-red--white-striped-slim-fit-round-neck-pure-cotton-t-shirt/11363446/buy</t>
  </si>
  <si>
    <t>wrogn men red  white striped slim fit round neck pure cotton t shirt</t>
  </si>
  <si>
    <t>https://www.myntra.com/shirts/roadster/the-roadster-lifestyle-co-men-white-regular-fit-solid-sustainable-casual-shirt/10398447/buy</t>
  </si>
  <si>
    <t>the roadster lifestyle co men white regular fit solid sustainable casual shirt</t>
  </si>
  <si>
    <t>https://www.myntra.com/tshirts/roadster/roadster-time-travlr-men-blue-sleveless-pure-cotton-t-shirt-with-raw-edges/2498504/buy</t>
  </si>
  <si>
    <t>roadster time travlr men blue sleveless pure cotton t shirt with raw edges</t>
  </si>
  <si>
    <t>https://www.myntra.com/kurtas/vishudh/vishudh-women-maroon--white-printed-straight-kurta/10503328/buy</t>
  </si>
  <si>
    <t>vishudh women maroon  white printed straight kurta</t>
  </si>
  <si>
    <t>https://www.myntra.com/briefs/jockey/jockey-women-black-bikini-briefs-ss-02/15034280/buy</t>
  </si>
  <si>
    <t>jockey women black bikini briefs ss 02</t>
  </si>
  <si>
    <t>https://www.myntra.com/tops/carlton-london/carlton-london-teal-blue-lace-top/10019885/buy</t>
  </si>
  <si>
    <t>carlton london teal blue lace top</t>
  </si>
  <si>
    <t>https://www.myntra.com/tshirts/ether/ether-women-blue-solid-boxy-round-neck-t-shirt/11900428/buy</t>
  </si>
  <si>
    <t>ether women blue solid boxy round neck t shirt</t>
  </si>
  <si>
    <t>https://www.myntra.com/sweatshirts/hm/hm-women-beige-sweatshirt/15808980/buy</t>
  </si>
  <si>
    <t>hm women beige sweatshirt</t>
  </si>
  <si>
    <t>https://www.myntra.com/tshirts/herenow/herenow-men-black-solid-round-neck-t-shirt/12816470/buy</t>
  </si>
  <si>
    <t>herenow men black solid round neck t shirt</t>
  </si>
  <si>
    <t>https://www.myntra.com/kurtas/anayna/anayna-women-maroon--beige-printed-straight-kurta/7372858/buy</t>
  </si>
  <si>
    <t>anayna women maroon  beige printed straight kurta</t>
  </si>
  <si>
    <t>https://www.myntra.com/kurtas/herenow/herenow-women-blue--white-printed-straight-kurta/12530332/buy</t>
  </si>
  <si>
    <t>https://www.myntra.com/tops/dressberry/dressberry-sustainable-ecovero-women-peach-coloured--navy-blue-printed--top/11002110/buy</t>
  </si>
  <si>
    <t>dressberry sustainable ecovero women peach coloured  navy blue printed  top</t>
  </si>
  <si>
    <t>https://www.myntra.com/tops/shae-by-sassafras/shae-by-sassafras-women-teal-blue--off-white-printed-a-line-pure-cotton-top/11636294/buy</t>
  </si>
  <si>
    <t>shae by sassafras women teal blue  off white printed a line pure cotton top</t>
  </si>
  <si>
    <t>https://www.myntra.com/dresses/berrylush/berrylush-women-maroon-solid-fit-and-flare-dress/12791492/buy</t>
  </si>
  <si>
    <t>berrylush women maroon solid fit and flare dress</t>
  </si>
  <si>
    <t>https://www.myntra.com/shirts/invictus/invictus-men-black--pink-slim-fit-printed-casual-shirt/2314010/buy</t>
  </si>
  <si>
    <t>invictus men black  pink slim fit printed casual shirt</t>
  </si>
  <si>
    <t>https://www.myntra.com/kurtas/anouk/anouk-women-lime-green--teal-blue-striped-pure-cotton-straight-kurta/13238718/buy</t>
  </si>
  <si>
    <t>anouk women lime green  teal blue striped pure cotton straight kurta</t>
  </si>
  <si>
    <t>https://www.myntra.com/kurtas/anubhutee/anubhutee-women-peach-coloured--white-khari-printed-straight-kurta/10513912/buy</t>
  </si>
  <si>
    <t>anubhutee women peach coloured  white khari printed straight kurta</t>
  </si>
  <si>
    <t>https://www.myntra.com/kurtas/sangria/sangria-women-maroon-solid-a-line-kurta/8350401/buy</t>
  </si>
  <si>
    <t>sangria women maroon solid a line kurta</t>
  </si>
  <si>
    <t>https://www.myntra.com/sweaters/roadster/roadster-women-purple-self-design-pullover/5447385/buy</t>
  </si>
  <si>
    <t>roadster women purple self design pullover</t>
  </si>
  <si>
    <t>https://www.myntra.com/jeggings/roadster/roadster-women-blue-solid-mid-rise-super-skinny-fit-cropped-jeggings/11489506/buy</t>
  </si>
  <si>
    <t>roadster women blue solid mid rise super skinny fit cropped jeggings</t>
  </si>
  <si>
    <t>https://www.myntra.com/jeans/tokyo-talkies/tokyo-talkies-women-black-skinny-fit-mid-rise-clean-look-stretchable-jeans/12876636/buy</t>
  </si>
  <si>
    <t>tokyo talkies women black skinny fit mid rise clean look stretchable jeans</t>
  </si>
  <si>
    <t>https://www.myntra.com/jeans/roadster/roadster-women-navy-blue-skinny-fit-high-rise-clean-look-stretchable-cropped-jeans/11541668/buy</t>
  </si>
  <si>
    <t>roadster women navy blue skinny fit high rise clean look stretchable cropped jeans</t>
  </si>
  <si>
    <t>https://www.myntra.com/track-pants/puma-motorsport/puma-motorsport-men-black-solid-bmw-mms-joggers/11451786/buy</t>
  </si>
  <si>
    <t>PUMA Motorsport</t>
  </si>
  <si>
    <t>puma motorsport men black solid bmw mms joggers</t>
  </si>
  <si>
    <t>https://www.myntra.com/tshirts/moda-rapido/moda-rapido-men-black--orange-printed-round-neck-pure-cotton-t-shirt/11269116/buy</t>
  </si>
  <si>
    <t>moda rapido men black  orange printed round neck pure cotton t shirt</t>
  </si>
  <si>
    <t>https://www.myntra.com/kurtas/anouk/anouk-women-off-white--navy-blue-printed-straight-kurta/11201602/buy</t>
  </si>
  <si>
    <t>anouk women off white  navy blue printed straight kurta</t>
  </si>
  <si>
    <t>https://www.myntra.com/kurta-sets/vishudh/vishudh-women-turquoise-blue--gold-toned-printed-kurta-with-palazzos/8255321/buy</t>
  </si>
  <si>
    <t>vishudh women turquoise blue  gold toned printed kurta with palazzos</t>
  </si>
  <si>
    <t>https://www.myntra.com/trousers/athena/athena-women-black--orange-loose-fit-solid-joggers/11521904/buy</t>
  </si>
  <si>
    <t>athena women black  orange loose fit solid joggers</t>
  </si>
  <si>
    <t>https://www.myntra.com/tops/roadster/the-roadster-lifestyle-co-women-black-solid-knitted-top/10964478/buy</t>
  </si>
  <si>
    <t>the roadster lifestyle co women black solid knitted top</t>
  </si>
  <si>
    <t>https://www.myntra.com/tops/miss-chase/miss-chase-black-crop-top/1406107/buy</t>
  </si>
  <si>
    <t>miss chase black crop top</t>
  </si>
  <si>
    <t>https://www.myntra.com/jeans/highlander/highlander-men-grey-tapered-fit-mid-rise-clean-look-stretchable-jeans/12425532/buy</t>
  </si>
  <si>
    <t>highlander men grey tapered fit mid rise clean look stretchable jeans</t>
  </si>
  <si>
    <t>https://www.myntra.com/kurta-sets/sojanya/sojanya-men-grey--blue-self-design-kurta-with-churidar--nehru-jacket/6518468/buy</t>
  </si>
  <si>
    <t>SOJANYA</t>
  </si>
  <si>
    <t>sojanya men grey  blue self design kurta with churidar  nehru jacket</t>
  </si>
  <si>
    <t>https://www.myntra.com/tshirts/hrx-by-hrithik-roshan/hrx-by-hrithik-roshan-men-charcoal-grey-advanced-rapid-dry-round-neck-t-shirt/2314408/buy</t>
  </si>
  <si>
    <t>hrx by hrithik roshan men charcoal grey advanced rapid dry round neck t shirt</t>
  </si>
  <si>
    <t>https://www.myntra.com/tshirts/roadster/the-roadster-lifestyle-co-men-maroon-solid-round-neck-pure-cotton-t-shirt/10941216/buy</t>
  </si>
  <si>
    <t>the roadster lifestyle co men maroon solid round neck pure cotton t shirt</t>
  </si>
  <si>
    <t>https://www.myntra.com/night-suits/etc/etc-women-black-solid-night-suit-with-satin-finish/12441578/buy</t>
  </si>
  <si>
    <t>etc women black solid night suit with satin finish</t>
  </si>
  <si>
    <t>https://www.myntra.com/tshirts/roadster/roadster-women-rust-brown--green-pack-of-2-printed-round-neck-knitted-t-shirts/17383600/buy</t>
  </si>
  <si>
    <t>roadster women rust brown  green pack of 2 printed round neck knitted t shirts</t>
  </si>
  <si>
    <t>https://www.myntra.com/jeans/roadster/roadster-men-blue-skinny-fit-mid-rise-mildly-distressed-stretchable-jeans/11259996/buy</t>
  </si>
  <si>
    <t>https://www.myntra.com/jeans/roadster/roadster-men-blue-slim-tapered-fit-mid-rise-clean-look-stretchable-jeans/12358326/buy</t>
  </si>
  <si>
    <t>https://www.myntra.com/jeans/herenow/herenow-men-black-skinny-fit-mid-rise-clean-look-stretchable-jeans/13134624/buy</t>
  </si>
  <si>
    <t>herenow men black skinny fit mid rise clean look stretchable jeans</t>
  </si>
  <si>
    <t>https://www.myntra.com/jackets/domyos-by-decathlon/domyos-by-decathlon-men-black-lightweight-training-or-gym-sporty-jacket/14491548/buy</t>
  </si>
  <si>
    <t>domyos by decathlon men black lightweight training or gym sporty jacket</t>
  </si>
  <si>
    <t>https://www.myntra.com/shirts/highlander/highlander-men-mustard--black-slim-fit-checked-casual-shirt/10004155/buy</t>
  </si>
  <si>
    <t>highlander men mustard  black slim fit checked casual shirt</t>
  </si>
  <si>
    <t>https://www.myntra.com/shirts/dennis-lingo/dennis-lingo-men-black-slim-fit-solid-casual-shirt/6626369/buy</t>
  </si>
  <si>
    <t>dennis lingo men black slim fit solid casual shirt</t>
  </si>
  <si>
    <t>https://www.myntra.com/shirts/roadster/roadster-pack-of-2-solid-slim-fit-sustainable-casual-shirts/2038068/buy</t>
  </si>
  <si>
    <t>roadster pack of 2 solid slim fit sustainable casual shirts</t>
  </si>
  <si>
    <t>https://www.myntra.com/tshirts/roadster/roadster-men-blue-solid-round-neck-t-shirt/1997464/buy</t>
  </si>
  <si>
    <t>roadster men blue solid round neck t shirt</t>
  </si>
  <si>
    <t>https://www.myntra.com/kurtis/anubhutee/anubhutee-women-charcoal-grey--red-printed-straight-kurti/10513934/buy</t>
  </si>
  <si>
    <t>anubhutee women charcoal grey  red printed straight kurti</t>
  </si>
  <si>
    <t>https://www.myntra.com/kurtas/yuris/yuris-women-green--off-white-striped-straight-kurta-with-floral-embroidered-detail/10736380/buy</t>
  </si>
  <si>
    <t>yuris women green  off white striped straight kurta with floral embroidered detail</t>
  </si>
  <si>
    <t>https://www.myntra.com/kurtas/vishudh/vishudh-women-white--grey-solid-a-line-kurta/2976285/buy</t>
  </si>
  <si>
    <t>vishudh women white  grey solid a line kurta</t>
  </si>
  <si>
    <t>https://www.myntra.com/kurta-sets/meeranshi/meeranshi-women-grey-yoke-design-kurta-with-palazzos/10634670/buy</t>
  </si>
  <si>
    <t>Meeranshi</t>
  </si>
  <si>
    <t>meeranshi women grey yoke design kurta with palazzos</t>
  </si>
  <si>
    <t>https://www.myntra.com/shirts/dressberry/dressberry-women-brown-regular-fit-printed-casual-shirt/7485921/buy</t>
  </si>
  <si>
    <t>dressberry women brown regular fit printed casual shirt</t>
  </si>
  <si>
    <t>https://www.myntra.com/sweatshirts/sassafras/sassafras-women-off-white-faux-fur-crop-sweatshirt/12737878/buy</t>
  </si>
  <si>
    <t>sassafras women off white faux fur crop sweatshirt</t>
  </si>
  <si>
    <t>https://www.myntra.com/dresses/athena/athena-green-v-neck-blazer-dress-with-puff-sleeves/13904152/buy</t>
  </si>
  <si>
    <t>athena green v neck blazer dress with puff sleeves</t>
  </si>
  <si>
    <t>https://www.myntra.com/jumpsuit/quiero/quiero-women-pink-wrap-detail-jumpsuit/11007034/buy</t>
  </si>
  <si>
    <t>quiero women pink wrap detail jumpsuit</t>
  </si>
  <si>
    <t>https://www.myntra.com/tshirts/chemistry/chemistry-women-brown-v-neck-cotton-pure-cotton-t-shirt/12645740/buy</t>
  </si>
  <si>
    <t>chemistry women brown v neck cotton pure cotton t shirt</t>
  </si>
  <si>
    <t>https://www.myntra.com/tshirts/roadster/the-roadster-lifestyle-co-women-navy-blue-solid-round-neck-t-shirt/9697405/buy</t>
  </si>
  <si>
    <t>the roadster lifestyle co women navy blue solid round neck t shirt</t>
  </si>
  <si>
    <t>https://www.myntra.com/socks/hrx-by-hrithik-roshan/hrx-by-hrithik-roshan-men-ankle-length-pack-of-3-socks/2510318/buy</t>
  </si>
  <si>
    <t>https://www.myntra.com/shirts/mast--harbour/mast--harbour-men-teal-green--navy-blue-regular-fit-checked-sustainable-casual-shirt/11195048/buy</t>
  </si>
  <si>
    <t>mast  harbour men teal green  navy blue regular fit checked sustainable casual shirt</t>
  </si>
  <si>
    <t>https://www.myntra.com/jeans/roadster/roadster-women-blue-skinny-fit-high-rise-clean-look-stretchable-jeans/8810391/buy</t>
  </si>
  <si>
    <t>https://www.myntra.com/tshirts/roadster/the-roadster-lifestyle-co-women-black--beige-striped-round-neck-pure-cotton-t-shirt/9740187/buy</t>
  </si>
  <si>
    <t>the roadster lifestyle co women black  beige striped round neck pure cotton t shirt</t>
  </si>
  <si>
    <t>https://www.myntra.com/jeans/mast--harbour/mast--harbour-men-blue-skinny-fit-mid-rise-clean-look-stretchable-jeans/12983710/buy</t>
  </si>
  <si>
    <t>https://www.myntra.com/socks/wrogn/-wrogn-men-pack-of-3-patterned-ankle-length-socks/12402736/buy</t>
  </si>
  <si>
    <t xml:space="preserve"> wrogn men pack of 3 patterned ankle length socks</t>
  </si>
  <si>
    <t>https://www.myntra.com/kurtas/vishudh/vishudh-women-yellow-yoke-design-asymmetric-kurta/11148496/buy</t>
  </si>
  <si>
    <t>vishudh women yellow yoke design asymmetric kurta</t>
  </si>
  <si>
    <t>https://www.myntra.com/capris/c9-airwear/c9-airwear-women-black-solid-capris-/5872481/buy</t>
  </si>
  <si>
    <t xml:space="preserve">c9 airwear women black solid capris </t>
  </si>
  <si>
    <t>https://www.myntra.com/track-pants/tokyo-talkies/tokyo-talkies-women-black--white-solid-slim-fit-track-pants/14154092/buy</t>
  </si>
  <si>
    <t>tokyo talkies women black  white solid slim fit track pants</t>
  </si>
  <si>
    <t>https://www.myntra.com/jumpsuit/sassafras/sassafras-maroon--green-floral-print-playsuit/4882924/buy</t>
  </si>
  <si>
    <t>sassafras maroon  green floral print playsuit</t>
  </si>
  <si>
    <t>https://www.myntra.com/dresses/mast--harbour/mast--harbour-red--white-embroidered-a-line-dress/11144166/buy</t>
  </si>
  <si>
    <t>mast  harbour red  white embroidered a line dress</t>
  </si>
  <si>
    <t>https://www.myntra.com/dresses/rare/rare-navy-blue--pink-floral-printed-fit-and-flare-dress/10778936/buy</t>
  </si>
  <si>
    <t>rare navy blue  pink floral printed fit and flare dress</t>
  </si>
  <si>
    <t>https://www.myntra.com/dresses/dressberry/dressberry-beautiful-off-white-floral-70s-mini-dress/2521066/buy</t>
  </si>
  <si>
    <t>dressberry beautiful off white floral 70s mini dress</t>
  </si>
  <si>
    <t>https://www.myntra.com/tshirts/roadster/the-roadster-lifestyle-co-men-black--white-colourblocked-polo-collar-pure-cotton-t-shirt/9242647/buy</t>
  </si>
  <si>
    <t>the roadster lifestyle co men black  white colourblocked polo collar pure cotton t shirt</t>
  </si>
  <si>
    <t>https://www.myntra.com/bra/enamor/enamor-black-non-wired-non-padded-full-coverage-everyday-bra-ab75-/130966/buy</t>
  </si>
  <si>
    <t xml:space="preserve">enamor black non wired non padded full coverage everyday bra ab75 </t>
  </si>
  <si>
    <t>https://www.myntra.com/tops/pluss/pluss-pink-self-design-crop-top/12150616/buy</t>
  </si>
  <si>
    <t>pluss pink self design crop top</t>
  </si>
  <si>
    <t>https://www.myntra.com/sweaters/roadster/roadster-women-black-self-design-cardigan/6397681/buy</t>
  </si>
  <si>
    <t>roadster women black self design cardigan</t>
  </si>
  <si>
    <t>https://www.myntra.com/jackets/belle-fille/belle-fille-women-grey-solid-hooded-sporty-jacket/2053499/buy</t>
  </si>
  <si>
    <t>belle fille women grey solid hooded sporty jacket</t>
  </si>
  <si>
    <t>https://www.myntra.com/tshirts/roadster/roadster-women-white-solid-v-neck-t-shirt/10778710/buy</t>
  </si>
  <si>
    <t>roadster women white solid v neck t shirt</t>
  </si>
  <si>
    <t>https://www.myntra.com/bra/zivame/zivame-red-solid-non-wired-lightly-padded-t-shirt-bra-zi1946fash00red/10806144/buy</t>
  </si>
  <si>
    <t>zivame red solid non wired lightly padded t shirt bra zi1946fash00red</t>
  </si>
  <si>
    <t>https://www.myntra.com/kurtas/herenow/herenow-women-grey-solid-pure-cotton-straight-kurta/13404388/buy</t>
  </si>
  <si>
    <t>herenow women grey solid pure cotton straight kurta</t>
  </si>
  <si>
    <t>https://www.myntra.com/jeggings/sassafras/sassafras-women-black-solid-high-waist-treggings/13843086/buy</t>
  </si>
  <si>
    <t>sassafras women black solid high waist treggings</t>
  </si>
  <si>
    <t>https://www.myntra.com/jeans/wrogn/wrogn-men-black-slim-fit-mid-rise-clean-look-stretchable-jeans/10685308/buy</t>
  </si>
  <si>
    <t>https://www.myntra.com/jeans/roadster/roadster-men-blue-skinny-fit-mid-rise-clean-look-stretchable-jeans/7278581/buy</t>
  </si>
  <si>
    <t>https://www.myntra.com/shirts/highlander/highlander-men-blue-slim-fit-printed-casual-shirt/13842342/buy</t>
  </si>
  <si>
    <t>highlander men blue slim fit printed casual shirt</t>
  </si>
  <si>
    <t>https://www.myntra.com/tshirts/hrx-by-hrithik-roshan/hrx-by-hrithik-roshan-men-navy-blue-solid-bio-wash-lifestyle-pure-cotton-t-shirts/6791055/buy</t>
  </si>
  <si>
    <t>hrx by hrithik roshan men navy blue solid bio wash lifestyle pure cotton t shirts</t>
  </si>
  <si>
    <t>https://www.myntra.com/shirts/english-navy/english-navy-men-grey-slim-fit-solid-formal-shirt/8571065/buy</t>
  </si>
  <si>
    <t>English Navy</t>
  </si>
  <si>
    <t>english navy men grey slim fit solid formal shirt</t>
  </si>
  <si>
    <t>https://www.myntra.com/kurtas/anouk/anouk-women-green--white-floral-printed-boat-neck-straight-kurta/12135010/buy</t>
  </si>
  <si>
    <t>anouk women green  white floral printed boat neck straight kurta</t>
  </si>
  <si>
    <t>https://www.myntra.com/kurtas/varanga/varanga-women-navy-blue--beige-ethnic-motifs-printed-keyhole-neck-gotta-patti-kurta/15268846/buy</t>
  </si>
  <si>
    <t>varanga women navy blue  beige ethnic motifs printed keyhole neck gotta patti kurta</t>
  </si>
  <si>
    <t>https://www.myntra.com/night-suits/claura/claura-women-pink--white-feather-print-pyjamas-set/10316807/buy</t>
  </si>
  <si>
    <t>claura women pink  white feather print pyjamas set</t>
  </si>
  <si>
    <t>https://www.myntra.com/jackets/tokyo-talkies/tokyo-talkies-women-blue-solid-denim-jacket/10742396/buy</t>
  </si>
  <si>
    <t>tokyo talkies women blue solid denim jacket</t>
  </si>
  <si>
    <t>https://www.myntra.com/jeggings/sassafras/sassafras-women-black-solid-high-waist-treggings/13843254/buy</t>
  </si>
  <si>
    <t>https://www.myntra.com/dresses/dressberry/dressberry-women-enchanting-sea-green-romantic-florals-dress/10720136/buy</t>
  </si>
  <si>
    <t>dressberry women enchanting sea green romantic florals dress</t>
  </si>
  <si>
    <t>https://www.myntra.com/jeans/roadster/roadster-men-navy-blue-acid-washed-slim-fit-mid-rise-clean-look-stretchable-jeans/12303596/buy</t>
  </si>
  <si>
    <t>roadster men navy blue acid washed slim fit mid rise clean look stretchable jeans</t>
  </si>
  <si>
    <t>https://www.myntra.com/tshirts/roadster/roadster-men-grey--black-printed-round-neck-pure-cotton-t-shirt/10938454/buy</t>
  </si>
  <si>
    <t>roadster men grey  black printed round neck pure cotton t shirt</t>
  </si>
  <si>
    <t>https://www.myntra.com/kurtis/anubhutee/anubhutee-women-teal-blue--golden-printed-kurti/11053760/buy</t>
  </si>
  <si>
    <t>anubhutee women teal blue  golden printed kurti</t>
  </si>
  <si>
    <t>https://www.myntra.com/bra/zivame/zivame-blue-solid-underwired-lightly-padded-push-up-bra-zi1133coreablue/6820287/buy</t>
  </si>
  <si>
    <t>zivame blue solid underwired lightly padded push up bra zi1133coreablue</t>
  </si>
  <si>
    <t>https://www.myntra.com/kurtas/ahika/ahika-women-off-white--pink-printed-anarkali-kurta/12142722/buy</t>
  </si>
  <si>
    <t>ahika women off white  pink printed anarkali kurta</t>
  </si>
  <si>
    <t>https://www.myntra.com/trousers/tokyo-talkies/tokyo-talkies-women-olive-green-trousers/12026426/buy</t>
  </si>
  <si>
    <t>tokyo talkies women olive green trousers</t>
  </si>
  <si>
    <t>https://www.myntra.com/tshirts/roadster/roadster-women-pack-of-2-pure-cotton-typography-print-t-shirts/17384844/buy</t>
  </si>
  <si>
    <t>https://www.myntra.com/jeans/roadster-fast-and-furious/roadster-fast-and-furious-men-blue-slim-fit-low-rise-clean-look-stretchable-jeans/4451372/buy</t>
  </si>
  <si>
    <t>roadster fast and furious men blue slim fit low rise clean look stretchable jeans</t>
  </si>
  <si>
    <t>https://www.myntra.com/jackets/campus-sutra/campus-sutra-men-black-solid-windcheater-hooded-bomber/12252860/buy</t>
  </si>
  <si>
    <t>campus sutra men black solid windcheater hooded bomber</t>
  </si>
  <si>
    <t>https://www.myntra.com/tshirts/roadster/roadster-women-pack-of--2-colourblocked-t-shirts/17384220/buy</t>
  </si>
  <si>
    <t>roadster women pack of  2 colourblocked t shirts</t>
  </si>
  <si>
    <t>https://www.myntra.com/jeans/highlander/highlander-men-white-tapered-fit-mid-rise-clean-look-stretchable-jeans/11117228/buy</t>
  </si>
  <si>
    <t>highlander men white tapered fit mid rise clean look stretchable jeans</t>
  </si>
  <si>
    <t>https://www.myntra.com/track-pants/mast--harbour/mast--harbour-men-grey-regular-fit-solid-track-pants/2463353/buy</t>
  </si>
  <si>
    <t>mast  harbour men grey regular fit solid track pants</t>
  </si>
  <si>
    <t>https://www.myntra.com/kurtas/cross-court/cross-court-men-violet--maroon-solid-straight-kurta/3736649/buy</t>
  </si>
  <si>
    <t>Cross Court</t>
  </si>
  <si>
    <t>cross court men violet  maroon solid straight kurta</t>
  </si>
  <si>
    <t>https://www.myntra.com/kurtas/varanga/varanga-women-pink--white-printed-straight-kurta/9236625/buy</t>
  </si>
  <si>
    <t>varanga women pink  white printed straight kurta</t>
  </si>
  <si>
    <t>https://www.myntra.com/tshirts/roadster/roadster-women-black--maroon-pack-of-2-typography-print-round-neck-pure-cotton-t-shirts/17383444/buy</t>
  </si>
  <si>
    <t>roadster women black  maroon pack of 2 typography print round neck pure cotton t shirts</t>
  </si>
  <si>
    <t>https://www.myntra.com/shirts/invictus/invictus-men-navy-blue--red-slim-fit-printed-semiformal-shirt/8352597/buy</t>
  </si>
  <si>
    <t>invictus men navy blue  red slim fit printed semiformal shirt</t>
  </si>
  <si>
    <t>https://www.myntra.com/shirts/roadster/the-roadster-lifestyle-co-men-navy-blue--grey-regular-fit-checked-sustainable-casual-shirt/9951473/buy</t>
  </si>
  <si>
    <t>the roadster lifestyle co men navy blue  grey regular fit checked sustainable casual shirt</t>
  </si>
  <si>
    <t>https://www.myntra.com/jackets/hubberholme/hubberholme-men-black-solid-denim-jacket/12834804/buy</t>
  </si>
  <si>
    <t>hubberholme men black solid denim jacket</t>
  </si>
  <si>
    <t>https://www.myntra.com/shirts/harvard/harvard-men-navy--red-checked-slim-fit-casual-shirt/1847239/buy</t>
  </si>
  <si>
    <t>harvard men navy  red checked slim fit casual shirt</t>
  </si>
  <si>
    <t>https://www.myntra.com/tshirts/harvard/harvard-men-yellow-solid-polo-collar-pure-cotton-t-shirt/9079605/buy</t>
  </si>
  <si>
    <t>harvard men yellow solid polo collar pure cotton t shirt</t>
  </si>
  <si>
    <t>https://www.myntra.com/kurtas/inddus/inddus-women-black-striped-georgette-kurta-with-sequined-detail/13895576/buy</t>
  </si>
  <si>
    <t>inddus women black striped georgette kurta with sequined detail</t>
  </si>
  <si>
    <t>https://www.myntra.com/bra/jockey/jockey-pack-of-2-non-padded-bras/3013729/buy</t>
  </si>
  <si>
    <t>jockey pack of 2 non padded bras</t>
  </si>
  <si>
    <t>https://www.myntra.com/tshirts/dillinger/dillinger-women-green-printed-longline-oversized-cotton-pure-cotton-t-shirt/12729384/buy</t>
  </si>
  <si>
    <t>dillinger women green printed longline oversized cotton pure cotton t shirt</t>
  </si>
  <si>
    <t>https://www.myntra.com/tshirts/roadster/roadster-women-mustard-yellow--teal-green-pack-of-2-printed-round-neck-t-shirts/17383510/buy</t>
  </si>
  <si>
    <t>roadster women mustard yellow  teal green pack of 2 printed round neck t shirts</t>
  </si>
  <si>
    <t>https://www.myntra.com/tshirts/roadster/roadster-women-pack-of-2-solid-t-shirts/17381996/buy</t>
  </si>
  <si>
    <t>https://www.myntra.com/tshirts/mast--harbour/mast--harbour-women-pack-of-2-cotton-t-shirts/17524566/buy</t>
  </si>
  <si>
    <t>https://www.myntra.com/jeggings/deewa/deewa-women-black-slim-fit-solid-treggings/10555458/buy</t>
  </si>
  <si>
    <t>Deewa</t>
  </si>
  <si>
    <t>deewa women black slim fit solid treggings</t>
  </si>
  <si>
    <t>https://www.myntra.com/jeans/roadster/roadster-women-blue-slim-fit-mid-rise-clean-look-stretchable-cropped-jeans/8810403/buy</t>
  </si>
  <si>
    <t>roadster women blue slim fit mid rise clean look stretchable cropped jeans</t>
  </si>
  <si>
    <t>https://www.myntra.com/lounge-pants/vimal/vimal-men-charcoal-grey-solid-lounge-pants-/2091633/buy</t>
  </si>
  <si>
    <t xml:space="preserve">vimal men charcoal grey solid lounge pants </t>
  </si>
  <si>
    <t>https://www.myntra.com/lounge-pants/vimal/vimal-men-pack-of-2-charcoal-grey-solid-lounge-pants-/11849720/buy</t>
  </si>
  <si>
    <t xml:space="preserve">vimal men pack of 2 charcoal grey solid lounge pants </t>
  </si>
  <si>
    <t>https://www.myntra.com/shirts/locomotive/locomotive-men-navy-blue--pink-slim-fit-printed-casual-shirt/13955204/buy</t>
  </si>
  <si>
    <t>locomotive men navy blue  pink slim fit printed casual shirt</t>
  </si>
  <si>
    <t>https://www.myntra.com/shirts/herenow/herenow-men-navy-blue--green-slim-fit-checked-casual-shirt/11350332/buy</t>
  </si>
  <si>
    <t>herenow men navy blue  green slim fit checked casual shirt</t>
  </si>
  <si>
    <t>https://www.myntra.com/shirts/wrogn/wrogn-men-navy-blue-slim-fit-striped-casual-shirt/10409970/buy</t>
  </si>
  <si>
    <t>wrogn men navy blue slim fit striped casual shirt</t>
  </si>
  <si>
    <t>https://www.myntra.com/dresses/herenow/herenow-navy-blue--white-geometric-printed-maxi-shirt-dress/7119168/buy</t>
  </si>
  <si>
    <t>herenow navy blue  white geometric printed maxi shirt dress</t>
  </si>
  <si>
    <t>https://www.myntra.com/sarees/inddus/inddus-navy-blue--golden-silk-blend-solid-festive-saree/12631312/buy</t>
  </si>
  <si>
    <t>inddus navy blue  golden silk blend solid festive saree</t>
  </si>
  <si>
    <t>https://www.myntra.com/kurta-sets/ishin/ishin-women-black--beige-printed-kurta-with-trousers-and-ethnic-jacket/11239052/buy</t>
  </si>
  <si>
    <t>ishin women black  beige printed kurta with trousers and ethnic jacket</t>
  </si>
  <si>
    <t>https://www.myntra.com/nightdress/secret-wish/secret-wish-navy-printed-maxi-nightdress-nt-136/1081753/buy</t>
  </si>
  <si>
    <t>Secret Wish</t>
  </si>
  <si>
    <t>secret wish navy printed maxi nightdress nt 136</t>
  </si>
  <si>
    <t>https://www.myntra.com/tshirts/hrx-by-hrithik-roshan/hrx-by-hrithik-roshan-women-navy-blue-solid-rapid-dry-training-tshirt/10565494/buy</t>
  </si>
  <si>
    <t>hrx by hrithik roshan women navy blue solid rapid dry training tshirt</t>
  </si>
  <si>
    <t>https://www.myntra.com/jeans/tokyo-talkies/tokyo-talkies-women-grey-super-skinny-fit-mid-rise-clean-look-stretchable-jeans/11395996/buy</t>
  </si>
  <si>
    <t>tokyo talkies women grey super skinny fit mid rise clean look stretchable jeans</t>
  </si>
  <si>
    <t>https://www.myntra.com/tshirts/roadster/roadster-women-pack-of-2-solid-cotton-t-shirt/17385768/buy</t>
  </si>
  <si>
    <t>https://www.myntra.com/jeans/roadster/roadster-women-blue-boyfriend-fit-high-rise-clean-look-stretchable-side-striped-jeans/11118514/buy</t>
  </si>
  <si>
    <t>roadster women blue boyfriend fit high rise clean look stretchable side striped jeans</t>
  </si>
  <si>
    <t>https://www.myntra.com/tops/roadster/roadster-women-mustard-yellow-styled-back-pure-cotton-top/8330195/buy</t>
  </si>
  <si>
    <t>roadster women mustard yellow styled back pure cotton top</t>
  </si>
  <si>
    <t>https://www.myntra.com/shorts/hrx-by-hrithik-roshan/hrx-by-hrithik-roshan-men-navy-blue-solid-regular-fit-sports-shorts/8851929/buy</t>
  </si>
  <si>
    <t>hrx by hrithik roshan men navy blue solid regular fit sports shorts</t>
  </si>
  <si>
    <t>https://www.myntra.com/track-pants/maniac/maniac-men-black-solid-slim-fit-joggers/9436571/buy</t>
  </si>
  <si>
    <t>https://www.myntra.com/shirts/roadster/roadster-men-green--black-regular-fit-printed-sustainable-casual-shirt/11326622/buy</t>
  </si>
  <si>
    <t>roadster men green  black regular fit printed sustainable casual shirt</t>
  </si>
  <si>
    <t>https://www.myntra.com/shirts/roadster/roadster-men-navy-blue--brown-checked-pure-cotton-sustainable-casual-shirt/10397911/buy</t>
  </si>
  <si>
    <t>roadster men navy blue  brown checked pure cotton sustainable casual shirt</t>
  </si>
  <si>
    <t>https://www.myntra.com/shirts/roadster/roadster-men-black-regular-fit-solid-sustainable-casual-shirt/10944412/buy</t>
  </si>
  <si>
    <t>roadster men black regular fit solid sustainable casual shirt</t>
  </si>
  <si>
    <t>https://www.myntra.com/bra/van-heusen/van-heusen-beige-solid-underwired-lightly-padded-6-way-strapless-bandeau-bra-ilibr1gasww3733001/9442835/buy</t>
  </si>
  <si>
    <t>Van Heusen</t>
  </si>
  <si>
    <t>van heusen beige solid underwired lightly padded 6 way strapless bandeau bra ilibr1gasww3733001</t>
  </si>
  <si>
    <t>https://www.myntra.com/night-suits/anubhutee/anubhutee-women-blue-pure-cotton-printed-night-suit/13592720/buy</t>
  </si>
  <si>
    <t>anubhutee women blue pure cotton printed night suit</t>
  </si>
  <si>
    <t>https://www.myntra.com/shirts/harvard/harvard-blue-solid-casual-denim-shirt/1718904/buy</t>
  </si>
  <si>
    <t>harvard blue solid casual denim shirt</t>
  </si>
  <si>
    <t>https://www.myntra.com/tshirts/roadster/roadster-women-white-solid-v-neck-pure-cotton-t-shirt/10778656/buy</t>
  </si>
  <si>
    <t>https://www.myntra.com/sports-sandals/quechua-by-decathlon/quechua-by-decathlon-unisex-black-nh50-sports-sandals/13167660/buy</t>
  </si>
  <si>
    <t>sports-sandals</t>
  </si>
  <si>
    <t>quechua by decathlon unisex black nh50 sports sandals</t>
  </si>
  <si>
    <t>UK3, UK4, UK5, UK5.5, UK6.5, UK7, UK8, UK8.5, UK9.5, UK10.5, UK11, UK12</t>
  </si>
  <si>
    <t>https://www.myntra.com/tops/miss-chase/miss-chase-black-striped-maxi-top/9722997/buy</t>
  </si>
  <si>
    <t>miss chase black striped maxi top</t>
  </si>
  <si>
    <t>https://www.myntra.com/tshirts/wrogn/wrogn-men-mustard-yellow--white-striped-slim-fit-pure-cotton-t-shirt/8426355/buy</t>
  </si>
  <si>
    <t>wrogn men mustard yellow  white striped slim fit pure cotton t shirt</t>
  </si>
  <si>
    <t>https://www.myntra.com/kurtas/anouk/anouk-women-black--orange-bandhani-printed-kurta/14376546/buy</t>
  </si>
  <si>
    <t>anouk women black  orange bandhani printed kurta</t>
  </si>
  <si>
    <t>https://www.myntra.com/briefs/enamor/enamor-women-pack-of-3-assorted-mid-waist-cotton-hipster-briefs-cr17/2295687/buy</t>
  </si>
  <si>
    <t>enamor women pack of 3 assorted mid waist cotton hipster briefs cr17</t>
  </si>
  <si>
    <t>https://www.myntra.com/bra/dressberry/dressberry-white-lace-non-wired-non-padded-everyday-bra-db-crht-bra-010d/10939824/buy</t>
  </si>
  <si>
    <t>dressberry white lace non wired non padded everyday bra db crht bra 010d</t>
  </si>
  <si>
    <t>https://www.myntra.com/kurtas/herenow/herenow-women-pink--blue-printed-straight-kurta/4696509/buy</t>
  </si>
  <si>
    <t>herenow women pink  blue printed straight kurta</t>
  </si>
  <si>
    <t>https://www.myntra.com/tshirts/roadster/roadster-women-pack-of-2-printed-cotton-t-shirt/17385208/buy</t>
  </si>
  <si>
    <t>https://www.myntra.com/tops/dressberry/dressberry-women-pink-solid-longline-top/2393019/buy</t>
  </si>
  <si>
    <t>dressberry women pink solid longline top</t>
  </si>
  <si>
    <t>https://www.myntra.com/trousers/roadster/roadster-men-blue-regular-fit-solid-chinos/8237591/buy</t>
  </si>
  <si>
    <t>roadster men blue regular fit solid chinos</t>
  </si>
  <si>
    <t>https://www.myntra.com/tshirts/hrx-by-hrithik-roshan/hrx-by-hrithik-roshan-men-mazarine-blue-typographic-rapid-dry-antimicrobial-training-tshirt/13040630/buy</t>
  </si>
  <si>
    <t>hrx by hrithik roshan men mazarine blue typographic rapid dry antimicrobial training tshirt</t>
  </si>
  <si>
    <t>https://www.myntra.com/sweaters/roadster/roadster-men-brown--black-colourblocked-hooded-pullover/5151921/buy</t>
  </si>
  <si>
    <t>roadster men brown  black colourblocked hooded pullover</t>
  </si>
  <si>
    <t>https://www.myntra.com/shirts/highlander/highlander-teal-blue-slim-shirt/1272494/buy</t>
  </si>
  <si>
    <t>highlander teal blue slim shirt</t>
  </si>
  <si>
    <t>https://www.myntra.com/kurta-sets/herenow/herenow-women-peach-coloured--blue-solid-kurta-with-palazzos/4921219/buy</t>
  </si>
  <si>
    <t>herenow women peach coloured  blue solid kurta with palazzos</t>
  </si>
  <si>
    <t>https://www.myntra.com/dresses/zima-leto/zima-leto-women-navy-blue-solid-midi-sheath-dress/6620324/buy</t>
  </si>
  <si>
    <t>Zima Leto</t>
  </si>
  <si>
    <t>zima leto women navy blue solid midi sheath dress</t>
  </si>
  <si>
    <t>https://www.myntra.com/sweatshirts/roadster/the-roadster-lifestyle-co-women-black-solid-sweatshirt/9477715/buy</t>
  </si>
  <si>
    <t>the roadster lifestyle co women black solid sweatshirt</t>
  </si>
  <si>
    <t>https://www.myntra.com/trousers/invictus/invictus-men-grey-self-design-slim-fit-formal-trousers/1749040/buy</t>
  </si>
  <si>
    <t>invictus men grey self design slim fit formal trousers</t>
  </si>
  <si>
    <t>https://www.myntra.com/shirts/roadster/roadster-men-rust-regular-fit-solid-sustainable-casual-shirt/11903994/buy</t>
  </si>
  <si>
    <t>roadster men rust regular fit solid sustainable casual shirt</t>
  </si>
  <si>
    <t>https://www.myntra.com/shirts/wrogn/wrogn-men-navy-blue--green-slim-fit-checked-casual-shirt/8426223/buy</t>
  </si>
  <si>
    <t>wrogn men navy blue  green slim fit checked casual shirt</t>
  </si>
  <si>
    <t>https://www.myntra.com/kurta-sets/idalia/idalia-women-navy-blue--golden-printed-kurta-with-skirt/8949487/buy</t>
  </si>
  <si>
    <t>Idalia</t>
  </si>
  <si>
    <t>idalia women navy blue  golden printed kurta with skirt</t>
  </si>
  <si>
    <t>https://www.myntra.com/jeans/roadster/roadster-men-black-regular-fit-mid-rise-clean-look-stretchable-jeans/8903681/buy</t>
  </si>
  <si>
    <t>roadster men black regular fit mid rise clean look stretchable jeans</t>
  </si>
  <si>
    <t>https://www.myntra.com/trousers/highlander/highlander-men-grey--blue-slim-fit-printed-joggers/6812996/buy</t>
  </si>
  <si>
    <t>highlander men grey  blue slim fit printed joggers</t>
  </si>
  <si>
    <t>https://www.myntra.com/tshirts/roadster/roadster-men-charcoal-grey--black-printed-round-neck-t-shirt/11744680/buy</t>
  </si>
  <si>
    <t>roadster men charcoal grey  black printed round neck t shirt</t>
  </si>
  <si>
    <t>https://www.myntra.com/shirts/wrogn/wrogn-men-navy-blue-slim-fit-striped-casual-shirt/11361588/buy</t>
  </si>
  <si>
    <t>https://www.myntra.com/kurtas/yash-gallery/yash-gallery-women-off-white--maroon-printed-anarkali-kurta/11008048/buy</t>
  </si>
  <si>
    <t>YASH GALLERY</t>
  </si>
  <si>
    <t>yash gallery women off white  maroon printed anarkali kurta</t>
  </si>
  <si>
    <t>XS, S, M, L, XL, XXL, 3XL, 4XL, 5XL</t>
  </si>
  <si>
    <t>https://www.myntra.com/bra/lebami/lebami-black-lace-non-wired-lightly-padded-bralette-527-black/9003071/buy</t>
  </si>
  <si>
    <t>lebami black lace non wired lightly padded bralette 527 black</t>
  </si>
  <si>
    <t>30, 32, 34</t>
  </si>
  <si>
    <t>https://www.myntra.com/tshirts/hrx-by-hrithik-roshan/hrx-by-hrithik-roshan-women-peach-whip-solid-rapid-dry-racket-sports-tshirts/11640002/buy</t>
  </si>
  <si>
    <t>hrx by hrithik roshan women peach whip solid rapid dry racket sports tshirts</t>
  </si>
  <si>
    <t>https://www.myntra.com/sweatshirts/roadster/the-roadster-lifestyle-co-women-lavender-solid-hooded-sweatshirt/9901953/buy</t>
  </si>
  <si>
    <t>the roadster lifestyle co women lavender solid hooded sweatshirt</t>
  </si>
  <si>
    <t>https://www.myntra.com/leggings/rangmanch-by-pantaloons/rangmanch-by-pantaloons-women-gold-toned-solid-ankle-length-leggings/9791491/buy</t>
  </si>
  <si>
    <t>RANGMANCH BY PANTALOONS</t>
  </si>
  <si>
    <t>rangmanch by pantaloons women gold toned solid ankle length leggings</t>
  </si>
  <si>
    <t>https://www.myntra.com/jackets/roadster/roadster-men-navy-blue--red-colourblocked-puffer-jacket/9587533/buy</t>
  </si>
  <si>
    <t>roadster men navy blue  red colourblocked puffer jacket</t>
  </si>
  <si>
    <t>https://www.myntra.com/kurtas/sangria/sangria-women-navy-blue--white-floral-print-a-line-kurta/13437260/buy</t>
  </si>
  <si>
    <t>sangria women navy blue  white floral print a line kurta</t>
  </si>
  <si>
    <t>https://www.myntra.com/kurta-sets/herenow/herenow-women-beige--grey-printed-kurta-with-palazzos/3014458/buy</t>
  </si>
  <si>
    <t>herenow women beige  grey printed kurta with palazzos</t>
  </si>
  <si>
    <t>https://www.myntra.com/sweatshirts/campus-sutra/campus-sutra-women-black-solid-hooded-sweatshirt/10584392/buy</t>
  </si>
  <si>
    <t>campus sutra women black solid hooded sweatshirt</t>
  </si>
  <si>
    <t>https://www.myntra.com/jeans/mast--harbour/mast--harbour-women-black-skinny-fit-stretchable-jeans/1744901/buy</t>
  </si>
  <si>
    <t>mast  harbour women black skinny fit stretchable jeans</t>
  </si>
  <si>
    <t>https://www.myntra.com/tops/roadster/the-roadster-lifestyle-co-women-mustard-yellow-solid-top/10964506/buy</t>
  </si>
  <si>
    <t>the roadster lifestyle co women mustard yellow solid top</t>
  </si>
  <si>
    <t>https://www.myntra.com/tops/chemistry/chemistry-red-ethnic-motifs-pure-cotton-top/11193818/buy</t>
  </si>
  <si>
    <t>chemistry red ethnic motifs pure cotton top</t>
  </si>
  <si>
    <t>https://www.myntra.com/tshirts/hrx-by-hrithik-roshan/hrx-by-hrithik-roshan-ultralyte-men-maroon--black-colourblocked-running-t-shirt/10106171/buy</t>
  </si>
  <si>
    <t>hrx by hrithik roshan ultralyte men maroon  black colourblocked running t shirt</t>
  </si>
  <si>
    <t>https://www.myntra.com/shirts/highlander/highlander-men-charcoal-grey--white-slim-fit-checked-casual-shirt/11044444/buy</t>
  </si>
  <si>
    <t>highlander men charcoal grey  white slim fit checked casual shirt</t>
  </si>
  <si>
    <t>https://www.myntra.com/shirts/roadster/roadster-men-navy-blue--black-regular-fit-printed-casual-sustainable-shirt/8985541/buy</t>
  </si>
  <si>
    <t>roadster men navy blue  black regular fit printed casual sustainable shirt</t>
  </si>
  <si>
    <t>https://www.myntra.com/kurtas/vishudh/vishudh-women-blue-printed-a-line-kurta/5125742/buy</t>
  </si>
  <si>
    <t>vishudh women blue printed a line kurta</t>
  </si>
  <si>
    <t>https://www.myntra.com/tshirts/juneberry/juneberry-women-white-printed-round-neck-t-shirt/13502984/buy</t>
  </si>
  <si>
    <t>JUNEBERRY</t>
  </si>
  <si>
    <t>juneberry women white printed round neck t shirt</t>
  </si>
  <si>
    <t>https://www.myntra.com/skirts/sassafras/sassafras-black-corduroy-pure-cotton-a-line-skirt/12288126/buy</t>
  </si>
  <si>
    <t>sassafras black corduroy pure cotton a line skirt</t>
  </si>
  <si>
    <t>https://www.myntra.com/tops/kassually/kassually-fuchsia-high-low-top/10934794/buy</t>
  </si>
  <si>
    <t>kassually fuchsia high low top</t>
  </si>
  <si>
    <t>https://www.myntra.com/jeans/dressberry/dressberry-women-black-skinny-fit-high-rise-clean-look-cropped-jeans/11306968/buy</t>
  </si>
  <si>
    <t>dressberry women black skinny fit high rise clean look cropped jeans</t>
  </si>
  <si>
    <t>https://www.myntra.com/tshirts/roadster/roadster-women-mustard-yellow-solid-round-neck-t-shirt/11893634/buy</t>
  </si>
  <si>
    <t>https://www.myntra.com/tops/tokyo-talkies/tokyo-talkies-women-grey-self-design-a-line-top/9801593/buy</t>
  </si>
  <si>
    <t>tokyo talkies women grey self design a line top</t>
  </si>
  <si>
    <t>https://www.myntra.com/dresses/yash-gallery/yash-gallery-women-blue--white-printed-a-line-dress/11097714/buy</t>
  </si>
  <si>
    <t>yash gallery women blue  white printed a line dress</t>
  </si>
  <si>
    <t>https://www.myntra.com/dresses/sassafras/sassafras-yellow-self-design-dobby-weave-wrap-dress-with-belt/13581038/buy</t>
  </si>
  <si>
    <t>sassafras yellow self design dobby weave wrap dress with belt</t>
  </si>
  <si>
    <t>https://www.myntra.com/dresses/dressberry/dressberry-blue-chambray-a-line-dress/2354862/buy</t>
  </si>
  <si>
    <t>https://www.myntra.com/kurta-sets/mokshi/mokshi-women-white--pink-printed-kurta-with-palazzos/12989794/buy</t>
  </si>
  <si>
    <t>mokshi women white  pink printed kurta with palazzos</t>
  </si>
  <si>
    <t>https://www.myntra.com/sweatshirts/roadster/roadster-women-burgundy-solid-sleeveless-hooded-sweatshirt/6011985/buy</t>
  </si>
  <si>
    <t>roadster women burgundy solid sleeveless hooded sweatshirt</t>
  </si>
  <si>
    <t>https://www.myntra.com/shirts/dressberry/dressberry-women-gorgeous-red-romantic-florals-shirt/8883945/buy</t>
  </si>
  <si>
    <t>dressberry women gorgeous red romantic florals shirt</t>
  </si>
  <si>
    <t>https://www.myntra.com/shirts/mast--harbour/mast--harbour-women-sea-green--yellow-regular-fit-floral-printed-casual-shirt/11711804/buy</t>
  </si>
  <si>
    <t>mast  harbour women sea green  yellow regular fit floral printed casual shirt</t>
  </si>
  <si>
    <t>https://www.myntra.com/tshirts/roadster/roadster-women-pack-of-2-printed-t-shirts/17381782/buy</t>
  </si>
  <si>
    <t>roadster women pack of 2 printed t shirts</t>
  </si>
  <si>
    <t>https://www.myntra.com/jeans/roadster/roadster-women-stunning-blue-boyfriend-fit-stretchable-jeans/11530308/buy</t>
  </si>
  <si>
    <t>https://www.myntra.com/dungarees/roadster/roadster-women-charcoal-grey-dungarees/2471562/buy</t>
  </si>
  <si>
    <t>dungarees</t>
  </si>
  <si>
    <t>roadster women charcoal grey dungarees</t>
  </si>
  <si>
    <t>https://www.myntra.com/trousers/hangup/hangup-men-black--black-formal-trousers/7271326/buy</t>
  </si>
  <si>
    <t>hangup men black  black formal trousers</t>
  </si>
  <si>
    <t>28, 30, 32, 34, 36, 38, 40, 42, 44, 46, 48, 50, 52</t>
  </si>
  <si>
    <t>https://www.myntra.com/shirts/roadster/roadster-men-blue-faded-denim-sustainable-casual-shirt/6687387/buy</t>
  </si>
  <si>
    <t>roadster men blue faded denim sustainable casual shirt</t>
  </si>
  <si>
    <t>https://www.myntra.com/shirts/the-indian-garage-co/the-indian-garage-co-men-white--navy-blue-slim-fit-printed-casual-shirt/11132180/buy</t>
  </si>
  <si>
    <t>The Indian Garage Co</t>
  </si>
  <si>
    <t>the indian garage co men white  navy blue slim fit printed casual shirt</t>
  </si>
  <si>
    <t>https://www.myntra.com/kurta-sets/yufta/yufta-women-teal-blue--grey-solid-kurta-with-sharara/8566957/buy</t>
  </si>
  <si>
    <t>yufta women teal blue  grey solid kurta with sharara</t>
  </si>
  <si>
    <t>https://www.myntra.com/bra/floret/floret-pack-of-2-full-coverage-maternity-bras/762420/buy</t>
  </si>
  <si>
    <t>https://www.myntra.com/shorts/hrx-by-hrithik-roshan/hrx-by-hrithik-roshan-women-blue-rapid-dry-running-shorts/8328167/buy</t>
  </si>
  <si>
    <t>hrx by hrithik roshan women blue rapid dry running shorts</t>
  </si>
  <si>
    <t>https://www.myntra.com/tshirts/roadster/the-roadster-lifestyle-co-women-pink-printed-round-neck-pure-cotton-t-shirt/10968552/buy</t>
  </si>
  <si>
    <t>the roadster lifestyle co women pink printed round neck pure cotton t shirt</t>
  </si>
  <si>
    <t>https://www.myntra.com/jeans/levis/levis-men-black-512-slim-tapered-fit-stretchable-jeans/14852062/buy</t>
  </si>
  <si>
    <t>levis men black 512 slim tapered fit stretchable jeans</t>
  </si>
  <si>
    <t>https://www.myntra.com/jackets/hrx-by-hrithik-roshan/hrx-by-hrithik-roshan-men-black-solid-training-rapid-dry-hooded-jacket/9445791/buy</t>
  </si>
  <si>
    <t>hrx by hrithik roshan men black solid training rapid dry hooded jacket</t>
  </si>
  <si>
    <t>https://www.myntra.com/kurtas/nayo/nayo-women-maroon--navy-blue-ethnic-motifs-printed-straight-kurta/14346052/buy</t>
  </si>
  <si>
    <t>nayo women maroon  navy blue ethnic motifs printed straight kurta</t>
  </si>
  <si>
    <t>https://www.myntra.com/sarees/saree-mall/saree-mall-teal-green-embellished-lace-saree/10264739/buy</t>
  </si>
  <si>
    <t>saree mall teal green embellished lace saree</t>
  </si>
  <si>
    <t>https://www.myntra.com/bra/lebami/lebami-beige-lace-non-wired-lightly-padded-bandeau-bra-1209201883/7436261/buy</t>
  </si>
  <si>
    <t>lebami beige lace non wired lightly padded bandeau bra 1209201883</t>
  </si>
  <si>
    <t>https://www.myntra.com/kurtas/herenow/herenow-women-pink-solid-pure-cotton-straight-kurta/13404404/buy</t>
  </si>
  <si>
    <t>herenow women pink solid pure cotton straight kurta</t>
  </si>
  <si>
    <t>https://www.myntra.com/trousers/aujjessa/aujjessa-women-off-white-regular-fit-solid-trousers/7161750/buy</t>
  </si>
  <si>
    <t>Aujjessa</t>
  </si>
  <si>
    <t>aujjessa women off white regular fit solid trousers</t>
  </si>
  <si>
    <t>https://www.myntra.com/dresses/tokyo-talkies/tokyo-talkies-women-grey-solid-maxi-dress/2311117/buy</t>
  </si>
  <si>
    <t>tokyo talkies women grey solid maxi dress</t>
  </si>
  <si>
    <t>https://www.myntra.com/trousers/roadster/roadster-men-green-trousers/13859094/buy</t>
  </si>
  <si>
    <t>roadster men green trousers</t>
  </si>
  <si>
    <t>https://www.myntra.com/kurtas/bene-kleed/bene-kleed-men-olive-green-slim-fit-solid-straight-kurta/8006471/buy</t>
  </si>
  <si>
    <t>Bene Kleed</t>
  </si>
  <si>
    <t>bene kleed men olive green slim fit solid straight kurta</t>
  </si>
  <si>
    <t>https://www.myntra.com/tshirts/ether/ether-men-black--white-striped-t-shirt/1462085/buy</t>
  </si>
  <si>
    <t>ether men black  white striped t shirt</t>
  </si>
  <si>
    <t>https://www.myntra.com/shirts/roadster/roadster-women-brown-regular-fit-solid-casual-shirt/11681582/buy</t>
  </si>
  <si>
    <t>roadster women brown regular fit solid casual shirt</t>
  </si>
  <si>
    <t>https://www.myntra.com/jeans/chemistry/chemistry-women-blue-flared-mid-rise-clean-look-stretchable-cropped-jeans/2475351/buy</t>
  </si>
  <si>
    <t>chemistry women blue flared mid rise clean look stretchable cropped jeans</t>
  </si>
  <si>
    <t>https://www.myntra.com/dresses/dressberry/dressberry-women-stunning-blue-floral-swirling-volume-dress/2529712/buy</t>
  </si>
  <si>
    <t>dressberry women stunning blue floral swirling volume dress</t>
  </si>
  <si>
    <t>https://www.myntra.com/tops/cation/cation-black-lace-maxi-top/10423014/buy</t>
  </si>
  <si>
    <t>Cation</t>
  </si>
  <si>
    <t>cation black lace maxi top</t>
  </si>
  <si>
    <t>https://www.myntra.com/track-pants/hrx-by-hrithik-roshan/hrx-by-hrithik-roshan-men-teal-green-athleisure-joggers-/7224489/buy</t>
  </si>
  <si>
    <t xml:space="preserve">hrx by hrithik roshan men teal green athleisure joggers </t>
  </si>
  <si>
    <t>https://www.myntra.com/jeans/roadster/the-roadster-lifestyle-co-men-blue-skinny-fit-mid-rise-clean-look-stretchable-jeans/8962397/buy</t>
  </si>
  <si>
    <t>the roadster lifestyle co men blue skinny fit mid rise clean look stretchable jeans</t>
  </si>
  <si>
    <t>https://www.myntra.com/trunk/levis/levis-men-pack-of-2-solid-pure-cotton--trunks-bb-100ca-2pk-style-010-307/9261263/buy</t>
  </si>
  <si>
    <t>levis men pack of 2 solid pure cotton  trunks bb 100ca 2pk style 010 307</t>
  </si>
  <si>
    <t>https://www.myntra.com/tracksuits/hrx-by-hrithik-roshan/hrx-by-hrithik-roshan-men-navy-blue-solid-lifestyle-tracksuit/10498720/buy</t>
  </si>
  <si>
    <t>tracksuits</t>
  </si>
  <si>
    <t>hrx by hrithik roshan men navy blue solid lifestyle tracksuit</t>
  </si>
  <si>
    <t>https://www.myntra.com/tshirts/hrx-by-hrithik-roshan/hrx-by-hrithik-roshan-men-pack-of-2-blue--grey-printed-rapid-dry-basketball-t-shirt/16323144/buy</t>
  </si>
  <si>
    <t>hrx by hrithik roshan men pack of 2 blue  grey printed rapid dry basketball t shirt</t>
  </si>
  <si>
    <t>https://www.myntra.com/sweatshirts/roadster/the-roadster-lifestyle-co-women-green-solid-hooded-sweatshirt/9478117/buy</t>
  </si>
  <si>
    <t>the roadster lifestyle co women green solid hooded sweatshirt</t>
  </si>
  <si>
    <t>https://www.myntra.com/tshirts/mast--harbour/mast--harbour-women-set-of-2-round-neck-t-shirt/17525226/buy</t>
  </si>
  <si>
    <t>mast  harbour women set of 2 round neck t shirt</t>
  </si>
  <si>
    <t>https://www.myntra.com/shorts/highlander/highlander-men-olive-green-solid-slim-fit-regular-shorts/13858426/buy</t>
  </si>
  <si>
    <t>highlander men olive green solid slim fit regular shorts</t>
  </si>
  <si>
    <t>https://www.myntra.com/shirts/highlander/highlander-men-sea-green--white-slim-fit-checked-casual-shirt/11467504/buy</t>
  </si>
  <si>
    <t>highlander men sea green  white slim fit checked casual shirt</t>
  </si>
  <si>
    <t>https://www.myntra.com/shirts/locomotive/locomotive-men-teal-blue--white-slim-fit-printed-casual-shirt/14014824/buy</t>
  </si>
  <si>
    <t>locomotive men teal blue  white slim fit printed casual shirt</t>
  </si>
  <si>
    <t>https://www.myntra.com/tshirts/mast--harbour/mast--harbour-men-teal-blue-printed-polo-collar-t-shirt/8302427/buy</t>
  </si>
  <si>
    <t>mast  harbour men teal blue printed polo collar t shirt</t>
  </si>
  <si>
    <t>https://www.myntra.com/shirts/locomotive/locomotive-men-navy-blue--white-slim-fit-striped-casual-shirt/10534218/buy</t>
  </si>
  <si>
    <t>locomotive men navy blue  white slim fit striped casual shirt</t>
  </si>
  <si>
    <t>https://www.myntra.com/shirts/invictus/invictus-men-blue-tailored-fit-formal-shirt/486791/buy</t>
  </si>
  <si>
    <t>invictus men blue tailored fit formal shirt</t>
  </si>
  <si>
    <t>37, 38, 39, 40, 42, 44</t>
  </si>
  <si>
    <t>https://www.myntra.com/shirts/invictus/invictus-men-navy-blue--red-slim-fit-checked-casual-shirt/6970699/buy</t>
  </si>
  <si>
    <t>invictus men navy blue  red slim fit checked casual shirt</t>
  </si>
  <si>
    <t>https://www.myntra.com/tops/tokyo-talkies/tokyo-talkies-women-peach-coloured-printed-top/10535832/buy</t>
  </si>
  <si>
    <t>tokyo talkies women peach coloured printed top</t>
  </si>
  <si>
    <t>https://www.myntra.com/dresses/uf/uf-off-white-floral-printed-fit-and-flare-dress/13555072/buy</t>
  </si>
  <si>
    <t>uf off white floral printed fit and flare dress</t>
  </si>
  <si>
    <t>https://www.myntra.com/jeans/tokyo-talkies/tokyo-talkies-women-blue-super-skinny-fit-mid-rise-clean-look-stretchable-cropped-jeans/7766127/buy</t>
  </si>
  <si>
    <t>tokyo talkies women blue super skinny fit mid rise clean look stretchable cropped jeans</t>
  </si>
  <si>
    <t>https://www.myntra.com/tshirts/kook-n-keech-disney/kook-n-keech-disney-women-blue-micky-mouse-print-round-neck-cropped-boxy-t-shirt/11242132/buy</t>
  </si>
  <si>
    <t>kook n keech disney women blue micky mouse print round neck cropped boxy t shirt</t>
  </si>
  <si>
    <t>https://www.myntra.com/dresses/her-by-invictus/her-by-invictus-women-black--red-floral-print-a-line-dress/12220464/buy</t>
  </si>
  <si>
    <t>her by invictus women black  red floral print a line dress</t>
  </si>
  <si>
    <t>https://www.myntra.com/tshirts/wrogn/wrogn-men-burgundy-slim-fit-solid-round-neck-pure-cotton-t-shirt/11363516/buy</t>
  </si>
  <si>
    <t>wrogn men burgundy slim fit solid round neck pure cotton t shirt</t>
  </si>
  <si>
    <t>https://www.myntra.com/shirts/anouk/anouk-men-mustard-yellow--white-regular-fit-printed-casual-shirt/10356877/buy</t>
  </si>
  <si>
    <t>anouk men mustard yellow  white regular fit printed casual shirt</t>
  </si>
  <si>
    <t>https://www.myntra.com/tshirts/mast--harbour/mast--harbour-men-mustard-yellow-solid-round-neck-sleeveless-t-shirt/2232091/buy</t>
  </si>
  <si>
    <t>mast  harbour men mustard yellow solid round neck sleeveless t shirt</t>
  </si>
  <si>
    <t>https://www.myntra.com/kurta-sets/anouk/anouk-women-pink-yoke-design-pure-cotton-kurta-with-trousers/13237744/buy</t>
  </si>
  <si>
    <t>anouk women pink yoke design pure cotton kurta with trousers</t>
  </si>
  <si>
    <t>https://www.myntra.com/kurtas/poshak-hub/poshak-hub-women-purple--golden-printed-empire-anarkali-kurta/11048812/buy</t>
  </si>
  <si>
    <t>Poshak Hub</t>
  </si>
  <si>
    <t>poshak hub women purple  golden printed empire anarkali kurta</t>
  </si>
  <si>
    <t>https://www.myntra.com/tunics/sangria/sangria-black--red-embroidered-tunic/8349555/buy</t>
  </si>
  <si>
    <t>sangria black  red embroidered tunic</t>
  </si>
  <si>
    <t>https://www.myntra.com/tights/nike/nike-women-black-solid-essential-as-nsw-78-mid-rise-leggings/13735306/buy</t>
  </si>
  <si>
    <t>Nike</t>
  </si>
  <si>
    <t>nike women black solid essential as nsw 78 mid rise leggings</t>
  </si>
  <si>
    <t>https://www.myntra.com/shirts/kassually/kassually-women-rust-comfort-regular-fit-solid-casual-shirt/10658938/buy</t>
  </si>
  <si>
    <t>kassually women rust comfort regular fit solid casual shirt</t>
  </si>
  <si>
    <t>https://www.myntra.com/skirts/popnetic/popnetic-black-wrap-pure-cotton-skirt/9404673/buy</t>
  </si>
  <si>
    <t>popnetic black wrap pure cotton skirt</t>
  </si>
  <si>
    <t>https://www.myntra.com/sweatshirts/roadster/roadster-women-lavender-solid-boxy-hooded-sweatshirt/11991116/buy</t>
  </si>
  <si>
    <t>roadster women lavender solid boxy hooded sweatshirt</t>
  </si>
  <si>
    <t>https://www.myntra.com/shorts/harvard/harvard-men-grey-printed-regular-fit-chino-shorts/1874587/buy</t>
  </si>
  <si>
    <t>harvard men grey printed regular fit chino shorts</t>
  </si>
  <si>
    <t>https://www.myntra.com/socks/roadster/roadster-men-pack-of-3-patterned-shoe-liners/6831812/buy</t>
  </si>
  <si>
    <t>roadster men pack of 3 patterned shoe liners</t>
  </si>
  <si>
    <t>https://www.myntra.com/lounge-pants/vimal/vimal-men-pack-of-2-navy-blue--grey-melange-solid-lounge-pants/11807564/buy</t>
  </si>
  <si>
    <t>vimal men pack of 2 navy blue  grey melange solid lounge pants</t>
  </si>
  <si>
    <t>https://www.myntra.com/tshirts/roadster/roadster-time-travlr-men-navy-blue-printed-round-neck-pure-cotton-t-shirt/2340658/buy</t>
  </si>
  <si>
    <t>roadster time travlr men navy blue printed round neck pure cotton t shirt</t>
  </si>
  <si>
    <t>https://www.myntra.com/dresses/deewa/deewa-black--maroon-floral-printed-maxi-dress/10579766/buy</t>
  </si>
  <si>
    <t>deewa black  maroon floral printed maxi dress</t>
  </si>
  <si>
    <t>https://www.myntra.com/jackets/roadster/the-roadster-lifestyle-co-women-maroon-colourblocked-jacket/9478741/buy</t>
  </si>
  <si>
    <t>the roadster lifestyle co women maroon colourblocked jacket</t>
  </si>
  <si>
    <t>https://www.myntra.com/tops/vishudh/vishudh-brown-embroidered-empire-top/12822658/buy</t>
  </si>
  <si>
    <t>vishudh brown embroidered empire top</t>
  </si>
  <si>
    <t>https://www.myntra.com/jeans/roadster/roadster-men-navy-blue-carrot-regular-fit-mid-rise-mildly-distressed-stretchable-jeans/8903579/buy</t>
  </si>
  <si>
    <t>roadster men navy blue carrot regular fit mid rise mildly distressed stretchable jeans</t>
  </si>
  <si>
    <t>https://www.myntra.com/shorts/roadster/roadster-men-grey-printed-regular-fit-shorts/11942980/buy</t>
  </si>
  <si>
    <t>roadster men grey printed regular fit shorts</t>
  </si>
  <si>
    <t>https://www.myntra.com/bra/hrx-by-hrithik-roshan/hrx-by-hrithik-roshan-green-solid-non-wired-non-padded-rapid-dry-training-sports-bra/11158202/buy</t>
  </si>
  <si>
    <t>hrx by hrithik roshan green solid non wired non padded rapid dry training sports bra</t>
  </si>
  <si>
    <t>https://www.myntra.com/kurtas/herenow/herenow-women-teal-blue--mustard-yellow-printed-layered-kurta/9075131/buy</t>
  </si>
  <si>
    <t>herenow women teal blue  mustard yellow printed layered kurta</t>
  </si>
  <si>
    <t>https://www.myntra.com/jackets/herenow/herenow-women-blue-faded-denim-jacket/9686617/buy</t>
  </si>
  <si>
    <t>herenow women blue faded denim jacket</t>
  </si>
  <si>
    <t>https://www.myntra.com/tops/sassafras/sassafras-women-brown-solid-twisted-crop-blouson-top/8643235/buy</t>
  </si>
  <si>
    <t>sassafras women brown solid twisted crop blouson top</t>
  </si>
  <si>
    <t>https://www.myntra.com/tops/vividartsy/vividartsy-lavender-sleeveless-fitted-top/12151584/buy</t>
  </si>
  <si>
    <t>VividArtsy</t>
  </si>
  <si>
    <t>vividartsy lavender sleeveless fitted top</t>
  </si>
  <si>
    <t>https://www.myntra.com/jeans/herenow/herenow-men-charcoal-grey-slim-fit-mid-rise-clean-look-stretchable-jeans/12560202/buy</t>
  </si>
  <si>
    <t>herenow men charcoal grey slim fit mid rise clean look stretchable jeans</t>
  </si>
  <si>
    <t>https://www.myntra.com/tshirts/roadster/roadster-men-green-solid-polo-collar-t-shirt/10943374/buy</t>
  </si>
  <si>
    <t>roadster men green solid polo collar t shirt</t>
  </si>
  <si>
    <t>https://www.myntra.com/shirts/highlander/highlander-men-white-slim-fit-solid-casual-shirt/10132009/buy</t>
  </si>
  <si>
    <t>https://www.myntra.com/tshirts/roadster/roadster-men-blue-solid-v-neck-pure-cotton-t-shirt/6149797/buy</t>
  </si>
  <si>
    <t>roadster men blue solid v neck pure cotton t shirt</t>
  </si>
  <si>
    <t>https://www.myntra.com/tshirts/hrx-by-hrithik-roshan/hrx-by-hrithik-roshan-women-pink-rapid-dry-slim-fit-training-tshirt/10498744/buy</t>
  </si>
  <si>
    <t>hrx by hrithik roshan women pink rapid dry slim fit training tshirt</t>
  </si>
  <si>
    <t>https://www.myntra.com/track-pants/dressberry/dressberry-women-grey-melange-solid-joggers/11003558/buy</t>
  </si>
  <si>
    <t>dressberry women grey melange solid joggers</t>
  </si>
  <si>
    <t>https://www.myntra.com/sweatshirts/belle-fille/belle-fille-maroon-sweatshirt/1643043/buy</t>
  </si>
  <si>
    <t>belle fille maroon sweatshirt</t>
  </si>
  <si>
    <t>https://www.myntra.com/track-pants/hrx-by-hrithik-roshan/hrx-by-hrithik-roshan-men-pack-of-2-grey--black-solid-training-aniti-microbial-joggers/15745912/buy</t>
  </si>
  <si>
    <t>hrx by hrithik roshan men pack of 2 grey  black solid training aniti microbial joggers</t>
  </si>
  <si>
    <t>XL, M, L, XXL, S</t>
  </si>
  <si>
    <t>https://www.myntra.com/tops/om-sai-latest-creation/om-sai-latest-creation-blue-printed-flared-sleeves-regular-top/14568520/buy</t>
  </si>
  <si>
    <t>OM SAI LATEST CREATION</t>
  </si>
  <si>
    <t>om sai latest creation blue printed flared sleeves regular top</t>
  </si>
  <si>
    <t>https://www.myntra.com/jeans/wrogn/wrogn-men-blue-jogger-mid-rise-clean-look-stretchable-jeans/10685342/buy</t>
  </si>
  <si>
    <t>wrogn men blue jogger mid rise clean look stretchable jeans</t>
  </si>
  <si>
    <t>https://www.myntra.com/trunk/us-polo-assn/us-polo-assn-men-pack-of-2-assorted-pure-cotton-trunks-i641-615-p2/15474976/buy</t>
  </si>
  <si>
    <t>us polo assn men pack of 2 assorted pure cotton trunks i641 615 p2</t>
  </si>
  <si>
    <t>https://www.myntra.com/briefs/pepe-jeans/pepe-jeans-men-black-solid-contour-briefs-8904311302278/8936383/buy</t>
  </si>
  <si>
    <t>Pepe Jeans</t>
  </si>
  <si>
    <t>pepe jeans men black solid contour briefs 8904311302278</t>
  </si>
  <si>
    <t>https://www.myntra.com/camisoles/jockey/jockey-women-white-solid-camisole-1487-0110/9901897/buy</t>
  </si>
  <si>
    <t>camisoles</t>
  </si>
  <si>
    <t>jockey women white solid camisole 1487 0110</t>
  </si>
  <si>
    <t>https://www.myntra.com/bra/lebami/lebami-white-solid-non-wired-lightly-padded-bandeau-bra-521white30/7525447/buy</t>
  </si>
  <si>
    <t>lebami white solid non wired lightly padded bandeau bra 521white30</t>
  </si>
  <si>
    <t>https://www.myntra.com/jeans/dressberry/dressberry-women-blue-skinny-fit-mid-rise-clean-look-stretchable-cropped-jeans/10365239/buy</t>
  </si>
  <si>
    <t>https://www.myntra.com/kurta-sets/libas/libas-women-black-floral-embroidered-kurta-with-palazzos--dupatta/14602180/buy</t>
  </si>
  <si>
    <t>libas women black floral embroidered kurta with palazzos  dupatta</t>
  </si>
  <si>
    <t>https://www.myntra.com/bra/floret/floret-pack-of-2-full-coverage-sports-bras-t-3001/914994/buy</t>
  </si>
  <si>
    <t>floret pack of 2 full coverage sports bras t 3001</t>
  </si>
  <si>
    <t>https://www.myntra.com/bra/quttos/quttos-burgundy-solid-underwired-lightly-padded-balconette-bra-qt-br-4006-wn-30b/12218494/buy</t>
  </si>
  <si>
    <t>Quttos</t>
  </si>
  <si>
    <t>quttos burgundy solid underwired lightly padded balconette bra qt br 4006 wn 30b</t>
  </si>
  <si>
    <t>30B, 32B, 34B, 34C, 36B, 36C, 38B, 38C</t>
  </si>
  <si>
    <t>https://www.myntra.com/tights/hrx-by-hrithik-roshan/hrx-active-by-hrithik-roshan-black-tights/1987115/buy</t>
  </si>
  <si>
    <t>hrx active by hrithik roshan black tights</t>
  </si>
  <si>
    <t>https://www.myntra.com/jeans/roadster/roadster-women-blue-skinny-fit-high-rise-clean-look-stretchable-jeans/11930858/buy</t>
  </si>
  <si>
    <t>https://www.myntra.com/jeans/sassafras/sassafras-women-navy-pure-cotton-relaxed-fit-high-rise-non-stretchable-clean-look-jeans/13000570/buy</t>
  </si>
  <si>
    <t>sassafras women navy pure cotton relaxed fit high rise non stretchable clean look jeans</t>
  </si>
  <si>
    <t>https://www.myntra.com/tshirts/roadster/roadster-women-pack-of-2-t-shirts/17382154/buy</t>
  </si>
  <si>
    <t>https://www.myntra.com/shirts/roadster/roadster-men-peach-coloured--black-regular-fit-checked-sustainable-casual-shirt/11326746/buy</t>
  </si>
  <si>
    <t>roadster men peach coloured  black regular fit checked sustainable casual shirt</t>
  </si>
  <si>
    <t>https://www.myntra.com/tshirts/wrogn/wrogn-men-teal-blue-striped-slim-fit-polo-collar-pure-cotton-t-shirt/11363586/buy</t>
  </si>
  <si>
    <t>wrogn men teal blue striped slim fit polo collar pure cotton t shirt</t>
  </si>
  <si>
    <t>https://www.myntra.com/tshirts/wrogn/wrogn-men-olive-green-solid-slim-fit-solid-polo-pure-cotton-t-shirt/2339444/buy</t>
  </si>
  <si>
    <t>wrogn men olive green solid slim fit solid polo pure cotton t shirt</t>
  </si>
  <si>
    <t>https://www.myntra.com/shirts/locomotive/locomotive-men-navy-blue--grey-slim-fit-checked-casual-shirt/10020075/buy</t>
  </si>
  <si>
    <t>locomotive men navy blue  grey slim fit checked casual shirt</t>
  </si>
  <si>
    <t>https://www.myntra.com/sarees/saree-mall/saree-mall-off-white-solid-chanderi-sarees/13988092/buy</t>
  </si>
  <si>
    <t>saree mall off white solid chanderi sarees</t>
  </si>
  <si>
    <t>https://www.myntra.com/bra/dressberry/dressberry-red-workout-bra-medium-coverage/13983650/buy</t>
  </si>
  <si>
    <t>dressberry red workout bra medium coverage</t>
  </si>
  <si>
    <t>https://www.myntra.com/kurtas/sangria/sangria-women-black--blue-printed-straight-kurta/9371023/buy</t>
  </si>
  <si>
    <t>sangria women black  blue printed straight kurta</t>
  </si>
  <si>
    <t>https://www.myntra.com/tops/dressberry/dressberry-coral-self-design-fitted-pure-cotton-top/9528617/buy</t>
  </si>
  <si>
    <t>dressberry coral self design fitted pure cotton top</t>
  </si>
  <si>
    <t>https://www.myntra.com/dresses/mast--harbour/mast--harbour-turquoise-blue-solid-shirt-dress/1735166/buy</t>
  </si>
  <si>
    <t>mast  harbour turquoise blue solid shirt dress</t>
  </si>
  <si>
    <t>https://www.myntra.com/jeans/mast--harbour/mast--harbour-men-green-skinny-fit-mid-rise-clean-look-stretchable-jeans/2383108/buy</t>
  </si>
  <si>
    <t>mast  harbour men green skinny fit mid rise clean look stretchable jeans</t>
  </si>
  <si>
    <t>https://www.myntra.com/kurtas/anouk/anouk-men-black--white-striped-straight-kurta/12135120/buy</t>
  </si>
  <si>
    <t>anouk men black  white striped straight kurta</t>
  </si>
  <si>
    <t>https://www.myntra.com/socks/mast--harbour/mast--harbour-men-set-of-3-socks/1616326/buy</t>
  </si>
  <si>
    <t>mast  harbour men set of 3 socks</t>
  </si>
  <si>
    <t>https://www.myntra.com/tshirts/roadster/roadster-men-beige-solid-raw-edge-round-neck-pure-cotton-t-shirt/1996790/buy</t>
  </si>
  <si>
    <t>roadster men beige solid raw edge round neck pure cotton t shirt</t>
  </si>
  <si>
    <t>https://www.myntra.com/dresses/anubhutee/anubhutee-mustard-yellow--white-bandhani-printed-pure-cotton-angrakha-a-line-dress/13503134/buy</t>
  </si>
  <si>
    <t>anubhutee mustard yellow  white bandhani printed pure cotton angrakha a line dress</t>
  </si>
  <si>
    <t>https://www.myntra.com/dupatta/dupatta-bazaar/dupatta-bazaar-gold-coloured-embroidered-dupatta/11514858/buy</t>
  </si>
  <si>
    <t>Dupatta Bazaar</t>
  </si>
  <si>
    <t>dupatta bazaar gold coloured embroidered dupatta</t>
  </si>
  <si>
    <t>https://www.myntra.com/tshirts/hrx-by-hrithik-roshan/hrx-by-hrithik-roshan-women-lifestyle-maroon-rapid-dry-typography-printed-t-shirt/10106263/buy</t>
  </si>
  <si>
    <t>hrx by hrithik roshan women lifestyle maroon rapid dry typography printed t shirt</t>
  </si>
  <si>
    <t>https://www.myntra.com/tops/berrylush/berrylush-women-yellow-printed-wrap-top/12382156/buy</t>
  </si>
  <si>
    <t>berrylush women yellow printed wrap top</t>
  </si>
  <si>
    <t>https://www.myntra.com/trousers/street-9/street-9-women-olive-green--brown-camouflage-print-cargos/12277594/buy</t>
  </si>
  <si>
    <t>street 9 women olive green  brown camouflage print cargos</t>
  </si>
  <si>
    <t>https://www.myntra.com/tshirts/roadster/the-roadster-lifestyle-co-women-white-solid-round-neck-t-shirt/9697349/buy</t>
  </si>
  <si>
    <t>the roadster lifestyle co women white solid round neck t shirt</t>
  </si>
  <si>
    <t>https://www.myntra.com/trunk/levis/levis-men-pack-of-2-assorted-solid-trunks-007/14447640/buy</t>
  </si>
  <si>
    <t>levis men pack of 2 assorted solid trunks 007</t>
  </si>
  <si>
    <t>https://www.myntra.com/track-pants/hrx-by-hrithik-roshan/hrx-by-hrithik-roshan-men-black-cotton-active-track-pants/7223697/buy</t>
  </si>
  <si>
    <t>hrx by hrithik roshan men black cotton active track pants</t>
  </si>
  <si>
    <t>https://www.myntra.com/tshirts/hrx-by-hrithik-roshan/hrx-by-hrithik-roshan-men-fluorescent-green-rapid-dry-n9-antimicrobial-running-t-shirt/11639896/buy</t>
  </si>
  <si>
    <t>hrx by hrithik roshan men fluorescent green rapid dry n9 antimicrobial running t shirt</t>
  </si>
  <si>
    <t>https://www.myntra.com/shirts/roadster/roadster-men-white-pure-cotton-casual-sustainable-shirt/11896076/buy</t>
  </si>
  <si>
    <t>roadster men white pure cotton casual sustainable shirt</t>
  </si>
  <si>
    <t>https://www.myntra.com/jackets/hrx-by-hrithik-roshan/hrx-by-hrithik-roshan-men-blue-solid-padded-jacket/5393440/buy</t>
  </si>
  <si>
    <t>hrx by hrithik roshan men blue solid padded jacket</t>
  </si>
  <si>
    <t>https://www.myntra.com/kurtas/vishudh/vishudh-women-red--gold-toned-printed-straight-kurta/12277564/buy</t>
  </si>
  <si>
    <t>https://www.myntra.com/kurta-sets/nayo/nayo-women-rust-printed-kurta-with-trousers--dupatta/13771260/buy</t>
  </si>
  <si>
    <t>nayo women rust printed kurta with trousers  dupatta</t>
  </si>
  <si>
    <t>https://www.myntra.com/kurta-sets/anayna/anayna-women-blue--white-self-striped-kantha-work-kurta-with-trousers--dupatta/12894728/buy</t>
  </si>
  <si>
    <t>anayna women blue  white self striped kantha work kurta with trousers  dupatta</t>
  </si>
  <si>
    <t>https://www.myntra.com/jeans/roadster/roadster-women-blue-skinny-fit-high-rise-clean-look-stretchable-cropped-jeans/7139255/buy</t>
  </si>
  <si>
    <t>https://www.myntra.com/shirts/invictus/invictus-men-red--black-checked-slim-fit-formal-shirt/452660/buy</t>
  </si>
  <si>
    <t>invictus men red  black checked slim fit formal shirt</t>
  </si>
  <si>
    <t>https://www.myntra.com/tshirts/roadster/the-roadster-lifestyle-co-men-sea-green-graphic-printed-round-neck-pure-cotton-t-shirt/10938508/buy</t>
  </si>
  <si>
    <t>the roadster lifestyle co men sea green graphic printed round neck pure cotton t shirt</t>
  </si>
  <si>
    <t>https://www.myntra.com/night-suits/claura/claura-women-navy-blue--beige-floral-printed-pure-cotton-night-suit/15318634/buy</t>
  </si>
  <si>
    <t>claura women navy blue  beige floral printed pure cotton night suit</t>
  </si>
  <si>
    <t>https://www.myntra.com/bra/zivame/zivame-white-lace-non-wired-non-padded-everyday-bra-zi0zpctb03bwhit/12430640/buy</t>
  </si>
  <si>
    <t>zivame white lace non wired non padded everyday bra zi0zpctb03bwhit</t>
  </si>
  <si>
    <t>https://www.myntra.com/track-pants/harvard/harvard-women-black-solid-joggers/11109816/buy</t>
  </si>
  <si>
    <t>harvard women black solid joggers</t>
  </si>
  <si>
    <t>https://www.myntra.com/tshirts/hrx-by-hrithik-roshan/hrx-by-hrithik-roshan-women-black-printed-round-neck-running-pure-cotton-t-shirt/11037108/buy</t>
  </si>
  <si>
    <t>hrx by hrithik roshan women black printed round neck running pure cotton t shirt</t>
  </si>
  <si>
    <t>https://www.myntra.com/trousers/sassafras/sassafras-women-navy-blue-parallel-trousers/13843124/buy</t>
  </si>
  <si>
    <t>sassafras women navy blue parallel trousers</t>
  </si>
  <si>
    <t>https://www.myntra.com/tops/campus-sutra/campus-sutra-women-white-printed-crop-pure-cotton-top/11683422/buy</t>
  </si>
  <si>
    <t>campus sutra women white printed crop pure cotton top</t>
  </si>
  <si>
    <t>https://www.myntra.com/trunk/jockey/jockey-men-navy-blue-solid-trunks-us20-0105/11863660/buy</t>
  </si>
  <si>
    <t>jockey men navy blue solid trunks us20 0105</t>
  </si>
  <si>
    <t>https://www.myntra.com/shirts/highlander/highlander-men-blue-slim-fit-printed-casual-shirt/13938106/buy</t>
  </si>
  <si>
    <t>https://www.myntra.com/tshirts/wrogn/wrogn-men-burgundy-solid-round-neck-pure-cotton-t-shirt/2478310/buy</t>
  </si>
  <si>
    <t>wrogn men burgundy solid round neck pure cotton t shirt</t>
  </si>
  <si>
    <t>https://www.myntra.com/kurtas/w/w-women-mustard-yellow--off-white-ethnic-printed-straight-kurta/11369664/buy</t>
  </si>
  <si>
    <t>W</t>
  </si>
  <si>
    <t>w women mustard yellow  off white ethnic printed straight kurta</t>
  </si>
  <si>
    <t>https://www.myntra.com/bra/floret/floret-women-pack-of-2-full-coverage-bras-t3033skin-black40b/2486236/buy</t>
  </si>
  <si>
    <t>floret women pack of 2 full coverage bras t3033skin black40b</t>
  </si>
  <si>
    <t>https://www.myntra.com/tshirts/roadster/-roadster-women-pack-of-2-cotton-t-shirts/17382686/buy</t>
  </si>
  <si>
    <t>https://www.myntra.com/tshirts/mast--harbour/mast--harbour-women-black-solid-round-neck-t-shirt/11700058/buy</t>
  </si>
  <si>
    <t>mast  harbour women black solid round neck t shirt</t>
  </si>
  <si>
    <t>https://www.myntra.com/shorts/arise/arise-men-navy-blue-solid-shorts/5345806/buy</t>
  </si>
  <si>
    <t>ARISE</t>
  </si>
  <si>
    <t>arise men navy blue solid shorts</t>
  </si>
  <si>
    <t>https://www.myntra.com/nehru-jackets/hangup/hangup-men-multicoloured-printed-nehru-jacket-with-pocket-square/6610000/buy</t>
  </si>
  <si>
    <t>nehru-jackets</t>
  </si>
  <si>
    <t>hangup men multicoloured printed nehru jacket with pocket square</t>
  </si>
  <si>
    <t>S, M, L, XL, XXL, 3XL, 4XL, 5XL, 6XL</t>
  </si>
  <si>
    <t>https://www.myntra.com/shirts/highlander/highlander-men-blue-printed-regular-fit-casual-shirt/12005980/buy</t>
  </si>
  <si>
    <t>highlander men blue printed regular fit casual shirt</t>
  </si>
  <si>
    <t>https://www.myntra.com/sweaters/roadster/roadster-men-olive-green--navy-blue-colourblocked-pullover/1900948/buy</t>
  </si>
  <si>
    <t>roadster men olive green  navy blue colourblocked pullover</t>
  </si>
  <si>
    <t>https://www.myntra.com/tshirts/mast--harbour/mast--harbour-men-pink--white-striped-detail-round-neck-t-shirt/11896566/buy</t>
  </si>
  <si>
    <t>mast  harbour men pink  white striped detail round neck t shirt</t>
  </si>
  <si>
    <t>https://www.myntra.com/sarees/sangria/sangria-navy-blue-solid-saree/14383658/buy</t>
  </si>
  <si>
    <t>sangria navy blue solid saree</t>
  </si>
  <si>
    <t>https://www.myntra.com/sarees/tikhi-imli/tikhi-imli-off-white--gold-coloured-net-embroidered-saree/11263890/buy</t>
  </si>
  <si>
    <t>tikhi imli off white  gold coloured net embroidered saree</t>
  </si>
  <si>
    <t>https://www.myntra.com/dresses/sangria/sangria-white--blue-chevron-print-pure-cotton-a-line-dress/13249354/buy</t>
  </si>
  <si>
    <t>sangria white  blue chevron print pure cotton a line dress</t>
  </si>
  <si>
    <t>https://www.myntra.com/jeggings/dressberry/dressberry-women-black-washed-super-skinny-fit-jeggings/10967124/buy</t>
  </si>
  <si>
    <t>https://www.myntra.com/tops/dressberry/dressberry-women-deep-navy-blue-romantic-florals-top/13179752/buy</t>
  </si>
  <si>
    <t>dressberry women deep navy blue romantic florals top</t>
  </si>
  <si>
    <t>https://www.myntra.com/track-pants/maniac/maniac-men-black-solid-slim-fit-joggers/9054887/buy</t>
  </si>
  <si>
    <t>https://www.myntra.com/kurtas/anouk/anouk-men-green--white-printed-straight-short-kurta/10308001/buy</t>
  </si>
  <si>
    <t>anouk men green  white printed straight short kurta</t>
  </si>
  <si>
    <t>https://www.myntra.com/dresses/anouk/anouk-maroon-gathered-pure-cotton-a-line-dress-with-thread-work/12134602/buy</t>
  </si>
  <si>
    <t>anouk maroon gathered pure cotton a line dress with thread work</t>
  </si>
  <si>
    <t>https://www.myntra.com/kurta-sets/yuris/yuris-women-navy-blue--white-printed-pure-cotton-kurta-with-palazzos--dupatta/13027858/buy</t>
  </si>
  <si>
    <t>yuris women navy blue  white printed pure cotton kurta with palazzos  dupatta</t>
  </si>
  <si>
    <t>https://www.myntra.com/briefs/jockey/jockey-women-pack-of-2-bikini-briefs/13563606/buy</t>
  </si>
  <si>
    <t>jockey women pack of 2 bikini briefs</t>
  </si>
  <si>
    <t>S, L, M</t>
  </si>
  <si>
    <t>https://www.myntra.com/trousers/roadster/roadster-men-beige-regular-fit-solid-regular-trousers/13859180/buy</t>
  </si>
  <si>
    <t>roadster men beige regular fit solid regular trousers</t>
  </si>
  <si>
    <t>https://www.myntra.com/tshirts/mast--harbour/mast--harbour-men-burgundy-printed-polo-collar-pure-cotton-t-shirt/11017728/buy</t>
  </si>
  <si>
    <t>mast  harbour men burgundy printed polo collar pure cotton t shirt</t>
  </si>
  <si>
    <t>https://www.myntra.com/sarees/mitera/mitera-blue--gold-coloured-silk-blend-woven-design-kanjeevaram-saree/11076732/buy</t>
  </si>
  <si>
    <t>mitera blue  gold coloured silk blend woven design kanjeevaram saree</t>
  </si>
  <si>
    <t>https://www.myntra.com/kurtis/tissu/tissu-women-navy-blue--pink-floral-print-a-line-kurti/12124942/buy</t>
  </si>
  <si>
    <t>tissu women navy blue  pink floral print a line kurti</t>
  </si>
  <si>
    <t>https://www.myntra.com/bra/hrx-by-hrithik-roshan/hrx-by-hrithik-roshan-black-solid-medium-support-seamless-rapid-dry-training-sports-bra/11245670/buy</t>
  </si>
  <si>
    <t>hrx by hrithik roshan black solid medium support seamless rapid dry training sports bra</t>
  </si>
  <si>
    <t>https://www.myntra.com/trousers/bitterlime/bitterlime-women-grey-relaxed-peg-trousers/8999489/buy</t>
  </si>
  <si>
    <t>bitterlime women grey relaxed peg trousers</t>
  </si>
  <si>
    <t>https://www.myntra.com/tops/rare-roots/rare-roots-women-green--off-white-printed-top/4369826/buy</t>
  </si>
  <si>
    <t>RARE ROOTS</t>
  </si>
  <si>
    <t>rare roots women green  off white printed top</t>
  </si>
  <si>
    <t>https://www.myntra.com/sweatshirts/roadster/roadster-women-olive-green-solid-hooded-sweatshirt/6011860/buy</t>
  </si>
  <si>
    <t>https://www.myntra.com/tshirts/roadster/roadster-women-rust-brown--teal-green-pack-of-2-printed-round-neck-knitted-t-shirts/17383496/buy</t>
  </si>
  <si>
    <t>roadster women rust brown  teal green pack of 2 printed round neck knitted t shirts</t>
  </si>
  <si>
    <t>https://www.myntra.com/shrug/athena/athena-women-maroon-solid-open-front-shrug/10753700/buy</t>
  </si>
  <si>
    <t>athena women maroon solid open front shrug</t>
  </si>
  <si>
    <t>https://www.myntra.com/tshirts/mast--harbour/mast--harbour-women-navy-blue-printed-round-neck-t-shirt/2224788/buy</t>
  </si>
  <si>
    <t>mast  harbour women navy blue printed round neck t shirt</t>
  </si>
  <si>
    <t>https://www.myntra.com/tshirts/mast--harbour/mast--harbour-women-pack-of-2-t-shirts/17525214/buy</t>
  </si>
  <si>
    <t>https://www.myntra.com/kurta-sets/anouk/anouk-men-navy-blue--white-solid-fusion-kurta-with-salwar/10354553/buy</t>
  </si>
  <si>
    <t>anouk men navy blue  white solid fusion kurta with salwar</t>
  </si>
  <si>
    <t>https://www.myntra.com/trunk/jockey/jockey-men-pack-of-2-coffee-brown-solid-trunks-8009-0205/11863532/buy</t>
  </si>
  <si>
    <t>jockey men pack of 2 coffee brown solid trunks 8009 0205</t>
  </si>
  <si>
    <t>https://www.myntra.com/tshirts/hrx-by-hrithik-roshan/hrx-by-hrithik-roshan-men-red--black-solid-round-neck-pure-cotton-t-shirt/8897767/buy</t>
  </si>
  <si>
    <t>hrx by hrithik roshan men red  black solid round neck pure cotton t shirt</t>
  </si>
  <si>
    <t>https://www.myntra.com/kurta-sets/anouk/anouk-women-maroon--navy-blue-printed-kurta-with-palazzos/12134762/buy</t>
  </si>
  <si>
    <t>anouk women maroon  navy blue printed kurta with palazzos</t>
  </si>
  <si>
    <t>https://www.myntra.com/kurta-sets/anouk/anouk-women-olive-green-ethnic-motifs-yoke-design-kurta-with-palazzos--with-dupatta/14399812/buy</t>
  </si>
  <si>
    <t>anouk women olive green ethnic motifs yoke design kurta with palazzos  with dupatta</t>
  </si>
  <si>
    <t>https://www.myntra.com/tops/campus-sutra/campus-sutra-women-maroon-printed-crop-top/11683428/buy</t>
  </si>
  <si>
    <t>campus sutra women maroon printed crop top</t>
  </si>
  <si>
    <t>https://www.myntra.com/track-pants/highlander/highlander-men-black-solid-slim-fit-track-pants/13842336/buy</t>
  </si>
  <si>
    <t>https://www.myntra.com/shirts/highlander/highlander-men-white--grey-slim-fit-floral-print-casual-shirt/12086000/buy</t>
  </si>
  <si>
    <t>highlander men white  grey slim fit floral print casual shirt</t>
  </si>
  <si>
    <t>https://www.myntra.com/shirts/roadster/roadster-men-black--grey-regular-fit-checked-casual-sustainable-shirt/10398271/buy</t>
  </si>
  <si>
    <t>roadster men black  grey regular fit checked casual sustainable shirt</t>
  </si>
  <si>
    <t>https://www.myntra.com/tshirts/mast--harbour/mast--harbour-men-white-printed-round-neck-t-shirt/12115954/buy</t>
  </si>
  <si>
    <t>mast  harbour men white printed round neck t shirt</t>
  </si>
  <si>
    <t>https://www.myntra.com/kurta-sets/sangria/sangria-women-mustard-yellow-yoke-design-kurta-with-palazzos/12104956/buy</t>
  </si>
  <si>
    <t>sangria women mustard yellow yoke design kurta with palazzos</t>
  </si>
  <si>
    <t>https://www.myntra.com/sweatshirts/hrx-by-hrithik-roshan/hrx-by-hrithik-roshan-outdoor-women-navy-blue-solid-fleece-sweatshirt/9965737/buy</t>
  </si>
  <si>
    <t>hrx by hrithik roshan outdoor women navy blue solid fleece sweatshirt</t>
  </si>
  <si>
    <t>https://www.myntra.com/shirts/tokyo-talkies/tokyo-talkies-women-white-regular-fit-printed-casual-shirt/12479236/buy</t>
  </si>
  <si>
    <t>tokyo talkies women white regular fit printed casual shirt</t>
  </si>
  <si>
    <t>https://www.myntra.com/tops/sassafras/sassafras-beige--pink-floral-twisted-crop-top/11364470/buy</t>
  </si>
  <si>
    <t>sassafras beige  pink floral twisted crop top</t>
  </si>
  <si>
    <t>https://www.myntra.com/dresses/berrylush/berrylush-green-v-neck-maxi-dress/7417314/buy</t>
  </si>
  <si>
    <t>berrylush green v neck maxi dress</t>
  </si>
  <si>
    <t>https://www.myntra.com/tshirts/roadster/roadster-women-maroon--burgundy-pack-of-2-printed-pure-cotton-regular-fit-t-shirts/17383430/buy</t>
  </si>
  <si>
    <t>roadster women maroon  burgundy pack of 2 printed pure cotton regular fit t shirts</t>
  </si>
  <si>
    <t>https://www.myntra.com/jeans/wrogn/wrogn-men-black-slim-fit-mid-rise-clean-look-jeans/1502333/buy</t>
  </si>
  <si>
    <t>wrogn men black slim fit mid rise clean look jeans</t>
  </si>
  <si>
    <t>https://www.myntra.com/trousers/roadster/roadster-men-navy-blue-regular-fit-solid-chinos/13859302/buy</t>
  </si>
  <si>
    <t>roadster men navy blue regular fit solid chinos</t>
  </si>
  <si>
    <t>https://www.myntra.com/tshirts/wrogn-active/wrogn-active-men-black-self-design-mock-collar-t-shirt/11551944/buy</t>
  </si>
  <si>
    <t>WROGN ACTIVE</t>
  </si>
  <si>
    <t>wrogn active men black self design mock collar t shirt</t>
  </si>
  <si>
    <t>https://www.myntra.com/tshirts/invictus/invictus-men-olive-green-anti-microbial-solid-round-neck-pure-cotton-t-shirt/12177872/buy</t>
  </si>
  <si>
    <t>invictus men olive green anti microbial solid round neck pure cotton t shirt</t>
  </si>
  <si>
    <t>https://www.myntra.com/kurta-sets/anouk/anouk-women-beige--red-printed-kurta-with-trousers/10776022/buy</t>
  </si>
  <si>
    <t>anouk women beige  red printed kurta with trousers</t>
  </si>
  <si>
    <t>https://www.myntra.com/tops/rare/rare-women-navy-blue-striped-top/6552985/buy</t>
  </si>
  <si>
    <t>rare women navy blue striped top</t>
  </si>
  <si>
    <t>https://www.myntra.com/dresses/dressberry/dressberry-women-blue-solid-chambray-pinafore-dress/6826875/buy</t>
  </si>
  <si>
    <t>dressberry women blue solid chambray pinafore dress</t>
  </si>
  <si>
    <t>https://www.myntra.com/dresses/harpa/harpa-women-navy-blue-printed-maxi-dress/7578929/buy</t>
  </si>
  <si>
    <t>harpa women navy blue printed maxi dress</t>
  </si>
  <si>
    <t>https://www.myntra.com/tshirts/kook-n-keech/kook-n-keech-women-black-printed-pure-cotton-t-shirt/2414665/buy</t>
  </si>
  <si>
    <t>kook n keech women black printed pure cotton t shirt</t>
  </si>
  <si>
    <t>https://www.myntra.com/shorts/roadster/roadster-men-olive-brown-printed-regular-fit-chino-shorts/2387570/buy</t>
  </si>
  <si>
    <t>roadster men olive brown printed regular fit chino shorts</t>
  </si>
  <si>
    <t>https://www.myntra.com/trunk/hrx-by-hrithik-roshan/hrx-by-hrithik-roshan-men-lifestyle-pack-of-2-solid-trunks-hrx-ss18-ls-7006ae/6747411/buy</t>
  </si>
  <si>
    <t>hrx by hrithik roshan men lifestyle pack of 2 solid trunks hrx ss18 ls 7006ae</t>
  </si>
  <si>
    <t>https://www.myntra.com/shirts/jaipur-kurti/jaipur-kurti-women-pink-straight-regular-fit-solid-casual-shirt/5362955/buy</t>
  </si>
  <si>
    <t>jaipur kurti women pink straight regular fit solid casual shirt</t>
  </si>
  <si>
    <t>https://www.myntra.com/track-pants/tokyo-talkies/tokyo-talkies-women-blue-solid-slim-fit-cargo-joggers/14145152/buy</t>
  </si>
  <si>
    <t>tokyo talkies women blue solid slim fit cargo joggers</t>
  </si>
  <si>
    <t>https://www.myntra.com/tops/sassafras/sassafras-women-dusty-pink-solid-top/10604446/buy</t>
  </si>
  <si>
    <t>sassafras women dusty pink solid top</t>
  </si>
  <si>
    <t>https://www.myntra.com/jeans/dressberry/dressberry-women-black-skinny-fit-high-rise-highly-distressed-stretchable-jeans/11306966/buy</t>
  </si>
  <si>
    <t>dressberry women black skinny fit high rise highly distressed stretchable jeans</t>
  </si>
  <si>
    <t>https://www.myntra.com/tshirts/roadster/the-roadster-lifestyle-co-women-white-solid-round-neck-pure-cotton-t-shirt/9740087/buy</t>
  </si>
  <si>
    <t>the roadster lifestyle co women white solid round neck pure cotton t shirt</t>
  </si>
  <si>
    <t>https://www.myntra.com/jeans/highlander/highlander-men-blue-tapered-fit-jeans/13815398/buy</t>
  </si>
  <si>
    <t>highlander men blue tapered fit jeans</t>
  </si>
  <si>
    <t>https://www.myntra.com/tshirts/campus-sutra/campus-sutra-men-blue-polo-collar-t-shirt/10622806/buy</t>
  </si>
  <si>
    <t>campus sutra men blue polo collar t shirt</t>
  </si>
  <si>
    <t>https://www.myntra.com/shirts/roadster/the-roadster-lifestyle-co-men-olive-green--black-geometric-printed-pure-cotton-casual-shirt/10944440/buy</t>
  </si>
  <si>
    <t>the roadster lifestyle co men olive green  black geometric printed pure cotton casual shirt</t>
  </si>
  <si>
    <t>https://www.myntra.com/tshirts/invictus/invictus-men-navy-blue-anti-microbial-solid-round-neck-pure-cotton-t-shirt/12177900/buy</t>
  </si>
  <si>
    <t>invictus men navy blue anti microbial solid round neck pure cotton t shirt</t>
  </si>
  <si>
    <t>https://www.myntra.com/shirts/english-navy/english-navy-men-green-slim-fit-solid-formal-shirt/11103892/buy</t>
  </si>
  <si>
    <t>english navy men green slim fit solid formal shirt</t>
  </si>
  <si>
    <t>https://www.myntra.com/tshirts/bewakoof/bewakoof-men-black-printed-mickey-trio-round-neck-t-shirt/13552854/buy</t>
  </si>
  <si>
    <t>bewakoof men black printed mickey trio round neck t shirt</t>
  </si>
  <si>
    <t>https://www.myntra.com/tops/pluss/pluss-women-burgundy-embroidered-peplum-top/11732974/buy</t>
  </si>
  <si>
    <t>pluss women burgundy embroidered peplum top</t>
  </si>
  <si>
    <t>https://www.myntra.com/jackets/herenow/herenow-women-pink-solid-longline-tailored-jacket/10177963/buy</t>
  </si>
  <si>
    <t>herenow women pink solid longline tailored jacket</t>
  </si>
  <si>
    <t>https://www.myntra.com/tshirts/moda-rapido/moda-rapido-metoo-oversized-cotton-t-shirt/8813221/buy</t>
  </si>
  <si>
    <t>moda rapido metoo oversized cotton t shirt</t>
  </si>
  <si>
    <t>https://www.myntra.com/tshirts/moda-rapido/moda-rapido-women-navy-blue-printed-round-neck-pure-cotton-t-shirt/8813303/buy</t>
  </si>
  <si>
    <t>moda rapido women navy blue printed round neck pure cotton t shirt</t>
  </si>
  <si>
    <t>https://www.myntra.com/jeggings/roadster/roadster-women-blue-washed-super-skinny-fit-denim-jeggings/10967442/buy</t>
  </si>
  <si>
    <t>roadster women blue washed super skinny fit denim jeggings</t>
  </si>
  <si>
    <t>https://www.myntra.com/tshirts/roadster/roadster-women-pack-of-2-pure-cotton-typography-print-t-shirts/17384852/buy</t>
  </si>
  <si>
    <t>https://www.myntra.com/tshirts/roadster/roadster-women-teal-green-solid-round-neck-t-shirt/11296134/buy</t>
  </si>
  <si>
    <t>roadster women teal green solid round neck t shirt</t>
  </si>
  <si>
    <t>https://www.myntra.com/jeans/wrogn/wrogn-men-black-skinny-fit-mid-rise-clean-look-stretchable-jeans/8424729/buy</t>
  </si>
  <si>
    <t>https://www.myntra.com/jeans/roadster/roadster-men-blue-skinny-fit-mid-rise-slash-knee-stretchable-cropped-jeans/8962323/buy</t>
  </si>
  <si>
    <t>roadster men blue skinny fit mid rise slash knee stretchable cropped jeans</t>
  </si>
  <si>
    <t>https://www.myntra.com/jeans/campus-sutra/campus-sutra-men-blue-jogger-fit-mid-rise-clean-look-stretchable-jeans/8375973/buy</t>
  </si>
  <si>
    <t>https://www.myntra.com/shorts/highlander/highlander-men-black-striped-slim-fit-regular-shorts/10285707/buy</t>
  </si>
  <si>
    <t>highlander men black striped slim fit regular shorts</t>
  </si>
  <si>
    <t>https://www.myntra.com/shirts/herenow/herenow-men-white--red-striped-pure-cotton-casual-shirt/7076513/buy</t>
  </si>
  <si>
    <t>herenow men white  red striped pure cotton casual shirt</t>
  </si>
  <si>
    <t>https://www.myntra.com/tops/sassafras/sassafras-women-white-floral-print-layered-crop-bardot-top/2472406/buy</t>
  </si>
  <si>
    <t>sassafras women white floral print layered crop bardot top</t>
  </si>
  <si>
    <t>https://www.myntra.com/tshirts/mast--harbour/mast--harbour-women-pack-of-2-pure-cotton-tshirts/17523502/buy</t>
  </si>
  <si>
    <t>https://www.myntra.com/dresses/sassafras/sassafras-taupe--green-floral-printed-maxi-dress/8643259/buy</t>
  </si>
  <si>
    <t>sassafras taupe  green floral printed maxi dress</t>
  </si>
  <si>
    <t>https://www.myntra.com/tshirts/roadster/roadster-women-black-solid-keyhole-neck-pure-cotton-t-shirt/7490098/buy</t>
  </si>
  <si>
    <t>roadster women black solid keyhole neck pure cotton t shirt</t>
  </si>
  <si>
    <t>https://www.myntra.com/tops/roadster/roadster-women-black-solid-pure-cotton-top/2312844/buy</t>
  </si>
  <si>
    <t>roadster women black solid pure cotton top</t>
  </si>
  <si>
    <t>https://www.myntra.com/tshirts/mast--harbour/mast--harbour-women-white--navy-blue-striped-round-neck-t-shirt/8325267/buy</t>
  </si>
  <si>
    <t>mast  harbour women white  navy blue striped round neck t shirt</t>
  </si>
  <si>
    <t>https://www.myntra.com/jeans/roadster/roadster-men-blue-slim-fit-mid-rise-clean-look-stretchable-jeans/10046897/buy</t>
  </si>
  <si>
    <t>roadster men blue slim fit mid rise clean look stretchable jeans</t>
  </si>
  <si>
    <t>https://www.myntra.com/shirts/highlander/highlander-men-off-white--yellow-slim-fit-checked-casual-shirt/10004137/buy</t>
  </si>
  <si>
    <t>highlander men off white  yellow slim fit checked casual shirt</t>
  </si>
  <si>
    <t>https://www.myntra.com/shirts/locomotive/locomotive-men-olive-brown--mustard-yellow-slim-fit-checked-casual-shirt/10341693/buy</t>
  </si>
  <si>
    <t>locomotive men olive brown  mustard yellow slim fit checked casual shirt</t>
  </si>
  <si>
    <t>https://www.myntra.com/tshirts/moda-rapido/moda-rapido-men-white-printed-round-neck-pure-cotton-t-shirt/2221332/buy</t>
  </si>
  <si>
    <t>moda rapido men white printed round neck pure cotton t shirt</t>
  </si>
  <si>
    <t>https://www.myntra.com/kurtas/w/w-women-green--white-printed-straight-kurta/8429985/buy</t>
  </si>
  <si>
    <t>w women green  white printed straight kurta</t>
  </si>
  <si>
    <t>https://www.myntra.com/kurtas/vishudh/vishudh-women-olive-green-floral-embroidered-straight-kurta/10016739/buy</t>
  </si>
  <si>
    <t>vishudh women olive green floral embroidered straight kurta</t>
  </si>
  <si>
    <t>https://www.myntra.com/kurta-sets/sangria/sangria-women-orange--yellow-printed-kurta-with-trousers/10561078/buy</t>
  </si>
  <si>
    <t>sangria women orange  yellow printed kurta with trousers</t>
  </si>
  <si>
    <t>https://www.myntra.com/sweaters/roadster/roadster-women-black-solid-pullover-sweater/1949983/buy</t>
  </si>
  <si>
    <t>roadster women black solid pullover sweater</t>
  </si>
  <si>
    <t>https://www.myntra.com/jackets/roadster/roadster-women-pink-solid-puffer-jacket/1875245/buy</t>
  </si>
  <si>
    <t>roadster women pink solid puffer jacket</t>
  </si>
  <si>
    <t>https://www.myntra.com/tshirts/chemistry/chemistry-women-black-drop-shoulder-t-shirt/12645764/buy</t>
  </si>
  <si>
    <t>chemistry women black drop shoulder t shirt</t>
  </si>
  <si>
    <t>https://www.myntra.com/tops/friskers/friskers-pack-of-2-tank-top/12802686/buy</t>
  </si>
  <si>
    <t>Friskers</t>
  </si>
  <si>
    <t>friskers pack of 2 tank top</t>
  </si>
  <si>
    <t>https://www.myntra.com/jeans/locomotive/locomotive-men-blue-tapered-fit-mid-rise-clean-look-stretchable-jeans/10144539/buy</t>
  </si>
  <si>
    <t>https://www.myntra.com/kurtas/sojanya/sojanya-men-green-dobby-checked-straight-kurta/11422582/buy</t>
  </si>
  <si>
    <t>sojanya men green dobby checked straight kurta</t>
  </si>
  <si>
    <t>https://www.myntra.com/lounge-pants/vimal/vimal-men-navy-blue-solid-lounge-pants/2091637/buy</t>
  </si>
  <si>
    <t>vimal men navy blue solid lounge pants</t>
  </si>
  <si>
    <t>https://www.myntra.com/lounge-pants/vimal/vimal-men-pack-of-2-navy-blue--charcoal-grey-solid-lounge-pants/11849718/buy</t>
  </si>
  <si>
    <t>vimal men pack of 2 navy blue  charcoal grey solid lounge pants</t>
  </si>
  <si>
    <t>https://www.myntra.com/shirts/locomotive/locomotive-men-blue--white-slim-fit-checked-casual-shirt/10341681/buy</t>
  </si>
  <si>
    <t>locomotive men blue  white slim fit checked casual shirt</t>
  </si>
  <si>
    <t>https://www.myntra.com/sarees/mitera/mitera-green--black-poly-chiffon-woven-design-mysore-silk-saree/12748270/buy</t>
  </si>
  <si>
    <t>mitera green  black poly chiffon woven design mysore silk saree</t>
  </si>
  <si>
    <t>https://www.myntra.com/tops/sassafras/sassafras-women-off-white-solid-top-with-satin-finish/10856214/buy</t>
  </si>
  <si>
    <t>sassafras women off white solid top with satin finish</t>
  </si>
  <si>
    <t>https://www.myntra.com/tshirts/roadster/roadster-women-pack-of-2-pure-cotton-t-shirts/17383988/buy</t>
  </si>
  <si>
    <t>https://www.myntra.com/jeans/dolce-crudo/dolce-crudo-women-black-slim-fit-high-rise-clean-look-stretchable-jeans/10667052/buy</t>
  </si>
  <si>
    <t>dolce crudo women black slim fit high rise clean look stretchable jeans</t>
  </si>
  <si>
    <t>https://www.myntra.com/tshirts/roadster/the-roadster-lifestyle-co-women-navy-blue--yellow-striped-high-neck-pure-cotton-t-shirt/10144435/buy</t>
  </si>
  <si>
    <t>the roadster lifestyle co women navy blue  yellow striped high neck pure cotton t shirt</t>
  </si>
  <si>
    <t>https://www.myntra.com/tshirts/roadster/roadster-women-pack-of-2-pure-cotton-solid-t-shirts/17381874/buy</t>
  </si>
  <si>
    <t>https://www.myntra.com/tshirts/wrogn/wrogn-men-olive-green-self-design-boxy-fit-round-neck-pure-cotton-t-shirt/11363114/buy</t>
  </si>
  <si>
    <t>wrogn men olive green self design boxy fit round neck pure cotton t shirt</t>
  </si>
  <si>
    <t>https://www.myntra.com/shirts/roadster/roadster-men-blue--black-checked-sustainable-casual-shirt/2279528/buy</t>
  </si>
  <si>
    <t>roadster men blue  black checked sustainable casual shirt</t>
  </si>
  <si>
    <t>https://www.myntra.com/dresses/varanga/varanga-off-white-geometric-printed-fit-and-flare-dress/8529065/buy</t>
  </si>
  <si>
    <t>varanga off white geometric printed fit and flare dress</t>
  </si>
  <si>
    <t>https://www.myntra.com/kurta-sets/sangria/sangria-women-red--orange-colourblocked-kurta-with-palazzos/8420283/buy</t>
  </si>
  <si>
    <t>sangria women red  orange colourblocked kurta with palazzos</t>
  </si>
  <si>
    <t>https://www.myntra.com/tops/veni-vidi-vici/veni-vidi-vici-women-burgundy-solid-bardot-top/5151607/buy</t>
  </si>
  <si>
    <t>veni vidi vici women burgundy solid bardot top</t>
  </si>
  <si>
    <t>https://www.myntra.com/shirts/roadster/roadster-women-white-solid-casual-shirt/14615132/buy</t>
  </si>
  <si>
    <t>roadster women white solid casual shirt</t>
  </si>
  <si>
    <t>https://www.myntra.com/dresses/street-9/street-9-women-black-floral-printed-fit-and-flare-dress/13038904/buy</t>
  </si>
  <si>
    <t>street 9 women black floral printed fit and flare dress</t>
  </si>
  <si>
    <t>https://www.myntra.com/shorts/tokyo-talkies/tokyo-talkies-women-mint-green-solid-regular-fit-regular-shorts/14145170/buy</t>
  </si>
  <si>
    <t>tokyo talkies women mint green solid regular fit regular shorts</t>
  </si>
  <si>
    <t>https://www.myntra.com/jeans/highlander/highlander-men-grey-tapered-fit-mid-rise-clean-look-stretchable-jeans/10460328/buy</t>
  </si>
  <si>
    <t>https://www.myntra.com/tshirts/herenow/herenow-men-mustard-yellow-printed-round-neck-pure-cotton-t-shirt/12817324/buy</t>
  </si>
  <si>
    <t>https://www.myntra.com/tshirts/herenow/herenow-men-black-printed-round-neck-t-shirt/11332928/buy</t>
  </si>
  <si>
    <t>herenow men black printed round neck t shirt</t>
  </si>
  <si>
    <t>https://www.myntra.com/shirts/roadster/the-roadster-lifestyle-co-men-blue-regular-fit-solid-sustainable-casual-shirt/10832830/buy</t>
  </si>
  <si>
    <t>the roadster lifestyle co men blue regular fit solid sustainable casual shirt</t>
  </si>
  <si>
    <t>https://www.myntra.com/dresses/vishudh/vishudh-women-maroon--off-white-striped-fit-and-flare-dress/13769322/buy</t>
  </si>
  <si>
    <t>vishudh women maroon  off white striped fit and flare dress</t>
  </si>
  <si>
    <t>https://www.myntra.com/tops/pluss/pluss-trendy-purple-and-white-solid-wrapped-top/14141216/buy</t>
  </si>
  <si>
    <t>pluss trendy purple and white solid wrapped top</t>
  </si>
  <si>
    <t>https://www.myntra.com/kurta-sets/sangria/sangria-women-navy-blue--off-white-printed-kurta-with-trousers/11174406/buy</t>
  </si>
  <si>
    <t>sangria women navy blue  off white printed kurta with trousers</t>
  </si>
  <si>
    <t>https://www.myntra.com/track-pants/tokyo-talkies/tokyo-talkies-women-rose-solid-slim-fit-joggers/14154052/buy</t>
  </si>
  <si>
    <t>tokyo talkies women rose solid slim fit joggers</t>
  </si>
  <si>
    <t>https://www.myntra.com/tshirts/roadster/roadster-women-pack-of-2-pure-cotton-t-shirts/17384186/buy</t>
  </si>
  <si>
    <t>https://www.myntra.com/jeggings/roadster/roadster-women-black-solid-super-skinny-fit-cropped-jeggings/10365295/buy</t>
  </si>
  <si>
    <t>roadster women black solid super skinny fit cropped jeggings</t>
  </si>
  <si>
    <t>https://www.myntra.com/trunk/jockey/jockey-men-black-solid-trunks-us20-0105/11863556/buy</t>
  </si>
  <si>
    <t>jockey men black solid trunks us20 0105</t>
  </si>
  <si>
    <t>https://www.myntra.com/tshirts/roadster/roadster-men-maroon-and-black-printed-round-neck-t-shirt/11544864/buy</t>
  </si>
  <si>
    <t>roadster men maroon and black printed round neck t shirt</t>
  </si>
  <si>
    <t>https://www.myntra.com/tshirts/hrx-by-hrithik-roshan/hrx-by-hrithik-roshan-men-navy-blue-solid-regular-fit-antimicrobial-rapid-dry-lifestyle-pure-cotton-t-shirt/2425411/buy</t>
  </si>
  <si>
    <t>hrx by hrithik roshan men navy blue solid regular fit antimicrobial rapid dry lifestyle pure cotton t shirt</t>
  </si>
  <si>
    <t>https://www.myntra.com/tshirts/campus-sutra/campus-sutra-men-grey--black-printed-round-neck-t-shirt/10891010/buy</t>
  </si>
  <si>
    <t>campus sutra men grey  black printed round neck t shirt</t>
  </si>
  <si>
    <t>https://www.myntra.com/dresses/anouk/anouk-women-maroon-solid-maxi-dress/11197170/buy</t>
  </si>
  <si>
    <t>anouk women maroon solid maxi dress</t>
  </si>
  <si>
    <t>https://www.myntra.com/sarees/kalini/kalini-pack-of-3-black--beige-silk-blend-sarees/14243256/buy</t>
  </si>
  <si>
    <t>kalini pack of 3 black  beige silk blend sarees</t>
  </si>
  <si>
    <t>Pack</t>
  </si>
  <si>
    <t>https://www.myntra.com/tshirts/hrx-by-hrithik-roshan/hrx-by-hrithik-roshan-women-black-solid-bio-wash-training-tshirts/11999874/buy</t>
  </si>
  <si>
    <t>hrx by hrithik roshan women black solid bio wash training tshirts</t>
  </si>
  <si>
    <t>https://www.myntra.com/tshirts/roadster/roadster-women-pack-of-2-solid-pure-cotton-t-shirts/17381528/buy</t>
  </si>
  <si>
    <t>https://www.myntra.com/tops/rare/rare-pink-georgette-lightweight-layered-top-with-cut-out-detail/1437351/buy</t>
  </si>
  <si>
    <t>rare pink georgette lightweight layered top with cut out detail</t>
  </si>
  <si>
    <t>https://www.myntra.com/tops/dressberry/dressberry-women-deep-navy-blue-self-design-cut-out-top/1791090/buy</t>
  </si>
  <si>
    <t>dressberry women deep navy blue self design cut out top</t>
  </si>
  <si>
    <t>https://www.myntra.com/tshirts/dillinger/dillinger-women-red--white-colourblocked-round-neck-pure-cotton-t-shirt/10426050/buy</t>
  </si>
  <si>
    <t>dillinger women red  white colourblocked round neck pure cotton t shirt</t>
  </si>
  <si>
    <t>https://www.myntra.com/trousers/highlander/highlander-men-teal-slim-fit-solid-joggers/5711095/buy</t>
  </si>
  <si>
    <t>highlander men teal slim fit solid joggers</t>
  </si>
  <si>
    <t>https://www.myntra.com/shirts/wrogn/wrogn-men-navy--maroon-slim-fit-checked-casual-shirt/8426181/buy</t>
  </si>
  <si>
    <t>wrogn men navy  maroon slim fit checked casual shirt</t>
  </si>
  <si>
    <t>https://www.myntra.com/kurtas/sangria/sangria-women-off-white--rust-printed-straight-kurta/11174110/buy</t>
  </si>
  <si>
    <t>sangria women off white  rust printed straight kurta</t>
  </si>
  <si>
    <t>https://www.myntra.com/kurtis/anubhutee/anubhutee-women-black--blue-printed-straight-kurti/11535128/buy</t>
  </si>
  <si>
    <t>anubhutee women black  blue printed straight kurti</t>
  </si>
  <si>
    <t>https://www.myntra.com/jeans/roadster/roadster-men-navy-blue-skinny-fit-mid-rise-clean-look-stretchable-jeans/11274726/buy</t>
  </si>
  <si>
    <t>https://www.myntra.com/trousers/highlander/highlander-men-khaki-slim-fit-joggers/5387866/buy</t>
  </si>
  <si>
    <t>https://www.myntra.com/briefs/jockey/jockey-women-pack-of-2-assorted-hipster-briefs-1523-0210-dastd/14838572/buy</t>
  </si>
  <si>
    <t>jockey women pack of 2 assorted hipster briefs 1523 0210 dastd</t>
  </si>
  <si>
    <t>https://www.myntra.com/dresses/sangria/sangria-women-grey--rust-orange-printed-shirt-dress/11174248/buy</t>
  </si>
  <si>
    <t>sangria women grey  rust orange printed shirt dress</t>
  </si>
  <si>
    <t>https://www.myntra.com/shrug/river-of-design-jeans/river-of-design-jeans-women-blue-embellished-crop-shrug/14791710/buy</t>
  </si>
  <si>
    <t>River Of Design Jeans</t>
  </si>
  <si>
    <t>river of design jeans women blue embellished crop shrug</t>
  </si>
  <si>
    <t>https://www.myntra.com/tshirts/roadster/roadster-women-pack-of-2-printed-cotton-t-shirt/17385194/buy</t>
  </si>
  <si>
    <t>https://www.myntra.com/dresses/taavi/taavi-women-multicoloured-striped-woven-legacy-a-line-sustainable-dress-with-pockets/11125376/buy</t>
  </si>
  <si>
    <t>taavi women multicoloured striped woven legacy a line sustainable dress with pockets</t>
  </si>
  <si>
    <t>https://www.myntra.com/jeans/roadster/roadster-women-black-skinny-fit-high-rise-clean-look-stretchable-cropped-jeans/7713851/buy</t>
  </si>
  <si>
    <t>roadster women black skinny fit high rise clean look stretchable cropped jeans</t>
  </si>
  <si>
    <t>https://www.myntra.com/jackets/hrx-by-hrithik-roshan/hrx-active-by-hrithik-roshan-men-black-solid-hooded-sporty-jacket/1868206/buy</t>
  </si>
  <si>
    <t>hrx active by hrithik roshan men black solid hooded sporty jacket</t>
  </si>
  <si>
    <t>https://www.myntra.com/shirts/roadster/roadster-men-black--red-regular-fit-checked-casual-sustainable-shirt/12947508/buy</t>
  </si>
  <si>
    <t>roadster men black  red regular fit checked casual sustainable shirt</t>
  </si>
  <si>
    <t>https://www.myntra.com/shirts/invictus/invictus-men-navy-blue--red-slim-fit-self-design-formal-shirt/10887578/buy</t>
  </si>
  <si>
    <t>invictus men navy blue  red slim fit self design formal shirt</t>
  </si>
  <si>
    <t>https://www.myntra.com/tshirts/roadster/roadster-time-travlr-men-white-sleveless-pure-cotton-t-shirt-with-raw-edges/2498491/buy</t>
  </si>
  <si>
    <t>roadster time travlr men white sleveless pure cotton t shirt with raw edges</t>
  </si>
  <si>
    <t>https://www.myntra.com/shirts/hancock/hancock-men-purple-slim-fit-solid-formal-shirt/1983071/buy</t>
  </si>
  <si>
    <t>hancock men purple slim fit solid formal shirt</t>
  </si>
  <si>
    <t>https://www.myntra.com/sarees/tikhi-imli/tikhi-imli-beige-sequinned-saree/13737536/buy</t>
  </si>
  <si>
    <t>tikhi imli beige sequinned saree</t>
  </si>
  <si>
    <t>https://www.myntra.com/bra/zivame/zivame-black-solid-non-wired-lightly-padded-t-shirt-bra-zi1131coreblack/6608568/buy</t>
  </si>
  <si>
    <t>zivame black solid non wired lightly padded t shirt bra zi1131coreblack</t>
  </si>
  <si>
    <t>34C, 36C, 36D, 38B, 38C</t>
  </si>
  <si>
    <t>https://www.myntra.com/tshirts/herenow/herenow-women-pink-solid-polo-collar-t-shirt/12406888/buy</t>
  </si>
  <si>
    <t>herenow women pink solid polo collar t shirt</t>
  </si>
  <si>
    <t>https://www.myntra.com/kurtas/herenow/herenow-women-yellow-self-striped-keyhole-neck-embroidered-pure-cotton-straight-kurta/13495774/buy</t>
  </si>
  <si>
    <t>herenow women yellow self striped keyhole neck embroidered pure cotton straight kurta</t>
  </si>
  <si>
    <t>https://www.myntra.com/tops/dressberry/dressberry-women-stylish-black-floral-vacay-attire-top/11182394/buy</t>
  </si>
  <si>
    <t>dressberry women stylish black floral vacay attire top</t>
  </si>
  <si>
    <t>https://www.myntra.com/trousers/jaipur-kurti/jaipur-kurti-women-grey-regular-fit-solid-trousers/9435913/buy</t>
  </si>
  <si>
    <t>jaipur kurti women grey regular fit solid trousers</t>
  </si>
  <si>
    <t>https://www.myntra.com/jeans/dolce-crudo/dolce-crudo-women-navy-blue-skinny-fit-high-rise-clean-look-stretchable-jeans/10696596/buy</t>
  </si>
  <si>
    <t>dolce crudo women navy blue skinny fit high rise clean look stretchable jeans</t>
  </si>
  <si>
    <t>https://www.myntra.com/tshirts/roadster/roadster-women-green--maroon-pack-of-2-printed-round-neck-regular-sleeves-t-shirts/17383234/buy</t>
  </si>
  <si>
    <t>roadster women green  maroon pack of 2 printed round neck regular sleeves t shirts</t>
  </si>
  <si>
    <t>https://www.myntra.com/jeans/highlander/highlander-men-white-tapered-fit-jeans/13430298/buy</t>
  </si>
  <si>
    <t>highlander men white tapered fit jeans</t>
  </si>
  <si>
    <t>https://www.myntra.com/shorts/highlander/highlander-men-grey-checked-slim-fit-regular-shorts/10460308/buy</t>
  </si>
  <si>
    <t>highlander men grey checked slim fit regular shorts</t>
  </si>
  <si>
    <t>https://www.myntra.com/dresses/nayo/nayo-burgundy-ethnic-motifs-maxi-dress/14345998/buy</t>
  </si>
  <si>
    <t>nayo burgundy ethnic motifs maxi dress</t>
  </si>
  <si>
    <t>https://www.myntra.com/kurtas/sangria/sangria-women-off-white-embroidered-straight-kurta/8350257/buy</t>
  </si>
  <si>
    <t>sangria women off white embroidered straight kurta</t>
  </si>
  <si>
    <t>https://www.myntra.com/tshirts/roadster/roadster-men-grey-melange-solid-t-shirt/11948318/buy</t>
  </si>
  <si>
    <t>roadster men grey melange solid t shirt</t>
  </si>
  <si>
    <t>https://www.myntra.com/kurta-sets/anouk/anouk-women-green-solid-kurta-with-trousers--dupatta/12134822/buy</t>
  </si>
  <si>
    <t>anouk women green solid kurta with trousers  dupatta</t>
  </si>
  <si>
    <t>https://www.myntra.com/tops/sangria/sangria-green-floral-high-low-pure-cotton-top-with-bell-sleeves/8420329/buy</t>
  </si>
  <si>
    <t>sangria green floral high low pure cotton top with bell sleeves</t>
  </si>
  <si>
    <t>https://www.myntra.com/shrug/wisstler/wisstler-women-black--off-white-printed-longline-shrug/10197815/buy</t>
  </si>
  <si>
    <t>wisstler women black  off white printed longline shrug</t>
  </si>
  <si>
    <t>https://www.myntra.com/jackets/tokyo-talkies/tokyo-talkies-women-white-solid-jacket/10710870/buy</t>
  </si>
  <si>
    <t>tokyo talkies women white solid jacket</t>
  </si>
  <si>
    <t>https://www.myntra.com/kurtas/varanga/varanga-women-off-white--gold-toned-printed-straight-kurta/2297276/buy</t>
  </si>
  <si>
    <t>varanga women off white  gold toned printed straight kurta</t>
  </si>
  <si>
    <t>https://www.myntra.com/kurtas/varanga/varanga-women-red--silver-toned-embroidered-straight-kurta/12541334/buy</t>
  </si>
  <si>
    <t>varanga women red  silver toned embroidered straight kurta</t>
  </si>
  <si>
    <t>https://www.myntra.com/kurta-sets/street-9/street-9-women-turquoise-blue--beige-self-design-kurta-with-trousers/9340297/buy</t>
  </si>
  <si>
    <t>street 9 women turquoise blue  beige self design kurta with trousers</t>
  </si>
  <si>
    <t>https://www.myntra.com/kurtas/rain--rainbow/rain--rainbow-women-green--pink-printed-anarkali-kurta/2263523/buy</t>
  </si>
  <si>
    <t>Rain &amp; Rainbow</t>
  </si>
  <si>
    <t>rain  rainbow women green  pink printed anarkali kurta</t>
  </si>
  <si>
    <t>https://www.myntra.com/tops/sassafras/sassafras-women-brown-solid-blouson-top/8643161/buy</t>
  </si>
  <si>
    <t>sassafras women brown solid blouson top</t>
  </si>
  <si>
    <t>https://www.myntra.com/trousers/mast--harbour/mast--harbour-women-brown-peg-trousers/2334884/buy</t>
  </si>
  <si>
    <t>mast  harbour women brown peg trousers</t>
  </si>
  <si>
    <t>https://www.myntra.com/track-pants/hubberholme/hubberholme-men-charcoal-grey-slim-fit-solid-cargo-joggers/13961904/buy</t>
  </si>
  <si>
    <t>hubberholme men charcoal grey slim fit solid cargo joggers</t>
  </si>
  <si>
    <t>https://www.myntra.com/tshirts/roadster/roadster-men-navy-blue-striped-round-neck-pure-cotton-t-shirt/2318578/buy</t>
  </si>
  <si>
    <t>roadster men navy blue striped round neck pure cotton t shirt</t>
  </si>
  <si>
    <t>https://www.myntra.com/shirts/roadster/roadster-men-charcoal-solid-casual-shirt/8499849/buy</t>
  </si>
  <si>
    <t>roadster men charcoal solid casual shirt</t>
  </si>
  <si>
    <t>https://www.myntra.com/jackets/roadster/roadster-men-deep-burgundy-solid-leather-jacket/7116650/buy</t>
  </si>
  <si>
    <t>roadster men deep burgundy solid leather jacket</t>
  </si>
  <si>
    <t>https://www.myntra.com/kurta-sets/sangria/sangria-women-white--mustard-yellow-printed-kurta-with-palazzos/11174322/buy</t>
  </si>
  <si>
    <t>sangria women white  mustard yellow printed kurta with palazzos</t>
  </si>
  <si>
    <t>https://www.myntra.com/kurta-sets/vishudh/vishudh-women-silver-toned--solid-kurta-with-trousers--dupatta/7572967/buy</t>
  </si>
  <si>
    <t>vishudh women silver toned  solid kurta with trousers  dupatta</t>
  </si>
  <si>
    <t>https://www.myntra.com/kurta-sets/sangria/sangria-women-maroon-solid-kurta-with-palazzos/11536956/buy</t>
  </si>
  <si>
    <t>sangria women maroon solid kurta with palazzos</t>
  </si>
  <si>
    <t>https://www.myntra.com/dresses/berrylush/berrylush-women-rose-solid-styled-back-fit-and-flare-dress/12480208/buy</t>
  </si>
  <si>
    <t>berrylush women rose solid styled back fit and flare dress</t>
  </si>
  <si>
    <t>https://www.myntra.com/jumpsuit/sassafras/sassafras-women-fuchsia-pink-solid-basic-jumpsuit/10308659/buy</t>
  </si>
  <si>
    <t>sassafras women fuchsia pink solid basic jumpsuit</t>
  </si>
  <si>
    <t>https://www.myntra.com/dresses/anouk/anouk-blue--pink-ethnic-motifs-print-tiered-a-line-midi-dress/13237374/buy</t>
  </si>
  <si>
    <t>anouk blue  pink ethnic motifs print tiered a line midi dress</t>
  </si>
  <si>
    <t>https://www.myntra.com/dresses/athena/athena-burgundy-v-neck-wrap-dress/11024460/buy</t>
  </si>
  <si>
    <t>athena burgundy v neck wrap dress</t>
  </si>
  <si>
    <t>https://www.myntra.com/jeans/highlander/highlander-men-grey-tapered-fit-mid-rise-clean-look-stretchable-jeans/13938110/buy</t>
  </si>
  <si>
    <t>https://www.myntra.com/shirts/harvard/harvard-men-blue--red-slim-fit-checked-sustainable-casual-shirt/2358015/buy</t>
  </si>
  <si>
    <t>harvard men blue  red slim fit checked sustainable casual shirt</t>
  </si>
  <si>
    <t>https://www.myntra.com/jackets/roadster/roadster-men-olive-green-solid-bomber-jacket/9564199/buy</t>
  </si>
  <si>
    <t>roadster men olive green solid bomber jacket</t>
  </si>
  <si>
    <t>https://www.myntra.com/kurtas/inddus/inddus-women-blue-solid-straight-kurta-with-floral-lace-detail/9539335/buy</t>
  </si>
  <si>
    <t>inddus women blue solid straight kurta with floral lace detail</t>
  </si>
  <si>
    <t>https://www.myntra.com/kurta-sets/street-9/street-9-women-black-yoke-design-kurta-with-trousers/14016082/buy</t>
  </si>
  <si>
    <t>street 9 women black yoke design kurta with trousers</t>
  </si>
  <si>
    <t>https://www.myntra.com/night-suits/smarty-pants/smarty-pants-women-grey-printed-night-suit/15190446/buy</t>
  </si>
  <si>
    <t>smarty pants women grey printed night suit</t>
  </si>
  <si>
    <t>https://www.myntra.com/kurtas/herenow/herenow-women-black-floral-printed-straight-kurta/10243917/buy</t>
  </si>
  <si>
    <t>herenow women black floral printed straight kurta</t>
  </si>
  <si>
    <t>https://www.myntra.com/kurta-sets/herenow/herenow-women-navy-blue--maroon-printed-kurta-with-palazzos/3014457/buy</t>
  </si>
  <si>
    <t>herenow women navy blue  maroon printed kurta with palazzos</t>
  </si>
  <si>
    <t>https://www.myntra.com/sweatshirts/ether/ether-women-maroon-solid-pullover-sweatshirt/1484032/buy</t>
  </si>
  <si>
    <t>ether women maroon solid pullover sweatshirt</t>
  </si>
  <si>
    <t>https://www.myntra.com/trousers/sassafras/sassafras-women-blue-tapered-fit-solid-cropped-regular-trousers/11866148/buy</t>
  </si>
  <si>
    <t>sassafras women blue tapered fit solid cropped regular trousers</t>
  </si>
  <si>
    <t>https://www.myntra.com/shirts/hancock/hancock-women-white-slim-fit-formal-shirt/11530274/buy</t>
  </si>
  <si>
    <t>hancock women white slim fit formal shirt</t>
  </si>
  <si>
    <t>https://www.myntra.com/kurtas/cross-court/cross-court-men-blue-woven-design-straight-kurta/3003546/buy</t>
  </si>
  <si>
    <t>cross court men blue woven design straight kurta</t>
  </si>
  <si>
    <t>https://www.myntra.com/tshirts/mast--harbour/mast--harbour-men-white-solid-polo-collar-pure-cotton-t-shirt/11607356/buy</t>
  </si>
  <si>
    <t>mast  harbour men white solid polo collar pure cotton t shirt</t>
  </si>
  <si>
    <t>https://www.myntra.com/shirts/highlander/highlander-men-blue-slim-fit-striped-casual-shirt/10863410/buy</t>
  </si>
  <si>
    <t>highlander men blue slim fit striped casual shirt</t>
  </si>
  <si>
    <t>https://www.myntra.com/tshirts/roadster/roadster-men-navy-blue--white-striped-polo-collar-t-shirt/11462776/buy</t>
  </si>
  <si>
    <t>roadster men navy blue  white striped polo collar t shirt</t>
  </si>
  <si>
    <t>https://www.myntra.com/shirts/roadster/roadster-men-navy-blue--white-regular-fit-geometric-printed-sustainable-casual-shirt/11895964/buy</t>
  </si>
  <si>
    <t>roadster men navy blue  white regular fit geometric printed sustainable casual shirt</t>
  </si>
  <si>
    <t>https://www.myntra.com/tunics/bhama-couture/bhama-couture-women-beige--pink-printed-tunic/11090026/buy</t>
  </si>
  <si>
    <t>bhama couture women beige  pink printed tunic</t>
  </si>
  <si>
    <t>https://www.myntra.com/kurta-sets/indo-era/indo-era-women-navy-blue-solid-kurta-with-palazzos--dupatta/11530502/buy</t>
  </si>
  <si>
    <t>indo era women navy blue solid kurta with palazzos  dupatta</t>
  </si>
  <si>
    <t>https://www.myntra.com/bra/prettycat/prettycat-black-lace-non-wired-lightly-padded-bralette-bra/4670941/buy</t>
  </si>
  <si>
    <t>PrettyCat</t>
  </si>
  <si>
    <t>prettycat black lace non wired lightly padded bralette bra</t>
  </si>
  <si>
    <t>30A, 30B, 32A, 32B, 34A, 34B, 36A, 36B</t>
  </si>
  <si>
    <t>https://www.myntra.com/track-pants/hrx-by-hrithik-roshan/hrx-by-hrithik-roshan-men-white-solid-regular-fit-rapid-dry-cricket-track-pants/11640670/buy</t>
  </si>
  <si>
    <t>hrx by hrithik roshan men white solid regular fit rapid dry cricket track pants</t>
  </si>
  <si>
    <t>https://www.myntra.com/socks/artengo-by-decathlon/artengo-by-decathlon-pack-of-3-assorted-ankle-length-socks/14405324/buy</t>
  </si>
  <si>
    <t>artengo by decathlon pack of 3 assorted ankle length socks</t>
  </si>
  <si>
    <t>UK2.5, UK5.5, UK8.5</t>
  </si>
  <si>
    <t>https://www.myntra.com/shirts/roadster/roadster-men-brown--orange-checked-pure-cotton-sustainable-casual-shirt/11896052/buy</t>
  </si>
  <si>
    <t>roadster men brown  orange checked pure cotton sustainable casual shirt</t>
  </si>
  <si>
    <t>https://www.myntra.com/tshirts/mast--harbour/mast--harbour-men-coral-pink-striped-polo-collar-pure-cotton-t-shirt/4149433/buy</t>
  </si>
  <si>
    <t>mast  harbour men coral pink striped polo collar pure cotton t shirt</t>
  </si>
  <si>
    <t>https://www.myntra.com/tops/woowzerz/woowzerz-teal-green-peplum-top-with-sweetheart-neck/12052842/buy</t>
  </si>
  <si>
    <t>WoowZerz</t>
  </si>
  <si>
    <t>woowzerz teal green peplum top with sweetheart neck</t>
  </si>
  <si>
    <t>https://www.myntra.com/jeans/dressberry/dressberry-women-blue-skinny-fit-mid-rise-clean-look-stretchable-ankle-length-jeans/11293728/buy</t>
  </si>
  <si>
    <t>https://www.myntra.com/tshirts/harvard/harvard-women-white--yellow-ombre-dyed-round-neck-t-shirt/2372791/buy</t>
  </si>
  <si>
    <t>harvard women white  yellow ombre dyed round neck t shirt</t>
  </si>
  <si>
    <t>https://www.myntra.com/kurtas/taavi/taavi-men-maroon--black-ikat-woven-design-straight-kurta-with-roll-up-sleeves/11014192/buy</t>
  </si>
  <si>
    <t>taavi men maroon  black ikat woven design straight kurta with roll up sleeves</t>
  </si>
  <si>
    <t>https://www.myntra.com/tshirts/roadster/roadster-men-black-printed-round-neck-t-shirt/1277684/buy</t>
  </si>
  <si>
    <t>roadster men black printed round neck t shirt</t>
  </si>
  <si>
    <t>https://www.myntra.com/kurtas/sangria/sangria-women-green--golden-printed-straight-kurta/9371239/buy</t>
  </si>
  <si>
    <t>sangria women green  golden printed straight kurta</t>
  </si>
  <si>
    <t>https://www.myntra.com/kurta-sets/kalini/kalini-women-pink--gold-coloured-printed-kurta-with-trousers--dupatta/13489956/buy</t>
  </si>
  <si>
    <t>kalini women pink  gold coloured printed kurta with trousers  dupatta</t>
  </si>
  <si>
    <t>https://www.myntra.com/sarees/kalini/kalini-pack-of-2-black--beige-silk-blend-khadi-sarees/14241982/buy</t>
  </si>
  <si>
    <t>kalini pack of 2 black  beige silk blend khadi sarees</t>
  </si>
  <si>
    <t>https://www.myntra.com/tops/pluss/pluss-women-purple-solid-top/7753723/buy</t>
  </si>
  <si>
    <t>pluss women purple solid top</t>
  </si>
  <si>
    <t>https://www.myntra.com/track-pants/harvard/harvard-women-navy-track-pants/6017139/buy</t>
  </si>
  <si>
    <t>harvard women navy track pants</t>
  </si>
  <si>
    <t>https://www.myntra.com/tshirts/roadster/roadster-women-mustard-yellow-solid-round-neck-t-shirt/11396706/buy</t>
  </si>
  <si>
    <t>https://www.myntra.com/tshirts/roadster/the-roadster-lifestyle-co-women-white-solid-henley-neck-pure-cotton-t-shirt/9740125/buy</t>
  </si>
  <si>
    <t>the roadster lifestyle co women white solid henley neck pure cotton t shirt</t>
  </si>
  <si>
    <t>https://www.myntra.com/tops/roadster/the-roadster-lifestyle-co-women-black--off-white-printed-pure-cotton-top/10958406/buy</t>
  </si>
  <si>
    <t>the roadster lifestyle co women black  off white printed pure cotton top</t>
  </si>
  <si>
    <t>https://www.myntra.com/jeans/highlander/highlander-men-blue-tapered-fit-mid-rise-clean-look-stretchable-jeans/7438767/buy</t>
  </si>
  <si>
    <t>highlander men blue tapered fit mid rise clean look stretchable jeans</t>
  </si>
  <si>
    <t>https://www.myntra.com/tshirts/maniac/maniac-men-grey-colourblocked-round-neck-t-shirt/10881908/buy</t>
  </si>
  <si>
    <t>maniac men grey colourblocked round neck t shirt</t>
  </si>
  <si>
    <t>https://www.myntra.com/night-suits/claura/claura-women-black--white-striped-night-suit-cot-158/11756222/buy</t>
  </si>
  <si>
    <t>claura women black  white striped night suit cot 158</t>
  </si>
  <si>
    <t>https://www.myntra.com/night-suits/claura/claura-women-peach-coloured--black-printed-night-suit/12095012/buy</t>
  </si>
  <si>
    <t>claura women peach coloured  black printed night suit</t>
  </si>
  <si>
    <t>https://www.myntra.com/kurtas/herenow/herenow-peach-puree-checked-kurta-with-pom-pom-detail/9075065/buy</t>
  </si>
  <si>
    <t>herenow peach puree checked kurta with pom pom detail</t>
  </si>
  <si>
    <t>https://www.myntra.com/jackets/belle-fille/belle-fille-women-red-solid-sporty--jacket/1010442/buy</t>
  </si>
  <si>
    <t>belle fille women red solid sporty  jacket</t>
  </si>
  <si>
    <t>https://www.myntra.com/jeans/hubberholme/hubberholme-women-navy-blue-slim-fit-bootcut-mid-rise-clean-look-cropped-stretchable-jeans/12379888/buy</t>
  </si>
  <si>
    <t>hubberholme women navy blue slim fit bootcut mid rise clean look cropped stretchable jeans</t>
  </si>
  <si>
    <t>https://www.myntra.com/sweatshirts/the-dry-state/the-dry-state-women-white--black-quirky-printed-pure-cotton-hooded-sweatshirt/12895378/buy</t>
  </si>
  <si>
    <t>The Dry State</t>
  </si>
  <si>
    <t>the dry state women white  black quirky printed pure cotton hooded sweatshirt</t>
  </si>
  <si>
    <t>https://www.myntra.com/skirts/uptownie-lite/uptownie-lite-brown-satin-pleated-flared-midi-skirt/11425704/buy</t>
  </si>
  <si>
    <t>Uptownie Lite</t>
  </si>
  <si>
    <t>uptownie lite brown satin pleated flared midi skirt</t>
  </si>
  <si>
    <t>https://www.myntra.com/tops/tokyo-talkies/tokyo-talkies-women-black-checked-top/13239978/buy</t>
  </si>
  <si>
    <t>tokyo talkies women black checked top</t>
  </si>
  <si>
    <t>https://www.myntra.com/trousers/highlander/highlander-men-black--grey-slim-fit-checked-regular-trousers/10144531/buy</t>
  </si>
  <si>
    <t>highlander men black  grey slim fit checked regular trousers</t>
  </si>
  <si>
    <t>https://www.myntra.com/bra/enamor/enamor-black-non-wired-non-padded-full-coverage-everyday-tshirt-bra-a027-/10685708/buy</t>
  </si>
  <si>
    <t xml:space="preserve">enamor black non wired non padded full coverage everyday tshirt bra a027 </t>
  </si>
  <si>
    <t>https://www.myntra.com/trousers/highlander/highlander-men-black-tapered-fit-solid-regular-trousers/13266534/buy</t>
  </si>
  <si>
    <t>highlander men black tapered fit solid regular trousers</t>
  </si>
  <si>
    <t>https://www.myntra.com/tshirts/hrx-by-hrithik-roshan/hrx-by-hrithik-roshan-men-cream-coloured-lifestyle-fullsleeve-crew-neck-tshirt/8904191/buy</t>
  </si>
  <si>
    <t>hrx by hrithik roshan men cream coloured lifestyle fullsleeve crew neck tshirt</t>
  </si>
  <si>
    <t>https://www.myntra.com/trousers/tokyo-talkies/tokyo-talkies-women-olive-green-regular-fit-self-design-ankle-length-high-waist-trousers/12072494/buy</t>
  </si>
  <si>
    <t>tokyo talkies women olive green regular fit self design ankle length high waist trousers</t>
  </si>
  <si>
    <t>https://www.myntra.com/jeans/roadster/roadster-men-blue-skinny-fit-mid-rise-clean-look-stretchable-jeans/11274704/buy</t>
  </si>
  <si>
    <t>https://www.myntra.com/jeans/highlander/highlander-men-blue-slim-fit-mid-rise-clean-look-jeans/2174900/buy</t>
  </si>
  <si>
    <t>highlander men blue slim fit mid rise clean look jeans</t>
  </si>
  <si>
    <t>https://www.myntra.com/shirts/wrogn/wrogn-men-olive-green-slim-fit-casual-shirt/8426253/buy</t>
  </si>
  <si>
    <t>wrogn men olive green slim fit casual shirt</t>
  </si>
  <si>
    <t>https://www.myntra.com/kurtas/vishudh/vishudh-women-white--pink-printed-a-line-kurta/7334039/buy</t>
  </si>
  <si>
    <t>vishudh women white  pink printed a line kurta</t>
  </si>
  <si>
    <t>https://www.myntra.com/kurta-sets/vishudh/vishudh-women-navy-blue-printed-kurta-with-palazzos/8890019/buy</t>
  </si>
  <si>
    <t>vishudh women navy blue printed kurta with palazzos</t>
  </si>
  <si>
    <t>https://www.myntra.com/kurta-sets/vishudh/vishudh-women-burgundy--solid-kurta-with-palazzos/7572995/buy</t>
  </si>
  <si>
    <t>vishudh women burgundy  solid kurta with palazzos</t>
  </si>
  <si>
    <t>https://www.myntra.com/kurtas/sangria/sangria-women-black-printed-straight-kurta/9371515/buy</t>
  </si>
  <si>
    <t>https://www.myntra.com/jackets/roadster/the-roadster-lifestyle-co-women-blue-solid-denim-jacket/10562346/buy</t>
  </si>
  <si>
    <t>the roadster lifestyle co women blue solid denim jacket</t>
  </si>
  <si>
    <t>https://www.myntra.com/tshirts/roadster/roadster-men-blue-printed-henley-neck-pure-cotton-t-shirt/11533838/buy</t>
  </si>
  <si>
    <t>roadster men blue printed henley neck pure cotton t shirt</t>
  </si>
  <si>
    <t>https://www.myntra.com/tshirts/roadster/the-roadster-lifestyle-co-men-green-printed-round-neck-pure-cotton-t-shirt/8938965/buy</t>
  </si>
  <si>
    <t>the roadster lifestyle co men green printed round neck pure cotton t shirt</t>
  </si>
  <si>
    <t>https://www.myntra.com/kurtas/vishudh/vishudh-women-grey--beige-printed-straight-kurta/9981437/buy</t>
  </si>
  <si>
    <t>vishudh women grey  beige printed straight kurta</t>
  </si>
  <si>
    <t>https://www.myntra.com/kurta-sets/inddus/inddus-women-pink--blue-embroidered-kurta-with-sharara--dupatta/12491436/buy</t>
  </si>
  <si>
    <t>inddus women pink  blue embroidered kurta with sharara  dupatta</t>
  </si>
  <si>
    <t>https://www.myntra.com/jeans/miss-chase/miss-chase-women-blue-skinny-fit-high-rise-clean-look-jeans/8514289/buy</t>
  </si>
  <si>
    <t>miss chase women blue skinny fit high rise clean look jeans</t>
  </si>
  <si>
    <t>https://www.myntra.com/tops/her-by-invictus/her-by-invictus-burgundy--navy-blue-polka-dots-roll-up-sleeves-top/12220398/buy</t>
  </si>
  <si>
    <t>her by invictus burgundy  navy blue polka dots roll up sleeves top</t>
  </si>
  <si>
    <t>https://www.myntra.com/tshirts/roadster/roadster-women-burgundy--white-typography-printed-cotton-t-shirt/11401738/buy</t>
  </si>
  <si>
    <t>roadster women burgundy  white typography printed cotton t shirt</t>
  </si>
  <si>
    <t>https://www.myntra.com/tshirts/harvard/harvard-women-blue--white-ombre-dyed-t-shirt/2372792/buy</t>
  </si>
  <si>
    <t>harvard women blue  white ombre dyed t shirt</t>
  </si>
  <si>
    <t>https://www.myntra.com/boxers/urban-scottish/urban-scottish-men-pack-of-2-printed----pure-cotton-boxers-usbx1801/8726891/buy</t>
  </si>
  <si>
    <t>urban scottish men pack of 2 printed    pure cotton boxers usbx1801</t>
  </si>
  <si>
    <t>https://www.myntra.com/shirts/highlander/highlander-men-black--white-slim-fit-striped-casual-shirt/11780926/buy</t>
  </si>
  <si>
    <t>https://www.myntra.com/shirts/roadster/roadster-men-grey-regular-fit-printed-sustainable-casual-shirt/2283218/buy</t>
  </si>
  <si>
    <t>roadster men grey regular fit printed sustainable casual shirt</t>
  </si>
  <si>
    <t>https://www.myntra.com/shirts/wrogn/wrogn-men-red--navy-blue-smart-fit-checked-casual-shirt/2338729/buy</t>
  </si>
  <si>
    <t>wrogn men red  navy blue smart fit checked casual shirt</t>
  </si>
  <si>
    <t>https://www.myntra.com/kurtas/sangria/sangria-women-green--orange-printed-straight-kurta/11174366/buy</t>
  </si>
  <si>
    <t>sangria women green  orange printed straight kurta</t>
  </si>
  <si>
    <t>https://www.myntra.com/night-suits/masha/masha-women-yellow-printed-night-suit/11966634/buy</t>
  </si>
  <si>
    <t>Masha</t>
  </si>
  <si>
    <t>masha women yellow printed night suit</t>
  </si>
  <si>
    <t>https://www.myntra.com/kurta-sets/sangria/sangria-women-navy-blue--off-white-printed-kurta-with-palazzos/11174074/buy</t>
  </si>
  <si>
    <t>sangria women navy blue  off white printed kurta with palazzos</t>
  </si>
  <si>
    <t>https://www.myntra.com/dresses/sangria/sangria-green-geometric-printed-wrap-dress/10560786/buy</t>
  </si>
  <si>
    <t>sangria green geometric printed wrap dress</t>
  </si>
  <si>
    <t>https://www.myntra.com/kurta-sets/sangria/sangria-women-aubergine--golden-embroidered-detail-angrakha-kurta-with-palazzos--dupatta/12104534/buy</t>
  </si>
  <si>
    <t>sangria women aubergine  golden embroidered detail angrakha kurta with palazzos  dupatta</t>
  </si>
  <si>
    <t>https://www.myntra.com/jeans/roadster/roadster-women-blue-bootcut-fit-mid-rise-mildly-distressed-stretchable-jeans/10782772/buy</t>
  </si>
  <si>
    <t>roadster women blue bootcut fit mid rise mildly distressed stretchable jeans</t>
  </si>
  <si>
    <t>https://www.myntra.com/tshirts/wrogn/wrogn-men-navy-blue--burgundy-slim-fit-colourblocked-round-neck-pure-cotton-t-shirt/10188449/buy</t>
  </si>
  <si>
    <t>wrogn men navy blue  burgundy slim fit colourblocked round neck pure cotton t shirt</t>
  </si>
  <si>
    <t>https://www.myntra.com/kurtas/anouk/anouk-women-off-white--green-striped-straight-kurta/11402162/buy</t>
  </si>
  <si>
    <t>anouk women off white  green striped straight kurta</t>
  </si>
  <si>
    <t>https://www.myntra.com/sarees/saree-mall/saree-mall-green--maroon-solid-saree/7999575/buy</t>
  </si>
  <si>
    <t>saree mall green  maroon solid saree</t>
  </si>
  <si>
    <t>https://www.myntra.com/kurtas/vishudh/vishudh-women-black-woven-design-straight-kurta/2444017/buy</t>
  </si>
  <si>
    <t>vishudh women black woven design straight kurta</t>
  </si>
  <si>
    <t>https://www.myntra.com/sarees/mitera/mitera-red-embroidered-net-saree/10303761/buy</t>
  </si>
  <si>
    <t>mitera red embroidered net saree</t>
  </si>
  <si>
    <t>https://www.myntra.com/kurtas/sangria/sangria-women-rust-printed-anarkali-kurta/8349993/buy</t>
  </si>
  <si>
    <t>sangria women rust printed anarkali kurta</t>
  </si>
  <si>
    <t>https://www.myntra.com/jeans/herenow/herenow-women-blue-skinny-fit-high-rise-clean-look-stretchable-jeans/12545664/buy</t>
  </si>
  <si>
    <t>https://www.myntra.com/tights/hrx-by-hrithik-roshan/hrx-by-hrithik-roshan-women-jet-black-solid-rapid-dry-seamless-training-tights/11245464/buy</t>
  </si>
  <si>
    <t>hrx by hrithik roshan women jet black solid rapid dry seamless training tights</t>
  </si>
  <si>
    <t>https://www.myntra.com/dresses/kassually/kassually-green-v-neck-pleated-fit--flare-dress/13840088/buy</t>
  </si>
  <si>
    <t>kassually green v neck pleated fit  flare dress</t>
  </si>
  <si>
    <t>https://www.myntra.com/trousers/zastraa/zastraa-women-black-parallel-trousers/7414866/buy</t>
  </si>
  <si>
    <t>zastraa women black parallel trousers</t>
  </si>
  <si>
    <t>https://www.myntra.com/shirts/highlander/highlander-men-navy-blue-slim-fit-striped-casual-shirt/13836306/buy</t>
  </si>
  <si>
    <t>highlander men navy blue slim fit striped casual shirt</t>
  </si>
  <si>
    <t>https://www.myntra.com/shirts/the-indian-garage-co/the-indian-garage-co-men-white--navy-blue-slim-fit-striped-casual-shirt/10673588/buy</t>
  </si>
  <si>
    <t>the indian garage co men white  navy blue slim fit striped casual shirt</t>
  </si>
  <si>
    <t>https://www.myntra.com/kurtas/anayna/anayna-women-blue--white-geometric-screen-print-cotton-fusion-kurta/13932904/buy</t>
  </si>
  <si>
    <t>anayna women blue  white geometric screen print cotton fusion kurta</t>
  </si>
  <si>
    <t>https://www.myntra.com/sarees/kalini/kalini-off-white-khadi-silk-printed-khadi-saree/14252908/buy</t>
  </si>
  <si>
    <t>kalini off white khadi silk printed khadi saree</t>
  </si>
  <si>
    <t>https://www.myntra.com/sarees/mitera/mitera-orange--pink-silk-blend-woven-design-kanjeevaram-saree/11096590/buy</t>
  </si>
  <si>
    <t>mitera orange  pink silk blend woven design kanjeevaram saree</t>
  </si>
  <si>
    <t>https://www.myntra.com/bra/dressberry/dressberry-pack-of-2-solid-non-wired-non-padded-everyday-bra-db-lwr-bra-030/11883136/buy</t>
  </si>
  <si>
    <t>dressberry pack of 2 solid non wired non padded everyday bra db lwr bra 030</t>
  </si>
  <si>
    <t>https://www.myntra.com/tshirts/the-dry-state/the-dry-state-women-pink--mustard-yellow-colourblocked-round-neck-slim-fit-t-shirt/11156880/buy</t>
  </si>
  <si>
    <t>the dry state women pink  mustard yellow colourblocked round neck slim fit t shirt</t>
  </si>
  <si>
    <t>https://www.myntra.com/jeans/tokyo-talkies/tokyo-talkies-women-black-super-skinny-fit-mid-rise-clean-look-jeans/7625915/buy</t>
  </si>
  <si>
    <t>tokyo talkies women black super skinny fit mid rise clean look jeans</t>
  </si>
  <si>
    <t>https://www.myntra.com/jumpsuit/dressberry/dressberry-women-stunning-blue-solid-joyful-jumpsuit/1804157/buy</t>
  </si>
  <si>
    <t>dressberry women stunning blue solid joyful jumpsuit</t>
  </si>
  <si>
    <t>https://www.myntra.com/dresses/quiero/quiero-blue--pink-floral-printed-smocked-tiered-maxi-dress/11767384/buy</t>
  </si>
  <si>
    <t>quiero blue  pink floral printed smocked tiered maxi dress</t>
  </si>
  <si>
    <t>https://www.myntra.com/jeans/roadster/roadster-men-grey-skinny-fit-mid-rise-clean-look-stretchable-jeans/11274486/buy</t>
  </si>
  <si>
    <t>https://www.myntra.com/shorts/harvard/harvard-men-navy-blue-printed-regular-fit-chino-shorts/1874586/buy</t>
  </si>
  <si>
    <t>harvard men navy blue printed regular fit chino shorts</t>
  </si>
  <si>
    <t>https://www.myntra.com/tshirts/kalenji-by-decathlon/kalenji-by-decathlon-men-grey-solid-running-t-shirt/12928860/buy</t>
  </si>
  <si>
    <t>Kalenji By Decathlon</t>
  </si>
  <si>
    <t>kalenji by decathlon men grey solid running t shirt</t>
  </si>
  <si>
    <t>https://www.myntra.com/kurtas/libas/libas-women-grey-printed-straight-kurta/12741920/buy</t>
  </si>
  <si>
    <t>libas women grey printed straight kurta</t>
  </si>
  <si>
    <t>https://www.myntra.com/dresses/bhama-couture/bhama-couture-women-red-solid-tiered-a-line-dress/9717155/buy</t>
  </si>
  <si>
    <t>bhama couture women red solid tiered a line dress</t>
  </si>
  <si>
    <t>https://www.myntra.com/bra/dressberry/dressberry-white-solid-non-wired-non-padded-everyday-bra-db-mint-bra-001a/10939770/buy</t>
  </si>
  <si>
    <t>dressberry white solid non wired non padded everyday bra db mint bra 001a</t>
  </si>
  <si>
    <t>https://www.myntra.com/kurtas/herenow/herenow-women-navy-printed-straight-kurta/2130348/buy</t>
  </si>
  <si>
    <t>herenow women navy printed straight kurta</t>
  </si>
  <si>
    <t>https://www.myntra.com/tshirts/moda-rapido/moda-rapido-men-red--black-printed-round-neck-pure-cotton-t-shirt/10287485/buy</t>
  </si>
  <si>
    <t>moda rapido men red  black printed round neck pure cotton t shirt</t>
  </si>
  <si>
    <t>https://www.myntra.com/dresses/sangria/sangria-navy-blue-midi-fit--flare-dress/9365731/buy</t>
  </si>
  <si>
    <t>sangria navy blue midi fit  flare dress</t>
  </si>
  <si>
    <t>https://www.myntra.com/dresses/sangria/sangria-blue--white-ethnic-motifs-printed-cotton-a-line-dress/10561020/buy</t>
  </si>
  <si>
    <t>sangria blue  white ethnic motifs printed cotton a line dress</t>
  </si>
  <si>
    <t>https://www.myntra.com/jumpsuit/thread-muster/thread-muster-women-mustard-yellow-solid-basic-jumpsuit/13639362/buy</t>
  </si>
  <si>
    <t>THREAD MUSTER</t>
  </si>
  <si>
    <t>thread muster women mustard yellow solid basic jumpsuit</t>
  </si>
  <si>
    <t>https://www.myntra.com/tshirts/roadster/roadster-women-pack-of-2-solid-pure-cotton-t-shirts/17381366/buy</t>
  </si>
  <si>
    <t>https://www.myntra.com/track-pants/mast--harbour/mast--harbour-men-black-printed-joggers/2463361/buy</t>
  </si>
  <si>
    <t>mast  harbour men black printed joggers</t>
  </si>
  <si>
    <t>https://www.myntra.com/tshirts/wrogn/wrogn-men-white-black-striped-polo-collar-pure-cotton-t-shirt/2339637/buy</t>
  </si>
  <si>
    <t>wrogn men white black striped polo collar pure cotton t shirt</t>
  </si>
  <si>
    <t>https://www.myntra.com/tshirts/herenow/herenow-men-navy-blue--black-typography-print-round-neck-pure-cotton-t-shirt/12816448/buy</t>
  </si>
  <si>
    <t>herenow men navy blue  black typography print round neck pure cotton t shirt</t>
  </si>
  <si>
    <t>https://www.myntra.com/kurtis/anubhutee/anubhutee-magenta--orange-checked-angrakha-kurti/10613280/buy</t>
  </si>
  <si>
    <t>anubhutee magenta  orange checked angrakha kurti</t>
  </si>
  <si>
    <t>https://www.myntra.com/kurtas/janasya/janasya-women-green-floral-print-a-line-kurta/11506932/buy</t>
  </si>
  <si>
    <t>janasya women green floral print a line kurta</t>
  </si>
  <si>
    <t>https://www.myntra.com/kurtas/stylum/stylum-women-green--red-bandhani-printed-kurta-with-dupatta/14440472/buy</t>
  </si>
  <si>
    <t>stylum women green  red bandhani printed kurta with dupatta</t>
  </si>
  <si>
    <t>https://www.myntra.com/shapewear/laceandme/laceandme-beige-power-grip-women-tummy-tucker-belt-4164/2413353/buy</t>
  </si>
  <si>
    <t>laceandme beige power grip women tummy tucker belt 4164</t>
  </si>
  <si>
    <t>https://www.myntra.com/night-suits/masha/masha-women-yellow-printed-night-suit/12253984/buy</t>
  </si>
  <si>
    <t>https://www.myntra.com/trousers/mast--harbour/mast--harbour-women-black-regular-fit-solid-trousers/2364699/buy</t>
  </si>
  <si>
    <t>mast  harbour women black regular fit solid trousers</t>
  </si>
  <si>
    <t>https://www.myntra.com/jeans/roadster/roadster-men-blue-skinny-fit-mid-rise-mildly-distressed-stretchable-jeans/11274662/buy</t>
  </si>
  <si>
    <t>https://www.myntra.com/jeans/roadster/roadster-men-dark-blue-slim-fit-mid-rise-clean-look-stretchable-jeans/4607725/buy</t>
  </si>
  <si>
    <t>roadster men dark blue slim fit mid rise clean look stretchable jeans</t>
  </si>
  <si>
    <t>https://www.myntra.com/shirts/hancock/hancock-men-burgundy-slim-fit-formal-shirt/7237202/buy</t>
  </si>
  <si>
    <t>hancock men burgundy slim fit formal shirt</t>
  </si>
  <si>
    <t>https://www.myntra.com/shirts/moda-rapido/moda-rapido-men-pink--navy-blue-slim-fit-checked-casual-shirt/10091973/buy</t>
  </si>
  <si>
    <t>moda rapido men pink  navy blue slim fit checked casual shirt</t>
  </si>
  <si>
    <t>https://www.myntra.com/tshirts/rigo/rigo-men-teal-blue-solid-round-neck-t-shirt/9980055/buy</t>
  </si>
  <si>
    <t>rigo men teal blue solid round neck t shirt</t>
  </si>
  <si>
    <t>https://www.myntra.com/kurtas/anouk/anouk-women-blue--white-pure-cotton-ethnic-printed-straight-kurta/13238252/buy</t>
  </si>
  <si>
    <t>anouk women blue  white pure cotton ethnic printed straight kurta</t>
  </si>
  <si>
    <t>https://www.myntra.com/camisoles/enamor/enamor-women-white-slim-fit-camisole/865721/buy</t>
  </si>
  <si>
    <t>enamor women white slim fit camisole</t>
  </si>
  <si>
    <t>https://www.myntra.com/dresses/deebaco/deebaco-white---yellow-floral-tie-up-neck--fit-and-flared-dress/14352192/buy</t>
  </si>
  <si>
    <t>deebaco white   yellow floral tie up neck  fit and flared dress</t>
  </si>
  <si>
    <t>https://www.myntra.com/tshirts/roadster/roadster-men-maroon-solid-t-shirt/1708413/buy</t>
  </si>
  <si>
    <t>roadster men maroon solid t shirt</t>
  </si>
  <si>
    <t>https://www.myntra.com/sarees/tikhi-imli/tikhi-imli-pink-printed-saree/9302571/buy</t>
  </si>
  <si>
    <t>tikhi imli pink printed saree</t>
  </si>
  <si>
    <t>https://www.myntra.com/night-suits/etc/etc-women-black-night-suit/12441768/buy</t>
  </si>
  <si>
    <t>etc women black night suit</t>
  </si>
  <si>
    <t>https://www.myntra.com/kurtas/moda-rapido/moda-rapido-women-grey--white-printed-straight-kurta/1850238/buy</t>
  </si>
  <si>
    <t>moda rapido women grey  white printed straight kurta</t>
  </si>
  <si>
    <t>https://www.myntra.com/dresses/la-zoire/la-zoire-black-maxi-dress/691963/buy</t>
  </si>
  <si>
    <t>la zoire black maxi dress</t>
  </si>
  <si>
    <t>https://www.myntra.com/tshirts/roadster/the-roadster-lifestyle-co-women-dusty-red-solid-round-neck-pure-cotton-t-shirt/13594618/buy</t>
  </si>
  <si>
    <t>the roadster lifestyle co women dusty red solid round neck pure cotton t shirt</t>
  </si>
  <si>
    <t>https://www.myntra.com/tshirts/roadster/roadster-men-navy-blue--grey-colourblocked-polo-collar-t-shirt/11278638/buy</t>
  </si>
  <si>
    <t>roadster men navy blue  grey colourblocked polo collar t shirt</t>
  </si>
  <si>
    <t>https://www.myntra.com/tshirts/huetrap/huetrap-men-blue-floral-printed-cotton-t-shirt/11427076/buy</t>
  </si>
  <si>
    <t>Huetrap</t>
  </si>
  <si>
    <t>huetrap men blue floral printed cotton t shirt</t>
  </si>
  <si>
    <t>https://www.myntra.com/tshirts/bushirt/bushirt-men-pack-of-2-solid-round-neck-pure-cotton-t-shirts/10669540/buy</t>
  </si>
  <si>
    <t>https://www.myntra.com/kurtas/sangria/sangria-women-pink--white-pure-cotton-printed-anarkali-kurta/13437316/buy</t>
  </si>
  <si>
    <t>sangria women pink  white pure cotton printed anarkali kurta</t>
  </si>
  <si>
    <t>https://www.myntra.com/bra/dressberry/dressberry-blue-solid-non-wired-non-padded-everyday-bra-db-soft-bra-007d/10939784/buy</t>
  </si>
  <si>
    <t>dressberry blue solid non wired non padded everyday bra db soft bra 007d</t>
  </si>
  <si>
    <t>36B, 38D, 34D, 34C, 34B, 32C, 38C, 32B, 38B, 36D, 36C</t>
  </si>
  <si>
    <t>https://www.myntra.com/bra/quttos/quttos-red-solid-wired-lightly-padded-balconette-bra-qt-br-4006/11884346/buy</t>
  </si>
  <si>
    <t>quttos red solid wired lightly padded balconette bra qt br 4006</t>
  </si>
  <si>
    <t>https://www.myntra.com/night-suits/herenow/herenow-women-peach-coloured-solid-night-suit/12524912/buy</t>
  </si>
  <si>
    <t>herenow women peach coloured solid night suit</t>
  </si>
  <si>
    <t>https://www.myntra.com/track-pants/hrx-by-hrithik-roshan/hrx-by-hrithik-roshan-women-black-slim-fit-rapid-dry-antimicrobial-running-track-pants/11357296/buy</t>
  </si>
  <si>
    <t>hrx by hrithik roshan women black slim fit rapid dry antimicrobial running track pants</t>
  </si>
  <si>
    <t>https://www.myntra.com/tops/mast--harbour/mast--harbour-dusty-pink-semi-sheer-ruffled-top/11711862/buy</t>
  </si>
  <si>
    <t>mast  harbour dusty pink semi sheer ruffled top</t>
  </si>
  <si>
    <t>https://www.myntra.com/shorts/tokyo-talkies/tokyo-talkies-women-red-solid-regular-shorts/14348874/buy</t>
  </si>
  <si>
    <t>tokyo talkies women red solid regular shorts</t>
  </si>
  <si>
    <t>https://www.myntra.com/shirts/invictus/invictus-pink-printed-slim-formal-shirt/1086729/buy</t>
  </si>
  <si>
    <t>invictus pink printed slim formal shirt</t>
  </si>
  <si>
    <t>https://www.myntra.com/shirts/ether/ether-men-navy-blue-regular-fit-anti-microbial-cotton-linen-shirt/1207931/buy</t>
  </si>
  <si>
    <t>ether men navy blue regular fit anti microbial cotton linen shirt</t>
  </si>
  <si>
    <t>https://www.myntra.com/shirts/wrogn/wrogn-men-burgundy-slim-fit-casual-shirt/12131918/buy</t>
  </si>
  <si>
    <t>wrogn men burgundy slim fit casual shirt</t>
  </si>
  <si>
    <t>https://www.myntra.com/tshirts/herenow/herenow-men-blue-printed-round-neck-pure-cotton-t-shirt/12817358/buy</t>
  </si>
  <si>
    <t>herenow men blue printed round neck pure cotton t shirt</t>
  </si>
  <si>
    <t>https://www.myntra.com/tshirts/roadster/roadster-men-brown-striped-round-neck-pure-cotton-t-shirt/2318579/buy</t>
  </si>
  <si>
    <t>roadster men brown striped round neck pure cotton t shirt</t>
  </si>
  <si>
    <t>https://www.myntra.com/kurtas/yuris/yuris-women-red--white-bandhani-printed-straight-kurta/10736440/buy</t>
  </si>
  <si>
    <t>yuris women red  white bandhani printed straight kurta</t>
  </si>
  <si>
    <t>https://www.myntra.com/kurta-sets/varanga/varanga-women-mauve--silver-yoke-design-kurta-with-palazzos/10483698/buy</t>
  </si>
  <si>
    <t>varanga women mauve  silver yoke design kurta with palazzos</t>
  </si>
  <si>
    <t>https://www.myntra.com/kurtas/sangria/sangria-women-pink--white-floral-printed-straight-kurta/9371231/buy</t>
  </si>
  <si>
    <t>sangria women pink  white floral printed straight kurta</t>
  </si>
  <si>
    <t>XS, S, M, L, XL, 3XL, XXL</t>
  </si>
  <si>
    <t>https://www.myntra.com/dresses/pluss/pluss-women-burgundy--black-leopard-print-midi-a-line-dress-with-belt/13382040/buy</t>
  </si>
  <si>
    <t>pluss women burgundy  black leopard print midi a line dress with belt</t>
  </si>
  <si>
    <t>https://www.myntra.com/shirts/dressberry/dressberry-women-peach-coloured--navy-blue-regular-fit-printed-casual-shirt/8277941/buy</t>
  </si>
  <si>
    <t>dressberry women peach coloured  navy blue regular fit printed casual shirt</t>
  </si>
  <si>
    <t>https://www.myntra.com/skirts/sassafras/sassafras-pink-accordion-pleated-satin-finish-flared-midi-skirt/12541594/buy</t>
  </si>
  <si>
    <t>sassafras pink accordion pleated satin finish flared midi skirt</t>
  </si>
  <si>
    <t>https://www.myntra.com/trousers/roadster/roadster-women-khaki-sustainable-joggers/1787847/buy</t>
  </si>
  <si>
    <t>roadster women khaki sustainable joggers</t>
  </si>
  <si>
    <t>https://www.myntra.com/tshirts/roadster/roadster-women-white-solid-v-neck-t-shirt-with-printed-detail/11893804/buy</t>
  </si>
  <si>
    <t>roadster women white solid v neck t shirt with printed detail</t>
  </si>
  <si>
    <t>https://www.myntra.com/jeans/roadster/the-roadster-lifestyle-co-men-grey-skinny-fit-mid-rise-clean-look-stretchable-jeans/8962435/buy</t>
  </si>
  <si>
    <t>the roadster lifestyle co men grey skinny fit mid rise clean look stretchable jeans</t>
  </si>
  <si>
    <t>https://www.myntra.com/boxers/urban-scottish/urban-scottish-men-pack-of-2-blue-printed-pure-cotton-boxers-usbx2029/11529148/buy</t>
  </si>
  <si>
    <t>urban scottish men pack of 2 blue printed pure cotton boxers usbx2029</t>
  </si>
  <si>
    <t>https://www.myntra.com/tshirts/bushirt/bushirt-men-pack-of-2-solid-round-neck-pure-cotton-t-shirts/10670118/buy</t>
  </si>
  <si>
    <t>https://www.myntra.com/tshirts/herenow/herenow-men-white-printed--pure-cotton-t-shirt/12816890/buy</t>
  </si>
  <si>
    <t>herenow men white printed  pure cotton t shirt</t>
  </si>
  <si>
    <t>https://www.myntra.com/kurtas/herenow/herenow-women-white--beige-yoke-design-a-line-kurta/12524800/buy</t>
  </si>
  <si>
    <t>herenow women white  beige yoke design a line kurta</t>
  </si>
  <si>
    <t>https://www.myntra.com/kurtas/anayna/anayna-women-pink-self-striped-straight-kurta/11530772/buy</t>
  </si>
  <si>
    <t>anayna women pink self striped straight kurta</t>
  </si>
  <si>
    <t>https://www.myntra.com/track-pants/tokyo-talkies/tokyo-talkies-women-navy-blue-solid-track-pants/14348872/buy</t>
  </si>
  <si>
    <t>tokyo talkies women navy blue solid track pants</t>
  </si>
  <si>
    <t>https://www.myntra.com/tops/kassually/kassually-white-pleated-bishop-sleeves-blouson/11513008/buy</t>
  </si>
  <si>
    <t>kassually white pleated bishop sleeves blouson</t>
  </si>
  <si>
    <t>https://www.myntra.com/jackets/tokyo-talkies/tokyo-talkies-women-blue-washed-denim-jacket/10437830/buy</t>
  </si>
  <si>
    <t>tokyo talkies women blue washed denim jacket</t>
  </si>
  <si>
    <t>https://www.myntra.com/tights/softrose/softrose-black-tights/1164692/buy</t>
  </si>
  <si>
    <t>softrose black tights</t>
  </si>
  <si>
    <t>https://www.myntra.com/trousers/jaipur-kurti/jaipur-kurti-women-off-white-cropped-trousers/11053798/buy</t>
  </si>
  <si>
    <t>jaipur kurti women off white cropped trousers</t>
  </si>
  <si>
    <t>https://www.myntra.com/track-pants/tokyo-talkies/tokyo-talkies-women-black-solid-casual-track-pants/14154074/buy</t>
  </si>
  <si>
    <t>tokyo talkies women black solid casual track pants</t>
  </si>
  <si>
    <t>https://www.myntra.com/tops/mast--harbour/mast--harbour-dark-pink-printed-tank-top/1085630/buy</t>
  </si>
  <si>
    <t>mast  harbour dark pink printed tank top</t>
  </si>
  <si>
    <t>https://www.myntra.com/tops/roadster/roadster-women-magenta-solid-pure-cotton-top/2315748/buy</t>
  </si>
  <si>
    <t>roadster women magenta solid pure cotton top</t>
  </si>
  <si>
    <t>https://www.myntra.com/trousers/black-coffee/black-coffee-men-grey-slim-fit-solid-formal-trousers/1813853/buy</t>
  </si>
  <si>
    <t>black coffee men grey slim fit solid formal trousers</t>
  </si>
  <si>
    <t>https://www.myntra.com/shirts/wrogn/wrogn-men-white--grey-slim-fit-striped-casual-shirt/8682187/buy</t>
  </si>
  <si>
    <t>wrogn men white  grey slim fit striped casual shirt</t>
  </si>
  <si>
    <t>https://www.myntra.com/tshirts/chkokko/chkokko-men-black-solid-turtle-neck-t-shirt/10481274/buy</t>
  </si>
  <si>
    <t>chkokko men black solid turtle neck t shirt</t>
  </si>
  <si>
    <t>https://www.myntra.com/tshirts/roadster/roadster-men-maroon--cream-coloured-striped-round-neck-pure-cotton-t-shirt/10920156/buy</t>
  </si>
  <si>
    <t>roadster men maroon  cream coloured striped round neck pure cotton t shirt</t>
  </si>
  <si>
    <t>https://www.myntra.com/kurtas/kalini/kalini-women-green--yellow-ethnic-motifs-printed-thread-work-anarkali-kurta/16505426/buy</t>
  </si>
  <si>
    <t>kalini women green  yellow ethnic motifs printed thread work anarkali kurta</t>
  </si>
  <si>
    <t>https://www.myntra.com/tops/ira-soleil/ira-soleil-pink--gold-coloured-ethnic-motifs-peplum-top/10999568/buy</t>
  </si>
  <si>
    <t>ira soleil pink  gold coloured ethnic motifs peplum top</t>
  </si>
  <si>
    <t>https://www.myntra.com/blazers/sassafras/sassafras-women-black-solid-slim-fit-single-breasted-formal-pure-cotton-blazer/11064316/buy</t>
  </si>
  <si>
    <t>blazers</t>
  </si>
  <si>
    <t>sassafras women black solid slim fit single breasted formal pure cotton blazer</t>
  </si>
  <si>
    <t>https://www.myntra.com/dresses/athena/athena-black-net-ruched-bodycon-dress/14827904/buy</t>
  </si>
  <si>
    <t>athena black net ruched bodycon dress</t>
  </si>
  <si>
    <t>https://www.myntra.com/track-pants/domyos-by-decathlon/domyos-by-decathlon-men-black-slim-fit-fitness-trackpant-with-zip-pocket/12965920/buy</t>
  </si>
  <si>
    <t>domyos by decathlon men black slim fit fitness trackpant with zip pocket</t>
  </si>
  <si>
    <t>https://www.myntra.com/shorts/highlander/highlander-men-olive-green-solid-slim-fit-regular-shorts/13858440/buy</t>
  </si>
  <si>
    <t>https://www.myntra.com/jeans/mast--harbour/mast--harbour-men-navy-blue-skinny-fit-mid-rise-clean-look-stretchable-jeans/13077176/buy</t>
  </si>
  <si>
    <t>https://www.myntra.com/jeans/highlander/highlander-men-grey-tapered-fit-mid-rise-clean-look-stretchable-jeans/13938118/buy</t>
  </si>
  <si>
    <t>https://www.myntra.com/kurtas/sojanya/sojanya-men-yellow-dobby-self-checked-straight-kurta/11422726/buy</t>
  </si>
  <si>
    <t>sojanya men yellow dobby self checked straight kurta</t>
  </si>
  <si>
    <t>https://www.myntra.com/shirts/highlander/highlander-men-white-slim-fit-solid-casual-shirt/12027780/buy</t>
  </si>
  <si>
    <t>https://www.myntra.com/tshirts/domyos-by-decathlon/domyos-by-decathlon-men-black-slim-fit-gym-t-shirt/14125208/buy</t>
  </si>
  <si>
    <t>domyos by decathlon men black slim fit gym t shirt</t>
  </si>
  <si>
    <t>https://www.myntra.com/dresses/vishudh/vishudh-purple--off-white-ethnic-motifs-printed-a-line-dress/13957382/buy</t>
  </si>
  <si>
    <t>vishudh purple  off white ethnic motifs printed a line dress</t>
  </si>
  <si>
    <t>https://www.myntra.com/kurtas/varanga/varanga-women-magenta-mirror-work-pleated-a-line-kurta/12450342/buy</t>
  </si>
  <si>
    <t>varanga women magenta mirror work pleated a line kurta</t>
  </si>
  <si>
    <t>https://www.myntra.com/sarees/mitera/mitera-purple--gold-coloured-silk-blend-woven-design-banarasi-saree/11699228/buy</t>
  </si>
  <si>
    <t>mitera purple  gold coloured silk blend woven design banarasi saree</t>
  </si>
  <si>
    <t>https://www.myntra.com/tights/hrx-by-hrithik-roshan/hrx-by-hrithik-roshan-women-teal-blue-skinny-fit-printed-rapid-dry-seamless-yoga-tights/8475745/buy</t>
  </si>
  <si>
    <t>hrx by hrithik roshan women teal blue skinny fit printed rapid dry seamless yoga tights</t>
  </si>
  <si>
    <t>https://www.myntra.com/tights/hrx-by-hrithik-roshan/hrx-by-hrithik-roshan-women-navy-blue-solid-rapid-dry-training-tights/7695854/buy</t>
  </si>
  <si>
    <t>hrx by hrithik roshan women navy blue solid rapid dry training tights</t>
  </si>
  <si>
    <t>https://www.myntra.com/tops/roadster/roadster-white-boxy-top-with-batwing-sleeves/1764443/buy</t>
  </si>
  <si>
    <t>roadster white boxy top with batwing sleeves</t>
  </si>
  <si>
    <t>https://www.myntra.com/dresses/mabish-by-sonal-jain/mabish-by-sonal-jain-green-block-print-maxi-dress/10294499/buy</t>
  </si>
  <si>
    <t>MABISH by Sonal Jain</t>
  </si>
  <si>
    <t>mabish by sonal jain green block print maxi dress</t>
  </si>
  <si>
    <t>https://www.myntra.com/sweatshirts/hrx-by-hrithik-roshan/hrx-by-hrithik-roshan-women-olive-green-hooded-active-sweatshirt/4653848/buy</t>
  </si>
  <si>
    <t>hrx by hrithik roshan women olive green hooded active sweatshirt</t>
  </si>
  <si>
    <t>https://www.myntra.com/jeans/miss-chase/miss-chase-women-blue-super-skinny-fit-high-rise-clean-look-jeans/12238136/buy</t>
  </si>
  <si>
    <t>miss chase women blue super skinny fit high rise clean look jeans</t>
  </si>
  <si>
    <t>https://www.myntra.com/tshirts/roadster/roadster-women-green--white-colourblocked-round-neck-crop-t-shirt/11697408/buy</t>
  </si>
  <si>
    <t>roadster women green  white colourblocked round neck crop t shirt</t>
  </si>
  <si>
    <t>https://www.myntra.com/tops/tokyo-talkies/tokyo-talkies-women-blue-floral-printed-peplum-top/10015995/buy</t>
  </si>
  <si>
    <t>tokyo talkies women blue floral printed peplum top</t>
  </si>
  <si>
    <t>https://www.myntra.com/trousers/roadster/the-roadster-lifestyle-co-men-olive-green-regular-fit-solid-chinos/10944466/buy</t>
  </si>
  <si>
    <t>the roadster lifestyle co men olive green regular fit solid chinos</t>
  </si>
  <si>
    <t>https://www.myntra.com/jeans/wrogn/wrogn-men-black-skinny-fit-mid-rise-clean-look-stretchable-jeans/8673413/buy</t>
  </si>
  <si>
    <t>https://www.myntra.com/jeans/mast--harbour/mast--harbour-men-black-skinny-fit-mid-rise-clean-look-stretchable-jeans/12983764/buy</t>
  </si>
  <si>
    <t>mast  harbour men black skinny fit mid rise clean look stretchable jeans</t>
  </si>
  <si>
    <t>https://www.myntra.com/shirts/roadster/roadster-men-charcoal-grey-regular-fit-solid-casual-shirt/10397845/buy</t>
  </si>
  <si>
    <t>roadster men charcoal grey regular fit solid casual shirt</t>
  </si>
  <si>
    <t>https://www.myntra.com/kurtas/sangria/sangria-women-green--golden-floral-print-straight-kurta/11174028/buy</t>
  </si>
  <si>
    <t>sangria women green  golden floral print straight kurta</t>
  </si>
  <si>
    <t>https://www.myntra.com/kurtas/w/w-women-off-white--black-printed-straight-kurta/8429563/buy</t>
  </si>
  <si>
    <t>w women off white  black printed straight kurta</t>
  </si>
  <si>
    <t>https://www.myntra.com/lounge-pants/claura/claura-navy-blue-solid-lounge-pants-lower-11/5702448/buy</t>
  </si>
  <si>
    <t>claura navy blue solid lounge pants lower 11</t>
  </si>
  <si>
    <t>https://www.myntra.com/kurtas/sangria/sangria-women-orange--green-striped-straight-kurta/8349763/buy</t>
  </si>
  <si>
    <t>sangria women orange  green striped straight kurta</t>
  </si>
  <si>
    <t>https://www.myntra.com/dresses/herenow/herenow-women-blue-printed-shift-dress/2056706/buy</t>
  </si>
  <si>
    <t>herenow women blue printed shift dress</t>
  </si>
  <si>
    <t>https://www.myntra.com/track-pants/hrx-by-hrithik-roshan/hrx-by-hrithik-roshan-women-olive-green-solid-slim-fit-joggers/10389847/buy</t>
  </si>
  <si>
    <t>hrx by hrithik roshan women olive green solid slim fit joggers</t>
  </si>
  <si>
    <t>https://www.myntra.com/shirts/tokyo-talkies/tokyo-talkies-women-blue--white-regular-fit-striped-casual-shirt/12479234/buy</t>
  </si>
  <si>
    <t>tokyo talkies women blue  white regular fit striped casual shirt</t>
  </si>
  <si>
    <t>https://www.myntra.com/tshirts/roadster/roadster-women-pack-of-2-pure-cotton-typography-print-t-shirts/17384822/buy</t>
  </si>
  <si>
    <t>https://www.myntra.com/shorts/tokyo-talkies/tokyo-talkies-women-green-solid-regular-fit-sports-shorts/14154070/buy</t>
  </si>
  <si>
    <t>tokyo talkies women green solid regular fit sports shorts</t>
  </si>
  <si>
    <t>https://www.myntra.com/track-pants/hrx-by-hrithik-roshan/hrx-by-hrithik-roshan-men-navy-blue-solid-rapid-dry-active-joggers/12167138/buy</t>
  </si>
  <si>
    <t>hrx by hrithik roshan men navy blue solid rapid dry active joggers</t>
  </si>
  <si>
    <t>https://www.myntra.com/jeans/roadster/roadster-men-blue-slim-fit-mid-rise-clean-look-stretchable-jeans/10046857/buy</t>
  </si>
  <si>
    <t>https://www.myntra.com/kurtas/anouk/anouk-men-green--white-printed-cotton-straight-kurta/11200628/buy</t>
  </si>
  <si>
    <t>anouk men green  white printed cotton straight kurta</t>
  </si>
  <si>
    <t>https://www.myntra.com/socks/mast--harbour/mast--harbour-men-set-of-3-ankle-length-socks/10986358/buy</t>
  </si>
  <si>
    <t>https://www.myntra.com/tshirts/mast--harbour/mast--harbour-men-navy-blue-printed-polo-pure-cotton-t-shirt/2300737/buy</t>
  </si>
  <si>
    <t>mast  harbour men navy blue printed polo pure cotton t shirt</t>
  </si>
  <si>
    <t>https://www.myntra.com/shirts/roadster/the-roadster-lifestyle-co-men-navy--black-regular-fit-printed-sustainable-casual-shirt/8985567/buy</t>
  </si>
  <si>
    <t>the roadster lifestyle co men navy  black regular fit printed sustainable casual shirt</t>
  </si>
  <si>
    <t>https://www.myntra.com/tops/cottinfab/cottinfab-women-black-printed-kaftan-top/1583367/buy</t>
  </si>
  <si>
    <t>cottinfab women black printed kaftan top</t>
  </si>
  <si>
    <t>https://www.myntra.com/tops/pluss/pluss-women-rose-solid-victorian-top/12150558/buy</t>
  </si>
  <si>
    <t>pluss women rose solid victorian top</t>
  </si>
  <si>
    <t>https://www.myntra.com/jeans/roadster/roadster-women-blue-skinny-fit-high-rise-clean-look-stretchable-cropped-jeans/7139230/buy</t>
  </si>
  <si>
    <t>https://www.myntra.com/dresses/tokyo-talkies/tokyo-talkies-navy-blue-cotton-maxi-dress/10710916/buy</t>
  </si>
  <si>
    <t>tokyo talkies navy blue cotton maxi dress</t>
  </si>
  <si>
    <t>https://www.myntra.com/tshirts/roadster/roadster-women-black-solid-round-neck-t-shirt/12193272/buy</t>
  </si>
  <si>
    <t>roadster women black solid round neck t shirt</t>
  </si>
  <si>
    <t>https://www.myntra.com/tshirts/roadster/roadster-women-white-printed-round-neck-pure-cotton-t-shirt/2315497/buy</t>
  </si>
  <si>
    <t>roadster women white printed round neck pure cotton t shirt</t>
  </si>
  <si>
    <t>https://www.myntra.com/shirts/herenow/herenow-men-brown--black-slim-fit-printed-casual-shirt/11131048/buy</t>
  </si>
  <si>
    <t>herenow men brown  black slim fit printed casual shirt</t>
  </si>
  <si>
    <t>https://www.myntra.com/shirts/mast--harbour/mast--harbour-men-mustard-yellow-slim-fit-solid-casual-shirt/2444697/buy</t>
  </si>
  <si>
    <t>mast  harbour men mustard yellow slim fit solid casual shirt</t>
  </si>
  <si>
    <t>https://www.myntra.com/shirts/mast--harbour/mast--harbour-men-white--maroon-regular-fit-printed---casual-cotton-linen-sustainable-shirt/11369798/buy</t>
  </si>
  <si>
    <t>mast  harbour men white  maroon regular fit printed   casual cotton linen sustainable shirt</t>
  </si>
  <si>
    <t>https://www.myntra.com/tshirts/roadster/the-roadster-lifestyle-co-men-white-printed-round-neck-pure-cotton-t-shirt/10938422/buy</t>
  </si>
  <si>
    <t>the roadster lifestyle co men white printed round neck pure cotton t shirt</t>
  </si>
  <si>
    <t>https://www.myntra.com/tshirts/mast--harbour/mast--harbour-men-navy-blue-printed-round-neck-t-shirt/11017736/buy</t>
  </si>
  <si>
    <t>mast  harbour men navy blue printed round neck t shirt</t>
  </si>
  <si>
    <t>https://www.myntra.com/tshirts/wrogn/wrogn-men-green-and-white-printed-round-neck-t-shirt/11363330/buy</t>
  </si>
  <si>
    <t>wrogn men green and white printed round neck t shirt</t>
  </si>
  <si>
    <t>https://www.myntra.com/shirts/highlander/highlander-navy-checked-slim-fit-casual-shirt/1497800/buy</t>
  </si>
  <si>
    <t>highlander navy checked slim fit casual shirt</t>
  </si>
  <si>
    <t>https://www.myntra.com/night-suits/claura/claura-women-black-solid-pyjamas-set/8212017/buy</t>
  </si>
  <si>
    <t>claura women black solid pyjamas set</t>
  </si>
  <si>
    <t>https://www.myntra.com/shirts/style-quotient/style-quotient-women-white-smart-regular-fit-solid-formal-shirt/11305028/buy</t>
  </si>
  <si>
    <t>Style Quotient</t>
  </si>
  <si>
    <t>style quotient women white smart regular fit solid formal shirt</t>
  </si>
  <si>
    <t>https://www.myntra.com/jeans/roadster/roadster-men-kooltex-blue-regular-fit-low-rise-clean-look-stretchable-jeans/8788113/buy</t>
  </si>
  <si>
    <t>roadster men kooltex blue regular fit low rise clean look stretchable jeans</t>
  </si>
  <si>
    <t>https://www.myntra.com/boxers/levis/levis-men-pack-of-2-pure-cotton-checked-boxers/18028728/buy</t>
  </si>
  <si>
    <t>levis men pack of 2 pure cotton checked boxers</t>
  </si>
  <si>
    <t>https://www.myntra.com/shirts/highlander/highlander-men-white-slim-fit-casual-cotton-linen-shirt/14014770/buy</t>
  </si>
  <si>
    <t>highlander men white slim fit casual cotton linen shirt</t>
  </si>
  <si>
    <t>https://www.myntra.com/shirts/roadster/roadster-men-navy-blue--black-regular-fit-checked-sustainable-casual-shirt/11327224/buy</t>
  </si>
  <si>
    <t>roadster men navy blue  black regular fit checked sustainable casual shirt</t>
  </si>
  <si>
    <t>https://www.myntra.com/shirts/highlander/highlander-men-maroon-slim-fit-printed-casual-shirt/1675355/buy</t>
  </si>
  <si>
    <t>highlander men maroon slim fit printed casual shirt</t>
  </si>
  <si>
    <t>https://www.myntra.com/kurtas/ahalyaa/ahalyaa-beige--off-white-anarkali-kurta-with-dupatta/2105727/buy</t>
  </si>
  <si>
    <t>ahalyaa beige  off white anarkali kurta with dupatta</t>
  </si>
  <si>
    <t>https://www.myntra.com/tops/anouk/anouk-black-checked-crop-top/12135386/buy</t>
  </si>
  <si>
    <t>anouk black checked crop top</t>
  </si>
  <si>
    <t>https://www.myntra.com/jeans/roadster/roadster-women-stunning-blue-boyfriend-fit-stretchable-jeans/11118614/buy</t>
  </si>
  <si>
    <t>https://www.myntra.com/jeans/roadster/the-roadster-lifestyle-co-women-blue-skinny-fit-mid-rise-mildly-distressed-stretchable-cropped-jeans/9017989/buy</t>
  </si>
  <si>
    <t>the roadster lifestyle co women blue skinny fit mid rise mildly distressed stretchable cropped jeans</t>
  </si>
  <si>
    <t>https://www.myntra.com/tshirts/roadster/roadster-women-red--blue-striped-round-neck-pure-cotton-t-shirt/11893630/buy</t>
  </si>
  <si>
    <t>roadster women red  blue striped round neck pure cotton t shirt</t>
  </si>
  <si>
    <t>https://www.myntra.com/jeans/levis/levis-men-blue-512-slim-tapered-fit-light-fade-stretchable-jeans/14852230/buy</t>
  </si>
  <si>
    <t>https://www.myntra.com/sarees/mitera/mitera-green--white-embellished-sequinned-saree/14636550/buy</t>
  </si>
  <si>
    <t>mitera green  white embellished sequinned saree</t>
  </si>
  <si>
    <t>https://www.myntra.com/jackets/roadster/the-roadster-lifestyle-co-women-olive-green-solid-denim-jacket/10562422/buy</t>
  </si>
  <si>
    <t>the roadster lifestyle co women olive green solid denim jacket</t>
  </si>
  <si>
    <t>https://www.myntra.com/tshirts/roadster/roadster-women-navy-blue-printed-round-neck-pure-cotton-t-shirt/11893880/buy</t>
  </si>
  <si>
    <t>roadster women navy blue printed round neck pure cotton t shirt</t>
  </si>
  <si>
    <t>https://www.myntra.com/tracksuits/hrx-by-hrithik-roshan/hrx-by-hrithik-roshan-men-black-and-white-solid-lifestyle-tracksuit/10498614/buy</t>
  </si>
  <si>
    <t>hrx by hrithik roshan men black and white solid lifestyle tracksuit</t>
  </si>
  <si>
    <t>https://www.myntra.com/shirts/highlander/highlander-men-navy--red-slim-fit-checked-casual-shirt/4692404/buy</t>
  </si>
  <si>
    <t>highlander men navy  red slim fit checked casual shirt</t>
  </si>
  <si>
    <t>https://www.myntra.com/shirts/roadster/roadster-men-charcoal-regular-fit-solid-casual-sustainable-shirt/11896084/buy</t>
  </si>
  <si>
    <t>roadster men charcoal regular fit solid casual sustainable shirt</t>
  </si>
  <si>
    <t>https://www.myntra.com/tshirts/justice-league/justice-league-men-black-printed-round-neck-t-shirt/2388199/buy</t>
  </si>
  <si>
    <t>Justice League</t>
  </si>
  <si>
    <t>justice league men black printed round neck t shirt</t>
  </si>
  <si>
    <t>https://www.myntra.com/tops/varanga/varanga-white-shirt-style-top/9039205/buy</t>
  </si>
  <si>
    <t>varanga white shirt style top</t>
  </si>
  <si>
    <t>https://www.myntra.com/dresses/tokyo-talkies/tokyo-talkies-women-black-sheath-dress/10051331/buy</t>
  </si>
  <si>
    <t>tokyo talkies women black sheath dress</t>
  </si>
  <si>
    <t>https://www.myntra.com/dresses/sassafras/sassafras-women-rust-red-solid-a-line-dress/11866192/buy</t>
  </si>
  <si>
    <t>sassafras women rust red solid a line dress</t>
  </si>
  <si>
    <t>https://www.myntra.com/jeans/dolce-crudo/dolce-crudo-women-blue-skinny-fit-high-rise-clean-look-stretchable-denim-jeans/10666988/buy</t>
  </si>
  <si>
    <t>dolce crudo women blue skinny fit high rise clean look stretchable denim jeans</t>
  </si>
  <si>
    <t>https://www.myntra.com/tshirts/roadster/roadster-women-blue-solid-round-neck-t-shirt/12193872/buy</t>
  </si>
  <si>
    <t>roadster women blue solid round neck t shirt</t>
  </si>
  <si>
    <t>https://www.myntra.com/tops/tokyo-talkies/tokyo-talkies-women-green-solid-pleated-top/12429960/buy</t>
  </si>
  <si>
    <t>tokyo talkies women green solid pleated top</t>
  </si>
  <si>
    <t>https://www.myntra.com/jeans/roadster/roadster-men-navy-blue-slim-fit-mid-rise-clean-look-stretchable-jeans/12303752/buy</t>
  </si>
  <si>
    <t>https://www.myntra.com/shorts/highlander/highlander-men-grey-printed-slim-fit-mid-rise-regular-shorts/14645970/buy</t>
  </si>
  <si>
    <t>highlander men grey printed slim fit mid rise regular shorts</t>
  </si>
  <si>
    <t>https://www.myntra.com/jeans/roadster/roadster-men-blue-skinny-fit-mid-rise-clean-look-stretchable-jeans/8962453/buy</t>
  </si>
  <si>
    <t>https://www.myntra.com/trousers/hubberholme/hubberholme-men-navy-blue-slim-fit-chinos/12895172/buy</t>
  </si>
  <si>
    <t>hubberholme men navy blue slim fit chinos</t>
  </si>
  <si>
    <t>https://www.myntra.com/shirts/highlander/highlander-men-brown-manhattan-slim-fit-printed-casual-shirt/11180954/buy</t>
  </si>
  <si>
    <t>highlander men brown manhattan slim fit printed casual shirt</t>
  </si>
  <si>
    <t>https://www.myntra.com/jackets/roadster/roadster-men-red--blue-checked-reversible-tailored-jacket/1901427/buy</t>
  </si>
  <si>
    <t>roadster men red  blue checked reversible tailored jacket</t>
  </si>
  <si>
    <t>https://www.myntra.com/tshirts/kook-n-keech-marvel/kook-n-keech-marvel-men-white--red-striped-round-neck-pure-cotton-t-shirt/8912621/buy</t>
  </si>
  <si>
    <t>kook n keech marvel men white  red striped round neck pure cotton t shirt</t>
  </si>
  <si>
    <t>https://www.myntra.com/tshirts/campus-sutra/campus-sutra-men-blue-colourblocked-polo-collar-t-shirt/11582834/buy</t>
  </si>
  <si>
    <t>campus sutra men blue colourblocked polo collar t shirt</t>
  </si>
  <si>
    <t>https://www.myntra.com/sarees/tikhi-imli/tikhi-imli-navy-blue--beige-striped-saree/10237651/buy</t>
  </si>
  <si>
    <t>tikhi imli navy blue  beige striped saree</t>
  </si>
  <si>
    <t>https://www.myntra.com/jeans/levis/levis-men-blue-512-slim-taper-fit-light-fade-stretchable-jeans/14852034/buy</t>
  </si>
  <si>
    <t>levis men blue 512 slim taper fit light fade stretchable jeans</t>
  </si>
  <si>
    <t>https://www.myntra.com/trousers/black-coffee/black-coffee-navy-sharp-fit-formal-trousers/1813851/buy</t>
  </si>
  <si>
    <t>black coffee navy sharp fit formal trousers</t>
  </si>
  <si>
    <t>https://www.myntra.com/shorts/highlander/highlander-men-navy-blue-checked-slim-fit-regular-shorts/10285721/buy</t>
  </si>
  <si>
    <t>highlander men navy blue checked slim fit regular shorts</t>
  </si>
  <si>
    <t>https://www.myntra.com/tshirts/hrx-by-hrithik-roshan/hrx-by-hrithik-roshan-men-navy-blue-solid-round-neck-pure-cotton-t-shirt/10106285/buy</t>
  </si>
  <si>
    <t>hrx by hrithik roshan men navy blue solid round neck pure cotton t shirt</t>
  </si>
  <si>
    <t>https://www.myntra.com/shirts/roadster/the-roadster-lifestyle-co-men-burgundy--black-regular-fit-checked-sustainable-casual-shirt/10944988/buy</t>
  </si>
  <si>
    <t>the roadster lifestyle co men burgundy  black regular fit checked sustainable casual shirt</t>
  </si>
  <si>
    <t>https://www.myntra.com/shirts/highlander/highlander-men-blue-slim-fit-solid-formal-shirt/10611336/buy</t>
  </si>
  <si>
    <t>highlander men blue slim fit solid formal shirt</t>
  </si>
  <si>
    <t>https://www.myntra.com/tshirts/wrogn/wrogn-men-orange-solid-polo-collar-t-shirt/11363318/buy</t>
  </si>
  <si>
    <t>wrogn men orange solid polo collar t shirt</t>
  </si>
  <si>
    <t>https://www.myntra.com/shirts/locomotive/locomotive-men-black--blue-slim-fit-printed-casual-shirt/12299300/buy</t>
  </si>
  <si>
    <t>locomotive men black  blue slim fit printed casual shirt</t>
  </si>
  <si>
    <t>https://www.myntra.com/sarees/saree-mall/saree-mall-pink--blue-floral-dyed-banarasi-sarees/14006702/buy</t>
  </si>
  <si>
    <t>saree mall pink  blue floral dyed banarasi sarees</t>
  </si>
  <si>
    <t>https://www.myntra.com/bra/floret/floret-pack-of-2-solid-non-wired-heavily-padded-push-up-bra-t3010nude-wine40b/2486226/buy</t>
  </si>
  <si>
    <t>floret pack of 2 solid non wired heavily padded push up bra t3010nude wine40b</t>
  </si>
  <si>
    <t>https://www.myntra.com/track-pants/tokyo-talkies/tokyo-talkies-women-blue-solid-slim-fit-track-pants/14071414/buy</t>
  </si>
  <si>
    <t>tokyo talkies women blue solid slim fit track pants</t>
  </si>
  <si>
    <t>https://www.myntra.com/dresses/miss-chase/miss-chase-women-maroon-striped-bodycon-dress/4044295/buy</t>
  </si>
  <si>
    <t>miss chase women maroon striped bodycon dress</t>
  </si>
  <si>
    <t>https://www.myntra.com/dresses/color-cocktail/color-cocktail-women-brown-solid-shirt-dress/9766841/buy</t>
  </si>
  <si>
    <t>Color Cocktail</t>
  </si>
  <si>
    <t>color cocktail women brown solid shirt dress</t>
  </si>
  <si>
    <t>https://www.myntra.com/tshirts/roadster/roadster-women-blue-printed-round-neck-t-shirt/11404274/buy</t>
  </si>
  <si>
    <t>roadster women blue printed round neck t shirt</t>
  </si>
  <si>
    <t>https://www.myntra.com/tops/kook-n-keech-disney/kook-n-keech-disney-women-black-printed-boxy-crop-pure-cotton-top/8979875/buy</t>
  </si>
  <si>
    <t>kook n keech disney women black printed boxy crop pure cotton top</t>
  </si>
  <si>
    <t>https://www.myntra.com/tshirts/the-dry-state/the-dry-state-women-teal-green-solid-henley-neck-t-shirt/4445485/buy</t>
  </si>
  <si>
    <t>the dry state women teal green solid henley neck t shirt</t>
  </si>
  <si>
    <t>https://www.myntra.com/jeans/herenow/herenow-men-black-ankle-slim-tapered-fit-mid-rise-slash-knee-jeans/9598439/buy</t>
  </si>
  <si>
    <t>herenow men black ankle slim tapered fit mid rise slash knee jeans</t>
  </si>
  <si>
    <t>https://www.myntra.com/shirts/highlander/highlander-men-white-slim-fit-solid-casual-shirt/10729262/buy</t>
  </si>
  <si>
    <t>https://www.myntra.com/shirts/roadster/the-roadster-lifestyle-co-men-teal-blue-regular-fit-printed-sustainable-casual-shirt/10740908/buy</t>
  </si>
  <si>
    <t>the roadster lifestyle co men teal blue regular fit printed sustainable casual shirt</t>
  </si>
  <si>
    <t>https://www.myntra.com/kurta-sets/varanga/varanga-women-yellow--black-yoke-design-art-silk-kurta-with-palazzos/11285614/buy</t>
  </si>
  <si>
    <t>varanga women yellow  black yoke design art silk kurta with palazzos</t>
  </si>
  <si>
    <t>https://www.myntra.com/trousers/dressberry/dressberry-women-dusty-pink-mid-rise-trousers/10440504/buy</t>
  </si>
  <si>
    <t>dressberry women dusty pink mid rise trousers</t>
  </si>
  <si>
    <t>https://www.myntra.com/jeans/roadster/roadster-women-blue-skinny-fit-mid-rise-clean-look-stretchable-jeans/11132288/buy</t>
  </si>
  <si>
    <t>https://www.myntra.com/dresses/thread-muster/thread-muster-maroon-georgette-v-neck-maxi-dress/13266672/buy</t>
  </si>
  <si>
    <t>thread muster maroon georgette v neck maxi dress</t>
  </si>
  <si>
    <t>https://www.myntra.com/trousers/roadster/roadster-men-black-slim-fit-solid-chinos/2290970/buy</t>
  </si>
  <si>
    <t>roadster men black slim fit solid chinos</t>
  </si>
  <si>
    <t>https://www.myntra.com/lounge-pants/vimal/vimal-men-black-solid-lounge-pants/2091620/buy</t>
  </si>
  <si>
    <t>vimal men black solid lounge pants</t>
  </si>
  <si>
    <t>https://www.myntra.com/lounge-pants/vimal/vimal-men-pack-of-2-black-solid-lounge-pants/11849726/buy</t>
  </si>
  <si>
    <t>https://www.myntra.com/tshirts/hrx-by-hrithik-roshan/hrx-by-hrithik-roshan-men-pack-of-2-printed-tshirt/16322580/buy</t>
  </si>
  <si>
    <t>hrx by hrithik roshan men pack of 2 printed tshirt</t>
  </si>
  <si>
    <t>https://www.myntra.com/tshirts/roadster/roadster-men-grey-melange--black-striped-polo-collar-t-shirt/11462772/buy</t>
  </si>
  <si>
    <t>roadster men grey melange  black striped polo collar t shirt</t>
  </si>
  <si>
    <t>https://www.myntra.com/bra/floret/floret-pack-of-2-full-coverage-bras-t3033white-white/1908863/buy</t>
  </si>
  <si>
    <t>floret pack of 2 full coverage bras t3033white white</t>
  </si>
  <si>
    <t>https://www.myntra.com/trousers/jaipur-kurti/jaipur-kurti-women-olive-green-solid-trousers/2339837/buy</t>
  </si>
  <si>
    <t>jaipur kurti women olive green solid trousers</t>
  </si>
  <si>
    <t>https://www.myntra.com/jeans/herenow/herenow-women-blue-skinny-fit-high-rise-clean-look-stretchable-cropped-jeans/12545650/buy</t>
  </si>
  <si>
    <t>https://www.myntra.com/dresses/sassafras/sassafras-red--beige-floral-printed-tiered-a-line-dress/11364458/buy</t>
  </si>
  <si>
    <t>sassafras red  beige floral printed tiered a line dress</t>
  </si>
  <si>
    <t>https://www.myntra.com/sweatshirts/rigo/rigo-men-olive-green-printed-sweatshirt/7574907/buy</t>
  </si>
  <si>
    <t>rigo men olive green printed sweatshirt</t>
  </si>
  <si>
    <t>https://www.myntra.com/tops/sangria/sangria-navy-blue--white-floral-pleated-top/8349517/buy</t>
  </si>
  <si>
    <t>sangria navy blue  white floral pleated top</t>
  </si>
  <si>
    <t>https://www.myntra.com/kurtas/herenow/herenow-women-black-printed-straight-kurta/7800263/buy</t>
  </si>
  <si>
    <t>herenow women black printed straight kurta</t>
  </si>
  <si>
    <t>https://www.myntra.com/tops/mast--harbour/mast--harbour-women-off-white-solid-top/11711838/buy</t>
  </si>
  <si>
    <t>mast  harbour women off white solid top</t>
  </si>
  <si>
    <t>https://www.myntra.com/dresses/antheaa/antheaa-pink-self-design-tiered-fit--flare-dress/13780874/buy</t>
  </si>
  <si>
    <t>antheaa pink self design tiered fit  flare dress</t>
  </si>
  <si>
    <t>https://www.myntra.com/tshirts/roadster/the-roadster-lifestyle-co-women-dusty-pink-solid-henley-neck-pure-cotton-t-shirt/10958402/buy</t>
  </si>
  <si>
    <t>the roadster lifestyle co women dusty pink solid henley neck pure cotton t shirt</t>
  </si>
  <si>
    <t>https://www.myntra.com/tops/mayra/mayra-multicoloured-ethnic-motifs-v-neck-blouson/10636610/buy</t>
  </si>
  <si>
    <t>mayra multicoloured ethnic motifs v neck blouson</t>
  </si>
  <si>
    <t>https://www.myntra.com/trousers/mast--harbour/mast--harbour-men-grey-tapered-fit-solid-chinos/2285138/buy</t>
  </si>
  <si>
    <t>mast  harbour men grey tapered fit solid chinos</t>
  </si>
  <si>
    <t>28/31, 28/33, 28/29, 30/33, 30/29, 30/31, 32/29, 32/31, 32/33, 34/29, 34/31, 34/33, 36/31, 36/33, 36/29</t>
  </si>
  <si>
    <t>https://www.myntra.com/track-pants/maniac/maniac-men-black-solid-slim-fit-joggers/9054883/buy</t>
  </si>
  <si>
    <t>https://www.myntra.com/tshirts/highlander/highlander-men-white-checked-polo-collar-t-shirt/10132013/buy</t>
  </si>
  <si>
    <t>highlander men white checked polo collar t shirt</t>
  </si>
  <si>
    <t>https://www.myntra.com/tshirts/wrogn/wrogn-blue--mustard-yellow-striped-polo-slim-pure-cotton-t-shirt/1421976/buy</t>
  </si>
  <si>
    <t>wrogn blue  mustard yellow striped polo slim pure cotton t shirt</t>
  </si>
  <si>
    <t>https://www.myntra.com/tshirts/wrogn/wrogn-men-burgundy-solid-round-neck-t-shirt/11363382/buy</t>
  </si>
  <si>
    <t>wrogn men burgundy solid round neck t shirt</t>
  </si>
  <si>
    <t>https://www.myntra.com/sarees/kalini/kalini-black--beige-silk-blend-printed-khadi-saree/12015756/buy</t>
  </si>
  <si>
    <t>kalini black  beige silk blend printed khadi saree</t>
  </si>
  <si>
    <t>https://www.myntra.com/kurtas/aayna/aayna-women-off-white-solid-anarkali-kurta/10430624/buy</t>
  </si>
  <si>
    <t>Aayna</t>
  </si>
  <si>
    <t>aayna women off white solid anarkali kurta</t>
  </si>
  <si>
    <t>https://www.myntra.com/shorts/tokyo-talkies/tokyo-talkies-women-navy-blue-striped-regular-fit-regular-shorts/12009522/buy</t>
  </si>
  <si>
    <t>tokyo talkies women navy blue striped regular fit regular shorts</t>
  </si>
  <si>
    <t>https://www.myntra.com/tshirts/mast--harbour/mast--harbour-women-pack-of-2-printed-pure-cotton-tshirts/17525546/buy</t>
  </si>
  <si>
    <t>mast  harbour women pack of 2 printed pure cotton tshirts</t>
  </si>
  <si>
    <t>https://www.myntra.com/tops/kook-n-keech/kook-n-keech-women-white-printed-shirt-style-top/2371016/buy</t>
  </si>
  <si>
    <t>kook n keech women white printed shirt style top</t>
  </si>
  <si>
    <t>https://www.myntra.com/dresses/dressberry/dressberry-women-navy-blue--white-printed-maxi-dress/7485876/buy</t>
  </si>
  <si>
    <t>dressberry women navy blue  white printed maxi dress</t>
  </si>
  <si>
    <t>https://www.myntra.com/tshirts/roadster/roadster-women-pack-of-2-pure-cotton-solid-t-shirts/17383948/buy</t>
  </si>
  <si>
    <t>https://www.myntra.com/jeans/mast--harbour/mast--harbour-black-skinny-fit-jeans/1271314/buy</t>
  </si>
  <si>
    <t>mast  harbour black skinny fit jeans</t>
  </si>
  <si>
    <t>https://www.myntra.com/jeans/roadster/roadster-men-black-skinny-fit-mid-rise-mildly-distressed-stretchable-jeans/7678841/buy</t>
  </si>
  <si>
    <t>roadster men black skinny fit mid rise mildly distressed stretchable jeans</t>
  </si>
  <si>
    <t>https://www.myntra.com/jeans/roadster/roadster-men-blue-skinny-fit-mid-rise-clean-look-stretchable-jeans/11274778/buy</t>
  </si>
  <si>
    <t>https://www.myntra.com/pyjamas/jompers/jompers-men-beige-solid-pants-cut-pyjama/11751826/buy</t>
  </si>
  <si>
    <t>jompers men beige solid pants cut pyjama</t>
  </si>
  <si>
    <t>https://www.myntra.com/innerwear-vests/jockey/jockey-men-white--grey-solid-innerwear-vest-with-brief/11799512/buy</t>
  </si>
  <si>
    <t>jockey men white  grey solid innerwear vest with brief</t>
  </si>
  <si>
    <t>L, M, S</t>
  </si>
  <si>
    <t>https://www.myntra.com/tshirts/wrogn/wrogn-men-black--white-colourblocked-slim-fit-hooded-pure-cotton-t-shirt/10410520/buy</t>
  </si>
  <si>
    <t>wrogn men black  white colourblocked slim fit hooded pure cotton t shirt</t>
  </si>
  <si>
    <t>https://www.myntra.com/tshirts/roadster/the-roadster-lifestyle-co-men-navy-blue-printed-round-neck-pure-cotton-t-shirt-with-striped-sleeves/11126672/buy</t>
  </si>
  <si>
    <t>the roadster lifestyle co men navy blue printed round neck pure cotton t shirt with striped sleeves</t>
  </si>
  <si>
    <t>https://www.myntra.com/kurtas/anouk/anouk-women-mustard-yellow--blue-printed-straight-kurta/10960746/buy</t>
  </si>
  <si>
    <t>anouk women mustard yellow  blue printed straight kurta</t>
  </si>
  <si>
    <t>https://www.myntra.com/kurtas/herenow/herenow-women-maroon--golden-quirky-print-straight-kurta/10224579/buy</t>
  </si>
  <si>
    <t>herenow women maroon  golden quirky print straight kurta</t>
  </si>
  <si>
    <t>https://www.myntra.com/briefs/enamor/enamor-women-pack-of-3-assorted-low-waist-bikini-cotton-briefs-cr01/2295676/buy</t>
  </si>
  <si>
    <t>enamor women pack of 3 assorted low waist bikini cotton briefs cr01</t>
  </si>
  <si>
    <t>https://www.myntra.com/kurtas/herenow/herenow-women-green--purple-printed-a-line-kurta/12851460/buy</t>
  </si>
  <si>
    <t>herenow women green  purple printed a line kurta</t>
  </si>
  <si>
    <t>https://www.myntra.com/jeans/herenow/herenow-women-deep-blue-high-rise-skinny-jeans/8987769/buy</t>
  </si>
  <si>
    <t>herenow women deep blue high rise skinny jeans</t>
  </si>
  <si>
    <t>https://www.myntra.com/tops/tokyo-talkies/tokyo-talkies-women-green-solid-top/10080483/buy</t>
  </si>
  <si>
    <t>tokyo talkies women green solid top</t>
  </si>
  <si>
    <t>https://www.myntra.com/tshirts/roadster/roadster-women-pack-of-2-pure-cotton-typography-print-t-shirts/17384846/buy</t>
  </si>
  <si>
    <t>https://www.myntra.com/tops/harpa/harpa-peach-coloured-floral-printed-top-with-bishop-sleeves/13532770/buy</t>
  </si>
  <si>
    <t>harpa peach coloured floral printed top with bishop sleeves</t>
  </si>
  <si>
    <t>https://www.myntra.com/tshirts/roadster/roadster-women-black-pack-of-2-typography-print-round-neck-regular-sleeves-t-shirts/17383140/buy</t>
  </si>
  <si>
    <t>roadster women black pack of 2 typography print round neck regular sleeves t shirts</t>
  </si>
  <si>
    <t>https://www.myntra.com/jeans/sassafras/sassafras-women-rust-red-regular-fit-solid-high-rise-slouchy-jeans/12222072/buy</t>
  </si>
  <si>
    <t>sassafras women rust red regular fit solid high rise slouchy jeans</t>
  </si>
  <si>
    <t>https://www.myntra.com/dresses/tokyo-talkies/tokyo-talkies-women-red--black-checked-shirt-dress/10854226/buy</t>
  </si>
  <si>
    <t>tokyo talkies women red  black checked shirt dress</t>
  </si>
  <si>
    <t>https://www.myntra.com/tshirts/roadster/roadster-women-blue-printed-boxy-fit-round-neck-pure-cotton-t-shirt/13601528/buy</t>
  </si>
  <si>
    <t>roadster women blue printed boxy fit round neck pure cotton t shirt</t>
  </si>
  <si>
    <t>https://www.myntra.com/briefs/one8-by-virat-kohli/one8-by-virat-kohli-men-pack-of-3-solid-briefs/10794308/buy</t>
  </si>
  <si>
    <t>one8 by virat kohli men pack of 3 solid briefs</t>
  </si>
  <si>
    <t>https://www.myntra.com/trunk/us-polo-assn/us-polo-assn-men-assorted-solid-trunks-i641-615-p1-xxl/9168561/buy</t>
  </si>
  <si>
    <t>us polo assn men assorted solid trunks i641 615 p1 xxl</t>
  </si>
  <si>
    <t>XL, XXL</t>
  </si>
  <si>
    <t>https://www.myntra.com/tshirts/mast--harbour/mast--harbour-men-pink-solid-polo-collar-t-shirt/11607352/buy</t>
  </si>
  <si>
    <t>mast  harbour men pink solid polo collar t shirt</t>
  </si>
  <si>
    <t>https://www.myntra.com/shirts/roadster/roadster-men-charcoal-grey--black-regular-fit-printed-sustainable-casual-shirt/10944718/buy</t>
  </si>
  <si>
    <t>roadster men charcoal grey  black regular fit printed sustainable casual shirt</t>
  </si>
  <si>
    <t>https://www.myntra.com/tshirts/roadster/roadster-time-travlr-men-maroon-sleveless-pure-cotton-t-shirt-with-raw-edges/2498495/buy</t>
  </si>
  <si>
    <t>roadster time travlr men maroon sleveless pure cotton t shirt with raw edges</t>
  </si>
  <si>
    <t>https://www.myntra.com/tshirts/herenow/herenow-men-navy-blue-solid-round-neck-pure-cotton-t-shirt/12816832/buy</t>
  </si>
  <si>
    <t>herenow men navy blue solid round neck pure cotton t shirt</t>
  </si>
  <si>
    <t>https://www.myntra.com/tshirts/highlander/highlander-men-charcoal-grey--black-colourblocked-round-neck-t-shirt/1703240/buy</t>
  </si>
  <si>
    <t>highlander men charcoal grey  black colourblocked round neck t shirt</t>
  </si>
  <si>
    <t>https://www.myntra.com/tshirts/moda-rapido/moda-rapido-men-charcoal-grey--mustard-yellow-colourblocked-round-neck-pure-cotton-t-shirt/10287471/buy</t>
  </si>
  <si>
    <t>moda rapido men charcoal grey  mustard yellow colourblocked round neck pure cotton t shirt</t>
  </si>
  <si>
    <t>https://www.myntra.com/thermal-bottoms/wedze-by-decathlon/wedze-by-decathlon-women-black-solid-thermal-bottoms/15341522/buy</t>
  </si>
  <si>
    <t>WEDZE By Decathlon</t>
  </si>
  <si>
    <t>thermal-bottoms</t>
  </si>
  <si>
    <t>wedze by decathlon women black solid thermal bottoms</t>
  </si>
  <si>
    <t>https://www.myntra.com/kurtas/herenow/herenow-women-peach-coloured-printed-straight-kurta/1990022/buy</t>
  </si>
  <si>
    <t>herenow women peach coloured printed straight kurta</t>
  </si>
  <si>
    <t>https://www.myntra.com/track-pants/mast--harbour/mast--harbour-women-navy-blue-solid-track-pants/12332480/buy</t>
  </si>
  <si>
    <t>mast  harbour women navy blue solid track pants</t>
  </si>
  <si>
    <t>https://www.myntra.com/tshirts/roadster/roadster-women-pack-of-2-pure-cotton-t-shirts/17384024/buy</t>
  </si>
  <si>
    <t>https://www.myntra.com/sweatshirts/roadster/the-roadster-lifestyle-co-women-rose-solid-hooded-sweatshirt/9478371/buy</t>
  </si>
  <si>
    <t>the roadster lifestyle co women rose solid hooded sweatshirt</t>
  </si>
  <si>
    <t>https://www.myntra.com/trousers/sassafras/sassafras-women-blue-chambray-parallel-trousers/7687332/buy</t>
  </si>
  <si>
    <t>sassafras women blue chambray parallel trousers</t>
  </si>
  <si>
    <t>https://www.myntra.com/jeggings/roadster/roadster-women-blue-washed-mid-rise-denim-jeggings/9056979/buy</t>
  </si>
  <si>
    <t>roadster women blue washed mid rise denim jeggings</t>
  </si>
  <si>
    <t>https://www.myntra.com/tshirts/roadster/-roadster-women-pack-of-2-printed-pure-cotton-t-shirt/17381758/buy</t>
  </si>
  <si>
    <t xml:space="preserve"> roadster women pack of 2 printed pure cotton t shirt</t>
  </si>
  <si>
    <t>https://www.myntra.com/jeans/mast--harbour/mast--harbour-men-black-skinny-fit-mid-rise-clean-look-stretchable-jeans/2152650/buy</t>
  </si>
  <si>
    <t>https://www.myntra.com/trousers/highlander/highlander-men-beige-slim-fit-solid-regular-trousers/8106697/buy</t>
  </si>
  <si>
    <t>highlander men beige slim fit solid regular trousers</t>
  </si>
  <si>
    <t>https://www.myntra.com/shirts/highlander/highlander-men-navy-blue-slim-fit-printed-casual-shirt/7798141/buy</t>
  </si>
  <si>
    <t>highlander men navy blue slim fit printed casual shirt</t>
  </si>
  <si>
    <t>https://www.myntra.com/jackets/wrogn/wrogn-men-navy-blue-solid-jacket/10187229/buy</t>
  </si>
  <si>
    <t>wrogn men navy blue solid jacket</t>
  </si>
  <si>
    <t>https://www.myntra.com/kurtas/shae-by-sassafras/shae-by-sassafras-women-purple--golden-embroidered-yoke-design-velvet-straight-kurta/12542032/buy</t>
  </si>
  <si>
    <t>shae by sassafras women purple  golden embroidered yoke design velvet straight kurta</t>
  </si>
  <si>
    <t>https://www.myntra.com/briefs/jockey/jockey-women-pack-of-3-assorted-briefs/60309/buy</t>
  </si>
  <si>
    <t>jockey women pack of 3 assorted briefs</t>
  </si>
  <si>
    <t>https://www.myntra.com/kurtas/herenow/herenow-women-off-white--black-printed-a-line-kurta/12622724/buy</t>
  </si>
  <si>
    <t>herenow women off white  black printed a line kurta</t>
  </si>
  <si>
    <t>https://www.myntra.com/shorts/roadster/the-roadster-lifestyle-co-women-blue-regular-fit-washed-faded-denim-shorts/11118602/buy</t>
  </si>
  <si>
    <t>the roadster lifestyle co women blue regular fit washed faded denim shorts</t>
  </si>
  <si>
    <t>https://www.myntra.com/tshirts/roadster/roadster-women-pink--white-solid-round-neck-pure-cotton-t-shirt/11401820/buy</t>
  </si>
  <si>
    <t>roadster women pink  white solid round neck pure cotton t shirt</t>
  </si>
  <si>
    <t>https://www.myntra.com/jeans/highlander/highlander-men-blue-mid-rise-clean-look-stretchable-jogger-jeans/4322612/buy</t>
  </si>
  <si>
    <t>highlander men blue mid rise clean look stretchable jogger jeans</t>
  </si>
  <si>
    <t>https://www.myntra.com/lounge-tshirts/levis/levis-men-black-solid-pure-cotton-v-neck--lounge-t-shirt/12027434/buy</t>
  </si>
  <si>
    <t>lounge-tshirts</t>
  </si>
  <si>
    <t>levis men black solid pure cotton v neck  lounge t shirt</t>
  </si>
  <si>
    <t>https://www.myntra.com/tshirts/maniac/maniac-men-blue--teal-green-colourblocked-round-neck-t-shirt/11226634/buy</t>
  </si>
  <si>
    <t>maniac men blue  teal green colourblocked round neck t shirt</t>
  </si>
  <si>
    <t>https://www.myntra.com/shirts/highlander/highlander-men-white-slim-fit-solid-casual-shirt/9935321/buy</t>
  </si>
  <si>
    <t>https://www.myntra.com/bra/zivame/zivame-maroon-maternity-bra-full-coverage/14797222/buy</t>
  </si>
  <si>
    <t>zivame maroon maternity bra full coverage</t>
  </si>
  <si>
    <t>https://www.myntra.com/dresses/uf/uf-women-blue-solid-layered-maxi-dress/11099596/buy</t>
  </si>
  <si>
    <t>uf women blue solid layered maxi dress</t>
  </si>
  <si>
    <t>https://www.myntra.com/dresses/rare/rare-black-fit--flare-dress/1085485/buy</t>
  </si>
  <si>
    <t>rare black fit  flare dress</t>
  </si>
  <si>
    <t>https://www.myntra.com/jackets/roadster/roadster-women-red-solid-padded-jacket/1845133/buy</t>
  </si>
  <si>
    <t>roadster women red solid padded jacket</t>
  </si>
  <si>
    <t>https://www.myntra.com/tshirts/mast--harbour/mast--harbour-women-red-striped-round-neck-crop-t-shirt/2490938/buy</t>
  </si>
  <si>
    <t>mast  harbour women red striped round neck crop t shirt</t>
  </si>
  <si>
    <t>https://www.myntra.com/trousers/dennison/dennison-men-black-comfort-tapered-fit-cropped-trousers/6558198/buy</t>
  </si>
  <si>
    <t>dennison men black comfort tapered fit cropped trousers</t>
  </si>
  <si>
    <t>https://www.myntra.com/jackets/hrx-by-hrithik-roshan/hrx-by-hrithik-roshan-men-olive-green--black-colourblocked-sporty-jacket/9445735/buy</t>
  </si>
  <si>
    <t>hrx by hrithik roshan men olive green  black colourblocked sporty jacket</t>
  </si>
  <si>
    <t>https://www.myntra.com/shirts/campus-sutra/campus-sutra-men-black--red-regular-fit-checked-casual-shirt/11582854/buy</t>
  </si>
  <si>
    <t>campus sutra men black  red regular fit checked casual shirt</t>
  </si>
  <si>
    <t>https://www.myntra.com/tshirts/roadster/roadster-men-white-graphic-printed-round-neck-pure-cotton-t-shirt/10938524/buy</t>
  </si>
  <si>
    <t>roadster men white graphic printed round neck pure cotton t shirt</t>
  </si>
  <si>
    <t>https://www.myntra.com/kurtas/ziyaa/ziyaa-women-beige--black-colourblocked-straight-kurta/10972758/buy</t>
  </si>
  <si>
    <t>ziyaa women beige  black colourblocked straight kurta</t>
  </si>
  <si>
    <t>https://www.myntra.com/bra/prettycat/prettycat-black-solid-underwired-lightly-padded-push-up-bra-pc-br-20304636b/8386941/buy</t>
  </si>
  <si>
    <t>prettycat black solid underwired lightly padded push up bra pc br 20304636b</t>
  </si>
  <si>
    <t>https://www.myntra.com/jumpsuit/purys/purys-women-navy-blue--coral-striped-playsuit/6382209/buy</t>
  </si>
  <si>
    <t>PURYS</t>
  </si>
  <si>
    <t>purys women navy blue  coral striped playsuit</t>
  </si>
  <si>
    <t>https://www.myntra.com/tops/taavi/taavi-women-navy-blue--white-woven-design-ikat-empire-sustainable-pure-cotton-top-with-smocked-detailing/10128417/buy</t>
  </si>
  <si>
    <t>taavi women navy blue  white woven design ikat empire sustainable pure cotton top with smocked detailing</t>
  </si>
  <si>
    <t>https://www.myntra.com/dresses/tokyo-talkies/tokyo-talkies-red--navy-blue-shirt-dress/10336485/buy</t>
  </si>
  <si>
    <t>tokyo talkies red  navy blue shirt dress</t>
  </si>
  <si>
    <t>https://www.myntra.com/leggings/hm/hm-women-black-cotton-sustainable-leggings/10441252/buy</t>
  </si>
  <si>
    <t>hm women black cotton sustainable leggings</t>
  </si>
  <si>
    <t>https://www.myntra.com/shorts/maniac/maniac-men-navy-blue-solid-slim-fit-sports-shorts/11407084/buy</t>
  </si>
  <si>
    <t>maniac men navy blue solid slim fit sports shorts</t>
  </si>
  <si>
    <t>32, 34, 36</t>
  </si>
  <si>
    <t>https://www.myntra.com/shirts/anouk/anouk-men-navy-blue-printed-indigo-casual-shirt/10960740/buy</t>
  </si>
  <si>
    <t>anouk men navy blue printed indigo casual shirt</t>
  </si>
  <si>
    <t>https://www.myntra.com/boxers/jockey/jockey-relax-relax-men-pack-of-2-assorted-checked-pure-cotton-boxers-1222-0210/9866707/buy</t>
  </si>
  <si>
    <t>jockey relax relax men pack of 2 assorted checked pure cotton boxers 1222 0210</t>
  </si>
  <si>
    <t>https://www.myntra.com/shirts/highlander/highlander-men-black--white-slim-fit-colourblocked-casual-shirt/12949994/buy</t>
  </si>
  <si>
    <t>highlander men black  white slim fit colourblocked casual shirt</t>
  </si>
  <si>
    <t>https://www.myntra.com/tshirts/mast--harbour/mast--harbour-men-navy-blue-colourblocked-polo-collar-t-shirt/8325421/buy</t>
  </si>
  <si>
    <t>mast  harbour men navy blue colourblocked polo collar t shirt</t>
  </si>
  <si>
    <t>https://www.myntra.com/shirts/wrogn/wrogn-men-red--black-slim-fit-checked-casual-shirt/1729405/buy</t>
  </si>
  <si>
    <t>wrogn men red  black slim fit checked casual shirt</t>
  </si>
  <si>
    <t>https://www.myntra.com/jackets/roadster/roadster-men-black-solid-denim-jacket/6411482/buy</t>
  </si>
  <si>
    <t>roadster men black solid denim jacket</t>
  </si>
  <si>
    <t>https://www.myntra.com/jackets/locomotive/locomotive-men-navy-blue-colourblocked-puffer-jacket/12970024/buy</t>
  </si>
  <si>
    <t>locomotive men navy blue colourblocked puffer jacket</t>
  </si>
  <si>
    <t>https://www.myntra.com/kurtas/vishudh/vishudh-women-yellow-printed-straight-kurta/12992864/buy</t>
  </si>
  <si>
    <t>vishudh women yellow printed straight kurta</t>
  </si>
  <si>
    <t>https://www.myntra.com/kurta-sets/anouk/anouk-women-navy-blue-printed-kurta-with-palazzos/10419444/buy</t>
  </si>
  <si>
    <t>anouk women navy blue printed kurta with palazzos</t>
  </si>
  <si>
    <t>https://www.myntra.com/bra/hrx-by-hrithik-roshan/hrx-by-hrithik-roshan-blue-solid-lightly-padded-rapid-dry-sports-bra-hrx-ss19-wk-3603/8328151/buy</t>
  </si>
  <si>
    <t>hrx by hrithik roshan blue solid lightly padded rapid dry sports bra hrx ss19 wk 3603</t>
  </si>
  <si>
    <t>https://www.myntra.com/bra/abelino/abelino-grey--navy-blue-solid-non-wired-lightly-padded-everyday-bra/12382654/buy</t>
  </si>
  <si>
    <t>abelino grey  navy blue solid non wired lightly padded everyday bra</t>
  </si>
  <si>
    <t>https://www.myntra.com/lounge-shorts/slumber-jill/slumber-jill-black-embroidered-detail-lounge-shorts-fwsj909/1910427/buy</t>
  </si>
  <si>
    <t>Slumber Jill</t>
  </si>
  <si>
    <t>slumber jill black embroidered detail lounge shorts fwsj909</t>
  </si>
  <si>
    <t>https://www.myntra.com/bra/momtobe/momtobe-pack-of-3-solid-non-wired-non-padded-maternity-bra-5508repkpurmrnfb-30/13570840/buy</t>
  </si>
  <si>
    <t>MomToBe</t>
  </si>
  <si>
    <t>momtobe pack of 3 solid non wired non padded maternity bra 5508repkpurmrnfb 30</t>
  </si>
  <si>
    <t>30C, 32C, 34C, 36C, 38C, 40C, 42C</t>
  </si>
  <si>
    <t>https://www.myntra.com/tops/tokyo-talkies/tokyo-talkies-women-burgundy-solid-top/10015985/buy</t>
  </si>
  <si>
    <t>tokyo talkies women burgundy solid top</t>
  </si>
  <si>
    <t>https://www.myntra.com/tops/miss-chase/miss-chase-navy-crop-top/1341216/buy</t>
  </si>
  <si>
    <t>miss chase navy crop top</t>
  </si>
  <si>
    <t>https://www.myntra.com/tops/roadster/roadster-blue-geometric-smocked-pure-cotton-top/7207024/buy</t>
  </si>
  <si>
    <t>roadster blue geometric smocked pure cotton top</t>
  </si>
  <si>
    <t>https://www.myntra.com/sweatshirts/roadster/roadster-women-dusty-pink-solid-hooded-sweatshirt/11991064/buy</t>
  </si>
  <si>
    <t>roadster women dusty pink solid hooded sweatshirt</t>
  </si>
  <si>
    <t>https://www.myntra.com/tops/athena/athena-red-sweetheart-neck-puff-sleeves-georgette-crop-top/13709560/buy</t>
  </si>
  <si>
    <t>athena red sweetheart neck puff sleeves georgette crop top</t>
  </si>
  <si>
    <t>https://www.myntra.com/jeggings/roadster/roadster-women-black-solid-super-skinny-fit-cropped-jeggings/10365283/buy</t>
  </si>
  <si>
    <t>https://www.myntra.com/leggings/tag-7/tag-7-women-black-solid-ankle-length-leggings/12030922/buy</t>
  </si>
  <si>
    <t>https://www.myntra.com/tshirts/roadster/roadster-women-pack-of-2-pure-cotton-solid-t-shirts/17381886/buy</t>
  </si>
  <si>
    <t>https://www.myntra.com/jeans/wrogn/wrogn-men-blue-slim-fit-mid-rise-clean-look-stretchable-jeans/2338202/buy</t>
  </si>
  <si>
    <t>https://www.myntra.com/track-pants/herenow/herenow-men-teal-green--black-solid-straight-fit-joggers-with-side-stripes/10922590/buy</t>
  </si>
  <si>
    <t>herenow men teal green  black solid straight fit joggers with side stripes</t>
  </si>
  <si>
    <t>https://www.myntra.com/shirts/locomotive/locomotive-men-navy-blue-slim-fit-printed-casual-shirt/14227648/buy</t>
  </si>
  <si>
    <t>locomotive men navy blue slim fit printed casual shirt</t>
  </si>
  <si>
    <t>https://www.myntra.com/kurtas/herenow/herenow-women-navy-blue-cotton-striped-mirror-work-tie-up-neck-straight-kurta/14172602/buy</t>
  </si>
  <si>
    <t>herenow women navy blue cotton striped mirror work tie up neck straight kurta</t>
  </si>
  <si>
    <t>https://www.myntra.com/briefs/van-heusen/van-heusen-women-pack-of-3-assorted-antibacterial-printed-briefs-11104/10779794/buy</t>
  </si>
  <si>
    <t>van heusen women pack of 3 assorted antibacterial printed briefs 11104</t>
  </si>
  <si>
    <t>https://www.myntra.com/kurta-sets/sangria/sangria-women-black--golden-printed-detail-straight-kurta-with-trousers/12866312/buy</t>
  </si>
  <si>
    <t>sangria women black  golden printed detail straight kurta with trousers</t>
  </si>
  <si>
    <t>https://www.myntra.com/tights/hrx-by-hrithik-roshan/hrx-by-hrithik-roshan-women-grey-printed-rapid-dry-seamless-yoga-tights/10106003/buy</t>
  </si>
  <si>
    <t>hrx by hrithik roshan women grey printed rapid dry seamless yoga tights</t>
  </si>
  <si>
    <t>https://www.myntra.com/tshirts/roadster/roadster-women-black--maroon-pack-of-2-typography-print-pure-cotton-regular-fit-t-shirts/17382902/buy</t>
  </si>
  <si>
    <t>roadster women black  maroon pack of 2 typography print pure cotton regular fit t shirts</t>
  </si>
  <si>
    <t>https://www.myntra.com/tshirts/roadster/roadster-women-mustard-printed-round-neck-t-shirt/10968570/buy</t>
  </si>
  <si>
    <t>roadster women mustard printed round neck t shirt</t>
  </si>
  <si>
    <t>https://www.myntra.com/track-pants/tokyo-talkies/tokyo-talkies-women-white-solid-slim-fit-track-pants/14062986/buy</t>
  </si>
  <si>
    <t>https://www.myntra.com/kurtas/vishudh/vishudh-women-black--gold-toned-printed-a-line-kurta/9822965/buy</t>
  </si>
  <si>
    <t>vishudh women black  gold toned printed a line kurta</t>
  </si>
  <si>
    <t>https://www.myntra.com/kurtas/inddus/inddus-women-black-solid-anarkali-kurta-with-dupatta/9745885/buy</t>
  </si>
  <si>
    <t>inddus women black solid anarkali kurta with dupatta</t>
  </si>
  <si>
    <t>https://www.myntra.com/night-suits/claura/claura-women-nude-coloured--white-printed-night-suit/10904742/buy</t>
  </si>
  <si>
    <t>claura women nude coloured  white printed night suit</t>
  </si>
  <si>
    <t>https://www.myntra.com/tops/mayra/mayra-off-white-embroidered-a-line-top/10504730/buy</t>
  </si>
  <si>
    <t>mayra off white embroidered a line top</t>
  </si>
  <si>
    <t>https://www.myntra.com/tops/street-9/street-9-beige-embellished-net-cinched-waist-top/10716734/buy</t>
  </si>
  <si>
    <t>street 9 beige embellished net cinched waist top</t>
  </si>
  <si>
    <t>https://www.myntra.com/jeans/dressberry/dressberry-women-blue-skinny-fit-mid-rise-clean-look--stretchable-ankle-length-jeans/10671376/buy</t>
  </si>
  <si>
    <t>dressberry women blue skinny fit mid rise clean look  stretchable ankle length jeans</t>
  </si>
  <si>
    <t>https://www.myntra.com/tshirts/roadster/roadster-women-pack-of-2-solid-pure-cotton-t-shirts/17381516/buy</t>
  </si>
  <si>
    <t>https://www.myntra.com/kurtas/see-designs/see-designs-men-blue-solid-asymmetric-straight-kurta/7432057/buy</t>
  </si>
  <si>
    <t>see designs men blue solid asymmetric straight kurta</t>
  </si>
  <si>
    <t>https://www.myntra.com/lounge-pants/us-polo-assn/us-polo-assn-men-navy-blue-chambray-solid-lounge-pants-i658-195-pl/10861818/buy</t>
  </si>
  <si>
    <t>us polo assn men navy blue chambray solid lounge pants i658 195 pl</t>
  </si>
  <si>
    <t>https://www.myntra.com/briefs/jockey/jockey-modern-classic-men-grey-brief-8044-0105/11036534/buy</t>
  </si>
  <si>
    <t>jockey modern classic men grey brief 8044 0105</t>
  </si>
  <si>
    <t>https://www.myntra.com/lounge-pants/us-polo-assn/us-polo-assn-men-navy-blue-chambray-solid-lounge-pants/11786012/buy</t>
  </si>
  <si>
    <t>us polo assn men navy blue chambray solid lounge pants</t>
  </si>
  <si>
    <t>XL, S, XXL, L, M</t>
  </si>
  <si>
    <t>https://www.myntra.com/briefs/jockey/jockey-men-pack-of-2-modern-classic-briefs/11475060/buy</t>
  </si>
  <si>
    <t>jockey men pack of 2 modern classic briefs</t>
  </si>
  <si>
    <t>https://www.myntra.com/tshirts/ether/ether-men-grey-solid-round-neck-t-shirt/11900358/buy</t>
  </si>
  <si>
    <t>ether men grey solid round neck t shirt</t>
  </si>
  <si>
    <t>https://www.myntra.com/tshirts/rigo/rigo-men-grey-colourblocked-round-neck-t-shirt/5567406/buy</t>
  </si>
  <si>
    <t>rigo men grey colourblocked round neck t shirt</t>
  </si>
  <si>
    <t>https://www.myntra.com/kurtas/varanga/varanga-women-pink--white-leheriya-striped-keyhole-neck-pure-cotton-kurta/13523742/buy</t>
  </si>
  <si>
    <t>varanga women pink  white leheriya striped keyhole neck pure cotton kurta</t>
  </si>
  <si>
    <t>https://www.myntra.com/tshirts/mast--harbour/mast--harbour-women-pack-of-2-pure-cotton-tshirts/17523504/buy</t>
  </si>
  <si>
    <t>https://www.myntra.com/skirts/roadster/roadster-blue-washed-denim-straight-skirt/11489594/buy</t>
  </si>
  <si>
    <t>https://www.myntra.com/dresses/athena/athena-black-square-neck-bodycon-dress/12049996/buy</t>
  </si>
  <si>
    <t>athena black square neck bodycon dress</t>
  </si>
  <si>
    <t>https://www.myntra.com/trousers/domyos-by-decathlon/domyos-by-decathlon-women-black-slim-fit-high-rise-easy-wash-maternity-cigarette-trousers/14468610/buy</t>
  </si>
  <si>
    <t>domyos by decathlon women black slim fit high rise easy wash maternity cigarette trousers</t>
  </si>
  <si>
    <t>26, 28, 30, 33, 35, 38</t>
  </si>
  <si>
    <t>https://www.myntra.com/tshirts/mast--harbour/mast--harbour-women-pack-of-2-striped-tshirts/17525486/buy</t>
  </si>
  <si>
    <t>mast  harbour women pack of 2 striped tshirts</t>
  </si>
  <si>
    <t>https://www.myntra.com/sweatshirts/campus-sutra/campus-sutra-men-red--white-printed-hooded-pullover-sweatshirt/10991974/buy</t>
  </si>
  <si>
    <t>campus sutra men red  white printed hooded pullover sweatshirt</t>
  </si>
  <si>
    <t>https://www.myntra.com/kurtas/ahika/ahika-women-green--beige-printed-straight-kurta/10808274/buy</t>
  </si>
  <si>
    <t>ahika women green  beige printed straight kurta</t>
  </si>
  <si>
    <t>https://www.myntra.com/dresses/anouk/anouk-mustard-yellow-embroidered-pleated-pure-cotton-a-line-dress/12134590/buy</t>
  </si>
  <si>
    <t>anouk mustard yellow embroidered pleated pure cotton a line dress</t>
  </si>
  <si>
    <t>https://www.myntra.com/kurta-sets/os/os-women-blue-printed-kurta-with-pyjamas--dupatta/13619724/buy</t>
  </si>
  <si>
    <t>os women blue printed kurta with pyjamas  dupatta</t>
  </si>
  <si>
    <t>https://www.myntra.com/kurtas/varanga/varanga-women-pink--off-white-ethnic-motifs-printed-anarkali-kurta/14962074/buy</t>
  </si>
  <si>
    <t>varanga women pink  off white ethnic motifs printed anarkali kurta</t>
  </si>
  <si>
    <t>https://www.myntra.com/bra/hrx-by-hrithik-roshan/hrx-by-hrithik-roshan-charcoal-grey-solid-seamless-yoga-light-support-rapid-dry-sports-bra/11245646/buy</t>
  </si>
  <si>
    <t>hrx by hrithik roshan charcoal grey solid seamless yoga light support rapid dry sports bra</t>
  </si>
  <si>
    <t>https://www.myntra.com/briefs/softrose/softrose-pack-of-3-women-bikini-briefs-rb5001brrg/782913/buy</t>
  </si>
  <si>
    <t>softrose pack of 3 women bikini briefs rb5001brrg</t>
  </si>
  <si>
    <t>https://www.myntra.com/tops/street-9/street-9-yellow-one-shoulder-cinched-waist-pure-cotton-top/11677820/buy</t>
  </si>
  <si>
    <t>street 9 yellow one shoulder cinched waist pure cotton top</t>
  </si>
  <si>
    <t>https://www.myntra.com/jeans/hm/hm-women-black-solid-clean-look-slim-high-ankle-jeans/15650812/buy</t>
  </si>
  <si>
    <t>hm women black solid clean look slim high ankle jeans</t>
  </si>
  <si>
    <t>23, 25, 27, 28, 30, 31, 33, 34</t>
  </si>
  <si>
    <t>https://www.myntra.com/jackets/wrogn/wrogn-men-black-slim-fit-solid-denim-jacket/10187097/buy</t>
  </si>
  <si>
    <t>wrogn men black slim fit solid denim jacket</t>
  </si>
  <si>
    <t>https://www.myntra.com/kurtas/herenow/herenow-women-blue--golden-floral-print-straight-kurta/12851458/buy</t>
  </si>
  <si>
    <t>herenow women blue  golden floral print straight kurta</t>
  </si>
  <si>
    <t>https://www.myntra.com/sarees/rajnandini/rajnandini-beige--green-cotton-blend-woven-design-saree/11165152/buy</t>
  </si>
  <si>
    <t>Rajnandini</t>
  </si>
  <si>
    <t>rajnandini beige  green cotton blend woven design saree</t>
  </si>
  <si>
    <t>https://www.myntra.com/dresses/nayo/nayo-peach-coloured--pink-floral-printed-cotton-maxi-dress/11080572/buy</t>
  </si>
  <si>
    <t>nayo peach coloured  pink floral printed cotton maxi dress</t>
  </si>
  <si>
    <t>https://www.myntra.com/kurta-sets/sangria/sangria-women-beige--black-pure-cotton-printed-kurta-with-salwar/13437328/buy</t>
  </si>
  <si>
    <t>sangria women beige  black pure cotton printed kurta with salwar</t>
  </si>
  <si>
    <t>https://www.myntra.com/sweatshirts/ether/ether-women-black-solid-sweatshirt/6533820/buy</t>
  </si>
  <si>
    <t>ether women black solid sweatshirt</t>
  </si>
  <si>
    <t>https://www.myntra.com/jackets/roadster/the-roadster-lifestyle-co-women-burgundy-solid-jacket/9478613/buy</t>
  </si>
  <si>
    <t>the roadster lifestyle co women burgundy solid jacket</t>
  </si>
  <si>
    <t>https://www.myntra.com/track-pants/highlander/men-highlander-men-grey-solid-slim-fit-track-pants/13815358/buy</t>
  </si>
  <si>
    <t>men highlander men grey solid slim fit track pants</t>
  </si>
  <si>
    <t>https://www.myntra.com/jeans/harvard/harvard-men-black-skinny-fit-mid-rise-clean-look-stretchable-jeans/11901128/buy</t>
  </si>
  <si>
    <t>harvard men black skinny fit mid rise clean look stretchable jeans</t>
  </si>
  <si>
    <t>https://www.myntra.com/socks/kopnhagn/kopnhagn-men-pack-of-5-assorted-ankle-length-socks/14198032/buy</t>
  </si>
  <si>
    <t>KOPNHAGN</t>
  </si>
  <si>
    <t>kopnhagn men pack of 5 assorted ankle length socks</t>
  </si>
  <si>
    <t>https://www.myntra.com/kurta-sets/prakhya/prakhya-women-black--pink-printed-kurta-with-trousers/13804808/buy</t>
  </si>
  <si>
    <t>prakhya women black  pink printed kurta with trousers</t>
  </si>
  <si>
    <t>https://www.myntra.com/bra/enamor/enamor-nude-coloured-non-wired-non-padded-full-coverage-balconette-bra-a019/12897836/buy</t>
  </si>
  <si>
    <t>enamor nude coloured non wired non padded full coverage balconette bra a019</t>
  </si>
  <si>
    <t>32B, 32C, 34B, 34C, 36B, 36C, 38B, 38C</t>
  </si>
  <si>
    <t>https://www.myntra.com/tops/pluss/pluss-women-olive-green-embellished-top/8126485/buy</t>
  </si>
  <si>
    <t>pluss women olive green embellished top</t>
  </si>
  <si>
    <t>https://www.myntra.com/tshirts/roadster/roadster-women-maroon--dusty-pink-pack-of-2-typography-print-pure-cotton-t-shirts/17383458/buy</t>
  </si>
  <si>
    <t>roadster women maroon  dusty pink pack of 2 typography print pure cotton t shirts</t>
  </si>
  <si>
    <t>https://www.myntra.com/jeans/high-star/high-star-women-blue-slim-fit-high-rise-clean-look-stretchable-jeans/7243701/buy</t>
  </si>
  <si>
    <t>https://www.myntra.com/jeans/highlander/highlander-men-grey-jogger-mid-rise-clean-look-stretchable-jeans/4322609/buy</t>
  </si>
  <si>
    <t>https://www.myntra.com/trunk/hrx-by-hrithik-roshan/hrx-by-hrithik-roshan-men-lifestyle-black-solid-trunk-ls-7014c/6747432/buy</t>
  </si>
  <si>
    <t>hrx by hrithik roshan men lifestyle black solid trunk ls 7014c</t>
  </si>
  <si>
    <t>https://www.myntra.com/tshirts/moda-rapido/moda-rapido-men-black-printed-round-neck-pure-cotton-t-shirt/11269192/buy</t>
  </si>
  <si>
    <t>moda rapido men black printed round neck pure cotton t shirt</t>
  </si>
  <si>
    <t>https://www.myntra.com/tops/vishudh/vishudh-women-rust-printed-high-low-top/10074597/buy</t>
  </si>
  <si>
    <t>vishudh women rust printed high low top</t>
  </si>
  <si>
    <t>https://www.myntra.com/kurtis/herenow/herenow-women-blue-embroidered-pure-cotton-a-line-kurti/12037942/buy</t>
  </si>
  <si>
    <t>herenow women blue embroidered pure cotton a line kurti</t>
  </si>
  <si>
    <t>https://www.myntra.com/dresses/vishudh/vishudh-women-peach-coloured-floral-print-fit-and-flare-dress/10016721/buy</t>
  </si>
  <si>
    <t>vishudh women peach coloured floral print fit and flare dress</t>
  </si>
  <si>
    <t>https://www.myntra.com/palazzos/moda-rapido/moda-rapido-women-off-white-hem-design-straight-palazzos/11460402/buy</t>
  </si>
  <si>
    <t>moda rapido women off white hem design straight palazzos</t>
  </si>
  <si>
    <t>27, 29, 31, 33, 35, 37, 39</t>
  </si>
  <si>
    <t>https://www.myntra.com/tshirts/moda-rapido/moda-rapido-women-multicoloured-striped-round-neck-t-shirt/12915562/buy</t>
  </si>
  <si>
    <t>moda rapido women multicoloured striped round neck t shirt</t>
  </si>
  <si>
    <t>https://www.myntra.com/sweatshirts/hrx-by-hrithik-roshan/hrx-by-hrithik-roshan-outdoor-rust-red-solid-sweatshirt/9965745/buy</t>
  </si>
  <si>
    <t>hrx by hrithik roshan outdoor rust red solid sweatshirt</t>
  </si>
  <si>
    <t>https://www.myntra.com/track-pants/tokyo-talkies/tokyo-talkies-women-lavender-solid-slim-fit-joggers/14154056/buy</t>
  </si>
  <si>
    <t>tokyo talkies women lavender solid slim fit joggers</t>
  </si>
  <si>
    <t>https://www.myntra.com/dresses/sassafras/sassafras-women-pink--green-printed-maxi-dress/11364148/buy</t>
  </si>
  <si>
    <t>sassafras women pink  green printed maxi dress</t>
  </si>
  <si>
    <t>https://www.myntra.com/trousers/highlander/highlander-men-white-slim-fit-solid-cargos/8469245/buy</t>
  </si>
  <si>
    <t>highlander men white slim fit solid cargos</t>
  </si>
  <si>
    <t>https://www.myntra.com/track-pants/locomotive/locomotive-men-black-solid-slim-fit-track-pants/14033882/buy</t>
  </si>
  <si>
    <t>locomotive men black solid slim fit track pants</t>
  </si>
  <si>
    <t>https://www.myntra.com/boxers/levis/levis-men-pack-of-2-pure-cotton-checked-boxers/18028768/buy</t>
  </si>
  <si>
    <t>https://www.myntra.com/tshirts/wild-west/wild-west-men-black-solid-v-neck-t-shirt/9081865/buy</t>
  </si>
  <si>
    <t>WILD WEST</t>
  </si>
  <si>
    <t>wild west men black solid v neck t shirt</t>
  </si>
  <si>
    <t>https://www.myntra.com/tshirts/herenow/herenow-men-black-printed-round-neck-pure-cotton-t-shirt/8879321/buy</t>
  </si>
  <si>
    <t>herenow men black printed round neck pure cotton t shirt</t>
  </si>
  <si>
    <t>https://www.myntra.com/tops/taavi/taavi-pink-striped-woven-legacy-a-line--sustainable-pure-cotton-top-with-smocking-detail/11464650/buy</t>
  </si>
  <si>
    <t>taavi pink striped woven legacy a line  sustainable pure cotton top with smocking detail</t>
  </si>
  <si>
    <t>https://www.myntra.com/kurtas/sangria/sangria-women-white--navy-blue-pure-cotton-striped-straight-kurta/9371747/buy</t>
  </si>
  <si>
    <t>sangria women white  navy blue pure cotton striped straight kurta</t>
  </si>
  <si>
    <t>https://www.myntra.com/jeans/levis/levis-men-blue-512-slim-tapered-fit-stretchable-jeans/15038460/buy</t>
  </si>
  <si>
    <t>levis men blue 512 slim tapered fit stretchable jeans</t>
  </si>
  <si>
    <t>https://www.myntra.com/trousers/wrogn/wrogn-men-navy-blue-slim-fit-chinos/11560486/buy</t>
  </si>
  <si>
    <t>wrogn men navy blue slim fit chinos</t>
  </si>
  <si>
    <t>https://www.myntra.com/track-pants/mast--harbour/mast--harbour-men-grey-melange-joggers/6863011/buy</t>
  </si>
  <si>
    <t>mast  harbour men grey melange joggers</t>
  </si>
  <si>
    <t>https://www.myntra.com/tshirts/mast--harbour/mast--harbour-men-navy-blue-striped-polo-collar-pure-cotton-t-shirt/4149418/buy</t>
  </si>
  <si>
    <t>mast  harbour men navy blue striped polo collar pure cotton t shirt</t>
  </si>
  <si>
    <t>https://www.myntra.com/tshirts/roadster/roadster-time-travlr-men-black-scoop-neck-sleveless-t-shirt-with-raw-edges/2498476/buy</t>
  </si>
  <si>
    <t>roadster time travlr men black scoop neck sleveless t shirt with raw edges</t>
  </si>
  <si>
    <t>https://www.myntra.com/tshirts/rigo/rigo-men-maroon--black-slogan-print-round-neck-cotton-t-shirt/11726706/buy</t>
  </si>
  <si>
    <t>rigo men maroon  black slogan print round neck cotton t shirt</t>
  </si>
  <si>
    <t>https://www.myntra.com/kurtas/sangria/sangria-women-navy-blue-printed-a-line-kurta/9371655/buy</t>
  </si>
  <si>
    <t>sangria women navy blue printed a line kurta</t>
  </si>
  <si>
    <t>https://www.myntra.com/tops/rare/rare-black-self-design-top/6552966/buy</t>
  </si>
  <si>
    <t>rare black self design top</t>
  </si>
  <si>
    <t>https://www.myntra.com/tshirts/roadster/roadster-women-pack-of-2-typography-print-cotton-t-shirt/17384856/buy</t>
  </si>
  <si>
    <t>https://www.myntra.com/briefs/damensch/damensch-men-deo-soft-deodorizing-micro-modal-solid-briefs-dam-as-b-obwgsb-pack-3-mix/9599113/buy</t>
  </si>
  <si>
    <t>DAMENSCH</t>
  </si>
  <si>
    <t>damensch men deo soft deodorizing micro modal solid briefs dam as b obwgsb pack 3 mix</t>
  </si>
  <si>
    <t>https://www.myntra.com/kurtas/vishudh/vishudh-women-black--red-checked-cotton-kurta/14370140/buy</t>
  </si>
  <si>
    <t>vishudh women black  red checked cotton kurta</t>
  </si>
  <si>
    <t>https://www.myntra.com/kurtas/varanga/varanga-women-pink-yoke-design-gotta-patti-crepe-kurta/14508760/buy</t>
  </si>
  <si>
    <t>varanga women pink yoke design gotta patti crepe kurta</t>
  </si>
  <si>
    <t>https://www.myntra.com/kurta-sets/inddus/inddus-women-blue--white-yoke-design-kurta-with-palazzos/8889401/buy</t>
  </si>
  <si>
    <t>inddus women blue  white yoke design kurta with palazzos</t>
  </si>
  <si>
    <t>https://www.myntra.com/kurta-sets/sangria/women-purple-floral-zari-embroidered-anarkali-kurta-palazzo-dupatta-set/12104794/buy</t>
  </si>
  <si>
    <t>women purple floral zari embroidered anarkali kurta palazzo dupatta set</t>
  </si>
  <si>
    <t>https://www.myntra.com/kurtas/herenow/herenow-women-white-solid-straight-kurta/12530350/buy</t>
  </si>
  <si>
    <t>herenow women white solid straight kurta</t>
  </si>
  <si>
    <t>https://www.myntra.com/tshirts/roadster/roadster-women-rust-brown--maroon-pack-of-2-printed-round-neck-knitted-t-shirts/17383438/buy</t>
  </si>
  <si>
    <t>roadster women rust brown  maroon pack of 2 printed round neck knitted t shirts</t>
  </si>
  <si>
    <t>https://www.myntra.com/tshirts/roadster/the-roadster-lifestyle-co-men-blue--white-printed-round-neck-t-shirt/10939132/buy</t>
  </si>
  <si>
    <t>the roadster lifestyle co men blue  white printed round neck t shirt</t>
  </si>
  <si>
    <t>https://www.myntra.com/kurta-sets/sangria/sangria-women-navy-blue--white-pure-cotton-printed-kurta-with-salwar/13437234/buy</t>
  </si>
  <si>
    <t>sangria women navy blue  white pure cotton printed kurta with salwar</t>
  </si>
  <si>
    <t>https://www.myntra.com/sarees/mitera/mitera-red-woven-design-kanjeevaram-saree/11244968/buy</t>
  </si>
  <si>
    <t>mitera red woven design kanjeevaram saree</t>
  </si>
  <si>
    <t>https://www.myntra.com/briefs/enamor/enamor-women-pack-of-3-assorted-mid-waist-hipster-cotton-briefs-cr02/12176804/buy</t>
  </si>
  <si>
    <t>https://www.myntra.com/kurta-sets/sangria/sangria-women-green--red-pure-cotton-printed-kurta-with-palazzos/13437296/buy</t>
  </si>
  <si>
    <t>sangria women green  red pure cotton printed kurta with palazzos</t>
  </si>
  <si>
    <t>https://www.myntra.com/tops/harpa/harpa-yellow-square-neck-top/12664634/buy</t>
  </si>
  <si>
    <t>harpa yellow square neck top</t>
  </si>
  <si>
    <t>https://www.myntra.com/dresses/uf/uf-women-lavender-net-solid-maxi-dress/11099570/buy</t>
  </si>
  <si>
    <t>uf women lavender net solid maxi dress</t>
  </si>
  <si>
    <t>https://www.myntra.com/tshirts/mast--harbour/mast--harbour-women-pack-of-2-printed-tshirts/17523376/buy</t>
  </si>
  <si>
    <t>https://www.myntra.com/tshirts/roadster/roadster-women-black-solid-v-neck-pure-cotton-t-shirt/10778684/buy</t>
  </si>
  <si>
    <t>roadster women black solid v neck pure cotton t shirt</t>
  </si>
  <si>
    <t>https://www.myntra.com/tops/dressberry/dressberry-women-fluorescent-green-ribbed-shirt-style-top/13179848/buy</t>
  </si>
  <si>
    <t>dressberry women fluorescent green ribbed shirt style top</t>
  </si>
  <si>
    <t>https://www.myntra.com/kurta-sets/anouk/anouk-men-black--red-self-design-kurta-with-pyjamas/9366013/buy</t>
  </si>
  <si>
    <t>anouk men black  red self design kurta with pyjamas</t>
  </si>
  <si>
    <t>https://www.myntra.com/tshirts/roadster/roadster-men-navy-blue-typography-printed-t-shirt/9102595/buy</t>
  </si>
  <si>
    <t>roadster men navy blue typography printed t shirt</t>
  </si>
  <si>
    <t>https://www.myntra.com/sarees/ishin/ishin-green--red-printed-saree/10500838/buy</t>
  </si>
  <si>
    <t>ishin green  red printed saree</t>
  </si>
  <si>
    <t>https://www.myntra.com/kurta-sets/sringam/sringam-women-yellow--white-printed-kurta-with-trousers--dupatta/11569266/buy</t>
  </si>
  <si>
    <t>Sringam</t>
  </si>
  <si>
    <t>sringam women yellow  white printed kurta with trousers  dupatta</t>
  </si>
  <si>
    <t>https://www.myntra.com/lehenga-choli/satrani/satrani-teal-blue--pink-solid-unstitched-lehenga--blouse-with-dupatta/11671590/buy</t>
  </si>
  <si>
    <t>Satrani</t>
  </si>
  <si>
    <t>lehenga-choli</t>
  </si>
  <si>
    <t>satrani teal blue  pink solid unstitched lehenga  blouse with dupatta</t>
  </si>
  <si>
    <t>https://www.myntra.com/lounge-pants/claura/claura-black-solid-lounge-pants-lower-11/5702437/buy</t>
  </si>
  <si>
    <t>claura black solid lounge pants lower 11</t>
  </si>
  <si>
    <t>https://www.myntra.com/trousers/street-9/street-9-women-mustard-brown-cargos/12277586/buy</t>
  </si>
  <si>
    <t>street 9 women mustard brown cargos</t>
  </si>
  <si>
    <t>https://www.myntra.com/dresses/berrylush/berrylush-women-black-floral-printed-maxi-dress/9249061/buy</t>
  </si>
  <si>
    <t>berrylush women black floral printed maxi dress</t>
  </si>
  <si>
    <t>https://www.myntra.com/tshirts/mast--harbour/mast--harbour-women-pack-of-2-solid-tshirts/17525460/buy</t>
  </si>
  <si>
    <t>https://www.myntra.com/socks/mast--harbour/mast--harbour-men-set-of-3-socks/1616324/buy</t>
  </si>
  <si>
    <t>https://www.myntra.com/kurtis/anubhutee/anubhutee-women-navy-blue--white-printed-kurti/11053762/buy</t>
  </si>
  <si>
    <t>anubhutee women navy blue  white printed kurti</t>
  </si>
  <si>
    <t>https://www.myntra.com/kurta-sets/sangria/sangria-women-pink--beige-pure-cotton-ethnic-motif-printed-kurta-with-salwar/13437262/buy</t>
  </si>
  <si>
    <t>sangria women pink  beige pure cotton ethnic motif printed kurta with salwar</t>
  </si>
  <si>
    <t>https://www.myntra.com/kurtas/jaipur-kurti/jaipur-kurti-women-black--grey-striped-straight-kurta/8233165/buy</t>
  </si>
  <si>
    <t>jaipur kurti women black  grey striped straight kurta</t>
  </si>
  <si>
    <t>https://www.myntra.com/jeans/herenow/herenow-women-blue-solid-bootcut-stretchable-jeans/14139238/buy</t>
  </si>
  <si>
    <t>herenow women blue solid bootcut stretchable jeans</t>
  </si>
  <si>
    <t>https://www.myntra.com/dresses/street-9/street-9-women-black-printed-a-line-dress/13072016/buy</t>
  </si>
  <si>
    <t>street 9 women black printed a line dress</t>
  </si>
  <si>
    <t>https://www.myntra.com/dresses/berrylush/berrylush-women-rose-solid-styled-back-maxi-dress/10730128/buy</t>
  </si>
  <si>
    <t>berrylush women rose solid styled back maxi dress</t>
  </si>
  <si>
    <t>https://www.myntra.com/jumpsuit/taavi/taavi-women-blue--white-indigo-hand-block-print-sustainable-jumpsuit-with-loose-legs--tie-ups/9254703/buy</t>
  </si>
  <si>
    <t>taavi women blue  white indigo hand block print sustainable jumpsuit with loose legs  tie ups</t>
  </si>
  <si>
    <t>https://www.myntra.com/jackets/roadster/the-roadster-lifestyle-co-women-blue-solid-denim-jacket/10562392/buy</t>
  </si>
  <si>
    <t>https://www.myntra.com/trousers/domyos-by-decathlon/domyos-by-decathlon-women-burgundy-organic-cotton-yoga-pants/12965940/buy</t>
  </si>
  <si>
    <t>domyos by decathlon women burgundy organic cotton yoga pants</t>
  </si>
  <si>
    <t>https://www.myntra.com/jeans/locomotive/locomotive-men-white-tapered-fit-mid-rise-mildly-distressed-stretchable-jeans/10020047/buy</t>
  </si>
  <si>
    <t>locomotive men white tapered fit mid rise mildly distressed stretchable jeans</t>
  </si>
  <si>
    <t>https://www.myntra.com/track-pants/hrx-by-hrithik-roshan/hrx-by-hrithik-roshan-men-navy-blue-solid-slim-fit-jogger-lifestyle-track-pants/8897791/buy</t>
  </si>
  <si>
    <t>hrx by hrithik roshan men navy blue solid slim fit jogger lifestyle track pants</t>
  </si>
  <si>
    <t>https://www.myntra.com/kurtas/house-of-pataudi/house-of-pataudi-men-turquoise-blue-chikankari-embroidered-straight-kurta/8704519/buy</t>
  </si>
  <si>
    <t>house of pataudi men turquoise blue chikankari embroidered straight kurta</t>
  </si>
  <si>
    <t>https://www.myntra.com/shirts/harvard/harvard-men-yellow--blue-slim-fit-checked-sustainable-casual-shirt/2391102/buy</t>
  </si>
  <si>
    <t>harvard men yellow  blue slim fit checked sustainable casual shirt</t>
  </si>
  <si>
    <t>https://www.myntra.com/tshirts/mast--harbour/mast--harbour-men-orange-solid-round-neck-t-shirt/3082392/buy</t>
  </si>
  <si>
    <t>mast  harbour men orange solid round neck t shirt</t>
  </si>
  <si>
    <t>https://www.myntra.com/kurta-sets/jaipur-kurti/jaipur-kurti-women-navy-blue--green-woven-design-kurta-with-trousers--dupatta/9000189/buy</t>
  </si>
  <si>
    <t>jaipur kurti women navy blue  green woven design kurta with trousers  dupatta</t>
  </si>
  <si>
    <t>https://www.myntra.com/bra/abelino/abelino-pink-printed-non-wired-lightly-padded-t-shirt-bra-appypink01/7865861/buy</t>
  </si>
  <si>
    <t>abelino pink printed non wired lightly padded t shirt bra appypink01</t>
  </si>
  <si>
    <t>https://www.myntra.com/night-suits/drape-in-vogue/drape-in-vogue-women-pink-satin-finish-solid-nightsuit/11316784/buy</t>
  </si>
  <si>
    <t>DRAPE IN VOGUE</t>
  </si>
  <si>
    <t>drape in vogue women pink satin finish solid nightsuit</t>
  </si>
  <si>
    <t>https://www.myntra.com/sweatshirts/hrx-by-hrithik-roshan/hrx-by-hrithik-roshan-women-black-solid-hooded-sweatshirt/4881843/buy</t>
  </si>
  <si>
    <t>hrx by hrithik roshan women black solid hooded sweatshirt</t>
  </si>
  <si>
    <t>https://www.myntra.com/tshirts/roadster/roadster-women-pack-of-2-t-shirts/17382052/buy</t>
  </si>
  <si>
    <t>https://www.myntra.com/sweatshirts/roadster/roadster-women-green-solid-sweatshirt/6011928/buy</t>
  </si>
  <si>
    <t>roadster women green solid sweatshirt</t>
  </si>
  <si>
    <t>https://www.myntra.com/tshirts/roadster/roadster-women-pack-of-2-printed-pure-cotton-t-shirt/17381764/buy</t>
  </si>
  <si>
    <t>roadster women pack of 2 printed pure cotton t shirt</t>
  </si>
  <si>
    <t>https://www.myntra.com/tops/roadster/roadster-women-olive-green-printed-top/2357270/buy</t>
  </si>
  <si>
    <t>roadster women olive green printed top</t>
  </si>
  <si>
    <t>https://www.myntra.com/track-pants/hrx-by-hrithik-roshan/hrx-by-hrithik-roshan-men-charcoal-grey-active-essential-track-pants/6833359/buy</t>
  </si>
  <si>
    <t>hrx by hrithik roshan men charcoal grey active essential track pants</t>
  </si>
  <si>
    <t>https://www.myntra.com/jackets/hrx-by-hrithik-roshan/hrx-by-hrithik-roshan-men-black-solid-lifestyle-hooded-sporty-jacket/9445855/buy</t>
  </si>
  <si>
    <t>hrx by hrithik roshan men black solid lifestyle hooded sporty jacket</t>
  </si>
  <si>
    <t>https://www.myntra.com/shirts/highlander/highlander-men-navy-blue-slim-fit-striped-casual-shirt/13842380/buy</t>
  </si>
  <si>
    <t>https://www.myntra.com/tshirts/mast--harbour/mast--harbour-men-blue-polo-collar-cotton-pure-cotton-t-shirt/4149378/buy</t>
  </si>
  <si>
    <t>mast  harbour men blue polo collar cotton pure cotton t shirt</t>
  </si>
  <si>
    <t>https://www.myntra.com/sweatshirts/roadster/roadster-men-charcoal-grey-solid-hooded-sweatshirt/9334557/buy</t>
  </si>
  <si>
    <t>roadster men charcoal grey solid hooded sweatshirt</t>
  </si>
  <si>
    <t>https://www.myntra.com/night-suits/anubhutee/anubhutee-women-peach-coloured--purple-printed-cotton-night-suit/13021478/buy</t>
  </si>
  <si>
    <t>anubhutee women peach coloured  purple printed cotton night suit</t>
  </si>
  <si>
    <t>https://www.myntra.com/tops/herenow/herenow-women-taupe--off-white-printed-top/2056691/buy</t>
  </si>
  <si>
    <t>herenow women taupe  off white printed top</t>
  </si>
  <si>
    <t>https://www.myntra.com/tshirts/dressberry/dressberry-women-mustard-yellow--navy-blue-solid-set-of-2-round-neck-t-shirts/9044845/buy</t>
  </si>
  <si>
    <t>dressberry women mustard yellow  navy blue solid set of 2 round neck t shirts</t>
  </si>
  <si>
    <t>https://www.myntra.com/jeans/roadster/roadster-women-blue-bootcut-mid-rise-clean-look-stretchable-jeans/11132268/buy</t>
  </si>
  <si>
    <t>roadster women blue bootcut mid rise clean look stretchable jeans</t>
  </si>
  <si>
    <t>https://www.myntra.com/tops/tokyo-talkies/tokyo-talkies-women-navy-blue-printed-tiered-top/8195043/buy</t>
  </si>
  <si>
    <t>tokyo talkies women navy blue printed tiered top</t>
  </si>
  <si>
    <t>https://www.myntra.com/tops/roadster/roadster-women-black-solid-v-neck-top/11401808/buy</t>
  </si>
  <si>
    <t>roadster women black solid v neck top</t>
  </si>
  <si>
    <t>https://www.myntra.com/tshirts/mast--harbour/mast--harbour-women-pack-of-2-striped-tshirts/17525602/buy</t>
  </si>
  <si>
    <t>https://www.myntra.com/tshirts/mast--harbour/mast--harbour-men-white--blue-striped-polo-collar-t-shirt/4149423/buy</t>
  </si>
  <si>
    <t>mast  harbour men white  blue striped polo collar t shirt</t>
  </si>
  <si>
    <t>https://www.myntra.com/shirts/mast--harbour/mast--harbour-men-red-slim-fit-solid-casual-shirt/2178633/buy</t>
  </si>
  <si>
    <t>mast  harbour men red slim fit solid casual shirt</t>
  </si>
  <si>
    <t>https://www.myntra.com/tshirts/wrogn/wrogn-men-charcoal-grey--black-colourblocked-polo-collar-pure-cotton-t-shirt/10188255/buy</t>
  </si>
  <si>
    <t>wrogn men charcoal grey  black colourblocked polo collar pure cotton t shirt</t>
  </si>
  <si>
    <t>https://www.myntra.com/sweatshirts/mast--harbour/mast--harbour-men-navy-blue--mustard-yellow-colourblocked-hooded-sweatshirt/10136913/buy</t>
  </si>
  <si>
    <t>mast  harbour men navy blue  mustard yellow colourblocked hooded sweatshirt</t>
  </si>
  <si>
    <t>https://www.myntra.com/kurtas/sangria/sangria-women-navy-blue--golden-striped-straight-kurta/8944837/buy</t>
  </si>
  <si>
    <t>sangria women navy blue  golden striped straight kurta</t>
  </si>
  <si>
    <t>https://www.myntra.com/tshirts/moda-rapido/moda-rapido-women-grey-melange-solid-v-neck-pure-cotton-t-shirt/8813229/buy</t>
  </si>
  <si>
    <t>moda rapido women grey melange solid v neck pure cotton t shirt</t>
  </si>
  <si>
    <t>https://www.myntra.com/dresses/kook-n-keech/kook-n-keech-women-grey-melange-printed-t-shirt-dress/2414651/buy</t>
  </si>
  <si>
    <t>kook n keech women grey melange printed t shirt dress</t>
  </si>
  <si>
    <t>https://www.myntra.com/dresses/kassually/kassually-women-purple-high-low-maxi-dress/11348386/buy</t>
  </si>
  <si>
    <t>kassually women purple high low maxi dress</t>
  </si>
  <si>
    <t>https://www.myntra.com/tshirts/roadster/roadster-women-green-solid-boxy-fit-round-neck-t-shirt/11401664/buy</t>
  </si>
  <si>
    <t>roadster women green solid boxy fit round neck t shirt</t>
  </si>
  <si>
    <t>https://www.myntra.com/kurtas/sojanya/sojanya-men-black-solid-straight-kurta/11562728/buy</t>
  </si>
  <si>
    <t>sojanya men black solid straight kurta</t>
  </si>
  <si>
    <t>https://www.myntra.com/boxers/jockey/jockey-men-assorted-checked-pure-cotton-boxers-1222-0110/11445084/buy</t>
  </si>
  <si>
    <t>jockey men assorted checked pure cotton boxers 1222 0110</t>
  </si>
  <si>
    <t>https://www.myntra.com/tshirts/wrogn/wrogn-men-mustard-yellow--green-colourblocked-slim-fit-round-neck-pure-cotton-t-shirt/11364038/buy</t>
  </si>
  <si>
    <t>wrogn men mustard yellow  green colourblocked slim fit round neck pure cotton t shirt</t>
  </si>
  <si>
    <t>https://www.myntra.com/tshirts/maniac/maniac-men-yellow--navy-striped-round-neck-pure-cotton-t-shirt/9200809/buy</t>
  </si>
  <si>
    <t>maniac men yellow  navy striped round neck pure cotton t shirt</t>
  </si>
  <si>
    <t>https://www.myntra.com/kurtas/herenow/herenow-women-solid-green-pintuck-pleated-straight-kurta/14430996/buy</t>
  </si>
  <si>
    <t>herenow women solid green pintuck pleated straight kurta</t>
  </si>
  <si>
    <t>https://www.myntra.com/kurta-sets/sangria/sangria-women-bown-zari-embroidered-flared-kurta-pant-dupatta-set/12104668/buy</t>
  </si>
  <si>
    <t>sangria women bown zari embroidered flared kurta pant dupatta set</t>
  </si>
  <si>
    <t>https://www.myntra.com/bra/zivame/zivame-beige-solid-non-wired-non-padded-everyday-bra-zi1880/11505988/buy</t>
  </si>
  <si>
    <t>zivame beige solid non wired non padded everyday bra zi1880</t>
  </si>
  <si>
    <t>32DD, 32E, 34DD, 34F, 36DD, 36E, 36F, 38DD, 38E, 38F, 40C, 40D, 40DD, 40E, 42C, 42D, 42DD, 44DD</t>
  </si>
  <si>
    <t>https://www.myntra.com/tops/harpa/harpa-navy-blue-polka-dots-printed-top/13532790/buy</t>
  </si>
  <si>
    <t>harpa navy blue polka dots printed top</t>
  </si>
  <si>
    <t>https://www.myntra.com/shirts/highlander/highlander-men-blue-slim-fit-solid-casual-shirt/6491770/buy</t>
  </si>
  <si>
    <t>https://www.myntra.com/shirts/highlander/highlander-men-blue--white-slim-fit-checked-roll-up-sleeves-casual-shirt/8651931/buy</t>
  </si>
  <si>
    <t>highlander men blue  white slim fit checked roll up sleeves casual shirt</t>
  </si>
  <si>
    <t>https://www.myntra.com/shirts/roadster/roadster-men-grey-printed-pure-cotton-sustainable-casual-shirt/11326176/buy</t>
  </si>
  <si>
    <t>https://www.myntra.com/shirts/herenow/herenow-men-navy-blue--green-slim-fit-printed-casual-shirt/11158214/buy</t>
  </si>
  <si>
    <t>herenow men navy blue  green slim fit printed casual shirt</t>
  </si>
  <si>
    <t>https://www.myntra.com/sweatshirts/kook-n-keech/kook-n-keech-men-black-solid-hooded-sweatshirt/6838451/buy</t>
  </si>
  <si>
    <t>kook n keech men black solid hooded sweatshirt</t>
  </si>
  <si>
    <t>https://www.myntra.com/shirts/roadster/roadster-men-blue-sustainable-denim-shirt/12164228/buy</t>
  </si>
  <si>
    <t>roadster men blue sustainable denim shirt</t>
  </si>
  <si>
    <t>https://www.myntra.com/tshirts/roadster/roadster-men-teal-blue--black-printed-round-neck-pure-cotton-t-shirt/12003924/buy</t>
  </si>
  <si>
    <t>roadster men teal blue  black printed round neck pure cotton t shirt</t>
  </si>
  <si>
    <t>https://www.myntra.com/nightdress/etc/etc-mustard-yellow--black-checked-nightdress/12442112/buy</t>
  </si>
  <si>
    <t>etc mustard yellow  black checked nightdress</t>
  </si>
  <si>
    <t>https://www.myntra.com/bra/prettycat/prettycat-white-lace-non-wired-lightly-padded-bandeau-bra/2525386/buy</t>
  </si>
  <si>
    <t>prettycat white lace non wired lightly padded bandeau bra</t>
  </si>
  <si>
    <t>https://www.myntra.com/sweatshirts/hrx-by-hrithik-roshan/hrx-by-hrithik-roshan-women-black-solid-running-sweatshirt/9965779/buy</t>
  </si>
  <si>
    <t>hrx by hrithik roshan women black solid running sweatshirt</t>
  </si>
  <si>
    <t>https://www.myntra.com/dresses/berrylush/berrylush-black--white-floral-print-fit-and-flare-dress/12388862/buy</t>
  </si>
  <si>
    <t>berrylush black  white floral print fit and flare dress</t>
  </si>
  <si>
    <t>https://www.myntra.com/jeans/tokyo-talkies/tokyo-talkies-women-black-regular-fit-high-rise-clean-look-stretchable-jeans/13100548/buy</t>
  </si>
  <si>
    <t>tokyo talkies women black regular fit high rise clean look stretchable jeans</t>
  </si>
  <si>
    <t>https://www.myntra.com/dungarees/zastraa/zastraa-women-green-solid-dungaree/10606450/buy</t>
  </si>
  <si>
    <t>zastraa women green solid dungaree</t>
  </si>
  <si>
    <t>https://www.myntra.com/trousers/roadster/roadster-time-travlr-men-beige-slim-fit-solid-chinos/2290963/buy</t>
  </si>
  <si>
    <t>roadster time travlr men beige slim fit solid chinos</t>
  </si>
  <si>
    <t>https://www.myntra.com/jeans/roadster/the-roadster-lifestyle-co-men-blue-skinny-fit-mid-rise-clean-look-stretchable-jeans/8962375/buy</t>
  </si>
  <si>
    <t>https://www.myntra.com/tshirts/wrogn/wrogn-men-teal-blue-printed-round-neck-t-shirt/2001982/buy</t>
  </si>
  <si>
    <t>wrogn men teal blue printed round neck t shirt</t>
  </si>
  <si>
    <t>https://www.myntra.com/shirts/highlander/highlander-men-maroon--white-slim-fit-checked-roll-up-sleeves-casual-shirt/8651929/buy</t>
  </si>
  <si>
    <t>highlander men maroon  white slim fit checked roll up sleeves casual shirt</t>
  </si>
  <si>
    <t>https://www.myntra.com/tshirts/kook-n-keech-marvel/kook-n-keech-marvel-men-black-printed-round-neck-t-shirt/2388043/buy</t>
  </si>
  <si>
    <t>kook n keech marvel men black printed round neck t shirt</t>
  </si>
  <si>
    <t>https://www.myntra.com/palazzos/vishudh/vishudh-women-coral--orange-printed-flared-palazzos/10074637/buy</t>
  </si>
  <si>
    <t>vishudh women coral  orange printed flared palazzos</t>
  </si>
  <si>
    <t>https://www.myntra.com/lounge-pants/etc/etc-women-teal-blue--mustard-yellow-printed-lounge-pants/14059924/buy</t>
  </si>
  <si>
    <t>etc women teal blue  mustard yellow printed lounge pants</t>
  </si>
  <si>
    <t>https://www.myntra.com/tshirts/mast--harbour/mast--harbour-women-pack-of-2-pure-cotton-tshirts/17523498/buy</t>
  </si>
  <si>
    <t>https://www.myntra.com/skirts/sassafras/sassafras-navy-blue-accordian-pleated-satin-finish-flared-maxi-skirt/10861474/buy</t>
  </si>
  <si>
    <t>sassafras navy blue accordian pleated satin finish flared maxi skirt</t>
  </si>
  <si>
    <t>https://www.myntra.com/jeans/locomotive/locomotive-men-navy-blue-slim-fit-mid-rise-clean-look-stretchable-jeans/8168953/buy</t>
  </si>
  <si>
    <t>locomotive men navy blue slim fit mid rise clean look stretchable jeans</t>
  </si>
  <si>
    <t>https://www.myntra.com/tshirts/hrx-by-hrithik-roshan/hrx-by-hrithik-roshan-men-black--rust-brown-graphic-print-crew-neck-pure-cotton-t-shirt/8898205/buy</t>
  </si>
  <si>
    <t>hrx by hrithik roshan men black  rust brown graphic print crew neck pure cotton t shirt</t>
  </si>
  <si>
    <t>https://www.myntra.com/sweaters/roadster/roadster-men-mustard-yellow--black-striped-pullover/5415497/buy</t>
  </si>
  <si>
    <t>roadster men mustard yellow  black striped pullover</t>
  </si>
  <si>
    <t>https://www.myntra.com/tshirts/bushirt/bushirt-men-set-of-2-solid-round-neck-pure-cotton-t-shirt/10669530/buy</t>
  </si>
  <si>
    <t>bushirt men set of 2 solid round neck pure cotton t shirt</t>
  </si>
  <si>
    <t>https://www.myntra.com/sarees/inddus/inddus-purple-solid-silk-blend-saree/10382467/buy</t>
  </si>
  <si>
    <t>https://www.myntra.com/night-suits/anubhutee/anubhutee-women-white--blue-pure-cotton-printed-night-suit/13021516/buy</t>
  </si>
  <si>
    <t>anubhutee women white  blue pure cotton printed night suit</t>
  </si>
  <si>
    <t>https://www.myntra.com/track-pants/pluss/pluss-women-white--purple-dyed-joggers/12831978/buy</t>
  </si>
  <si>
    <t>pluss women white  purple dyed joggers</t>
  </si>
  <si>
    <t>https://www.myntra.com/tops/berrylush/berrylush-women-mustard-yellow--white-floral-printed-top/12375550/buy</t>
  </si>
  <si>
    <t>berrylush women mustard yellow  white floral printed top</t>
  </si>
  <si>
    <t>https://www.myntra.com/dresses/athena/athena-women-burgundy-floral-print-puff-sleeves-fit--flare-dress/15300950/buy</t>
  </si>
  <si>
    <t>athena women burgundy floral print puff sleeves fit  flare dress</t>
  </si>
  <si>
    <t>https://www.myntra.com/tshirts/roadster/roadster-women-pink-solid-polo-collar-pure-cotton-t-shirt/10969984/buy</t>
  </si>
  <si>
    <t>roadster women pink solid polo collar pure cotton t shirt</t>
  </si>
  <si>
    <t>https://www.myntra.com/jeans/highlander/highlander-men-blue-slim-fit-mid-rise-clean-look-stretchable-crop-jeans/11093692/buy</t>
  </si>
  <si>
    <t>highlander men blue slim fit mid rise clean look stretchable crop jeans</t>
  </si>
  <si>
    <t>https://www.myntra.com/kurtas/sojanya/sojanya-men-mustard-yellow-dobby-self-checked-straight-kurta/11422530/buy</t>
  </si>
  <si>
    <t>sojanya men mustard yellow dobby self checked straight kurta</t>
  </si>
  <si>
    <t>https://www.myntra.com/kurta-sets/vishudh/vishudh-women-navy-blue--off-white-striped-kurta-with-palazzos/10913804/buy</t>
  </si>
  <si>
    <t>vishudh women navy blue  off white striped kurta with palazzos</t>
  </si>
  <si>
    <t>https://www.myntra.com/night-suits/anubhutee/anubhutee-women-orange--white-pure-cotton-printed-night-suit/13021500/buy</t>
  </si>
  <si>
    <t>anubhutee women orange  white pure cotton printed night suit</t>
  </si>
  <si>
    <t>https://www.myntra.com/briefs/jockey/jockey-women-pack-of-3-assorted-bikini-briefs-1410-0310-lastd/13975632/buy</t>
  </si>
  <si>
    <t>jockey women pack of 3 assorted bikini briefs 1410 0310 lastd</t>
  </si>
  <si>
    <t>https://www.myntra.com/tops/rare/rare-women-maroon-striped-top/6552995/buy</t>
  </si>
  <si>
    <t>https://www.myntra.com/jeans/roadster/the-roadster-lifestyle-co-women-blue-skinny-fit-mid-rise-clean-look-stretchable-jeans/11017848/buy</t>
  </si>
  <si>
    <t>the roadster lifestyle co women blue skinny fit mid rise clean look stretchable jeans</t>
  </si>
  <si>
    <t>https://www.myntra.com/tops/her-by-invictus/her-by-invictus-women-white--blue-striped-top-with-back-button-placket/11052604/buy</t>
  </si>
  <si>
    <t>her by invictus women white  blue striped top with back button placket</t>
  </si>
  <si>
    <t>https://www.myntra.com/jeans/roadster/the-roadster-lifestyle-co-men-grey-skinny-fit-clean-look-acid-wash-stretchable-jeans/10064559/buy</t>
  </si>
  <si>
    <t>the roadster lifestyle co men grey skinny fit clean look acid wash stretchable jeans</t>
  </si>
  <si>
    <t>https://www.myntra.com/jeans/highlander/highlander-men-blue-tapered-fit-mid-rise-clean-look-stretchable-jeans/12837722/buy</t>
  </si>
  <si>
    <t>https://www.myntra.com/tshirts/puma/puma-men-red--black-colourblocked-slim-fit-rcb-take-down-jersey-v-neck-t-shirt/13971574/buy</t>
  </si>
  <si>
    <t>Puma</t>
  </si>
  <si>
    <t>puma men red  black colourblocked slim fit rcb take down jersey v neck t shirt</t>
  </si>
  <si>
    <t>https://www.myntra.com/tshirts/wrogn/wrogn-men-blue--white-slim-fit-striped-round-neck-pure-cotton-t-shirt/11364058/buy</t>
  </si>
  <si>
    <t>wrogn men blue  white slim fit striped round neck pure cotton t shirt</t>
  </si>
  <si>
    <t>https://www.myntra.com/shirts/roadster/roadster-men-maroon--navy-blue-regular-fit-checked-sustainable-casual-shirt/7134489/buy</t>
  </si>
  <si>
    <t>https://www.myntra.com/tshirts/roadster/roadster-men-white-solid-round-neck-t-shirt/11632496/buy</t>
  </si>
  <si>
    <t>roadster men white solid round neck t shirt</t>
  </si>
  <si>
    <t>https://www.myntra.com/track-pants/hrx-by-hrithik-roshan/hrx-by-hrithik-roshan-women-black-solid-slim-fit-joggers/10389835/buy</t>
  </si>
  <si>
    <t>hrx by hrithik roshan women black solid slim fit joggers</t>
  </si>
  <si>
    <t>https://www.myntra.com/tops/roadster/the-roadster-lifestyle-co-black--white-checked-pure-cotton-shirt-style-pure-cotton-top/10962118/buy</t>
  </si>
  <si>
    <t>the roadster lifestyle co black  white checked pure cotton shirt style pure cotton top</t>
  </si>
  <si>
    <t>https://www.myntra.com/jeans/chemistry/chemistry-women-black-flared-high-rise-clean-look-stretchable-cropped-jeans/8317535/buy</t>
  </si>
  <si>
    <t>chemistry women black flared high rise clean look stretchable cropped jeans</t>
  </si>
  <si>
    <t>https://www.myntra.com/tops/roadster/the-roadster-lifestyle-co-burgundy--ribbed-contrast-top/10964492/buy</t>
  </si>
  <si>
    <t>the roadster lifestyle co burgundy  ribbed contrast top</t>
  </si>
  <si>
    <t>https://www.myntra.com/tshirts/roadster/roadster-women-purple-solid-round-neck-t-shirt/11396698/buy</t>
  </si>
  <si>
    <t>roadster women purple solid round neck t shirt</t>
  </si>
  <si>
    <t>https://www.myntra.com/kurtas/sojanya/sojanya-men-blue-dobby-self-checked-straight-kurta/11422660/buy</t>
  </si>
  <si>
    <t>sojanya men blue dobby self checked straight kurta</t>
  </si>
  <si>
    <t>https://www.myntra.com/boxers/levis/levis-men-pack-of-2-pure-cotton-checked-boxers/18028758/buy</t>
  </si>
  <si>
    <t>https://www.myntra.com/shirts/wrogn/wrogn-men-navy-blue--green-slim-fit-checked-casual-shirt/2478228/buy</t>
  </si>
  <si>
    <t>https://www.myntra.com/kurtas/herenow/herenow-women-red-solid-pathani-kurta/12524798/buy</t>
  </si>
  <si>
    <t>herenow women red solid pathani kurta</t>
  </si>
  <si>
    <t>https://www.myntra.com/skirts/studio-shringaar/studio-shringaar-mustard-yellow--pink-floral-print-lehenga-skirt/13983880/buy</t>
  </si>
  <si>
    <t>Studio Shringaar</t>
  </si>
  <si>
    <t>studio shringaar mustard yellow  pink floral print lehenga skirt</t>
  </si>
  <si>
    <t>https://www.myntra.com/baby-dolls/phwoar/phwoar-black-self-design-baby-doll-mb-1001/12187658/buy</t>
  </si>
  <si>
    <t>PHWOAR</t>
  </si>
  <si>
    <t>baby-dolls</t>
  </si>
  <si>
    <t>phwoar black self design baby doll mb 1001</t>
  </si>
  <si>
    <t>https://www.myntra.com/jeans/wrogn/wrogn-men-black--slim-fit-mid-rise-clean-look-jeans/11358928/buy</t>
  </si>
  <si>
    <t>wrogn men black  slim fit mid rise clean look jeans</t>
  </si>
  <si>
    <t>https://www.myntra.com/shirts/highlander/highlander-men-navy-blue--white-slim-fit-striped-casual-shirt/12005968/buy</t>
  </si>
  <si>
    <t>https://www.myntra.com/shirts/locomotive/locomotive-men-olive-green-slim-fit-printed-casual-shirt/12299296/buy</t>
  </si>
  <si>
    <t>locomotive men olive green slim fit printed casual shirt</t>
  </si>
  <si>
    <t>https://www.myntra.com/shirts/highlander/highlander-men-navy--red-slim-fit-checked-casual-shirt/1703189/buy</t>
  </si>
  <si>
    <t>https://www.myntra.com/dresses/sassafras/sassafras-women-navy-blue-solid-a-line-dress/10691350/buy</t>
  </si>
  <si>
    <t>sassafras women navy blue solid a line dress</t>
  </si>
  <si>
    <t>https://www.myntra.com/briefs/dollar-missy/dollar-missy-womens-pack-of-12-assorted-hipster-briefs-101p-oe-po12/8025487/buy</t>
  </si>
  <si>
    <t>dollar missy womens pack of 12 assorted hipster briefs 101p oe po12</t>
  </si>
  <si>
    <t>https://www.myntra.com/tshirts/roadster/roadster-women-pack-of-2-pure-cotton-t-shirts/17381490/buy</t>
  </si>
  <si>
    <t>https://www.myntra.com/shirts/tokyo-talkies/tokyo-talkies-women-red--black-regular-fit-checked-casual-shirt/10380855/buy</t>
  </si>
  <si>
    <t>tokyo talkies women red  black regular fit checked casual shirt</t>
  </si>
  <si>
    <t>https://www.myntra.com/dresses/aasi---house-of-nayo/aasi---house-of-nayo-women-blue--orange-printed-maxi-dress/11080656/buy</t>
  </si>
  <si>
    <t>AASI - HOUSE OF NAYO</t>
  </si>
  <si>
    <t>aasi   house of nayo women blue  orange printed maxi dress</t>
  </si>
  <si>
    <t>https://www.myntra.com/tshirts/mast--harbour/mast--harbour-women-pack-of-2-cotton-t-shirts/17524642/buy</t>
  </si>
  <si>
    <t>https://www.myntra.com/tops/her-by-invictus/her-by-invictus-women-cream-coloured--red-printed-shirt-style-top/11735662/buy</t>
  </si>
  <si>
    <t>her by invictus women cream coloured  red printed shirt style top</t>
  </si>
  <si>
    <t>https://www.myntra.com/tshirts/roadster/roadster-women-black-solid-round-neck-t-shirt/11296054/buy</t>
  </si>
  <si>
    <t>https://www.myntra.com/trousers/highlander/highlander-men-green-tapered-fit-solid-chinos/13275682/buy</t>
  </si>
  <si>
    <t>https://www.myntra.com/kurtas/taavi/taavi-men-black-kalamkari-block-printed-straight-sustainable-kurta-with-roll-up-sleeves/10184937/buy</t>
  </si>
  <si>
    <t>taavi men black kalamkari block printed straight sustainable kurta with roll up sleeves</t>
  </si>
  <si>
    <t>https://www.myntra.com/jackets/solognac-by-decathlon/solognac-by-decathlon-men-olive-green-solid-lightweight-tailored-jacket/13036472/buy</t>
  </si>
  <si>
    <t>SOLOGNAC By Decathlon</t>
  </si>
  <si>
    <t>solognac by decathlon men olive green solid lightweight tailored jacket</t>
  </si>
  <si>
    <t>https://www.myntra.com/shirts/roadster/roadster-men-olive-green--black-checked-pure-cotton-sustainable-casual-shirt/9951409/buy</t>
  </si>
  <si>
    <t>roadster men olive green  black checked pure cotton sustainable casual shirt</t>
  </si>
  <si>
    <t>https://www.myntra.com/shirts/roadster/roadster-men-burgundy--black-checked-pure-cotton-casual-sustainable-shirt/11327084/buy</t>
  </si>
  <si>
    <t>roadster men burgundy  black checked pure cotton casual sustainable shirt</t>
  </si>
  <si>
    <t>https://www.myntra.com/shirts/herenow/herenow-men-grey--pink-slim-fit-printed-casual-shirt/12664470/buy</t>
  </si>
  <si>
    <t>herenow men grey  pink slim fit printed casual shirt</t>
  </si>
  <si>
    <t>https://www.myntra.com/tshirts/hm/hm-men-blue-round-neck-pure-cotton-t-shirt-regular-fit/13504004/buy</t>
  </si>
  <si>
    <t>hm men blue round neck pure cotton t shirt regular fit</t>
  </si>
  <si>
    <t>https://www.myntra.com/tshirts/roadster/roadster-men-teal-blue-drop-shoulder-pure-cotton-t-shirt/2215268/buy</t>
  </si>
  <si>
    <t>roadster men teal blue drop shoulder pure cotton t shirt</t>
  </si>
  <si>
    <t>https://www.myntra.com/kurta-sets/anouk/anouk-women-blue-yoke-design-pure-cotton-kurta-with-trousers/13237958/buy</t>
  </si>
  <si>
    <t>anouk women blue yoke design pure cotton kurta with trousers</t>
  </si>
  <si>
    <t>https://www.myntra.com/palazzos/tag-7/tag-7-women-pack-of-2-black--maroon-solid-flared-palazzos/11169382/buy</t>
  </si>
  <si>
    <t>tag 7 women pack of 2 black  maroon solid flared palazzos</t>
  </si>
  <si>
    <t>https://www.myntra.com/kurta-sets/anaisa/anaisa-women-white-embroidered-kurta-with-trousers/14054966/buy</t>
  </si>
  <si>
    <t>ANAISA</t>
  </si>
  <si>
    <t>anaisa women white embroidered kurta with trousers</t>
  </si>
  <si>
    <t>https://www.myntra.com/nightdress/etc/etc-sea-green--blue-printed-nightdress/12442032/buy</t>
  </si>
  <si>
    <t>etc sea green  blue printed nightdress</t>
  </si>
  <si>
    <t>https://www.myntra.com/sweatshirts/roadster/the-roadster-lifestyle-co-women-orange-solid-hooded-sweatshirt/9902035/buy</t>
  </si>
  <si>
    <t>https://www.myntra.com/trousers/rare/rare-women-mustard-yellow-original-parallel-trousers/6705743/buy</t>
  </si>
  <si>
    <t>rare women mustard yellow original parallel trousers</t>
  </si>
  <si>
    <t>https://www.myntra.com/tops/sassafras/sassafras-women-peach-coloured-solid-cropped-twisted-knot-top/12221966/buy</t>
  </si>
  <si>
    <t>sassafras women peach coloured solid cropped twisted knot top</t>
  </si>
  <si>
    <t>https://www.myntra.com/trunk/jockey/jockey-men-charcoal-grey--white-striped-trunks-ny02-0105-nyc09/10906412/buy</t>
  </si>
  <si>
    <t>jockey men charcoal grey  white striped trunks ny02 0105 nyc09</t>
  </si>
  <si>
    <t>https://www.myntra.com/trunk/jockey/jockey-men-pack-of-2-charcoal-grey--white-striped-trunks/11638988/buy</t>
  </si>
  <si>
    <t>jockey men pack of 2 charcoal grey  white striped trunks</t>
  </si>
  <si>
    <t>https://www.myntra.com/sweatshirts/hrx-by-hrithik-roshan/hrx-by-hrithik-roshan-men-black-solid-rapid-dry-sweatshirt/9445841/buy</t>
  </si>
  <si>
    <t>hrx by hrithik roshan men black solid rapid dry sweatshirt</t>
  </si>
  <si>
    <t>https://www.myntra.com/tshirts/wrogn/wrogn-men-navy-blue-printed-slim-fit-round-neck-pure-cotton-t-shirt/2338997/buy</t>
  </si>
  <si>
    <t>wrogn men navy blue printed slim fit round neck pure cotton t shirt</t>
  </si>
  <si>
    <t>https://www.myntra.com/dresses/sangria/sangria-women-navy-blue--off-white-block-print-a-line-dress/11174498/buy</t>
  </si>
  <si>
    <t>sangria women navy blue  off white block print a line dress</t>
  </si>
  <si>
    <t>https://www.myntra.com/dresses/pluss/pluss-black-cotton-a-line-dress-with-belt/12916578/buy</t>
  </si>
  <si>
    <t>pluss black cotton a line dress with belt</t>
  </si>
  <si>
    <t>https://www.myntra.com/tops/20dresses/20dresses-women-green--rust-orange-floral-print-wrap-top/11844134/buy</t>
  </si>
  <si>
    <t>20Dresses</t>
  </si>
  <si>
    <t>20dresses women green  rust orange floral print wrap top</t>
  </si>
  <si>
    <t>https://www.myntra.com/tops/athena/athena-black-wrap-top-with-puffed-sleeves/12031404/buy</t>
  </si>
  <si>
    <t>athena black wrap top with puffed sleeves</t>
  </si>
  <si>
    <t>https://www.myntra.com/jeggings/roadster/roadster-women-navy-blue-solid-mid-rise-super-skinny-fit-cropped-jeggings/11489624/buy</t>
  </si>
  <si>
    <t>roadster women navy blue solid mid rise super skinny fit cropped jeggings</t>
  </si>
  <si>
    <t>https://www.myntra.com/tshirts/dressberry/dressberry-women-pack-of-2-t-shirts/17477814/buy</t>
  </si>
  <si>
    <t>dressberry women pack of 2 t shirts</t>
  </si>
  <si>
    <t>https://www.myntra.com/jeans/tokyo-talkies/tokyo-talkies-women-blue-slim-fit-high-rise-clean-look-stretchable-jeans/12261676/buy</t>
  </si>
  <si>
    <t>tokyo talkies women blue slim fit high rise clean look stretchable jeans</t>
  </si>
  <si>
    <t>https://www.myntra.com/shorts/wisstler/wisstler-women-black-printed-regular-fit-regular-shorts/9621443/buy</t>
  </si>
  <si>
    <t>https://www.myntra.com/shirts/roadster/roadster-men-teal-blue-regular-fit-solid-sustainable-casual-shirt/11903970/buy</t>
  </si>
  <si>
    <t>https://www.myntra.com/shirts/herenow/herenow-men-blue--white-slim-fit-striped-casual-shirt/11758158/buy</t>
  </si>
  <si>
    <t>herenow men blue  white slim fit striped casual shirt</t>
  </si>
  <si>
    <t>https://www.myntra.com/tshirts/wrogn/wrogn-men-maroon-printed-t-shirt/2338889/buy</t>
  </si>
  <si>
    <t>https://www.myntra.com/tshirts/wrogn/wrogn-men-black-printed-slim-fit-round-neck-t-shirt/2339240/buy</t>
  </si>
  <si>
    <t>wrogn men black printed slim fit round neck t shirt</t>
  </si>
  <si>
    <t>https://www.myntra.com/kurtas/ziyaa/ziyaa-women-navy-blue--red-printed-straight-kurta/12705418/buy</t>
  </si>
  <si>
    <t>ziyaa women navy blue  red printed straight kurta</t>
  </si>
  <si>
    <t>https://www.myntra.com/dresses/sangria/sangria-orange--yellow-self-design-a-line-dress/10561370/buy</t>
  </si>
  <si>
    <t>sangria orange  yellow self design a line dress</t>
  </si>
  <si>
    <t>https://www.myntra.com/kurta-sets/yufta/yufta-women-pink--golden-printed-kurta-with-palazzos/9719075/buy</t>
  </si>
  <si>
    <t>yufta women pink  golden printed kurta with palazzos</t>
  </si>
  <si>
    <t>https://www.myntra.com/dresses/tokyo-talkies/tokyo-talkies-black-one-shoulder-maxi-dress/12789914/buy</t>
  </si>
  <si>
    <t>tokyo talkies black one shoulder maxi dress</t>
  </si>
  <si>
    <t>https://www.myntra.com/dresses/quiero/quiero-women-navy-blue--grey-floral-print-maxi-dress/8856721/buy</t>
  </si>
  <si>
    <t>quiero women navy blue  grey floral print maxi dress</t>
  </si>
  <si>
    <t>https://www.myntra.com/tshirts/roadster/the-roadster-lifestyle-co-women-black-solid-round-neck-pure-cotton-t-shirt/10778632/buy</t>
  </si>
  <si>
    <t>https://www.myntra.com/shorts/maniac/maniac-men-black-solid-slim-fit-regular-shorts/11399196/buy</t>
  </si>
  <si>
    <t>maniac men black solid slim fit regular shorts</t>
  </si>
  <si>
    <t>https://www.myntra.com/jeans/locomotive/locomotive-men-blue-slim-fit-mid-rise-clean-look-stretchable-jeans/8064673/buy</t>
  </si>
  <si>
    <t>locomotive men blue slim fit mid rise clean look stretchable jeans</t>
  </si>
  <si>
    <t>https://www.myntra.com/jeans/roadster/roadster-men-blue-skinny-fit-mid-rise-mildly-distressed-stretchable-jeans/8962415/buy</t>
  </si>
  <si>
    <t>https://www.myntra.com/trousers/highlander/highlander-men-navy-blue-slim-fit-checked-regular-trousers/10863412/buy</t>
  </si>
  <si>
    <t>highlander men navy blue slim fit checked regular trousers</t>
  </si>
  <si>
    <t>https://www.myntra.com/trunk/jockey/jockey-international-collection-men-charcoal-grey-solid-trunks-ic28/11444368/buy</t>
  </si>
  <si>
    <t>jockey international collection men charcoal grey solid trunks ic28</t>
  </si>
  <si>
    <t>https://www.myntra.com/jackets/quechua-by-decathlon/quechua-by-decathlon-men-grey-solid-insulator-sporty-jacket/12941962/buy</t>
  </si>
  <si>
    <t>quechua by decathlon men grey solid insulator sporty jacket</t>
  </si>
  <si>
    <t>https://www.myntra.com/tshirts/hrx-by-hrithik-roshan/hrx-by-hrithik-roshan-men-navy-printed-bio-wash-yoga-tshirt/11999462/buy</t>
  </si>
  <si>
    <t>hrx by hrithik roshan men navy printed bio wash yoga tshirt</t>
  </si>
  <si>
    <t>https://www.myntra.com/shirts/highlander/highlander-men-black--white-slim-fit-striped-casual-shirt/8237315/buy</t>
  </si>
  <si>
    <t>https://www.myntra.com/tshirts/roadster/roadster-charcoal--red-polo-t-shirt/867504/buy</t>
  </si>
  <si>
    <t>roadster charcoal  red polo t shirt</t>
  </si>
  <si>
    <t>https://www.myntra.com/tshirts/wrogn/wrogn-men-burgundy-solid-polo-pure-cotton-t-shirt/1729511/buy</t>
  </si>
  <si>
    <t>wrogn men burgundy solid polo pure cotton t shirt</t>
  </si>
  <si>
    <t>https://www.myntra.com/palazzos/vishudh/vishudh-women-navy-blue--white-checked-straight-palazzo/13081826/buy</t>
  </si>
  <si>
    <t>vishudh women navy blue  white checked straight palazzo</t>
  </si>
  <si>
    <t>https://www.myntra.com/bra/zivame/zivame-blue-solid-underwired-lightly-padded-t-shirt-bra-zi1740fashablue/9408677/buy</t>
  </si>
  <si>
    <t>zivame blue solid underwired lightly padded t shirt bra zi1740fashablue</t>
  </si>
  <si>
    <t>https://www.myntra.com/kurtas/herenow/herenow-women-fuchsia-self-striped-pure-cotton-straight-kurta/13404414/buy</t>
  </si>
  <si>
    <t>herenow women fuchsia self striped pure cotton straight kurta</t>
  </si>
  <si>
    <t>https://www.myntra.com/dresses/pluss/pluss-women-pink-printed-fit-and-flare-dress/9295343/buy</t>
  </si>
  <si>
    <t>pluss women pink printed fit and flare dress</t>
  </si>
  <si>
    <t>https://www.myntra.com/dresses/vishudh/vishudh-women-lime-green-embroidered-maxi-dress/13246066/buy</t>
  </si>
  <si>
    <t>vishudh women lime green embroidered maxi dress</t>
  </si>
  <si>
    <t>https://www.myntra.com/jeans/roadster/roadster-women-navy-blue-bootcut-high-rise-clean-look-stretchable-jeans/11531670/buy</t>
  </si>
  <si>
    <t>roadster women navy blue bootcut high rise clean look stretchable jeans</t>
  </si>
  <si>
    <t>https://www.myntra.com/dresses/vishudh/vishudh-women-grey--red-floral-printed-maxi-dress/10399335/buy</t>
  </si>
  <si>
    <t>vishudh women grey  red floral printed maxi dress</t>
  </si>
  <si>
    <t>https://www.myntra.com/leggings/rangmanch-by-pantaloons/rangmanch-by-pantaloons-women-red-solid-slim-fit-leggings/8473957/buy</t>
  </si>
  <si>
    <t>rangmanch by pantaloons women red solid slim fit leggings</t>
  </si>
  <si>
    <t>https://www.myntra.com/jeans/roadster/roadster-men-blue-slim-fit-mid-rise-clean-look-stretchable-jeans/10092101/buy</t>
  </si>
  <si>
    <t>https://www.myntra.com/sweatshirts/hrx-by-hrithik-roshan/hrx-by-hrithik-roshan-men-olive-green-training-rapid-dry-solid-sweatshirt/9445473/buy</t>
  </si>
  <si>
    <t>hrx by hrithik roshan men olive green training rapid dry solid sweatshirt</t>
  </si>
  <si>
    <t>https://www.myntra.com/shirts/highlander/highlander-men-navy-blue--red-slim-fit-checked-casual-shirt/10004133/buy</t>
  </si>
  <si>
    <t>highlander men navy blue  red slim fit checked casual shirt</t>
  </si>
  <si>
    <t>https://www.myntra.com/shirts/wrogn/wrogn-men-blue--white-slim-fit-printed-casual-shirt/11361168/buy</t>
  </si>
  <si>
    <t>wrogn men blue  white slim fit printed casual shirt</t>
  </si>
  <si>
    <t>https://www.myntra.com/tshirts/roadster/roadster-men-teal-solid-v-neck-pure-cotton-t-shirt/6149141/buy</t>
  </si>
  <si>
    <t>roadster men teal solid v neck pure cotton t shirt</t>
  </si>
  <si>
    <t>https://www.myntra.com/lounge-pants/etc/etc-women-pink--white-floral-print-lounge-pants/13175858/buy</t>
  </si>
  <si>
    <t>etc women pink  white floral print lounge pants</t>
  </si>
  <si>
    <t>https://www.myntra.com/bath-robe/elevanto/elevanto-women-pink-solid-bath-robe/11938886/buy</t>
  </si>
  <si>
    <t>elevanto women pink solid bath robe</t>
  </si>
  <si>
    <t>https://www.myntra.com/dresses/sangria/sangria-maroon--white-striped-a-line-dress/10561478/buy</t>
  </si>
  <si>
    <t>sangria maroon  white striped a line dress</t>
  </si>
  <si>
    <t>https://www.myntra.com/tshirts/mast--harbour/mast--harbour-women-pack-of-2-cotton-t-shirts/17524668/buy</t>
  </si>
  <si>
    <t>https://www.myntra.com/trousers/vishudh/vishudh-women-navy-blue--off-white-regular-fit-striped-regular-trousers/12822674/buy</t>
  </si>
  <si>
    <t>vishudh women navy blue  off white regular fit striped regular trousers</t>
  </si>
  <si>
    <t>https://www.myntra.com/jeans/roadster/roadster-men-blue-skinny-fit-mid-rise-clean-look-stretchable-lycra-fiber-jeans/10764170/buy</t>
  </si>
  <si>
    <t>roadster men blue skinny fit mid rise clean look stretchable lycra fiber jeans</t>
  </si>
  <si>
    <t>https://www.myntra.com/trousers/highlander/highlander-men-khaki-tapered-fit-solid-regular-trousers/5387867/buy</t>
  </si>
  <si>
    <t>highlander men khaki tapered fit solid regular trousers</t>
  </si>
  <si>
    <t>https://www.myntra.com/shorts/highlander/highlander-men-black-checked-slim-fit-regular-shorts/10285699/buy</t>
  </si>
  <si>
    <t>highlander men black checked slim fit regular shorts</t>
  </si>
  <si>
    <t>https://www.myntra.com/briefs/jockey/jockey-zone-men-pack-of-2-navy-blue-bold-briefs-us14-0205/11036310/buy</t>
  </si>
  <si>
    <t>jockey zone men pack of 2 navy blue bold briefs us14 0205</t>
  </si>
  <si>
    <t>https://www.myntra.com/briefs/jockey/jockey-men-pack-of-4-navy-blue-solid-briefs-us14-0205/11639112/buy</t>
  </si>
  <si>
    <t>jockey men pack of 4 navy blue solid briefs us14 0205</t>
  </si>
  <si>
    <t>https://www.myntra.com/shirts/highlander/highlander-men-olive-green-slim-fit-printed-casual-shirt/13938102/buy</t>
  </si>
  <si>
    <t>https://www.myntra.com/kurtas/see-designs/see-designs-men-green--white-printed-pure-cotton-straight-kurta/13488726/buy</t>
  </si>
  <si>
    <t>see designs men green  white printed pure cotton straight kurta</t>
  </si>
  <si>
    <t>https://www.myntra.com/kurta-sets/ahika/ahika-women-burgundy-floral-printed-kurta-with-trousers--with-dupatta/16600952/buy</t>
  </si>
  <si>
    <t>ahika women burgundy floral printed kurta with trousers  with dupatta</t>
  </si>
  <si>
    <t>https://www.myntra.com/kurtas/herenow/herenow-women-red--beige-printed-a-line-kurta/12530346/buy</t>
  </si>
  <si>
    <t>herenow women red  beige printed a line kurta</t>
  </si>
  <si>
    <t>https://www.myntra.com/kurtas/jaipur-kurti/jaipur-kurti-women-red--golden-printed-straight-kurta/7106902/buy</t>
  </si>
  <si>
    <t>jaipur kurti women red  golden printed straight kurta</t>
  </si>
  <si>
    <t>https://www.myntra.com/kurtas/jaipur-kurti/jaipur-kurti-women-green-self-striped-a-line-kurta/2447589/buy</t>
  </si>
  <si>
    <t>jaipur kurti women green self striped a line kurta</t>
  </si>
  <si>
    <t>https://www.myntra.com/tops/mast--harbour/mast--harbour-women-teal-blue-solid-shirt-style-top/1710948/buy</t>
  </si>
  <si>
    <t>mast  harbour women teal blue solid shirt style top</t>
  </si>
  <si>
    <t>https://www.myntra.com/tops/berrylush/berrylush-white--yellow-striped-cinched-waist-top/12374876/buy</t>
  </si>
  <si>
    <t>berrylush white  yellow striped cinched waist top</t>
  </si>
  <si>
    <t>https://www.myntra.com/sweaters/roadster/the-roadster-lifestyle-co-women-pink-cable-knit-pullover/10377129/buy</t>
  </si>
  <si>
    <t>the roadster lifestyle co women pink cable knit pullover</t>
  </si>
  <si>
    <t>https://www.myntra.com/jumpsuit/athena/athena-women-brown-solid-basic-jumpsuit/11644202/buy</t>
  </si>
  <si>
    <t>athena women brown solid basic jumpsuit</t>
  </si>
  <si>
    <t>https://www.myntra.com/dresses/berrylush/berrylush-women-yellow-solid-maxi-dress/11109404/buy</t>
  </si>
  <si>
    <t>berrylush women yellow solid maxi dress</t>
  </si>
  <si>
    <t>https://www.myntra.com/tshirts/roadster/roadster-women-black--burgundy-pack-of-2-printed-round-neck-regular-fit-t-shirts/17383070/buy</t>
  </si>
  <si>
    <t>roadster women black  burgundy pack of 2 printed round neck regular fit t shirts</t>
  </si>
  <si>
    <t>https://www.myntra.com/trousers/roadster/roadster-men-grey-slim-fit-sustainable-chinos/12180550/buy</t>
  </si>
  <si>
    <t>roadster men grey slim fit sustainable chinos</t>
  </si>
  <si>
    <t>https://www.myntra.com/tshirts/huetrap/huetrap-men-yellow-graphic-printed-cotton-t-shirt/1966134/buy</t>
  </si>
  <si>
    <t>huetrap men yellow graphic printed cotton t shirt</t>
  </si>
  <si>
    <t>https://www.myntra.com/shirts/wrogn/wrogn-men-black--white-slim-fit-printed-casual-shirt/10187601/buy</t>
  </si>
  <si>
    <t>wrogn men black  white slim fit printed casual shirt</t>
  </si>
  <si>
    <t>https://www.myntra.com/kurta-sets/kalini/kalini-women-maroon-embroidered-gotta-patti-kurta-with-palazzos--with-dupatta/17062988/buy</t>
  </si>
  <si>
    <t>kalini women maroon embroidered gotta patti kurta with palazzos  with dupatta</t>
  </si>
  <si>
    <t>https://www.myntra.com/kurta-sets/sangria/sangria-women-pink-printed-kurta-with-trousers/8350053/buy</t>
  </si>
  <si>
    <t>sangria women pink printed kurta with trousers</t>
  </si>
  <si>
    <t>https://www.myntra.com/tshirts/herenow/herenow-women-black-typography-printed-pure-cotton-t-shirt/15313286/buy</t>
  </si>
  <si>
    <t>herenow women black typography printed pure cotton t shirt</t>
  </si>
  <si>
    <t>https://www.myntra.com/tops/veni-vidi-vici/veni-vidi-vici-women-green-solid-bardot-crop-top/10054581/buy</t>
  </si>
  <si>
    <t>veni vidi vici women green solid bardot crop top</t>
  </si>
  <si>
    <t>https://www.myntra.com/tops/mast--harbour/mast--harbour-rust-brown-schiffli-embroidered-sheer-top/11144258/buy</t>
  </si>
  <si>
    <t>mast  harbour rust brown schiffli embroidered sheer top</t>
  </si>
  <si>
    <t>https://www.myntra.com/tops/mast--harbour/mast--harbour-women-blue-self-striped-pure-cotton-top/11144044/buy</t>
  </si>
  <si>
    <t>mast  harbour women blue self striped pure cotton top</t>
  </si>
  <si>
    <t>https://www.myntra.com/trousers/roadster/roadster-men-white-solid-slim-fit-chinos/12180558/buy</t>
  </si>
  <si>
    <t>roadster men white solid slim fit chinos</t>
  </si>
  <si>
    <t>https://www.myntra.com/jeans/locomotive/locomotive-men-grey-tapered-fit-mid-rise-clean-look-stretchable-jeans/10646514/buy</t>
  </si>
  <si>
    <t>locomotive men grey tapered fit mid rise clean look stretchable jeans</t>
  </si>
  <si>
    <t>https://www.myntra.com/track-pants/puma/puma-black-zippered-jersey-track-pants/2344590/buy</t>
  </si>
  <si>
    <t>puma black zippered jersey track pants</t>
  </si>
  <si>
    <t>https://www.myntra.com/shirts/wrogn/wrogn-men-khaki-casual-shirt/1806152/buy</t>
  </si>
  <si>
    <t>wrogn men khaki casual shirt</t>
  </si>
  <si>
    <t>https://www.myntra.com/shirts/roadster/roadster-men-blue-checked-casual-shirt/6849350/buy</t>
  </si>
  <si>
    <t>roadster men blue checked casual shirt</t>
  </si>
  <si>
    <t>https://www.myntra.com/tshirts/highlander/highlander-men-black-slim-fit-solid-round-neck-pure-cotton-t-shirt-with-chest-pocket/1816490/buy</t>
  </si>
  <si>
    <t>highlander men black slim fit solid round neck pure cotton t shirt with chest pocket</t>
  </si>
  <si>
    <t>https://www.myntra.com/kurta-sets/ishin/ishin-women-red--gold-toned-printed-kurta-with-palazzos/12509616/buy</t>
  </si>
  <si>
    <t>ishin women red  gold toned printed kurta with palazzos</t>
  </si>
  <si>
    <t>https://www.myntra.com/sarees/mitera/mitera-black--red-silk-cotton-kutchi-embroidered-saree/12679522/buy</t>
  </si>
  <si>
    <t>mitera black  red silk cotton kutchi embroidered saree</t>
  </si>
  <si>
    <t>https://www.myntra.com/dresses/sangria/sangria-women-red--grey-printed-fit-and-flare-dress/13437306/buy</t>
  </si>
  <si>
    <t>sangria women red  grey printed fit and flare dress</t>
  </si>
  <si>
    <t>https://www.myntra.com/sweatshirts/sassafras/sassafras-women-black-printed-detail-hooded-crop-sweatshirt/2280937/buy</t>
  </si>
  <si>
    <t>sassafras women black printed detail hooded crop sweatshirt</t>
  </si>
  <si>
    <t>https://www.myntra.com/jumpsuit/athena/athena-women-pink-solid-basic-jumpsuit/11634540/buy</t>
  </si>
  <si>
    <t>athena women pink solid basic jumpsuit</t>
  </si>
  <si>
    <t>https://www.myntra.com/sweaters/roadster/roadster-women-black-solid-pullover/6397172/buy</t>
  </si>
  <si>
    <t>roadster women black solid pullover</t>
  </si>
  <si>
    <t>https://www.myntra.com/jeans/highlander/highlander-men-black-jogger-mid-rise-clean-look-stretchable-jogger-jeans/4322597/buy</t>
  </si>
  <si>
    <t>highlander men black jogger mid rise clean look stretchable jogger jeans</t>
  </si>
  <si>
    <t>https://www.myntra.com/track-pants/hubberholme/hubberholme-men-navy-blue-slim-fit-solid-cargo-joggers/13961900/buy</t>
  </si>
  <si>
    <t>hubberholme men navy blue slim fit solid cargo joggers</t>
  </si>
  <si>
    <t>https://www.myntra.com/jackets/roadster/-roadster-men-olive-green-solid-tailored-jacket/6411291/buy</t>
  </si>
  <si>
    <t xml:space="preserve"> roadster men olive green solid tailored jacket</t>
  </si>
  <si>
    <t>https://www.myntra.com/kurtas/anouk/anouk-women-green--golden-ethnic-motifs-printed-kurta/14122522/buy</t>
  </si>
  <si>
    <t>anouk women green  golden ethnic motifs printed kurta</t>
  </si>
  <si>
    <t>https://www.myntra.com/kurtas/taavi/taavi-women-pink-south-cotton-woven-legacy-sustainable-kurta-with-tassels/7033884/buy</t>
  </si>
  <si>
    <t>taavi women pink south cotton woven legacy sustainable kurta with tassels</t>
  </si>
  <si>
    <t>https://www.myntra.com/bra/momtobe/momtobe-pack-of-3-solid-non-wired-non-padded-maternity-bras-5502reblkwhtbgfb-30/12266388/buy</t>
  </si>
  <si>
    <t>momtobe pack of 3 solid non wired non padded maternity bras 5502reblkwhtbgfb 30</t>
  </si>
  <si>
    <t>https://www.myntra.com/shrug/cation/cation-women-black-printed-waterfall-longline-shrug/8377311/buy</t>
  </si>
  <si>
    <t>cation women black printed waterfall longline shrug</t>
  </si>
  <si>
    <t>https://www.myntra.com/jeggings/ether/ether-women-black-solid-skinny-fit-treggings/11037610/buy</t>
  </si>
  <si>
    <t>ether women black solid skinny fit treggings</t>
  </si>
  <si>
    <t>https://www.myntra.com/jeans/kassually/kassually-women-black-bootcut-mid-rise-clean-look-jeans/12190438/buy</t>
  </si>
  <si>
    <t>kassually women black bootcut mid rise clean look jeans</t>
  </si>
  <si>
    <t>https://www.myntra.com/tshirts/roadster/roadster-women-black-colourblocked-round-neck-t-shirt/11893730/buy</t>
  </si>
  <si>
    <t>roadster women black colourblocked round neck t shirt</t>
  </si>
  <si>
    <t>https://www.myntra.com/shorts/dressberry/dressberry-women-stunning-blue-washed-summer-shorts/11995110/buy</t>
  </si>
  <si>
    <t>dressberry women stunning blue washed summer shorts</t>
  </si>
  <si>
    <t>https://www.myntra.com/tshirts/mast--harbour/mast--harbour-men-peach-coloured-printed-polo-collar-pure-cotton-t-shirt/8301915/buy</t>
  </si>
  <si>
    <t>mast  harbour men peach coloured printed polo collar pure cotton t shirt</t>
  </si>
  <si>
    <t>https://www.myntra.com/sweaters/roadster/roadster-men-mustard-yellow--black-striped-sweater/9564819/buy</t>
  </si>
  <si>
    <t>roadster men mustard yellow  black striped sweater</t>
  </si>
  <si>
    <t>https://www.myntra.com/sweatshirts/kook-n-keech-marvel/kook-n-keech-marvel-black-colourblocked-sweatshirt/1406441/buy</t>
  </si>
  <si>
    <t>kook n keech marvel black colourblocked sweatshirt</t>
  </si>
  <si>
    <t>https://www.myntra.com/sarees/vastranand/vastranand-black-vichitra-poly-silk-solid-saree-with-embellished-border/11571434/buy</t>
  </si>
  <si>
    <t>VASTRANAND</t>
  </si>
  <si>
    <t>vastranand black vichitra poly silk solid saree with embellished border</t>
  </si>
  <si>
    <t>https://www.myntra.com/tshirts/mast--harbour/mast--harbour-women-pack-of-2-cotton-t-shirts/17524676/buy</t>
  </si>
  <si>
    <t>https://www.myntra.com/tshirts/roadster/roadster-men-charcoal-grey-solid-henley-neck-t-shirt/6713837/buy</t>
  </si>
  <si>
    <t>roadster men charcoal grey solid henley neck t shirt</t>
  </si>
  <si>
    <t>https://www.myntra.com/kurtas/herenow/herenow-women-peach-coloured--white-floral-print-straight-kurta/12851442/buy</t>
  </si>
  <si>
    <t>herenow women peach coloured  white floral print straight kurta</t>
  </si>
  <si>
    <t>https://www.myntra.com/dresses/myshka/myshka-black-pleated-a-line-dress/12400478/buy</t>
  </si>
  <si>
    <t>myshka black pleated a line dress</t>
  </si>
  <si>
    <t>https://www.myntra.com/kurta-sets/prakhya/prakhya-women-pink--off-white-printed-kurta-with-palazzos--dupatta/13737396/buy</t>
  </si>
  <si>
    <t>prakhya women pink  off white printed kurta with palazzos  dupatta</t>
  </si>
  <si>
    <t>32/37, M, L, XL, XXL, 3XL</t>
  </si>
  <si>
    <t>https://www.myntra.com/tshirts/roadster/roadster-women-set-of-2-printed-pure-cotton-t-shirts/17385164/buy</t>
  </si>
  <si>
    <t>https://www.myntra.com/shorts/roadster/the-roadster-lifestyle-co-women-blue-solid-regular-fit-denim-shorts/11118426/buy</t>
  </si>
  <si>
    <t>the roadster lifestyle co women blue solid regular fit denim shorts</t>
  </si>
  <si>
    <t>https://www.myntra.com/sweatshirts/sassafras/sassafras-women-blue-solid-faux-fur-sweatshirt/12737888/buy</t>
  </si>
  <si>
    <t>sassafras women blue solid faux fur sweatshirt</t>
  </si>
  <si>
    <t>https://www.myntra.com/tops/scorpius/scorpius-women-pack-of-2-solid-tops/9340989/buy</t>
  </si>
  <si>
    <t>https://www.myntra.com/jackets/sassafras/sassafras-women-beige-solid-corduroy-cropped-bomber-jacket/12288060/buy</t>
  </si>
  <si>
    <t>sassafras women beige solid corduroy cropped bomber jacket</t>
  </si>
  <si>
    <t>https://www.myntra.com/tops/tokyo-talkies/tokyo-talkies-women-red-checked-cropped-wrap-top/7211068/buy</t>
  </si>
  <si>
    <t>tokyo talkies women red checked cropped wrap top</t>
  </si>
  <si>
    <t>https://www.myntra.com/tshirts/roadster/-roadster-women-pack-of-2-cotton-t-shirts/17382840/buy</t>
  </si>
  <si>
    <t>https://www.myntra.com/jeans/locomotive/locomotive-men-khaki-slim-fit-mid-rise-clean-look-stretchable-jeans/8064709/buy</t>
  </si>
  <si>
    <t>locomotive men khaki slim fit mid rise clean look stretchable jeans</t>
  </si>
  <si>
    <t>https://www.myntra.com/tshirts/moda-rapido/moda-rapido-men-white-printed-longline-t-shirt/2221356/buy</t>
  </si>
  <si>
    <t>moda rapido men white printed longline t shirt</t>
  </si>
  <si>
    <t>https://www.myntra.com/kurtas/moda-rapido/moda-rapido-women-pink--grey-printed-a-line-kurta/9072385/buy</t>
  </si>
  <si>
    <t>moda rapido women pink  grey printed a line kurta</t>
  </si>
  <si>
    <t>https://www.myntra.com/kurta-sets/libas/libas-women-off-white-ethnic-motifs-printed-pleated-pure-cotton-kurta-with-churidar--with-dupatta/13747918/buy</t>
  </si>
  <si>
    <t>libas women off white ethnic motifs printed pleated pure cotton kurta with churidar  with dupatta</t>
  </si>
  <si>
    <t>https://www.myntra.com/kurtas/sangria/sangria-women-off-white--navy-blue-printed-straight-kurta/10561274/buy</t>
  </si>
  <si>
    <t>sangria women off white  navy blue printed straight kurta</t>
  </si>
  <si>
    <t>https://www.myntra.com/tshirts/roadster/roadster-women-pack-of-2-solid-pure-cotton-t-shirts/17381520/buy</t>
  </si>
  <si>
    <t>https://www.myntra.com/tshirts/roadster/roadster-women-pack-of-2-solid-cotton-t-shirt/17385790/buy</t>
  </si>
  <si>
    <t>https://www.myntra.com/jeans/all-about-you/all-about-you-women-blue-straight-fit-high-rise-clean-look-stretchable-cropped-jeans/12867304/buy</t>
  </si>
  <si>
    <t>all about you women blue straight fit high rise clean look stretchable cropped jeans</t>
  </si>
  <si>
    <t>https://www.myntra.com/jeans/mast--harbour/mast--harbour-women-blue-skinny-fit-high-rise-clean-look-stretchable-frayed-hem-jeans/11607044/buy</t>
  </si>
  <si>
    <t>mast  harbour women blue skinny fit high rise clean look stretchable frayed hem jeans</t>
  </si>
  <si>
    <t>https://www.myntra.com/tshirts/roadster/roadster-women-black-solid-round-neck-pure-cotton-t-shirt-with-curved-hem/11893760/buy</t>
  </si>
  <si>
    <t>roadster women black solid round neck pure cotton t shirt with curved hem</t>
  </si>
  <si>
    <t>https://www.myntra.com/track-pants/tokyo-talkies/tokyo-talkies-women-blue-solid-slim-fit-track-pants/14062990/buy</t>
  </si>
  <si>
    <t>https://www.myntra.com/jeans/roadster/roadster-men-black-slim-fit-mid-rise-clean-look-stretchable-jeans/10046853/buy</t>
  </si>
  <si>
    <t>https://www.myntra.com/pyjamas/jompers/jompers-men-white-solid-pyjamas/11770274/buy</t>
  </si>
  <si>
    <t>jompers men white solid pyjamas</t>
  </si>
  <si>
    <t>https://www.myntra.com/kurtas/anouk/anouk-women-blue--grey-printed-a-line-fusion-kurta/11199278/buy</t>
  </si>
  <si>
    <t>anouk women blue  grey printed a line fusion kurta</t>
  </si>
  <si>
    <t>https://www.myntra.com/kurta-sets/anouk/anouk-women-navy-blue-printed-kurta-with-palazzos--dupatta/13789772/buy</t>
  </si>
  <si>
    <t>anouk women navy blue printed kurta with palazzos  dupatta</t>
  </si>
  <si>
    <t>https://www.myntra.com/kurta-sets/bhama-couture/bhama-couture-women-green--red-solid-kurta-with-palazzos--dupatta/11607438/buy</t>
  </si>
  <si>
    <t>bhama couture women green  red solid kurta with palazzos  dupatta</t>
  </si>
  <si>
    <t>https://www.myntra.com/sarees/mitera/mitera-grey-sequinned-ready-to-wear-saree/14668766/buy</t>
  </si>
  <si>
    <t>mitera grey sequinned ready to wear saree</t>
  </si>
  <si>
    <t>https://www.myntra.com/tshirts/mast--harbour/mast--harbour-women-pack-of-2-pure-cotton-tshirts/17523500/buy</t>
  </si>
  <si>
    <t>https://www.myntra.com/sweatshirts/roadster/roadster-women-maroon--navy-blue-colourblocked-hooded-sweatshirt/6011817/buy</t>
  </si>
  <si>
    <t>roadster women maroon  navy blue colourblocked hooded sweatshirt</t>
  </si>
  <si>
    <t>https://www.myntra.com/dresses/berrylush/berrylush-women-mustard-yellow-solid-peplum-sleeve-fit-and-flare-dress/11882806/buy</t>
  </si>
  <si>
    <t>berrylush women mustard yellow solid peplum sleeve fit and flare dress</t>
  </si>
  <si>
    <t>https://www.myntra.com/jumpsuit/sassafras/sassafras-women-black-solid-basic-jumpsuit/10604560/buy</t>
  </si>
  <si>
    <t>sassafras women black solid basic jumpsuit</t>
  </si>
  <si>
    <t>https://www.myntra.com/jeans/highlander/highlander-men-blue-tapered-fit-jeans/13815392/buy</t>
  </si>
  <si>
    <t>https://www.myntra.com/tshirts/hrx-by-hrithik-roshan/hrx-by-hrithik-roshan-men-rust-red-solid-running-t-shirt/10106021/buy</t>
  </si>
  <si>
    <t>hrx by hrithik roshan men rust red solid running t shirt</t>
  </si>
  <si>
    <t>https://www.myntra.com/kurtas/anouk/anouk-men-black--grey-floral-printed-straight-kurta/11200646/buy</t>
  </si>
  <si>
    <t>anouk men black  grey floral printed straight kurta</t>
  </si>
  <si>
    <t>https://www.myntra.com/shirts/wrogn/wrogn-men-navy-blue-slim-fit-casual-shirt/10187703/buy</t>
  </si>
  <si>
    <t>wrogn men navy blue slim fit casual shirt</t>
  </si>
  <si>
    <t>https://www.myntra.com/shirts/the-bear-house/the-bear-house-men-black--white-slim-fit-checked-flannel-casual-shirt/12853658/buy</t>
  </si>
  <si>
    <t>THE BEAR HOUSE</t>
  </si>
  <si>
    <t>the bear house men black  white slim fit checked flannel casual shirt</t>
  </si>
  <si>
    <t>https://www.myntra.com/tshirts/highlander/highlander-men-black-solid-v-neck-t-shirt/1703248/buy</t>
  </si>
  <si>
    <t>highlander men black solid v neck t shirt</t>
  </si>
  <si>
    <t>https://www.myntra.com/kurta-sets/indo-era/indo-era-women-red-ethnic-motifs-printed-regular-kurta-with-trousers--dupatta/15344728/buy</t>
  </si>
  <si>
    <t>indo era women red ethnic motifs printed regular kurta with trousers  dupatta</t>
  </si>
  <si>
    <t>https://www.myntra.com/bra/zivame/zivame-women-blue-solid-non-padded-wireless-everyday-bra-zi1882corecblue/13130408/buy</t>
  </si>
  <si>
    <t>zivame women blue solid non padded wireless everyday bra zi1882corecblue</t>
  </si>
  <si>
    <t>https://www.myntra.com/jeans/moda-rapido/moda-rapido-women-navy-blue-bootcut-mid-rise-clean-look-stretchable-jeans/13104188/buy</t>
  </si>
  <si>
    <t>moda rapido women navy blue bootcut mid rise clean look stretchable jeans</t>
  </si>
  <si>
    <t>https://www.myntra.com/dresses/uf/uf-women-black--red-floral-print-maxi-dress/11099552/buy</t>
  </si>
  <si>
    <t>uf women black  red floral print maxi dress</t>
  </si>
  <si>
    <t>https://www.myntra.com/dresses/sassafras/sassafras-women-sage-green--peach-coloured-printed-maxi-dress/8643225/buy</t>
  </si>
  <si>
    <t>sassafras women sage green  peach coloured printed maxi dress</t>
  </si>
  <si>
    <t>https://www.myntra.com/jeans/highlander/highlander-men-white-appliqued-tapered-fit-mid-rise-clean-look-stretchable-jeans/11108928/buy</t>
  </si>
  <si>
    <t>highlander men white appliqued tapered fit mid rise clean look stretchable jeans</t>
  </si>
  <si>
    <t>https://www.myntra.com/jeans/ether/ether-men-blue-skinny-fit-mid-rise-clean-look-stretchable-jeans/7633387/buy</t>
  </si>
  <si>
    <t>ether men blue skinny fit mid rise clean look stretchable jeans</t>
  </si>
  <si>
    <t>https://www.myntra.com/innerwear-vests/jockey/jockey-men-pack-of-2-ribbed-innerwear-vests/11638822/buy</t>
  </si>
  <si>
    <t>jockey men pack of 2 ribbed innerwear vests</t>
  </si>
  <si>
    <t>https://www.myntra.com/skirts/anayna/anayna-black--beige-printed-flared-pure-cotton-maxi-skirt/11227214/buy</t>
  </si>
  <si>
    <t>anayna black  beige printed flared pure cotton maxi skirt</t>
  </si>
  <si>
    <t>https://www.myntra.com/dresses/tokyo-talkies/tokyo-talkies-women-navy-blue-solid-denim-pinafore-dress/10847900/buy</t>
  </si>
  <si>
    <t>tokyo talkies women navy blue solid denim pinafore dress</t>
  </si>
  <si>
    <t>https://www.myntra.com/jeans/dolce-crudo/dolce-crudo-women-navy-blue-skinny-fit-high-rise-clean-look-stretchable-jeans/10696598/buy</t>
  </si>
  <si>
    <t>https://www.myntra.com/socks/wrogn/wrogn-men-pack-of-3-brand-logo-patterned-above-ankle-length-socks/12402734/buy</t>
  </si>
  <si>
    <t>https://www.myntra.com/briefs/jockey/jockey-elance-men-charcoal-grey-solid-midi-briefs-1010-0105/11036524/buy</t>
  </si>
  <si>
    <t>jockey elance men charcoal grey solid midi briefs 1010 0105</t>
  </si>
  <si>
    <t>https://www.myntra.com/briefs/jockey/jockey-men-pack-of-2-charcoal-grey-solid-briefs-1010-0105/11639114/buy</t>
  </si>
  <si>
    <t>jockey men pack of 2 charcoal grey solid briefs 1010 0105</t>
  </si>
  <si>
    <t>https://www.myntra.com/shirts/locomotive/locomotive-men-blue--grey-slim-fit-printed-casual-shirt/10450360/buy</t>
  </si>
  <si>
    <t>locomotive men blue  grey slim fit printed casual shirt</t>
  </si>
  <si>
    <t>https://www.myntra.com/sweaters/roadster/roadster-men-navy-blue--red-striped-pullover/5415551/buy</t>
  </si>
  <si>
    <t>roadster men navy blue  red striped pullover</t>
  </si>
  <si>
    <t>https://www.myntra.com/shirts/roadster/roadster-men-navy-blue--grey-shadow-check-sustainable-casual-shirt/8889689/buy</t>
  </si>
  <si>
    <t>roadster men navy blue  grey shadow check sustainable casual shirt</t>
  </si>
  <si>
    <t>https://www.myntra.com/tshirts/mast--harbour/mast--harbour-men-blue-solid-round-neck-pure-cotton-t-shirt/2232090/buy</t>
  </si>
  <si>
    <t>mast  harbour men blue solid round neck pure cotton t shirt</t>
  </si>
  <si>
    <t>https://www.myntra.com/tunics/sangria/sangria-navy-blue-printed-tunic/8349579/buy</t>
  </si>
  <si>
    <t>sangria navy blue printed tunic</t>
  </si>
  <si>
    <t>https://www.myntra.com/dresses/herenow/herenow-women-black--white-polka-dots-print-a-line-dress/12625342/buy</t>
  </si>
  <si>
    <t>herenow women black  white polka dots print a line dress</t>
  </si>
  <si>
    <t>https://www.myntra.com/tops/herenow/herenow-pink-self-design-shirt-style-top/12051516/buy</t>
  </si>
  <si>
    <t>herenow pink self design shirt style top</t>
  </si>
  <si>
    <t>https://www.myntra.com/tshirts/mast--harbour/mast--harbour-women-pack-of-2-cotton-t-shirts/17524646/buy</t>
  </si>
  <si>
    <t>https://www.myntra.com/dresses/pluss/pluss-women-mustard-yellow-floral-printed-maxi-dress/6914153/buy</t>
  </si>
  <si>
    <t>pluss women mustard yellow floral printed maxi dress</t>
  </si>
  <si>
    <t>https://www.myntra.com/jackets/roadster/the-roadster-lifestyle-co-women-blue-solid-denim-jacket/10562418/buy</t>
  </si>
  <si>
    <t>https://www.myntra.com/tshirts/roadster/roadster-women-black-solid-polo-collar-pure-cotton-t-shirt/10970110/buy</t>
  </si>
  <si>
    <t>roadster women black solid polo collar pure cotton t shirt</t>
  </si>
  <si>
    <t>https://www.myntra.com/tshirts/mast--harbour/mast--harbour-women-green-striped-round-neck-t-shirt/2490910/buy</t>
  </si>
  <si>
    <t>mast  harbour women green striped round neck t shirt</t>
  </si>
  <si>
    <t>https://www.myntra.com/shorts/highlander/highlander-men-black-solid-slim-fit-regular-shorts/13858434/buy</t>
  </si>
  <si>
    <t>highlander men black solid slim fit regular shorts</t>
  </si>
  <si>
    <t>https://www.myntra.com/trousers/herenow/herenow-men-olive-green-chinos/12554996/buy</t>
  </si>
  <si>
    <t>herenow men olive green chinos</t>
  </si>
  <si>
    <t>https://www.myntra.com/jeans/levis/levis-men-blue-512-classic-datum-tapered-fit-stretchable-jeans/15038426/buy</t>
  </si>
  <si>
    <t>levis men blue 512 classic datum tapered fit stretchable jeans</t>
  </si>
  <si>
    <t>https://www.myntra.com/track-pants/mast--harbour/mast--harbour-navy-blue-printed-joggers/2463363/buy</t>
  </si>
  <si>
    <t>mast  harbour navy blue printed joggers</t>
  </si>
  <si>
    <t>https://www.myntra.com/tshirts/wrogn/wrogn-men-blue-slim-fit-cotton-t-shirt/11363116/buy</t>
  </si>
  <si>
    <t>wrogn men blue slim fit cotton t shirt</t>
  </si>
  <si>
    <t>https://www.myntra.com/shirts/roadster/the-roadster-lifestyle-co-men-teal-blue--off-white-regular-fit-printed-sustainable-casual-shirt/10944596/buy</t>
  </si>
  <si>
    <t>the roadster lifestyle co men teal blue  off white regular fit printed sustainable casual shirt</t>
  </si>
  <si>
    <t>https://www.myntra.com/tshirts/ether/ether-unisex-mustard-yellow-printed-round-neck-pure-cotton-t-shirt/2199702/buy</t>
  </si>
  <si>
    <t>ether unisex mustard yellow printed round neck pure cotton t shirt</t>
  </si>
  <si>
    <t>https://www.myntra.com/shirts/highlander/highlander-men-charcoal-grey-slim-fit-solid-casual-shirt/1272495/buy</t>
  </si>
  <si>
    <t>highlander men charcoal grey slim fit solid casual shirt</t>
  </si>
  <si>
    <t>https://www.myntra.com/kurta-sets/popnetic/popnetic-women-off-white--navy-blue-printed-kurta-with-palazzos/11113616/buy</t>
  </si>
  <si>
    <t>popnetic women off white  navy blue printed kurta with palazzos</t>
  </si>
  <si>
    <t>https://www.myntra.com/kurtas/herenow/herenow-women-off-white--black-floral-printed-floral-kurta/14172582/buy</t>
  </si>
  <si>
    <t>herenow women off white  black floral printed floral kurta</t>
  </si>
  <si>
    <t>https://www.myntra.com/briefs/masha/masha-women-pack-of-3-striped-hipster-pt3pc-107/2496748/buy</t>
  </si>
  <si>
    <t>masha women pack of 3 striped hipster pt3pc 107</t>
  </si>
  <si>
    <t>https://www.myntra.com/tops/roadster/roadster-women-olive-green-top/4317331/buy</t>
  </si>
  <si>
    <t>roadster women olive green top</t>
  </si>
  <si>
    <t>https://www.myntra.com/tshirts/mast--harbour/mast--harbour-women-pack-of-2-cotton-t-shirts/17524618/buy</t>
  </si>
  <si>
    <t>https://www.myntra.com/jeans/sassafras/sassafras-women-navy-blue-regular-fit-high-rise-highly-distressed-cropped-jeans/13633418/buy</t>
  </si>
  <si>
    <t>sassafras women navy blue regular fit high rise highly distressed cropped jeans</t>
  </si>
  <si>
    <t>https://www.myntra.com/trousers/dennison/dennison-men-black-smart-tapered-fit-formal-trousers/13093896/buy</t>
  </si>
  <si>
    <t>dennison men black smart tapered fit formal trousers</t>
  </si>
  <si>
    <t>https://www.myntra.com/briefs/jockey/jockey-men-grey-melange-solid-basic-pack-of-2-briefs-11863264-1-11444374-1/16578310/buy</t>
  </si>
  <si>
    <t>jockey men grey melange solid basic pack of 2 briefs 11863264 1 11444374 1</t>
  </si>
  <si>
    <t>M, S, L</t>
  </si>
  <si>
    <t>https://www.myntra.com/sweatshirts/hrx-by-hrithik-roshan/hrx-by-hrithik-roshan-men-navy-blue-printed-sweatshirt/9299023/buy</t>
  </si>
  <si>
    <t>hrx by hrithik roshan men navy blue printed sweatshirt</t>
  </si>
  <si>
    <t>https://www.myntra.com/kurta-sets/anouk/anouk-women-white-geometric-printed-pure-cotton-kurta-with-palazzos/14121984/buy</t>
  </si>
  <si>
    <t>anouk women white geometric printed pure cotton kurta with palazzos</t>
  </si>
  <si>
    <t>https://www.myntra.com/trousers/jaipur-kurti/jaipur-kurti-women-maroon-solid-trousers/2039878/buy</t>
  </si>
  <si>
    <t>jaipur kurti women maroon solid trousers</t>
  </si>
  <si>
    <t>https://www.myntra.com/tops/pluss/pluss-maroon--black-animal-printed-top-with-tie-ups/13382018/buy</t>
  </si>
  <si>
    <t>pluss maroon  black animal printed top with tie ups</t>
  </si>
  <si>
    <t>https://www.myntra.com/kurta-sets/sangria/sangria-women-green--white-printed-anarkali-kurta-with-palazzos/12104912/buy</t>
  </si>
  <si>
    <t>sangria women green  white printed anarkali kurta with palazzos</t>
  </si>
  <si>
    <t>https://www.myntra.com/sweatshirts/roadster/roadster-pink--navy-colourblocked-sweatshirt/6011988/buy</t>
  </si>
  <si>
    <t>roadster pink  navy colourblocked sweatshirt</t>
  </si>
  <si>
    <t>https://www.myntra.com/tshirts/roadster/the-roadster-lifestyle-co-women-white-solid-round-neck-pure-cotton-t-shirt/10778622/buy</t>
  </si>
  <si>
    <t>https://www.myntra.com/track-pants/highlander/highlander-men-black-solid-slim-fit-track-pants/14014784/buy</t>
  </si>
  <si>
    <t>https://www.myntra.com/jeans/highlander/highlander-men-blue-tapered-fit-mid-rise-clean-look-stretchable-jeans/12005986/buy</t>
  </si>
  <si>
    <t>https://www.myntra.com/tshirts/wrogn/wrogn-men-rust-red--off-white-slim-fit-striped-round-neck-pure-cotton-t-shirt/11363500/buy</t>
  </si>
  <si>
    <t>wrogn men rust red  off white slim fit striped round neck pure cotton t shirt</t>
  </si>
  <si>
    <t>https://www.myntra.com/kurtas/varanga/varanga-women-yellow-printed-straight-kurta/10018797/buy</t>
  </si>
  <si>
    <t>varanga women yellow printed straight kurta</t>
  </si>
  <si>
    <t>https://www.myntra.com/track-pants/hrx-by-hrithik-roshan/hrx-by-hrithik-roshan-women-aleutian-solid-tapered-fit-bio-wash-yoga--sustainable-joggers/12167274/buy</t>
  </si>
  <si>
    <t>hrx by hrithik roshan women aleutian solid tapered fit bio wash yoga  sustainable joggers</t>
  </si>
  <si>
    <t>https://www.myntra.com/jeans/roadster/roadster-women-blue-boyfriend-fit-mid-rise-highly-distressed-non-stretchable-jeans/11045876/buy</t>
  </si>
  <si>
    <t>roadster women blue boyfriend fit mid rise highly distressed non stretchable jeans</t>
  </si>
  <si>
    <t>https://www.myntra.com/sweatshirts/hm/hm-women-black-hooded-top/11257750/buy</t>
  </si>
  <si>
    <t>hm women black hooded top</t>
  </si>
  <si>
    <t>https://www.myntra.com/jeans/wrogn/wrogn-men-black-skinny-fit-mid-rise-clean-look-stretchable-jeans/6832318/buy</t>
  </si>
  <si>
    <t>https://www.myntra.com/jeans/wrogn/wrogn-men-blue-jogger-mid-rise-low-distress-jeans/6832526/buy</t>
  </si>
  <si>
    <t>wrogn men blue jogger mid rise low distress jeans</t>
  </si>
  <si>
    <t>https://www.myntra.com/jeans/wrogn/wrogn-men-black-tapered-fit-mid-rise-clean-look-stretchable-cropped-jeans/10187459/buy</t>
  </si>
  <si>
    <t>wrogn men black tapered fit mid rise clean look stretchable cropped jeans</t>
  </si>
  <si>
    <t>https://www.myntra.com/shirts/wrogn/wrogn-men-charcoal-grey--beige-slim-fit-checked-casual-shirt/10187585/buy</t>
  </si>
  <si>
    <t>wrogn men charcoal grey  beige slim fit checked casual shirt</t>
  </si>
  <si>
    <t>https://www.myntra.com/tshirts/ether/ether-men-navy-blue--yellow-colourblocked-round-neck-pure-cotton-t-shirt/11432190/buy</t>
  </si>
  <si>
    <t>ether men navy blue  yellow colourblocked round neck pure cotton t shirt</t>
  </si>
  <si>
    <t>https://www.myntra.com/kurtas/libas/libas-women-black--white-yoke-design-kurta/14046624/buy</t>
  </si>
  <si>
    <t>libas women black  white yoke design kurta</t>
  </si>
  <si>
    <t>https://www.myntra.com/sarees/mitera/mitera-red--gold-toned-silk-blend-woven-design-kanjeevaram-saree/11458586/buy</t>
  </si>
  <si>
    <t>mitera red  gold toned silk blend woven design kanjeevaram saree</t>
  </si>
  <si>
    <t>https://www.myntra.com/bra/sztori/sztori-plus-size-yellow-solid-non-wired-non-padded-everyday-bra-sz-bra-708g/10304943/buy</t>
  </si>
  <si>
    <t>Sztori</t>
  </si>
  <si>
    <t>sztori plus size yellow solid non wired non padded everyday bra sz bra 708g</t>
  </si>
  <si>
    <t>38B, 38C, 38D, 40B, 40C, 40D, 42B, 42C, 42D, 44B, 44C, 44D, 46B, 46C, 46D</t>
  </si>
  <si>
    <t>https://www.myntra.com/tshirts/mast--harbour/mast--harbour-women-pack-of-2-tshirts/17523402/buy</t>
  </si>
  <si>
    <t>mast  harbour women pack of 2 tshirts</t>
  </si>
  <si>
    <t>https://www.myntra.com/dresses/dressberry/dressberry-women-attractive-peach-tropical-70s-mini-dress/2392496/buy</t>
  </si>
  <si>
    <t>dressberry women attractive peach tropical 70s mini dress</t>
  </si>
  <si>
    <t>https://www.myntra.com/tshirts/kook-n-keech/kook-n-keech-women-pink-printed-round-neck-oversized-t-shirt/2414664/buy</t>
  </si>
  <si>
    <t>kook n keech women pink printed round neck oversized t shirt</t>
  </si>
  <si>
    <t>https://www.myntra.com/trunk/jockey/jockey-men-navy-blue-pure-cotton-solid-trunks-fp03-0105/12903012/buy</t>
  </si>
  <si>
    <t>jockey men navy blue pure cotton solid trunks fp03 0105</t>
  </si>
  <si>
    <t>https://www.myntra.com/boxers/levis/levis-men-pack-of-2-pure-cotton-checked-boxers/18028784/buy</t>
  </si>
  <si>
    <t>https://www.myntra.com/sarees/saree-mall/saree-mall-ethnic-motifs-silk-blend-saree-with-woven-design-border/13988128/buy</t>
  </si>
  <si>
    <t>saree mall ethnic motifs silk blend saree with woven design border</t>
  </si>
  <si>
    <t>https://www.myntra.com/night-suits/etc/etc-women-mustard--purple-printed-night-suit/12441636/buy</t>
  </si>
  <si>
    <t>etc women mustard  purple printed night suit</t>
  </si>
  <si>
    <t>https://www.myntra.com/shorts/domyos-by-decathlon/domyos-by-decathlon-women-black-high-waist-skin-tight-fitness-shorts/12959222/buy</t>
  </si>
  <si>
    <t>domyos by decathlon women black high waist skin tight fitness shorts</t>
  </si>
  <si>
    <t>28, 30, 32, 34, 36, 40</t>
  </si>
  <si>
    <t>https://www.myntra.com/tshirts/roadster/roadster-women-pack-of-2-pure-cotton-t-shirts/17381522/buy</t>
  </si>
  <si>
    <t>https://www.myntra.com/shrug/scorpius/scorpius-women-off-white--grey-printed-open-front-shrug/11120364/buy</t>
  </si>
  <si>
    <t>scorpius women off white  grey printed open front shrug</t>
  </si>
  <si>
    <t>https://www.myntra.com/tshirts/roadster/roadster-women-pack-of-2-pure-cotton-typography-print-t-shirts/17384828/buy</t>
  </si>
  <si>
    <t>https://www.myntra.com/dresses/antheaa/antheaa-fuchsia-solid-chiffon-smocked-tiered-midi-dress/15577328/buy</t>
  </si>
  <si>
    <t>antheaa fuchsia solid chiffon smocked tiered midi dress</t>
  </si>
  <si>
    <t>https://www.myntra.com/coats/zastraa/zastraa-women-black--self-design-hip-length-coat/10606466/buy</t>
  </si>
  <si>
    <t>coats</t>
  </si>
  <si>
    <t>zastraa women black  self design hip length coat</t>
  </si>
  <si>
    <t>https://www.myntra.com/trousers/invictus/invictus-men-black-slim-fit-checked-formal-trousers/7149905/buy</t>
  </si>
  <si>
    <t>invictus men black slim fit checked formal trousers</t>
  </si>
  <si>
    <t>https://www.myntra.com/boxers/urban-scottish/urban-scottish-men-pack-of-2-multicoloured-printed--pure-cotton-boxers-usbx1917/9966851/buy</t>
  </si>
  <si>
    <t>urban scottish men pack of 2 multicoloured printed  pure cotton boxers usbx1917</t>
  </si>
  <si>
    <t>https://www.myntra.com/tshirts/hrx-by-hrithik-roshan/hrx-by-hrithik-roshan-men-navy-printed-bio-wash-yoga-pure-cotton-t-shirt/11999598/buy</t>
  </si>
  <si>
    <t>hrx by hrithik roshan men navy printed bio wash yoga pure cotton t shirt</t>
  </si>
  <si>
    <t>https://www.myntra.com/tshirts/mast--harbour/mast--harbour-men-coral-orange--navy-blue-striped-polo-collar-t-shirt/4149404/buy</t>
  </si>
  <si>
    <t>mast  harbour men coral orange  navy blue striped polo collar t shirt</t>
  </si>
  <si>
    <t>https://www.myntra.com/tshirts/mast--harbour/mast--harbour-men-navy-blue-printed-polo-collar-t-shirt/8826189/buy</t>
  </si>
  <si>
    <t>mast  harbour men navy blue printed polo collar t shirt</t>
  </si>
  <si>
    <t>https://www.myntra.com/shirts/roadster/roadster-men-white-printed-regular-fit-sustainable-casual-shirt/10740958/buy</t>
  </si>
  <si>
    <t>roadster men white printed regular fit sustainable casual shirt</t>
  </si>
  <si>
    <t>https://www.myntra.com/shirts/roadster/roadster-men-olive-green--blue-twill-checked-casual-sustainable-shirt/12947504/buy</t>
  </si>
  <si>
    <t>roadster men olive green  blue twill checked casual sustainable shirt</t>
  </si>
  <si>
    <t>https://www.myntra.com/shirts/wrogn/wrogn-men-white-smart-casual-shirt/2338542/buy</t>
  </si>
  <si>
    <t>wrogn men white smart casual shirt</t>
  </si>
  <si>
    <t>https://www.myntra.com/shirts/roadster/roadster-men-slub-indigo-gingham-shirt/8470027/buy</t>
  </si>
  <si>
    <t>roadster men slub indigo gingham shirt</t>
  </si>
  <si>
    <t>https://www.myntra.com/briefs/c9-airwear/c9-airwear-women-multicolored-set-of-3-solid-hipster-briefs-p1174pack3/13038030/buy</t>
  </si>
  <si>
    <t>c9 airwear women multicolored set of 3 solid hipster briefs p1174pack3</t>
  </si>
  <si>
    <t>https://www.myntra.com/jeans/chemistry/chemistry-women-black-regular-fit-mid-rise-clean-look-stretchable-jeans/8505843/buy</t>
  </si>
  <si>
    <t>chemistry women black regular fit mid rise clean look stretchable jeans</t>
  </si>
  <si>
    <t>https://www.myntra.com/jeans/ether/ether-men-blue-skinny-fit-mid-rise-clean-look-stretchable-jeans/7633370/buy</t>
  </si>
  <si>
    <t>https://www.myntra.com/shirts/jainish/jainish-men-purple-classic-slim-fit-solid-formal-shirt/10683666/buy</t>
  </si>
  <si>
    <t>jainish men purple classic slim fit solid formal shirt</t>
  </si>
  <si>
    <t>https://www.myntra.com/shirts/harvard/harvard-men-navy-checked-slim-fit-casual-shirt/1847237/buy</t>
  </si>
  <si>
    <t>harvard men navy checked slim fit casual shirt</t>
  </si>
  <si>
    <t>https://www.myntra.com/tshirts/roadster/the-roadster-lifestyle-co-men-grey-melange-solid-round-neck-t-shirt/10307501/buy</t>
  </si>
  <si>
    <t>the roadster lifestyle co men grey melange solid round neck t shirt</t>
  </si>
  <si>
    <t>https://www.myntra.com/bra/hrx-by-hrithik-roshan/hrx-by-hrithik-roshan-sea-green-solid-rapid-dry-training-sports-bra-hrx-aw19-wk/10917766/buy</t>
  </si>
  <si>
    <t>hrx by hrithik roshan sea green solid rapid dry training sports bra hrx aw19 wk</t>
  </si>
  <si>
    <t>https://www.myntra.com/jumpsuit/kassually/kassually-women-green--black-printed-basic-jumpsuit/12752550/buy</t>
  </si>
  <si>
    <t>kassually women green  black printed basic jumpsuit</t>
  </si>
  <si>
    <t>https://www.myntra.com/track-pants/hrx-by-hrithik-roshan/hrx-by-hrithik-roshan-men-black-forest-solid-slim-fit-antimicrobial-running-joggers/13040386/buy</t>
  </si>
  <si>
    <t>hrx by hrithik roshan men black forest solid slim fit antimicrobial running joggers</t>
  </si>
  <si>
    <t>https://www.myntra.com/track-pants/herenow/herenow-men-black--pink-printed-joggers/10202161/buy</t>
  </si>
  <si>
    <t>herenow men black  pink printed joggers</t>
  </si>
  <si>
    <t>https://www.myntra.com/innerwear-vests/us-polo-assn/us-polo-assn-men-assorted-striped-innerwear-vest-y9i555-615-cp/10248153/buy</t>
  </si>
  <si>
    <t>us polo assn men assorted striped innerwear vest y9i555 615 cp</t>
  </si>
  <si>
    <t>https://www.myntra.com/innerwear-vests/us-polo-assn/us-polo-assn-men-pack-of-2-white--red-striped-innerwear-vests/11786040/buy</t>
  </si>
  <si>
    <t>us polo assn men pack of 2 white  red striped innerwear vests</t>
  </si>
  <si>
    <t>https://www.myntra.com/tshirts/kryptic/kryptic-men-maroon--navy-checked-polo-pure-cotton-t-shirt/10180527/buy</t>
  </si>
  <si>
    <t>Kryptic</t>
  </si>
  <si>
    <t>kryptic men maroon  navy checked polo pure cotton t shirt</t>
  </si>
  <si>
    <t>https://www.myntra.com/shirts/roadster/the-roadster-lifestyle-co-men-charcoal--black-regular-fit-printed-sustainable-casual-shirt/9951287/buy</t>
  </si>
  <si>
    <t>the roadster lifestyle co men charcoal  black regular fit printed sustainable casual shirt</t>
  </si>
  <si>
    <t>https://www.myntra.com/kurtas/kipek/kipek-women-mustard-yellow--pink-floral-printed-a-line-kurta-with-back-tie-ups/12015500/buy</t>
  </si>
  <si>
    <t>kipek women mustard yellow  pink floral printed a line kurta with back tie ups</t>
  </si>
  <si>
    <t>https://www.myntra.com/sarees/saree-mall/saree-mall-green-ethnic-motifs-brasso-chanderi-sarees/14006676/buy</t>
  </si>
  <si>
    <t>saree mall green ethnic motifs brasso chanderi sarees</t>
  </si>
  <si>
    <t>https://www.myntra.com/kurtas/sangria/sangria-women-yellow-solid-straight-kurta/13437314/buy</t>
  </si>
  <si>
    <t>sangria women yellow solid straight kurta</t>
  </si>
  <si>
    <t>https://www.myntra.com/tops/harpa/harpa-green-printed-blouson-top/13532782/buy</t>
  </si>
  <si>
    <t>harpa green printed blouson top</t>
  </si>
  <si>
    <t>https://www.myntra.com/dresses/uf/uf-women-teal-blue--black-multi-striped-a-line-dress-with-belt/12160350/buy</t>
  </si>
  <si>
    <t>uf women teal blue  black multi striped a line dress with belt</t>
  </si>
  <si>
    <t>https://www.myntra.com/jeans/all-about-you/all-about-you-women-blue-slouchy-fit-high-rise-clean-look-stretchable-cropped-jeans/12466140/buy</t>
  </si>
  <si>
    <t>all about you women blue slouchy fit high rise clean look stretchable cropped jeans</t>
  </si>
  <si>
    <t>https://www.myntra.com/tops/roadster/roadster-women-rust-solid-red-top/11401654/buy</t>
  </si>
  <si>
    <t>roadster women rust solid red top</t>
  </si>
  <si>
    <t>https://www.myntra.com/jeans/roadster/roadster-men-black-slim-fit-mid-rise-stretchable-jeans/2525011/buy</t>
  </si>
  <si>
    <t>roadster men black slim fit mid rise stretchable jeans</t>
  </si>
  <si>
    <t>https://www.myntra.com/trousers/wrogn/wrogn-men-black-chinos/10188171/buy</t>
  </si>
  <si>
    <t>wrogn men black chinos</t>
  </si>
  <si>
    <t>https://www.myntra.com/track-pants/kook-n-keech/kook-n-keech-blue-joggers/2002145/buy</t>
  </si>
  <si>
    <t>kook n keech blue joggers</t>
  </si>
  <si>
    <t>https://www.myntra.com/trunk/us-polo-assn/us-polo-assn-men-assorted-printed-trunks-10248017/10248017/buy</t>
  </si>
  <si>
    <t>us polo assn men assorted printed trunks 10248017</t>
  </si>
  <si>
    <t>https://www.myntra.com/tshirts/wrogn/wrogn-men-blue-striped-cotton-t-shirt/2002018/buy</t>
  </si>
  <si>
    <t>wrogn men blue striped cotton t shirt</t>
  </si>
  <si>
    <t>https://www.myntra.com/dresses/vishudh/vishudh-women-grey--gold-toned-printed-maxi-dress/9981425/buy</t>
  </si>
  <si>
    <t>vishudh women grey  gold toned printed maxi dress</t>
  </si>
  <si>
    <t>https://www.myntra.com/lehenga-choli/inddus/inddus-women-dusty-pink-solid-semi-stitched-lehenga--unstitched-blouse-with-dupatta/8340727/buy</t>
  </si>
  <si>
    <t>inddus women dusty pink solid semi stitched lehenga  unstitched blouse with dupatta</t>
  </si>
  <si>
    <t>https://www.myntra.com/tops/herenow/herenow-purple--yellow-puff-sleeve-smocked-a-line-top/14208164/buy</t>
  </si>
  <si>
    <t>herenow purple  yellow puff sleeve smocked a line top</t>
  </si>
  <si>
    <t>https://www.myntra.com/kurtas/herenow/herenow-women-yellow--maroon-printed-straight-kurta/12530342/buy</t>
  </si>
  <si>
    <t>herenow women yellow  maroon printed straight kurta</t>
  </si>
  <si>
    <t>https://www.myntra.com/tops/mast--harbour/mast--harbour-women-off-white-solid-top/2495151/buy</t>
  </si>
  <si>
    <t>https://www.myntra.com/tshirts/roadster/the-roadster-lifestyle-co-women-mustard-yellow--teal-blue-colourblocked-round-neck-pure-cotton-t-shirt/10144243/buy</t>
  </si>
  <si>
    <t>the roadster lifestyle co women mustard yellow  teal blue colourblocked round neck pure cotton t shirt</t>
  </si>
  <si>
    <t>https://www.myntra.com/tops/mast--harbour/mast--harbour-off-white-floral-pleated-top/8352779/buy</t>
  </si>
  <si>
    <t>mast  harbour off white floral pleated top</t>
  </si>
  <si>
    <t>https://www.myntra.com/tshirts/roadster/the-roadster-lifestyle-co-women-rust-red-pure-cotton-solid-drop-shoulder-sleeves-pure-cotton-t-shirt/13270264/buy</t>
  </si>
  <si>
    <t>the roadster lifestyle co women rust red pure cotton solid drop shoulder sleeves pure cotton t shirt</t>
  </si>
  <si>
    <t>https://www.myntra.com/tops/roadster/roadster-women-green-colourblocked-pure-cotton-top/11680624/buy</t>
  </si>
  <si>
    <t>roadster women green colourblocked pure cotton top</t>
  </si>
  <si>
    <t>Onesize, XS, S, M, L, XL</t>
  </si>
  <si>
    <t>https://www.myntra.com/tshirts/dressberry/dressberry-women-mustard-yellow-solid-mandarin-collar-t-shirt/11182520/buy</t>
  </si>
  <si>
    <t>dressberry women mustard yellow solid mandarin collar t shirt</t>
  </si>
  <si>
    <t>https://www.myntra.com/jeans/wrogn/wrogn-men-charcoal-grey-skinny-fit-mid-rise-clean-look-stretchable-jeans/6832236/buy</t>
  </si>
  <si>
    <t>wrogn men charcoal grey skinny fit mid rise clean look stretchable jeans</t>
  </si>
  <si>
    <t>https://www.myntra.com/boxers/levis/levis-men-pack-of-2-pure-cotton-checked-boxers/18028830/buy</t>
  </si>
  <si>
    <t>https://www.myntra.com/shirts/roadster/roadster-men-teal-green-regular-fit-solid-sustainable-casual-shirt/11904010/buy</t>
  </si>
  <si>
    <t>roadster men teal green regular fit solid sustainable casual shirt</t>
  </si>
  <si>
    <t>https://www.myntra.com/shirts/highlander/highlander-men-red--navy-blue-slim-fit-checked-hooded-casual-shirt/11114290/buy</t>
  </si>
  <si>
    <t>highlander men red  navy blue slim fit checked hooded casual shirt</t>
  </si>
  <si>
    <t>https://www.myntra.com/tshirts/herenow/herenow-men-black-printed-round-neck-pure-cotton-t-shirt/5508852/buy</t>
  </si>
  <si>
    <t>https://www.myntra.com/kurtas/herenow/herenow-women-green--golden-ethnic-motif-pure-cotton-print-straight-kurta/12851454/buy</t>
  </si>
  <si>
    <t>herenow women green  golden ethnic motif pure cotton print straight kurta</t>
  </si>
  <si>
    <t>https://www.myntra.com/kurtas/fabric-fitoor/fabric-fitoor-women-pink--white-printed-anarkali-kurta/12103902/buy</t>
  </si>
  <si>
    <t>FABRIC FITOOR</t>
  </si>
  <si>
    <t>fabric fitoor women pink  white printed anarkali kurta</t>
  </si>
  <si>
    <t>https://www.myntra.com/kurta-sets/inddus/inddus-women-blue-georgette-embroidered-kurti-with-sharara--dupatta/11611278/buy</t>
  </si>
  <si>
    <t>inddus women blue georgette embroidered kurti with sharara  dupatta</t>
  </si>
  <si>
    <t>https://www.myntra.com/briefs/van-heusen/van-heusen-women-pack-of-2-assorted-solid-antibacterial-hipster-briefs-11109/10779724/buy</t>
  </si>
  <si>
    <t>van heusen women pack of 2 assorted solid antibacterial hipster briefs 11109</t>
  </si>
  <si>
    <t>https://www.myntra.com/dresses/sassafras/sassafras-off-white--brown-leopard-printed-a-line-dress-with-belt/11866264/buy</t>
  </si>
  <si>
    <t>sassafras off white  brown leopard printed a line dress with belt</t>
  </si>
  <si>
    <t>https://www.myntra.com/jeans/roadster/roadster-women-navy-blue-skinny-fit-high-rise-clean-look-stretchable-jeans/9022577/buy</t>
  </si>
  <si>
    <t>roadster women navy blue skinny fit high rise clean look stretchable jeans</t>
  </si>
  <si>
    <t>https://www.myntra.com/dresses/scorpius/scorpius-blue-floral-printed-maxi-dress/11288920/buy</t>
  </si>
  <si>
    <t>scorpius blue floral printed maxi dress</t>
  </si>
  <si>
    <t>https://www.myntra.com/shorts/mast--harbour/mast--harbour-women-blue-washed-regular-fit-denim-shorts/2383148/buy</t>
  </si>
  <si>
    <t>mast  harbour women blue washed regular fit denim shorts</t>
  </si>
  <si>
    <t>https://www.myntra.com/shrug/stylestone/stylestone-women-black--white-georgette-printed-open-front-shrug/11333080/buy</t>
  </si>
  <si>
    <t>stylestone women black  white georgette printed open front shrug</t>
  </si>
  <si>
    <t>https://www.myntra.com/shorts/highlander/highlander-men-navy-blue-solid-slim-fit-regular-shorts/14121270/buy</t>
  </si>
  <si>
    <t>highlander men navy blue solid slim fit regular shorts</t>
  </si>
  <si>
    <t>https://www.myntra.com/jeans/roadster/roadster-men-blue-skinny-fit-mid-rise-low-distress-stretchable-jeans/11255730/buy</t>
  </si>
  <si>
    <t>roadster men blue skinny fit mid rise low distress stretchable jeans</t>
  </si>
  <si>
    <t>https://www.myntra.com/boxers/levis/levis-men-pack-of-2-pure-cotton-checked-boxers/18028792/buy</t>
  </si>
  <si>
    <t>https://www.myntra.com/tshirts/difference-of-opinion/difference-of-opinion-men-pink-striped-round-neck-t-shirt/12368030/buy</t>
  </si>
  <si>
    <t>Difference of Opinion</t>
  </si>
  <si>
    <t>difference of opinion men pink striped round neck t shirt</t>
  </si>
  <si>
    <t>https://www.myntra.com/tshirts/mast--harbour/mast--harbour-men-blue--white-striped-polo-collar-t-shirt/8325285/buy</t>
  </si>
  <si>
    <t>mast  harbour men blue  white striped polo collar t shirt</t>
  </si>
  <si>
    <t>https://www.myntra.com/shirts/mast--harbour/mast--harbour-men-pink-regular-fit-printed-smart-casual-shirt/11659166/buy</t>
  </si>
  <si>
    <t>mast  harbour men pink regular fit printed smart casual shirt</t>
  </si>
  <si>
    <t>https://www.myntra.com/tshirts/herenow/herenow-men-black-printed-round-neck-t-shirt/12816476/buy</t>
  </si>
  <si>
    <t>https://www.myntra.com/kurtas/vishudh/vishudh-women-pink-printed-a-line-kurta/13075448/buy</t>
  </si>
  <si>
    <t>vishudh women pink printed a line kurta</t>
  </si>
  <si>
    <t>https://www.myntra.com/sarees/mitera/mitera-brown--gold-coloured-ethnic-motifs-woven-design-silk-blend-banarasi-saree/14850348/buy</t>
  </si>
  <si>
    <t>mitera brown  gold coloured ethnic motifs woven design silk blend banarasi saree</t>
  </si>
  <si>
    <t>https://www.myntra.com/trousers/jaipur-kurti/jaipur-kurti-women-grey-solid-casual-trousers/2339838/buy</t>
  </si>
  <si>
    <t>jaipur kurti women grey solid casual trousers</t>
  </si>
  <si>
    <t>https://www.myntra.com/skirts/sassafras/sassafras-white-self-striped-corduroy-a-line-mini-pure-cotton-skirt/12288178/buy</t>
  </si>
  <si>
    <t>sassafras white self striped corduroy a line mini pure cotton skirt</t>
  </si>
  <si>
    <t>https://www.myntra.com/tops/roadster/roadster-women-black--burgundy-checked-shirt-style-top/10962748/buy</t>
  </si>
  <si>
    <t>roadster women black  burgundy checked shirt style top</t>
  </si>
  <si>
    <t>https://www.myntra.com/tshirts/mast--harbour/mast--harbour-women-pack-of-2-cotton-t-shirts/17524620/buy</t>
  </si>
  <si>
    <t>https://www.myntra.com/jeans/miss-chase/miss-chase-women-black-slim-fit-high-rise-clean-look-jeans/7260729/buy</t>
  </si>
  <si>
    <t>miss chase women black slim fit high rise clean look jeans</t>
  </si>
  <si>
    <t>https://www.myntra.com/tshirts/campus-sutra/campus-sutra-men-charcoal-solid-mandarin-collar-sports-t-shirt/3084800/buy</t>
  </si>
  <si>
    <t>campus sutra men charcoal solid mandarin collar sports t shirt</t>
  </si>
  <si>
    <t>https://www.myntra.com/shirts/roadster/roadster-men-coffee-brown--black-regular-fit-checked-sustainable-casual-shirt/11896066/buy</t>
  </si>
  <si>
    <t>roadster men coffee brown  black regular fit checked sustainable casual shirt</t>
  </si>
  <si>
    <t>https://www.myntra.com/sweatshirts/campus-sutra/campus-sutra-women-pink-printed-hooded-sweatshirt/10922022/buy</t>
  </si>
  <si>
    <t>campus sutra women pink printed hooded sweatshirt</t>
  </si>
  <si>
    <t>https://www.myntra.com/track-pants/hrx-by-hrithik-roshan/hrx-by-hrithik-roshan--active-women-slim-fit-black-solid-joggers/10498536/buy</t>
  </si>
  <si>
    <t>hrx by hrithik roshan  active women slim fit black solid joggers</t>
  </si>
  <si>
    <t>https://www.myntra.com/trousers/street-9/street-9-women-dusty-pink-loose-fit-solid-joggers/11234408/buy</t>
  </si>
  <si>
    <t>street 9 women dusty pink loose fit solid joggers</t>
  </si>
  <si>
    <t>https://www.myntra.com/tshirts/roadster/roadster-women-pack-of-2-pure-cotton-t-shirts/17383990/buy</t>
  </si>
  <si>
    <t>https://www.myntra.com/jeans/roadster/roadster-men-grey-slim-fit-mid-rise-clean-look-stretchable-jeans/11274794/buy</t>
  </si>
  <si>
    <t>https://www.myntra.com/briefs/levis/-levis-men-pack-of-2-solid-pure-cotton-briefs/17978982/buy</t>
  </si>
  <si>
    <t xml:space="preserve"> levis men pack of 2 solid pure cotton briefs</t>
  </si>
  <si>
    <t>XL, S, M, L</t>
  </si>
  <si>
    <t>https://www.myntra.com/shirts/invictus/invictus-men-white-lightweight-tailored-fit-formal-shirt/486789/buy</t>
  </si>
  <si>
    <t>invictus men white lightweight tailored fit formal shirt</t>
  </si>
  <si>
    <t>https://www.myntra.com/shirts/roadster/roadster-men-coffee-brown-regular-fit-solid-sustainable-casual-shirt/8894461/buy</t>
  </si>
  <si>
    <t>roadster men coffee brown regular fit solid sustainable casual shirt</t>
  </si>
  <si>
    <t>https://www.myntra.com/kurtas/maaesa/maaesa-women-navy-blue--white-hand-dyed-asymmetric-kaftan-kurta/13705338/buy</t>
  </si>
  <si>
    <t>Maaesa</t>
  </si>
  <si>
    <t>maaesa women navy blue  white hand dyed asymmetric kaftan kurta</t>
  </si>
  <si>
    <t>https://www.myntra.com/dresses/vishudh/vishudh-women-mustard-orange--pink-floral-print-maxi-dress/10016713/buy</t>
  </si>
  <si>
    <t>vishudh women mustard orange  pink floral print maxi dress</t>
  </si>
  <si>
    <t>https://www.myntra.com/kurta-sets/khushal-k/khushal-k-women-yellow--navy-blue-printed-kurta-with-palazzos--dupatta/11399560/buy</t>
  </si>
  <si>
    <t>Khushal K</t>
  </si>
  <si>
    <t>khushal k women yellow  navy blue printed kurta with palazzos  dupatta</t>
  </si>
  <si>
    <t>https://www.myntra.com/jeans/roadster/roadster-women-blue-skinny-fit-mid-rise-clean-look-stretchable-cropped-jeans/11541578/buy</t>
  </si>
  <si>
    <t>https://www.myntra.com/jeans/roadster/roadster-women-stylish-black-high-rise-relaxed-fit-stretchable-jeans/11541684/buy</t>
  </si>
  <si>
    <t>roadster women stylish black high rise relaxed fit stretchable jeans</t>
  </si>
  <si>
    <t>https://www.myntra.com/tshirts/roadster/roadster-women-pack-of-2-cotton-t-shirt/17382024/buy</t>
  </si>
  <si>
    <t>https://www.myntra.com/jeans/roadster/roadster-men-navy-blue-skinny-fit-mid-rise-clean-look-stretchable-jeans/7243641/buy</t>
  </si>
  <si>
    <t>https://www.myntra.com/jeans/roadster/roadster-men-navy-blue-skinny-fit-mid-rise-clean-look-stretchable-jeans/10064549/buy</t>
  </si>
  <si>
    <t>https://www.myntra.com/shorts/highlander/highlander-men-green-solid-slim-fit-regular-shorts/10550820/buy</t>
  </si>
  <si>
    <t>highlander men green solid slim fit regular shorts</t>
  </si>
  <si>
    <t>https://www.myntra.com/socks/mast--harbour/mast--harbour-men-set-of-3-shoe-liners/10986452/buy</t>
  </si>
  <si>
    <t>mast  harbour men set of 3 shoe liners</t>
  </si>
  <si>
    <t>https://www.myntra.com/bra/clovia/clovia-non-padded-non-wired-bra/2004670/buy</t>
  </si>
  <si>
    <t>clovia non padded non wired bra</t>
  </si>
  <si>
    <t>https://www.myntra.com/bra/jockey/jockey-pack-of-2-bras/3013686/buy</t>
  </si>
  <si>
    <t>jockey pack of 2 bras</t>
  </si>
  <si>
    <t>https://www.myntra.com/trousers/jaipur-kurti/jaipur-kurti-women-navy-blue-trousers/11053928/buy</t>
  </si>
  <si>
    <t>jaipur kurti women navy blue trousers</t>
  </si>
  <si>
    <t>https://www.myntra.com/kurta-sets/sangria/sangria-women-maroon--yellow-printed-kurta-with-palazzos/12104870/buy</t>
  </si>
  <si>
    <t>sangria women maroon  yellow printed kurta with palazzos</t>
  </si>
  <si>
    <t>https://www.myntra.com/track-pants/hrx-by-hrithik-roshan/hrx-by-hrithik-roshan-charcoal-grey-ankle-length-track-pants/2293433/buy</t>
  </si>
  <si>
    <t>hrx by hrithik roshan charcoal grey ankle length track pants</t>
  </si>
  <si>
    <t>https://www.myntra.com/tops/scorpius/scorpius-women-black-solid-bralette-top/12129998/buy</t>
  </si>
  <si>
    <t>scorpius women black solid bralette top</t>
  </si>
  <si>
    <t>https://www.myntra.com/tshirts/mast--harbour/mast--harbour-women-pack-of-2-cotton-t-shirts/17524666/buy</t>
  </si>
  <si>
    <t>https://www.myntra.com/jeans/high-star/high-star-women-white-slim-fit-mid-rise-clean-look-stretchable-jeans/7289178/buy</t>
  </si>
  <si>
    <t>high star women white slim fit mid rise clean look stretchable jeans</t>
  </si>
  <si>
    <t>28, 30, 32, 34, 36, 38, 40, 42, 44</t>
  </si>
  <si>
    <t>https://www.myntra.com/jeans/roadster/roadster-women-blue-flared-high-rise-mildly-distressed-stretchable-jeans/11542032/buy</t>
  </si>
  <si>
    <t>roadster women blue flared high rise mildly distressed stretchable jeans</t>
  </si>
  <si>
    <t>https://www.myntra.com/jumpsuit/athena/athena-women-multicoloured-striped-basic-jumpsuit/10797974/buy</t>
  </si>
  <si>
    <t>athena women multicoloured striped basic jumpsuit</t>
  </si>
  <si>
    <t>https://www.myntra.com/tshirts/roadster/roadster-women-rose-solid-polo-collar-t-shirt-with-embroidery/13321874/buy</t>
  </si>
  <si>
    <t>roadster women rose solid polo collar t shirt with embroidery</t>
  </si>
  <si>
    <t>https://www.myntra.com/tops/sassafras/sassafras-women-sea-green-solid-a-line-top/11364154/buy</t>
  </si>
  <si>
    <t>sassafras women sea green solid a line top</t>
  </si>
  <si>
    <t>https://www.myntra.com/trousers/roadster/roadster-men-blue-regular-fit-solid-regular-trousers/13859558/buy</t>
  </si>
  <si>
    <t>roadster men blue regular fit solid regular trousers</t>
  </si>
  <si>
    <t>https://www.myntra.com/shorts/highlander/highlander-men-olive-green-solid-slim-fit-chino-shorts/10792190/buy</t>
  </si>
  <si>
    <t>highlander men olive green solid slim fit chino shorts</t>
  </si>
  <si>
    <t>https://www.myntra.com/kurtas/see-designs/see-designs-men-peach-coloured--white-printed-pure-cotton-straight-kurta/13488722/buy</t>
  </si>
  <si>
    <t>see designs men peach coloured  white printed pure cotton straight kurta</t>
  </si>
  <si>
    <t>https://www.myntra.com/shirts/wrogn/wrogn-men-white-checked-casual-shirt/1758558/buy</t>
  </si>
  <si>
    <t>wrogn men white checked casual shirt</t>
  </si>
  <si>
    <t>https://www.myntra.com/tshirts/roadster/the-roadster-lifestyle-co-men-mustard-yellow-solid-round-neck-pure-cotton-t-shirt/10939048/buy</t>
  </si>
  <si>
    <t>the roadster lifestyle co men mustard yellow solid round neck pure cotton t shirt</t>
  </si>
  <si>
    <t>https://www.myntra.com/palazzos/vishudh/vishudh-women-cream-coloured--gold-toned-printed-straight-palazzos/14194616/buy</t>
  </si>
  <si>
    <t>vishudh women cream coloured  gold toned printed straight palazzos</t>
  </si>
  <si>
    <t>https://www.myntra.com/dresses/pluss/pluss-women-multicoloured-striped-fit--flare-dress/8969633/buy</t>
  </si>
  <si>
    <t>pluss women multicoloured striped fit  flare dress</t>
  </si>
  <si>
    <t>https://www.myntra.com/leggings/herenow/herenow-women-fuchsia-pink-solid-ankle-length-leggings/14268564/buy</t>
  </si>
  <si>
    <t>herenow women fuchsia pink solid ankle length leggings</t>
  </si>
  <si>
    <t>https://www.myntra.com/shirts/tokyo-talkies/tokyo-talkies-women-white-manhattan-regular-fit-printed-casual-shirt/12789592/buy</t>
  </si>
  <si>
    <t>tokyo talkies women white manhattan regular fit printed casual shirt</t>
  </si>
  <si>
    <t>https://www.myntra.com/sweatshirts/roadster/the-roadster-lifestyle-co-women-red-solid-hooded-sweatshirt/9901957/buy</t>
  </si>
  <si>
    <t>the roadster lifestyle co women red solid hooded sweatshirt</t>
  </si>
  <si>
    <t>https://www.myntra.com/tops/street-9/street-9-white-one-shoulder-cinched-waist-pure-cotton-top/11677786/buy</t>
  </si>
  <si>
    <t>street 9 white one shoulder cinched waist pure cotton top</t>
  </si>
  <si>
    <t>https://www.myntra.com/tshirts/mast--harbour/mast--harbour-women-pack-of-2-cotton-t-shirts/17524640/buy</t>
  </si>
  <si>
    <t>https://www.myntra.com/tshirts/mast--harbour/mast--harbour-women-pack-of-2-cotton-t-shirts/17524658/buy</t>
  </si>
  <si>
    <t>https://www.myntra.com/sweatshirts/mast--harbour/mast--harbour-women-off-white--rust-orange-colourblocked-hooded-sweatshirt/9968719/buy</t>
  </si>
  <si>
    <t>mast  harbour women off white  rust orange colourblocked hooded sweatshirt</t>
  </si>
  <si>
    <t>https://www.myntra.com/trousers/juniper/juniper-women-attractive-off-white-solid-scalloped-edge-trousers/12388718/buy</t>
  </si>
  <si>
    <t>juniper women attractive off white solid scalloped edge trousers</t>
  </si>
  <si>
    <t>https://www.myntra.com/tops/berrylush/berrylush-black-high-low-top/6791178/buy</t>
  </si>
  <si>
    <t>berrylush black high low top</t>
  </si>
  <si>
    <t>https://www.myntra.com/jeans/roadster/roadster-women-black-regular-fit-mid-rise-clean-look-stretchable-jeans/4451422/buy</t>
  </si>
  <si>
    <t>roadster women black regular fit mid rise clean look stretchable jeans</t>
  </si>
  <si>
    <t>https://www.myntra.com/tshirts/mast--harbour/mast--harbour-women-yellow-mustard-striped-round-neck-t-shirt/9125973/buy</t>
  </si>
  <si>
    <t>mast  harbour women yellow mustard striped round neck t shirt</t>
  </si>
  <si>
    <t>https://www.myntra.com/tshirts/roadster/the-roadster-lifestyle-co-women-green-printed-round-neck-pure-cotton-t-shirt/10968554/buy</t>
  </si>
  <si>
    <t>the roadster lifestyle co women green printed round neck pure cotton t shirt</t>
  </si>
  <si>
    <t>https://www.myntra.com/tshirts/roadster/roadster-women-olive-grey-solid-polo-collar-pure-cotton-t-shirt/10969896/buy</t>
  </si>
  <si>
    <t>roadster women olive grey solid polo collar pure cotton t shirt</t>
  </si>
  <si>
    <t>https://www.myntra.com/shirts/hm/hm-women-black-oversized-cotton-shirt/12345338/buy</t>
  </si>
  <si>
    <t>hm women black oversized cotton shirt</t>
  </si>
  <si>
    <t>https://www.myntra.com/tshirts/fido-dido/fido-dido-men-salmon-pink-solid-polo-collar-pure-cotton-t-shirt/11878810/buy</t>
  </si>
  <si>
    <t>FIDO DIDO</t>
  </si>
  <si>
    <t>fido dido men salmon pink solid polo collar pure cotton t shirt</t>
  </si>
  <si>
    <t>https://www.myntra.com/tops/berrylush/berrylush-women-black-printed-bralette-top/12800760/buy</t>
  </si>
  <si>
    <t>berrylush women black printed bralette top</t>
  </si>
  <si>
    <t>https://www.myntra.com/tops/dressberry/dressberry-olive-green-self-design-lace-top/11271818/buy</t>
  </si>
  <si>
    <t>dressberry olive green self design lace top</t>
  </si>
  <si>
    <t>https://www.myntra.com/tshirts/mast--harbour/mast--harbour-women-pack-of-2-cotton-t-shirts/17524616/buy</t>
  </si>
  <si>
    <t>https://www.myntra.com/dresses/dressberry/dressberry-women-deep-navy-blue-floral-volume-play-dress/11680702/buy</t>
  </si>
  <si>
    <t>dressberry women deep navy blue floral volume play dress</t>
  </si>
  <si>
    <t>https://www.myntra.com/tshirts/roadster/roadster-women-white-boxy-fit-solid-round-neck-crop-t-shirt/11697388/buy</t>
  </si>
  <si>
    <t>roadster women white boxy fit solid round neck crop t shirt</t>
  </si>
  <si>
    <t>https://www.myntra.com/tops/hrx-by-hrithik-roshan/hrx-by-hrithik-roshan-women-charcoal-grey-printed-top/1546306/buy</t>
  </si>
  <si>
    <t>hrx by hrithik roshan women charcoal grey printed top</t>
  </si>
  <si>
    <t>https://www.myntra.com/tshirts/roadster/roadster-women-black-solid-round-neck-pure-cotton-t-shirt/11296172/buy</t>
  </si>
  <si>
    <t>roadster women black solid round neck pure cotton t shirt</t>
  </si>
  <si>
    <t>https://www.myntra.com/tops/rare/rare-women-blue-lightweight-floral-printed-bardot-top/1901032/buy</t>
  </si>
  <si>
    <t>rare women blue lightweight floral printed bardot top</t>
  </si>
  <si>
    <t>https://www.myntra.com/shorts/arise/arise-men-grey-solid-regular-fit-shorts/5345802/buy</t>
  </si>
  <si>
    <t>arise men grey solid regular fit shorts</t>
  </si>
  <si>
    <t>https://www.myntra.com/shirts/highlander/highlander-men-black-pure-cotton-casual-shirt/2041658/buy</t>
  </si>
  <si>
    <t>highlander men black pure cotton casual shirt</t>
  </si>
  <si>
    <t>https://www.myntra.com/shirts/mast--harbour/mast--harbour-men-blue-slim-fit-solid-chambray-casual-shirt/4450306/buy</t>
  </si>
  <si>
    <t>mast  harbour men blue slim fit solid chambray casual shirt</t>
  </si>
  <si>
    <t>https://www.myntra.com/shirts/wrogn/wrogn-men-navy-blue--purple-slim-fit-striped-casual-shirt/11361568/buy</t>
  </si>
  <si>
    <t>wrogn men navy blue  purple slim fit striped casual shirt</t>
  </si>
  <si>
    <t>https://www.myntra.com/tshirts/roadster/roadster-men-charcoal-grey--black-striped-henley-neck-t-shirt/1997338/buy</t>
  </si>
  <si>
    <t>roadster men charcoal grey  black striped henley neck t shirt</t>
  </si>
  <si>
    <t>https://www.myntra.com/dresses/anouk/anouk-women-maroon-printed-a-line-dress/11113836/buy</t>
  </si>
  <si>
    <t>anouk women maroon printed a line dress</t>
  </si>
  <si>
    <t>https://www.myntra.com/kurtas/varanga/varanga-women-maroon--golden-printed-straight-kurta/7224389/buy</t>
  </si>
  <si>
    <t>varanga women maroon  golden printed straight kurta</t>
  </si>
  <si>
    <t>https://www.myntra.com/kurtas/vishudh/vishudh-women-grey--blue-solid-a-line-kurta/2693895/buy</t>
  </si>
  <si>
    <t>vishudh women grey  blue solid a line kurta</t>
  </si>
  <si>
    <t>https://www.myntra.com/tshirts/moda-rapido/moda-rapido-women-off-white-printed-t-shirt/14140618/buy</t>
  </si>
  <si>
    <t>moda rapido women off white printed t shirt</t>
  </si>
  <si>
    <t>https://www.myntra.com/kurtas/sangria/sangria-women-white--navy-blue-paper-birds-printed-straight-kurta/11174242/buy</t>
  </si>
  <si>
    <t>sangria women white  navy blue paper birds printed straight kurta</t>
  </si>
  <si>
    <t>https://www.myntra.com/tops/sassafras/sassafras-white-schiffli-embroidered-a-line-pure-cotton-top/11549424/buy</t>
  </si>
  <si>
    <t>sassafras white schiffli embroidered a line pure cotton top</t>
  </si>
  <si>
    <t>https://www.myntra.com/dresses/aasi---house-of-nayo/aasi---house-of-nayo-black-ethnic-motifs-embroidered-cotton-a-line-ethnic-dress/13088236/buy</t>
  </si>
  <si>
    <t>aasi   house of nayo black ethnic motifs embroidered cotton a line ethnic dress</t>
  </si>
  <si>
    <t>https://www.myntra.com/jeans/roadster/roadster-women-stunning-blue-straight-fit-cropped-stretchable-jeans/10058485/buy</t>
  </si>
  <si>
    <t>roadster women stunning blue straight fit cropped stretchable jeans</t>
  </si>
  <si>
    <t>https://www.myntra.com/tops/dressberry/dressberry-women-black-solid-top/11272226/buy</t>
  </si>
  <si>
    <t>dressberry women black solid top</t>
  </si>
  <si>
    <t>https://www.myntra.com/tshirts/roadster/roadster-women-dusty-pink-solid-round-neck-pure-cotton-t-shirt/11401904/buy</t>
  </si>
  <si>
    <t>roadster women dusty pink solid round neck pure cotton t shirt</t>
  </si>
  <si>
    <t>https://www.myntra.com/shirts/roadster/roadster-men-brown-regular-fit-solid-sustainable-casual-shirt/11327116/buy</t>
  </si>
  <si>
    <t>roadster men brown regular fit solid sustainable casual shirt</t>
  </si>
  <si>
    <t>https://www.myntra.com/sarees/inddus/inddus-maroon-cotton-blend-woven-design-chanderi-saree/11423194/buy</t>
  </si>
  <si>
    <t>inddus maroon cotton blend woven design chanderi saree</t>
  </si>
  <si>
    <t>https://www.myntra.com/briefs/jockey/jockey-women-navy-blue-solid-hipster-briefs-1802-0105/11068136/buy</t>
  </si>
  <si>
    <t>jockey women navy blue solid hipster briefs 1802 0105</t>
  </si>
  <si>
    <t>https://www.myntra.com/briefs/jockey/jockey-women-pack-of-2-solid-hipster-briefs/11810534/buy</t>
  </si>
  <si>
    <t>jockey women pack of 2 solid hipster briefs</t>
  </si>
  <si>
    <t>https://www.myntra.com/bra/zivame/zivame-black-solid-non-wired-non-padded-everyday-bra/2298921/buy</t>
  </si>
  <si>
    <t>zivame black solid non wired non padded everyday bra</t>
  </si>
  <si>
    <t>32D, 32DD, 34D, 34DD, 36D, 36DD, 38D, 38DD, 40C, 40D, 40DD</t>
  </si>
  <si>
    <t>https://www.myntra.com/kurtas/herenow/herenow-earthy-stripes-straight-kurta/2152694/buy</t>
  </si>
  <si>
    <t>herenow earthy stripes straight kurta</t>
  </si>
  <si>
    <t>https://www.myntra.com/jeans/moda-rapido/moda-rapido-women-ankle-length-skinny-fit-blue-mildly-distressed-stretchable-jeans/1800330/buy</t>
  </si>
  <si>
    <t>moda rapido women ankle length skinny fit blue mildly distressed stretchable jeans</t>
  </si>
  <si>
    <t>https://www.myntra.com/sweatshirts/roadster/roadster-women-beige-solid-hooded-sweatshirt/11991534/buy</t>
  </si>
  <si>
    <t>roadster women beige solid hooded sweatshirt</t>
  </si>
  <si>
    <t>https://www.myntra.com/dresses/20dresses/20dresses-red-one-shoulder-pleated-fit--flare-dress/2432653/buy</t>
  </si>
  <si>
    <t>20dresses red one shoulder pleated fit  flare dress</t>
  </si>
  <si>
    <t>https://www.myntra.com/jackets/roadster/roadster-women-red-solid-hooded-padded-jacket/12698614/buy</t>
  </si>
  <si>
    <t>roadster women red solid hooded padded jacket</t>
  </si>
  <si>
    <t>https://www.myntra.com/tshirts/mast--harbour/mast--harbour-women-white-pure-cotton-typography-printed-t-shirt--mask/13320974/buy</t>
  </si>
  <si>
    <t>mast  harbour women white pure cotton typography printed t shirt  mask</t>
  </si>
  <si>
    <t>https://www.myntra.com/tshirts/roadster/the-roadster-lifestyle-co-women-navy-blue-solid-polo-collar-pure-cotton-t-shirt/10970290/buy</t>
  </si>
  <si>
    <t>the roadster lifestyle co women navy blue solid polo collar pure cotton t shirt</t>
  </si>
  <si>
    <t>https://www.myntra.com/trousers/jompers/jompers-women-off-white-smart-slim-fit-solid-regular-trousers/8367901/buy</t>
  </si>
  <si>
    <t>jompers women off white smart slim fit solid regular trousers</t>
  </si>
  <si>
    <t>https://www.myntra.com/tshirts/roadster/roadster-women-pack-of-2-pure-cotton-t-shirts/17383976/buy</t>
  </si>
  <si>
    <t>https://www.myntra.com/kurtas/taavi/taavi-men-blue-indigo-hand-block-print-straight-sustainable-kurta-with-pockets/9294989/buy</t>
  </si>
  <si>
    <t>taavi men blue indigo hand block print straight sustainable kurta with pockets</t>
  </si>
  <si>
    <t>https://www.myntra.com/shirts/locomotive/locomotive-men-white-slim-fit-solid-casual-shirt/12970020/buy</t>
  </si>
  <si>
    <t>locomotive men white slim fit solid casual shirt</t>
  </si>
  <si>
    <t>https://www.myntra.com/kurtas/ksut/ksut-women-mustard-yellow--blue-printed-straight-kurta/11531100/buy</t>
  </si>
  <si>
    <t>ksut women mustard yellow  blue printed straight kurta</t>
  </si>
  <si>
    <t>https://www.myntra.com/kurtas/herenow/herenow-women-peach-coloured--golden-printed-straight-kurta/12851406/buy</t>
  </si>
  <si>
    <t>herenow women peach coloured  golden printed straight kurta</t>
  </si>
  <si>
    <t>https://www.myntra.com/jeans/herenow/herenow-women-white-regular-fit-mid-rise-clean-look-stretchable-jeans/12522924/buy</t>
  </si>
  <si>
    <t>herenow women white regular fit mid rise clean look stretchable jeans</t>
  </si>
  <si>
    <t>https://www.myntra.com/tshirts/hrx-by-hrithik-roshan/hrx-by-hrithik-roshan-women-black-solid-round-neck-t-shirt/7695809/buy</t>
  </si>
  <si>
    <t>hrx by hrithik roshan women black solid round neck t shirt</t>
  </si>
  <si>
    <t>https://www.myntra.com/tops/street-9/street-9-white-puff-sleeves-blouson-top/13738616/buy</t>
  </si>
  <si>
    <t>street 9 white puff sleeves blouson top</t>
  </si>
  <si>
    <t>https://www.myntra.com/tops/taavi/taavi-women-blue--white-indigo-hand-block-print-high-low-sustainable-pure-cotton-top-with-tie-up-neck/8860719/buy</t>
  </si>
  <si>
    <t>taavi women blue  white indigo hand block print high low sustainable pure cotton top with tie up neck</t>
  </si>
  <si>
    <t>https://www.myntra.com/dresses/tokyo-talkies/tokyo-talkies-women-black--white-fit-and-flare-dress/10082953/buy</t>
  </si>
  <si>
    <t>tokyo talkies women black  white fit and flare dress</t>
  </si>
  <si>
    <t>https://www.myntra.com/jeans/chemistry/chemistry-women-blue-flared-mid-rise-clean-look-jeans/8505847/buy</t>
  </si>
  <si>
    <t>chemistry women blue flared mid rise clean look jeans</t>
  </si>
  <si>
    <t>https://www.myntra.com/jumpsuit/sassafras/sassafras-women-maroon-solid-layered-basic-jumpsuit/10604534/buy</t>
  </si>
  <si>
    <t>sassafras women maroon solid layered basic jumpsuit</t>
  </si>
  <si>
    <t>https://www.myntra.com/tshirts/mast--harbour/mast--harbour-women-pink-solid-round-neck-pure-cotton-t-shirt/2490934/buy</t>
  </si>
  <si>
    <t>mast  harbour women pink solid round neck pure cotton t shirt</t>
  </si>
  <si>
    <t>https://www.myntra.com/tshirts/roadster/roadster-women-teal-green--white-printed-round-neck-t-shirt/12193328/buy</t>
  </si>
  <si>
    <t>roadster women teal green  white printed round neck t shirt</t>
  </si>
  <si>
    <t>https://www.myntra.com/trousers/us-polo-assn/us-polo-assn-men-khaki-slim-fit-solid-chinos/1966990/buy</t>
  </si>
  <si>
    <t>us polo assn men khaki slim fit solid chinos</t>
  </si>
  <si>
    <t>https://www.myntra.com/track-pants/maniac/maniac-men-navy-blue-solid-joggers-/11198082/buy</t>
  </si>
  <si>
    <t xml:space="preserve">maniac men navy blue solid joggers </t>
  </si>
  <si>
    <t>https://www.myntra.com/jackets/hrx-by-hrithik-roshan/hrx-by-hrithik-roshan-men-black-solid-sporty-jacket/1868250/buy</t>
  </si>
  <si>
    <t>hrx by hrithik roshan men black solid sporty jacket</t>
  </si>
  <si>
    <t>https://www.myntra.com/shirts/herenow/herenow-men-blue--maroon-slim-fit-checked-casual-shirt/14098622/buy</t>
  </si>
  <si>
    <t>herenow men blue  maroon slim fit checked casual shirt</t>
  </si>
  <si>
    <t>https://www.myntra.com/tshirts/mast--harbour/mast--harbour-men-peach-coloured-solid-round-neck-t-shirt/12115912/buy</t>
  </si>
  <si>
    <t>https://www.myntra.com/kurta-sets/khushal-k/khushal-k-women-pink--silver-coloured-solid-kurta-with-palazzos/9162489/buy</t>
  </si>
  <si>
    <t>khushal k women pink  silver coloured solid kurta with palazzos</t>
  </si>
  <si>
    <t>https://www.myntra.com/tops/pluss/pluss-rust-orange-ruffled-top/12635974/buy</t>
  </si>
  <si>
    <t>pluss rust orange ruffled top</t>
  </si>
  <si>
    <t>https://www.myntra.com/tops/harpa/harpa-women-white-printed-top/13532722/buy</t>
  </si>
  <si>
    <t>harpa women white printed top</t>
  </si>
  <si>
    <t>https://www.myntra.com/dresses/tokyo-talkies/tokyo-talkies-women-silver-toned-solid-sheath-dress/12876644/buy</t>
  </si>
  <si>
    <t>tokyo talkies women silver toned solid sheath dress</t>
  </si>
  <si>
    <t>https://www.myntra.com/tops/dressberry/dressberry-women-tranquil-peach-floral-vacay-attire/11183034/buy</t>
  </si>
  <si>
    <t>dressberry women tranquil peach floral vacay attire</t>
  </si>
  <si>
    <t>https://www.myntra.com/tshirts/mast--harbour/mast--harbour-women-pack-of-2-cotton-t-shirts/17524632/buy</t>
  </si>
  <si>
    <t>https://www.myntra.com/tshirts/mast--harbour/mast--harbour-women-pack-of-2-printed-pure-cotton-tshirts/17525584/buy</t>
  </si>
  <si>
    <t>https://www.myntra.com/jeans/roadster/roadster-women-blue-skinny-fit-mid-rise-clean-look-stretchable-cropped-jeans/7139177/buy</t>
  </si>
  <si>
    <t>https://www.myntra.com/jumpsuit/uf/uf-women-sea-green--purple-smoked-bodice-floral-print-basic-jumpsuit/12762090/buy</t>
  </si>
  <si>
    <t>uf women sea green  purple smoked bodice floral print basic jumpsuit</t>
  </si>
  <si>
    <t>https://www.myntra.com/tshirts/roadster/roadster-women-lavender-solid-round-neck-pure-cotton-t-shirt/11401894/buy</t>
  </si>
  <si>
    <t>roadster women lavender solid round neck pure cotton t shirt</t>
  </si>
  <si>
    <t>https://www.myntra.com/jeans/highlander/highlander-men-blue-slim-fit-mid-rise-clean-look-stretchable-jeans/3880903/buy</t>
  </si>
  <si>
    <t>highlander men blue slim fit mid rise clean look stretchable jeans</t>
  </si>
  <si>
    <t>https://www.myntra.com/kurtas/anouk/anouk-men-navy-blue-thread-work-kurta/13238938/buy</t>
  </si>
  <si>
    <t>anouk men navy blue thread work kurta</t>
  </si>
  <si>
    <t>https://www.myntra.com/socks/kiprun-by-decathlon/kiprun-by-decathlon-pack-of-3-solid-black-running-socks/14322004/buy</t>
  </si>
  <si>
    <t>KIPRUN By Decathlon</t>
  </si>
  <si>
    <t>kiprun by decathlon pack of 3 solid black running socks</t>
  </si>
  <si>
    <t>UK2.5, UK5.5, UK8.5, UK12</t>
  </si>
  <si>
    <t>https://www.myntra.com/shirts/highlander/highlander-men-navy-blue-tropical-printed-casual-shirt/13658904/buy</t>
  </si>
  <si>
    <t>highlander men navy blue tropical printed casual shirt</t>
  </si>
  <si>
    <t>https://www.myntra.com/tshirts/roadster/roadster-men-navy-blue--white-striped-polo-collar-pure-cotton-t-shirt/11278658/buy</t>
  </si>
  <si>
    <t>https://www.myntra.com/shirts/herenow/herenow-men-cotton-linen-yellow-casual-shirt/2414326/buy</t>
  </si>
  <si>
    <t>herenow men cotton linen yellow casual shirt</t>
  </si>
  <si>
    <t>https://www.myntra.com/kurtas/anubhutee/anubhutee-women-pink--golden-foil-printed-straight-kurta/11531184/buy</t>
  </si>
  <si>
    <t>anubhutee women pink  golden foil printed straight kurta</t>
  </si>
  <si>
    <t>https://www.myntra.com/kurtas/sangria/sangria-women-pink-solid-a-line-kurta/8349867/buy</t>
  </si>
  <si>
    <t>sangria women pink solid a line kurta</t>
  </si>
  <si>
    <t>https://www.myntra.com/bra/enamor/enamor-black-non-wired-non-padded-full-coverage-everyday-tshirt-bra-a030-/13021584/buy</t>
  </si>
  <si>
    <t xml:space="preserve">enamor black non wired non padded full coverage everyday tshirt bra a030 </t>
  </si>
  <si>
    <t>https://www.myntra.com/kurtas/herenow/herenow-women-blue--white-printed-straight-kurta/12050644/buy</t>
  </si>
  <si>
    <t>https://www.myntra.com/tshirts/mast--harbour/mast--harbour-women-pack-of-2-cotton-t-shirts/17524630/buy</t>
  </si>
  <si>
    <t>https://www.myntra.com/tshirts/mast--harbour/mast--harbour-women-pack-of-2-cotton-t-shirts/17524644/buy</t>
  </si>
  <si>
    <t>https://www.myntra.com/skirts/sassafras/sassafras-blue-washed-midi-denim-pure-cotton-a-line-skirt/10604482/buy</t>
  </si>
  <si>
    <t>sassafras blue washed midi denim pure cotton a line skirt</t>
  </si>
  <si>
    <t>https://www.myntra.com/dresses/street-9/street-9-women-teal-green-lace-layered-a-line-dress/10773356/buy</t>
  </si>
  <si>
    <t>street 9 women teal green lace layered a line dress</t>
  </si>
  <si>
    <t>https://www.myntra.com/tshirts/roadster/the-roadster-lifestyle-co-women-black-printed-round-neck-t-shirt/10968580/buy</t>
  </si>
  <si>
    <t>the roadster lifestyle co women black printed round neck t shirt</t>
  </si>
  <si>
    <t>https://www.myntra.com/shirts/roadster/roadster-men-olive-green-regular-fit-solid-casual-shirt/11326374/buy</t>
  </si>
  <si>
    <t>roadster men olive green regular fit solid casual shirt</t>
  </si>
  <si>
    <t>https://www.myntra.com/shirts/invictus/invictus-red--navy-checked-slim-formal-shirt/1038959/buy</t>
  </si>
  <si>
    <t>invictus red  navy checked slim formal shirt</t>
  </si>
  <si>
    <t>https://www.myntra.com/shirts/roadster/the-roadster-lifestyle-co-men-blue-casual-sustainable-denim-shirt/10863066/buy</t>
  </si>
  <si>
    <t>the roadster lifestyle co men blue casual sustainable denim shirt</t>
  </si>
  <si>
    <t>https://www.myntra.com/shirts/jainish/jainish-men-pack-of-2-classic-shirts/9342501/buy</t>
  </si>
  <si>
    <t>jainish men pack of 2 classic shirts</t>
  </si>
  <si>
    <t>44, 42, 40, 38, 36</t>
  </si>
  <si>
    <t>https://www.myntra.com/tshirts/roadster/roadster-men-maroon-solid-round-neck-pure-cotton-t-shirt/9334709/buy</t>
  </si>
  <si>
    <t>roadster men maroon solid round neck pure cotton t shirt</t>
  </si>
  <si>
    <t>https://www.myntra.com/dupatta/taavi/taavi-women-white-block-print-legacy-pure-cotton-dupatta/7538236/buy</t>
  </si>
  <si>
    <t>taavi women white block print legacy pure cotton dupatta</t>
  </si>
  <si>
    <t>https://www.myntra.com/kurtas/ziyaa/ziyaa-women-black-foil-printed-anarkali-kurta/13594784/buy</t>
  </si>
  <si>
    <t>ziyaa women black foil printed anarkali kurta</t>
  </si>
  <si>
    <t>https://www.myntra.com/kurtas/divyank/divyank-women-green--yellow-bandhani-printed-anarkali-kurta/15495246/buy</t>
  </si>
  <si>
    <t>DIVYANK</t>
  </si>
  <si>
    <t>divyank women green  yellow bandhani printed anarkali kurta</t>
  </si>
  <si>
    <t>https://www.myntra.com/skirts/varanga/varanga-blue--pink-printed-flared-maxi-dress/10653790/buy</t>
  </si>
  <si>
    <t>varanga blue  pink printed flared maxi dress</t>
  </si>
  <si>
    <t>26, 28, 30, 32, 35</t>
  </si>
  <si>
    <t>https://www.myntra.com/tshirts/mast--harbour/mast--harbour-women-pack-of-2-cotton-t-shirts/17524624/buy</t>
  </si>
  <si>
    <t>https://www.myntra.com/dresses/sassafras/sassafras-women-navy-blue-printed-a-line-dress/8488101/buy</t>
  </si>
  <si>
    <t>sassafras women navy blue printed a line dress</t>
  </si>
  <si>
    <t>https://www.myntra.com/dresses/antheaa/antheaa-women-burgundy-tiered-keyhole-neck-solid-maxi-dress/13780910/buy</t>
  </si>
  <si>
    <t>antheaa women burgundy tiered keyhole neck solid maxi dress</t>
  </si>
  <si>
    <t>https://www.myntra.com/dresses/karmic-vision/karmic-vision-black-lace-maxi-dress/10132463/buy</t>
  </si>
  <si>
    <t>Karmic Vision</t>
  </si>
  <si>
    <t>karmic vision black lace maxi dress</t>
  </si>
  <si>
    <t>https://www.myntra.com/jeans/roadster/roadster-men-blue-skinny-fit-mid-rise-clean-look-stretchable-jeans/8962401/buy</t>
  </si>
  <si>
    <t>https://www.myntra.com/jeans/urbano-fashion/urbano-fashion-men-grey-slim-fit-mid-rise-clean-look-stretchable-jogger-jeans/11744372/buy</t>
  </si>
  <si>
    <t>Urbano Fashion</t>
  </si>
  <si>
    <t>urbano fashion men grey slim fit mid rise clean look stretchable jogger jeans</t>
  </si>
  <si>
    <t>https://www.myntra.com/tshirts/hrx-by-hrithik-roshan/hrx-by-hrithik-roshan-men-olive-green-solid-training-t-shirt/10106047/buy</t>
  </si>
  <si>
    <t>hrx by hrithik roshan men olive green solid training t shirt</t>
  </si>
  <si>
    <t>https://www.myntra.com/kurta-sets/libas/libas-women-maroon-striped-kurta-with-sharara--dupatta/13169092/buy</t>
  </si>
  <si>
    <t>libas women maroon striped kurta with sharara  dupatta</t>
  </si>
  <si>
    <t>https://www.myntra.com/sarees/mitera/mitera-olive-green-silk-blend-woven-design-kanjeevaram-saree/11076746/buy</t>
  </si>
  <si>
    <t>mitera olive green silk blend woven design kanjeevaram saree</t>
  </si>
  <si>
    <t>https://www.myntra.com/kurtas/herenow/herenow-women-mustard--black-printed-straight-kurta/12530348/buy</t>
  </si>
  <si>
    <t>herenow women mustard  black printed straight kurta</t>
  </si>
  <si>
    <t>https://www.myntra.com/tops/harpa/harpa-women-red-floral-printed-top/13532786/buy</t>
  </si>
  <si>
    <t>harpa women red floral printed top</t>
  </si>
  <si>
    <t>https://www.myntra.com/tops/sassafras/sassafras-pink--orange-floral-printed-puff-sleeves-blouson-top/13581118/buy</t>
  </si>
  <si>
    <t>sassafras pink  orange floral printed puff sleeves blouson top</t>
  </si>
  <si>
    <t>https://www.myntra.com/tops/roadster/roadster-women-black-solid-top/8593717/buy</t>
  </si>
  <si>
    <t>roadster women black solid top</t>
  </si>
  <si>
    <t>https://www.myntra.com/tshirts/roadster/the-roadster-lifestyle-co-women-maroon-solid-round-neck-pure-cotton-t-shirt/10778650/buy</t>
  </si>
  <si>
    <t>the roadster lifestyle co women maroon solid round neck pure cotton t shirt</t>
  </si>
  <si>
    <t>https://www.myntra.com/trousers/nation-polo-club/nation-polo-club-men-maroon-skinny-fit-solid-chinos/6558977/buy</t>
  </si>
  <si>
    <t>Nation Polo Club</t>
  </si>
  <si>
    <t>nation polo club men maroon skinny fit solid chinos</t>
  </si>
  <si>
    <t>https://www.myntra.com/tshirts/huetrap/huetrap-men-navy-blue-graphic-printed-cotton-t-shirt/2352554/buy</t>
  </si>
  <si>
    <t>huetrap men navy blue graphic printed cotton t shirt</t>
  </si>
  <si>
    <t>https://www.myntra.com/sweatshirts/roadster/roadster-men-mustard-yellow-colourblocked-sweatshirt/10099655/buy</t>
  </si>
  <si>
    <t>roadster men mustard yellow colourblocked sweatshirt</t>
  </si>
  <si>
    <t>https://www.myntra.com/shirts/harvard/harvard-men-navy-blue--brown-slim-fit-checked-casual-shirt/2358027/buy</t>
  </si>
  <si>
    <t>harvard men navy blue  brown slim fit checked casual shirt</t>
  </si>
  <si>
    <t>https://www.myntra.com/tops/sangria/sangria-blue-abstract-pure-cotton-top/8458745/buy</t>
  </si>
  <si>
    <t>sangria blue abstract pure cotton top</t>
  </si>
  <si>
    <t>https://www.myntra.com/sarees/mitera/mitera-grey--turquoise-blue-silk-blend-woven-design-kanjeevaram-saree/11244982/buy</t>
  </si>
  <si>
    <t>mitera grey  turquoise blue silk blend woven design kanjeevaram saree</t>
  </si>
  <si>
    <t>https://www.myntra.com/leggings/anouk/anouk-women-blue-solid-ankle-length-leggings/13905728/buy</t>
  </si>
  <si>
    <t>anouk women blue solid ankle length leggings</t>
  </si>
  <si>
    <t>https://www.myntra.com/dresses/pluss/pluss-mighty-beige-and-black-animal-printed-tiered-shirt-balloon-dress/13897772/buy</t>
  </si>
  <si>
    <t>pluss mighty beige and black animal printed tiered shirt balloon dress</t>
  </si>
  <si>
    <t>https://www.myntra.com/tshirts/mast--harbour/mast--harbour-women-pack-of-2-printed-cotton-regular-fit-t-shirts/17524680/buy</t>
  </si>
  <si>
    <t>mast  harbour women pack of 2 printed cotton regular fit t shirts</t>
  </si>
  <si>
    <t>https://www.myntra.com/dresses/berrylush/berrylush-women-green-solid-maxi-dress/11046736/buy</t>
  </si>
  <si>
    <t>berrylush women green solid maxi dress</t>
  </si>
  <si>
    <t>https://www.myntra.com/dresses/woowzerz/woowzerz-black-asymmetric-blazer-dress/9396259/buy</t>
  </si>
  <si>
    <t>woowzerz black asymmetric blazer dress</t>
  </si>
  <si>
    <t>https://www.myntra.com/trousers/vishudh/vishudh-women-beige-regular-fit-solid-cropped-parallel-trousers/7573014/buy</t>
  </si>
  <si>
    <t>vishudh women beige regular fit solid cropped parallel trousers</t>
  </si>
  <si>
    <t>https://www.myntra.com/jeans/roadster/roadster-men-blue-slim-tapered-fit-mid-rise-clean-look-stretchable-cropped-jeans/12358332/buy</t>
  </si>
  <si>
    <t>roadster men blue slim tapered fit mid rise clean look stretchable cropped jeans</t>
  </si>
  <si>
    <t>https://www.myntra.com/jeans/highlander/highlander-men-blue-tapered-fit-mid-rise-clean-look-stretchable-jeans/11315404/buy</t>
  </si>
  <si>
    <t>https://www.myntra.com/trousers/black-coffee/black-coffee-men-black--grey-slim-fit-checked-formal-trousers/11267248/buy</t>
  </si>
  <si>
    <t>black coffee men black  grey slim fit checked formal trousers</t>
  </si>
  <si>
    <t>https://www.myntra.com/socks/puma/puma-unisex-pack-of-2-assorted-ankle-length-socks/11949510/buy</t>
  </si>
  <si>
    <t>puma unisex pack of 2 assorted ankle length socks</t>
  </si>
  <si>
    <t xml:space="preserve">Pack, </t>
  </si>
  <si>
    <t>https://www.myntra.com/shirts/highlander/highlander-men-dapper-blue-conversational-resort-wear-shirt/13815384/buy</t>
  </si>
  <si>
    <t>highlander men dapper blue conversational resort wear shirt</t>
  </si>
  <si>
    <t>https://www.myntra.com/shirts/harvard/harvard-men-pink--navy-slim-fit-checked-casual-shirt/2391095/buy</t>
  </si>
  <si>
    <t>harvard men pink  navy slim fit checked casual shirt</t>
  </si>
  <si>
    <t>https://www.myntra.com/sarees/tikhi-imli/tikhi-imli-burgundy-solid-poly-georgette-ruffled-saree/10381773/buy</t>
  </si>
  <si>
    <t>tikhi imli burgundy solid poly georgette ruffled saree</t>
  </si>
  <si>
    <t>https://www.myntra.com/sarees/varkala-silk-sarees/varkala-silk-sarees-pink-kanjeevaram-tussar-silk-traditional-saree/1485453/buy</t>
  </si>
  <si>
    <t>varkala silk sarees pink kanjeevaram tussar silk traditional saree</t>
  </si>
  <si>
    <t>https://www.myntra.com/tshirts/hrx-by-hrithik-roshan/hrx-by-hrithik-roshan-women-rust-red-rapid-dry-training-tshirt/10565570/buy</t>
  </si>
  <si>
    <t>hrx by hrithik roshan women rust red rapid dry training tshirt</t>
  </si>
  <si>
    <t>https://www.myntra.com/jackets/roadster/roadster-women-blue-washed-cropped-denim-trucker-jacket/12178094/buy</t>
  </si>
  <si>
    <t>roadster women blue washed cropped denim trucker jacket</t>
  </si>
  <si>
    <t>https://www.myntra.com/leggings/twin-birds/twin-birds-women-black-solid-ankle-length-leggings/11243924/buy</t>
  </si>
  <si>
    <t>twin birds women black solid ankle length leggings</t>
  </si>
  <si>
    <t>https://www.myntra.com/tshirts/roadster/roadster-women-black--yellow-printed-round-neck-pure-cotton-t-shirt/11893686/buy</t>
  </si>
  <si>
    <t>roadster women black  yellow printed round neck pure cotton t shirt</t>
  </si>
  <si>
    <t>https://www.myntra.com/jeans/roadster/roadster-men-black-skinny-fit-mid-rise-clean-look-stretchable-jeans/8962449/buy</t>
  </si>
  <si>
    <t>https://www.myntra.com/lounge-pants/us-polo-assn/us-polo-assn-men-navy-blue--maroon-checked-lounge-pants-i659-bn1-ch/10861802/buy</t>
  </si>
  <si>
    <t>us polo assn men navy blue  maroon checked lounge pants i659 bn1 ch</t>
  </si>
  <si>
    <t>https://www.myntra.com/lounge-shorts/us-polo-assn/us-polo-assn-men-pack-of-2-solid-lounge-shorts/17977616/buy</t>
  </si>
  <si>
    <t>us polo assn men pack of 2 solid lounge shorts</t>
  </si>
  <si>
    <t>https://www.myntra.com/jackets/hrx-by-hrithik-roshan/hrx-by-hrithik-roshan-men-charcoal-grey-solid-sporty-jacket/2170644/buy</t>
  </si>
  <si>
    <t>hrx by hrithik roshan men charcoal grey solid sporty jacket</t>
  </si>
  <si>
    <t>https://www.myntra.com/tshirts/mast--harbour/mast--harbour-men-mustard-yellow-solid-polo-collar-pure-cotton-t-shirt/4149376/buy</t>
  </si>
  <si>
    <t>mast  harbour men mustard yellow solid polo collar pure cotton t shirt</t>
  </si>
  <si>
    <t>https://www.myntra.com/kurtas/sangria/sangria-women-rust-woven-design-a-line-kurta/9370997/buy</t>
  </si>
  <si>
    <t>sangria women rust woven design a line kurta</t>
  </si>
  <si>
    <t>https://www.myntra.com/kurta-sets/anubhutee/anubhutee-women-charcoal-grey--pink-embroidered-kurta-with-trousers/11531250/buy</t>
  </si>
  <si>
    <t>anubhutee women charcoal grey  pink embroidered kurta with trousers</t>
  </si>
  <si>
    <t>https://www.myntra.com/bra/zivame/zivame-maroon-solid-t-shirt-bra---half-coverage-non-wired-lightly-padded/9690329/buy</t>
  </si>
  <si>
    <t>zivame maroon solid t shirt bra   half coverage non wired lightly padded</t>
  </si>
  <si>
    <t>https://www.myntra.com/bra/enamor/enamor-beige-non-wired-non-padded-full-coverage-everyday-bra-ab75-/12701410/buy</t>
  </si>
  <si>
    <t xml:space="preserve">enamor beige non wired non padded full coverage everyday bra ab75 </t>
  </si>
  <si>
    <t>34B, 34C, 34D, 36B, 36C, 36D, 38B, 38C, 38D</t>
  </si>
  <si>
    <t>https://www.myntra.com/bra/zivame/zivame-navy-blue-solid-underwired-lightly-padded-t-shirt-bra-zi1025fashc/8357719/buy</t>
  </si>
  <si>
    <t>zivame navy blue solid underwired lightly padded t shirt bra zi1025fashc</t>
  </si>
  <si>
    <t>https://www.myntra.com/tshirts/hrx-by-hrithik-roshan/hrx-by-hrithik-roshan-women-navy-blue-printed-round-neck-t-shirt/8379301/buy</t>
  </si>
  <si>
    <t>hrx by hrithik roshan women navy blue printed round neck t shirt</t>
  </si>
  <si>
    <t>https://www.myntra.com/tops/carlton-london/carlton-london-sea-green-floral-peplum-top/10019867/buy</t>
  </si>
  <si>
    <t>carlton london sea green floral peplum top</t>
  </si>
  <si>
    <t>https://www.myntra.com/dresses/momtobe/momtobe-navy-blue-embroidered-a-line-maternity-dress/12293600/buy</t>
  </si>
  <si>
    <t>momtobe navy blue embroidered a line maternity dress</t>
  </si>
  <si>
    <t>https://www.myntra.com/dresses/tokyo-talkies/tokyo-talkies-women-blue-solid-denim-pinafore-dress/10847888/buy</t>
  </si>
  <si>
    <t>tokyo talkies women blue solid denim pinafore dress</t>
  </si>
  <si>
    <t>https://www.myntra.com/tshirts/mast--harbour/mast--harbour-women-pack-of-2-cotton-t-shirts/17524614/buy</t>
  </si>
  <si>
    <t>https://www.myntra.com/tshirts/mast--harbour/mast--harbour-women-pack-of-2-cotton-t-shirts/17524608/buy</t>
  </si>
  <si>
    <t>https://www.myntra.com/tshirts/roadster/roadster-women-mauve-printed--round-neck-pure-cotton-t-shirt/13126834/buy</t>
  </si>
  <si>
    <t>roadster women mauve printed  round neck pure cotton t shirt</t>
  </si>
  <si>
    <t>https://www.myntra.com/tops/dressberry/dressberry-women-black--yellow-striped-cropped-boxy-pure-cotton-top/9265367/buy</t>
  </si>
  <si>
    <t>dressberry women black  yellow striped cropped boxy pure cotton top</t>
  </si>
  <si>
    <t>https://www.myntra.com/jeans/roadster/roadster-men-blue-super-skinny-fit-mid-rise-low-distress-stretchable-jeans/10092089/buy</t>
  </si>
  <si>
    <t>https://www.myntra.com/jeans/roadster/roadster-men-blue-skinny-fit-mid-rise-clean-look-stretchable-jeans/10064519/buy</t>
  </si>
  <si>
    <t>https://www.myntra.com/jeans/mast--harbour/mast--harbour-men-navy-blue-solid-skinny-fit-stretchable-jeans/12983788/buy</t>
  </si>
  <si>
    <t>mast  harbour men navy blue solid skinny fit stretchable jeans</t>
  </si>
  <si>
    <t>https://www.myntra.com/trousers/hubberholme/hubberholme-men-beige-slim-fit-cargos/2389026/buy</t>
  </si>
  <si>
    <t>hubberholme men beige slim fit cargos</t>
  </si>
  <si>
    <t>30, 32, 34, 36, 38, 40, 42</t>
  </si>
  <si>
    <t>https://www.myntra.com/kurtas/see-designs/see-designs-men-lime-green--white-printed-pure-cotton-straight-kurta/13488728/buy</t>
  </si>
  <si>
    <t>see designs men lime green  white printed pure cotton straight kurta</t>
  </si>
  <si>
    <t>https://www.myntra.com/lounge-tshirts/us-polo-assn/us-polo-assn-men-pack-of-2-charcoal-grey--white-printed-lounge-t-shirt/11805404/buy</t>
  </si>
  <si>
    <t>us polo assn men pack of 2 charcoal grey  white printed lounge t shirt</t>
  </si>
  <si>
    <t>https://www.myntra.com/tshirts/campus-sutra/campus-sutra-men-blue-striped-high-neck-t-shirt/10891018/buy</t>
  </si>
  <si>
    <t>campus sutra men blue striped high neck t shirt</t>
  </si>
  <si>
    <t>https://www.myntra.com/shirts/mast--harbour/mast--harbour-men-coral-pink--black-checked-sustainable-casual-shirt/11194966/buy</t>
  </si>
  <si>
    <t>mast  harbour men coral pink  black checked sustainable casual shirt</t>
  </si>
  <si>
    <t>https://www.myntra.com/tops/vishudh/vishudh-women-red-printed-a-line-top/13000002/buy</t>
  </si>
  <si>
    <t>vishudh women red printed a line top</t>
  </si>
  <si>
    <t>https://www.myntra.com/kurtas/vishudh/vishudh-women-lime-green-printed-a-line-kurta/2094577/buy</t>
  </si>
  <si>
    <t>vishudh women lime green printed a line kurta</t>
  </si>
  <si>
    <t>https://www.myntra.com/kurtas/poshak-hub/poshak-hub-women-pink--golden-printed-empire-anarkali-kurta/11048804/buy</t>
  </si>
  <si>
    <t>poshak hub women pink  golden printed empire anarkali kurta</t>
  </si>
  <si>
    <t>https://www.myntra.com/sarees/saree-mall/saree-mall-pink-silk-blend-printed-kanjeevaram-saree/6825161/buy</t>
  </si>
  <si>
    <t>saree mall pink silk blend printed kanjeevaram saree</t>
  </si>
  <si>
    <t>https://www.myntra.com/sweatshirts/roadster/roadster-women-pink-solid-sweatshirt/11991300/buy</t>
  </si>
  <si>
    <t>roadster women pink solid sweatshirt</t>
  </si>
  <si>
    <t>https://www.myntra.com/tshirts/roadster/roadster-women-mustard-yellow--black-pack-of-2-typography-print-round-neck-t-shirts/17383184/buy</t>
  </si>
  <si>
    <t>roadster women mustard yellow  black pack of 2 typography print round neck t shirts</t>
  </si>
  <si>
    <t>https://www.myntra.com/tshirts/mast--harbour/mast--harbour-women-pack-of-2-cotton-t-shirts/17524650/buy</t>
  </si>
  <si>
    <t>https://www.myntra.com/track-pants/sassafras/sassafras-women-black-regular-fit-solid-joggers/12221926/buy</t>
  </si>
  <si>
    <t>sassafras women black regular fit solid joggers</t>
  </si>
  <si>
    <t>https://www.myntra.com/tops/imfashini/imfashini-peach-coloured-lace-top--2-ply-cloth-mask/12087518/buy</t>
  </si>
  <si>
    <t>Imfashini</t>
  </si>
  <si>
    <t>imfashini peach coloured lace top  2 ply cloth mask</t>
  </si>
  <si>
    <t>https://www.myntra.com/skirts/chemistry/chemistry-blue-denim-a-line-skirt/8317561/buy</t>
  </si>
  <si>
    <t>chemistry blue denim a line skirt</t>
  </si>
  <si>
    <t>https://www.myntra.com/trousers/juniper/juniper-women-off-white-smart-slim-fit-solid-cropped-cigarette-trousers/10614658/buy</t>
  </si>
  <si>
    <t>juniper women off white smart slim fit solid cropped cigarette trousers</t>
  </si>
  <si>
    <t>https://www.myntra.com/dresses/la-zoire/la-zoire-women-lime-green-solid-maxi-dress/1964105/buy</t>
  </si>
  <si>
    <t>la zoire women lime green solid maxi dress</t>
  </si>
  <si>
    <t>https://www.myntra.com/shorts/breakbounce/breakbounce-men-blue-solid-slim-fit-regular-shorts/11851476/buy</t>
  </si>
  <si>
    <t>Breakbounce</t>
  </si>
  <si>
    <t>breakbounce men blue solid slim fit regular shorts</t>
  </si>
  <si>
    <t>https://www.myntra.com/track-pants/hrx-by-hrithik-roshan/hrx-by-hrithik-roshan-men-light-grey-melange-solid-regular-fit-bio-wash-lifestyle-jogger/11998908/buy</t>
  </si>
  <si>
    <t>hrx by hrithik roshan men light grey melange solid regular fit bio wash lifestyle jogger</t>
  </si>
  <si>
    <t>https://www.myntra.com/trousers/black-coffee/black-coffee-navy-formal-trousers/1778108/buy</t>
  </si>
  <si>
    <t>black coffee navy formal trousers</t>
  </si>
  <si>
    <t>https://www.myntra.com/jackets/roadster/the-roadster-lifestyle-co-men-charcoal-grey-washed-denim-jacket/10617878/buy</t>
  </si>
  <si>
    <t>the roadster lifestyle co men charcoal grey washed denim jacket</t>
  </si>
  <si>
    <t>https://www.myntra.com/dresses/vishudh/vishudh-burgundy-checked-flared-belted-shirt-maxi-dress/8746081/buy</t>
  </si>
  <si>
    <t>vishudh burgundy checked flared belted shirt maxi dress</t>
  </si>
  <si>
    <t>https://www.myntra.com/jeggings/roadster/roadster-women-charcoal-grey-washed-mid-rise-super-skinny-fit-jeggings/11489670/buy</t>
  </si>
  <si>
    <t>roadster women charcoal grey washed mid rise super skinny fit jeggings</t>
  </si>
  <si>
    <t>https://www.myntra.com/tshirts/mast--harbour/mast--harbour-women-pack-of-2-cotton-t-shirts/17524600/buy</t>
  </si>
  <si>
    <t>https://www.myntra.com/jeans/dressberry/dressberry-women-blue-skinny-fit-mid-rise-clean-look-stretchable--ankle-length-jeans/10158795/buy</t>
  </si>
  <si>
    <t>dressberry women blue skinny fit mid rise clean look stretchable  ankle length jeans</t>
  </si>
  <si>
    <t>https://www.myntra.com/jackets/campus-sutra/campus-sutra-women-maroon-solid-sporty-jacket/2033529/buy</t>
  </si>
  <si>
    <t>campus sutra women maroon solid sporty jacket</t>
  </si>
  <si>
    <t>https://www.myntra.com/tops/tokyo-talkies/tokyo-talkies-women-off-white-and-beige-floral-printed-peplum-top/10641924/buy</t>
  </si>
  <si>
    <t>tokyo talkies women off white and beige floral printed peplum top</t>
  </si>
  <si>
    <t>https://www.myntra.com/tshirts/roadster/roadster-women-navy-blue-solid-round-neck-t-shirt/8661719/buy</t>
  </si>
  <si>
    <t>roadster women navy blue solid round neck t shirt</t>
  </si>
  <si>
    <t>https://www.myntra.com/innerwear-vests/dollar-bigboss/dollar-bigboss-pack-of-4-white-innerwear-vests-mdve-01-r1-po4/2330106/buy</t>
  </si>
  <si>
    <t>Dollar Bigboss</t>
  </si>
  <si>
    <t>dollar bigboss pack of 4 white innerwear vests mdve 01 r1 po4</t>
  </si>
  <si>
    <t>https://www.myntra.com/boxers/us-polo-assn/us-polo-assn-men-red-printed----pure-cotton-boxers-i663-125/9167287/buy</t>
  </si>
  <si>
    <t>us polo assn men red printed    pure cotton boxers i663 125</t>
  </si>
  <si>
    <t>https://www.myntra.com/boxers/us-polo-assn/us-polo-assn-men-pack-of-2-red--navy-blue-printed-boxers-/11786050/buy</t>
  </si>
  <si>
    <t xml:space="preserve">us polo assn men pack of 2 red  navy blue printed boxers </t>
  </si>
  <si>
    <t>https://www.myntra.com/shirts/bene-kleed/bene-kleed-men-beige--blue-slim-fit-printed-casual-shirt/10710292/buy</t>
  </si>
  <si>
    <t>bene kleed men beige  blue slim fit printed casual shirt</t>
  </si>
  <si>
    <t>https://www.myntra.com/shirts/roadster/roadster-men-olive-green-regular-fit-self-striped-casual-shirt/10944496/buy</t>
  </si>
  <si>
    <t>roadster men olive green regular fit self striped casual shirt</t>
  </si>
  <si>
    <t>https://www.myntra.com/kurtas/herenow/herenow-women-navy-blue--white-printed-pathani-kurta/12851424/buy</t>
  </si>
  <si>
    <t>herenow women navy blue  white printed pathani kurta</t>
  </si>
  <si>
    <t>https://www.myntra.com/dresses/vishudh/vishudh-women-sea-green-printed-fit-and-flare-dress/13481918/buy</t>
  </si>
  <si>
    <t>vishudh women sea green printed fit and flare dress</t>
  </si>
  <si>
    <t>https://www.myntra.com/kurta-sets/sangria/sangria-women-beige--black-printed-kurta-with-palazzos/9365713/buy</t>
  </si>
  <si>
    <t>sangria women beige  black printed kurta with palazzos</t>
  </si>
  <si>
    <t>https://www.myntra.com/kurta-sets/ahalyaa/ahalyaa-women-black-embellished-kurta-with-palazzos--dupatta/11409578/buy</t>
  </si>
  <si>
    <t>ahalyaa women black embellished kurta with palazzos  dupatta</t>
  </si>
  <si>
    <t>https://www.myntra.com/bra/hrx-by-hrithik-roshan/hrx-by-hrithik-roshan-olive-green--black-abstract-bra/11794352/buy</t>
  </si>
  <si>
    <t>hrx by hrithik roshan olive green  black abstract bra</t>
  </si>
  <si>
    <t>https://www.myntra.com/bra/enamor/enamor-purple-non-wired-non-padded-high-coverage-everyday-bra-a042-/650555/buy</t>
  </si>
  <si>
    <t xml:space="preserve">enamor purple non wired non padded high coverage everyday bra a042 </t>
  </si>
  <si>
    <t>32B, 32C, 32D, 34B, 34C, 34D, 36B, 36C, 36D, 38B, 38C, 38D, 40B, 40C, 40D, 42B, 42C</t>
  </si>
  <si>
    <t>https://www.myntra.com/jeans/roadster/roadster-women-blue-super-skinny-fit-mid-rise-clean-look-stretchable-jeans/11531812/buy</t>
  </si>
  <si>
    <t>roadster women blue super skinny fit mid rise clean look stretchable jeans</t>
  </si>
  <si>
    <t>https://www.myntra.com/tshirts/mast--harbour/mast--harbour-women-pack-of-2-cotton-t-shirts/17524656/buy</t>
  </si>
  <si>
    <t>https://www.myntra.com/trousers/dressberry/dressberry-women-black--white-regular-fit-checked-joggers/2332070/buy</t>
  </si>
  <si>
    <t>dressberry women black  white regular fit checked joggers</t>
  </si>
  <si>
    <t>https://www.myntra.com/dresses/tokyo-talkies/tokyo-talkies-women-blue-printed-shirt-dress/2440170/buy</t>
  </si>
  <si>
    <t>tokyo talkies women blue printed shirt dress</t>
  </si>
  <si>
    <t>https://www.myntra.com/tshirts/roadster/the-roadster-lifestyle-co-women-mauve-printed-round-neck-t-shirt/9464717/buy</t>
  </si>
  <si>
    <t>the roadster lifestyle co women mauve printed round neck t shirt</t>
  </si>
  <si>
    <t>https://www.myntra.com/shirts/roadster/roadster-men-blue-regular-fit-faded-sustainable-casual-shirt/10863060/buy</t>
  </si>
  <si>
    <t>roadster men blue regular fit faded sustainable casual shirt</t>
  </si>
  <si>
    <t>https://www.myntra.com/jackets/highlander/highlander-men-grey-washed-denim-jacket/10460330/buy</t>
  </si>
  <si>
    <t>highlander men grey washed denim jacket</t>
  </si>
  <si>
    <t>https://www.myntra.com/tshirts/roadster/the-roadster-lifestyle-co-men-mustard-yellow-striped-round-neck-pure-cotton-t-shirt/10940678/buy</t>
  </si>
  <si>
    <t>the roadster lifestyle co men mustard yellow striped round neck pure cotton t shirt</t>
  </si>
  <si>
    <t>https://www.myntra.com/tshirts/highlander/highlander-men-navy-solid-round-neck-pure-cotton-t-shirt/1816488/buy</t>
  </si>
  <si>
    <t>highlander men navy solid round neck pure cotton t shirt</t>
  </si>
  <si>
    <t>https://www.myntra.com/dresses/myshka/myshka-women-burgundy--beige-floral-print-a-line-dress/9825417/buy</t>
  </si>
  <si>
    <t>myshka women burgundy  beige floral print a line dress</t>
  </si>
  <si>
    <t>https://www.myntra.com/lounge-pants/etc/etc-women-charcoal-grey-solid-lounge-pants/12820430/buy</t>
  </si>
  <si>
    <t>etc women charcoal grey solid lounge pants</t>
  </si>
  <si>
    <t>https://www.myntra.com/bra/mod--shy/mod--shy-black-solid-non-wired-non-padded-bandeau-bra-ms66/11290218/buy</t>
  </si>
  <si>
    <t>mod &amp; shy</t>
  </si>
  <si>
    <t>mod  shy black solid non wired non padded bandeau bra ms66</t>
  </si>
  <si>
    <t>XS, S, M</t>
  </si>
  <si>
    <t>https://www.myntra.com/tops/mast--harbour/mast--harbour-women-pink--white-striped-a-line-top/11256318/buy</t>
  </si>
  <si>
    <t>mast  harbour women pink  white striped a line top</t>
  </si>
  <si>
    <t>https://www.myntra.com/tshirts/mast--harbour/mast--harbour-women-pack-of-2-printed-cotton-regular-fit-t-shirts/17524962/buy</t>
  </si>
  <si>
    <t>https://www.myntra.com/tshirts/mast--harbour/mast--harbour-women-blue-printed-round-neck-pure-cotton-t-shirt/2224785/buy</t>
  </si>
  <si>
    <t>mast  harbour women blue printed round neck pure cotton t shirt</t>
  </si>
  <si>
    <t>https://www.myntra.com/tshirts/roadster/roadster-women-maroon--white-printed-round-neck-t-shirt/12193888/buy</t>
  </si>
  <si>
    <t>roadster women maroon  white printed round neck t shirt</t>
  </si>
  <si>
    <t>https://www.myntra.com/dresses/her-by-invictus/her-by-invictus-women-off-white--rust-orange-checked-a-line-dress/12220428/buy</t>
  </si>
  <si>
    <t>her by invictus women off white  rust orange checked a line dress</t>
  </si>
  <si>
    <t>https://www.myntra.com/shorts/domyos-by-decathlon/domyos-by-decathlon-men-black-solid-regular-fit-boxing-shorts/12965846/buy</t>
  </si>
  <si>
    <t>domyos by decathlon men black solid regular fit boxing shorts</t>
  </si>
  <si>
    <t>36, 38, 42, 44, 48</t>
  </si>
  <si>
    <t>https://www.myntra.com/shirts/roadster/the-roadster-lifestyle-co-men-blue-regular-fit-solid-sustainable-casual-shirt/10832832/buy</t>
  </si>
  <si>
    <t>https://www.myntra.com/kurta-sets/gerua/gerua-women-blue-printed-kurta-with-palazzos/12746076/buy</t>
  </si>
  <si>
    <t>GERUA</t>
  </si>
  <si>
    <t>gerua women blue printed kurta with palazzos</t>
  </si>
  <si>
    <t>https://www.myntra.com/shorts/bitz/bitz-women-pack-of-2-black-solid-regular-fit-biker-shorts/6829030/buy</t>
  </si>
  <si>
    <t>Bitz</t>
  </si>
  <si>
    <t>bitz women pack of 2 black solid regular fit biker shorts</t>
  </si>
  <si>
    <t>24, 26, 28, 30, 32</t>
  </si>
  <si>
    <t>https://www.myntra.com/tshirts/roadster/roadster-women-pack-of-2-printed-cotton-t-shirt/17385136/buy</t>
  </si>
  <si>
    <t>https://www.myntra.com/sweatshirts/belle-fille/belle-fille-women-black-hooded-sweatshirt/596474/buy</t>
  </si>
  <si>
    <t>belle fille women black hooded sweatshirt</t>
  </si>
  <si>
    <t>https://www.myntra.com/tshirts/mast--harbour/mast--harbour-women-pack-of-2-cotton-t-shirts/17524598/buy</t>
  </si>
  <si>
    <t>https://www.myntra.com/trousers/sassafras/sassafras-women-beige-regular-fit-solid-hip-hop-style-denim-joggers/12221980/buy</t>
  </si>
  <si>
    <t>sassafras women beige regular fit solid hip hop style denim joggers</t>
  </si>
  <si>
    <t>https://www.myntra.com/jeans/paris-hamilton/paris-hamilton-women-black-boyfriend-fit-high-rise-clean-look-cropped-stretchable-jeans/12831588/buy</t>
  </si>
  <si>
    <t>PARIS HAMILTON</t>
  </si>
  <si>
    <t>paris hamilton women black boyfriend fit high rise clean look cropped stretchable jeans</t>
  </si>
  <si>
    <t>26, 28, 30, 32, 34, 36, 38, 40, 42</t>
  </si>
  <si>
    <t>https://www.myntra.com/jackets/deewa/deewa-women-charcoal-grey-sheen-effect-solid-hooded-puffer-jacket-/11043644/buy</t>
  </si>
  <si>
    <t xml:space="preserve">deewa women charcoal grey sheen effect solid hooded puffer jacket </t>
  </si>
  <si>
    <t>https://www.myntra.com/tshirts/roadster/the-roadster-lifestyle-co-women-pink-printed-round-neck-pure-cotton-t-shirt/10964514/buy</t>
  </si>
  <si>
    <t>https://www.myntra.com/jeans/locomotive/locomotive-men-maroon-slim-fit-mid-rise-clean-look-stretchable-jeans/7942507/buy</t>
  </si>
  <si>
    <t>locomotive men maroon slim fit mid rise clean look stretchable jeans</t>
  </si>
  <si>
    <t>https://www.myntra.com/trousers/black-coffee/black-coffee-navy-sharp-fit-formal-trousers/1813854/buy</t>
  </si>
  <si>
    <t>https://www.myntra.com/shirts/highlander/highlander-men-green-slim-fit-solid-casual-shirt/6787209/buy</t>
  </si>
  <si>
    <t>highlander men green slim fit solid casual shirt</t>
  </si>
  <si>
    <t>https://www.myntra.com/tshirts/roadster/roadster-men-brown-solid-scoop-neck-t-shirt/11632476/buy</t>
  </si>
  <si>
    <t>roadster men brown solid scoop neck t shirt</t>
  </si>
  <si>
    <t>https://www.myntra.com/tshirts/wrogn/wrogn-men-charcoal-grey-printed-slim-fit-round-neck-pure-cotton-t-shirt/10410688/buy</t>
  </si>
  <si>
    <t>wrogn men charcoal grey printed slim fit round neck pure cotton t shirt</t>
  </si>
  <si>
    <t>https://www.myntra.com/tshirts/roadster/roadster-men-charcoal-grey-solid-v-neck-t-shirt/6149424/buy</t>
  </si>
  <si>
    <t>roadster men charcoal grey solid v neck t shirt</t>
  </si>
  <si>
    <t>https://www.myntra.com/dresses/varanga/varanga-white-geometric-printed-maxi-dress-with-dupatta/13764658/buy</t>
  </si>
  <si>
    <t>varanga white geometric printed maxi dress with dupatta</t>
  </si>
  <si>
    <t>https://www.myntra.com/tights/cultsport/cultsport-women-black--purple-printed-tights/13314856/buy</t>
  </si>
  <si>
    <t>Cultsport</t>
  </si>
  <si>
    <t>cultsport women black  purple printed tights</t>
  </si>
  <si>
    <t>https://www.myntra.com/tshirts/mast--harbour/mast--harbour-women-pack-of-2-cotton-t-shirts/17524596/buy</t>
  </si>
  <si>
    <t>https://www.myntra.com/tshirts/mast--harbour/mast--harbour-women-pack-of-2-cotton-t-shirts/17524652/buy</t>
  </si>
  <si>
    <t>https://www.myntra.com/jeans/hubberholme/hubberholme-women-charcoal-slim-fit-bootcut-mid-rise-clean-look-cropped-stretchable-jeans/12379920/buy</t>
  </si>
  <si>
    <t>hubberholme women charcoal slim fit bootcut mid rise clean look cropped stretchable jeans</t>
  </si>
  <si>
    <t>https://www.myntra.com/jeans/roadster/roadster-women-blue-relaxed-fit-high-rise-clean-look-stretchable-jeans/11541590/buy</t>
  </si>
  <si>
    <t>roadster women blue relaxed fit high rise clean look stretchable jeans</t>
  </si>
  <si>
    <t>https://www.myntra.com/tshirts/mast--harbour/mast--harbour-women-green--white-striped-v-neck-t-shirt/2490946/buy</t>
  </si>
  <si>
    <t>mast  harbour women green  white striped v neck t shirt</t>
  </si>
  <si>
    <t>https://www.myntra.com/trousers/roadster/roadster-men-grey-regular-fit-solid-regular-trousers/7204194/buy</t>
  </si>
  <si>
    <t>roadster men grey regular fit solid regular trousers</t>
  </si>
  <si>
    <t>https://www.myntra.com/jeans/mast--harbour/mast--harbour-men-charcoal-grey-skinny-fit-mid-rise-clean-look-stretchable-jeans/12983730/buy</t>
  </si>
  <si>
    <t>mast  harbour men charcoal grey skinny fit mid rise clean look stretchable jeans</t>
  </si>
  <si>
    <t>https://www.myntra.com/shirts/jainish/jainish-men-grey-classic-slim-fit-solid-formal-shirt/7782684/buy</t>
  </si>
  <si>
    <t>https://www.myntra.com/tshirts/ether/ether-men-navy-blue-solid-round-neck-pure-cotton-t-shirt-with-contrast-tipping/12109782/buy</t>
  </si>
  <si>
    <t>ether men navy blue solid round neck pure cotton t shirt with contrast tipping</t>
  </si>
  <si>
    <t>https://www.myntra.com/tshirts/herenow/herenow-men-navy-blue-printed-round-neck-pure-cotton-t-shirt/11748146/buy</t>
  </si>
  <si>
    <t>herenow men navy blue printed round neck pure cotton t shirt</t>
  </si>
  <si>
    <t>https://www.myntra.com/kurta-sets/anouk/anouk-women-yellow--rust-pink-floral-printed-kurta-with-palazzos--dupatta/13789776/buy</t>
  </si>
  <si>
    <t>anouk women yellow  rust pink floral printed kurta with palazzos  dupatta</t>
  </si>
  <si>
    <t>https://www.myntra.com/baby-dolls/clovia/clovia-orange-baby-dolls-ns0465p16/1028565/buy</t>
  </si>
  <si>
    <t>clovia orange baby dolls ns0465p16</t>
  </si>
  <si>
    <t>https://www.myntra.com/jeans/hubberholme/hubberholme-women-black-skinny-fit-high-rise-clean-look-stretchable-jeans/11928612/buy</t>
  </si>
  <si>
    <t>hubberholme women black skinny fit high rise clean look stretchable jeans</t>
  </si>
  <si>
    <t>https://www.myntra.com/sweatshirts/roadster/roadster-women-navy-blue-solid-sweatshirt/5960814/buy</t>
  </si>
  <si>
    <t>roadster women navy blue solid sweatshirt</t>
  </si>
  <si>
    <t>https://www.myntra.com/tshirts/mast--harbour/mast--harbour-women-pack-of-2-cotton-t-shirts/17524612/buy</t>
  </si>
  <si>
    <t>https://www.myntra.com/tshirts/roadster/roadster-women-mustard-yellow--maroon-pack-of-2-typography-print-regular-fit-t-shirts/17382942/buy</t>
  </si>
  <si>
    <t>roadster women mustard yellow  maroon pack of 2 typography print regular fit t shirts</t>
  </si>
  <si>
    <t>https://www.myntra.com/jeans/roadster/roadster-women-blue-distressed-acid-wash-skinny-ankle-length-mid-rise-stretchable-jeans/8460377/buy</t>
  </si>
  <si>
    <t>roadster women blue distressed acid wash skinny ankle length mid rise stretchable jeans</t>
  </si>
  <si>
    <t>https://www.myntra.com/jackets/roadster/roadster-women-blue-solid-denim-jacket/12178100/buy</t>
  </si>
  <si>
    <t>https://www.myntra.com/sweaters/roadster/roadster-women-maroon-solid-pullover/6397323/buy</t>
  </si>
  <si>
    <t>roadster women maroon solid pullover</t>
  </si>
  <si>
    <t>https://www.myntra.com/kurtas/anouk/anouk-men-beige--black-printed-straight-kurta/11200630/buy</t>
  </si>
  <si>
    <t>anouk men beige  black printed straight kurta</t>
  </si>
  <si>
    <t>https://www.myntra.com/tshirts/roadster/roadster-men-navy-solid-polo-collar-pure-cotton-t-shirt/2303705/buy</t>
  </si>
  <si>
    <t>roadster men navy solid polo collar pure cotton t shirt</t>
  </si>
  <si>
    <t>https://www.myntra.com/shirts/herenow/herenow-men-green--white-slim-fit-printed-casual-shirt/12654932/buy</t>
  </si>
  <si>
    <t>herenow men green  white slim fit printed casual shirt</t>
  </si>
  <si>
    <t>https://www.myntra.com/kurtas/vishudh/vishudh-grey-checked-pathani-kurta/13681906/buy</t>
  </si>
  <si>
    <t>vishudh grey checked pathani kurta</t>
  </si>
  <si>
    <t>https://www.myntra.com/kurtas/herenow/herenow-women-blue--white-printed-straight-kurta/2154353/buy</t>
  </si>
  <si>
    <t>https://www.myntra.com/kurtas/shae-by-sassafras/shae-by-sassafras-women-green--pink-printed-anarkali-kurta/11636378/buy</t>
  </si>
  <si>
    <t>shae by sassafras women green  pink printed anarkali kurta</t>
  </si>
  <si>
    <t>https://www.myntra.com/kurtas/yufta/yufta-women-mustard-yellow--green-printed-a-line-panelled-kurta/11404714/buy</t>
  </si>
  <si>
    <t>yufta women mustard yellow  green printed a line panelled kurta</t>
  </si>
  <si>
    <t>https://www.myntra.com/jeans/roadster/the-roadster-lifestyle-co-women-blue-skinny-fit-high-rise-high-rise-clean-look-jeans/11118398/buy</t>
  </si>
  <si>
    <t>the roadster lifestyle co women blue skinny fit high rise high rise clean look jeans</t>
  </si>
  <si>
    <t>https://www.myntra.com/jeans/harvard/harvard-women-white-skinny-fit-mid-rise-clean-look-stretchable-jeans/2279574/buy</t>
  </si>
  <si>
    <t>harvard women white skinny fit mid rise clean look stretchable jeans</t>
  </si>
  <si>
    <t>https://www.myntra.com/tshirts/bewakoof/bewakoof-women-white-solid-round-neck-pure-cotton-t-shirt/13381400/buy</t>
  </si>
  <si>
    <t>bewakoof women white solid round neck pure cotton t shirt</t>
  </si>
  <si>
    <t>https://www.myntra.com/tshirts/mast--harbour/mast--harbour-women-neon-orange-solid-round-neck-t-shirt/11700120/buy</t>
  </si>
  <si>
    <t>mast  harbour women neon orange solid round neck t shirt</t>
  </si>
  <si>
    <t>https://www.myntra.com/track-pants/mast--harbour/mast--harbour-grey-melange-solid-joggers/6863014/buy</t>
  </si>
  <si>
    <t>mast  harbour grey melange solid joggers</t>
  </si>
  <si>
    <t>https://www.myntra.com/jeans/highlander/highlander-men-blue-tapered-fit-mid-rise-clean-look-jeans/13662276/buy</t>
  </si>
  <si>
    <t>highlander men blue tapered fit mid rise clean look jeans</t>
  </si>
  <si>
    <t>https://www.myntra.com/shirts/wrogn/wrogn-men-red--black-slim-fit-checked-casual-shirt/2338763/buy</t>
  </si>
  <si>
    <t>https://www.myntra.com/night-suits/masha/masha-women-grey--black-printed-night-suit/11966618/buy</t>
  </si>
  <si>
    <t>masha women grey  black printed night suit</t>
  </si>
  <si>
    <t>https://www.myntra.com/night-suits/etc/etc-women-white--brown-printed-night-suit/13310070/buy</t>
  </si>
  <si>
    <t>etc women white  brown printed night suit</t>
  </si>
  <si>
    <t>https://www.myntra.com/briefs/max/max-women-pack-of-3-assorted-cotton-high-rise-hipster-briefs-lhp03/13330146/buy</t>
  </si>
  <si>
    <t>max</t>
  </si>
  <si>
    <t>max women pack of 3 assorted cotton high rise hipster briefs lhp03</t>
  </si>
  <si>
    <t>https://www.myntra.com/bra/floret/floret-pack-of-2-full-coverage-bras-t3033white-tomato/1908861/buy</t>
  </si>
  <si>
    <t>floret pack of 2 full coverage bras t3033white tomato</t>
  </si>
  <si>
    <t>https://www.myntra.com/palazzos/herenow/herenow-women-mustard-yellow--brown-printed-wide-leg-cropped-palazzos/2489398/buy</t>
  </si>
  <si>
    <t>herenow women mustard yellow  brown printed wide leg cropped palazzos</t>
  </si>
  <si>
    <t>https://www.myntra.com/tops/herenow/herenow-maroon-self-design-dobby-weave-shirt-style-top/12051498/buy</t>
  </si>
  <si>
    <t>herenow maroon self design dobby weave shirt style top</t>
  </si>
  <si>
    <t>https://www.myntra.com/jeans/herenow/herenow-women-blue-skinny-fit-high-rise-mildly-distressed-stretchable-cropped-jeans/11440404/buy</t>
  </si>
  <si>
    <t>herenow women blue skinny fit high rise mildly distressed stretchable cropped jeans</t>
  </si>
  <si>
    <t>https://www.myntra.com/kurta-sets/sangria/sangria-women-teal--blue--golden-printed-kurta-with-palazzos-with-dupatta/10561032/buy</t>
  </si>
  <si>
    <t>sangria women teal  blue  golden printed kurta with palazzos with dupatta</t>
  </si>
  <si>
    <t>https://www.myntra.com/tshirts/roadster/roadster-women-pack-of-2-pure-cotton-t-shirts/17381488/buy</t>
  </si>
  <si>
    <t>https://www.myntra.com/jackets/hrx-by-hrithik-roshan/hrx-by-hrithik-roshan-men-grey--fluorescent-green-running-hooded-colourblocked-jacket/9445523/buy</t>
  </si>
  <si>
    <t>hrx by hrithik roshan men grey  fluorescent green running hooded colourblocked jacket</t>
  </si>
  <si>
    <t>https://www.myntra.com/tshirts/hrx-by-hrithik-roshan/hrx-by-hrithik-roshan-men-off-white-printed-bio-wash-yoga-pure-cotton-t-shirt/11999582/buy</t>
  </si>
  <si>
    <t>hrx by hrithik roshan men off white printed bio wash yoga pure cotton t shirt</t>
  </si>
  <si>
    <t>https://www.myntra.com/tshirts/minions-by-kook-n-keech/minions-by-kook-n-keech-men-white--black-printed-round-neck-longline-pure-cotton-t-shirt/8923741/buy</t>
  </si>
  <si>
    <t>Minions by Kook N Keech</t>
  </si>
  <si>
    <t>minions by kook n keech men white  black printed round neck longline pure cotton t shirt</t>
  </si>
  <si>
    <t>https://www.myntra.com/sweaters/roadster/roadster-men-black-self-design-pullover/5151884/buy</t>
  </si>
  <si>
    <t>roadster men black self design pullover</t>
  </si>
  <si>
    <t>https://www.myntra.com/shirts/wild-west/wild-west-men-white-casual-shirt/9733875/buy</t>
  </si>
  <si>
    <t>wild west men white casual shirt</t>
  </si>
  <si>
    <t>https://www.myntra.com/kurta-sets/bhama-couture/bhama-couture-women-red-embroidered-kurta-with-palazzos/11414660/buy</t>
  </si>
  <si>
    <t>bhama couture women red embroidered kurta with palazzos</t>
  </si>
  <si>
    <t>https://www.myntra.com/kurta-sets/sangria/sangria-women-white-solid-cotton-gotta-patti-kurta-with-palazzos--dupatta/8349025/buy</t>
  </si>
  <si>
    <t>sangria women white solid cotton gotta patti kurta with palazzos  dupatta</t>
  </si>
  <si>
    <t>https://www.myntra.com/tops/sangria/sangria-women-black-geometric-yoke-embroidered-mandarin-collar-regular-top/13321352/buy</t>
  </si>
  <si>
    <t>sangria women black geometric yoke embroidered mandarin collar regular top</t>
  </si>
  <si>
    <t>https://www.myntra.com/kurtas/sangria/sangria-women-blue-printed-a-line-kurta/11754946/buy</t>
  </si>
  <si>
    <t>sangria women blue printed a line kurta</t>
  </si>
  <si>
    <t>https://www.myntra.com/tshirts/hrx-by-hrithik-roshan/hrx-by-hrithik-roshan-women-white-printed-round-neck-running-pure-cotton-t-shirt/11037106/buy</t>
  </si>
  <si>
    <t>https://www.myntra.com/tshirts/roadster/roadster-women-pack-of-2-pure-cotton-t-shirts/2353138/buy</t>
  </si>
  <si>
    <t>https://www.myntra.com/dresses/tokyo-talkies/tokyo-talkies-women-navy-blue-denim-shirt-dress/10503336/buy</t>
  </si>
  <si>
    <t>tokyo talkies women navy blue denim shirt dress</t>
  </si>
  <si>
    <t>https://www.myntra.com/jackets/tokyo-talkies/tokyo-talkies-women-black-solid-denim-jacket/10841106/buy</t>
  </si>
  <si>
    <t>tokyo talkies women black solid denim jacket</t>
  </si>
  <si>
    <t>https://www.myntra.com/tshirts/roadster/roadster-women-dusty-pink--white-colourblocked-round-neck-crop-pure-cotton-t-shirt/11697402/buy</t>
  </si>
  <si>
    <t>roadster women dusty pink  white colourblocked round neck crop pure cotton t shirt</t>
  </si>
  <si>
    <t>https://www.myntra.com/jeans/roadster/roadster-men-blue-straight-fit-mid-rise-clean-look-jeans/12303676/buy</t>
  </si>
  <si>
    <t>roadster men blue straight fit mid rise clean look jeans</t>
  </si>
  <si>
    <t>https://www.myntra.com/trousers/roadster/roadster-men-blue-trousers/13859576/buy</t>
  </si>
  <si>
    <t>roadster men blue trousers</t>
  </si>
  <si>
    <t>https://www.myntra.com/socks/roadster/roadster-men-set-of-3-above-ankle-length-socks/1422313/buy</t>
  </si>
  <si>
    <t>roadster men set of 3 above ankle length socks</t>
  </si>
  <si>
    <t>https://www.myntra.com/shirts/highlander/highlander-men-white--coral-slim-fit-striped-casual-shirt/10946710/buy</t>
  </si>
  <si>
    <t>highlander men white  coral slim fit striped casual shirt</t>
  </si>
  <si>
    <t>https://www.myntra.com/tshirts/roadster/roadster-men-charcoal-grey-solid-cotton-t-shirt/1996787/buy</t>
  </si>
  <si>
    <t>roadster men charcoal grey solid cotton t shirt</t>
  </si>
  <si>
    <t>https://www.myntra.com/kurtas/yufta/yufta-women-green--off-white-leheriya-dyed-straight-kurta/10360527/buy</t>
  </si>
  <si>
    <t>yufta women green  off white leheriya dyed straight kurta</t>
  </si>
  <si>
    <t>https://www.myntra.com/kurtas/moda-rapido/moda-rapido-off-white--black-printed-straight-kurta/1829475/buy</t>
  </si>
  <si>
    <t>moda rapido off white  black printed straight kurta</t>
  </si>
  <si>
    <t>https://www.myntra.com/tshirts/moda-rapido/moda-rapido-women-grey-melange-solid-round-neck-pure-cotton-t-shirt/8813115/buy</t>
  </si>
  <si>
    <t>moda rapido women grey melange solid round neck pure cotton t shirt</t>
  </si>
  <si>
    <t>https://www.myntra.com/tshirts/mast--harbour/mast--harbour-women-pack-of-2-printed-cotton-regular-fit-t-shirts/17524918/buy</t>
  </si>
  <si>
    <t>https://www.myntra.com/dresses/berrylush/berrylush-multicoloured-floral-print-fit-and-flare-dress/12806502/buy</t>
  </si>
  <si>
    <t>berrylush multicoloured floral print fit and flare dress</t>
  </si>
  <si>
    <t>https://www.myntra.com/trousers/forclaz-by-decathlon/forclaz-by-decathlon-men-grey-trekking-cargos/13167774/buy</t>
  </si>
  <si>
    <t>FORCLAZ By Decathlon</t>
  </si>
  <si>
    <t>forclaz by decathlon men grey trekking cargos</t>
  </si>
  <si>
    <t>29, 31, 32, 34, 36, 39, 41, 43</t>
  </si>
  <si>
    <t>https://www.myntra.com/trousers/black-coffee/black-coffee-black-sharp-fit-formal-trousers/1847799/buy</t>
  </si>
  <si>
    <t>black coffee black sharp fit formal trousers</t>
  </si>
  <si>
    <t>https://www.myntra.com/kurta-sets/anouk/anouk-men-burgundy--navy-blue-solid-pleated-straight-kurta-with-patiala/10239333/buy</t>
  </si>
  <si>
    <t>anouk men burgundy  navy blue solid pleated straight kurta with patiala</t>
  </si>
  <si>
    <t>https://www.myntra.com/boxers/levis/levis-men-pack-of-2-pure-cotton-checked-boxers/18028828/buy</t>
  </si>
  <si>
    <t>https://www.myntra.com/innerwear-vests/jockey/jockey-men-charcoal-grey-solid-innerwear-vest-us26-0105/10647172/buy</t>
  </si>
  <si>
    <t>jockey men charcoal grey solid innerwear vest us26 0105</t>
  </si>
  <si>
    <t>https://www.myntra.com/innerwear-vests/jockey/jockey-men-pack-of-2-charcoal-grey-solid-innerwear-vests/11638770/buy</t>
  </si>
  <si>
    <t>jockey men pack of 2 charcoal grey solid innerwear vests</t>
  </si>
  <si>
    <t>https://www.myntra.com/shirts/shaftesbury-london/shaftesbury-london-white-standard-fit-formal-shirt/998931/buy</t>
  </si>
  <si>
    <t>Shaftesbury London</t>
  </si>
  <si>
    <t>shaftesbury london white standard fit formal shirt</t>
  </si>
  <si>
    <t>36, 38, 40, 42, 44, 46, 48, 50, 52, 54</t>
  </si>
  <si>
    <t>https://www.myntra.com/tunics/rain--rainbow/rain--rainbow-blue--orange-printed-a-line-tunic/9035869/buy</t>
  </si>
  <si>
    <t>rain  rainbow blue  orange printed a line tunic</t>
  </si>
  <si>
    <t>https://www.myntra.com/stockings/lebami/lebami-women-beige-solid-stockings/10606134/buy</t>
  </si>
  <si>
    <t>lebami women beige solid stockings</t>
  </si>
  <si>
    <t>https://www.myntra.com/trousers/tokyo-talkies/tokyo-talkies-women-navy-blue--white-striped-parallel-trousers/11927558/buy</t>
  </si>
  <si>
    <t>tokyo talkies women navy blue  white striped parallel trousers</t>
  </si>
  <si>
    <t>https://www.myntra.com/track-pants/hrx-by-hrithik-roshan/hrx-by-hrithik-roshan-men-jet-black-solid-slim-fit-training-track-pants/12254468/buy</t>
  </si>
  <si>
    <t>hrx by hrithik roshan men jet black solid slim fit training track pants</t>
  </si>
  <si>
    <t>https://www.myntra.com/shirts/roadster/roadster-men-blue-regular-fit-solid-pure-cotton-casual-sustainable-shirt/12919344/buy</t>
  </si>
  <si>
    <t>roadster men blue regular fit solid pure cotton casual sustainable shirt</t>
  </si>
  <si>
    <t>https://www.myntra.com/kurtas/sangria/sangria-women-off-white--navy-blue-floral-printed-straight-kurta/9371565/buy</t>
  </si>
  <si>
    <t>sangria women off white  navy blue floral printed straight kurta</t>
  </si>
  <si>
    <t>https://www.myntra.com/sarees/mitera/mitera-red-silk-blend-woven-design-banarasi-saree/11556818/buy</t>
  </si>
  <si>
    <t>mitera red silk blend woven design banarasi saree</t>
  </si>
  <si>
    <t>https://www.myntra.com/lounge-pants/max/max-women-navy-blue-printed-lounge-pants/14198812/buy</t>
  </si>
  <si>
    <t>max women navy blue printed lounge pants</t>
  </si>
  <si>
    <t>https://www.myntra.com/kurtas/sangria/sangria-women-maroon--mustard-yellow-printed-straight-kurta/10561332/buy</t>
  </si>
  <si>
    <t>sangria women maroon  mustard yellow printed straight kurta</t>
  </si>
  <si>
    <t>https://www.myntra.com/sweatshirts/hrx-by-hrithik-roshan/hrx-by-hrithik-roshan-outdoor-women-black-solid-sweatshirt/9965759/buy</t>
  </si>
  <si>
    <t>hrx by hrithik roshan outdoor women black solid sweatshirt</t>
  </si>
  <si>
    <t>https://www.myntra.com/tshirts/roadster/roadster-women-black--maroon-pack-of-2-typography-print-round-neck-t-shirts/17383258/buy</t>
  </si>
  <si>
    <t>roadster women black  maroon pack of 2 typography print round neck t shirts</t>
  </si>
  <si>
    <t>https://www.myntra.com/jeans/roadster/roadster-men-navy-blue-slim-fit-mid-rise-clean-look-stretchable-jeans/8962331/buy</t>
  </si>
  <si>
    <t>https://www.myntra.com/jeans/highlander/highlander-men-blue-tapered-fit-mid-rise-clean-look-stretchable-jeans/13492026/buy</t>
  </si>
  <si>
    <t>https://www.myntra.com/kurtas/see-designs/see-designs-men-burgundy-solid-asymmetrical-hem-straight-kurta/2205652/buy</t>
  </si>
  <si>
    <t>see designs men burgundy solid asymmetrical hem straight kurta</t>
  </si>
  <si>
    <t>https://www.myntra.com/tshirts/roadster/the-roadster-lifestyle-co-men-charcoal-grey--black-colourblocked-polo-collar-pure-cotton-t-shirt/9242693/buy</t>
  </si>
  <si>
    <t>the roadster lifestyle co men charcoal grey  black colourblocked polo collar pure cotton t shirt</t>
  </si>
  <si>
    <t>https://www.myntra.com/tshirts/maniac/maniac-men-navy-blue-solid-round-neck-pure-cotton-t-shirt/9059133/buy</t>
  </si>
  <si>
    <t>maniac men navy blue solid round neck pure cotton t shirt</t>
  </si>
  <si>
    <t>https://www.myntra.com/tshirts/wrogn/wrogn-men-maroon-slim-fit-solid-polo-collar-pure-cotton-t-shirt/11363640/buy</t>
  </si>
  <si>
    <t>wrogn men maroon slim fit solid polo collar pure cotton t shirt</t>
  </si>
  <si>
    <t>https://www.myntra.com/jackets/roadster/roadster-men-blue--black-checked-reversible-tailored-jacket/1901429/buy</t>
  </si>
  <si>
    <t>roadster men blue  black checked reversible tailored jacket</t>
  </si>
  <si>
    <t>https://www.myntra.com/kurta-sets/anubhutee/anubhutee-women-navy-blue-ethnic-motifs-panelled-kurta-with-trousers--dupatta/15649434/buy</t>
  </si>
  <si>
    <t>anubhutee women navy blue ethnic motifs panelled kurta with trousers  dupatta</t>
  </si>
  <si>
    <t>https://www.myntra.com/kurtas/sangria/sangria-women-black--white-woven-design-a-line-kurta/10561324/buy</t>
  </si>
  <si>
    <t>sangria women black  white woven design a line kurta</t>
  </si>
  <si>
    <t>https://www.myntra.com/tops/sassafras/sassafras-women-lavender--green-crop-floral-print-blouson-top/11364266/buy</t>
  </si>
  <si>
    <t>sassafras women lavender  green crop floral print blouson top</t>
  </si>
  <si>
    <t>https://www.myntra.com/jeans/tokyo-talkies/tokyo-talkies-women-navy-blue-skinny-fit-mid-rise-clean-look-stretchable-jeans/12887830/buy</t>
  </si>
  <si>
    <t>tokyo talkies women navy blue skinny fit mid rise clean look stretchable jeans</t>
  </si>
  <si>
    <t>https://www.myntra.com/dresses/tokyo-talkies/tokyo-talkies-women-rust-red-floral-print-shirt-dress/10336533/buy</t>
  </si>
  <si>
    <t>tokyo talkies women rust red floral print shirt dress</t>
  </si>
  <si>
    <t>https://www.myntra.com/tshirts/roadster/roadster-women-pack-of-2-pure-cotton-solid-polo-collar-t-shirts/17381618/buy</t>
  </si>
  <si>
    <t>roadster women pack of 2 pure cotton solid polo collar t shirts</t>
  </si>
  <si>
    <t>https://www.myntra.com/tops/scorpius/scorpius-women-pack-of-2-solid-pure-cotton-tops/9341677/buy</t>
  </si>
  <si>
    <t>scorpius women pack of 2 solid pure cotton tops</t>
  </si>
  <si>
    <t>https://www.myntra.com/jeans/moda-rapido/moda-rapido-men-black-slim-tapered-fit-mid-rise-clean-look-stretchable-jeans/2288345/buy</t>
  </si>
  <si>
    <t>moda rapido men black slim tapered fit mid rise clean look stretchable jeans</t>
  </si>
  <si>
    <t>https://www.myntra.com/trunk/damensch/damensch-men-deo-soft-deodorizing-micro-modal-solid-trunks-dam-as-t-obwgsb-pack-3-mix/9599039/buy</t>
  </si>
  <si>
    <t>damensch men deo soft deodorizing micro modal solid trunks dam as t obwgsb pack 3 mix</t>
  </si>
  <si>
    <t>https://www.myntra.com/socks/adidas/adidas-men-pack-of-3-assorted-ankle-length-socks/13130286/buy</t>
  </si>
  <si>
    <t>ADIDAS</t>
  </si>
  <si>
    <t>adidas men pack of 3 assorted ankle length socks</t>
  </si>
  <si>
    <t>https://www.myntra.com/briefs/jockey/jockey-men-navy-blue--red-solid-briefs-us14-0105/9867877/buy</t>
  </si>
  <si>
    <t>jockey men navy blue  red solid briefs us14 0105</t>
  </si>
  <si>
    <t>https://www.myntra.com/briefs/jockey/jockey-men-pack-of-2-solid-briefs-us14-0105/11638840/buy</t>
  </si>
  <si>
    <t>jockey men pack of 2 solid briefs us14 0105</t>
  </si>
  <si>
    <t>https://www.myntra.com/shirts/roadster/roadster-men-navy-blue-pure-cotton-casual-sustainable-shirt/11326026/buy</t>
  </si>
  <si>
    <t>roadster men navy blue pure cotton casual sustainable shirt</t>
  </si>
  <si>
    <t>https://www.myntra.com/shirts/wrogn/wrogn-men-white-slim-fit-solid-casual-printed-sleeve-shirt/11361214/buy</t>
  </si>
  <si>
    <t>wrogn men white slim fit solid casual printed sleeve shirt</t>
  </si>
  <si>
    <t>https://www.myntra.com/kurtas/sangria/sangria-women-mustard-yellow--white-floral-print-a-line-kurta/13437240/buy</t>
  </si>
  <si>
    <t>sangria women mustard yellow  white floral print a line kurta</t>
  </si>
  <si>
    <t>https://www.myntra.com/kurta-sets/vishudh/vishudh-women-pink--grey-printed-kurta-with-palazzos/9971501/buy</t>
  </si>
  <si>
    <t>vishudh women pink  grey printed kurta with palazzos</t>
  </si>
  <si>
    <t>https://www.myntra.com/tops/roadster/roadster-women-dusty-pink-self-design-top/11021000/buy</t>
  </si>
  <si>
    <t>roadster women dusty pink self design top</t>
  </si>
  <si>
    <t>https://www.myntra.com/tshirts/mast--harbour/mast--harbour-women-pack-of-2-printed-cotton-regular-fit-t-shirts/17524678/buy</t>
  </si>
  <si>
    <t>https://www.myntra.com/jeans/roadster/roadster-women-blue-flared-high-rise-mildly-distressed-stretchable-jeans/11541966/buy</t>
  </si>
  <si>
    <t>https://www.myntra.com/jeans/kassually/kassually-women-white-wide-leg-mid-rise-clean-look-jeans/12335038/buy</t>
  </si>
  <si>
    <t>kassually women white wide leg mid rise clean look jeans</t>
  </si>
  <si>
    <t>https://www.myntra.com/tshirts/mast--harbour/mast--harbour-women-pack-of-2-striped-tshirts/17525478/buy</t>
  </si>
  <si>
    <t>https://www.myntra.com/trousers/highlander/highlander-men-olive-green-chinos/4438815/buy</t>
  </si>
  <si>
    <t>highlander men olive green chinos</t>
  </si>
  <si>
    <t>https://www.myntra.com/trousers/roadster/roadster-men-rust-brown-slim-fit-solid-chinos/13859220/buy</t>
  </si>
  <si>
    <t>roadster men rust brown slim fit solid chinos</t>
  </si>
  <si>
    <t>https://www.myntra.com/shirts/locomotive/locomotive-men-blue--white-slim-fit-checked-casual-shirt/10020063/buy</t>
  </si>
  <si>
    <t>https://www.myntra.com/dresses/yuris/yuris-lime-greenembroidered-a-line-ethnic-dress/11355896/buy</t>
  </si>
  <si>
    <t>yuris lime greenembroidered a line ethnic dress</t>
  </si>
  <si>
    <t>https://www.myntra.com/kurtas/herenow/herenow-women-navy-yoke-design-a-line-kurta/2045956/buy</t>
  </si>
  <si>
    <t>herenow women navy yoke design a line kurta</t>
  </si>
  <si>
    <t>https://www.myntra.com/sarees/shaily/shaily-maroon-woven-design-banarasi-saree/6984149/buy</t>
  </si>
  <si>
    <t>shaily maroon woven design banarasi saree</t>
  </si>
  <si>
    <t>https://www.myntra.com/bra/zivame/zivame-black--black-solid-underwired-lightly-padded-t-shirt-bra/7782985/buy</t>
  </si>
  <si>
    <t>zivame black  black solid underwired lightly padded t shirt bra</t>
  </si>
  <si>
    <t>30B, 30C, 32B, 32C, 32D, 34B, 34C, 34D, 34DD, 36B, 36C, 36D, 36DD, 38B, 38C, 38D</t>
  </si>
  <si>
    <t>https://www.myntra.com/kurtas/herenow/herenow-women-green--golden-printed-straight-kurta/12851448/buy</t>
  </si>
  <si>
    <t>herenow women green  golden printed straight kurta</t>
  </si>
  <si>
    <t>https://www.myntra.com/tops/pluss/pluss-grey-top/8126503/buy</t>
  </si>
  <si>
    <t>pluss grey top</t>
  </si>
  <si>
    <t>https://www.myntra.com/track-pants/stylestone/stylestone-women-navy-blue-solid-track-pants/12767052/buy</t>
  </si>
  <si>
    <t>stylestone women navy blue solid track pants</t>
  </si>
  <si>
    <t>https://www.myntra.com/trousers/kassually/kassually-women-grey-peg-leg-regular-fit-solid-cropped-peg-trousers/10739562/buy</t>
  </si>
  <si>
    <t>kassually women grey peg leg regular fit solid cropped peg trousers</t>
  </si>
  <si>
    <t>24, 26, 28, 30, 32, 34</t>
  </si>
  <si>
    <t>https://www.myntra.com/trousers/bitterlime/bitterlime-women-grey-relaxed-regular-fit-self-design-peg-trousers/8999463/buy</t>
  </si>
  <si>
    <t>bitterlime women grey relaxed regular fit self design peg trousers</t>
  </si>
  <si>
    <t>https://www.myntra.com/sweatshirts/kook-n-keech-disney/kook-n-keech-disney-women-black--red-printed-hooded-sweatshirt/10278993/buy</t>
  </si>
  <si>
    <t>kook n keech disney women black  red printed hooded sweatshirt</t>
  </si>
  <si>
    <t>https://www.myntra.com/tshirts/ether/ether-women-black-printed-round-neck-pure-cotton-t-shirt/9889593/buy</t>
  </si>
  <si>
    <t>ether women black printed round neck pure cotton t shirt</t>
  </si>
  <si>
    <t>https://www.myntra.com/tshirts/dexter-by-kook-n-keech/dexter-by-kook-n-keech-women-pink-printed-round-neck-t-shirt/10926234/buy</t>
  </si>
  <si>
    <t>Dexter by Kook N Keech</t>
  </si>
  <si>
    <t>dexter by kook n keech women pink printed round neck t shirt</t>
  </si>
  <si>
    <t>https://www.myntra.com/shorts/hm/hm-men-black-solid-regular-fit-sweatshirt-shorts/14240582/buy</t>
  </si>
  <si>
    <t>hm men black solid regular fit sweatshirt shorts</t>
  </si>
  <si>
    <t>28, 31, 33, 37, 41, 44</t>
  </si>
  <si>
    <t>https://www.myntra.com/jeans/roadster/roadster-men-navy-jeano-fit-mid-rise-clean-look-stretchable-cropped-jeans/7139506/buy</t>
  </si>
  <si>
    <t>roadster men navy jeano fit mid rise clean look stretchable cropped jeans</t>
  </si>
  <si>
    <t>https://www.myntra.com/jeans/wrogn/wrogn-men-black-skinny-fit-mid-rise-clean-look-stretchable-jeans/11359202/buy</t>
  </si>
  <si>
    <t>https://www.myntra.com/lounge-pants/us-polo-assn/us-polo-assn-men-maroon--navy-blue-checked-lounge-pants-i659-rn0-ch/10861806/buy</t>
  </si>
  <si>
    <t>us polo assn men maroon  navy blue checked lounge pants i659 rn0 ch</t>
  </si>
  <si>
    <t>https://www.myntra.com/lounge-pants/us-polo-assn/us-polo-assn-men-maroon--navy-blue-pack-of-2-checked-lounge-pants/11786016/buy</t>
  </si>
  <si>
    <t>us polo assn men maroon  navy blue pack of 2 checked lounge pants</t>
  </si>
  <si>
    <t>https://www.myntra.com/briefs/jockey/jockey-men-coffee-brown-solid-basic-briefs-8037-0105/11863356/buy</t>
  </si>
  <si>
    <t>jockey men coffee brown solid basic briefs 8037 0105</t>
  </si>
  <si>
    <t>https://www.myntra.com/shirts/highlander/highlander-men-white--grey-slim-fit-printed-casual-shirt/12211386/buy</t>
  </si>
  <si>
    <t>highlander men white  grey slim fit printed casual shirt</t>
  </si>
  <si>
    <t>https://www.myntra.com/kurta-sets/aayna/aayna-women-white-striped-kurta-with-palazzos/10687006/buy</t>
  </si>
  <si>
    <t>aayna women white striped kurta with palazzos</t>
  </si>
  <si>
    <t>https://www.myntra.com/kurta-sets/ishin/ishin-women-red-printed-kurta-with-sharara/9170431/buy</t>
  </si>
  <si>
    <t>ishin women red printed kurta with sharara</t>
  </si>
  <si>
    <t>https://www.myntra.com/kurta-sets/mokshi/mokshi-women-yellow--white-printed-kurta-with-palazzos--dupatta/13451924/buy</t>
  </si>
  <si>
    <t>mokshi women yellow  white printed kurta with palazzos  dupatta</t>
  </si>
  <si>
    <t>https://www.myntra.com/bra/clovia/clovia-cotton-rich-padded-non-wired-push-up-multiway-t-shirt-bra/8097155/buy</t>
  </si>
  <si>
    <t>clovia cotton rich padded non wired push up multiway t shirt bra</t>
  </si>
  <si>
    <t>32B, 32C, 32D, 34B, 34C, 34D, 36B, 36C, 36D, 38B, 38C, 38D, 40B, 40C</t>
  </si>
  <si>
    <t>https://www.myntra.com/tshirts/herenow/herenow-women-black--mustard-yellow-striped-high-neck-t-shirt/11759424/buy</t>
  </si>
  <si>
    <t>herenow women black  mustard yellow striped high neck t shirt</t>
  </si>
  <si>
    <t>https://www.myntra.com/track-pants/tokyo-talkies/tokyo-talkies-women-green-solid-track-pants/14154062/buy</t>
  </si>
  <si>
    <t>tokyo talkies women green solid track pants</t>
  </si>
  <si>
    <t>https://www.myntra.com/tops/cation/cation-women-red-solid-fitted-cropped-pure-cotton-top/8178447/buy</t>
  </si>
  <si>
    <t>cation women red solid fitted cropped pure cotton top</t>
  </si>
  <si>
    <t>https://www.myntra.com/dresses/tokyo-talkies/tokyo-talkies-women-black-solid-bodycon-dress/13842510/buy</t>
  </si>
  <si>
    <t>tokyo talkies women black solid bodycon dress</t>
  </si>
  <si>
    <t>https://www.myntra.com/sweatshirts/roadster/roadster-women-black-solid-hooded-front-open-green-turn-sweatshirt/12335334/buy</t>
  </si>
  <si>
    <t>roadster women black solid hooded front open green turn sweatshirt</t>
  </si>
  <si>
    <t>https://www.myntra.com/tshirts/mast--harbour/mast--harbour-women-pack-of-2-t-shirts/17524606/buy</t>
  </si>
  <si>
    <t>https://www.myntra.com/shorts/highlander/highlander-men-black-solid-slim-fit-sports-shorts/13815428/buy</t>
  </si>
  <si>
    <t>https://www.myntra.com/jeans/wrogn/wrogn-men-blue-slim-fit-mid-rise-clean-look-stretchable-jeans/10187455/buy</t>
  </si>
  <si>
    <t>https://www.myntra.com/trousers/black-coffee/black-coffee-men-grey-slim-fit-checked-regular-trousers/11249346/buy</t>
  </si>
  <si>
    <t>black coffee men grey slim fit checked regular trousers</t>
  </si>
  <si>
    <t>https://www.myntra.com/sweaters/roadster/roadster-men-blue-colourblocked-sweater/1956607/buy</t>
  </si>
  <si>
    <t>roadster men blue colourblocked sweater</t>
  </si>
  <si>
    <t>https://www.myntra.com/shirts/roadster/roadster-men-grey--black-checked-pure-cotton-sustainable-casual-shirt/11326702/buy</t>
  </si>
  <si>
    <t>roadster men grey  black checked pure cotton sustainable casual shirt</t>
  </si>
  <si>
    <t>https://www.myntra.com/tshirts/kook-n-keech-disney/kook-n-keech-disney-men-navy-blue-mickey-mouse-printed-round-neck-pure-cotton-t-shirt/2216776/buy</t>
  </si>
  <si>
    <t>kook n keech disney men navy blue mickey mouse printed round neck pure cotton t shirt</t>
  </si>
  <si>
    <t>https://www.myntra.com/nightdress/etc/etc-yellow--purple-printed-nightdress/12441534/buy</t>
  </si>
  <si>
    <t>etc yellow  purple printed nightdress</t>
  </si>
  <si>
    <t>https://www.myntra.com/bra/sztori/sztori-plus-size-grey-melange-solid-non-wired-non-padded-everyday-bra-sz-bra-709d/10304947/buy</t>
  </si>
  <si>
    <t>sztori plus size grey melange solid non wired non padded everyday bra sz bra 709d</t>
  </si>
  <si>
    <t>https://www.myntra.com/dresses/tokyo-talkies/tokyo-talkies-women-black-printed-fit-and-flare-dress/13536318/buy</t>
  </si>
  <si>
    <t>tokyo talkies women black printed fit and flare dress</t>
  </si>
  <si>
    <t>https://www.myntra.com/tshirts/roadster/roadster-women-pack-of-2-solid-t-shirts/17381878/buy</t>
  </si>
  <si>
    <t>https://www.myntra.com/tops/scorpius/scorpius-women-pack-of-2-pure-cotton-tops/9341323/buy</t>
  </si>
  <si>
    <t>scorpius women pack of 2 pure cotton tops</t>
  </si>
  <si>
    <t>https://www.myntra.com/dresses/berrylush/berrylush-blue--maroon-floral-printed-two-piece-dress/12480194/buy</t>
  </si>
  <si>
    <t>berrylush blue  maroon floral printed two piece dress</t>
  </si>
  <si>
    <t>https://www.myntra.com/tshirts/roadster/roadster-women-stunning-blue-typography-joyful-conversation-tshirt/13601590/buy</t>
  </si>
  <si>
    <t>roadster women stunning blue typography joyful conversation tshirt</t>
  </si>
  <si>
    <t>https://www.myntra.com/jeans/wrogn/wrogn-men-blue-slim-fit-mid-rise-clean-look-stretchable-jeans/8424707/buy</t>
  </si>
  <si>
    <t>https://www.myntra.com/tshirts/mast--harbour/mast--harbour-men-blue-printed-polo-collar-t-shirt/8325349/buy</t>
  </si>
  <si>
    <t>mast  harbour men blue printed polo collar t shirt</t>
  </si>
  <si>
    <t>https://www.myntra.com/shirts/roadster/roadster-men-mauve--white-geometric-printed-sustainable-casual-shirt/12127304/buy</t>
  </si>
  <si>
    <t>roadster men mauve  white geometric printed sustainable casual shirt</t>
  </si>
  <si>
    <t>https://www.myntra.com/shirts/roadster/the-roadster-lifestyle-co-men-navy-blue--white-regular-fit-checked-sustainable-casual-shirt/10863030/buy</t>
  </si>
  <si>
    <t>the roadster lifestyle co men navy blue  white regular fit checked sustainable casual shirt</t>
  </si>
  <si>
    <t>https://www.myntra.com/tshirts/herenow/herenow-men-multicoloured-printed-round-neck-t-shirt/12787316/buy</t>
  </si>
  <si>
    <t>herenow men multicoloured printed round neck t shirt</t>
  </si>
  <si>
    <t>https://www.myntra.com/sarees/mitera/mitera-pink--gold-toned-silk-blend-woven-design-banarasi-saree/11411808/buy</t>
  </si>
  <si>
    <t>mitera pink  gold toned silk blend woven design banarasi saree</t>
  </si>
  <si>
    <t>https://www.myntra.com/tops/pluss/pluss-women-blue-printed-top/8393893/buy</t>
  </si>
  <si>
    <t>pluss women blue printed top</t>
  </si>
  <si>
    <t>https://www.myntra.com/track-pants/hrx-by-hrithik-roshan/hrx-by-hrithik-roshan-women-black-active-solid-straight-fit-34th-track-pants/8379297/buy</t>
  </si>
  <si>
    <t>hrx by hrithik roshan women black active solid straight fit 34th track pants</t>
  </si>
  <si>
    <t>https://www.myntra.com/tshirts/roadster/roadster-women-pack-of-2-printed-cotton-t-shirt/17385152/buy</t>
  </si>
  <si>
    <t>https://www.myntra.com/jeggings/dressberry/dressberry-women-blue-super-skinny-fit-jeggings/10365223/buy</t>
  </si>
  <si>
    <t>dressberry women blue super skinny fit jeggings</t>
  </si>
  <si>
    <t>https://www.myntra.com/trousers/street-9/street-9-women-lime-green-regular-fit-solid-cargos/12277610/buy</t>
  </si>
  <si>
    <t>street 9 women lime green regular fit solid cargos</t>
  </si>
  <si>
    <t>https://www.myntra.com/jackets/roadster/the-roadster-lifestyle-co-women-olive-green-solid-bomber-jacket/9479013/buy</t>
  </si>
  <si>
    <t>the roadster lifestyle co women olive green solid bomber jacket</t>
  </si>
  <si>
    <t>https://www.myntra.com/tops/roadster/roadster-women-maroon--white-solid-a-line-pure-cotton-top/11373664/buy</t>
  </si>
  <si>
    <t>roadster women maroon  white solid a line pure cotton top</t>
  </si>
  <si>
    <t>https://www.myntra.com/tshirts/roadster/roadster-time-travlr-women-grey-solid-round-neck-t-shirt/2519778/buy</t>
  </si>
  <si>
    <t>roadster time travlr women grey solid round neck t shirt</t>
  </si>
  <si>
    <t>https://www.myntra.com/trousers/roadster/roadster-men-black-slim-fit-joggers/2291340/buy</t>
  </si>
  <si>
    <t>roadster men black slim fit joggers</t>
  </si>
  <si>
    <t>https://www.myntra.com/jeans/harvard/harvard-men-black-skinny-fit-mid-rise-clean-look-stretchable-jeans/10415124/buy</t>
  </si>
  <si>
    <t>https://www.myntra.com/tshirts/hrx-by-hrithik-roshan/hrx-by-hrithik-roshan-men-blue-printed-rapid-dry-basketball-tank-top/11640414/buy</t>
  </si>
  <si>
    <t>hrx by hrithik roshan men blue printed rapid dry basketball tank top</t>
  </si>
  <si>
    <t>https://www.myntra.com/shirts/flying-machine/flying-machine-men-black-comfort-slim-fit-solid-casual-shirt/2364207/buy</t>
  </si>
  <si>
    <t>Flying Machine</t>
  </si>
  <si>
    <t>flying machine men black comfort slim fit solid casual shirt</t>
  </si>
  <si>
    <t>https://www.myntra.com/tshirts/roadster/roadster-men-black--white-striped-round-neck-t-shirt/10941014/buy</t>
  </si>
  <si>
    <t>roadster men black  white striped round neck t shirt</t>
  </si>
  <si>
    <t>https://www.myntra.com/kurta-sets/gerua/gerua-women-pink-ethnic-motifs-printed-panelled-kurta-with-skirt/12768478/buy</t>
  </si>
  <si>
    <t>gerua women pink ethnic motifs printed panelled kurta with skirt</t>
  </si>
  <si>
    <t>https://www.myntra.com/kurta-sets/w/w-women-green--golden-regular-sequinned-kurta-with-trousers--with-dupatta/15026486/buy</t>
  </si>
  <si>
    <t>w women green  golden regular sequinned kurta with trousers  with dupatta</t>
  </si>
  <si>
    <t>https://www.myntra.com/tops/roadster/the-roadster-lifestyle-co-pink-blouson-sustainable-top/10962206/buy</t>
  </si>
  <si>
    <t>the roadster lifestyle co pink blouson sustainable top</t>
  </si>
  <si>
    <t>https://www.myntra.com/dresses/tokyo-talkies/tokyo-talkies-women-maroon-solid-sheath-dress/12810322/buy</t>
  </si>
  <si>
    <t>tokyo talkies women maroon solid sheath dress</t>
  </si>
  <si>
    <t>https://www.myntra.com/shorts/mast--harbour/mast--harbour-women-blue-washed-regular-fit-denim-shorts/2261828/buy</t>
  </si>
  <si>
    <t>https://www.myntra.com/sweatshirts/campus-sutra/campus-sutra-women-olive-green-solid-hooded-sweatshirt/10922026/buy</t>
  </si>
  <si>
    <t>campus sutra women olive green solid hooded sweatshirt</t>
  </si>
  <si>
    <t>https://www.myntra.com/tops/campus-sutra/campus-sutra-women-white-solid-boxy-pure-cotton-top/11683412/buy</t>
  </si>
  <si>
    <t>campus sutra women white solid boxy pure cotton top</t>
  </si>
  <si>
    <t>https://www.myntra.com/tshirts/ether/ether-maroon-t-shirt/1147938/buy</t>
  </si>
  <si>
    <t>ether maroon t shirt</t>
  </si>
  <si>
    <t>https://www.myntra.com/kurtas/sojanya/sojanya-men-mustard-yellow-solid-straight-kurta/11422516/buy</t>
  </si>
  <si>
    <t>sojanya men mustard yellow solid straight kurta</t>
  </si>
  <si>
    <t>https://www.myntra.com/trunk/jockey/jockey-men-black--white-printed-trunks-ny03-0105-nyc07/10906422/buy</t>
  </si>
  <si>
    <t>jockey men black  white printed trunks ny03 0105 nyc07</t>
  </si>
  <si>
    <t>https://www.myntra.com/innerwear-vests/jockey/jockey-men-black--charcoal-grey-printed-basic-vest/11444902/buy</t>
  </si>
  <si>
    <t>jockey men black  charcoal grey printed basic vest</t>
  </si>
  <si>
    <t>https://www.myntra.com/sweatshirts/kook-n-keech-marvel/kook-n-keech-marvel-men-black-solid-sweatshirt/2175466/buy</t>
  </si>
  <si>
    <t>kook n keech marvel men black solid sweatshirt</t>
  </si>
  <si>
    <t>https://www.myntra.com/tshirts/roadster/roadster-men-grey-melange-solid-scoop-neck-t-shirt/11632478/buy</t>
  </si>
  <si>
    <t>roadster men grey melange solid scoop neck t shirt</t>
  </si>
  <si>
    <t>https://www.myntra.com/kurtas/herenow/herenow-women-grey--pink-floral-print-empire-a-line-kurta/12530366/buy</t>
  </si>
  <si>
    <t>herenow women grey  pink floral print empire a line kurta</t>
  </si>
  <si>
    <t>https://www.myntra.com/track-pants/mast--harbour/mast--harbour-women-black-solid-track-pants/11941640/buy</t>
  </si>
  <si>
    <t>https://www.myntra.com/tops/sassafras/sassafras-women-green--pink-printed-crop-top/11364340/buy</t>
  </si>
  <si>
    <t>sassafras women green  pink printed crop top</t>
  </si>
  <si>
    <t>https://www.myntra.com/tops/style-quotient/style-quotient-women-grey-solid-top/6543979/buy</t>
  </si>
  <si>
    <t>style quotient women grey solid top</t>
  </si>
  <si>
    <t>https://www.myntra.com/dresses/harpa/harpa-black--burgundy-floral-printed-midi-fit--flare-dress/7578936/buy</t>
  </si>
  <si>
    <t>harpa black  burgundy floral printed midi fit  flare dress</t>
  </si>
  <si>
    <t>https://www.myntra.com/jumpsuit/miss-chase/miss-chase-black-solid-basic-jumpsuit/10429890/buy</t>
  </si>
  <si>
    <t>miss chase black solid basic jumpsuit</t>
  </si>
  <si>
    <t>https://www.myntra.com/tshirts/roadster/roadster-women-pack-of-2-solid-t-shirts/17381508/buy</t>
  </si>
  <si>
    <t>https://www.myntra.com/jeans/herenow/herenow-men-blue-slim-fit-cropped-mid-rise-slash-knee-stretchable-length-jeans/2150847/buy</t>
  </si>
  <si>
    <t>herenow men blue slim fit cropped mid rise slash knee stretchable length jeans</t>
  </si>
  <si>
    <t>https://www.myntra.com/trunk/hrx-by-hrithik-roshan/hrx-by-hrithik-roshan-men-lifestyle-core-pack-of-2-trunks-hrx-ss18-ls-7007ae/6747471/buy</t>
  </si>
  <si>
    <t>hrx by hrithik roshan men lifestyle core pack of 2 trunks hrx ss18 ls 7007ae</t>
  </si>
  <si>
    <t>https://www.myntra.com/boxers/levis/levis-men-pack-of-2-pure-cotton-checked-boxers/18028814/buy</t>
  </si>
  <si>
    <t>https://www.myntra.com/shirts/hancock/hancock-men-white-solid-pure-cotton-slim-fit-formal-shirt/1825917/buy</t>
  </si>
  <si>
    <t>hancock men white solid pure cotton slim fit formal shirt</t>
  </si>
  <si>
    <t>https://www.myntra.com/shirts/roadster/roadster-men-khaki-regular-fit-solid-sustainable-casual-shirt/11896024/buy</t>
  </si>
  <si>
    <t>roadster men khaki regular fit solid sustainable casual shirt</t>
  </si>
  <si>
    <t>https://www.myntra.com/dresses/vishudh/vishudh-women-green-solid-layered-maxi-dress-with-front-open-jacket/7427271/buy</t>
  </si>
  <si>
    <t>vishudh women green solid layered maxi dress with front open jacket</t>
  </si>
  <si>
    <t>https://www.myntra.com/pyjamas/clovia/clovia-women-navy-blue-solid-lounge-pants-lb0173p08xl/9299585/buy</t>
  </si>
  <si>
    <t>clovia women navy blue solid lounge pants lb0173p08xl</t>
  </si>
  <si>
    <t>https://www.myntra.com/kurtas/herenow/herenow-women-navy-blue--white-bandhani-print-straight-kurta/12530320/buy</t>
  </si>
  <si>
    <t>herenow women navy blue  white bandhani print straight kurta</t>
  </si>
  <si>
    <t>https://www.myntra.com/trousers/athena/athena-women-fuchsia-pink--orange-loose-fit-joggers/11521902/buy</t>
  </si>
  <si>
    <t>athena women fuchsia pink  orange loose fit joggers</t>
  </si>
  <si>
    <t>https://www.myntra.com/dresses/roving-mode/roving-mode-black-floral-printed-fit-and-flare-dress/7999243/buy</t>
  </si>
  <si>
    <t>ROVING MODE</t>
  </si>
  <si>
    <t>roving mode black floral printed fit and flare dress</t>
  </si>
  <si>
    <t>https://www.myntra.com/tshirts/roadster/roadster-women-mustard-yellow-solid-round-neck-t-shirt/11398852/buy</t>
  </si>
  <si>
    <t>https://www.myntra.com/jeans/locomotive/locomotive-men-blue-slim-fit-mid-rise-clean-look-stretchable-jeans/7584933/buy</t>
  </si>
  <si>
    <t>https://www.myntra.com/jeans/roadster/the-roadster-lifestyle-co-men-blue-skinny-fit-mid-rise-clean-look-stretchable-jeans/8962355/buy</t>
  </si>
  <si>
    <t>https://www.myntra.com/shirts/roadster/roadster-men-black--red-regular-fit-printed-casual-sustainable-shirt/11895980/buy</t>
  </si>
  <si>
    <t>roadster men black  red regular fit printed casual sustainable shirt</t>
  </si>
  <si>
    <t>https://www.myntra.com/tshirts/bullmer/bullmer-men-pack-of-3-printed-round-neck-t-shirt/11934792/buy</t>
  </si>
  <si>
    <t>BULLMER</t>
  </si>
  <si>
    <t>bullmer men pack of 3 printed round neck t shirt</t>
  </si>
  <si>
    <t>https://www.myntra.com/tshirts/wrogn/wrogn-men-white--blue-colourblocked-polo-collar-t-shirt/6833178/buy</t>
  </si>
  <si>
    <t>wrogn men white  blue colourblocked polo collar t shirt</t>
  </si>
  <si>
    <t>https://www.myntra.com/tshirts/mast--harbour/mast--harbour-men-coral-pink-solid-v-neck-pure-cotton-t-shirt/2232110/buy</t>
  </si>
  <si>
    <t>mast  harbour men coral pink solid v neck pure cotton t shirt</t>
  </si>
  <si>
    <t>https://www.myntra.com/bra/zivame/zivame-burgundy-solid-non-wired-lightly-padded-t-shirt-bra-zi1137corem/8998277/buy</t>
  </si>
  <si>
    <t>zivame burgundy solid non wired lightly padded t shirt bra zi1137corem</t>
  </si>
  <si>
    <t>32B, 32C, 32D, 32DD, 34B, 34C, 34D, 34DD, 36B, 36C, 36D, 36DD, 38B, 38C, 38D, 38DD</t>
  </si>
  <si>
    <t>https://www.myntra.com/kurtas/jaipur-kurti/jaipur-kurti-women-navy-blue-solid-straight-kurta/11394290/buy</t>
  </si>
  <si>
    <t>jaipur kurti women navy blue solid straight kurta</t>
  </si>
  <si>
    <t>https://www.myntra.com/sweatshirts/roadster/the-roadster-lifestyle-co-women-black--white-colourblocked-hooded-sweatshirt/9477841/buy</t>
  </si>
  <si>
    <t>the roadster lifestyle co women black  white colourblocked hooded sweatshirt</t>
  </si>
  <si>
    <t>https://www.myntra.com/jeans/roadster/roadster-women-black-skinny-fit-high-rise-clean-look-stretchable-jeans/11930898/buy</t>
  </si>
  <si>
    <t>roadster women black skinny fit high rise clean look stretchable jeans</t>
  </si>
  <si>
    <t>https://www.myntra.com/jeans/locomotive/locomotive-men-navy-blue-tapered-fit-mid-rise-clean-look-stretchable-jeans/9655655/buy</t>
  </si>
  <si>
    <t>locomotive men navy blue tapered fit mid rise clean look stretchable jeans</t>
  </si>
  <si>
    <t>https://www.myntra.com/innerwear-vests/jockey/jockey-zone-men-black-innerwear-vest-fp04-0105/1999068/buy</t>
  </si>
  <si>
    <t>jockey zone men black innerwear vest fp04 0105</t>
  </si>
  <si>
    <t>https://www.myntra.com/shirts/roadster/roadster-men-black--red-regular-fit-checked-casual-sustainable-shirt/11896376/buy</t>
  </si>
  <si>
    <t>https://www.myntra.com/kurtas/herenow/herenow-women-maroon--golden-floral-printed-straight-kurta/13384824/buy</t>
  </si>
  <si>
    <t>herenow women maroon  golden floral printed straight kurta</t>
  </si>
  <si>
    <t>https://www.myntra.com/kurta-sets/libas/libas-women-blue-sequinned-detail-kurta-with-palazzos--dupatta/15055286/buy</t>
  </si>
  <si>
    <t>libas women blue sequinned detail kurta with palazzos  dupatta</t>
  </si>
  <si>
    <t>https://www.myntra.com/tops/sangria/sangria-women-rust-orange-ethnic-printed-a-line-top/8350177/buy</t>
  </si>
  <si>
    <t>sangria women rust orange ethnic printed a line top</t>
  </si>
  <si>
    <t>https://www.myntra.com/tshirts/mast--harbour/mast--harbour-women-pack-of-2-cotton-t-shirts/17524672/buy</t>
  </si>
  <si>
    <t>https://www.myntra.com/tshirts/mast--harbour/mast--harbour-women-pack-of-2-cotton-t-shirts/17524604/buy</t>
  </si>
  <si>
    <t>https://www.myntra.com/jackets/roadster/roadster-women-blue-solid-denim-jacket/12178132/buy</t>
  </si>
  <si>
    <t>https://www.myntra.com/jumpsuit/tokyo-talkies/tokyo-talkies-women-sage-green-solid-basic-jumpsuit/12033998/buy</t>
  </si>
  <si>
    <t>tokyo talkies women sage green solid basic jumpsuit</t>
  </si>
  <si>
    <t>https://www.myntra.com/tshirts/mango/mango-women-navy-blue--white-brand-logo-polka-dots-print-cotton-t-shirt/14779212/buy</t>
  </si>
  <si>
    <t>MANGO</t>
  </si>
  <si>
    <t>mango women navy blue  white brand logo polka dots print cotton t shirt</t>
  </si>
  <si>
    <t>https://www.myntra.com/jeans/wrogn/wrogn-men-grey-jogger-mid-rise-clean-look-stretchable-jeans/11359078/buy</t>
  </si>
  <si>
    <t>wrogn men grey jogger mid rise clean look stretchable jeans</t>
  </si>
  <si>
    <t>https://www.myntra.com/trousers/wrogn/wrogn-men-olive-green-slim-fit-solid-regular-trousers/10238687/buy</t>
  </si>
  <si>
    <t>wrogn men olive green slim fit solid regular trousers</t>
  </si>
  <si>
    <t>https://www.myntra.com/kurtas/anouk/anouk-men-pink-striped-straight-kurta/10307959/buy</t>
  </si>
  <si>
    <t>anouk men pink striped straight kurta</t>
  </si>
  <si>
    <t>https://www.myntra.com/shirts/moda-rapido/moda-rapido-men-grey--black-slim-fit-printed-casual-shirt/11350320/buy</t>
  </si>
  <si>
    <t>moda rapido men grey  black slim fit printed casual shirt</t>
  </si>
  <si>
    <t>https://www.myntra.com/tshirts/herenow/herenow-men-white--charcoal-grey-colourblocked-round-neck-pure-cotton-t-shirt/9376197/buy</t>
  </si>
  <si>
    <t>herenow men white  charcoal grey colourblocked round neck pure cotton t shirt</t>
  </si>
  <si>
    <t>https://www.myntra.com/tshirts/wrogn/wrogn-men-rust-orange-solid-slim-fit-round-neck-pure-cotton-t-shirt/8426281/buy</t>
  </si>
  <si>
    <t>wrogn men rust orange solid slim fit round neck pure cotton t shirt</t>
  </si>
  <si>
    <t>https://www.myntra.com/kurtas/varanga/varanga-women-blue--white-striped-keyhole-neck-thread-work-anarkali-kurta/14932070/buy</t>
  </si>
  <si>
    <t>varanga women blue  white striped keyhole neck thread work anarkali kurta</t>
  </si>
  <si>
    <t>https://www.myntra.com/bra/mod--shy/mod--shy-beige-solid-non-wired-non-padded-bandeau-bra-ms47/10327159/buy</t>
  </si>
  <si>
    <t>mod  shy beige solid non wired non padded bandeau bra ms47</t>
  </si>
  <si>
    <t>https://www.myntra.com/kurtas/herenow/herenow-women-peach-coloured-floral-print-a-line-kurta/1986773/buy</t>
  </si>
  <si>
    <t>herenow women peach coloured floral print a line kurta</t>
  </si>
  <si>
    <t>https://www.myntra.com/tshirts/roadster/roadster-women-pack-of-2-cotton-t-shirt/17385554/buy</t>
  </si>
  <si>
    <t>https://www.myntra.com/jeans/roadster/roadster-women-blue-skinny-fit-mid-rise-clean-look-stretchable-cropped-jeans/4608884/buy</t>
  </si>
  <si>
    <t>https://www.myntra.com/lounge-pants/us-polo-assn/us-polo-assn-men-green--navy-blue-checked-lounge-pants-i659-gn0-ch/10861804/buy</t>
  </si>
  <si>
    <t>us polo assn men green  navy blue checked lounge pants i659 gn0 ch</t>
  </si>
  <si>
    <t>https://www.myntra.com/shirts/roadster/roadster-men-olive-green-regular-fit-solid-sustainable-casual-shirt/2127879/buy</t>
  </si>
  <si>
    <t>roadster men olive green regular fit solid sustainable casual shirt</t>
  </si>
  <si>
    <t>https://www.myntra.com/shirts/ether/ether-men-peach-coloured-slim-fit-antimicrobial-cotton-stretch-shirt/1155791/buy</t>
  </si>
  <si>
    <t>ether men peach coloured slim fit antimicrobial cotton stretch shirt</t>
  </si>
  <si>
    <t>https://www.myntra.com/kurtas/vishudh/vishudh-women-maroon--white-striped-straight-kurta/13481976/buy</t>
  </si>
  <si>
    <t>vishudh women maroon  white striped straight kurta</t>
  </si>
  <si>
    <t>https://www.myntra.com/sarees/shavya/shavya-black--white-pure-georgette-printed-celebrity-saree/12092592/buy</t>
  </si>
  <si>
    <t>SHAVYA</t>
  </si>
  <si>
    <t>shavya black  white pure georgette printed celebrity saree</t>
  </si>
  <si>
    <t>https://www.myntra.com/kurta-sets/anouk/anouk-women-peach-coloured-yoke-design-mirror-work-kurta-with-trousers--with-dupatta/14399798/buy</t>
  </si>
  <si>
    <t>anouk women peach coloured yoke design mirror work kurta with trousers  with dupatta</t>
  </si>
  <si>
    <t>https://www.myntra.com/briefs/c9-airwear/c9-airwear-women-pack-of-3-assorted-brief/10193867/buy</t>
  </si>
  <si>
    <t>c9 airwear women pack of 3 assorted brief</t>
  </si>
  <si>
    <t>https://www.myntra.com/tops/sassafras/sassafras-women-olive-green-solid-top/10856138/buy</t>
  </si>
  <si>
    <t>sassafras women olive green solid top</t>
  </si>
  <si>
    <t>https://www.myntra.com/tops/sera/sera-mauve-floral-chiffon-regular-crop-top/16008634/buy</t>
  </si>
  <si>
    <t>sera mauve floral chiffon regular crop top</t>
  </si>
  <si>
    <t>https://www.myntra.com/tshirts/mast--harbour/mast--harbour-women-pack-of-2-cotton-t-shirts/17524626/buy</t>
  </si>
  <si>
    <t>https://www.myntra.com/jeans/tokyo-talkies/tokyo-talkies-women-blue-super-skinny-fit-mid-rise-mildly-distressed-jeans/10359371/buy</t>
  </si>
  <si>
    <t>tokyo talkies women blue super skinny fit mid rise mildly distressed jeans</t>
  </si>
  <si>
    <t>https://www.myntra.com/jeans/dressberry/dressberry-women-blue-slim-fit-mid-rise-clean-look-stretchable-cropped-jeans/12466180/buy</t>
  </si>
  <si>
    <t>dressberry women blue slim fit mid rise clean look stretchable cropped jeans</t>
  </si>
  <si>
    <t>https://www.myntra.com/track-pants/hrx-by-hrithik-roshan/hrx-by-hrithik-roshan-men-grey-slim-fit-rapid-dry-antimicrobial-lycra-running-track-pants/11011860/buy</t>
  </si>
  <si>
    <t>hrx by hrithik roshan men grey slim fit rapid dry antimicrobial lycra running track pants</t>
  </si>
  <si>
    <t>https://www.myntra.com/shirts/invictus/invictus-white-printed-slim-formal-shirt/832430/buy</t>
  </si>
  <si>
    <t>invictus white printed slim formal shirt</t>
  </si>
  <si>
    <t>https://www.myntra.com/kurtas/herenow/herenow-women-navy-blue--green-ethnic-floral-print-straight-kurta/12540770/buy</t>
  </si>
  <si>
    <t>herenow women navy blue  green ethnic floral print straight kurta</t>
  </si>
  <si>
    <t>https://www.myntra.com/kurtas/herenow/herenow-women-green--golden-printed-straight-kurta/12524788/buy</t>
  </si>
  <si>
    <t>https://www.myntra.com/tshirts/juneberry/juneberry-women-multicoloured-tropical-printed-tropical-t-shirt/14912590/buy</t>
  </si>
  <si>
    <t>juneberry women multicoloured tropical printed tropical t shirt</t>
  </si>
  <si>
    <t>https://www.myntra.com/trousers/anouk/anouk-women-black-cropped-pure-cotton-cigarette-trousers-with-lace-detail/13913346/buy</t>
  </si>
  <si>
    <t>anouk women black cropped pure cotton cigarette trousers with lace detail</t>
  </si>
  <si>
    <t>https://www.myntra.com/tshirts/roadster/roadster-women-black--dusty-pink-pack-of-2-typography-print-regular-fit-t-shirts/17383160/buy</t>
  </si>
  <si>
    <t>roadster women black  dusty pink pack of 2 typography print regular fit t shirts</t>
  </si>
  <si>
    <t>https://www.myntra.com/jeans/roadster/roadster-men-blue-skinny-fit-mid-rise-clean-look-stretchable-jeans/8903669/buy</t>
  </si>
  <si>
    <t>https://www.myntra.com/jeans/roadster/roadster-men-blue-slim-tapered-fit-mid-rise-clean-look-jeans/4426141/buy</t>
  </si>
  <si>
    <t>roadster men blue slim tapered fit mid rise clean look jeans</t>
  </si>
  <si>
    <t>https://www.myntra.com/jeans/mast--harbour/mast--harbour-men-blue-skinny-fit-mid-rise-clean-look-stretchable-jeans/13077148/buy</t>
  </si>
  <si>
    <t>https://www.myntra.com/kurtas/anouk/anouk-men-white--navy-blue-kurta/13238942/buy</t>
  </si>
  <si>
    <t>anouk men white  navy blue kurta</t>
  </si>
  <si>
    <t>https://www.myntra.com/kurta-sets/benstoke/benstoke-men-navy-blue-solid-kurta-with-churidar/12222394/buy</t>
  </si>
  <si>
    <t>Benstoke</t>
  </si>
  <si>
    <t>benstoke men navy blue solid kurta with churidar</t>
  </si>
  <si>
    <t>https://www.myntra.com/shirts/roadster/roadster-men-blue--black-regular-fit-printed-sustainable-casual-shirt/9951265/buy</t>
  </si>
  <si>
    <t>roadster men blue  black regular fit printed sustainable casual shirt</t>
  </si>
  <si>
    <t>https://www.myntra.com/shirts/roadster/roadster-men-navy-blue--brown-checked-pure-cotton-sustainable-casual-shirt/12442560/buy</t>
  </si>
  <si>
    <t>https://www.myntra.com/tshirts/kook-n-keech-marvel/kook-n-keech-marvel-men-rust-orange-printed-round-neck-pure-cotton-t-shirt/10553954/buy</t>
  </si>
  <si>
    <t>kook n keech marvel men rust orange printed round neck pure cotton t shirt</t>
  </si>
  <si>
    <t>https://www.myntra.com/kurtas/vishudh/vishudh-women-blue-printed-straight-kurta/12992868/buy</t>
  </si>
  <si>
    <t>vishudh women blue printed straight kurta</t>
  </si>
  <si>
    <t>https://www.myntra.com/kurtas/vishudh/vishudh-women-olive-ethnic-motifs-printed-cotton-kurta/14398170/buy</t>
  </si>
  <si>
    <t>vishudh women olive ethnic motifs printed cotton kurta</t>
  </si>
  <si>
    <t>https://www.myntra.com/bra/floret/floret-pack-of-2-full-coverage-bras/762440/buy</t>
  </si>
  <si>
    <t>floret pack of 2 full coverage bras</t>
  </si>
  <si>
    <t>30B, 32B, 34B, 36B, 38B, 40B, 42B, 44B</t>
  </si>
  <si>
    <t>https://www.myntra.com/bra/zivame/zivame-black-solid-underwired-lightly-padded-balconette-bra-zi1134coreblack/6608557/buy</t>
  </si>
  <si>
    <t>zivame black solid underwired lightly padded balconette bra zi1134coreblack</t>
  </si>
  <si>
    <t>30B, 34B, 36C</t>
  </si>
  <si>
    <t>https://www.myntra.com/dresses/sangria/sangria-women-navy-blue--red-printed-cotton-maxi-dress/13437236/buy</t>
  </si>
  <si>
    <t>sangria women navy blue  red printed cotton maxi dress</t>
  </si>
  <si>
    <t>https://www.myntra.com/jeans/herenow/herenow-women-black-skinny-fit-mid-rise-cropped-slash-knee-stretchable-jeans/2477930/buy</t>
  </si>
  <si>
    <t>herenow women black skinny fit mid rise cropped slash knee stretchable jeans</t>
  </si>
  <si>
    <t>https://www.myntra.com/tops/sassafras/sassafras-peach-coloured-floral-schiffli-embroidery-sweetheart-neck-puff-sleeve-pure-cotton-top/14087582/buy</t>
  </si>
  <si>
    <t>sassafras peach coloured floral schiffli embroidery sweetheart neck puff sleeve pure cotton top</t>
  </si>
  <si>
    <t>https://www.myntra.com/tshirts/mast--harbour/mast--harbour-women-pack-of-2-cotton-t-shirts/17524610/buy</t>
  </si>
  <si>
    <t>https://www.myntra.com/jeans/tokyo-talkies/tokyo-talkies-women-white-relaxed-fit-mid-rise-clean-look-stretchable-jeans/11114184/buy</t>
  </si>
  <si>
    <t>tokyo talkies women white relaxed fit mid rise clean look stretchable jeans</t>
  </si>
  <si>
    <t>https://www.myntra.com/dresses/kassually/kassually-beige--black-animal-print-fit--flare-dress/13840090/buy</t>
  </si>
  <si>
    <t>kassually beige  black animal print fit  flare dress</t>
  </si>
  <si>
    <t>https://www.myntra.com/trousers/shae-by-sassafras/shae-by-sassafras-women-blue--white-regular-fit-printed-cropped-trousers/11636326/buy</t>
  </si>
  <si>
    <t>shae by sassafras women blue  white regular fit printed cropped trousers</t>
  </si>
  <si>
    <t>https://www.myntra.com/jeans/wrogn/wrogn-men-blue-skinny-fit-mid-rise-clean-look-stretchable-cropped-jeans/11359056/buy</t>
  </si>
  <si>
    <t>wrogn men blue skinny fit mid rise clean look stretchable cropped jeans</t>
  </si>
  <si>
    <t>https://www.myntra.com/trousers/mast--harbour/mast--harbour-men-beige-linen-blend-casual-trousers/1735988/buy</t>
  </si>
  <si>
    <t>mast  harbour men beige linen blend casual trousers</t>
  </si>
  <si>
    <t>https://www.myntra.com/shirts/campus-sutra/campus-sutra-men-black--off-white-standard-regular-fit-checked-casual-shirt/10017039/buy</t>
  </si>
  <si>
    <t>campus sutra men black  off white standard regular fit checked casual shirt</t>
  </si>
  <si>
    <t>https://www.myntra.com/tshirts/mast--harbour/mast--harbour-men-green-solid-round-neck-t-shirt/2232085/buy</t>
  </si>
  <si>
    <t>mast  harbour men green solid round neck t shirt</t>
  </si>
  <si>
    <t>https://www.myntra.com/kurta-sets/indo-era/indo-era-women-black--golden-foil-print-kurta-with-palazzos--dupatta/12040840/buy</t>
  </si>
  <si>
    <t>indo era women black  golden foil print kurta with palazzos  dupatta</t>
  </si>
  <si>
    <t>https://www.myntra.com/kurta-sets/khushal-k/khushal-k-women-peach-coloured-yoke-design-kurta-with-palazzos/13956290/buy</t>
  </si>
  <si>
    <t>khushal k women peach coloured yoke design kurta with palazzos</t>
  </si>
  <si>
    <t>https://www.myntra.com/briefs/c9-airwear/c9-airwear-women-pack-of-3-assorted-hipster-briefs-p1174pack6-/14789518/buy</t>
  </si>
  <si>
    <t xml:space="preserve">c9 airwear women pack of 3 assorted hipster briefs p1174pack6 </t>
  </si>
  <si>
    <t>https://www.myntra.com/kurta-sets/sangria/sangria-women-navy-blue--off-white-printed-kurta-with-trousers/10560942/buy</t>
  </si>
  <si>
    <t>https://www.myntra.com/tshirts/hrx-by-hrithik-roshan/hrx-by-hrithik-roshan-women-red-training-t-shirt/7695774/buy</t>
  </si>
  <si>
    <t>hrx by hrithik roshan women red training t shirt</t>
  </si>
  <si>
    <t>https://www.myntra.com/tops/la-zoire/la-zoire-women-navy-blue-solid-top/7269103/buy</t>
  </si>
  <si>
    <t>la zoire women navy blue solid top</t>
  </si>
  <si>
    <t>https://www.myntra.com/dresses/dressberry/dressberry-women-black-checked-a-line-dress/7485870/buy</t>
  </si>
  <si>
    <t>dressberry women black checked a line dress</t>
  </si>
  <si>
    <t>https://www.myntra.com/tshirts/mast--harbour/mast--harbour-women-pack-of-2-printed-regular-fit-t-shirts/17524906/buy</t>
  </si>
  <si>
    <t>mast  harbour women pack of 2 printed regular fit t shirts</t>
  </si>
  <si>
    <t>https://www.myntra.com/tops/roadster/roadster-womenn-mauve-cotton-schiffli-embroidered-sweetheart-neck-regular-top/13399332/buy</t>
  </si>
  <si>
    <t>roadster womenn mauve cotton schiffli embroidered sweetheart neck regular top</t>
  </si>
  <si>
    <t>https://www.myntra.com/tshirts/roadster/roadster-women-blue--white-colourblocked-round-neck-cropped-boxy-t-shirt/11697400/buy</t>
  </si>
  <si>
    <t>roadster women blue  white colourblocked round neck cropped boxy t shirt</t>
  </si>
  <si>
    <t>https://www.myntra.com/tshirts/kook-n-keech-marvel/kook-n-keech-marvel-women-red-printed-round-neck-pure-cotton-t-shirt/8972487/buy</t>
  </si>
  <si>
    <t>kook n keech marvel women red printed round neck pure cotton t shirt</t>
  </si>
  <si>
    <t>https://www.myntra.com/jeans/wrogn/wrogn-men-blue-slim-fit-mid-rise-clean-look-stretchable-jeans/6832299/buy</t>
  </si>
  <si>
    <t>https://www.myntra.com/jeans/highlander/highlander-men-navy-blue-tapered-fit-mid-rise-clean-look-stretchable-jeans/12836256/buy</t>
  </si>
  <si>
    <t>highlander men navy blue tapered fit mid rise clean look stretchable jeans</t>
  </si>
  <si>
    <t>https://www.myntra.com/socks/supersox/supersox-men-pack-of-3-solid-half-terry-cushion-sneaker-length-socks/10928636/buy</t>
  </si>
  <si>
    <t>Supersox</t>
  </si>
  <si>
    <t>supersox men pack of 3 solid half terry cushion sneaker length socks</t>
  </si>
  <si>
    <t>https://www.myntra.com/sweatshirts/campus-sutra/campus-sutra-men-beige-solid-hooded-sweatshirt/10885120/buy</t>
  </si>
  <si>
    <t>campus sutra men beige solid hooded sweatshirt</t>
  </si>
  <si>
    <t>https://www.myntra.com/shirts/roadster/roadster-men-navy--white-printed-sustainable-casual-shirt/1725285/buy</t>
  </si>
  <si>
    <t>roadster men navy  white printed sustainable casual shirt</t>
  </si>
  <si>
    <t>https://www.myntra.com/shirts/roadster/roadster-men-navy-blue-regular-fit-solid-sustainable-casual-shirt/11896046/buy</t>
  </si>
  <si>
    <t>roadster men navy blue regular fit solid sustainable casual shirt</t>
  </si>
  <si>
    <t>https://www.myntra.com/bra/zivame/zivame-black--black-solid-non-wired-lightly-padded-t-shirt-bra/7782990/buy</t>
  </si>
  <si>
    <t>zivame black  black solid non wired lightly padded t shirt bra</t>
  </si>
  <si>
    <t>32B, 32C, 32D, 32DD, 34B, 34C, 34D, 34DD, 36B, 36C, 36D, 36DD, 38B, 38C, 38D</t>
  </si>
  <si>
    <t>https://www.myntra.com/lounge-pants/max/max-women-grey--maroon-printed-lounge-pants/13984240/buy</t>
  </si>
  <si>
    <t>max women grey  maroon printed lounge pants</t>
  </si>
  <si>
    <t>https://www.myntra.com/kurta-sets/sangria/sangria-women-black-solid-straight-fit-kurta-set/8349007/buy</t>
  </si>
  <si>
    <t>sangria women black solid straight fit kurta set</t>
  </si>
  <si>
    <t>https://www.myntra.com/dresses/athena/athena-fuchsia-pink-double-breasted-street-style-blazer-dress/13904130/buy</t>
  </si>
  <si>
    <t>athena fuchsia pink double breasted street style blazer dress</t>
  </si>
  <si>
    <t>https://www.myntra.com/dresses/mokshi/mokshi-mustard-yellow--golden-ethnic-motifs-printed-asymmetric-maxi-dress/13512712/buy</t>
  </si>
  <si>
    <t>mokshi mustard yellow  golden ethnic motifs printed asymmetric maxi dress</t>
  </si>
  <si>
    <t>https://www.myntra.com/shorts/roadster/roadster-women-black-solid-regular-fit-denim-shorts/11489640/buy</t>
  </si>
  <si>
    <t>roadster women black solid regular fit denim shorts</t>
  </si>
  <si>
    <t>https://www.myntra.com/jeans/roadster/the-roadster-lifestyle-co-men-black-premium-clean-look-skinny-fit-mid-rise-stretchable-jeans/9270801/buy</t>
  </si>
  <si>
    <t>the roadster lifestyle co men black premium clean look skinny fit mid rise stretchable jeans</t>
  </si>
  <si>
    <t>https://www.myntra.com/tshirts/nike/nike-men-black--white-printed-standard-fit-as-m-nsw-futura-cotton-pure-cotton-t-shirt/10139275/buy</t>
  </si>
  <si>
    <t>nike men black  white printed standard fit as m nsw futura cotton pure cotton t shirt</t>
  </si>
  <si>
    <t>https://www.myntra.com/shirts/roadster/roadster-men-olive-green-casual-shirt/9713947/buy</t>
  </si>
  <si>
    <t>roadster men olive green casual shirt</t>
  </si>
  <si>
    <t>https://www.myntra.com/tshirts/maniac/maniac-men-white-black-slim-fit-colourblocked-hood-pure-cotton-t-shirt/11218092/buy</t>
  </si>
  <si>
    <t>maniac men white black slim fit colourblocked hood pure cotton t shirt</t>
  </si>
  <si>
    <t>https://www.myntra.com/shirts/roadster/the-roadster-lifestyle-co-men-maroon--navy-blue-regular-fit-checked-casual-sustainable-shirt/9680391/buy</t>
  </si>
  <si>
    <t>the roadster lifestyle co men maroon  navy blue regular fit checked casual sustainable shirt</t>
  </si>
  <si>
    <t>https://www.myntra.com/tshirts/ether/ether-men-white-solid-round-neck-pure-cotton-t-shirt-with-contrast-tipping/8363133/buy</t>
  </si>
  <si>
    <t>ether men white solid round neck pure cotton t shirt with contrast tipping</t>
  </si>
  <si>
    <t>https://www.myntra.com/kurtas/anouk/anouk-off-white--pink-ethnic-motifs-printed-flared-sleeves-kaftan-kurta/13238394/buy</t>
  </si>
  <si>
    <t>anouk off white  pink ethnic motifs printed flared sleeves kaftan kurta</t>
  </si>
  <si>
    <t>https://www.myntra.com/dresses/vishudh/vishudh-women-red-solid-a-line-dress/7556600/buy</t>
  </si>
  <si>
    <t>vishudh women red solid a line dress</t>
  </si>
  <si>
    <t>https://www.myntra.com/lehenga-choli/satrani/satrani-beige--maroon-printed-unstitched-lehenga--blouse-with-dupatta/11671564/buy</t>
  </si>
  <si>
    <t>satrani beige  maroon printed unstitched lehenga  blouse with dupatta</t>
  </si>
  <si>
    <t>https://www.myntra.com/bra/abelino/abelino-grey-self-design-non-wired-heavily-padded-push-up-bra-leogreyskin/13498724/buy</t>
  </si>
  <si>
    <t>abelino grey self design non wired heavily padded push up bra leogreyskin</t>
  </si>
  <si>
    <t>https://www.myntra.com/jeans/herenow/herenow-women-blue-skinny-fit-mid-rise-clean-look-stretchable-cropped-jeans/6030521/buy</t>
  </si>
  <si>
    <t>herenow women blue skinny fit mid rise clean look stretchable cropped jeans</t>
  </si>
  <si>
    <t>https://www.myntra.com/kurtas/sangria/sangria-women-black--beige-printed-straight-kurta/11174320/buy</t>
  </si>
  <si>
    <t>sangria women black  beige printed straight kurta</t>
  </si>
  <si>
    <t>https://www.myntra.com/jeggings/kassually/kassually-women-black-solid-high-rise-skinny-fit-tregging/10619264/buy</t>
  </si>
  <si>
    <t>kassually women black solid high rise skinny fit tregging</t>
  </si>
  <si>
    <t>https://www.myntra.com/tshirts/mast--harbour/mast--harbour-women-pack-of-2-printed-cotton-t-shirts/17524900/buy</t>
  </si>
  <si>
    <t>mast  harbour women pack of 2 printed cotton t shirts</t>
  </si>
  <si>
    <t>https://www.myntra.com/jeans/dressberry/dressberry-women-blue-skinny-fit-mid-rise-clean-look-stretchable-jeans/10671384/buy</t>
  </si>
  <si>
    <t>https://www.myntra.com/tshirts/roadster/the-roadster-lifestyle-co-women-pink-solid-round-neck-pure-cotton-t-shirt/10778642/buy</t>
  </si>
  <si>
    <t>https://www.myntra.com/tights/softrose/softrose-pack-of-2-tights/1164597/buy</t>
  </si>
  <si>
    <t>softrose pack of 2 tights</t>
  </si>
  <si>
    <t>https://www.myntra.com/tshirts/ether/ether-charcoal-grey-melange-lightweight-t-shirt/1217448/buy</t>
  </si>
  <si>
    <t>ether charcoal grey melange lightweight t shirt</t>
  </si>
  <si>
    <t>https://www.myntra.com/tshirts/chemistry/chemistry-women-black-printed-round-neck-pure-cotton-t-shirt/8227387/buy</t>
  </si>
  <si>
    <t>chemistry women black printed round neck pure cotton t shirt</t>
  </si>
  <si>
    <t>https://www.myntra.com/tops/vishudh/vishudh-brown-checked-peplum-top/14370128/buy</t>
  </si>
  <si>
    <t>vishudh brown checked peplum top</t>
  </si>
  <si>
    <t>https://www.myntra.com/jeans/roadster/roadster-men-blue-slim-tapered-fit-mid-rise-clean-look-stretchable-jeans/12358294/buy</t>
  </si>
  <si>
    <t>https://www.myntra.com/jeans/urbano-fashion/urbano-fashion-men-black-slim-fit-mid-rise-clean-look-acid-wash-stretchable-jogger-jeans/11968942/buy</t>
  </si>
  <si>
    <t>urbano fashion men black slim fit mid rise clean look acid wash stretchable jogger jeans</t>
  </si>
  <si>
    <t>https://www.myntra.com/trousers/highlander/highlander-men-blue-slim-fit-checked-regular-trousers/10359317/buy</t>
  </si>
  <si>
    <t>highlander men blue slim fit checked regular trousers</t>
  </si>
  <si>
    <t>https://www.myntra.com/shirts/herenow/herenow-men-teal-blue--cream-coloured-slim-fit-tropical-printed-casual-shirt/11302044/buy</t>
  </si>
  <si>
    <t>herenow men teal blue  cream coloured slim fit tropical printed casual shirt</t>
  </si>
  <si>
    <t>https://www.myntra.com/kurta-sets/anouk/anouk-men-black--charcoal-grey-woven-design-kurta-with-churidar/10354097/buy</t>
  </si>
  <si>
    <t>anouk men black  charcoal grey woven design kurta with churidar</t>
  </si>
  <si>
    <t>https://www.myntra.com/briefs/jockey/jockey-men-navy-blue-solid-pure-cotton-basic-briefs/15847858/buy</t>
  </si>
  <si>
    <t>jockey men navy blue solid pure cotton basic briefs</t>
  </si>
  <si>
    <t>https://www.myntra.com/tshirts/mast--harbour/mast--harbour-men-navy-blue--white-conversational-printed-polo-collar-pure-cotton-t-shirt/11896592/buy</t>
  </si>
  <si>
    <t>mast  harbour men navy blue  white conversational printed polo collar pure cotton t shirt</t>
  </si>
  <si>
    <t>https://www.myntra.com/shirts/roadster/the-roadster-lifestyle-co-men-burgundy--black-striped-pure-cotton-sustainable-casual-shirt/9951943/buy</t>
  </si>
  <si>
    <t>the roadster lifestyle co men burgundy  black striped pure cotton sustainable casual shirt</t>
  </si>
  <si>
    <t>https://www.myntra.com/kurtas/herenow/herenow-women-white--blue-printed-straight-kurta/12530368/buy</t>
  </si>
  <si>
    <t>herenow women white  blue printed straight kurta</t>
  </si>
  <si>
    <t>https://www.myntra.com/kurta-sets/kalini/kalini-women-coral-floral-printed-empire-gotta-patti-pure-cotton-kurta-with-trousers--with-dupatta/16505378/buy</t>
  </si>
  <si>
    <t>kalini women coral floral printed empire gotta patti pure cotton kurta with trousers  with dupatta</t>
  </si>
  <si>
    <t>M, L, XL, XXL, 4XL, 5XL, 6XL, 7XL</t>
  </si>
  <si>
    <t>https://www.myntra.com/night-suits/i-like-me/i-like-me-women-olive-green--white-printed-night-suit/12921156/buy</t>
  </si>
  <si>
    <t>i like me women olive green  white printed night suit</t>
  </si>
  <si>
    <t>https://www.myntra.com/briefs/enamor/enamor-women-pack-of-3-assorted-low-waist-bikini-cotton--briefs-cr01/12176802/buy</t>
  </si>
  <si>
    <t>enamor women pack of 3 assorted low waist bikini cotton  briefs cr01</t>
  </si>
  <si>
    <t>https://www.myntra.com/bra/sztori/sztori-plus-size-burgundy-solid-non-wired-non-padded-everyday-bra-sz-bra-708d/10304955/buy</t>
  </si>
  <si>
    <t>sztori plus size burgundy solid non wired non padded everyday bra sz bra 708d</t>
  </si>
  <si>
    <t>https://www.myntra.com/bra/dressberry/dressberry-navy-blue-solid-non-wired-lightly-padded-everyday-bra-db-sprt-multi-01b1/10931648/buy</t>
  </si>
  <si>
    <t>dressberry navy blue solid non wired lightly padded everyday bra db sprt multi 01b1</t>
  </si>
  <si>
    <t>https://www.myntra.com/sarees/sangria/sangria-women-purple-solid-georgette-saree-with-embellished-belt/14464238/buy</t>
  </si>
  <si>
    <t>sangria women purple solid georgette saree with embellished belt</t>
  </si>
  <si>
    <t>https://www.myntra.com/kurtas/herenow/herenow-women-teal-blue--yellow-printed-straight-kurta/12037956/buy</t>
  </si>
  <si>
    <t>herenow women teal blue  yellow printed straight kurta</t>
  </si>
  <si>
    <t>https://www.myntra.com/tops/harpa/harpa-women-rose-self-design-top/13594078/buy</t>
  </si>
  <si>
    <t>harpa women rose self design top</t>
  </si>
  <si>
    <t>https://www.myntra.com/tshirts/roadster/roadster-women-pack-of-2-printed-cotton-t-shirt/17385186/buy</t>
  </si>
  <si>
    <t>https://www.myntra.com/tshirts/roadster/roadster-women-rust-brown--black-pack-of-2-printed-round-neck-regular-fit-t-shirts/17383110/buy</t>
  </si>
  <si>
    <t>roadster women rust brown  black pack of 2 printed round neck regular fit t shirts</t>
  </si>
  <si>
    <t>https://www.myntra.com/tops/purys/purys-cream-coloured-floral-square-neck-shirt-style-top/12490556/buy</t>
  </si>
  <si>
    <t>purys cream coloured floral square neck shirt style top</t>
  </si>
  <si>
    <t>https://www.myntra.com/tshirts/roadster/roadster-women-pack-of-2-pure-cotton-printed-t-shirts/17383678/buy</t>
  </si>
  <si>
    <t>roadster women pack of 2 pure cotton printed t shirts</t>
  </si>
  <si>
    <t>https://www.myntra.com/jeans/mast--harbour/mast--harbour-women-blue-skinny-fit-high-rise-clean-look-stretchable-cropped-jeans/12310144/buy</t>
  </si>
  <si>
    <t>mast  harbour women blue skinny fit high rise clean look stretchable cropped jeans</t>
  </si>
  <si>
    <t>https://www.myntra.com/tshirts/mast--harbour/mast--harbour-women-navy-blue--white-striped-round-neck-t-shirt/2490936/buy</t>
  </si>
  <si>
    <t>mast  harbour women navy blue  white striped round neck t shirt</t>
  </si>
  <si>
    <t>https://www.myntra.com/briefs/xyxx/xyxx-men-pack-of-3-assorted-solid-intellisoft-antimicrobial-basic-briefs-xybrf3pckn491/13978304/buy</t>
  </si>
  <si>
    <t>xyxx men pack of 3 assorted solid intellisoft antimicrobial basic briefs xybrf3pckn491</t>
  </si>
  <si>
    <t>https://www.myntra.com/shirts/locomotive/locomotive-men-green--off-white-slim-fit-printed-casual-shirt/13919956/buy</t>
  </si>
  <si>
    <t>locomotive men green  off white slim fit printed casual shirt</t>
  </si>
  <si>
    <t>https://www.myntra.com/sweatshirts/campus-sutra/campus-sutra-men-navy-blue--grey-colourblocked-hooded-sweatshirt/10405887/buy</t>
  </si>
  <si>
    <t>campus sutra men navy blue  grey colourblocked hooded sweatshirt</t>
  </si>
  <si>
    <t>https://www.myntra.com/kurtas/ahika/ahika-women-green--beige-printed-straight-kurta/11547700/buy</t>
  </si>
  <si>
    <t>https://www.myntra.com/briefs/dollar-missy/dollar-missy-women-pack-of-10-briefs-201s-oe/2190889/buy</t>
  </si>
  <si>
    <t>dollar missy women pack of 10 briefs 201s oe</t>
  </si>
  <si>
    <t>https://www.myntra.com/bra/clovia/clovia-cotton-rich-non-padded-front-open-plunge-bra/1794930/buy</t>
  </si>
  <si>
    <t>clovia cotton rich non padded front open plunge bra</t>
  </si>
  <si>
    <t>https://www.myntra.com/kurtas/extra-love-by-libas/extra-love-by-libas-plus-size-women-navy-blue--beige-ethnic-motifs-keyhole-neck-kurta/12729004/buy</t>
  </si>
  <si>
    <t>EXTRA LOVE BY LIBAS</t>
  </si>
  <si>
    <t>extra love by libas plus size women navy blue  beige ethnic motifs keyhole neck kurta</t>
  </si>
  <si>
    <t>3XL, 4XL, 5XL, 6XL</t>
  </si>
  <si>
    <t>https://www.myntra.com/tops/carlton-london/carlton-london-pink--black-snake-print-top/11524104/buy</t>
  </si>
  <si>
    <t>carlton london pink  black snake print top</t>
  </si>
  <si>
    <t>https://www.myntra.com/shirts/roadster/roadster-women-lavender-solid-casual-shirt/14615028/buy</t>
  </si>
  <si>
    <t>roadster women lavender solid casual shirt</t>
  </si>
  <si>
    <t>https://www.myntra.com/tshirts/roadster/roadster-women-dusty-pink--maroon-pack-of-2-typography-print-pure-cotton-t-shirts/17382916/buy</t>
  </si>
  <si>
    <t>roadster women dusty pink  maroon pack of 2 typography print pure cotton t shirts</t>
  </si>
  <si>
    <t>https://www.myntra.com/dresses/mast--harbour/mast--harbour-red--white-floral-print-a-line-dress/12204476/buy</t>
  </si>
  <si>
    <t>mast  harbour red  white floral print a line dress</t>
  </si>
  <si>
    <t>https://www.myntra.com/tops/campus-sutra/campus-sutra-women-maroon-printed-top/4323238/buy</t>
  </si>
  <si>
    <t>campus sutra women maroon printed top</t>
  </si>
  <si>
    <t>https://www.myntra.com/tops/dressberry/dressberry-women-navy-blue-colourblocked-top/9044831/buy</t>
  </si>
  <si>
    <t>dressberry women navy blue colourblocked top</t>
  </si>
  <si>
    <t>https://www.myntra.com/tshirts/roadster/roadster-women-pack-of-2-pure-cotton-t-shirts/17384026/buy</t>
  </si>
  <si>
    <t>https://www.myntra.com/shorts/arise/arise-men-navy-blue--white-colourblocked-regular-fit-shorts/9194197/buy</t>
  </si>
  <si>
    <t>arise men navy blue  white colourblocked regular fit shorts</t>
  </si>
  <si>
    <t>https://www.myntra.com/trousers/roadster/roadster-men-olive-green-trousers/13859370/buy</t>
  </si>
  <si>
    <t>roadster men olive green trousers</t>
  </si>
  <si>
    <t>https://www.myntra.com/jackets/hrx-by-hrithik-roshan/hrx-by-hrithik-roshan-men-navy-blue-solid-hooded-sporty-jacket/9445461/buy</t>
  </si>
  <si>
    <t>hrx by hrithik roshan men navy blue solid hooded sporty jacket</t>
  </si>
  <si>
    <t>https://www.myntra.com/tshirts/wrogn/wrogn-men-mustard-yellow-printed-round-neck-t-shirt/11363336/buy</t>
  </si>
  <si>
    <t>wrogn men mustard yellow printed round neck t shirt</t>
  </si>
  <si>
    <t>https://www.myntra.com/kurtas/herenow/herenow-women-yellow--white-leheriya-print-straight-kurta/12652070/buy</t>
  </si>
  <si>
    <t>herenow women yellow  white leheriya print straight kurta</t>
  </si>
  <si>
    <t>https://www.myntra.com/dresses/anouk/anouk-women-blue-striped-a-line-dress/12134596/buy</t>
  </si>
  <si>
    <t>anouk women blue striped a line dress</t>
  </si>
  <si>
    <t>https://www.myntra.com/tops/dressberry/dressberry-mustard-yellow-self-striped-fitted-top/11272632/buy</t>
  </si>
  <si>
    <t>dressberry mustard yellow self striped fitted top</t>
  </si>
  <si>
    <t>https://www.myntra.com/shirts/roadster/roadster-women-blue--black-regular-fit-polka-dot-print-casual-shirt/13298958/buy</t>
  </si>
  <si>
    <t>roadster women blue  black regular fit polka dot print casual shirt</t>
  </si>
  <si>
    <t>https://www.myntra.com/kurta-sets/anouk/anouk-men-green--black-self-design-kurta-with-pyjamas/9365921/buy</t>
  </si>
  <si>
    <t>anouk men green  black self design kurta with pyjamas</t>
  </si>
  <si>
    <t>https://www.myntra.com/socks/wrogn/-wrogn-men-pack-of-3-patterned-ankle-length-socks/12402754/buy</t>
  </si>
  <si>
    <t>https://www.myntra.com/boxers/jockey/jockey-men-pack-of-2-printed-pure-cotton-boxers-8222-0205/11036954/buy</t>
  </si>
  <si>
    <t>jockey men pack of 2 printed pure cotton boxers 8222 0205</t>
  </si>
  <si>
    <t>https://www.myntra.com/boxers/levis/levis-men-pack-of-2-pure-cotton-checked-boxers/18028832/buy</t>
  </si>
  <si>
    <t>https://www.myntra.com/tshirts/hrx-by-hrithik-roshan/hrx-by-hrithik-roshan-men-navy-blue-solid-running-regular-fit-round-neck-t-shirt/10106299/buy</t>
  </si>
  <si>
    <t>hrx by hrithik roshan men navy blue solid running regular fit round neck t shirt</t>
  </si>
  <si>
    <t>https://www.myntra.com/tshirts/campus-sutra/campus-sutra-men-grey--black-colourblocked-polo-collar-t-shirt/11582844/buy</t>
  </si>
  <si>
    <t>campus sutra men grey  black colourblocked polo collar t shirt</t>
  </si>
  <si>
    <t>https://www.myntra.com/sweatshirts/hrx-by-hrithik-roshan/hrx-by-hrithik-roshan-men-red-solid-hooded-sweatshirt/4881811/buy</t>
  </si>
  <si>
    <t>hrx by hrithik roshan men red solid hooded sweatshirt</t>
  </si>
  <si>
    <t>https://www.myntra.com/shirts/mast--harbour/mast--harbour-men-sea-green-regular-fit-printed-casual-shirt/11222202/buy</t>
  </si>
  <si>
    <t>mast  harbour men sea green regular fit printed casual shirt</t>
  </si>
  <si>
    <t>https://www.myntra.com/shirts/wrogn/wrogn-men-teal-blue--beige-slim-fit-checked-casual-shirt/11361498/buy</t>
  </si>
  <si>
    <t>wrogn men teal blue  beige slim fit checked casual shirt</t>
  </si>
  <si>
    <t>https://www.myntra.com/tshirts/moda-rapido/moda-rapido-men-maroon-solid-round-neck-t-shirt/11659408/buy</t>
  </si>
  <si>
    <t>moda rapido men maroon solid round neck t shirt</t>
  </si>
  <si>
    <t>https://www.myntra.com/kurtas/sangria/sangria-women-blue--golden-printed-straight-kurta/11536856/buy</t>
  </si>
  <si>
    <t>sangria women blue  golden printed straight kurta</t>
  </si>
  <si>
    <t>https://www.myntra.com/dresses/vishudh/vishudh-women-cream-coloured-striped-fit--flare-midi-dress/14914832/buy</t>
  </si>
  <si>
    <t>vishudh women cream coloured striped fit  flare midi dress</t>
  </si>
  <si>
    <t>https://www.myntra.com/kurta-sets/vishudh/vishudh-women-maroon--blue-printed-kurta-with-palazzos/8662567/buy</t>
  </si>
  <si>
    <t>vishudh women maroon  blue printed kurta with palazzos</t>
  </si>
  <si>
    <t>https://www.myntra.com/dresses/vishudh/vishudh-women-taupe--black-printed--maxi-dress/11156780/buy</t>
  </si>
  <si>
    <t>vishudh women taupe  black printed  maxi dress</t>
  </si>
  <si>
    <t>https://www.myntra.com/jeans/wrogn/wrogn-men-blue-slim-fit-mid-rise-clean-look-stretchable-jeans/8424613/buy</t>
  </si>
  <si>
    <t>https://www.myntra.com/jeans/herenow/herenow-men-blue-slim-fit-mid-rise-knee-slash-stretchable-cropped-jeans/7287290/buy</t>
  </si>
  <si>
    <t>herenow men blue slim fit mid rise knee slash stretchable cropped jeans</t>
  </si>
  <si>
    <t>https://www.myntra.com/trousers/mast--harbour/mast--harbour-men-black-skinny-fit-solid-chinos/2286532/buy</t>
  </si>
  <si>
    <t>mast  harbour men black skinny fit solid chinos</t>
  </si>
  <si>
    <t>28/29, 28/31, 28/33, 30/31, 30/33, 30/29, 32/33, 32/29, 32/31, 34/29, 34/31, 34/33, 36/29, 36/31, 36/33</t>
  </si>
  <si>
    <t>https://www.myntra.com/jeans/roadster/roadster-men-blue-skinny-fit-mid-rise-clean-look-premium-stretchable-jeans/2129895/buy</t>
  </si>
  <si>
    <t>roadster men blue skinny fit mid rise clean look premium stretchable jeans</t>
  </si>
  <si>
    <t>https://www.myntra.com/jeans/roadster/the-roadster-lifestyle-co-men-navy-blue-slim-fit-mid-rise-clean-look-stretchable-jeans/10092083/buy</t>
  </si>
  <si>
    <t>the roadster lifestyle co men navy blue slim fit mid rise clean look stretchable jeans</t>
  </si>
  <si>
    <t>https://www.myntra.com/jeans/roadster/roadster-men-blue-skinny-fit-mid-rise-clean-look-stretchable-jeans/11260004/buy</t>
  </si>
  <si>
    <t>https://www.myntra.com/sweatshirts/mast--harbour/mast--harbour-men-orange-solid-hooded-sweatshirt/10136765/buy</t>
  </si>
  <si>
    <t>mast  harbour men orange solid hooded sweatshirt</t>
  </si>
  <si>
    <t>https://www.myntra.com/tshirts/roadster/roadster-men-black--rust-brown-printed-round-neck-pure-cotton-t-shirt/12003928/buy</t>
  </si>
  <si>
    <t>roadster men black  rust brown printed round neck pure cotton t shirt</t>
  </si>
  <si>
    <t>https://www.myntra.com/kurtas/herenow/herenow-women-pink-solid-pintuck-pleated-straight-kurta/14430938/buy</t>
  </si>
  <si>
    <t>herenow women pink solid pintuck pleated straight kurta</t>
  </si>
  <si>
    <t>https://www.myntra.com/bra/triumph/triumph-minimizer-21-wireless-non-padded-comfortable-high-support-big-cup-bra/363048/buy</t>
  </si>
  <si>
    <t>Triumph</t>
  </si>
  <si>
    <t>triumph minimizer 21 wireless non padded comfortable high support big cup bra</t>
  </si>
  <si>
    <t>34C, 34D, 34E, 36C, 36D, 36E, 38C, 38D, 38E, 40C, 40D, 40E, 42D, 42E, 44D, 44E</t>
  </si>
  <si>
    <t>https://www.myntra.com/stockings/lebami/lebami-black-stockings/432861/buy</t>
  </si>
  <si>
    <t>lebami black stockings</t>
  </si>
  <si>
    <t>https://www.myntra.com/kurtas/moda-rapido/moda-rapido-women-blue--off-white-printed-straight-kurta/13165352/buy</t>
  </si>
  <si>
    <t>moda rapido women blue  off white printed straight kurta</t>
  </si>
  <si>
    <t>https://www.myntra.com/kurta-sets/herenow/herenow-women-sea-green--pink-printed-a-line-kurta-with-palazzos/12652066/buy</t>
  </si>
  <si>
    <t>herenow women sea green  pink printed a line kurta with palazzos</t>
  </si>
  <si>
    <t>https://www.myntra.com/sweaters/roadster/the-roadster-lifestyle-co-women-black--yellow-striped-sweater/9479027/buy</t>
  </si>
  <si>
    <t>the roadster lifestyle co women black  yellow striped sweater</t>
  </si>
  <si>
    <t>https://www.myntra.com/tshirts/roadster/roadster-women-pack-of-2-pure-cotton-printed-t-shirts/17383658/buy</t>
  </si>
  <si>
    <t>https://www.myntra.com/jackets/sassafras/sassafras-women-black-solid-quilted-jacket/11064276/buy</t>
  </si>
  <si>
    <t>sassafras women black solid quilted jacket</t>
  </si>
  <si>
    <t>https://www.myntra.com/trousers/black-coffee/black-coffee-grey-formal-trousers/1778107/buy</t>
  </si>
  <si>
    <t>https://www.myntra.com/kurta-sets/deyann/deyann-men-maroon--cream-coloured-self-design-kurta-with-pyjamas/6518652/buy</t>
  </si>
  <si>
    <t>deyann men maroon  cream coloured self design kurta with pyjamas</t>
  </si>
  <si>
    <t>https://www.myntra.com/kurta-sets/sojanya/sojanya-men-maroon--beige-self-design-kurta-with-churidar--nehru-jacket/6518469/buy</t>
  </si>
  <si>
    <t>sojanya men maroon  beige self design kurta with churidar  nehru jacket</t>
  </si>
  <si>
    <t>https://www.myntra.com/tshirts/roadster/roadster-men-red--black-printed-round-neck-t-shirt/12003946/buy</t>
  </si>
  <si>
    <t>roadster men red  black printed round neck t shirt</t>
  </si>
  <si>
    <t>https://www.myntra.com/shirts/highlander/highlander-men-green-slim-fit-casual-shirt/12296850/buy</t>
  </si>
  <si>
    <t>highlander men green slim fit casual shirt</t>
  </si>
  <si>
    <t>https://www.myntra.com/tights/hrx-by-hrithik-roshan/hrx-by-hrithik-roshan-women-black-solid-active-cropped-tights/11567762/buy</t>
  </si>
  <si>
    <t>hrx by hrithik roshan women black solid active cropped tights</t>
  </si>
  <si>
    <t>https://www.myntra.com/trousers/tokyo-talkies/tokyo-talkies-women-black--white-straight-fit-striped-peg-trousers/12009562/buy</t>
  </si>
  <si>
    <t>tokyo talkies women black  white straight fit striped peg trousers</t>
  </si>
  <si>
    <t>https://www.myntra.com/tops/kassually/kassually-black--red-floral-georgette-cinched-waist-top/15158324/buy</t>
  </si>
  <si>
    <t>kassually black  red floral georgette cinched waist top</t>
  </si>
  <si>
    <t>https://www.myntra.com/jeans/roadster/roadster-women-blue-skinny-fit-mid-rise-clean-look-stretchable-jeans/2322618/buy</t>
  </si>
  <si>
    <t>https://www.myntra.com/dresses/tokyo-talkies/tokyo-talkies-women-printed-off-white-fit-and-flare-dress/11011138/buy</t>
  </si>
  <si>
    <t>tokyo talkies women printed off white fit and flare dress</t>
  </si>
  <si>
    <t>https://www.myntra.com/tops/dressberry/dressberry-women-pink-crinkled-solid-top/11005646/buy</t>
  </si>
  <si>
    <t>dressberry women pink crinkled solid top</t>
  </si>
  <si>
    <t>https://www.myntra.com/jeans/vero-moda/vero-moda-women-blue-skinny-fit-mid-rise-clean-look-stretchable-cropped-jeans/8410371/buy</t>
  </si>
  <si>
    <t>Vero Moda</t>
  </si>
  <si>
    <t>vero moda women blue skinny fit mid rise clean look stretchable cropped jeans</t>
  </si>
  <si>
    <t>26, 27, 28, 29, 30, 31, 32, 33, 34</t>
  </si>
  <si>
    <t>https://www.myntra.com/jackets/hrx-by-hrithik-roshan/hrx-by-hrithik-roshan-women-green-solid-training-sporty-jacket/9965743/buy</t>
  </si>
  <si>
    <t>hrx by hrithik roshan women green solid training sporty jacket</t>
  </si>
  <si>
    <t>https://www.myntra.com/jeans/locomotive/locomotive-men-grey-slim-fit-mid-rise-clean-look-stretchable-jeans/8064683/buy</t>
  </si>
  <si>
    <t>locomotive men grey slim fit mid rise clean look stretchable jeans</t>
  </si>
  <si>
    <t>https://www.myntra.com/jeans/highlander/highlander-by-rohit-sharma-men-blue-slim-mid-rise-clean-look-stretchable-cropped-jeans/2948544/buy</t>
  </si>
  <si>
    <t>highlander by rohit sharma men blue slim mid rise clean look stretchable cropped jeans</t>
  </si>
  <si>
    <t>https://www.myntra.com/trunk/jockey/jockey-men-pack-of-4-solid-charcoal-grey-modern-fit-trunks/11475050/buy</t>
  </si>
  <si>
    <t>jockey men pack of 4 solid charcoal grey modern fit trunks</t>
  </si>
  <si>
    <t>https://www.myntra.com/trunk/jockey/jockey-men-pack-of-2-solid-charcoal-grey-modern-fit-trunks-8008-0205/11036410/buy</t>
  </si>
  <si>
    <t>jockey men pack of 2 solid charcoal grey modern fit trunks 8008 0205</t>
  </si>
  <si>
    <t>https://www.myntra.com/tshirts/herenow/herenow-men-olive-green--white-striped-round-neck-pure-cotton-t-shirt/13920600/buy</t>
  </si>
  <si>
    <t>herenow men olive green  white striped round neck pure cotton t shirt</t>
  </si>
  <si>
    <t>https://www.myntra.com/sarees/sangria/sangria-pink-solid-net-ruffled-saree/14343210/buy</t>
  </si>
  <si>
    <t>sangria pink solid net ruffled saree</t>
  </si>
  <si>
    <t>https://www.myntra.com/kurta-sets/panit/panit-women-grey--pink-solid-kurta-with-trousers--dupatta/12779830/buy</t>
  </si>
  <si>
    <t>PANIT</t>
  </si>
  <si>
    <t>panit women grey  pink solid kurta with trousers  dupatta</t>
  </si>
  <si>
    <t>https://www.myntra.com/palazzos/vishudh/vishudh-women-grey--off-white-printed-straight-palazzos/12822762/buy</t>
  </si>
  <si>
    <t>vishudh women grey  off white printed straight palazzos</t>
  </si>
  <si>
    <t>https://www.myntra.com/kurtas/sangria/sangria-women-black--off-white-woven-design-straight-kurta/9371675/buy</t>
  </si>
  <si>
    <t>sangria women black  off white woven design straight kurta</t>
  </si>
  <si>
    <t>https://www.myntra.com/jeans/moda-rapido/moda-rapido-women-black-regular-fit-mid-rise-clean-look-jeans/13103850/buy</t>
  </si>
  <si>
    <t>moda rapido women black regular fit mid rise clean look jeans</t>
  </si>
  <si>
    <t>https://www.myntra.com/tops/pluss/pluss-women-peach-coloured-self-design-blouson-top/6521608/buy</t>
  </si>
  <si>
    <t>pluss women peach coloured self design blouson top</t>
  </si>
  <si>
    <t>https://www.myntra.com/tshirts/roadster/roadster-women-rust-brown--maroon-pack-of-2-printed-round-neck-regular-fit-t-shirts/17382872/buy</t>
  </si>
  <si>
    <t>roadster women rust brown  maroon pack of 2 printed round neck regular fit t shirts</t>
  </si>
  <si>
    <t>https://www.myntra.com/dresses/street-9/street-9-fuchsia-square-neck-fit-and-flare-dress/13930098/buy</t>
  </si>
  <si>
    <t>street 9 fuchsia square neck fit and flare dress</t>
  </si>
  <si>
    <t>https://www.myntra.com/dresses/vishudh/vishudh-women-black-checked-fit-and-flare-dress/8662565/buy</t>
  </si>
  <si>
    <t>vishudh women black checked fit and flare dress</t>
  </si>
  <si>
    <t>https://www.myntra.com/tshirts/roadster/roadster-women-teal-blue-solid-round-neck-pure-cotton-t-shirt/11296110/buy</t>
  </si>
  <si>
    <t>roadster women teal blue solid round neck pure cotton t shirt</t>
  </si>
  <si>
    <t>https://www.myntra.com/trousers/mast--harbour/mast--harbour-men-black-slim-fit-solid-chinos/6967858/buy</t>
  </si>
  <si>
    <t>mast  harbour men black slim fit solid chinos</t>
  </si>
  <si>
    <t>28/33, 28/31, 28/29, 30/29, 30/33, 30/31, 32/33, 32/31, 32/29, 34/31, 34/29, 34/33, 36/33, 36/31, 36/29</t>
  </si>
  <si>
    <t>https://www.myntra.com/jeans/roadster/roadster-men-grey-skinny-fit-mid-rise-clean-look-stretchable-jeans/9949745/buy</t>
  </si>
  <si>
    <t>https://www.myntra.com/track-pants/hrx-by-hrithik-roshan/hrx-by-hrithik-roshan-men-grey-solid-sports-track-pants/2486076/buy</t>
  </si>
  <si>
    <t>hrx by hrithik roshan men grey solid sports track pants</t>
  </si>
  <si>
    <t>https://www.myntra.com/shorts/hrx-by-hrithik-roshan/-hrx-by-hrithik-roshan-men-grey-rapid-dry-lightweight-dolphin-running-shorts/8851933/buy</t>
  </si>
  <si>
    <t xml:space="preserve"> hrx by hrithik roshan men grey rapid dry lightweight dolphin running shorts</t>
  </si>
  <si>
    <t>https://www.myntra.com/track-pants/hrx-by-hrithik-roshan/hrx-by-hrithik-roshan-men-pack-of-2-black--green-melange-solid-joggers/16324246/buy</t>
  </si>
  <si>
    <t>hrx by hrithik roshan men pack of 2 black  green melange solid joggers</t>
  </si>
  <si>
    <t>https://www.myntra.com/shirts/invictus/invictus-men-easy-care-white--navy-blue--floral-printed-formal-shirt/13340222/buy</t>
  </si>
  <si>
    <t>invictus men easy care white  navy blue  floral printed formal shirt</t>
  </si>
  <si>
    <t>https://www.myntra.com/kurtas/napra/napra-women-pink-floral-printed-a-line-kurta/10665240/buy</t>
  </si>
  <si>
    <t>Napra</t>
  </si>
  <si>
    <t>napra women pink floral printed a line kurta</t>
  </si>
  <si>
    <t>https://www.myntra.com/dresses/anouk/anouk-navy-blue--off-white-colourblocked-fit-and-flare-dress/11199456/buy</t>
  </si>
  <si>
    <t>anouk navy blue  off white colourblocked fit and flare dress</t>
  </si>
  <si>
    <t>https://www.myntra.com/kurta-sets/ishin/ishin-women-red-bandhani-printed-kurta-with-palazzos/12509542/buy</t>
  </si>
  <si>
    <t>ishin women red bandhani printed kurta with palazzos</t>
  </si>
  <si>
    <t>https://www.myntra.com/track-pants/hrx-by-hrithik-roshan/hrx-by-hrithik-roshan-women-medieval-blue-solid-loose-fit-bio-wash-yoga--sustainable-joggers/12167198/buy</t>
  </si>
  <si>
    <t>hrx by hrithik roshan women medieval blue solid loose fit bio wash yoga  sustainable joggers</t>
  </si>
  <si>
    <t>https://www.myntra.com/tshirts/roadster/roadster-women-pack-of-two-solid-round-neck-t-shirts/2353140/buy</t>
  </si>
  <si>
    <t>roadster women pack of two solid round neck t shirts</t>
  </si>
  <si>
    <t>https://www.myntra.com/tshirts/ether/ether-women-white--black-striped-round-neck-pure-cotton-t-shirt/11752168/buy</t>
  </si>
  <si>
    <t>ether women white  black striped round neck pure cotton t shirt</t>
  </si>
  <si>
    <t>https://www.myntra.com/tshirts/herenow/herenow-men-teal-blue-printed-pure-cotton-t-shirt/13920490/buy</t>
  </si>
  <si>
    <t>herenow men teal blue printed pure cotton t shirt</t>
  </si>
  <si>
    <t>https://www.myntra.com/sarees/ishin/ishin-yellow--red-poly-chiffon-woven-design-saree/2708032/buy</t>
  </si>
  <si>
    <t>ishin yellow  red poly chiffon woven design saree</t>
  </si>
  <si>
    <t>https://www.myntra.com/kurta-sets/anubhutee/anubhutee-women-grey--off-white-foil-print-kurta-with-palazzos/10942368/buy</t>
  </si>
  <si>
    <t>anubhutee women grey  off white foil print kurta with palazzos</t>
  </si>
  <si>
    <t>https://www.myntra.com/nightdress/zebu/zebu-blue--white-printed-nightdress-wlpvnprtsblxl/10525896/buy</t>
  </si>
  <si>
    <t>zebu</t>
  </si>
  <si>
    <t>zebu blue  white printed nightdress wlpvnprtsblxl</t>
  </si>
  <si>
    <t>https://www.myntra.com/dresses/pluss/pluss-yellow-floral-printed-fit-and-flare-dress/8915445/buy</t>
  </si>
  <si>
    <t>pluss yellow floral printed fit and flare dress</t>
  </si>
  <si>
    <t>https://www.myntra.com/tops/all-about-you/all-about-you-beige--rust-brown-floral-print-blouson-top/12259162/buy</t>
  </si>
  <si>
    <t>all about you beige  rust brown floral print blouson top</t>
  </si>
  <si>
    <t>https://www.myntra.com/dresses/tokyo-talkies/tokyo-talkies-women-solid-blue-maxi-dress/10932038/buy</t>
  </si>
  <si>
    <t>tokyo talkies women solid blue maxi dress</t>
  </si>
  <si>
    <t>https://www.myntra.com/tshirts/roadster/roadster-women-navy-blue-solid-round-neck-pure-cotton-t-shirt/10778634/buy</t>
  </si>
  <si>
    <t>roadster women navy blue solid round neck pure cotton t shirt</t>
  </si>
  <si>
    <t>https://www.myntra.com/tops/scorpius/scorpius-black-high-neck-sleeveless-fitted-top/13186780/buy</t>
  </si>
  <si>
    <t>scorpius black high neck sleeveless fitted top</t>
  </si>
  <si>
    <t>https://www.myntra.com/shorts/belle-fille/belle-fille-women-multicoloured-printed-shorts/744398/buy</t>
  </si>
  <si>
    <t>belle fille women multicoloured printed shorts</t>
  </si>
  <si>
    <t>26, 28, 30, 32, 36</t>
  </si>
  <si>
    <t>https://www.myntra.com/jeans/roadster/roadster-men-blue-skinny-fit-mid-rise-clean-look-stretchable-jeans/11691166/buy</t>
  </si>
  <si>
    <t>https://www.myntra.com/lounge-pants/vimal/vimal-men-set-of-2-grey-and-black-solid-lounge-pants/12708350/buy</t>
  </si>
  <si>
    <t>vimal men set of 2 grey and black solid lounge pants</t>
  </si>
  <si>
    <t>https://www.myntra.com/lounge-pants/vimal/vimal-men-pack-of-2-grey-melange--black-solid-lounge-pants/11805450/buy</t>
  </si>
  <si>
    <t>vimal men pack of 2 grey melange  black solid lounge pants</t>
  </si>
  <si>
    <t>https://www.myntra.com/lounge-tshirts/us-polo-assn/us-polo-assn-men-pack-of-2-blue--white-printed-lounge-t-shirt/11805390/buy</t>
  </si>
  <si>
    <t>us polo assn men pack of 2 blue  white printed lounge t shirt</t>
  </si>
  <si>
    <t>https://www.myntra.com/trunk/jockey/jockey-men-black-solid-modern-trunks-fp03-0105/11443782/buy</t>
  </si>
  <si>
    <t>jockey men black solid modern trunks fp03 0105</t>
  </si>
  <si>
    <t>https://www.myntra.com/shirts/locomotive/locomotive-men-pink-slim-fit-printed-casual-shirt/13919954/buy</t>
  </si>
  <si>
    <t>locomotive men pink slim fit printed casual shirt</t>
  </si>
  <si>
    <t>https://www.myntra.com/shirts/moda-rapido/moda-rapido-men-white--black-slim-fit-striped-casual-shirt/9259213/buy</t>
  </si>
  <si>
    <t>moda rapido men white  black slim fit striped casual shirt</t>
  </si>
  <si>
    <t>https://www.myntra.com/jackets/roadster/roadster-men-navy-blue-solid-tailored-jacket-with-detachable-hood/10617864/buy</t>
  </si>
  <si>
    <t>roadster men navy blue solid tailored jacket with detachable hood</t>
  </si>
  <si>
    <t>https://www.myntra.com/tshirts/highlander/highlander-men-maroon--black-colourblocked-slim-fit-pure-cotton-t-shirt/1777737/buy</t>
  </si>
  <si>
    <t>highlander men maroon  black colourblocked slim fit pure cotton t shirt</t>
  </si>
  <si>
    <t>https://www.myntra.com/kurtas/herenow/herenow-women-green-self-striped-pure-cotton-straight-kurta/13404402/buy</t>
  </si>
  <si>
    <t>herenow women green self striped pure cotton straight kurta</t>
  </si>
  <si>
    <t>https://www.myntra.com/leggings/go-colors/go-colors-women-black-solid-skinny-fit-shimmer-ankle-length-leggings/4891833/buy</t>
  </si>
  <si>
    <t>go colors women black solid skinny fit shimmer ankle length leggings</t>
  </si>
  <si>
    <t>https://www.myntra.com/bra/dressberry/dressberry-pink-full-coverage-underwired-lightly-padded-everyday-bra-12460860/14062384/buy</t>
  </si>
  <si>
    <t>dressberry pink full coverage underwired lightly padded everyday bra 12460860</t>
  </si>
  <si>
    <t>https://www.myntra.com/kurtas/moda-rapido/moda-rapido-women-grey-printed-a-line-kurta/1889305/buy</t>
  </si>
  <si>
    <t>moda rapido women grey printed a line kurta</t>
  </si>
  <si>
    <t>https://www.myntra.com/track-pants/sassafras/sassafras-women-peach-coloured-side-striped-wide-leg-track-pants/12222128/buy</t>
  </si>
  <si>
    <t>sassafras women peach coloured side striped wide leg track pants</t>
  </si>
  <si>
    <t>https://www.myntra.com/jeans/dressberry/dressberry-women-black-skinny-fit-mid-rise-mildly-distressed-stretchable-ankle-length-jeans/10098543/buy</t>
  </si>
  <si>
    <t>dressberry women black skinny fit mid rise mildly distressed stretchable ankle length jeans</t>
  </si>
  <si>
    <t>https://www.myntra.com/dresses/taavi/taavi-green-bagru-hand-block-print-a-line-sustainable-pure-cotton-dress-with-pleats--pockets/8862011/buy</t>
  </si>
  <si>
    <t>taavi green bagru hand block print a line sustainable pure cotton dress with pleats  pockets</t>
  </si>
  <si>
    <t>https://www.myntra.com/tops/scorpius/scorpius-women-pack-of-2-tops/9340035/buy</t>
  </si>
  <si>
    <t>https://www.myntra.com/jackets/sassafras/sassafras-women-khaki-solid-tailored-jacket/12737844/buy</t>
  </si>
  <si>
    <t>sassafras women khaki solid tailored jacket</t>
  </si>
  <si>
    <t>https://www.myntra.com/jackets/tokyo-talkies/tokyo-talkies-women-blue-solid-denim-jacket/10698740/buy</t>
  </si>
  <si>
    <t>https://www.myntra.com/tops/her-by-invictus/her-by-invictus-women-brown--white-printed-top/11735670/buy</t>
  </si>
  <si>
    <t>her by invictus women brown  white printed top</t>
  </si>
  <si>
    <t>https://www.myntra.com/tshirts/roadster/roadster-women-stunning-rose-geometric-drop-shoulder-sleeves-tshirt/12193160/buy</t>
  </si>
  <si>
    <t>roadster women stunning rose geometric drop shoulder sleeves tshirt</t>
  </si>
  <si>
    <t>https://www.myntra.com/trousers/roadster/roadster-men-black-slim-fit-sustainable-chinos/12180610/buy</t>
  </si>
  <si>
    <t>roadster men black slim fit sustainable chinos</t>
  </si>
  <si>
    <t>https://www.myntra.com/kurtas/taavi/taavi-men-indigo-hand-block-printed-straight-sustainable-kurta-with-roll-up-sleeves/9304675/buy</t>
  </si>
  <si>
    <t>https://www.myntra.com/socks/navysport/navysport-men-pack-of-3-black-solid-ankle-length-socks/14015758/buy</t>
  </si>
  <si>
    <t>NAVYSPORT</t>
  </si>
  <si>
    <t>navysport men pack of 3 black solid ankle length socks</t>
  </si>
  <si>
    <t>https://www.myntra.com/tshirts/roadster/roadster-men-white--navy-blue-striped-t-shirt/2475075/buy</t>
  </si>
  <si>
    <t>roadster men white  navy blue striped t shirt</t>
  </si>
  <si>
    <t>https://www.myntra.com/tshirts/herenow/herenow-men-maroon-pure-cotton-solid-round-neck-pure-cotton-t-shirt/12816836/buy</t>
  </si>
  <si>
    <t>herenow men maroon pure cotton solid round neck pure cotton t shirt</t>
  </si>
  <si>
    <t>https://www.myntra.com/shirts/roadster/roadster-men-sea-green-regular-fit-solid-sustainable-casual-shirt/11903972/buy</t>
  </si>
  <si>
    <t>roadster men sea green regular fit solid sustainable casual shirt</t>
  </si>
  <si>
    <t>https://www.myntra.com/tops/sangria/sangria-pink--blue-geometric-printed-bell-sleeves-pure-cotton-a-line-top/13258046/buy</t>
  </si>
  <si>
    <t>sangria pink  blue geometric printed bell sleeves pure cotton a line top</t>
  </si>
  <si>
    <t>https://www.myntra.com/track-pants/tokyo-talkies/tokyo-talkies-women-pink-solid-regular-fit-track-pants/14063000/buy</t>
  </si>
  <si>
    <t>tokyo talkies women pink solid regular fit track pants</t>
  </si>
  <si>
    <t>https://www.myntra.com/shirts/mayra/mayra-women-blue-regular-fit-denim-casual-shirt/7208072/buy</t>
  </si>
  <si>
    <t>mayra women blue regular fit denim casual shirt</t>
  </si>
  <si>
    <t>https://www.myntra.com/jeans/high-star/high-star-women-blue-bootcut-high-rise-clean-look-stretchable-jeans/13646316/buy</t>
  </si>
  <si>
    <t>high star women blue bootcut high rise clean look stretchable jeans</t>
  </si>
  <si>
    <t>https://www.myntra.com/tops/kassually/kassually-red-v-neck-puff-sleeves-wrap-crop-top/13670892/buy</t>
  </si>
  <si>
    <t>kassually red v neck puff sleeves wrap crop top</t>
  </si>
  <si>
    <t>https://www.myntra.com/tshirts/roadster/the-roadster-lifestyle-co-women-mustard-yellow-solid-round-neck-pure-cotton-t-shirt/10778618/buy</t>
  </si>
  <si>
    <t>https://www.myntra.com/trousers/roadster/roadster-men-blue-regular-fit-self-design-regular-trousers/13859140/buy</t>
  </si>
  <si>
    <t>roadster men blue regular fit self design regular trousers</t>
  </si>
  <si>
    <t>https://www.myntra.com/track-pants/mast--harbour/mast--harbour-men-black-solid-joggers/10624000/buy</t>
  </si>
  <si>
    <t>mast  harbour men black solid joggers</t>
  </si>
  <si>
    <t>https://www.myntra.com/shorts/wrogn/wrogn-men-navy-blue-solid-regular-fit-shorts/8684727/buy</t>
  </si>
  <si>
    <t>wrogn men navy blue solid regular fit shorts</t>
  </si>
  <si>
    <t>https://www.myntra.com/trousers/highlander/highlander-men-khaki-slim-fit-solid-chinos/5387864/buy</t>
  </si>
  <si>
    <t>highlander men khaki slim fit solid chinos</t>
  </si>
  <si>
    <t>https://www.myntra.com/tshirts/ether/ether-men-multicoloured-striped-polo-collar-pure-cotton-t-shirt/8458523/buy</t>
  </si>
  <si>
    <t>ether men multicoloured striped polo collar pure cotton t shirt</t>
  </si>
  <si>
    <t>https://www.myntra.com/shirts/ether/ether-men-maroon--white-regular-fit-striped-casual-shirt/10463370/buy</t>
  </si>
  <si>
    <t>ether men maroon  white regular fit striped casual shirt</t>
  </si>
  <si>
    <t>https://www.myntra.com/kurtas/libas/libas-women-blue-printed-straight-kurta/10356525/buy</t>
  </si>
  <si>
    <t>libas women blue printed straight kurta</t>
  </si>
  <si>
    <t>https://www.myntra.com/dresses/jaipur-kurti/jaipur-kurti-women-off-white--black-checked-empire-dress/4440644/buy</t>
  </si>
  <si>
    <t>jaipur kurti women off white  black checked empire dress</t>
  </si>
  <si>
    <t>https://www.myntra.com/kurtas/janasya/janasya-women-beige-printed-anarkali-kurta/7655498/buy</t>
  </si>
  <si>
    <t>janasya women beige printed anarkali kurta</t>
  </si>
  <si>
    <t>https://www.myntra.com/kurta-sets/sangria/sangria-women-magenta-pure-cotton-solid-kurta-with-palazzos/13321280/buy</t>
  </si>
  <si>
    <t>sangria women magenta pure cotton solid kurta with palazzos</t>
  </si>
  <si>
    <t>https://www.myntra.com/kurta-sets/yufta/yufta-women-green-solid-kurta-with-palazzos--dupatta/6930175/buy</t>
  </si>
  <si>
    <t>yufta women green solid kurta with palazzos  dupatta</t>
  </si>
  <si>
    <t>https://www.myntra.com/kurta-sets/sangria/sangria-women-wine-coloured--golden-khari-printed-kurta-with-palazzos/12104560/buy</t>
  </si>
  <si>
    <t>sangria women wine coloured  golden khari printed kurta with palazzos</t>
  </si>
  <si>
    <t>https://www.myntra.com/sarees/mitera/mitera-green-silk-blend-ethnic-motifs-woven-designed-banarasi-saree/15029072/buy</t>
  </si>
  <si>
    <t>mitera green silk blend ethnic motifs woven designed banarasi saree</t>
  </si>
  <si>
    <t>https://www.myntra.com/kurta-sets/herenow/herenow-women-off-white--pink-ethnic-motif-print-kurta-with-palazzos/12652084/buy</t>
  </si>
  <si>
    <t>herenow women off white  pink ethnic motif print kurta with palazzos</t>
  </si>
  <si>
    <t>https://www.myntra.com/trousers/dressberry/dressberry-women-green-solid-regular-trousers/10440562/buy</t>
  </si>
  <si>
    <t>dressberry women green solid regular trousers</t>
  </si>
  <si>
    <t>https://www.myntra.com/dresses/mast--harbour/mast--harbour-navy-blue--white-pleated-floral-printed-a-line-dress/12204514/buy</t>
  </si>
  <si>
    <t>mast  harbour navy blue  white pleated floral printed a line dress</t>
  </si>
  <si>
    <t>https://www.myntra.com/dresses/msfq/msfq-red-floral-printed-fit-and-flare-dress/8370873/buy</t>
  </si>
  <si>
    <t>MsFQ</t>
  </si>
  <si>
    <t>msfq red floral printed fit and flare dress</t>
  </si>
  <si>
    <t>https://www.myntra.com/jeans/roadster/roadster-women-stunning-blue-high-rise-straight-fit-stretchable-jeans/11541854/buy</t>
  </si>
  <si>
    <t>roadster women stunning blue high rise straight fit stretchable jeans</t>
  </si>
  <si>
    <t>https://www.myntra.com/dresses/sassafras/sassafras-off-white--pink-floral-printed-semi-sheer-wrap-dress/11364328/buy</t>
  </si>
  <si>
    <t>sassafras off white  pink floral printed semi sheer wrap dress</t>
  </si>
  <si>
    <t>https://www.myntra.com/tops/roadster/the-roadster-lifestyle-co-women-pink--grey-printed-round-neck-top/11092674/buy</t>
  </si>
  <si>
    <t>the roadster lifestyle co women pink  grey printed round neck top</t>
  </si>
  <si>
    <t>https://www.myntra.com/dresses/the-vanca/the-vanca-women-red--off-white-printed-maxi-dress/11101160/buy</t>
  </si>
  <si>
    <t>The Vanca</t>
  </si>
  <si>
    <t>the vanca women red  off white printed maxi dress</t>
  </si>
  <si>
    <t>https://www.myntra.com/sarees/aamna/aamna-yellow-solid-pure-cotton-saree/9742777/buy</t>
  </si>
  <si>
    <t>aamna</t>
  </si>
  <si>
    <t>aamna yellow solid pure cotton saree</t>
  </si>
  <si>
    <t>https://www.myntra.com/nightdress/klamotten/klamotten-maroon-baby-doll-nightdress-xx77/711768/buy</t>
  </si>
  <si>
    <t>Klamotten</t>
  </si>
  <si>
    <t>klamotten maroon baby doll nightdress xx77</t>
  </si>
  <si>
    <t>https://www.myntra.com/kurtas/jaipur-kurti/jaipur-kurti-women-off-white--yellow-ikat-printed-straight-kurta/11053846/buy</t>
  </si>
  <si>
    <t>jaipur kurti women off white  yellow ikat printed straight kurta</t>
  </si>
  <si>
    <t>https://www.myntra.com/tshirts/herenow/herenow-women-black-solid-round-neck-pure-cotton-t-shirt/9706891/buy</t>
  </si>
  <si>
    <t>herenow women black solid round neck pure cotton t shirt</t>
  </si>
  <si>
    <t>https://www.myntra.com/tshirts/roadster/roadster-women-mustard-yellow--mauve-pink-pack-of-2-typography-print-round-neck-t-shirts/17383654/buy</t>
  </si>
  <si>
    <t>roadster women mustard yellow  mauve pink pack of 2 typography print round neck t shirts</t>
  </si>
  <si>
    <t>https://www.myntra.com/dresses/dressberry/dressberry-women-pink-printed-maxi-dress/8282197/buy</t>
  </si>
  <si>
    <t>dressberry women pink printed maxi dress</t>
  </si>
  <si>
    <t>https://www.myntra.com/jumpsuit/tokyo-talkies/tokyo-talkies-women-navy-blue-solid-basic-jumpsuit/10923656/buy</t>
  </si>
  <si>
    <t>tokyo talkies women navy blue solid basic jumpsuit</t>
  </si>
  <si>
    <t>https://www.myntra.com/dresses/street-9/street-9-women-red-self-design-fit-and-flare-dress/13115184/buy</t>
  </si>
  <si>
    <t>street 9 women red self design fit and flare dress</t>
  </si>
  <si>
    <t>https://www.myntra.com/dresses/vishudh/vishudh-women-olive-green-solid-maxi-dress/7720823/buy</t>
  </si>
  <si>
    <t>vishudh women olive green solid maxi dress</t>
  </si>
  <si>
    <t>https://www.myntra.com/jeans/wrogn/wrogn-men-blue-slim-fit-mildly-distressed-light-fade-stretchable-jeans/5556621/buy</t>
  </si>
  <si>
    <t>wrogn men blue slim fit mildly distressed light fade stretchable jeans</t>
  </si>
  <si>
    <t>https://www.myntra.com/jeans/herenow/herenow-men-black-regular-fit-mid-rise-clean-look-jeans/11739122/buy</t>
  </si>
  <si>
    <t>herenow men black regular fit mid rise clean look jeans</t>
  </si>
  <si>
    <t>https://www.myntra.com/kurtas/house-of-pataudi/house-of-pataudi-men-yellow-chikankari-embroidered-straight-kurta/8704511/buy</t>
  </si>
  <si>
    <t>house of pataudi men yellow chikankari embroidered straight kurta</t>
  </si>
  <si>
    <t>https://www.myntra.com/kurta-sets/kisah/kisah-men-peach--mauve-jacquard-banarasi-kurta-with-churidar--nehru-jacket/6611884/buy</t>
  </si>
  <si>
    <t>KISAH</t>
  </si>
  <si>
    <t>kisah men peach  mauve jacquard banarasi kurta with churidar  nehru jacket</t>
  </si>
  <si>
    <t>https://www.myntra.com/tshirts/roadster/roadster-men-black--charcoal-grey-striped-polo-collar-pure-cotton-t-shirt/11533940/buy</t>
  </si>
  <si>
    <t>roadster men black  charcoal grey striped polo collar pure cotton t shirt</t>
  </si>
  <si>
    <t>https://www.myntra.com/kurtas/anouk/anouk-men-beige-solid-straight-kurta/11201650/buy</t>
  </si>
  <si>
    <t>anouk men beige solid straight kurta</t>
  </si>
  <si>
    <t>https://www.myntra.com/tshirts/wrogn/wrogn-men-navy-blue-solid-round-neck-t-shirt-with-printed-detail/11364034/buy</t>
  </si>
  <si>
    <t>wrogn men navy blue solid round neck t shirt with printed detail</t>
  </si>
  <si>
    <t>https://www.myntra.com/briefs/van-heusen/van-heusen-women-pack-of-2-assorted-solid-antibacterial-bikini-briefs-11110/10779740/buy</t>
  </si>
  <si>
    <t>van heusen women pack of 2 assorted solid antibacterial bikini briefs 11110</t>
  </si>
  <si>
    <t>https://www.myntra.com/thermal-tops/kanvin/kanvin-nude-coloured-thermal-top/1605551/buy</t>
  </si>
  <si>
    <t>kanvin nude coloured thermal top</t>
  </si>
  <si>
    <t>https://www.myntra.com/dresses/herenow/herenow-women-red-printed-fit--flare-dress/2372706/buy</t>
  </si>
  <si>
    <t>herenow women red printed fit  flare dress</t>
  </si>
  <si>
    <t>https://www.myntra.com/jeans/moda-rapido/moda-rapido-women-black-straight-fit-high-rise-anti-viral-wash-stretchable-jeans/12545672/buy</t>
  </si>
  <si>
    <t>moda rapido women black straight fit high rise anti viral wash stretchable jeans</t>
  </si>
  <si>
    <t>https://www.myntra.com/shirts/roadster/roadster-women-green--mustard-yellow-abstract-printed-casual-shirt-with-cuban-collar/11526630/buy</t>
  </si>
  <si>
    <t>roadster women green  mustard yellow abstract printed casual shirt with cuban collar</t>
  </si>
  <si>
    <t>https://www.myntra.com/tops/dressberry/dressberry-black--pink-floral-v-neck-top/11003408/buy</t>
  </si>
  <si>
    <t>dressberry black  pink floral v neck top</t>
  </si>
  <si>
    <t>https://www.myntra.com/trousers/sassafras/sassafras-women-navy-blue-parallel-trousers/10856154/buy</t>
  </si>
  <si>
    <t>https://www.myntra.com/dresses/vishudh/vishudh-women-grey-printed-a-line-ethnic-dress/13243454/buy</t>
  </si>
  <si>
    <t>vishudh women grey printed a line ethnic dress</t>
  </si>
  <si>
    <t>https://www.myntra.com/dresses/athena/athena-women-burgundy-solid-fit-and-flare-dress/10976572/buy</t>
  </si>
  <si>
    <t>athena women burgundy solid fit and flare dress</t>
  </si>
  <si>
    <t>https://www.myntra.com/jumpsuit/uptownie-lite/uptownie-lite-women-burgundy-solid-basic-jumpsuit-with-belt/11234652/buy</t>
  </si>
  <si>
    <t>uptownie lite women burgundy solid basic jumpsuit with belt</t>
  </si>
  <si>
    <t>https://www.myntra.com/jeggings/roadster/roadster-women-blue-super-skinny-fit-washed-treggings/11489648/buy</t>
  </si>
  <si>
    <t>roadster women blue super skinny fit washed treggings</t>
  </si>
  <si>
    <t>https://www.myntra.com/jeans/wrogn/wrogn-men-navy-slim-fit-stretchable-jeans/1729296/buy</t>
  </si>
  <si>
    <t>wrogn men navy slim fit stretchable jeans</t>
  </si>
  <si>
    <t>https://www.myntra.com/jeans/roadster/the-roadster-lifestyle-co-men-black-slim-fit-mid-rise-clean-look-stretchable-jeans/10046827/buy</t>
  </si>
  <si>
    <t>the roadster lifestyle co men black slim fit mid rise clean look stretchable jeans</t>
  </si>
  <si>
    <t>https://www.myntra.com/shorts/highlander/highlander-men-grey-checked-slim-fit-regular-shorts/10285701/buy</t>
  </si>
  <si>
    <t>https://www.myntra.com/sweatshirts/allen-solly-sport/allen-solly-sport-men-black-printed-hooded-sweatshirt/10556632/buy</t>
  </si>
  <si>
    <t>Allen Solly Sport</t>
  </si>
  <si>
    <t>allen solly sport men black printed hooded sweatshirt</t>
  </si>
  <si>
    <t>https://www.myntra.com/tshirts/mast--harbour/mast--harbour-men-teal-blue-solid-round-neck-t-shirt/12115852/buy</t>
  </si>
  <si>
    <t>mast  harbour men teal blue solid round neck t shirt</t>
  </si>
  <si>
    <t>https://www.myntra.com/kurta-sets/sangria/sangria-women-teal-blue-solid-pure-cotton-kurta-with-palazzos/13321330/buy</t>
  </si>
  <si>
    <t>sangria women teal blue solid pure cotton kurta with palazzos</t>
  </si>
  <si>
    <t>https://www.myntra.com/night-suits/boston-club/boston-club-women-black--white-printed-night-suit/13567622/buy</t>
  </si>
  <si>
    <t>boston club women black  white printed night suit</t>
  </si>
  <si>
    <t>https://www.myntra.com/dresses/berrylush/berrylush-women-red-solid-fit-and-flare-dress/10730200/buy</t>
  </si>
  <si>
    <t>berrylush women red solid fit and flare dress</t>
  </si>
  <si>
    <t>https://www.myntra.com/tops/mast--harbour/mast--harbour-women-white--teal-blue-printed-a-line-sustainable-top/11188656/buy</t>
  </si>
  <si>
    <t>mast  harbour women white  teal blue printed a line sustainable top</t>
  </si>
  <si>
    <t>https://www.myntra.com/tshirts/mast--harbour/mast--harbour-women-pack-of-2-printed-cotton-regular-fit-t-shirts/17524878/buy</t>
  </si>
  <si>
    <t>https://www.myntra.com/tshirts/roadster/-roadster-women-pack-of-2-t-shirts/17381602/buy</t>
  </si>
  <si>
    <t xml:space="preserve"> roadster women pack of 2 t shirts</t>
  </si>
  <si>
    <t>https://www.myntra.com/jeans/tokyo-talkies/tokyo-talkies-women-black-skinny-fit-mid-rise-clean-look-stretchable-jeans/9440729/buy</t>
  </si>
  <si>
    <t>https://www.myntra.com/shorts/arise/arise-men-grey-solid-regular-fit-shorts/5345800/buy</t>
  </si>
  <si>
    <t>https://www.myntra.com/tshirts/bushirt/bushirt-men-maroon-solid-round-neck-pure-cotton-t-shirt/11616676/buy</t>
  </si>
  <si>
    <t>bushirt men maroon solid round neck pure cotton t shirt</t>
  </si>
  <si>
    <t>https://www.myntra.com/tshirts/roadster/roadster-men-green-and-black-printed-round-neck-pure-cotton-t-shirt/11533262/buy</t>
  </si>
  <si>
    <t>roadster men green and black printed round neck pure cotton t shirt</t>
  </si>
  <si>
    <t>https://www.myntra.com/tshirts/roadster/roadster-men-navy-blue-striped-pure-cotton-round-neck-t-shirt/12907346/buy</t>
  </si>
  <si>
    <t>roadster men navy blue striped pure cotton round neck t shirt</t>
  </si>
  <si>
    <t>https://www.myntra.com/sarees/tikhi-imli/tikhi-imli-off-white--maroon-poly-georgette-printed-saree/10483962/buy</t>
  </si>
  <si>
    <t>tikhi imli off white  maroon poly georgette printed saree</t>
  </si>
  <si>
    <t>https://www.myntra.com/bra/jockey/jockey-pink-solid-non-wired-non-padded-everyday-bra-ss12-0105/11863078/buy</t>
  </si>
  <si>
    <t>jockey pink solid non wired non padded everyday bra ss12 0105</t>
  </si>
  <si>
    <t>https://www.myntra.com/camisoles/zivame/zivame-women-black-solid-kurta-slip-camisole-zi60agcore0blak/11506002/buy</t>
  </si>
  <si>
    <t>zivame women black solid kurta slip camisole zi60agcore0blak</t>
  </si>
  <si>
    <t>https://www.myntra.com/kurta-sets/jaipur-kurti/jaipur-kurti-women-green-solid-kurta-with-trousers/10555132/buy</t>
  </si>
  <si>
    <t>jaipur kurti women green solid kurta with trousers</t>
  </si>
  <si>
    <t>https://www.myntra.com/shorts/dressberry/dressberry-women-blue-solid-regular-fit-denim-shorts/11995128/buy</t>
  </si>
  <si>
    <t>dressberry women blue solid regular fit denim shorts</t>
  </si>
  <si>
    <t>https://www.myntra.com/trousers/sassafras/sassafras-women-blue-flared-solid-denim-culottes/9552651/buy</t>
  </si>
  <si>
    <t>sassafras women blue flared solid denim culottes</t>
  </si>
  <si>
    <t>https://www.myntra.com/dresses/uf/uf-black--white-striped-crepe-maxi-dress/15736874/buy</t>
  </si>
  <si>
    <t>uf black  white striped crepe maxi dress</t>
  </si>
  <si>
    <t>https://www.myntra.com/jeans/wrogn/wrogn-men-black-slim-fit-mid-rise-clean-look-stretchable-jeans/11359076/buy</t>
  </si>
  <si>
    <t>https://www.myntra.com/jeans/locomotive/locomotive-men-blue-tapered-fit-mid-rise-low-distress-stretchable-jeans/11964012/buy</t>
  </si>
  <si>
    <t>locomotive men blue tapered fit mid rise low distress stretchable jeans</t>
  </si>
  <si>
    <t>https://www.myntra.com/trousers/wrogn/wrogn-men-grey-slim-fit-chinos/10238673/buy</t>
  </si>
  <si>
    <t>wrogn men grey slim fit chinos</t>
  </si>
  <si>
    <t>https://www.myntra.com/jeans/highlander/highlander-men-blue-tapered-fit-mid-rise-mildly-distressed-stretchable-jeans/10503274/buy</t>
  </si>
  <si>
    <t>highlander men blue tapered fit mid rise mildly distressed stretchable jeans</t>
  </si>
  <si>
    <t>https://www.myntra.com/jeans/ivoc/ivoc-men-black-jogger-mid-rise-clean-look-joggers/10038815/buy</t>
  </si>
  <si>
    <t>ivoc men black jogger mid rise clean look joggers</t>
  </si>
  <si>
    <t>https://www.myntra.com/kurtas/anouk/anouk-men-red-woven-design-straight-kurta/12135124/buy</t>
  </si>
  <si>
    <t>anouk men red woven design straight kurta</t>
  </si>
  <si>
    <t>https://www.myntra.com/tshirts/kook-n-keech/kook-n-keech-men-pink--black-printed-round-neck-pure-cotton-t-shirt/11029188/buy</t>
  </si>
  <si>
    <t>kook n keech men pink  black printed round neck pure cotton t shirt</t>
  </si>
  <si>
    <t>https://www.myntra.com/shirts/locomotive/locomotive-men-black-slim-fit-striped-casual-shirt/13845206/buy</t>
  </si>
  <si>
    <t>locomotive men black slim fit striped casual shirt</t>
  </si>
  <si>
    <t>https://www.myntra.com/shirts/roadster/roadster-men-blue--white-regular-fit-checked-casual-shirt/7288230/buy</t>
  </si>
  <si>
    <t>roadster men blue  white regular fit checked casual shirt</t>
  </si>
  <si>
    <t>39, 40, 42, 44, 46, 48</t>
  </si>
  <si>
    <t>https://www.myntra.com/kurtas/anouk/anouk-women-pink--cream-coloured-striped-pure-cotton-straight-kurta/13238336/buy</t>
  </si>
  <si>
    <t>anouk women pink  cream coloured striped pure cotton straight kurta</t>
  </si>
  <si>
    <t>https://www.myntra.com/kurta-sets/yuris/yuris-women-blue-floral-printed-pure-cotton-kurta-with-trousers--with-dupatta/16649052/buy</t>
  </si>
  <si>
    <t>yuris women blue floral printed pure cotton kurta with trousers  with dupatta</t>
  </si>
  <si>
    <t>https://www.myntra.com/tops/athena/athena-women-grey-solid-crop-top/11701614/buy</t>
  </si>
  <si>
    <t>athena women grey solid crop top</t>
  </si>
  <si>
    <t>https://www.myntra.com/jeans/tokyo-talkies/tokyo-talkies-women-blue-skinny-fit-mid-rise-clean-look-stretchable-jeans/9656695/buy</t>
  </si>
  <si>
    <t>tokyo talkies women blue skinny fit mid rise clean look stretchable jeans</t>
  </si>
  <si>
    <t>https://www.myntra.com/dresses/berrylush/berrylush-women-yellow--white-floral-print-fit-and-flare-dress/10312547/buy</t>
  </si>
  <si>
    <t>berrylush women yellow  white floral print fit and flare dress</t>
  </si>
  <si>
    <t>https://www.myntra.com/tshirts/mast--harbour/mast--harbour-women-mustard-yellow-solid-round-neck-t-shirt/11700106/buy</t>
  </si>
  <si>
    <t>mast  harbour women mustard yellow solid round neck t shirt</t>
  </si>
  <si>
    <t>https://www.myntra.com/tshirts/mast--harbour/mast--harbour-women-green-floral-printed-round-neck-pure-cotton-t-shirt/12253620/buy</t>
  </si>
  <si>
    <t>mast  harbour women green floral printed round neck pure cotton t shirt</t>
  </si>
  <si>
    <t>https://www.myntra.com/trousers/herenow/herenow-men-grey-slim-fit-joggers/9717015/buy</t>
  </si>
  <si>
    <t>herenow men grey slim fit joggers</t>
  </si>
  <si>
    <t>https://www.myntra.com/track-pants/kook-n-keech/kook-n-keech-navy-blue-solid-slim-fit-joggers/1826123/buy</t>
  </si>
  <si>
    <t>kook n keech navy blue solid slim fit joggers</t>
  </si>
  <si>
    <t>https://www.myntra.com/socks/mast--harbour/mast--harbour-men-pack-of-3-colorblocked-shoeliners/2147572/buy</t>
  </si>
  <si>
    <t>mast  harbour men pack of 3 colorblocked shoeliners</t>
  </si>
  <si>
    <t>https://www.myntra.com/thermal-set/armisto/armisto-men-grey-melange-solid-quilted-thermal-set/11233438/buy</t>
  </si>
  <si>
    <t>ARMISTO</t>
  </si>
  <si>
    <t>thermal-set</t>
  </si>
  <si>
    <t>armisto men grey melange solid quilted thermal set</t>
  </si>
  <si>
    <t>https://www.myntra.com/boxers/levis/levis-men-pack-of-2-pure-cotton-checked-boxers/18028886/buy</t>
  </si>
  <si>
    <t>https://www.myntra.com/tshirts/wrogn/wrogn-men-teal-blue--black-slim-fit-striped-round-neck-pure-cotton-t-shirt/11363306/buy</t>
  </si>
  <si>
    <t>wrogn men teal blue  black slim fit striped round neck pure cotton t shirt</t>
  </si>
  <si>
    <t>https://www.myntra.com/shirts/highlander/highlander-men-navy-blue--taupe-slim-fit-checked-casual-shirt/6743831/buy</t>
  </si>
  <si>
    <t>highlander men navy blue  taupe slim fit checked casual shirt</t>
  </si>
  <si>
    <t>https://www.myntra.com/shirts/invictus/invictus-men-white-slim-fit-printed-casual-shirt/2314024/buy</t>
  </si>
  <si>
    <t>invictus men white slim fit printed casual shirt</t>
  </si>
  <si>
    <t>https://www.myntra.com/bra/zivame/zivame-peach-coloured-solid-non-wired-non-padded-minimizer-bra-zi0ncesp07z/11506018/buy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</si>
  <si>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</si>
  <si>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</si>
  <si>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https://www.myntra.com/tops/chemistry/chemistry-black--red-floral-printed-top-with-ruffled-sleeves/13187266/buy</t>
  </si>
  <si>
    <t>chemistry black  red floral printed top with ruffled sleeves</t>
  </si>
  <si>
    <t>https://www.myntra.com/trousers/juniper/juniper-women-gold-toned-urban-slim-slim-fit-cigarette-trousers/11918488/buy</t>
  </si>
  <si>
    <t>juniper women gold toned urban slim slim fit cigarette trousers</t>
  </si>
  <si>
    <t>https://www.myntra.com/dresses/chemistry/chemistry-maroon-fit-and-flare-dress-with-waist-tie-ups/13186644/buy</t>
  </si>
  <si>
    <t>chemistry maroon fit and flare dress with waist tie ups</t>
  </si>
  <si>
    <t>https://www.myntra.com/dresses/vishudh/vishudh-women-navy-blue-printed-fit-and-flare-dress/7009991/buy</t>
  </si>
  <si>
    <t>vishudh women navy blue printed fit and flare dress</t>
  </si>
  <si>
    <t>https://www.myntra.com/boxers/us-polo-assn/us-polo-assn-men-pack-of-2-navy-blue-printed-boxers-9167251/11786120/buy</t>
  </si>
  <si>
    <t>us polo assn men pack of 2 navy blue printed boxers 9167251</t>
  </si>
  <si>
    <t>M, S, L, XXL, XL</t>
  </si>
  <si>
    <t>https://www.myntra.com/boxers/us-polo-assn/us-polo-assn-men-navy-blue-printed----pure-cotton-boxers-i664-195-pr/9167251/buy</t>
  </si>
  <si>
    <t>us polo assn men navy blue printed    pure cotton boxers i664 195 pr</t>
  </si>
  <si>
    <t>https://www.myntra.com/tshirts/wrogn/wrogn-men-white--maroon-slim-fit-colourblocked-round-neck-pure-cotton-t-shirt/9768155/buy</t>
  </si>
  <si>
    <t>wrogn men white  maroon slim fit colourblocked round neck pure cotton t shirt</t>
  </si>
  <si>
    <t>https://www.myntra.com/tshirts/mast--harbour/mast--harbour-men-white-striped-round-neck-pure-cotton-t-shirt/2232092/buy</t>
  </si>
  <si>
    <t>mast  harbour men white striped round neck pure cotton t shirt</t>
  </si>
  <si>
    <t>https://www.myntra.com/dresses/myshka/myshka-women-teal-blue--grey-printed-a-line-dress/9825443/buy</t>
  </si>
  <si>
    <t>myshka women teal blue  grey printed a line dress</t>
  </si>
  <si>
    <t>https://www.myntra.com/kurta-sets/yuris/yuris-women-navy-blue--beige-printed-kurta-with-palazzos--dupatta/13027850/buy</t>
  </si>
  <si>
    <t>yuris women navy blue  beige printed kurta with palazzos  dupatta</t>
  </si>
  <si>
    <t>https://www.myntra.com/nightdress/etc/etc-pink--purple-printed-nightdress/12441842/buy</t>
  </si>
  <si>
    <t>etc pink  purple printed nightdress</t>
  </si>
  <si>
    <t>https://www.myntra.com/tshirts/roadster/roadster-women-pack-of-2-solid-t-shirts/17381500/buy</t>
  </si>
  <si>
    <t>https://www.myntra.com/dresses/berrylush/berrylush-women-black--red-floral-printed-fit-and-flare-dress/10730190/buy</t>
  </si>
  <si>
    <t>berrylush women black  red floral printed fit and flare dress</t>
  </si>
  <si>
    <t>https://www.myntra.com/tshirts/roadster/roadster-women-pack-of-2-printed-t-shirts/17381774/buy</t>
  </si>
  <si>
    <t>https://www.myntra.com/shorts/zastraa/zastraa-women-black-striped-regular-fit-regular-shorts/6631985/buy</t>
  </si>
  <si>
    <t>zastraa women black striped regular fit regular shorts</t>
  </si>
  <si>
    <t>https://www.myntra.com/trousers/mast--harbour/mast--harbour-women-olive-green-regular-fit-solid-peg-trousers/2334882/buy</t>
  </si>
  <si>
    <t>mast  harbour women olive green regular fit solid peg trousers</t>
  </si>
  <si>
    <t>https://www.myntra.com/shorts/wisstler/wisstler-women-navy-blue-printed-regular-fit-casual-shorts/2516733/buy</t>
  </si>
  <si>
    <t>wisstler women navy blue printed regular fit casual shorts</t>
  </si>
  <si>
    <t>https://www.myntra.com/shirts/highlander/highlander-men-white--blue-slim-fit-striped-casual-shirt/10004125/buy</t>
  </si>
  <si>
    <t>highlander men white  blue slim fit striped casual shirt</t>
  </si>
  <si>
    <t>https://www.myntra.com/shirts/herenow/herenow-men-maroon--off-white-slim-fit-checked-casual-shirt/12082896/buy</t>
  </si>
  <si>
    <t>herenow men maroon  off white slim fit checked casual shirt</t>
  </si>
  <si>
    <t>https://www.myntra.com/tshirts/hrx-by-hrithik-roshan/hrx-by-hrithik-roshan-peach-coloured-placement-print-rapid-dry-training-t-shirt/12643910/buy</t>
  </si>
  <si>
    <t>hrx by hrithik roshan peach coloured placement print rapid dry training t shirt</t>
  </si>
  <si>
    <t>https://www.myntra.com/skirts/sassafras/sassafras-women-burgundy-solid-knee-length-a-line-pure-cotton-skirt/7687331/buy</t>
  </si>
  <si>
    <t>sassafras women burgundy solid knee length a line pure cotton skirt</t>
  </si>
  <si>
    <t>https://www.myntra.com/jeans/sassafras/sassafras-women-navy-blue-pure-cotton-relaxed-fit-high-rise-highly-distressed-jeans/13000546/buy</t>
  </si>
  <si>
    <t>sassafras women navy blue pure cotton relaxed fit high rise highly distressed jeans</t>
  </si>
  <si>
    <t>https://www.myntra.com/tops/friskers/friskers-women-black-solid-tank-pure-cotton-top/8159649/buy</t>
  </si>
  <si>
    <t>friskers women black solid tank pure cotton top</t>
  </si>
  <si>
    <t>https://www.myntra.com/tshirts/roadster/roadster-women-mustard-yellow-solid-round-neck-t-shirt-with-embroidered-detail/12193844/buy</t>
  </si>
  <si>
    <t>roadster women mustard yellow solid round neck t shirt with embroidered detail</t>
  </si>
  <si>
    <t>https://www.myntra.com/tshirts/mast--harbour/mast--harbour-women-pink--white-striped-round-neck-t-shirt/2490911/buy</t>
  </si>
  <si>
    <t>mast  harbour women pink  white striped round neck t shirt</t>
  </si>
  <si>
    <t>https://www.myntra.com/jeans/herenow/herenow-men-black-slim-fit-mid-rise-clean-look-stretchable-jeans/9211679/buy</t>
  </si>
  <si>
    <t>herenow men black slim fit mid rise clean look stretchable jeans</t>
  </si>
  <si>
    <t>https://www.myntra.com/briefs/jockey/jockey-men-pack-of-2-printed-briefs-ny01-0105-nyc08/11638838/buy</t>
  </si>
  <si>
    <t>jockey men pack of 2 printed briefs ny01 0105 nyc08</t>
  </si>
  <si>
    <t>https://www.myntra.com/briefs/jockey/jockey-men-grey-melange-printed-briefs-ny01-0105-nyc08/10906450/buy</t>
  </si>
  <si>
    <t>jockey men grey melange printed briefs ny01 0105 nyc08</t>
  </si>
  <si>
    <t>https://www.myntra.com/tshirts/hrx-by-hrithik-roshan/hrx-by-hrithik-roshan-men-navy-blue-solid-bio-wash-yoga-tshirt/11999460/buy</t>
  </si>
  <si>
    <t>hrx by hrithik roshan men navy blue solid bio wash yoga tshirt</t>
  </si>
  <si>
    <t>https://www.myntra.com/shirts/jainish/jainish-men-blue-classic-slim-fit-solid-formal-shirt/10683656/buy</t>
  </si>
  <si>
    <t>jainish men blue classic slim fit solid formal shirt</t>
  </si>
  <si>
    <t>https://www.myntra.com/shirts/roadster/roadster-men-navy-blue-solid-regular-fit-casual-sustainable-shirt/11896098/buy</t>
  </si>
  <si>
    <t>roadster men navy blue solid regular fit casual sustainable shirt</t>
  </si>
  <si>
    <t>https://www.myntra.com/tshirts/roadster/the-roadster-lifestyle-co-men-olive-green-dyed-round-neck-pure-cotton-t-shirt/10938504/buy</t>
  </si>
  <si>
    <t>the roadster lifestyle co men olive green dyed round neck pure cotton t shirt</t>
  </si>
  <si>
    <t>https://www.myntra.com/kurta-sets/anouk/anouk-women-yellow-floral-yoke-design-regular-thread-work-pure-cotton-kurta-with-trousers/13995712/buy</t>
  </si>
  <si>
    <t>anouk women yellow floral yoke design regular thread work pure cotton kurta with trousers</t>
  </si>
  <si>
    <t>https://www.myntra.com/dresses/anouk/anouk-checked-off-white--black-pure-cotton-fit-and-flare-dress/10776004/buy</t>
  </si>
  <si>
    <t>anouk checked off white  black pure cotton fit and flare dress</t>
  </si>
  <si>
    <t>https://www.myntra.com/kurta-sets/biba/biba-women-pink--blue-pure-cotton-printed-kurti-with-skirt--dupatta/13446204/buy</t>
  </si>
  <si>
    <t>Biba</t>
  </si>
  <si>
    <t>biba women pink  blue pure cotton printed kurti with skirt  dupatta</t>
  </si>
  <si>
    <t>https://www.myntra.com/kurtas/herenow/herenow-women-black--blue-printed-a-line-kurta/13007404/buy</t>
  </si>
  <si>
    <t>herenow women black  blue printed a line kurta</t>
  </si>
  <si>
    <t>https://www.myntra.com/jackets/herenow/herenow-women-blue-washed-cropped-denim-jacket/10616534/buy</t>
  </si>
  <si>
    <t>herenow women blue washed cropped denim jacket</t>
  </si>
  <si>
    <t>https://www.myntra.com/jeans/roadster/roadster-women-navy-blue-flared-fit-high-rise-clean-look-stretchable-jeans/12278640/buy</t>
  </si>
  <si>
    <t>roadster women navy blue flared fit high rise clean look stretchable jeans</t>
  </si>
  <si>
    <t>https://www.myntra.com/dresses/pluss/pluss-women-black--white-printed-shirt-dress/9435433/buy</t>
  </si>
  <si>
    <t>pluss women black  white printed shirt dress</t>
  </si>
  <si>
    <t>https://www.myntra.com/jeans/roadster/roadster-men-blue-slim-fit-mid-rise-clean-look-stretchable-jeans/10064569/buy</t>
  </si>
  <si>
    <t>https://www.myntra.com/shorts/arise/arise-men-navy-blue-solid-regular-fit-regular-shorts/9194177/buy</t>
  </si>
  <si>
    <t>arise men navy blue solid regular fit regular shorts</t>
  </si>
  <si>
    <t>https://www.myntra.com/socks/mast--harbour/mast--harbour-men-set-of-3-socks/1616320/buy</t>
  </si>
  <si>
    <t>https://www.myntra.com/tshirts/roadster/roadster-men-mustard-yellow-solid-polo-collar-t-shirt/12121326/buy</t>
  </si>
  <si>
    <t>roadster men mustard yellow solid polo collar t shirt</t>
  </si>
  <si>
    <t>https://www.myntra.com/sweatshirts/mast--harbour/mast--harbour-men-peach-coloured-pure-cotton-solid-sweatshirt/12147860/buy</t>
  </si>
  <si>
    <t>mast  harbour men peach coloured pure cotton solid sweatshirt</t>
  </si>
  <si>
    <t>https://www.myntra.com/tshirts/roadster/roadster-white-solid-drop-shoulder-t-shirt-with-asymetric-hem/6546304/buy</t>
  </si>
  <si>
    <t>roadster white solid drop shoulder t shirt with asymetric hem</t>
  </si>
  <si>
    <t>https://www.myntra.com/night-suits/anubhutee/anubhutee-women-red--white-printed-pure-cotton-night-suit/13918438/buy</t>
  </si>
  <si>
    <t>anubhutee women red  white printed pure cotton night suit</t>
  </si>
  <si>
    <t>https://www.myntra.com/jeggings/sztori/sztori-plus-size-women-black-solid-treggings/8935247/buy</t>
  </si>
  <si>
    <t>sztori plus size women black solid treggings</t>
  </si>
  <si>
    <t>32, 34, 36, 38, 40, 42, 44</t>
  </si>
  <si>
    <t>https://www.myntra.com/tshirts/perfkt-u/perfkt-u-women-purple-self-design-round-neck-t-shirt/11938408/buy</t>
  </si>
  <si>
    <t>PERFKT-U</t>
  </si>
  <si>
    <t>perfkt u women purple self design round neck t shirt</t>
  </si>
  <si>
    <t>https://www.myntra.com/dresses/vishudh/vishudh-women-navy-blue-printed-fit-and-flare-dress/13481980/buy</t>
  </si>
  <si>
    <t>https://www.myntra.com/jeans/roadster/roadster-women-blue-skinny-fit-high-rise-mildly-distressed-stretchable-jeans/8810373/buy</t>
  </si>
  <si>
    <t>roadster women blue skinny fit high rise mildly distressed stretchable jeans</t>
  </si>
  <si>
    <t>https://www.myntra.com/jeans/wrogn/wrogn-men-blue-slim-fit-mid-rise-clean-look-stretchable-jeans/6832243/buy</t>
  </si>
  <si>
    <t>https://www.myntra.com/kurta-sets/kisah/kisah-men-green--white-solid-kurta-with-churidar/11159934/buy</t>
  </si>
  <si>
    <t>kisah men green  white solid kurta with churidar</t>
  </si>
  <si>
    <t>38, 40, 42, 44, 46, 50, 48, 52</t>
  </si>
  <si>
    <t>https://www.myntra.com/boxers/levis/levis-men-pack-of-2-pure-cotton-checked-boxers/18028822/buy</t>
  </si>
  <si>
    <t>https://www.myntra.com/shirts/ether/ether-men-green-regular-fit-solid-casual-shirt/9398763/buy</t>
  </si>
  <si>
    <t>ether men green regular fit solid casual shirt</t>
  </si>
  <si>
    <t>https://www.myntra.com/tshirts/austin-wood/austin-wood-men-grey--navy-blue-striped-polo-collar-t-shirt/11885532/buy</t>
  </si>
  <si>
    <t>Austin wood</t>
  </si>
  <si>
    <t>austin wood men grey  navy blue striped polo collar t shirt</t>
  </si>
  <si>
    <t>https://www.myntra.com/sarees/kalini/kalini-black--red-floral-printed-saree/16423342/buy</t>
  </si>
  <si>
    <t>kalini black  red floral printed saree</t>
  </si>
  <si>
    <t>https://www.myntra.com/kurtas/varanga/varanga-women-yellow--white-printed-straight-kurta/9051143/buy</t>
  </si>
  <si>
    <t>varanga women yellow  white printed straight kurta</t>
  </si>
  <si>
    <t>https://www.myntra.com/sarees/tikhi-imli/tikhi-imli-maroon-embellished-satin-one-minute-saree/10483994/buy</t>
  </si>
  <si>
    <t>tikhi imli maroon embellished satin one minute saree</t>
  </si>
  <si>
    <t>https://www.myntra.com/bra/prettycat/prettycat-beige-solid-non-wired-lightly-padded-stick-on-bra-pc-br-new-df/10180153/buy</t>
  </si>
  <si>
    <t>prettycat beige solid non wired lightly padded stick on bra pc br new df</t>
  </si>
  <si>
    <t>30B, 30C, 32B, 32C, 34B, 34C, 36B, 36C</t>
  </si>
  <si>
    <t>https://www.myntra.com/kurtas/moda-rapido/moda-rapido-women-black--white-printed-anarkali-kurta/12013388/buy</t>
  </si>
  <si>
    <t>moda rapido women black  white printed anarkali kurta</t>
  </si>
  <si>
    <t>https://www.myntra.com/dresses/tokyo-talkies/tokyo-talkies-women-burgundy-solid-a-line-dress/13689952/buy</t>
  </si>
  <si>
    <t>tokyo talkies women burgundy solid a line dress</t>
  </si>
  <si>
    <t>https://www.myntra.com/sweatshirts/kook-n-keech-disney/kook-n-keech-disney-women-red--white-mickey-mouse-printed-sweatshirt/11954526/buy</t>
  </si>
  <si>
    <t>kook n keech disney women red  white mickey mouse printed sweatshirt</t>
  </si>
  <si>
    <t>https://www.myntra.com/jackets/roadster/roadster-women-maroon-solid-hooded-parka-jacket/5453182/buy</t>
  </si>
  <si>
    <t>roadster women maroon solid hooded parka jacket</t>
  </si>
  <si>
    <t>https://www.myntra.com/tshirts/roadster/roadster-women-mustard-yellow-solid-round-neck-pure-cotton-t-shirt/11296168/buy</t>
  </si>
  <si>
    <t>https://www.myntra.com/trousers/vishudh/vishudh-women-black-regular-fit-checked-regular-trousers/12822698/buy</t>
  </si>
  <si>
    <t>vishudh women black regular fit checked regular trousers</t>
  </si>
  <si>
    <t>https://www.myntra.com/tshirts/hrx-by-hrithik-roshan/hrx-by-hrithik-roshan-men-navy-printed-bio-wash-yoga-pure-cotton-t-shirt/11999550/buy</t>
  </si>
  <si>
    <t>https://www.myntra.com/sweatshirts/mast--harbour/mast--harbour-men-pink--white-printed-sweatshirt/10136683/buy</t>
  </si>
  <si>
    <t>mast  harbour men pink  white printed sweatshirt</t>
  </si>
  <si>
    <t>https://www.myntra.com/jackets/leather-retail/leather-retail-men-black-solid-lightweight-biker-jacket/12635720/buy</t>
  </si>
  <si>
    <t>Leather Retail</t>
  </si>
  <si>
    <t>leather retail men black solid lightweight biker jacket</t>
  </si>
  <si>
    <t>https://www.myntra.com/tshirts/roadster/roadster-men-maroon-solid-round-neck-t-shirt/11545658/buy</t>
  </si>
  <si>
    <t>roadster men maroon solid round neck t shirt</t>
  </si>
  <si>
    <t>https://www.myntra.com/tshirts/ether/ether-men-blue--white-striped-round-neck-pure-cotton-t-shirt/1839565/buy</t>
  </si>
  <si>
    <t>ether men blue  white striped round neck pure cotton t shirt</t>
  </si>
  <si>
    <t>https://www.myntra.com/kurtas/vishudh/vishudh-women-navy-blue--yellow-striped-straight-kurta/12822774/buy</t>
  </si>
  <si>
    <t>vishudh women navy blue  yellow striped straight kurta</t>
  </si>
  <si>
    <t>https://www.myntra.com/dresses/tokyo-talkies/tokyo-talkies-women-black--white-printed-fit-and-flare-dress/2340111/buy</t>
  </si>
  <si>
    <t>tokyo talkies women black  white printed fit and flare dress</t>
  </si>
  <si>
    <t>https://www.myntra.com/dresses/berrylush/berrylush-women-red--black-floral-printed-fit-and-flare-dress/12386008/buy</t>
  </si>
  <si>
    <t>berrylush women red  black floral printed fit and flare dress</t>
  </si>
  <si>
    <t>https://www.myntra.com/dresses/mast--harbour/mast--harbour-women-maroon-solid-a-line-dress/11255866/buy</t>
  </si>
  <si>
    <t>mast  harbour women maroon solid a line dress</t>
  </si>
  <si>
    <t>https://www.myntra.com/tshirts/roadster/roadster-women-peach-coloured-printed-round-neck-pure-cotton-t-shirt/10964510/buy</t>
  </si>
  <si>
    <t>roadster women peach coloured printed round neck pure cotton t shirt</t>
  </si>
  <si>
    <t>https://www.myntra.com/jeans/highlander/highlander-men-blue-tapered-fit-mid-rise-clean-look-stretchable-jeans/12837724/buy</t>
  </si>
  <si>
    <t>https://www.myntra.com/socks/mast--harbour/mast--harbour-men-pack-of-3-patterned-ankle-length-socks/2510285/buy</t>
  </si>
  <si>
    <t>mast  harbour men pack of 3 patterned ankle length socks</t>
  </si>
  <si>
    <t>https://www.myntra.com/tshirts/hrx-by-hrithik-roshan/hrx-by-hrithik-roshan-men-navy-printed-bio-wash-yoga-tshirt/11999454/buy</t>
  </si>
  <si>
    <t>https://www.myntra.com/shirts/mast--harbour/mast--harbour-men-multicoloured-regular-fit-checked-casual-shirt/11007592/buy</t>
  </si>
  <si>
    <t>mast  harbour men multicoloured regular fit checked casual shirt</t>
  </si>
  <si>
    <t>https://www.myntra.com/tshirts/roadster/roadster-men-black-grid-printed-round-neck-pure-cotton-t-shirt/2475824/buy</t>
  </si>
  <si>
    <t>roadster men black grid printed round neck pure cotton t shirt</t>
  </si>
  <si>
    <t>https://www.myntra.com/kurtas/vishudh/vishudh-women-red-striped-a-line-kurta/10556824/buy</t>
  </si>
  <si>
    <t>vishudh women red striped a line kurta</t>
  </si>
  <si>
    <t>https://www.myntra.com/sarees/mitera/mitera-mustard-yellow--navy-blue-silk-blend-woven-design-banarasi-saree/11455132/buy</t>
  </si>
  <si>
    <t>mitera mustard yellow  navy blue silk blend woven design banarasi saree</t>
  </si>
  <si>
    <t>https://www.myntra.com/night-suits/disney-by-dressberry/disney-by-dressberry-women-white-cartoon-character-sleep-staple-night-suit/12185296/buy</t>
  </si>
  <si>
    <t>Disney by DressBerry</t>
  </si>
  <si>
    <t>disney by dressberry women white cartoon character sleep staple night suit</t>
  </si>
  <si>
    <t>https://www.myntra.com/trousers/shae-by-sassafras/shae-by-sassafras-women-navy-blue--off-white-ikat-printed-cropped-trousers/11636396/buy</t>
  </si>
  <si>
    <t>shae by sassafras women navy blue  off white ikat printed cropped trousers</t>
  </si>
  <si>
    <t>https://www.myntra.com/track-pants/highlander/highlander-men-navy-blue-solid-slim-fit-track-pants/14067770/buy</t>
  </si>
  <si>
    <t>https://www.myntra.com/trousers/wrogn/wrogn-men-navy-blue-slim-fit-chinos/10238675/buy</t>
  </si>
  <si>
    <t>https://www.myntra.com/jeans/roadster/the-roadster-lifestyle-co-men-black-slim-fit-low-rise-clean-look-stretchable-jeans/10046837/buy</t>
  </si>
  <si>
    <t>the roadster lifestyle co men black slim fit low rise clean look stretchable jeans</t>
  </si>
  <si>
    <t>https://www.myntra.com/trunk/roadster/roadster-men-pack-of-2-solid-trunks-rdst-trn1-2pp-bm/14393658/buy</t>
  </si>
  <si>
    <t>roadster men pack of 2 solid trunks rdst trn1 2pp bm</t>
  </si>
  <si>
    <t>https://www.myntra.com/innerwear-vests/van-heusen/van-heusen-white-solid-pack-of-2--innerwear-vest-10075/10548230/buy</t>
  </si>
  <si>
    <t>van heusen white solid pack of 2  innerwear vest 10075</t>
  </si>
  <si>
    <t>https://www.myntra.com/tshirts/herenow/herenow-men-black-pure-cotton-solid-round-neck-t-shirt/12816784/buy</t>
  </si>
  <si>
    <t>herenow men black pure cotton solid round neck t shirt</t>
  </si>
  <si>
    <t>https://www.myntra.com/briefs/bodycare/bodycare-women-pack-of-6-hipster-briefs-e26cd/7541684/buy</t>
  </si>
  <si>
    <t>Bodycare</t>
  </si>
  <si>
    <t>bodycare women pack of 6 hipster briefs e26cd</t>
  </si>
  <si>
    <t>https://www.myntra.com/trousers/jaipur-kurti/jaipur-kurti-women-navy-solid-trousers/2039874/buy</t>
  </si>
  <si>
    <t>jaipur kurti women navy solid trousers</t>
  </si>
  <si>
    <t>https://www.myntra.com/sweaters/herenow/herenow-women-mustard-yellow-self-design-sweater/10620342/buy</t>
  </si>
  <si>
    <t>herenow women mustard yellow self design sweater</t>
  </si>
  <si>
    <t>https://www.myntra.com/tshirts/perfkt-u/perfkt-u-women-white-solid-turtle-neck-t-shirt/10867778/buy</t>
  </si>
  <si>
    <t>perfkt u women white solid turtle neck t shirt</t>
  </si>
  <si>
    <t>https://www.myntra.com/tops/mast--harbour/mast--harbour-women-black-solid-top/2495152/buy</t>
  </si>
  <si>
    <t>https://www.myntra.com/tops/mayra/mayra-women-yellow-embroidered-a-line-top/4441307/buy</t>
  </si>
  <si>
    <t>mayra women yellow embroidered a line top</t>
  </si>
  <si>
    <t>https://www.myntra.com/tshirts/roadster/roadster-women-pack-of-2-pure-cotton-colourblocked-t-shirts-/17381840/buy</t>
  </si>
  <si>
    <t xml:space="preserve">roadster women pack of 2 pure cotton colourblocked t shirts </t>
  </si>
  <si>
    <t>https://www.myntra.com/dresses/dressberry/dressberry-women-black-floral-printed-fit-and-flare-dress/10440518/buy</t>
  </si>
  <si>
    <t>dressberry women black floral printed fit and flare dress</t>
  </si>
  <si>
    <t>https://www.myntra.com/dresses/trend-arrest/trend-arrest-maroon-textured-maxi-dress/12013340/buy</t>
  </si>
  <si>
    <t>trend arrest maroon textured maxi dress</t>
  </si>
  <si>
    <t>https://www.myntra.com/tshirts/roadster/roadster-women-peach-coloured-solid-round-neck-pure-cotton-t-shirt/11296060/buy</t>
  </si>
  <si>
    <t>roadster women peach coloured solid round neck pure cotton t shirt</t>
  </si>
  <si>
    <t>https://www.myntra.com/tshirts/roadster/roadster-women-black--white-printed-round-neck-t-shirt/11404306/buy</t>
  </si>
  <si>
    <t>https://www.myntra.com/trousers/wrogn/wrogn-men-olive-green-joggers/10410370/buy</t>
  </si>
  <si>
    <t>https://www.myntra.com/jeans/wrogn/wrogn-men-blue-skinny-fit-mid-rise-clean-look-stretchable-jeans/11359000/buy</t>
  </si>
  <si>
    <t>https://www.myntra.com/socks/mast--harbour/mast--harbour-men-pack-of-3-striped-ankle-length-socks/2510284/buy</t>
  </si>
  <si>
    <t>mast  harbour men pack of 3 striped ankle length socks</t>
  </si>
  <si>
    <t>https://www.myntra.com/trunk/levis/levis-men-pack-of-2-solid-pure-cotton--trunks-bb-100ca-2pk-style-010-352/9261321/buy</t>
  </si>
  <si>
    <t>levis men pack of 2 solid pure cotton  trunks bb 100ca 2pk style 010 352</t>
  </si>
  <si>
    <t>https://www.myntra.com/tshirts/wrogn/wrogn-men-black--white-colourblocked-round-neck-t-shirt/6833052/buy</t>
  </si>
  <si>
    <t>wrogn men black  white colourblocked round neck t shirt</t>
  </si>
  <si>
    <t>https://www.myntra.com/shirts/highlander/highlander-men-coral-pink--white-slim-fit-striped-casual-shirt/12425538/buy</t>
  </si>
  <si>
    <t>highlander men coral pink  white slim fit striped casual shirt</t>
  </si>
  <si>
    <t>https://www.myntra.com/shirts/mast--harbour/mast--harbour-men-black--white-regular-fit-printed-casual-shirt/10550766/buy</t>
  </si>
  <si>
    <t>mast  harbour men black  white regular fit printed casual shirt</t>
  </si>
  <si>
    <t>https://www.myntra.com/tshirts/friskers/friskers-men-white-solid-round-neck-pure-cotton-t-shirt/8907331/buy</t>
  </si>
  <si>
    <t>friskers men white solid round neck pure cotton t shirt</t>
  </si>
  <si>
    <t>https://www.myntra.com/sarees/ishin/ishin-green-poly-georgette-floral-print-saree/1486200/buy</t>
  </si>
  <si>
    <t>ishin green poly georgette floral print saree</t>
  </si>
  <si>
    <t>https://www.myntra.com/kurtas/kalini/kalini-women-white--pink-floral-printed-flared-sleeves-floral-anarkali-kurta/16505396/buy</t>
  </si>
  <si>
    <t>kalini women white  pink floral printed flared sleeves floral anarkali kurta</t>
  </si>
  <si>
    <t>https://www.myntra.com/bra/prettycat/prettycat-blue--pink-printed-underwired-heavily-padded-push-up-bra-pc-br-fo-cld-30b/12399682/buy</t>
  </si>
  <si>
    <t>prettycat blue  pink printed underwired heavily padded push up bra pc br fo cld 30b</t>
  </si>
  <si>
    <t>30B, 32B, 34B, 36B</t>
  </si>
  <si>
    <t>https://www.myntra.com/dresses/athena/athena-maroon--yellow-embroidered-maxi-dress/11633876/buy</t>
  </si>
  <si>
    <t>athena maroon  yellow embroidered maxi dress</t>
  </si>
  <si>
    <t>https://www.myntra.com/shorts/tokyo-talkies/tokyo-talkies-women-blue-solid-regular-fit-regular-shorts/14063006/buy</t>
  </si>
  <si>
    <t>tokyo talkies women blue solid regular fit regular shorts</t>
  </si>
  <si>
    <t>https://www.myntra.com/tshirts/mast--harbour/mast--harbour-women-white-solid-round-neck-t-shirt-with-chest-pocket/11711918/buy</t>
  </si>
  <si>
    <t>mast  harbour women white solid round neck t shirt with chest pocket</t>
  </si>
  <si>
    <t>https://www.myntra.com/sweaters/hm/hm-women-white-jumper/16457834/buy</t>
  </si>
  <si>
    <t>hm women white jumper</t>
  </si>
  <si>
    <t>https://www.myntra.com/tshirts/adidas/adidas-men-navy-blue-classic-3-stripes-solid-round-neck-sustainable-t-shirt/8843127/buy</t>
  </si>
  <si>
    <t>adidas men navy blue classic 3 stripes solid round neck sustainable t shirt</t>
  </si>
  <si>
    <t>https://www.myntra.com/kurtas/varanga/varanga-women-mustard-yellow-yoke-design-straight-kurta/11676500/buy</t>
  </si>
  <si>
    <t>varanga women mustard yellow yoke design straight kurta</t>
  </si>
  <si>
    <t>https://www.myntra.com/sarees/mitera/mitera-blue-woven-design-kanjeevaram-saree/11245026/buy</t>
  </si>
  <si>
    <t>mitera blue woven design kanjeevaram saree</t>
  </si>
  <si>
    <t>https://www.myntra.com/dresses/inddus/inddus-sea-green--red-floral-printed-maxi-dress/10715888/buy</t>
  </si>
  <si>
    <t>inddus sea green  red floral printed maxi dress</t>
  </si>
  <si>
    <t>https://www.myntra.com/tshirts/roadster/roadster-women-pack-of-2-pure-cotton-printed-t-shirts/17383672/buy</t>
  </si>
  <si>
    <t>https://www.myntra.com/dresses/uf/uf-women-pink-solid-maxi-dress/11099572/buy</t>
  </si>
  <si>
    <t>uf women pink solid maxi dress</t>
  </si>
  <si>
    <t>https://www.myntra.com/jackets/tokyo-talkies/tokyo-talkies-women-black-solid-jacket/10841102/buy</t>
  </si>
  <si>
    <t>tokyo talkies women black solid jacket</t>
  </si>
  <si>
    <t>https://www.myntra.com/dresses/deebaco/deebaco-blue-polka-dress-with-ruffled-shrug/14646862/buy</t>
  </si>
  <si>
    <t>deebaco blue polka dress with ruffled shrug</t>
  </si>
  <si>
    <t>https://www.myntra.com/tshirts/bewakoof/bewakoof-women-red-chibi-friends-printed-cotton-pure-cotton-t-shirt/13818948/buy</t>
  </si>
  <si>
    <t>bewakoof women red chibi friends printed cotton pure cotton t shirt</t>
  </si>
  <si>
    <t>https://www.myntra.com/tops/campus-sutra/campus-sutra-women-green-printed-top/11737802/buy</t>
  </si>
  <si>
    <t>campus sutra women green printed top</t>
  </si>
  <si>
    <t>https://www.myntra.com/tops/mayra/mayra-women-green-solid-half-zipper-top/4441327/buy</t>
  </si>
  <si>
    <t>mayra women green solid half zipper top</t>
  </si>
  <si>
    <t>https://www.myntra.com/tshirts/roadster/roadster-women-green--burgundy-pack-of-2-printed-round-neck-pure-cotton-t-shirts/17383360/buy</t>
  </si>
  <si>
    <t>roadster women green  burgundy pack of 2 printed round neck pure cotton t shirts</t>
  </si>
  <si>
    <t>https://www.myntra.com/jeans/roadster/the-roadster-lifestyle-co-men-black-skinny-fit-mid-rise-clean-look-stretchable-jeans/9270733/buy</t>
  </si>
  <si>
    <t>https://www.myntra.com/jeans/roadster/the-roadster-lifestyle-co-men-blue-skinny-fit-mid-rise-clean-look-stretchable-jeans/10046889/buy</t>
  </si>
  <si>
    <t>https://www.myntra.com/trunk/dollar-bigboss/dollar-bigboss-men-pack-of-5-trunks-mdtr-03-po5-2/1724803/buy</t>
  </si>
  <si>
    <t>dollar bigboss men pack of 5 trunks mdtr 03 po5 2</t>
  </si>
  <si>
    <t>https://www.myntra.com/socks/wrogn/wrogn-men-pack-of-3-striped-shoe-liners/13825536/buy</t>
  </si>
  <si>
    <t>wrogn men pack of 3 striped shoe liners</t>
  </si>
  <si>
    <t>https://www.myntra.com/thermal-set/armisto/armisto-men-grey-quilted-thermal-set/13007340/buy</t>
  </si>
  <si>
    <t>armisto men grey quilted thermal set</t>
  </si>
  <si>
    <t>https://www.myntra.com/lounge-pants/us-polo-assn/us-polo-assn-men-grey-chambray-solid-lounge-pants-i658-002-pl/10861812/buy</t>
  </si>
  <si>
    <t>us polo assn men grey chambray solid lounge pants i658 002 pl</t>
  </si>
  <si>
    <t>https://www.myntra.com/socks/jockey/jockey-men-pack-of-3-white-solid-ankle-length-socks/11443948/buy</t>
  </si>
  <si>
    <t>jockey men pack of 3 white solid ankle length socks</t>
  </si>
  <si>
    <t>https://www.myntra.com/thermal-bottoms/wedze-by-decathlon/wedze-by-decathlon-men-black-solid-base-layer-ski-bottoms-100/15341342/buy</t>
  </si>
  <si>
    <t>wedze by decathlon men black solid base layer ski bottoms 100</t>
  </si>
  <si>
    <t>https://www.myntra.com/lounge-pants/us-polo-assn/us-polo-assn-men-grey-chambray-solid-lounge-pants/11785974/buy</t>
  </si>
  <si>
    <t>us polo assn men grey chambray solid lounge pants</t>
  </si>
  <si>
    <t>https://www.myntra.com/tshirts/ether/ether-men-green--white-self-design-slim-fit-polo-collar-pure-cotton-t-shirt/11900244/buy</t>
  </si>
  <si>
    <t>ether men green  white self design slim fit polo collar pure cotton t shirt</t>
  </si>
  <si>
    <t>https://www.myntra.com/shirts/roadster/roadster-men-black--khaki-regular-fit-printed-sustainable-casual-shirt/11895966/buy</t>
  </si>
  <si>
    <t>roadster men black  khaki regular fit printed sustainable casual shirt</t>
  </si>
  <si>
    <t>https://www.myntra.com/tshirts/roadster/roadster-men-green-printed-round-neck-pure-cotton-t-shirt/11545010/buy</t>
  </si>
  <si>
    <t>roadster men green printed round neck pure cotton t shirt</t>
  </si>
  <si>
    <t>https://www.myntra.com/kurtas/anouk/anouk-women-black-yoke-design-keyhole-neck-kurta/13238444/buy</t>
  </si>
  <si>
    <t>anouk women black yoke design keyhole neck kurta</t>
  </si>
  <si>
    <t>https://www.myntra.com/nightdress/masha/masha-green-satin-kaftan-maxi-nightdress-nt-233-1111/2177649/buy</t>
  </si>
  <si>
    <t>masha green satin kaftan maxi nightdress nt 233 1111</t>
  </si>
  <si>
    <t>L</t>
  </si>
  <si>
    <t>https://www.myntra.com/kurtas/moda-rapido/moda-rapido-women-navy-blue--golden-embroidered-yoke-design-straight-kurta/12529812/buy</t>
  </si>
  <si>
    <t>moda rapido women navy blue  golden embroidered yoke design straight kurta</t>
  </si>
  <si>
    <t>https://www.myntra.com/tops/dressberry/dressberry-women-deep-burgundy-solid-puff-sleeves-top/11002798/buy</t>
  </si>
  <si>
    <t>dressberry women deep burgundy solid puff sleeves top</t>
  </si>
  <si>
    <t>https://www.myntra.com/jeans/tokyo-talkies/tokyo-talkies-women-blue-flared-high-rise-clean-look-jeans/12758196/buy</t>
  </si>
  <si>
    <t>tokyo talkies women blue flared high rise clean look jeans</t>
  </si>
  <si>
    <t>https://www.myntra.com/jeans/mast--harbour/mast--harbour-women-blue-boyfriend-fit-mid-rise-clean-look-stretchable-frayed-hem-jeans-/11284552/buy</t>
  </si>
  <si>
    <t xml:space="preserve">mast  harbour women blue boyfriend fit mid rise clean look stretchable frayed hem jeans </t>
  </si>
  <si>
    <t>https://www.myntra.com/jeans/roadster/the-roadster-lifestyle-co-men-blue-skinny-fit-mid-rise-clean-look-stretchable-jeans/10064463/buy</t>
  </si>
  <si>
    <t>https://www.myntra.com/jeans/locomotive/locomotive-men-blue-tapered-fit-mid-rise-clean-look-stretchable-jeans/11196174/buy</t>
  </si>
  <si>
    <t>https://www.myntra.com/jeans/roadster/roadster-men-blue-regular-fit-mid-rise-clean-look-stretchable-jeans/8275741/buy</t>
  </si>
  <si>
    <t>roadster men blue regular fit mid rise clean look stretchable jeans</t>
  </si>
  <si>
    <t>https://www.myntra.com/jeans/highlander/highlander-men-grey-tapered-fit-mid-rise-clean-look-stretchable-jeans/12425530/buy</t>
  </si>
  <si>
    <t>https://www.myntra.com/briefs/one8-by-virat-kohli/one8-by-virat-kohli-men-pack-of-2-solid-briefs/10794290/buy</t>
  </si>
  <si>
    <t>one8 by virat kohli men pack of 2 solid briefs</t>
  </si>
  <si>
    <t>https://www.myntra.com/socks/roadster/roadster-men-set-of-2-above-ankle-length-socks/1422318/buy</t>
  </si>
  <si>
    <t>roadster men set of 2 above ankle length socks</t>
  </si>
  <si>
    <t>https://www.myntra.com/tshirts/hrx-by-hrithik-roshan/hrx-by-hrithik-roshan-outdoor-men-grey-melange-solid-rapid-dry-regular-fit-t-shirt/8692237/buy</t>
  </si>
  <si>
    <t>hrx by hrithik roshan outdoor men grey melange solid rapid dry regular fit t shirt</t>
  </si>
  <si>
    <t>https://www.myntra.com/tshirts/hrx-by-hrithik-roshan/hrx-by-hrithik-roshan-men-blue-solid-rapid-dry-training-t-shirts/8692235/buy</t>
  </si>
  <si>
    <t>hrx by hrithik roshan men blue solid rapid dry training t shirts</t>
  </si>
  <si>
    <t>https://www.myntra.com/sweatshirts/hm/hm-men-green-solid-relaxed-fit-hoodie/15746196/buy</t>
  </si>
  <si>
    <t>hm men green solid relaxed fit hoodie</t>
  </si>
  <si>
    <t>https://www.myntra.com/kurta-sets/anouk/anouk-women-navy-blue--beige-printed-kurta-with-palazzos/12134678/buy</t>
  </si>
  <si>
    <t>anouk women navy blue  beige printed kurta with palazzos</t>
  </si>
  <si>
    <t>https://www.myntra.com/kurta-sets/yuris/yuris-women-red--golden-pure-cotton-ethnic-motif-foil-print-kurta-with-trousers--dupatta/13791256/buy</t>
  </si>
  <si>
    <t>yuris women red  golden pure cotton ethnic motif foil print kurta with trousers  dupatta</t>
  </si>
  <si>
    <t>https://www.myntra.com/kurta-sets/vishudh/vishudh-women-mauve-regular-kurta-with-sharara--with-dupatta/7572958/buy</t>
  </si>
  <si>
    <t>vishudh women mauve regular kurta with sharara  with dupatta</t>
  </si>
  <si>
    <t>https://www.myntra.com/night-suits/masha/masha-women-maroon-printed-night-suit/12992914/buy</t>
  </si>
  <si>
    <t>masha women maroon printed night suit</t>
  </si>
  <si>
    <t>https://www.myntra.com/dresses/anouk/anouk-red--green-a-line-dress/13995710/buy</t>
  </si>
  <si>
    <t>anouk red  green a line dress</t>
  </si>
  <si>
    <t>https://www.myntra.com/skirts/roadster/roadster-women-blue-washed-denim-straight-skirt/11118508/buy</t>
  </si>
  <si>
    <t>roadster women blue washed denim straight skirt</t>
  </si>
  <si>
    <t>https://www.myntra.com/dresses/athena/athena-black-embellished-slit-sleeves-maxi-dress/10813300/buy</t>
  </si>
  <si>
    <t>athena black embellished slit sleeves maxi dress</t>
  </si>
  <si>
    <t>https://www.myntra.com/dresses/vishudh/vishudh-cream-coloured-v-neck-maxi-dress/7572959/buy</t>
  </si>
  <si>
    <t>vishudh cream coloured v neck maxi dress</t>
  </si>
  <si>
    <t>https://www.myntra.com/tshirts/roadster/roadster-women-lavender-high-neck-longline-cotton-pure-cotton-t-shirt/12193858/buy</t>
  </si>
  <si>
    <t>roadster women lavender high neck longline cotton pure cotton t shirt</t>
  </si>
  <si>
    <t>https://www.myntra.com/tshirts/mast--harbour/mast--harbour-women-coral-pink-printed-round-neck-t-shirt/8325345/buy</t>
  </si>
  <si>
    <t>mast  harbour women coral pink printed round neck t shirt</t>
  </si>
  <si>
    <t>https://www.myntra.com/jeans/herenow/herenow-men-black-slim-fit-low-rise-clean-look-stretchable-jeans/8806289/buy</t>
  </si>
  <si>
    <t>herenow men black slim fit low rise clean look stretchable jeans</t>
  </si>
  <si>
    <t>https://www.myntra.com/shirts/flying-machine/flying-machine-men-navy-blue-comfort-slim-fit-solid-casual-shirt/2474396/buy</t>
  </si>
  <si>
    <t>flying machine men navy blue comfort slim fit solid casual shirt</t>
  </si>
  <si>
    <t>https://www.myntra.com/shirts/roadster/the-roadster-lifestyle-co-men-blue-regular-fit-solid-casual-denim-shirt/9951439/buy</t>
  </si>
  <si>
    <t>the roadster lifestyle co men blue regular fit solid casual denim shirt</t>
  </si>
  <si>
    <t>https://www.myntra.com/shirts/wrogn/wrogn-men-blue--grey-slim-fit-checked-casual-shirt/6832717/buy</t>
  </si>
  <si>
    <t>wrogn men blue  grey slim fit checked casual shirt</t>
  </si>
  <si>
    <t>https://www.myntra.com/tshirts/kook-n-keech-marvel/kook-n-keech-marvel-men-black-printed-round-neck-pure-cotton-t-shirt/8972437/buy</t>
  </si>
  <si>
    <t>kook n keech marvel men black printed round neck pure cotton t shirt</t>
  </si>
  <si>
    <t>https://www.myntra.com/kurtas/w/w-women-orange--white-printed-a-line-kurta/11369676/buy</t>
  </si>
  <si>
    <t>w women orange  white printed a line kurta</t>
  </si>
  <si>
    <t>https://www.myntra.com/bra/enamor/enamor-grey-non-wired-lightly-padded-medium-coverage-everyday-tshirt-bra-f023-/7094678/buy</t>
  </si>
  <si>
    <t xml:space="preserve">enamor grey non wired lightly padded medium coverage everyday tshirt bra f023 </t>
  </si>
  <si>
    <t>https://www.myntra.com/briefs/leading-lady/leading-lady-women-pack-of-6-printed-bikini-briefs/1445598/buy</t>
  </si>
  <si>
    <t>leading lady women pack of 6 printed bikini briefs</t>
  </si>
  <si>
    <t>https://www.myntra.com/bra/fashionrack/fashionrack-beige-solid-non-wired-lightly-padded-bandeau-bra-1769/9941521/buy</t>
  </si>
  <si>
    <t>fashionrack beige solid non wired lightly padded bandeau bra 1769</t>
  </si>
  <si>
    <t>30C, 30D, 32B, 32C, 34B, 34C, 36B</t>
  </si>
  <si>
    <t>https://www.myntra.com/jeans/herenow/herenow-women-blue-mid-rise-flared-clean-look-stretchable-jeans/9072691/buy</t>
  </si>
  <si>
    <t>herenow women blue mid rise flared clean look stretchable jeans</t>
  </si>
  <si>
    <t>https://www.myntra.com/tshirts/roadster/roadster-women-set-of-2-pure-cotton-t-shirts/17381538/buy</t>
  </si>
  <si>
    <t>https://www.myntra.com/tshirts/roadster/roadster-women-pack-of-2-solid-t-shirts/17383900/buy</t>
  </si>
  <si>
    <t>https://www.myntra.com/dresses/sera/sera-women-blue-floral-print-fit--flare-midi-dress/1923979/buy</t>
  </si>
  <si>
    <t>sera women blue floral print fit  flare midi dress</t>
  </si>
  <si>
    <t>https://www.myntra.com/jeans/sassafras/sassafras-women-maroon-regular-fit-mid-rise-clean-look-stretchable-bell-bottom-jeans/12221978/buy</t>
  </si>
  <si>
    <t>sassafras women maroon regular fit mid rise clean look stretchable bell bottom jeans</t>
  </si>
  <si>
    <t>https://www.myntra.com/tshirts/ether/ether-women-mustard-yellow-printed-round-neck-pure-cotton-t-shirt/10984922/buy</t>
  </si>
  <si>
    <t>ether women mustard yellow printed round neck pure cotton t shirt</t>
  </si>
  <si>
    <t>https://www.myntra.com/jeans/roadster/roadster-greenturn-men-grey-skinny-fit-mid-rise-clean-look-stretchable-sustainable-jeans/11274438/buy</t>
  </si>
  <si>
    <t>roadster greenturn men grey skinny fit mid rise clean look stretchable sustainable jeans</t>
  </si>
  <si>
    <t>https://www.myntra.com/jeans/highlander/highlander-men-blue-tapered-fit-mid-rise-clean-look-stretchable-jeans/7438760/buy</t>
  </si>
  <si>
    <t>https://www.myntra.com/tshirts/roadster/roadster-men-green-solid-polo-collar-pure-cotton-t-shirt/2303688/buy</t>
  </si>
  <si>
    <t>roadster men green solid polo collar pure cotton t shirt</t>
  </si>
  <si>
    <t>https://www.myntra.com/tshirts/herenow/herenow-men-navy-blue-printed-round-neck-t-shirt/12062138/buy</t>
  </si>
  <si>
    <t>herenow men navy blue printed round neck t shirt</t>
  </si>
  <si>
    <t>https://www.myntra.com/kurtas/sangria/sangria-women-pink--off-white-neon-geometric-printed-straight-kurta-/8350441/buy</t>
  </si>
  <si>
    <t xml:space="preserve">sangria women pink  off white neon geometric printed straight kurta </t>
  </si>
  <si>
    <t>https://www.myntra.com/briefs/leading-lady/leading-lady-women-pack-of-5-assorted-hipsters-m-dp-100dc-5-nb-mr-rn-bur-blk-3xl/9783653/buy</t>
  </si>
  <si>
    <t>leading lady women pack of 5 assorted hipsters m dp 100dc 5 nb mr rn bur blk 3xl</t>
  </si>
  <si>
    <t>https://www.myntra.com/bra/enamor/enamor-skin-non-wired-non-padded-high-coverage-everyday-tshirt-bra-a025-/12723156/buy</t>
  </si>
  <si>
    <t xml:space="preserve">enamor skin non wired non padded high coverage everyday tshirt bra a025 </t>
  </si>
  <si>
    <t>https://www.myntra.com/bra/enamor/enamor-pink-grey-printed-non-wired-removable-pads-high-coverage-medium-impact-sports-bra-sb08/13370858/buy</t>
  </si>
  <si>
    <t>enamor pink grey printed non wired removable pads high coverage medium impact sports bra sb08</t>
  </si>
  <si>
    <t>https://www.myntra.com/jeans/herenow/herenow-women-black-skinny-fit-mid-rise-clean-look-stretchable-cropped-jeans/2428569/buy</t>
  </si>
  <si>
    <t>herenow women black skinny fit mid rise clean look stretchable cropped jeans</t>
  </si>
  <si>
    <t>https://www.myntra.com/kurtas/sangria/sangria-women-yellow--orange-printed-straight-kurta/12163546/buy</t>
  </si>
  <si>
    <t>sangria women yellow  orange printed straight kurta</t>
  </si>
  <si>
    <t>https://www.myntra.com/tshirts/roadster/roadster-women-white--maroon-pack-of-2-typography-print-pure-cotton-regular-fit-t-shirts/17382894/buy</t>
  </si>
  <si>
    <t>roadster women white  maroon pack of 2 typography print pure cotton regular fit t shirts</t>
  </si>
  <si>
    <t>https://www.myntra.com/jeans/dressberry/dressberry-women-blue-skinny-fit-mid-rise-clean-look-stretchable-cropped-jeans/10365189/buy</t>
  </si>
  <si>
    <t>https://www.myntra.com/jeans/tokyo-talkies/tokyo-talkies-women-black-bootcut-mid-rise-clean-look-jeans/10641934/buy</t>
  </si>
  <si>
    <t>tokyo talkies women black bootcut mid rise clean look jeans</t>
  </si>
  <si>
    <t>https://www.myntra.com/tshirts/ether/ether-women-black-printed-round-neck-pure-cotton-t-shirt/11037596/buy</t>
  </si>
  <si>
    <t>https://www.myntra.com/tops/mast--harbour/mast--harbour-women-yellow-printed-top/2464263/buy</t>
  </si>
  <si>
    <t>mast  harbour women yellow printed top</t>
  </si>
  <si>
    <t>https://www.myntra.com/jeans/roadster/roadster-men-blue-slim-tapered-fit-mid-rise-clean-look-stretchable-jeans/11274580/buy</t>
  </si>
  <si>
    <t>https://www.myntra.com/track-pants/hrx-by-hrithik-roshan/hrx-by-hrithik-roshan-men-grey-melange-solid-track-pants/6395435/buy</t>
  </si>
  <si>
    <t>hrx by hrithik roshan men grey melange solid track pants</t>
  </si>
  <si>
    <t>https://www.myntra.com/kurtas/sojanya/sojanya-men-blue-dobby-checked-straight-kurta/11422522/buy</t>
  </si>
  <si>
    <t>sojanya men blue dobby checked straight kurta</t>
  </si>
  <si>
    <t>https://www.myntra.com/shirts/highlander/highlander-men-green-slim-fit-striped-casual-shirt/14441230/buy</t>
  </si>
  <si>
    <t>highlander men green slim fit striped casual shirt</t>
  </si>
  <si>
    <t>https://www.myntra.com/kurtas/fashion-depth/fashion-depth-women-green--yellow-floral-yoke-design-thread-work-straight-kurta/15090310/buy</t>
  </si>
  <si>
    <t>FASHION DEPTH</t>
  </si>
  <si>
    <t>fashion depth women green  yellow floral yoke design thread work straight kurta</t>
  </si>
  <si>
    <t>https://www.myntra.com/night-suits/etc/etc-women-black--white-striped-night-suit/12441888/buy</t>
  </si>
  <si>
    <t>etc women black  white striped night suit</t>
  </si>
  <si>
    <t>https://www.myntra.com/night-suits/drape-in-vogue/drape-in-vogue-women-navy-blue--white-printed-night-suit/11316804/buy</t>
  </si>
  <si>
    <t>drape in vogue women navy blue  white printed night suit</t>
  </si>
  <si>
    <t>https://www.myntra.com/kurtas/sangria/sangria-women-beige--maroon-printed-straight-kurta/11174022/buy</t>
  </si>
  <si>
    <t>sangria women beige  maroon printed straight kurta</t>
  </si>
  <si>
    <t>https://www.myntra.com/dresses/herenow/herenow-women-red--pink-floral-print-a-line-dress/12625340/buy</t>
  </si>
  <si>
    <t>herenow women red  pink floral print a line dress</t>
  </si>
  <si>
    <t>https://www.myntra.com/tops/herenow/herenow-black-pure-cotton-top/7989991/buy</t>
  </si>
  <si>
    <t>herenow black pure cotton top</t>
  </si>
  <si>
    <t>https://www.myntra.com/kurta-sets/sangria/sangria-women-white--coral-orange-pure-cotton-checked-kurta-with-palazzos/13437294/buy</t>
  </si>
  <si>
    <t>sangria women white  coral orange pure cotton checked kurta with palazzos</t>
  </si>
  <si>
    <t>https://www.myntra.com/palazzos/sangria/sangria-women-off-white-solid-regular-cropped-palazzo/8420367/buy</t>
  </si>
  <si>
    <t>sangria women off white solid regular cropped palazzo</t>
  </si>
  <si>
    <t>https://www.myntra.com/tops/mast--harbour/mast--harbour-women-maroon--off-white-printed-top/9446365/buy</t>
  </si>
  <si>
    <t>mast  harbour women maroon  off white printed top</t>
  </si>
  <si>
    <t>https://www.myntra.com/sweatshirts/tokyo-talkies/tokyo-talkies-women-black--red-colourblocked-sweatshirt/10710902/buy</t>
  </si>
  <si>
    <t>tokyo talkies women black  red colourblocked sweatshirt</t>
  </si>
  <si>
    <t>https://www.myntra.com/dresses/momtobe/momtobe-black--brown-abstract-printed-cotton-maternity-maxi-dress/12739508/buy</t>
  </si>
  <si>
    <t>momtobe black  brown abstract printed cotton maternity maxi dress</t>
  </si>
  <si>
    <t>https://www.myntra.com/tshirts/dressberry/dressberry-women-pack-of-2-t-shirts/17477808/buy</t>
  </si>
  <si>
    <t>https://www.myntra.com/jeans/dressberry/dressberry-women-blue-skinny-fit-mid-rise-slash-knee-stretchable-jeans/5669789/buy</t>
  </si>
  <si>
    <t>https://www.myntra.com/shorts/roadster/roadster-women-white-solid-regular-fit-denim-shorts/11489692/buy</t>
  </si>
  <si>
    <t>roadster women white solid regular fit denim shorts</t>
  </si>
  <si>
    <t>https://www.myntra.com/jumpsuit/miss-chase/miss-chase-burgundy-solid-stylised-neck-party-jumpsuit/10807960/buy</t>
  </si>
  <si>
    <t>miss chase burgundy solid stylised neck party jumpsuit</t>
  </si>
  <si>
    <t>https://www.myntra.com/tshirts/roadster/the-roadster-lifestyle-co-women-maroon--white-colourblocked-round-neck-pure-cotton-t-shirt/10958462/buy</t>
  </si>
  <si>
    <t>the roadster lifestyle co women maroon  white colourblocked round neck pure cotton t shirt</t>
  </si>
  <si>
    <t>https://www.myntra.com/tshirts/roadster/roadster-women-white-solid-round-neck-t-shirt/11296064/buy</t>
  </si>
  <si>
    <t>https://www.myntra.com/trousers/invictus/invictus-men-grey-slim-fit-checked-formal-trousers/7149886/buy</t>
  </si>
  <si>
    <t>invictus men grey slim fit checked formal trousers</t>
  </si>
  <si>
    <t>https://www.myntra.com/jeans/roadster/roadster-men-navy-blue-solid-skinny-fit-light-fade-stretchable-jeans/13249762/buy</t>
  </si>
  <si>
    <t>roadster men navy blue solid skinny fit light fade stretchable jeans</t>
  </si>
  <si>
    <t>https://www.myntra.com/kurtas/cross-court/cross-court-men-white--grey-woven-design-straight-kurta/3003560/buy</t>
  </si>
  <si>
    <t>cross court men white  grey woven design straight kurta</t>
  </si>
  <si>
    <t>https://www.myntra.com/kurtas/sojanya/sojanya-men-orange-dobby-self-checked-straight-kurta/11422524/buy</t>
  </si>
  <si>
    <t>sojanya men orange dobby self checked straight kurta</t>
  </si>
  <si>
    <t>https://www.myntra.com/briefs/jockey/jockey-pack-of-2-men-deep-navy-square-cut-briefs/15209178/buy</t>
  </si>
  <si>
    <t>jockey pack of 2 men deep navy square cut briefs</t>
  </si>
  <si>
    <t>https://www.myntra.com/shirts/roadster/roadster-men-grey-printed-cotton-sustainable-casual-shirt/8894455/buy</t>
  </si>
  <si>
    <t>roadster men grey printed cotton sustainable casual shirt</t>
  </si>
  <si>
    <t>https://www.myntra.com/shirts/mast--harbour/mast--harbour-men-black-slim-fit-casual-shirt/2518731/buy</t>
  </si>
  <si>
    <t>mast  harbour men black slim fit casual shirt</t>
  </si>
  <si>
    <t>https://www.myntra.com/tshirts/mast--harbour/mast--harbour-men-pink--white-printed-round-neck-pure-cotton-t-shirt/10250037/buy</t>
  </si>
  <si>
    <t>mast  harbour men pink  white printed round neck pure cotton t shirt</t>
  </si>
  <si>
    <t>https://www.myntra.com/tshirts/roadster/the-roadster-lifestyle-co-men-mauve-dyed-round-neck-pure-cotton-t-shirt/10938486/buy</t>
  </si>
  <si>
    <t>the roadster lifestyle co men mauve dyed round neck pure cotton t shirt</t>
  </si>
  <si>
    <t>https://www.myntra.com/kurtas/vishudh/vishudh-women-green-embroidered-asymmtric-a-line-kurta/7265327/buy</t>
  </si>
  <si>
    <t>vishudh women green embroidered asymmtric a line kurta</t>
  </si>
  <si>
    <t>https://www.myntra.com/kurta-sets/sangria/sangria-women-off-white--black-checked-kurta-with-palazzos/11536962/buy</t>
  </si>
  <si>
    <t>sangria women off white  black checked kurta with palazzos</t>
  </si>
  <si>
    <t>https://www.myntra.com/kurta-sets/khushal-k/khushal-k-women-pink-regular-gotta-patti-kurta-with-palazzos--with-dupatta/10606988/buy</t>
  </si>
  <si>
    <t>khushal k women pink regular gotta patti kurta with palazzos  with dupatta</t>
  </si>
  <si>
    <t>https://www.myntra.com/night-suits/dressberry/dressberry-women-green-solid-satin-nightsuit/12185332/buy</t>
  </si>
  <si>
    <t>dressberry women green solid satin nightsuit</t>
  </si>
  <si>
    <t>https://www.myntra.com/kurtas/herenow/herenow-women-off-white--red-printed-straight-kurta/12530322/buy</t>
  </si>
  <si>
    <t>herenow women off white  red printed straight kurta</t>
  </si>
  <si>
    <t>https://www.myntra.com/track-pants/tokyo-talkies/tokyo-talkies-women-fuchsia-pink-solid-casual-track-pants/14154084/buy</t>
  </si>
  <si>
    <t>tokyo talkies women fuchsia pink solid casual track pants</t>
  </si>
  <si>
    <t>https://www.myntra.com/dresses/dressberry/dressberry-women-off-white--black-checked-a-line-dress/10440636/buy</t>
  </si>
  <si>
    <t>dressberry women off white  black checked a line dress</t>
  </si>
  <si>
    <t>https://www.myntra.com/dresses/marie-claire/marie-claire-women-burgundy-solid-a-line-dress/9540491/buy</t>
  </si>
  <si>
    <t>marie claire women burgundy solid a line dress</t>
  </si>
  <si>
    <t>https://www.myntra.com/tshirts/chemistry/chemistry-women-black--pink-floral-printed-polo-collar-t-shirt/10868554/buy</t>
  </si>
  <si>
    <t>chemistry women black  pink floral printed polo collar t shirt</t>
  </si>
  <si>
    <t>https://www.myntra.com/tshirts/roadster/roadster-women-pack-of-2-pure-cotton-t-shirts/17384030/buy</t>
  </si>
  <si>
    <t>https://www.myntra.com/jeans/wrogn/wrogn-men-black-jogger-fit-mid-rise-clean-look-stretchable-jeans/10685164/buy</t>
  </si>
  <si>
    <t>wrogn men black jogger fit mid rise clean look stretchable jeans</t>
  </si>
  <si>
    <t>https://www.myntra.com/kurtas/taavi/taavi-men-maroon--black-checked-handloom-woven-legacy-sustainable-kurta-with-mandarin-collar/11407268/buy</t>
  </si>
  <si>
    <t>taavi men maroon  black checked handloom woven legacy sustainable kurta with mandarin collar</t>
  </si>
  <si>
    <t>https://www.myntra.com/boxers/levis/levis-men-pack-of-2-pure-cotton-checked-boxers/18028824/buy</t>
  </si>
  <si>
    <t>https://www.myntra.com/briefs/levis/levis-men-pack-of-4-briefs-12142366-1-12142388/18030814/buy</t>
  </si>
  <si>
    <t>levis men pack of 4 briefs 12142366 1 12142388</t>
  </si>
  <si>
    <t>https://www.myntra.com/shirts/roadster/roadster-men-black--brown-regular-fit-checked-sustainable-casual-shirt/11896070/buy</t>
  </si>
  <si>
    <t>roadster men black  brown regular fit checked sustainable casual shirt</t>
  </si>
  <si>
    <t>https://www.myntra.com/tshirts/roadster/roadster-men-pack-of-6-pure-cotton-t-shirts/7851879/buy</t>
  </si>
  <si>
    <t>roadster men pack of 6 pure cotton t shirts</t>
  </si>
  <si>
    <t>https://www.myntra.com/kurtas/sangria/sangria-women-mustard-brown--pink-pure-cotton-printed-straight-kurta/8350193/buy</t>
  </si>
  <si>
    <t>sangria women mustard brown  pink pure cotton printed straight kurta</t>
  </si>
  <si>
    <t>https://www.myntra.com/kurtas/moda-rapido/moda-rapido-women-maroon-solid-a-line-kurta/7637859/buy</t>
  </si>
  <si>
    <t>moda rapido women maroon solid a line kurta</t>
  </si>
  <si>
    <t>https://www.myntra.com/dresses/anouk/anouk-women-blue-printed-fit-and-flare-dress/12134544/buy</t>
  </si>
  <si>
    <t>anouk women blue printed fit and flare dress</t>
  </si>
  <si>
    <t>https://www.myntra.com/sarees/mitera/mitera-turquoise-blue-woven-design-kanjeevaram-saree/11244992/buy</t>
  </si>
  <si>
    <t>mitera turquoise blue woven design kanjeevaram saree</t>
  </si>
  <si>
    <t>https://www.myntra.com/kurta-sets/nayo/nayo-women-mauve-printed-straight-kurta-plazzo--sequence-net-dupatta/14224416/buy</t>
  </si>
  <si>
    <t>nayo women mauve printed straight kurta plazzo  sequence net dupatta</t>
  </si>
  <si>
    <t>https://www.myntra.com/kurtas/herenow/herenow-women-yellow--black-printed-straight-kurta/12851418/buy</t>
  </si>
  <si>
    <t>herenow women yellow  black printed straight kurta</t>
  </si>
  <si>
    <t>https://www.myntra.com/kurta-sets/sangria/sangria-women-beige--green-printed-kurta-with-trousers--dupatta/9731893/buy</t>
  </si>
  <si>
    <t>sangria women beige  green printed kurta with trousers  dupatta</t>
  </si>
  <si>
    <t>https://www.myntra.com/skirts/sassafras/sassafras-blue-denim-midi-a-line-pure-cotton-skirt/7687291/buy</t>
  </si>
  <si>
    <t>sassafras blue denim midi a line pure cotton skirt</t>
  </si>
  <si>
    <t>https://www.myntra.com/trousers/solognac-by-decathlon/solognac-by-decathlon-men-grey-regular-fit-solid-regular-trousers/12965808/buy</t>
  </si>
  <si>
    <t>solognac by decathlon men grey regular fit solid regular trousers</t>
  </si>
  <si>
    <t>https://www.myntra.com/jeans/roadster/roadster-men-blue-slim-fit-mid-rise-mildly-distressed-stretchable-jeans/11259992/buy</t>
  </si>
  <si>
    <t>https://www.myntra.com/jeans/roadster/roadster-men-blue-slim-fit-light-fade-stretchable-jeans/13249742/buy</t>
  </si>
  <si>
    <t>roadster men blue slim fit light fade stretchable jeans</t>
  </si>
  <si>
    <t>https://www.myntra.com/socks/balenzia/balenzia-men-pack-of-5-assorted-socks/10382757/buy</t>
  </si>
  <si>
    <t>Balenzia</t>
  </si>
  <si>
    <t>balenzia men pack of 5 assorted socks</t>
  </si>
  <si>
    <t>https://www.myntra.com/shirts/ether/ether-men-navy-blue--white-regular-fit-striped-casual-shirt/11781626/buy</t>
  </si>
  <si>
    <t>ether men navy blue  white regular fit striped casual shirt</t>
  </si>
  <si>
    <t>https://www.myntra.com/tshirts/bushirt/bushirt-pack-of-2-solid-pure-cotton-t-shirts/10669746/buy</t>
  </si>
  <si>
    <t>https://www.myntra.com/tshirts/mast--harbour/mast--harbour-men-brown-self-design-round-neck-t-shirt/3082388/buy</t>
  </si>
  <si>
    <t>mast  harbour men brown self design round neck t shirt</t>
  </si>
  <si>
    <t>https://www.myntra.com/tshirts/roadster/roadster-men-rust-brown--black-printed-round-neck-t-shirt/12003948/buy</t>
  </si>
  <si>
    <t>roadster men rust brown  black printed round neck t shirt</t>
  </si>
  <si>
    <t>https://www.myntra.com/kurta-sets/indo-era/indo-era-floral-pure-cotton-kurta-set/15258520/buy</t>
  </si>
  <si>
    <t>indo era floral pure cotton kurta set</t>
  </si>
  <si>
    <t>https://www.myntra.com/dupatta/dupatta-bazaar/dupatta-bazaar-silver-toned-solid-dupatta/12889032/buy</t>
  </si>
  <si>
    <t>dupatta bazaar silver toned solid dupatta</t>
  </si>
  <si>
    <t>https://www.myntra.com/night-suits/masha/masha-women-grey-printed-night-suit/11966630/buy</t>
  </si>
  <si>
    <t>masha women grey printed night suit</t>
  </si>
  <si>
    <t>https://www.myntra.com/lounge-shorts/enamor/enamor-women-beige-solid-lounge-shorts/12302822/buy</t>
  </si>
  <si>
    <t>enamor women beige solid lounge shorts</t>
  </si>
  <si>
    <t>https://www.myntra.com/briefs/leading-lady/leading-lady-women-pack-of-3-assorted-hipster-briefs-leena-3-blk-pr-s/12512204/buy</t>
  </si>
  <si>
    <t>leading lady women pack of 3 assorted hipster briefs leena 3 blk pr s</t>
  </si>
  <si>
    <t>https://www.myntra.com/kurtas/herenow/herenow-women-black--red-floral-print-straight-kurta/8004797/buy</t>
  </si>
  <si>
    <t>herenow women black  red floral print straight kurta</t>
  </si>
  <si>
    <t>https://www.myntra.com/kurta-sets/sangria/sangria-women-mustard-yellow--red-pure-cotton-printed-kurta-with-palazzos/13437288/buy</t>
  </si>
  <si>
    <t>sangria women mustard yellow  red pure cotton printed kurta with palazzos</t>
  </si>
  <si>
    <t>https://www.myntra.com/kurta-sets/sangria/sangria-women-pink--white-pure-cotton-printed-straight-kurta/13437232/buy</t>
  </si>
  <si>
    <t>sangria women pink  white pure cotton printed straight kurta</t>
  </si>
  <si>
    <t>https://www.myntra.com/tshirts/powerpuff-girls-by-kook-n-keech/powerpuff-girls-by-kook-n-keech-women-pink--blue-printed-dyed-effect-cropped-boxy-t-shirt/10926076/buy</t>
  </si>
  <si>
    <t>Powerpuff Girls by Kook N Keech</t>
  </si>
  <si>
    <t>powerpuff girls by kook n keech women pink  blue printed dyed effect cropped boxy t shirt</t>
  </si>
  <si>
    <t>https://www.myntra.com/skirts/sassafras/sassafras-black-corduroy-a-line-pure-cotton-skirt/12288160/buy</t>
  </si>
  <si>
    <t>sassafras black corduroy a line pure cotton skirt</t>
  </si>
  <si>
    <t>https://www.myntra.com/tshirts/roadster/roadster-women-set-of-2-printed-pure-cotton-t-shirts/17385144/buy</t>
  </si>
  <si>
    <t>https://www.myntra.com/dresses/tokyo-talkies/tokyo-talkies-women-rust-red--orange-printed-a-line-dress/10519498/buy</t>
  </si>
  <si>
    <t>tokyo talkies women rust red  orange printed a line dress</t>
  </si>
  <si>
    <t>https://www.myntra.com/jeans/wrogn/wrogn-men-blue-slim-fit-mid-rise-clean-look-stretchable-jeans/6832319/buy</t>
  </si>
  <si>
    <t>https://www.myntra.com/trousers/highlander/highlander-men-navy-blue-tapered-fit-trousers/13275686/buy</t>
  </si>
  <si>
    <t>highlander men navy blue tapered fit trousers</t>
  </si>
  <si>
    <t>https://www.myntra.com/jeans/harvard/harvard-men-black-regular-fit-mid-rise-clean-look-stretchable-jeans/12771324/buy</t>
  </si>
  <si>
    <t>harvard men black regular fit mid rise clean look stretchable jeans</t>
  </si>
  <si>
    <t>https://www.myntra.com/shorts/hrx-by-hrithik-roshan/hrx-by-hrithik-roshan-men-red--rapid-dry-lightweight-dolphin-running-shorts/8851923/buy</t>
  </si>
  <si>
    <t>hrx by hrithik roshan men red  rapid dry lightweight dolphin running shorts</t>
  </si>
  <si>
    <t>https://www.myntra.com/tshirts/hrx-by-hrithik-roshan/hrx-by-hrithik-roshan-men-green-solid-bio-wash-yoga-pure-cotton-t-shirt/11999658/buy</t>
  </si>
  <si>
    <t>hrx by hrithik roshan men green solid bio wash yoga pure cotton t shirt</t>
  </si>
  <si>
    <t>https://www.myntra.com/tshirts/us-polo-assn/u-s-polo-assn-men-purple-embroidered-polo-collar-slim-fit-t-shirt/15551432/buy</t>
  </si>
  <si>
    <t>u s polo assn men purple embroidered polo collar slim fit t shirt</t>
  </si>
  <si>
    <t>https://www.myntra.com/kurtas/herenow/herenow-women-magenta-pure-cotton-pintuck-detail-solid-straight-kurta/13404386/buy</t>
  </si>
  <si>
    <t>herenow women magenta pure cotton pintuck detail solid straight kurta</t>
  </si>
  <si>
    <t>https://www.myntra.com/sarees/tikhi-imli/tikhi-imli-maroon--green-tie--dye-saree/14988488/buy</t>
  </si>
  <si>
    <t>tikhi imli maroon  green tie  dye saree</t>
  </si>
  <si>
    <t>https://www.myntra.com/kurtas/varanga/varanga-women-magenta--golden-zari-embroidered-yoke-design-straight-kurta/11299814/buy</t>
  </si>
  <si>
    <t>varanga women magenta  golden zari embroidered yoke design straight kurta</t>
  </si>
  <si>
    <t>https://www.myntra.com/kurta-sets/yuris/yuris-women-green--red-printed-kurta-with-trousers--dupatta/13338042/buy</t>
  </si>
  <si>
    <t>yuris women green  red printed kurta with trousers  dupatta</t>
  </si>
  <si>
    <t>https://www.myntra.com/night-suits/drape-in-vogue/drape-in-vogue-women-navy-blue--white-printed-night-suit/11316858/buy</t>
  </si>
  <si>
    <t>https://www.myntra.com/bra/hrx-by-hrithik-roshan/hrx-by-hrithik-roshan-rose-dawn-solid-high-support-rapid-dry-running-sports-bra-wkr-1405/11158176/buy</t>
  </si>
  <si>
    <t>hrx by hrithik roshan rose dawn solid high support rapid dry running sports bra wkr 1405</t>
  </si>
  <si>
    <t>https://www.myntra.com/briefs/c9-airwear/c9-airwear-women-pack-of-3-assorted-hipster-briefs-p1174pack4/14789508/buy</t>
  </si>
  <si>
    <t>c9 airwear women pack of 3 assorted hipster briefs p1174pack4</t>
  </si>
  <si>
    <t>https://www.myntra.com/tshirts/hrx-by-hrithik-roshan/hrx-by-hrithik-roshan-women-black-solid-bio-wash-running-pure-cotton-t-shirt/11999876/buy</t>
  </si>
  <si>
    <t>hrx by hrithik roshan women black solid bio wash running pure cotton t shirt</t>
  </si>
  <si>
    <t>https://www.myntra.com/tops/tokyo-talkies/tokyo-talkies-women-off-white-solid-cinched-waist-top/12289122/buy</t>
  </si>
  <si>
    <t>tokyo talkies women off white solid cinched waist top</t>
  </si>
  <si>
    <t>https://www.myntra.com/tops/ether/ether-pink-polyester-boxy-top/1297703/buy</t>
  </si>
  <si>
    <t>ether pink polyester boxy top</t>
  </si>
  <si>
    <t>https://www.myntra.com/shrug/sassafras/sassafras-mustard-yellow--pink-floral-print-open-front-shrug/8643141/buy</t>
  </si>
  <si>
    <t>sassafras mustard yellow  pink floral print open front shrug</t>
  </si>
  <si>
    <t>https://www.myntra.com/tshirts/roadster/roadster-women-pack-of-2-t-shirts/17382156/buy</t>
  </si>
  <si>
    <t>https://www.myntra.com/jeans/roadster/roadster-women-navy-blue-skinny-fit-mid-rise-clean-look-stretchable-jeans/4656865/buy</t>
  </si>
  <si>
    <t>roadster women navy blue skinny fit mid rise clean look stretchable jeans</t>
  </si>
  <si>
    <t>https://www.myntra.com/dresses/anouk/anouk-women-printed-red-a-line-dress/10775360/buy</t>
  </si>
  <si>
    <t>anouk women printed red a line dress</t>
  </si>
  <si>
    <t>https://www.myntra.com/tops/tokyo-talkies/tokyo-talkies-women-green-solid-top/9920745/buy</t>
  </si>
  <si>
    <t>https://www.myntra.com/jeans/roadster/roadster-men-blue-skinny-fit-mid-rise-clean-look-stretchable-jeans/11274536/buy</t>
  </si>
  <si>
    <t>https://www.myntra.com/blazers/hangup/hangup-men-black-solid-bandhgala-blazer/11812240/buy</t>
  </si>
  <si>
    <t>hangup men black solid bandhgala blazer</t>
  </si>
  <si>
    <t>36, 38, 40, 42, 44, 46</t>
  </si>
  <si>
    <t>https://www.myntra.com/innerwear-vests/levis/levis-men-pack-of-2-pure-cotton--innerwear-vests-014-vest/12032832/buy</t>
  </si>
  <si>
    <t>levis men pack of 2 pure cotton  innerwear vests 014 vest</t>
  </si>
  <si>
    <t>https://www.myntra.com/lounge-pants/us-polo-assn/us-polo-assn-men-blue-chambray-solid-lounge-pants-i658-901-pl/10861800/buy</t>
  </si>
  <si>
    <t>us polo assn men blue chambray solid lounge pants i658 901 pl</t>
  </si>
  <si>
    <t>https://www.myntra.com/kurtas/w/w-women-taupe--golden-zari-woven-design-straight-kurta/13078228/buy</t>
  </si>
  <si>
    <t>w women taupe  golden zari woven design straight kurta</t>
  </si>
  <si>
    <t>https://www.myntra.com/bra/floret/floret-pack-of-2-solid-non-wired-non-padded-minimizer-bras-t3033/11169934/buy</t>
  </si>
  <si>
    <t>floret pack of 2 solid non wired non padded minimizer bras t3033</t>
  </si>
  <si>
    <t>30C, 32C, 34C, 36C, 38C, 40C</t>
  </si>
  <si>
    <t>https://www.myntra.com/tops/mish/mish-women-charcoal-grey-solid-satin-finish-top/10961438/buy</t>
  </si>
  <si>
    <t>mish women charcoal grey solid satin finish top</t>
  </si>
  <si>
    <t>https://www.myntra.com/jeans/sassafras/sassafras-women-blue-jogger-high-rise-clean-look-cropped-jeans/13633452/buy</t>
  </si>
  <si>
    <t>sassafras women blue jogger high rise clean look cropped jeans</t>
  </si>
  <si>
    <t>https://www.myntra.com/tops/mast--harbour/mast--harbour-women-navy-blue-printed-top/8325337/buy</t>
  </si>
  <si>
    <t>mast  harbour women navy blue printed top</t>
  </si>
  <si>
    <t>https://www.myntra.com/tshirts/roadster/roadster-women-lavender--white-printed-round-neck-pure-cotton-t-shirt/12193750/buy</t>
  </si>
  <si>
    <t>roadster women lavender  white printed round neck pure cotton t shirt</t>
  </si>
  <si>
    <t>https://www.myntra.com/jeans/roadster/roadster-men-charcoal-grey-slim-tapered-fit-mid-rise-low-distress-stretchable-jeans/11274728/buy</t>
  </si>
  <si>
    <t>roadster men charcoal grey slim tapered fit mid rise low distress stretchable jeans</t>
  </si>
  <si>
    <t>https://www.myntra.com/shorts/highlander/highlander-men-blue-washed-slim-fit-regular-shorts/11539222/buy</t>
  </si>
  <si>
    <t>highlander men blue washed slim fit regular shorts</t>
  </si>
  <si>
    <t>https://www.myntra.com/briefs/jockey/jockey-men-pack-of-2-purple-solid-briefs-9867853-2/11638634/buy</t>
  </si>
  <si>
    <t>jockey men pack of 2 purple solid briefs 9867853 2</t>
  </si>
  <si>
    <t>https://www.myntra.com/briefs/jockey/jockey-international-collection-men-purple-solid-briefs-ic27/9867853/buy</t>
  </si>
  <si>
    <t>jockey international collection men purple solid briefs ic27</t>
  </si>
  <si>
    <t>https://www.myntra.com/shirts/highlander/highlander-men-grey-slim-fit-cotton-linen-casual-shirt/13683920/buy</t>
  </si>
  <si>
    <t>highlander men grey slim fit cotton linen casual shirt</t>
  </si>
  <si>
    <t>https://www.myntra.com/tshirts/bewakoof/bewakoof-men-black-batman-outline-logo-printed-round-neck-pure-cotton-t-shirt/13552826/buy</t>
  </si>
  <si>
    <t>bewakoof men black batman outline logo printed round neck pure cotton t shirt</t>
  </si>
  <si>
    <t>https://www.myntra.com/dresses/anayna/anayna-green--beige-floral-print-cotton-maternity-a-line-dress/12786746/buy</t>
  </si>
  <si>
    <t>anayna green  beige floral print cotton maternity a line dress</t>
  </si>
  <si>
    <t>https://www.myntra.com/kurtas/yash-gallery/yash-gallery-women-black--white-printed-anarkali-kurta/11926142/buy</t>
  </si>
  <si>
    <t>yash gallery women black  white printed anarkali kurta</t>
  </si>
  <si>
    <t>https://www.myntra.com/dresses/her-by-invictus/her-by-invictus-women-navy-blue-striped-shirt-dress/12220392/buy</t>
  </si>
  <si>
    <t>her by invictus women navy blue striped shirt dress</t>
  </si>
  <si>
    <t>https://www.myntra.com/dresses/uf/uf-women-white-crepe-colourblocked-lace-fit--flare-dress/1737452/buy</t>
  </si>
  <si>
    <t>uf women white crepe colourblocked lace fit  flare dress</t>
  </si>
  <si>
    <t>https://www.myntra.com/tops/mast--harbour/mast--harbour-green-crochet-top/1328700/buy</t>
  </si>
  <si>
    <t>mast  harbour green crochet top</t>
  </si>
  <si>
    <t>https://www.myntra.com/tshirts/roadster/roadster-women-mauve-pink--dusty-pink-pack-of-2-typography-print-pure-cotton-t-shirts/17383650/buy</t>
  </si>
  <si>
    <t>roadster women mauve pink  dusty pink pack of 2 typography print pure cotton t shirts</t>
  </si>
  <si>
    <t>https://www.myntra.com/tshirts/roadster/roadster-women-pack-of-2-pure-cotton-solid-t-shirts/17381898/buy</t>
  </si>
  <si>
    <t>https://www.myntra.com/jeans/highlander/highlander-men-white-slim-fit-mid-rise-clean-look-jeans/13401054/buy</t>
  </si>
  <si>
    <t>highlander men white slim fit mid rise clean look jeans</t>
  </si>
  <si>
    <t>https://www.myntra.com/trousers/hubberholme/hubberholme-men-green-slim-fit-solid-regular-trousers/11713416/buy</t>
  </si>
  <si>
    <t>hubberholme men green slim fit solid regular trousers</t>
  </si>
  <si>
    <t>https://www.myntra.com/kurtas/anouk/anouk-men-navy-blue--grey-printed-straight-fusion-kurta/12135086/buy</t>
  </si>
  <si>
    <t>anouk men navy blue  grey printed straight fusion kurta</t>
  </si>
  <si>
    <t>https://www.myntra.com/briefs/one8-by-virat-kohli/one8-by-virat-kohli-men-pack-of-3-solid-briefs/10794374/buy</t>
  </si>
  <si>
    <t>https://www.myntra.com/briefs/us-polo-assn/us-polo-assn-men-white-solid-comfort-fit-bikini-briefs-i650-001-pl-s/9918325/buy</t>
  </si>
  <si>
    <t>us polo assn men white solid comfort fit bikini briefs i650 001 pl s</t>
  </si>
  <si>
    <t>https://www.myntra.com/boxers/levis/levis-men-pack-of-2-grey--blue-solid-pure-cotton-boxers/17804206/buy</t>
  </si>
  <si>
    <t>levis men pack of 2 grey  blue solid pure cotton boxers</t>
  </si>
  <si>
    <t>https://www.myntra.com/tshirts/hrx-by-hrithik-roshan/hrx-by-hrithik-roshan-men-pack-of-2-t-shirt/16323426/buy</t>
  </si>
  <si>
    <t>hrx by hrithik roshan men pack of 2 t shirt</t>
  </si>
  <si>
    <t>https://www.myntra.com/tshirts/ether/ether-pack-of-2-cotton-lycra-t-shirts/11900250/buy</t>
  </si>
  <si>
    <t>ether pack of 2 cotton lycra t shirts</t>
  </si>
  <si>
    <t>https://www.myntra.com/tshirts/wrogn/wrogn-men-white-solid-polo-collar-t-shirt/11363506/buy</t>
  </si>
  <si>
    <t>wrogn men white solid polo collar t shirt</t>
  </si>
  <si>
    <t>https://www.myntra.com/shirts/invictus/invictus-men-green--navy-blue-slim-fit-checked-formal-shirt/10887794/buy</t>
  </si>
  <si>
    <t>invictus men green  navy blue slim fit checked formal shirt</t>
  </si>
  <si>
    <t>https://www.myntra.com/kurtas/anouk/anouk-women-charcoal-grey-printed-straight-kurta/10777466/buy</t>
  </si>
  <si>
    <t>anouk women charcoal grey printed straight kurta</t>
  </si>
  <si>
    <t>https://www.myntra.com/kurta-sets/anubhutee/anubhutee-women-mustard-yellow-yoke-design-kurta-with-palazzos/12289996/buy</t>
  </si>
  <si>
    <t>anubhutee women mustard yellow yoke design kurta with palazzos</t>
  </si>
  <si>
    <t>https://www.myntra.com/skirts/pluss/pluss-burgundy-accordion-pleated-a-line-skirt/12529352/buy</t>
  </si>
  <si>
    <t>pluss burgundy accordion pleated a line skirt</t>
  </si>
  <si>
    <t>https://www.myntra.com/tshirts/dressberry/dressberry-women-pink-boxy-fit-solid-round-neck-pure-cotton-t-shirt/12487482/buy</t>
  </si>
  <si>
    <t>dressberry women pink boxy fit solid round neck pure cotton t shirt</t>
  </si>
  <si>
    <t>https://www.myntra.com/tshirts/roadster/roadster-women-blue-solid-sleeveless-polo-collar-pure-cotton-t-shirt/13321522/buy</t>
  </si>
  <si>
    <t>roadster women blue solid sleeveless polo collar pure cotton t shirt</t>
  </si>
  <si>
    <t>https://www.myntra.com/jeans/wrogn/wrogn-men-blue-skinny-fit-mid-rise-clean-look-stretchable-jeans/6832257/buy</t>
  </si>
  <si>
    <t>https://www.myntra.com/track-pants/mast--harbour/mast--harbour-men-olive-green-solid-joggers/11191348/buy</t>
  </si>
  <si>
    <t>mast  harbour men olive green solid joggers</t>
  </si>
  <si>
    <t>https://www.myntra.com/kurtas/anouk/anouk-men-red-solid-kurta/13238904/buy</t>
  </si>
  <si>
    <t>anouk men red solid kurta</t>
  </si>
  <si>
    <t>https://www.myntra.com/shirts/highlander/highlander-men-pink-slim-fit-solid-casual-shirt/10659102/buy</t>
  </si>
  <si>
    <t>highlander men pink slim fit solid casual shirt</t>
  </si>
  <si>
    <t>https://www.myntra.com/kurtas/ziyaa/ziyaa-women-grey-solid-straight-kurta/3451948/buy</t>
  </si>
  <si>
    <t>ziyaa women grey solid straight kurta</t>
  </si>
  <si>
    <t>https://www.myntra.com/bra/clovia/clovia-blue-solid-cotton-non-padded-full-cup-bra-br1953p08/11161994/buy</t>
  </si>
  <si>
    <t>clovia blue solid cotton non padded full cup bra br1953p08</t>
  </si>
  <si>
    <t>https://www.myntra.com/kurtas/sangria/sangria-women-black-kalamkari-print-straight-fit-kurta-/8350227/buy</t>
  </si>
  <si>
    <t xml:space="preserve">sangria women black kalamkari print straight fit kurta </t>
  </si>
  <si>
    <t>https://www.myntra.com/shorts/popnetic/popnetic-women-khaki-solid-regular-fit-pure-cotton-shorts/13287868/buy</t>
  </si>
  <si>
    <t>popnetic women khaki solid regular fit pure cotton shorts</t>
  </si>
  <si>
    <t>https://www.myntra.com/tops/la-zoire/la-zoire-women-black--white-polka-dot-printed-top/1969381/buy</t>
  </si>
  <si>
    <t>la zoire women black  white polka dot printed top</t>
  </si>
  <si>
    <t>https://www.myntra.com/sweatshirts/hrx-by-hrithik-roshan/hrx-by-hrithik-roshan-women-black-athleisure-sweatshirts/6848994/buy</t>
  </si>
  <si>
    <t>hrx by hrithik roshan women black athleisure sweatshirts</t>
  </si>
  <si>
    <t>https://www.myntra.com/jeggings/roadster/the-roadster-lifestyle-co-women-navy-blue-washed-super-skinny-fit-jeggings/10365289/buy</t>
  </si>
  <si>
    <t>the roadster lifestyle co women navy blue washed super skinny fit jeggings</t>
  </si>
  <si>
    <t>https://www.myntra.com/tops/tokyo-talkies/tokyo-talkies-women-black-printed-top/11932614/buy</t>
  </si>
  <si>
    <t>tokyo talkies women black printed top</t>
  </si>
  <si>
    <t>https://www.myntra.com/dresses/sera/sera-women-navy-blue-printed-maxi-dress/2526525/buy</t>
  </si>
  <si>
    <t>sera women navy blue printed maxi dress</t>
  </si>
  <si>
    <t>https://www.myntra.com/trousers/roadster/roadster-men-brown-regular-fit-solid-chinos/13859442/buy</t>
  </si>
  <si>
    <t>roadster men brown regular fit solid chinos</t>
  </si>
  <si>
    <t>https://www.myntra.com/shorts/highlander/highlander-men-navy-blue-solid-slim-fit-regular-shorts/13858432/buy</t>
  </si>
  <si>
    <t>https://www.myntra.com/trousers/invictus/invictus-men-white--black-slim-fit-self-design-formal-trousers/2173628/buy</t>
  </si>
  <si>
    <t>invictus men white  black slim fit self design formal trousers</t>
  </si>
  <si>
    <t>https://www.myntra.com/innerwear-vests/dollar/dollar-lehar-men-pack-of-5-white-solid-innerwear-vests-mlhve-01-po5/12807314/buy</t>
  </si>
  <si>
    <t>Dollar</t>
  </si>
  <si>
    <t>dollar lehar men pack of 5 white solid innerwear vests mlhve 01 po5</t>
  </si>
  <si>
    <t>https://www.myntra.com/socks/mast--harbour/mast--harbour-men-set-of-3-above-ankle-length-socks/1422476/buy</t>
  </si>
  <si>
    <t>mast  harbour men set of 3 above ankle length socks</t>
  </si>
  <si>
    <t>https://www.myntra.com/tshirts/nike/nike-men-black-as-legend-20-ss-t-shirt/1110027/buy</t>
  </si>
  <si>
    <t>nike men black as legend 20 ss t shirt</t>
  </si>
  <si>
    <t>https://www.myntra.com/tshirts/hrx-by-hrithik-roshan/hrx-by-hrithik-roshan-men-navy-blue-advanced-rapid-dry-sleeveless-t-shirt/2314417/buy</t>
  </si>
  <si>
    <t>hrx by hrithik roshan men navy blue advanced rapid dry sleeveless t shirt</t>
  </si>
  <si>
    <t>https://www.myntra.com/tshirts/us-polo-assn/us-polo-assn-men-white-solid-polo-collar-pure-cotton-t-shirt/11359686/buy</t>
  </si>
  <si>
    <t>us polo assn men white solid polo collar pure cotton t shirt</t>
  </si>
  <si>
    <t>https://www.myntra.com/jackets/locomotive/locomotive-men-grey-solid-padded-jacket/12970018/buy</t>
  </si>
  <si>
    <t>locomotive men grey solid padded jacket</t>
  </si>
  <si>
    <t>https://www.myntra.com/tshirts/mast--harbour/mast--harbour-men-charcoal-grey-solid-round-neck-t-shirt/11700038/buy</t>
  </si>
  <si>
    <t>mast  harbour men charcoal grey solid round neck t shirt</t>
  </si>
  <si>
    <t>https://www.myntra.com/tshirts/mast--harbour/mast--harbour-men-white-solid-round-neck-t-shirt/12009454/buy</t>
  </si>
  <si>
    <t>mast  harbour men white solid round neck t shirt</t>
  </si>
  <si>
    <t>https://www.myntra.com/kurtas/vishudh/vishudh-women-sea-green-solid-straight-kurta/7427218/buy</t>
  </si>
  <si>
    <t>vishudh women sea green solid straight kurta</t>
  </si>
  <si>
    <t>https://www.myntra.com/kurtas/sangria/sangria-women-maroon--beige-printed-straight-kurta/8420491/buy</t>
  </si>
  <si>
    <t>sangria women maroon  beige printed straight kurta</t>
  </si>
  <si>
    <t>https://www.myntra.com/tops/roadster/roadster-women-black-ribbed-pure-cotton-top/11401662/buy</t>
  </si>
  <si>
    <t>roadster women black ribbed pure cotton top</t>
  </si>
  <si>
    <t>https://www.myntra.com/shrug/sera/sera-women-multicoloured--printed-tie-up-shrug/14021452/buy</t>
  </si>
  <si>
    <t>sera women multicoloured  printed tie up shrug</t>
  </si>
  <si>
    <t>https://www.myntra.com/dresses/vishudh/vishudh-women-green-printed-a-line-dress/13634866/buy</t>
  </si>
  <si>
    <t>vishudh women green printed a line dress</t>
  </si>
  <si>
    <t>https://www.myntra.com/sweaters/roadster/the-roadster-lifestyle-co-women-mustard-yellow--teal-green-self-design-pullover-sweater/9478503/buy</t>
  </si>
  <si>
    <t>the roadster lifestyle co women mustard yellow  teal green self design pullover sweater</t>
  </si>
  <si>
    <t>https://www.myntra.com/dresses/tokyo-talkies/tokyo-talkies-women-black--white-checked-shirt-dress/10336543/buy</t>
  </si>
  <si>
    <t>tokyo talkies women black  white checked shirt dress</t>
  </si>
  <si>
    <t>https://www.myntra.com/jackets/sassafras/sassafras-women-olive-green-solid-bomber-jacket/7687306/buy</t>
  </si>
  <si>
    <t>sassafras women olive green solid bomber jacket</t>
  </si>
  <si>
    <t>https://www.myntra.com/jackets/tokyo-talkies/tokyo-talkies-women-white-solid-denim-jacket/10573158/buy</t>
  </si>
  <si>
    <t>tokyo talkies women white solid denim jacket</t>
  </si>
  <si>
    <t>https://www.myntra.com/tops/mast--harbour/mast--harbour-women-blue-solid-pure-cotton-top/8325407/buy</t>
  </si>
  <si>
    <t>mast  harbour women blue solid pure cotton top</t>
  </si>
  <si>
    <t>https://www.myntra.com/jeans/wrogn/wrogn-men-blue-skinny-fit-mid-rise-clean-look-stretchable-jeans/10187471/buy</t>
  </si>
  <si>
    <t>https://www.myntra.com/kurta-sets/sojanya/sojanya-men-off-white--maroon-self-design-kurta-with-churidar--nehru-jacket/6518415/buy</t>
  </si>
  <si>
    <t>sojanya men off white  maroon self design kurta with churidar  nehru jacket</t>
  </si>
  <si>
    <t>https://www.myntra.com/trunk/dollar-bigboss/dollar-bigboss-pack-of-3-trunks-mdtr-07-po3-4/1724813/buy</t>
  </si>
  <si>
    <t>dollar bigboss pack of 3 trunks mdtr 07 po3 4</t>
  </si>
  <si>
    <t>https://www.myntra.com/briefs/levis/levis-men-pack-of-3-assorted-solid-briefs/18030426/buy</t>
  </si>
  <si>
    <t>levis men pack of 3 assorted solid briefs</t>
  </si>
  <si>
    <t>https://www.myntra.com/jackets/hrx-by-hrithik-roshan/hrx-by-hrithik-roshan-men-black-solid-hooded-sporty-jacket/9297747/buy</t>
  </si>
  <si>
    <t>hrx by hrithik roshan men black solid hooded sporty jacket</t>
  </si>
  <si>
    <t>https://www.myntra.com/tshirts/hrx-by-hrithik-roshan/hrx-by-hrithik-roshan-men-navy-printed-bio-wash-yoga-pure-cotton-t-shirt/11999492/buy</t>
  </si>
  <si>
    <t>https://www.myntra.com/tshirts/mast--harbour/mast--harbour-men-blue-colourblocked-polo-collar-pure-cotton-t-shirt/2263555/buy</t>
  </si>
  <si>
    <t>mast  harbour men blue colourblocked polo collar pure cotton t shirt</t>
  </si>
  <si>
    <t>https://www.myntra.com/tshirts/wrogn/wrogn-men-mustard-yellow-slim-fit-cotton-pure-cotton-t-shirt/11363524/buy</t>
  </si>
  <si>
    <t>wrogn men mustard yellow slim fit cotton pure cotton t shirt</t>
  </si>
  <si>
    <t>https://www.myntra.com/sweaters/wrogn/wrogn-men-black-solid-pullover-sweater/10914084/buy</t>
  </si>
  <si>
    <t>wrogn men black solid pullover sweater</t>
  </si>
  <si>
    <t>https://www.myntra.com/shirts/locomotive/locomotive-men-black-slim-fit-solid-casual-shirt/5509110/buy</t>
  </si>
  <si>
    <t>locomotive men black slim fit solid casual shirt</t>
  </si>
  <si>
    <t>https://www.myntra.com/tshirts/roadster/roadster-men-black--charcoal-grey-colourblocked-round-neck-t-shirt/8807157/buy</t>
  </si>
  <si>
    <t>roadster men black  charcoal grey colourblocked round neck t shirt</t>
  </si>
  <si>
    <t>https://www.myntra.com/tshirts/roadster/the-roadster-lifestyle-co-men-white--navy-blue-striped-round-neck-pure-cotton-t-shirt/10940616/buy</t>
  </si>
  <si>
    <t>the roadster lifestyle co men white  navy blue striped round neck pure cotton t shirt</t>
  </si>
  <si>
    <t>https://www.myntra.com/kurtas/herenow/herenow-women-pinstripes--side-slits-straight-cotton-kurta/2397224/buy</t>
  </si>
  <si>
    <t>herenow women pinstripes  side slits straight cotton kurta</t>
  </si>
  <si>
    <t>https://www.myntra.com/kurtas/herenow/herenow-women-black--red-printed-a-line-kurta/6738046/buy</t>
  </si>
  <si>
    <t>herenow women black  red printed a line kurta</t>
  </si>
  <si>
    <t>https://www.myntra.com/shorts/dressberry/dressberry-women-black-solid-regular-fit-denim-shorts/11264144/buy</t>
  </si>
  <si>
    <t>dressberry women black solid regular fit denim shorts</t>
  </si>
  <si>
    <t>https://www.myntra.com/tops/berrylush/berrylush-women-red--white-printed-wrap-top/12382154/buy</t>
  </si>
  <si>
    <t>berrylush women red  white printed wrap top</t>
  </si>
  <si>
    <t>https://www.myntra.com/sweaters/roadster/roadster-women-rust-red-open-knit-pullover-sweater/11990814/buy</t>
  </si>
  <si>
    <t>roadster women rust red open knit pullover sweater</t>
  </si>
  <si>
    <t>https://www.myntra.com/tops/roadster/roadster-women-black-solid-pure-cotton-top/2312853/buy</t>
  </si>
  <si>
    <t>https://www.myntra.com/tops/harpa/harpa-black-blouson-crop-top/1744646/buy</t>
  </si>
  <si>
    <t>harpa black blouson crop top</t>
  </si>
  <si>
    <t>https://www.myntra.com/trousers/hrx-by-hrithik-roshan/hrx-by-hrithik-roshan-men-navy-blue-outdoor-trousers/11357282/buy</t>
  </si>
  <si>
    <t>hrx by hrithik roshan men navy blue outdoor trousers</t>
  </si>
  <si>
    <t>https://www.myntra.com/kurtas/anouk/anouk-men-blue--white-striped-straight-kurta/10803170/buy</t>
  </si>
  <si>
    <t>anouk men blue  white striped straight kurta</t>
  </si>
  <si>
    <t>https://www.myntra.com/tshirts/sztori/sztori-plus-size-men-black-solid-round-neck-pure-cotton-t-shirt/11008426/buy</t>
  </si>
  <si>
    <t>sztori plus size men black solid round neck pure cotton t shirt</t>
  </si>
  <si>
    <t>XXL, 3XL, 4XL, 5XL, 6XL</t>
  </si>
  <si>
    <t>https://www.myntra.com/shirts/highlander/highlander-men-mustard-brown--navy-blue-slim-fit-yarn-dyed-checked-casual-shirt/10955520/buy</t>
  </si>
  <si>
    <t>highlander men mustard brown  navy blue slim fit yarn dyed checked casual shirt</t>
  </si>
  <si>
    <t>https://www.myntra.com/shirts/mast--harbour/mast--harbour-men-olive-green--white-regular-fit-printed-casual-shirt/12934524/buy</t>
  </si>
  <si>
    <t>mast  harbour men olive green  white regular fit printed casual shirt</t>
  </si>
  <si>
    <t>https://www.myntra.com/tshirts/kook-n-keech/kook-n-keech-men-black-printed-longline-t-shirt/2388034/buy</t>
  </si>
  <si>
    <t>kook n keech men black printed longline t shirt</t>
  </si>
  <si>
    <t>https://www.myntra.com/tshirts/bushirt/bushirt-men-black-solid-round-neck-pure-cotton-t-shirt/10335569/buy</t>
  </si>
  <si>
    <t>bushirt men black solid round neck pure cotton t shirt</t>
  </si>
  <si>
    <t>https://www.myntra.com/kurta-sets/anouk/anouk-women-navy-blue-embroidered-kurta-with-trousers-and-red-dupatta/13789760/buy</t>
  </si>
  <si>
    <t>anouk women navy blue embroidered kurta with trousers and red dupatta</t>
  </si>
  <si>
    <t>https://www.myntra.com/kurtas/herenow/herenow-women-red-solid-straight-kurta/12524776/buy</t>
  </si>
  <si>
    <t>herenow women red solid straight kurta</t>
  </si>
  <si>
    <t>https://www.myntra.com/tops/20dresses/20dresses-dusty-pink--blue-floral-crop-wrap-top/12290170/buy</t>
  </si>
  <si>
    <t>20dresses dusty pink  blue floral crop wrap top</t>
  </si>
  <si>
    <t>https://www.myntra.com/tshirts/roadster/roadster-women-pack-of-2-printed-cotton-t-shirt/17385634/buy</t>
  </si>
  <si>
    <t>https://www.myntra.com/sweatshirts/roadster/the-roadster-lifestyle-co-women-black--grey-melange-colourblocked-sweatshirt/10462968/buy</t>
  </si>
  <si>
    <t>the roadster lifestyle co women black  grey melange colourblocked sweatshirt</t>
  </si>
  <si>
    <t>https://www.myntra.com/jeans/levis/levis-men-blue-skinny-fit-heavy-fade-low-rise-stretchable-jeans/14852116/buy</t>
  </si>
  <si>
    <t>levis men blue skinny fit heavy fade low rise stretchable jeans</t>
  </si>
  <si>
    <t>https://www.myntra.com/trunk/levis/levis-men-pack-of-2-solid-trunks/18031068/buy</t>
  </si>
  <si>
    <t>levis men pack of 2 solid trunks</t>
  </si>
  <si>
    <t>https://www.myntra.com/tshirts/hrx-by-hrithik-roshan/hrx-by-hrithik-roshan-men-red-solid-lifestyle-regular-fit-tshirt/10106215/buy</t>
  </si>
  <si>
    <t>hrx by hrithik roshan men red solid lifestyle regular fit tshirt</t>
  </si>
  <si>
    <t>https://www.myntra.com/shirts/wrogn/wrogn-men-blue-slim-fit-faded-denim-casual-shirt/6832562/buy</t>
  </si>
  <si>
    <t>wrogn men blue slim fit faded denim casual shirt</t>
  </si>
  <si>
    <t>https://www.myntra.com/sarees/mitera/mitera-navy-blue-silk-blend-woven-design-banarasi-saree/10430788/buy</t>
  </si>
  <si>
    <t>mitera navy blue silk blend woven design banarasi saree</t>
  </si>
  <si>
    <t>https://www.myntra.com/sarees/mitera/mitera-mustard-orange-silk-blend-woven-design-banarasi-saree/10430778/buy</t>
  </si>
  <si>
    <t>mitera mustard orange silk blend woven design banarasi saree</t>
  </si>
  <si>
    <t>https://www.myntra.com/kurta-sets/yuris/yuris-women-maroon--beige-ethnic-motifs-print-kurta-with-palazzos--dupatta/13791192/buy</t>
  </si>
  <si>
    <t>yuris women maroon  beige ethnic motifs print kurta with palazzos  dupatta</t>
  </si>
  <si>
    <t>https://www.myntra.com/dresses/pluss/pluss-trendy-purple-and-off-white-dyed-ruched-dress/14141204/buy</t>
  </si>
  <si>
    <t>pluss trendy purple and off white dyed ruched dress</t>
  </si>
  <si>
    <t>https://www.myntra.com/tops/tokyo-talkies/tokyo-talkies-navy-blue--white-striped-crop-top/12289164/buy</t>
  </si>
  <si>
    <t>tokyo talkies navy blue  white striped crop top</t>
  </si>
  <si>
    <t>https://www.myntra.com/tops/dressberry/dressberry-attractive-red-floral-volume-play-top/10162667/buy</t>
  </si>
  <si>
    <t>dressberry attractive red floral volume play top</t>
  </si>
  <si>
    <t>https://www.myntra.com/dresses/berrylush/berrylush-women-brown-floral-printed-wrap-dress/9039283/buy</t>
  </si>
  <si>
    <t>berrylush women brown floral printed wrap dress</t>
  </si>
  <si>
    <t>https://www.myntra.com/dresses/dressberry/dressberry-women-blue-solid-denim-pinafore-dress/11265850/buy</t>
  </si>
  <si>
    <t>dressberry women blue solid denim pinafore dress</t>
  </si>
  <si>
    <t>https://www.myntra.com/dresses/dressberry/dressberry-women-blue-solid-denim-maxi-dress/2529711/buy</t>
  </si>
  <si>
    <t>dressberry women blue solid denim maxi dress</t>
  </si>
  <si>
    <t>https://www.myntra.com/tshirts/kook-n-keech/kook-n-keech-women-black-printed-round-neck-pure-cotton-t-shirt/2414687/buy</t>
  </si>
  <si>
    <t>kook n keech women black printed round neck pure cotton t shirt</t>
  </si>
  <si>
    <t>https://www.myntra.com/track-pants/highlander/highlander-men-black--white-printed-slim-fit-track-pants/13658880/buy</t>
  </si>
  <si>
    <t>highlander men black  white printed slim fit track pants</t>
  </si>
  <si>
    <t>https://www.myntra.com/socks/wrogn/wrogn-men-pack-of-3-patterned-above-ankle-length-socks/12402728/buy</t>
  </si>
  <si>
    <t>wrogn men pack of 3 patterned above ankle length socks</t>
  </si>
  <si>
    <t>https://www.myntra.com/tshirts/byford-by-pantaloons/byford-by-pantaloons-men-blue-solid-polo-collar-pure-cotton-t-shirt/11806886/buy</t>
  </si>
  <si>
    <t>BYFORD by Pantaloons</t>
  </si>
  <si>
    <t>byford by pantaloons men blue solid polo collar pure cotton t shirt</t>
  </si>
  <si>
    <t>https://www.myntra.com/saree-blouse/salwar-studio/salwar-studio-women-black-cotton-lycra-saree-blouse-for-women/5556553/buy</t>
  </si>
  <si>
    <t>SALWAR STUDIO</t>
  </si>
  <si>
    <t>saree-blouse</t>
  </si>
  <si>
    <t>salwar studio women black cotton lycra saree blouse for women</t>
  </si>
  <si>
    <t>https://www.myntra.com/tops/qomn/qomn-navy-blue-geometric-printed-pure-cotton-regular-top/14182598/buy</t>
  </si>
  <si>
    <t>QOMN</t>
  </si>
  <si>
    <t>qomn navy blue geometric printed pure cotton regular top</t>
  </si>
  <si>
    <t>https://www.myntra.com/camisoles/dollar-missy/dollar-missy-pack-of-3-camisoles/2109507/buy</t>
  </si>
  <si>
    <t>dollar missy pack of 3 camisoles</t>
  </si>
  <si>
    <t>https://www.myntra.com/kurtas/sangria/sangria-women-white--yellow-floral-printed-straight-kurta/11174510/buy</t>
  </si>
  <si>
    <t>sangria women white  yellow floral printed straight kurta</t>
  </si>
  <si>
    <t>https://www.myntra.com/tops/herenow/herenow-navy-blue-a-line-top-with-bell-sleeves/10163701/buy</t>
  </si>
  <si>
    <t>herenow navy blue a line top with bell sleeves</t>
  </si>
  <si>
    <t>https://www.myntra.com/tops/sangria/sangria-women-blue-self-design-shirt-style-pure-cotton-top/9370845/buy</t>
  </si>
  <si>
    <t>sangria women blue self design shirt style pure cotton top</t>
  </si>
  <si>
    <t>https://www.myntra.com/tops/style-quotient/style-quotient-white-lace-detail-a-line-top/11223680/buy</t>
  </si>
  <si>
    <t>style quotient white lace detail a line top</t>
  </si>
  <si>
    <t>https://www.myntra.com/dungarees/dressberry/dressberry-women-blue-solid-denim-dungarees/11264046/buy</t>
  </si>
  <si>
    <t>dressberry women blue solid denim dungarees</t>
  </si>
  <si>
    <t>https://www.myntra.com/dresses/scorpius/scorpius-white-lace-layered-maxi-dress/11970452/buy</t>
  </si>
  <si>
    <t>scorpius white lace layered maxi dress</t>
  </si>
  <si>
    <t>https://www.myntra.com/jackets/hrx-by-hrithik-roshan/hrx-by-hrithik-roshan-women-black-solid-bomber/4453374/buy</t>
  </si>
  <si>
    <t>hrx by hrithik roshan women black solid bomber</t>
  </si>
  <si>
    <t>https://www.myntra.com/tshirts/mast--harbour/mast--harbour-women-pack-of-2-tshirts/17523414/buy</t>
  </si>
  <si>
    <t>https://www.myntra.com/trousers/herenow/herenow-men-grey-slim-fit-chinos/9089117/buy</t>
  </si>
  <si>
    <t>herenow men grey slim fit chinos</t>
  </si>
  <si>
    <t>https://www.myntra.com/jeans/wrogn/wrogn-men-black-jogger-mid-rise-clean-look-stretchable-jeans/10187381/buy</t>
  </si>
  <si>
    <t>wrogn men black jogger mid rise clean look stretchable jeans</t>
  </si>
  <si>
    <t>https://www.myntra.com/shorts/roadster/roadster-men-olive-green-printed-chino-shorts/2387569/buy</t>
  </si>
  <si>
    <t>roadster men olive green printed chino shorts</t>
  </si>
  <si>
    <t>https://www.myntra.com/kurta-sets/hangup/hangup-men-blue--white-printed-kurta-with-pyjamas--nehru-jacket/11102990/buy</t>
  </si>
  <si>
    <t>hangup men blue  white printed kurta with pyjamas  nehru jacket</t>
  </si>
  <si>
    <t>https://www.myntra.com/innerwear-vests/jockey/jockey-men-navy-blue--grey-printed-gym-vest-9928-0105/11444786/buy</t>
  </si>
  <si>
    <t>jockey men navy blue  grey printed gym vest 9928 0105</t>
  </si>
  <si>
    <t>https://www.myntra.com/tshirts/hrx-by-hrithik-roshan/hrx-by-hrithik-roshan-men-orange-solid-lifestyle-crew-neck-pure-cotton-t-shirt/8479025/buy</t>
  </si>
  <si>
    <t>hrx by hrithik roshan men orange solid lifestyle crew neck pure cotton t shirt</t>
  </si>
  <si>
    <t>https://www.myntra.com/shirts/roadster/roadster-men-navy-blue--red-regular-fit-checked-casual-shirt/11327044/buy</t>
  </si>
  <si>
    <t>roadster men navy blue  red regular fit checked casual shirt</t>
  </si>
  <si>
    <t>https://www.myntra.com/dupatta/taavi/taavi-women-white-block-print-legacy-pure-cotton-dupatta/7538231/buy</t>
  </si>
  <si>
    <t>https://www.myntra.com/kurtas/inddus/inddus-women-off-white--golden-checked-anarkali-kurta/9539303/buy</t>
  </si>
  <si>
    <t>inddus women off white  golden checked anarkali kurta</t>
  </si>
  <si>
    <t>https://www.myntra.com/night-suits/etc/etc-women-red--magenta-floral-printed-night-suit/13631268/buy</t>
  </si>
  <si>
    <t>etc women red  magenta floral printed night suit</t>
  </si>
  <si>
    <t>https://www.myntra.com/jeans/dressberry/dressberry-women-blue-skinny-fit-mid-rise-clean-look--stretchable-ankle-length-jeans/10671380/buy</t>
  </si>
  <si>
    <t>https://www.myntra.com/jeans/wrogn/wrogn-men-grey-slim-fit-mid-rise-clean-look-stretchable-jeans/10187429/buy</t>
  </si>
  <si>
    <t>wrogn men grey slim fit mid rise clean look stretchable jeans</t>
  </si>
  <si>
    <t>https://www.myntra.com/jeans/kook-n-keech/kook-n-keech-men-black-super-skinny-fit-mid-rise-mildly-distressed-stretchable-jeans/1885253/buy</t>
  </si>
  <si>
    <t>kook n keech men black super skinny fit mid rise mildly distressed stretchable jeans</t>
  </si>
  <si>
    <t>https://www.myntra.com/jeans/harvard/harvard-men-black-slim-fit-mid-rise-clean-look-stretchable-jeans/11901402/buy</t>
  </si>
  <si>
    <t>https://www.myntra.com/trunk/levis/levis-men-assorted-solid-trunks-018-trunk-asst-p1/14461444/buy</t>
  </si>
  <si>
    <t>levis men assorted solid trunks 018 trunk asst p1</t>
  </si>
  <si>
    <t>https://www.myntra.com/tshirts/minions-by-kook-n-keech/minions-by-kook-n-keech-men-black--white-colourblocked-round-neck-longline-pure-cotton-t-shirt/8923771/buy</t>
  </si>
  <si>
    <t>minions by kook n keech men black  white colourblocked round neck longline pure cotton t shirt</t>
  </si>
  <si>
    <t>https://www.myntra.com/shirts/roadster/roadster-men-olive-green--black-regular-fit-checked-sustainable-casual-shirt/12056204/buy</t>
  </si>
  <si>
    <t>roadster men olive green  black regular fit checked sustainable casual shirt</t>
  </si>
  <si>
    <t>https://www.myntra.com/shirts/roadster/roadster-men-navy-blue--green-regular-fit-checked-casual-sustainable-shirt/11896306/buy</t>
  </si>
  <si>
    <t>https://www.myntra.com/kurta-sets/anouk/anouk-women-red-embroidered-kurta-with-palazzos/13791612/buy</t>
  </si>
  <si>
    <t>anouk women red embroidered kurta with palazzos</t>
  </si>
  <si>
    <t>https://www.myntra.com/sarees/saree-mall/saree-mall-ethnic-motifs-saree-with-sleek-border/13988178/buy</t>
  </si>
  <si>
    <t>saree mall ethnic motifs saree with sleek border</t>
  </si>
  <si>
    <t>https://www.myntra.com/kurta-sets/anouk/anouk-women-green-solid-embroidery-detail-kurta-with-trousers--dupatta/13237954/buy</t>
  </si>
  <si>
    <t>anouk women green solid embroidery detail kurta with trousers  dupatta</t>
  </si>
  <si>
    <t>https://www.myntra.com/bra/floret/floret-women-pack-of-2-full-coverage-bras-t3033black-black40b/2486241/buy</t>
  </si>
  <si>
    <t>floret women pack of 2 full coverage bras t3033black black40b</t>
  </si>
  <si>
    <t>https://www.myntra.com/track-pants/dressberry/dressberry-women-olive-green-solid-cropped-joggers/11003398/buy</t>
  </si>
  <si>
    <t>dressberry women olive green solid cropped joggers</t>
  </si>
  <si>
    <t>https://www.myntra.com/tops/kassually/kassually-orange-self-design-sweetheart-neck-empire-front-knot-crop-top/13670868/buy</t>
  </si>
  <si>
    <t>kassually orange self design sweetheart neck empire front knot crop top</t>
  </si>
  <si>
    <t>https://www.myntra.com/dresses/sassafras/sassafras-women-navy-blue-solid-sheath-dress/10856174/buy</t>
  </si>
  <si>
    <t>sassafras women navy blue solid sheath dress</t>
  </si>
  <si>
    <t>https://www.myntra.com/tops/stylestone/stylestone-blue-denim-shirt-style-top/1978691/buy</t>
  </si>
  <si>
    <t>stylestone blue denim shirt style top</t>
  </si>
  <si>
    <t>https://www.myntra.com/jackets/tokyo-talkies/tokyo-talkies-women-green-solid-padded-jacket/13178044/buy</t>
  </si>
  <si>
    <t>tokyo talkies women green solid padded jacket</t>
  </si>
  <si>
    <t>https://www.myntra.com/tshirts/ether/ether-women-peach-coloured-solid-round-neck-t-shirt/2202034/buy</t>
  </si>
  <si>
    <t>ether women peach coloured solid round neck t shirt</t>
  </si>
  <si>
    <t>https://www.myntra.com/tops/roadster/roadster-women-grey-solid-top-with-striped-sleeve/8339531/buy</t>
  </si>
  <si>
    <t>roadster women grey solid top with striped sleeve</t>
  </si>
  <si>
    <t>https://www.myntra.com/jeans/locomotive/locomotive-men-brown-slim-fit-mid-rise-clean-look-stretchable-jeans/7942417/buy</t>
  </si>
  <si>
    <t>locomotive men brown slim fit mid rise clean look stretchable jeans</t>
  </si>
  <si>
    <t>https://www.myntra.com/trousers/highlander/highlander-men-white-slim-fit-mid-rise-clean-look-stretchable-jeans/11156762/buy</t>
  </si>
  <si>
    <t>https://www.myntra.com/jeans/roadster/roadster-men-navy-blue-skinny-fit-mid-rise-clean-look-stretchable-jeans/6544941/buy</t>
  </si>
  <si>
    <t>https://www.myntra.com/socks/mast--harbour/mast--harbour-men-pack-of-4-striped-ankle-length-socks/9451673/buy</t>
  </si>
  <si>
    <t>mast  harbour men pack of 4 striped ankle length socks</t>
  </si>
  <si>
    <t>https://www.myntra.com/briefs/levis/levis-men-pack-of-3-assorted-solid-briefs/18030424/buy</t>
  </si>
  <si>
    <t>https://www.myntra.com/shirts/kook-n-keech-marvel/kook-n-keech-marvel-men-white-printed-casual-shirt/1879748/buy</t>
  </si>
  <si>
    <t>kook n keech marvel men white printed casual shirt</t>
  </si>
  <si>
    <t>https://www.myntra.com/kurta-sets/prakhya/prakhya-women-pink-floral-printed-kurta-with-palazzos--with-dupatta/14514382/buy</t>
  </si>
  <si>
    <t>prakhya women pink floral printed kurta with palazzos  with dupatta</t>
  </si>
  <si>
    <t>https://www.myntra.com/kurta-sets/varanga/varanga-women-magenta-pink--gold-coloured-embroidered-kurta-with-trousers--dupatta/12450322/buy</t>
  </si>
  <si>
    <t>varanga women magenta pink  gold coloured embroidered kurta with trousers  dupatta</t>
  </si>
  <si>
    <t>https://www.myntra.com/bra/rosaline-by-zivame/rosaline-by-zivame-pink-lace-non-wired-non-padded-t-shirt-bra/3451656/buy</t>
  </si>
  <si>
    <t>rosaline by zivame pink lace non wired non padded t shirt bra</t>
  </si>
  <si>
    <t>https://www.myntra.com/dresses/herenow/herenow-women-white--black-printed-a-line-dress/2483479/buy</t>
  </si>
  <si>
    <t>herenow women white  black printed a line dress</t>
  </si>
  <si>
    <t>https://www.myntra.com/tshirts/kook-n-keech-disney/kook-n-keech-disney-women-red-mickey-mouse-print-round-neck-t-shirt/1916569/buy</t>
  </si>
  <si>
    <t>kook n keech disney women red mickey mouse print round neck t shirt</t>
  </si>
  <si>
    <t>https://www.myntra.com/dresses/ether/ether-women-black-printed-gathered-dress/1755933/buy</t>
  </si>
  <si>
    <t>ether women black printed gathered dress</t>
  </si>
  <si>
    <t>https://www.myntra.com/tshirts/besiva/besiva-women-black-solid-round-neck-t-shirt/10237777/buy</t>
  </si>
  <si>
    <t>Besiva</t>
  </si>
  <si>
    <t>besiva women black solid round neck t shirt</t>
  </si>
  <si>
    <t>https://www.myntra.com/track-pants/tokyo-talkies/tokyo-talkies-women-fuchsia-pink-solid-slim-fit-casual-track-pants/14154090/buy</t>
  </si>
  <si>
    <t>tokyo talkies women fuchsia pink solid slim fit casual track pants</t>
  </si>
  <si>
    <t>https://www.myntra.com/jeans/roadster/roadster-greenturn-men-blue-skinny-fit-mid-rise-clean-look-save-water-stretchable-sustainable-jeans/11274466/buy</t>
  </si>
  <si>
    <t>roadster greenturn men blue skinny fit mid rise clean look save water stretchable sustainable jeans</t>
  </si>
  <si>
    <t>https://www.myntra.com/jeans/harvard/harvard-men-black-skinny-fit-mid-rise-clean-look-stretchable-jeans/10415072/buy</t>
  </si>
  <si>
    <t>https://www.myntra.com/kurta-sets/benstoke/benstoke-men-maroon-solid-kurta-with-pyjamas/12222402/buy</t>
  </si>
  <si>
    <t>benstoke men maroon solid kurta with pyjamas</t>
  </si>
  <si>
    <t>https://www.myntra.com/tshirts/ether/ether-men-turquoise-blue-solid-round-neck-t-shirt/11752140/buy</t>
  </si>
  <si>
    <t>ether men turquoise blue solid round neck t shirt</t>
  </si>
  <si>
    <t>https://www.myntra.com/kurta-sets/sangria/sangria-women-green--white-printed-kurta-with-trousers/12414890/buy</t>
  </si>
  <si>
    <t>sangria women green  white printed kurta with trousers</t>
  </si>
  <si>
    <t>https://www.myntra.com/bath-robe/elevanto/elevanto-women-maroon-solid-bath-robe/11938902/buy</t>
  </si>
  <si>
    <t>elevanto women maroon solid bath robe</t>
  </si>
  <si>
    <t>https://www.myntra.com/dresses/sangria/sangria-women-blue--white-floral-print-a-line-dress-with-belt/11174394/buy</t>
  </si>
  <si>
    <t>sangria women blue  white floral print a line dress with belt</t>
  </si>
  <si>
    <t>https://www.myntra.com/tops/scorpius/scorpius-women-pack-of-2-red-tops/9341537/buy</t>
  </si>
  <si>
    <t>scorpius women pack of 2 red tops</t>
  </si>
  <si>
    <t>https://www.myntra.com/sweatshirts/roadster/the-roadster-lifestyle-co-women-black-solid-lightweight-front-open-sweatshirt/9478141/buy</t>
  </si>
  <si>
    <t>the roadster lifestyle co women black solid lightweight front open sweatshirt</t>
  </si>
  <si>
    <t>https://www.myntra.com/shorts/hm/hm-men-grey-regular-fit-sweatshirt-shorts/14232422/buy</t>
  </si>
  <si>
    <t>hm men grey regular fit sweatshirt shorts</t>
  </si>
  <si>
    <t>https://www.myntra.com/shorts/arise/arise-men-grey-solid-regular-fit-regular-shorts/10737426/buy</t>
  </si>
  <si>
    <t>arise men grey solid regular fit regular shorts</t>
  </si>
  <si>
    <t>https://www.myntra.com/trousers/ether/ether-men-white-solid-trousers/1284724/buy</t>
  </si>
  <si>
    <t>ether men white solid trousers</t>
  </si>
  <si>
    <t>https://www.myntra.com/innerwear-vests/jockey/jockey-men-grey-innerwear-vest-fp04-0105-/1999072/buy</t>
  </si>
  <si>
    <t xml:space="preserve">jockey men grey innerwear vest fp04 0105 </t>
  </si>
  <si>
    <t>https://www.myntra.com/tshirts/hrx-by-hrithik-roshan/hrx-by-hrithik-roshan-men-navy-blue--black-printed-training-t-shirt/10106187/buy</t>
  </si>
  <si>
    <t>hrx by hrithik roshan men navy blue  black printed training t shirt</t>
  </si>
  <si>
    <t>https://www.myntra.com/shirts/highlander/highlander-men-rust--black-slim-fit-floral-printed-casual-shirt/14950386/buy</t>
  </si>
  <si>
    <t>highlander men rust  black slim fit floral printed casual shirt</t>
  </si>
  <si>
    <t>https://www.myntra.com/shirts/invictus/invictus-black-printed-slim-fit-formal-shirt/1086730/buy</t>
  </si>
  <si>
    <t>invictus black printed slim fit formal shirt</t>
  </si>
  <si>
    <t>https://www.myntra.com/shirts/roadster/roadster-men-navy-blue-regular-fit-solid-sustainable-casual-shirt/10275287/buy</t>
  </si>
  <si>
    <t>https://www.myntra.com/sweaters/roadster/the-roadster-lifestyle-co-men-black--teal-blue-jacquard-checked-pullover/15654428/buy</t>
  </si>
  <si>
    <t>the roadster lifestyle co men black  teal blue jacquard checked pullover</t>
  </si>
  <si>
    <t>https://www.myntra.com/dresses/sangria/sangria-green--off-white-ethnic-motifs-printed-cotton-a-line-dress/12105068/buy</t>
  </si>
  <si>
    <t>sangria green  off white ethnic motifs printed cotton a line dress</t>
  </si>
  <si>
    <t>https://www.myntra.com/tops/herenow/herenow-women-blue-printed-cold-shoulder-top/2038137/buy</t>
  </si>
  <si>
    <t>herenow women blue printed cold shoulder top</t>
  </si>
  <si>
    <t>https://www.myntra.com/dresses/pluss/pluss-women-blue-solid-denim-shirt-dress/8427205/buy</t>
  </si>
  <si>
    <t>pluss women blue solid denim shirt dress</t>
  </si>
  <si>
    <t>https://www.myntra.com/dresses/kook-n-keech/kook-n-keech-women-black-printed-t-shirt-dress/2414605/buy</t>
  </si>
  <si>
    <t>kook n keech women black printed t shirt dress</t>
  </si>
  <si>
    <t>https://www.myntra.com/jeans/tokyo-talkies/tokyo-talkies-women-black-super-skinny-fit-mid-rise-clean-look-stretchable-jeans/8002221/buy</t>
  </si>
  <si>
    <t>https://www.myntra.com/track-pants/hrx-by-hrithik-roshan/hrx-by-hrithik-roshan-men-black-slim-fit-solid-rapid-dry-active-running-joggers/10389849/buy</t>
  </si>
  <si>
    <t>hrx by hrithik roshan men black slim fit solid rapid dry active running joggers</t>
  </si>
  <si>
    <t>https://www.myntra.com/sweaters/roadster/roadster-men-green-solid-sweater/10215627/buy</t>
  </si>
  <si>
    <t>roadster men green solid sweater</t>
  </si>
  <si>
    <t>https://www.myntra.com/tshirts/roadster/roadster-men-beige-solid-round-neck-t-shirt/11632494/buy</t>
  </si>
  <si>
    <t>roadster men beige solid round neck t shirt</t>
  </si>
  <si>
    <t>https://www.myntra.com/tshirts/herenow/herenow-men-charcoal-grey-printed-round-neck-t-shirt/12816788/buy</t>
  </si>
  <si>
    <t>herenow men charcoal grey printed round neck t shirt</t>
  </si>
  <si>
    <t>https://www.myntra.com/tshirts/mast--harbour/mast--harbour-men-navy-blue-printed-round-neck-t-shirt/11017726/buy</t>
  </si>
  <si>
    <t>https://www.myntra.com/sarees/pavechas/pavechas-mustard-orange--black-pure-cotton-printed-venkatgiri-saree/9876215/buy</t>
  </si>
  <si>
    <t>Pavechas</t>
  </si>
  <si>
    <t>pavechas mustard orange  black pure cotton printed venkatgiri saree</t>
  </si>
  <si>
    <t>https://www.myntra.com/bra/jockey/jockey-purple-solid-non-wired-non-padded-slim-fit-everyday-bra-1615-0105/11863044/buy</t>
  </si>
  <si>
    <t>jockey purple solid non wired non padded slim fit everyday bra 1615 0105</t>
  </si>
  <si>
    <t>https://www.myntra.com/tops/herenow/herenow-women-burgundy-solid-a-line-top/2176930/buy</t>
  </si>
  <si>
    <t>herenow women burgundy solid a line top</t>
  </si>
  <si>
    <t>https://www.myntra.com/palazzos/sangria/sangria-women-grey--navy-blue-printed-straight-palazzos/11174826/buy</t>
  </si>
  <si>
    <t>sangria women grey  navy blue printed straight palazzos</t>
  </si>
  <si>
    <t>https://www.myntra.com/sweatshirts/hrx-by-hrithik-roshan/hrx-by-hrithik-roshan-women-white-self-design-sweatshirt/9445943/buy</t>
  </si>
  <si>
    <t>hrx by hrithik roshan women white self design sweatshirt</t>
  </si>
  <si>
    <t>https://www.myntra.com/trousers/vishudh/vishudh-women-black--white-slim-fit-checked-regular-trousers/11262470/buy</t>
  </si>
  <si>
    <t>vishudh women black  white slim fit checked regular trousers</t>
  </si>
  <si>
    <t>https://www.myntra.com/jeggings/roadster/roadster-women-blue-super-skinny-fit-washed-cropped-jeggings/10967618/buy</t>
  </si>
  <si>
    <t>roadster women blue super skinny fit washed cropped jeggings</t>
  </si>
  <si>
    <t>https://www.myntra.com/shrug/indibelle/indibelle-women-multicoloured-printed-open-front-shrug/12458046/buy</t>
  </si>
  <si>
    <t>Indibelle</t>
  </si>
  <si>
    <t>indibelle women multicoloured printed open front shrug</t>
  </si>
  <si>
    <t>https://www.myntra.com/jeans/roadster/roadster-women-navy-blue-bootcut-mid-rise-clean-look-jeans/11531858/buy</t>
  </si>
  <si>
    <t>roadster women navy blue bootcut mid rise clean look jeans</t>
  </si>
  <si>
    <t>https://www.myntra.com/tshirts/roadster/roadster-women-rust-red--white-colourblocked-round-neck-crop-pure-cotton-t-shirt/11697412/buy</t>
  </si>
  <si>
    <t>roadster women rust red  white colourblocked round neck crop pure cotton t shirt</t>
  </si>
  <si>
    <t>https://www.myntra.com/tshirts/hm/hm-women-beige-solid-wide-cotton-pure-cotton-t-shirt/15545828/buy</t>
  </si>
  <si>
    <t>hm women beige solid wide cotton pure cotton t shirt</t>
  </si>
  <si>
    <t>https://www.myntra.com/jeans/roadster/roadster-men-charcoal-grey-slim-fit-mid-rise-clean-look-stretchable-jeans/10064489/buy</t>
  </si>
  <si>
    <t>roadster men charcoal grey slim fit mid rise clean look stretchable jeans</t>
  </si>
  <si>
    <t>https://www.myntra.com/jeans/roadster/roadster-men-navy-blue-skinny-fit-mid-rise-clean-look-stretchable-jeans/11274470/buy</t>
  </si>
  <si>
    <t>https://www.myntra.com/kurtas/anouk/anouk-men-navy-blue--off-white-printed-straight-kurta/11200612/buy</t>
  </si>
  <si>
    <t>anouk men navy blue  off white printed straight kurta</t>
  </si>
  <si>
    <t>https://www.myntra.com/kurtas/anouk/anouk-men-sea-green--blue-printed-fusion-straight-kurta/10354539/buy</t>
  </si>
  <si>
    <t>anouk men sea green  blue printed fusion straight kurta</t>
  </si>
  <si>
    <t>https://www.myntra.com/kurta-sets/deyann/deyann-men-blue-solid-kurta-with-churidar--nehru-jacket/9108351/buy</t>
  </si>
  <si>
    <t>deyann men blue solid kurta with churidar  nehru jacket</t>
  </si>
  <si>
    <t>https://www.myntra.com/shirts/highlander/highlander-men-white-and-black-slim-fit-striped-casual-shirt/11899516/buy</t>
  </si>
  <si>
    <t>highlander men white and black slim fit striped casual shirt</t>
  </si>
  <si>
    <t>https://www.myntra.com/tshirts/wrogn/wrogn-men-navy-blue-solid-round-neck-pure-cotton-t-shirt/11363816/buy</t>
  </si>
  <si>
    <t>wrogn men navy blue solid round neck pure cotton t shirt</t>
  </si>
  <si>
    <t>https://www.myntra.com/shirts/anouk/anouk-men-navy-blue--beige-regular-fit-printed-casual-shirt/10356893/buy</t>
  </si>
  <si>
    <t>anouk men navy blue  beige regular fit printed casual shirt</t>
  </si>
  <si>
    <t>https://www.myntra.com/shirts/roadster/roadster-men-grey-regular-fit-printed-sustainable-casual-shirt/10944582/buy</t>
  </si>
  <si>
    <t>https://www.myntra.com/shirts/mast--harbour/mast--harbour-men-burgundy--navy-blue-checked-casual-shirt/10168965/buy</t>
  </si>
  <si>
    <t>mast  harbour men burgundy  navy blue checked casual shirt</t>
  </si>
  <si>
    <t>https://www.myntra.com/shirts/highlander/highlander-men-navy--grey-slim-fit-checked-casual-shirt/2144289/buy</t>
  </si>
  <si>
    <t>highlander men navy  grey slim fit checked casual shirt</t>
  </si>
  <si>
    <t>https://www.myntra.com/kurtas/varanga/varanga-women-teal-blue-yoke-design-a-line-kurta/11117482/buy</t>
  </si>
  <si>
    <t>varanga women teal blue yoke design a line kurta</t>
  </si>
  <si>
    <t>https://www.myntra.com/kurta-sets/ishin/ishin-women-red-yoke-design-kurta-with-sharara--dupatta/13494300/buy</t>
  </si>
  <si>
    <t>ishin women red yoke design kurta with sharara  dupatta</t>
  </si>
  <si>
    <t>https://www.myntra.com/sweatshirts/roadster/roadster-women-black-printed-detail-hooded-sweatshirt/11991508/buy</t>
  </si>
  <si>
    <t>roadster women black printed detail hooded sweatshirt</t>
  </si>
  <si>
    <t>https://www.myntra.com/jeans/levis/levis-women-blue-711-skinny-fit-mid-rise-clean-look-stretchable-jeans/13617010/buy</t>
  </si>
  <si>
    <t>levis women blue 711 skinny fit mid rise clean look stretchable jeans</t>
  </si>
  <si>
    <t>26, 27, 28, 30, 32, 34</t>
  </si>
  <si>
    <t>https://www.myntra.com/tshirts/chemistry/chemistry-women-black-solid-v-neck-t-shirt/12645760/buy</t>
  </si>
  <si>
    <t>chemistry women black solid v neck t shirt</t>
  </si>
  <si>
    <t>https://www.myntra.com/jeans/locomotive/locomotive-men-navy-blue-slim-fit-mid-rise-mildly-distressed-stretchable-jeans/7630889/buy</t>
  </si>
  <si>
    <t>locomotive men navy blue slim fit mid rise mildly distressed stretchable jeans</t>
  </si>
  <si>
    <t>https://www.myntra.com/jeans/roadster/roadster-men-blue-skinny-fit-mid-rise-low-distress-stretchable-jeans/11274416/buy</t>
  </si>
  <si>
    <t>https://www.myntra.com/boxers/us-polo-assn/us-polo-assn-men-green-printed----pure-cotton-boxers-i663-179/9167269/buy</t>
  </si>
  <si>
    <t>us polo assn men green printed    pure cotton boxers i663 179</t>
  </si>
  <si>
    <t>https://www.myntra.com/briefs/pepe-jeans/pepe-jeans-men-pack-of-3-printed-briefs/17973292/buy</t>
  </si>
  <si>
    <t>pepe jeans men pack of 3 printed briefs</t>
  </si>
  <si>
    <t>https://www.myntra.com/socks/peter-england/peter-england-men-set-of-3-ankle-length-assorted-socks/7224670/buy</t>
  </si>
  <si>
    <t>peter england men set of 3 ankle length assorted socks</t>
  </si>
  <si>
    <t>https://www.myntra.com/boxers/us-polo-assn/us-polo-assn-men-pack-of-2-green-printed-boxers/11786138/buy</t>
  </si>
  <si>
    <t>us polo assn men pack of 2 green printed boxers</t>
  </si>
  <si>
    <t>https://www.myntra.com/shirts/highlander/highlander-men-white--navy-blue-slim-fit-printed-casual-shirt/11876030/buy</t>
  </si>
  <si>
    <t>https://www.myntra.com/sweatshirts/kook-n-keech/kook-n-keech-men-black-printed-hooded-sweatshirt/1395989/buy</t>
  </si>
  <si>
    <t>kook n keech men black printed hooded sweatshirt</t>
  </si>
  <si>
    <t>https://www.myntra.com/tshirts/highlander/highlander-men-white-solid-round-neck-t-shirt/1847924/buy</t>
  </si>
  <si>
    <t>highlander men white solid round neck t shirt</t>
  </si>
  <si>
    <t>https://www.myntra.com/tshirts/highlander/highlander-men-black--white-slim-fit-colourblocked-round-neck-pure-cotton-t-shirt/1923232/buy</t>
  </si>
  <si>
    <t>highlander men black  white slim fit colourblocked round neck pure cotton t shirt</t>
  </si>
  <si>
    <t>https://www.myntra.com/tshirts/kook-n-keech/kook-n-keech-men-white--black-colourblocked-round-neck-pure-cotton-t-shirt/11029220/buy</t>
  </si>
  <si>
    <t>kook n keech men white  black colourblocked round neck pure cotton t shirt</t>
  </si>
  <si>
    <t>https://www.myntra.com/briefs/jockey/jockey-women-pink-low-rise-boy-shorts-ss04-0105/1929826/buy</t>
  </si>
  <si>
    <t>jockey women pink low rise boy shorts ss04 0105</t>
  </si>
  <si>
    <t>https://www.myntra.com/briefs/jockey/jockey-women-pack-of-2-solid-low-rise-boy-shorts-ss04-0105/11810300/buy</t>
  </si>
  <si>
    <t>jockey women pack of 2 solid low rise boy shorts ss04 0105</t>
  </si>
  <si>
    <t>https://www.myntra.com/tops/sztori/sztori-plus-size-women-navy-blue--off-white-striped-top/7432570/buy</t>
  </si>
  <si>
    <t>sztori plus size women navy blue  off white striped top</t>
  </si>
  <si>
    <t>L, XL, XXL, 3XL, 4XL, 5XL, 6XL</t>
  </si>
  <si>
    <t>https://www.myntra.com/sweatshirts/roadster/the-roadster-lifestyle-co-women-rust-orange-solid-sweatshirt/10462964/buy</t>
  </si>
  <si>
    <t>the roadster lifestyle co women rust orange solid sweatshirt</t>
  </si>
  <si>
    <t>https://www.myntra.com/tops/sassafras/sassafras-women-black-solid-one--shoulder-fitted-top/11514704/buy</t>
  </si>
  <si>
    <t>sassafras women black solid one  shoulder fitted top</t>
  </si>
  <si>
    <t>https://www.myntra.com/tshirts/roadster/roadster-women-mustard-yellow--maroon-pack-of-2-typography-print-round-neck-t-shirts/17383266/buy</t>
  </si>
  <si>
    <t>roadster women mustard yellow  maroon pack of 2 typography print round neck t shirts</t>
  </si>
  <si>
    <t>https://www.myntra.com/trousers/hubberholme/hubberholme-men-off-white-slim-fit-chinos/13931936/buy</t>
  </si>
  <si>
    <t>hubberholme men off white slim fit chinos</t>
  </si>
  <si>
    <t>https://www.myntra.com/tshirts/hrx-by-hrithik-roshan/hrx-by-hrithik-roshan-men-charcoal-grey-melange-solid-yoga-seamless-high-neck-t-shirt/10105997/buy</t>
  </si>
  <si>
    <t>hrx by hrithik roshan men charcoal grey melange solid yoga seamless high neck t shirt</t>
  </si>
  <si>
    <t>https://www.myntra.com/tshirts/domyos-by-decathlon/domyos-by-decathlon-men-grey-yoga-t-shirt/14514654/buy</t>
  </si>
  <si>
    <t>domyos by decathlon men grey yoga t shirt</t>
  </si>
  <si>
    <t>https://www.myntra.com/kurtas/ahika/ahika-women-rust-brown--beige-floral-printed-floral-kurta/14038160/buy</t>
  </si>
  <si>
    <t>ahika women rust brown  beige floral printed floral kurta</t>
  </si>
  <si>
    <t>https://www.myntra.com/kurtas/vishudh/vishudh-women-charcoal-grey-printed-straight-kurta/6603450/buy</t>
  </si>
  <si>
    <t>vishudh women charcoal grey printed straight kurta</t>
  </si>
  <si>
    <t>https://www.myntra.com/kurta-sets/anouk/anouk-women-green-embroidered-kurta-with-trousers-with-mirror-work/13789756/buy</t>
  </si>
  <si>
    <t>anouk women green embroidered kurta with trousers with mirror work</t>
  </si>
  <si>
    <t>https://www.myntra.com/kurta-sets/bhama-couture/bhama-couture-women-red-solid-kurta-with-palazzos/9816649/buy</t>
  </si>
  <si>
    <t>bhama couture women red solid kurta with palazzos</t>
  </si>
  <si>
    <t>https://www.myntra.com/night-suits/zeyo/zeyo-women-navy-blue--white-star-printed-night-suit/13033708/buy</t>
  </si>
  <si>
    <t>Zeyo</t>
  </si>
  <si>
    <t>zeyo women navy blue  white star printed night suit</t>
  </si>
  <si>
    <t>https://www.myntra.com/dresses/tokyo-talkies/tokyo-talkies-women-red-solid-maxi-dress/2299710/buy</t>
  </si>
  <si>
    <t>tokyo talkies women red solid maxi dress</t>
  </si>
  <si>
    <t>https://www.myntra.com/jeans/miss-chase/miss-chase-women-blue-skinny-fit-high-rise-clean-look-stretchable-jeans/10196225/buy</t>
  </si>
  <si>
    <t>miss chase women blue skinny fit high rise clean look stretchable jeans</t>
  </si>
  <si>
    <t>https://www.myntra.com/tshirts/roadster/roadster-women-blue-solid-pure-cotton-t-shirt/13601516/buy</t>
  </si>
  <si>
    <t>roadster women blue solid pure cotton t shirt</t>
  </si>
  <si>
    <t>https://www.myntra.com/shorts/nyamba-by-decathlon/nyamba-by-decathlon-men-blue-mid-rise-training-or-gym-sports-shorts/14491142/buy</t>
  </si>
  <si>
    <t>nyamba by decathlon men blue mid rise training or gym sports shorts</t>
  </si>
  <si>
    <t>https://www.myntra.com/jeans/wrogn/wrogn-men-white-slim-fit-mid-rise-clean-look-stretchable-jeans/8673405/buy</t>
  </si>
  <si>
    <t>https://www.myntra.com/track-pants/highlander/highlander-men-grey-melange-solid-track-pants/16269612/buy</t>
  </si>
  <si>
    <t>highlander men grey melange solid track pants</t>
  </si>
  <si>
    <t>https://www.myntra.com/shorts/highlander/highlander-men-blue-solid-slim-fit-denim-shorts/13985384/buy</t>
  </si>
  <si>
    <t>highlander men blue solid slim fit denim shorts</t>
  </si>
  <si>
    <t>https://www.myntra.com/kurtas/sojanya/sojanya-men-purple-dobby-checked-straight-kurta/11422670/buy</t>
  </si>
  <si>
    <t>sojanya men purple dobby checked straight kurta</t>
  </si>
  <si>
    <t>https://www.myntra.com/churidar/jompers/jompers-men-white-solid-churidar-/11421778/buy</t>
  </si>
  <si>
    <t>churidar</t>
  </si>
  <si>
    <t xml:space="preserve">jompers men white solid churidar </t>
  </si>
  <si>
    <t>https://www.myntra.com/briefs/levis/levis-men-pack-of-3-assorted-solid-briefs/18030430/buy</t>
  </si>
  <si>
    <t>https://www.myntra.com/tshirts/campus-sutra/campus-sutra-men-grey-solid-high-neck-t-shirt/11691510/buy</t>
  </si>
  <si>
    <t>campus sutra men grey solid high neck t shirt</t>
  </si>
  <si>
    <t>https://www.myntra.com/sweatshirts/quechua-by-decathlon/quechua-by-decathlon-men-navy-blue-self-designed-fleece-sweatshirt/15128272/buy</t>
  </si>
  <si>
    <t>quechua by decathlon men navy blue self designed fleece sweatshirt</t>
  </si>
  <si>
    <t>https://www.myntra.com/tshirts/austin-wood/austin-wood-men-navy-blue-striped-polo-collar-t-shirt/11096494/buy</t>
  </si>
  <si>
    <t>austin wood men navy blue striped polo collar t shirt</t>
  </si>
  <si>
    <t>https://www.myntra.com/jackets/campus-sutra/campus-sutra-men-black-solid-denim-jacket-jacket/11140514/buy</t>
  </si>
  <si>
    <t>campus sutra men black solid denim jacket jacket</t>
  </si>
  <si>
    <t>https://www.myntra.com/jackets/wrogn/wrogn-men-maroon-solid-bomber-jacket/6832146/buy</t>
  </si>
  <si>
    <t>wrogn men maroon solid bomber jacket</t>
  </si>
  <si>
    <t>https://www.myntra.com/tshirts/roadster/the-roadster-lifestyle-co-men-beige-solid-round-neck-t-shirt/11126638/buy</t>
  </si>
  <si>
    <t>the roadster lifestyle co men beige solid round neck t shirt</t>
  </si>
  <si>
    <t>https://www.myntra.com/tshirts/herenow/herenow-men-mustard-yellow-solid-round-neck-pure-cotton-t-shirt-with-printed-detailing/12817316/buy</t>
  </si>
  <si>
    <t>herenow men mustard yellow solid round neck pure cotton t shirt with printed detailing</t>
  </si>
  <si>
    <t>https://www.myntra.com/tshirts/wrogn/wrogn-men-navy-blue-and-white-typography-printed-round-neck-t-shirt/11363338/buy</t>
  </si>
  <si>
    <t>wrogn men navy blue and white typography printed round neck t shirt</t>
  </si>
  <si>
    <t>https://www.myntra.com/sarees/mitera/mitera-pink--navy-blue-silk-blend-woven-design-kanjeevaram-saree/11117260/buy</t>
  </si>
  <si>
    <t>mitera pink  navy blue silk blend woven design kanjeevaram saree</t>
  </si>
  <si>
    <t>https://www.myntra.com/bra/clovia/clovia-cotton-rich-non-padded-non-wired-t-shirt-bra/10096239/buy</t>
  </si>
  <si>
    <t>clovia cotton rich non padded non wired t shirt bra</t>
  </si>
  <si>
    <t>32B, 32C, 32D, 34B, 34C, 34D, 36B, 36C, 36D, 38B, 38C, 38D, 40B, 40C, 42B, 42C, 44B</t>
  </si>
  <si>
    <t>https://www.myntra.com/tops/herenow/herenow-women-classic-white-solid-baby-tee/12969680/buy</t>
  </si>
  <si>
    <t>herenow women classic white solid baby tee</t>
  </si>
  <si>
    <t>https://www.myntra.com/dresses/street-9/street-9-women-blue-solid-denim-sheath-dress/6604930/buy</t>
  </si>
  <si>
    <t>street 9 women blue solid denim sheath dress</t>
  </si>
  <si>
    <t>https://www.myntra.com/trousers/street-9/street-9-women-mustard-yellow-regular-fit-solid-cargos/12277588/buy</t>
  </si>
  <si>
    <t>street 9 women mustard yellow regular fit solid cargos</t>
  </si>
  <si>
    <t>https://www.myntra.com/dresses/all-about-you/all-about-you-cream-coloured--green-floral-printed-a-line-dress/13205038/buy</t>
  </si>
  <si>
    <t>all about you cream coloured  green floral printed a line dress</t>
  </si>
  <si>
    <t>https://www.myntra.com/tshirts/roadster/the-roadster-lifestyle-co-women-olive-grey-solid-polo-collar-pure-cotton-t-shirt/10970306/buy</t>
  </si>
  <si>
    <t>the roadster lifestyle co women olive grey solid polo collar pure cotton t shirt</t>
  </si>
  <si>
    <t>https://www.myntra.com/tops/roadster/roadster-women-elegant-lavender-solid-volume-play-top/12194288/buy</t>
  </si>
  <si>
    <t>roadster women elegant lavender solid volume play top</t>
  </si>
  <si>
    <t>https://www.myntra.com/track-pants/highlander/highlander-men-black--white-solid-slim-fit-track-pants/13842378/buy</t>
  </si>
  <si>
    <t>highlander men black  white solid slim fit track pants</t>
  </si>
  <si>
    <t>https://www.myntra.com/jeans/roadster/roadster-men-blue-skinny-fit-mid-rise-clean-look-stretchable-jeans/8903747/buy</t>
  </si>
  <si>
    <t>https://www.myntra.com/trousers/roadster/roadster-men-green-regular-fit-solid-chinos/13859366/buy</t>
  </si>
  <si>
    <t>roadster men green regular fit solid chinos</t>
  </si>
  <si>
    <t>https://www.myntra.com/kurtas/taavi/taavi-men-mustard-orange--green-bagru-printed-sustainable-straight-kurta-with-roll-up-sleeves/10384139/buy</t>
  </si>
  <si>
    <t>taavi men mustard orange  green bagru printed sustainable straight kurta with roll up sleeves</t>
  </si>
  <si>
    <t>https://www.myntra.com/briefs/jockey/jockey-zone-men-pack-of-2-grey-bold-briefs-us14-0205/11036512/buy</t>
  </si>
  <si>
    <t>jockey zone men pack of 2 grey bold briefs us14 0205</t>
  </si>
  <si>
    <t>https://www.myntra.com/briefs/jockey/jockey-men-pack-of-4-charcoal-grey-briefs-us14-0205/11639104/buy</t>
  </si>
  <si>
    <t>jockey men pack of 4 charcoal grey briefs us14 0205</t>
  </si>
  <si>
    <t>https://www.myntra.com/briefs/us-polo-assn/us-polo-assn-men-assorted-solid-briefs-i005-615-p1-s/10353595/buy</t>
  </si>
  <si>
    <t>us polo assn men assorted solid briefs i005 615 p1 s</t>
  </si>
  <si>
    <t>https://www.myntra.com/briefs/levis/levis-men-pack-of-3-assorted-solid-briefs/18030432/buy</t>
  </si>
  <si>
    <t>https://www.myntra.com/briefs/levis/levis-men-pack-of-3-assorted-solid-briefs/18030422/buy</t>
  </si>
  <si>
    <t>https://www.myntra.com/sweatshirts/hrx-by-hrithik-roshan/hrx-by-hrithik-roshan-men-green--grey-melange-colourblocked-sweatshirt/9445655/buy</t>
  </si>
  <si>
    <t>hrx by hrithik roshan men green  grey melange colourblocked sweatshirt</t>
  </si>
  <si>
    <t>https://www.myntra.com/shirts/roadster/roadster-men-blue-regular-fit-faded-casual-denim-sustainable-shirt/11327704/buy</t>
  </si>
  <si>
    <t>roadster men blue regular fit faded casual denim sustainable shirt</t>
  </si>
  <si>
    <t>https://www.myntra.com/tshirts/ether/ether-men-navy-blue-solid-henley-neck-pure-cotton-t-shirt/11900294/buy</t>
  </si>
  <si>
    <t>ether men navy blue solid henley neck pure cotton t shirt</t>
  </si>
  <si>
    <t>https://www.myntra.com/dupatta/taavi/taavi-women-indigo-hand-block-printed-sustainable-pure-cotton-dupatta/10375033/buy</t>
  </si>
  <si>
    <t>taavi women indigo hand block printed sustainable pure cotton dupatta</t>
  </si>
  <si>
    <t>https://www.myntra.com/briefs/jockey/jockey-women-pink-solid-bikini-1802-0105/11068144/buy</t>
  </si>
  <si>
    <t>jockey women pink solid bikini 1802 0105</t>
  </si>
  <si>
    <t>https://www.myntra.com/briefs/jockey/jockey-women-pack-of-2-bikini-briefs/13563608/buy</t>
  </si>
  <si>
    <t>https://www.myntra.com/briefs/jockey/jockey-women-pack-of-2-pink-solid-hipster-briefs/11538100/buy</t>
  </si>
  <si>
    <t>jockey women pack of 2 pink solid hipster briefs</t>
  </si>
  <si>
    <t>https://www.myntra.com/pyjamas/clovia/clovia-women-black-solid-lounge-pants-lb0173p13xl/9299455/buy</t>
  </si>
  <si>
    <t>clovia women black solid lounge pants lb0173p13xl</t>
  </si>
  <si>
    <t>https://www.myntra.com/kurtas/herenow/herenow-women-maroon--off-white-printed-straight-kurta/9077165/buy</t>
  </si>
  <si>
    <t>herenow women maroon  off white printed straight kurta</t>
  </si>
  <si>
    <t>https://www.myntra.com/jackets/herenow/herenow-women-maroon-padded-jacket/6788972/buy</t>
  </si>
  <si>
    <t>herenow women maroon padded jacket</t>
  </si>
  <si>
    <t>https://www.myntra.com/tops/mast--harbour/mast--harbour-women-off-white-floral-printed-top/2495141/buy</t>
  </si>
  <si>
    <t>mast  harbour women off white floral printed top</t>
  </si>
  <si>
    <t>https://www.myntra.com/tshirts/roadster/roadster-women-pack-of-2-printed-pure-cotton-t-shirt/17385734/buy</t>
  </si>
  <si>
    <t>https://www.myntra.com/trousers/tokyo-talkies/tokyo-talkies-women-black-regular-fit-solid-parallel-trousers/12225738/buy</t>
  </si>
  <si>
    <t>tokyo talkies women black regular fit solid parallel trousers</t>
  </si>
  <si>
    <t>https://www.myntra.com/jeans/roadster/the-roadster-lifestyle-co-women-blue-skinny-fit-mid-rise-mildly-distressed-stretchable-cropped-jeans/9018035/buy</t>
  </si>
  <si>
    <t>https://www.myntra.com/dresses/mish/mish-teal-green-satin-maxi-dress/13214462/buy</t>
  </si>
  <si>
    <t>mish teal green satin maxi dress</t>
  </si>
  <si>
    <t>https://www.myntra.com/tracksuits/laabha/laabha-women-navy-blue--red-striped-detail-tracksuit/13000836/buy</t>
  </si>
  <si>
    <t>Laabha</t>
  </si>
  <si>
    <t>laabha women navy blue  red striped detail tracksuit</t>
  </si>
  <si>
    <t>https://www.myntra.com/jeans/highlander/highlander-men-black-tapered-fit-mid-rise-clean-look-jeans/13815356/buy</t>
  </si>
  <si>
    <t>highlander men black tapered fit mid rise clean look jeans</t>
  </si>
  <si>
    <t>https://www.myntra.com/trousers/highlander/highlander-men-blue-tapered-fit-chinos/13570668/buy</t>
  </si>
  <si>
    <t>highlander men blue tapered fit chinos</t>
  </si>
  <si>
    <t>https://www.myntra.com/kurta-sets/deyann/deyann-men-navy-blue--brown-printed-kurta-with-patiala/11658912/buy</t>
  </si>
  <si>
    <t>deyann men navy blue  brown printed kurta with patiala</t>
  </si>
  <si>
    <t>https://www.myntra.com/innerwear-vests/jockey/jockey-men-white-solid-innerwear-vest/11444386/buy</t>
  </si>
  <si>
    <t>jockey men white solid innerwear vest</t>
  </si>
  <si>
    <t>https://www.myntra.com/trunk/damensch/damensch-men-deo-soft-deodorizing-micro-modal-solid-trunks-dam-1-t-pack-3-mix/9599049/buy</t>
  </si>
  <si>
    <t>damensch men deo soft deodorizing micro modal solid trunks dam 1 t pack 3 mix</t>
  </si>
  <si>
    <t>https://www.myntra.com/innerwear-vests/jockey/jockey-men-pack-of-2-white-solid-innerwear-vest/11638806/buy</t>
  </si>
  <si>
    <t>jockey men pack of 2 white solid innerwear vest</t>
  </si>
  <si>
    <t>https://www.myntra.com/tshirts/mast--harbour/mast--harbour-men-orange-solid-polo-collar-pure-cotton-t-shirt/11607342/buy</t>
  </si>
  <si>
    <t>mast  harbour men orange solid polo collar pure cotton t shirt</t>
  </si>
  <si>
    <t>https://www.myntra.com/tshirts/roadster/roadster-men-mustard-yellow--navy-blue-striped-round-neck-pure-cotton-t-shirt/10920052/buy</t>
  </si>
  <si>
    <t>roadster men mustard yellow  navy blue striped round neck pure cotton t shirt</t>
  </si>
  <si>
    <t>https://www.myntra.com/kurtas/anubhutee/anubhutee-women-teal-blue--golden-foil-print-straight-kurta/10668612/buy</t>
  </si>
  <si>
    <t>anubhutee women teal blue  golden foil print straight kurta</t>
  </si>
  <si>
    <t>https://www.myntra.com/palazzos/aasi/aasi-women-white-wide-leg-printed-palazzos/8090821/buy</t>
  </si>
  <si>
    <t>aasi women white wide leg printed palazzos</t>
  </si>
  <si>
    <t>https://www.myntra.com/bra/triumph/triumph-doreen-wireless-non-padded-full-coverage-support-big-cup-classics-bra/363049/buy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</si>
  <si>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</si>
  <si>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</si>
  <si>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https://www.myntra.com/jeans/herenow/herenow-women-black-mid-rise-skinny-fit-slash-knee-stretchable-jeans/1972842/buy</t>
  </si>
  <si>
    <t>herenow women black mid rise skinny fit slash knee stretchable jeans</t>
  </si>
  <si>
    <t>https://www.myntra.com/dresses/miss-chase/miss-chase-women-navy-blue-colourblocked-t-shirt-dress/6687788/buy</t>
  </si>
  <si>
    <t>miss chase women navy blue colourblocked t shirt dress</t>
  </si>
  <si>
    <t>https://www.myntra.com/sweaters/roadster/roadster-women-teal-blue-self-design-sweater/1949962/buy</t>
  </si>
  <si>
    <t>roadster women teal blue self design sweater</t>
  </si>
  <si>
    <t>https://www.myntra.com/dresses/tokyo-talkies/tokyo-talkies-women-black--off-white-checked-shirt-dress/10847890/buy</t>
  </si>
  <si>
    <t>tokyo talkies women black  off white checked shirt dress</t>
  </si>
  <si>
    <t>https://www.myntra.com/dungarees/zastraa/zastraa-women-black-solid-dungaree/10606456/buy</t>
  </si>
  <si>
    <t>zastraa women black solid dungaree</t>
  </si>
  <si>
    <t>https://www.myntra.com/tshirts/roadster/roadster-women-black-typography-printed-cotton-t-shirt/12193832/buy</t>
  </si>
  <si>
    <t>roadster women black typography printed cotton t shirt</t>
  </si>
  <si>
    <t>https://www.myntra.com/tshirts/sassafras/sassafras-women-mustard-yellow-ribbed-round-neck-t-shirt/12221948/buy</t>
  </si>
  <si>
    <t>sassafras women mustard yellow ribbed round neck t shirt</t>
  </si>
  <si>
    <t>https://www.myntra.com/jeans/levis/levis-men-black-512-slim-tapered-fit-stretchable-jeans/15038450/buy</t>
  </si>
  <si>
    <t>https://www.myntra.com/trousers/forclaz-by-decathlon/forclaz-by-decathlon-men-grey-convertible-cargo-travel-trouser/13167772/buy</t>
  </si>
  <si>
    <t>forclaz by decathlon men grey convertible cargo travel trouser</t>
  </si>
  <si>
    <t>27, 29, 31, 32, 34, 36, 39, 41, 43</t>
  </si>
  <si>
    <t>https://www.myntra.com/jeans/wrogn/wrogn-men-blue-jogger-mid-rise-clean-look-stretchable-jeans/2338465/buy</t>
  </si>
  <si>
    <t>https://www.myntra.com/jeans/wrogn/wrogn-men-blue-slim-fit-mid-rise-low-distressed-stretchable-jeans/6832376/buy</t>
  </si>
  <si>
    <t>wrogn men blue slim fit mid rise low distressed stretchable jeans</t>
  </si>
  <si>
    <t>https://www.myntra.com/jeans/roadster/roadster-men-blue-regular-fit-mid-rise-clean-look-stretchable-jeans/8275663/buy</t>
  </si>
  <si>
    <t>https://www.myntra.com/track-pants/hrx-by-hrithik-roshan/hrx-by-hrithik-roshan-men-grey-solid-training-anti-microbial-slim-fit-track-pants/10106139/buy</t>
  </si>
  <si>
    <t>hrx by hrithik roshan men grey solid training anti microbial slim fit track pants</t>
  </si>
  <si>
    <t>https://www.myntra.com/briefs/jockey/jockey-men-black-solid-modern-briefs-us17-0105/9867745/buy</t>
  </si>
  <si>
    <t>jockey men black solid modern briefs us17 0105</t>
  </si>
  <si>
    <t>https://www.myntra.com/briefs/jockey/jockey-men-pack-of-2-black-solid-briefs-9867745-2/11638544/buy</t>
  </si>
  <si>
    <t>jockey men pack of 2 black solid briefs 9867745 2</t>
  </si>
  <si>
    <t>https://www.myntra.com/shirts/roadster/roadster-men-navy-blue--red-regular-fit-checked-casual-shirt/8889631/buy</t>
  </si>
  <si>
    <t>https://www.myntra.com/dresses/herenow/herenow-women-maroon-floral-printed-fit--flare-dress/4321458/buy</t>
  </si>
  <si>
    <t>herenow women maroon floral printed fit  flare dress</t>
  </si>
  <si>
    <t>https://www.myntra.com/bra/zivame/zivame-purple-solid-non-wired-lightly-padded-t-shirt-bra-zi1302/11505972/buy</t>
  </si>
  <si>
    <t>zivame purple solid non wired lightly padded t shirt bra zi1302</t>
  </si>
  <si>
    <t>32DD, 32E, 32F, 34DD, 34E, 34F, 36C, 36D, 36DD, 36E, 36F, 38C, 38D, 38DD, 38E, 40C, 40D, 40DD</t>
  </si>
  <si>
    <t>https://www.myntra.com/night-suits/etc/etc-women-yellow--blue-floral-print-night-suit/12441754/buy</t>
  </si>
  <si>
    <t>etc women yellow  blue floral print night suit</t>
  </si>
  <si>
    <t>https://www.myntra.com/lounge-shorts/espresso/espresso-women-black-solid-lounge-shorts-esp-4012/9004967/buy</t>
  </si>
  <si>
    <t>Espresso</t>
  </si>
  <si>
    <t>espresso women black solid lounge shorts esp 4012</t>
  </si>
  <si>
    <t>https://www.myntra.com/kurtas/sangria/sangria-women-beige--black-printed-straight-kurta/11173980/buy</t>
  </si>
  <si>
    <t>sangria women beige  black printed straight kurta</t>
  </si>
  <si>
    <t>https://www.myntra.com/kurtas/herenow/herenow-women-green--black-ethnic-block-printed-straight-kurta/12524806/buy</t>
  </si>
  <si>
    <t>herenow women green  black ethnic block printed straight kurta</t>
  </si>
  <si>
    <t>https://www.myntra.com/jeggings/roadster/the-roadster-lifestyle-co-women-blue-washed-super-skinny-fit-cropped-jeggings-with-side-stripes/13430662/buy</t>
  </si>
  <si>
    <t>the roadster lifestyle co women blue washed super skinny fit cropped jeggings with side stripes</t>
  </si>
  <si>
    <t>https://www.myntra.com/tops/dressberry/dressberry-women-olive-green-crinkled-solid-top/11005692/buy</t>
  </si>
  <si>
    <t>dressberry women olive green crinkled solid top</t>
  </si>
  <si>
    <t>https://www.myntra.com/tops/sassafras/sassafras-women-green--beige-floral-printed-a-line-top/11364274/buy</t>
  </si>
  <si>
    <t>sassafras women green  beige floral printed a line top</t>
  </si>
  <si>
    <t>https://www.myntra.com/jackets/roadster/roadster-women-black-solid-lightweight-packable-jacket/11818282/buy</t>
  </si>
  <si>
    <t>roadster women black solid lightweight packable jacket</t>
  </si>
  <si>
    <t>https://www.myntra.com/tops/roadster/roadster-dusty-pink-ruched-sleeves-top/12194214/buy</t>
  </si>
  <si>
    <t>roadster dusty pink ruched sleeves top</t>
  </si>
  <si>
    <t>https://www.myntra.com/trousers/wrogn/wrogn-men-grey-slim-fit-chinos/11560472/buy</t>
  </si>
  <si>
    <t>https://www.myntra.com/jeans/roadster/roadster-men-grey-skinny-fit-mid-rise-clean-look-stretchable-jeans/6775099/buy</t>
  </si>
  <si>
    <t>https://www.myntra.com/boxers/levis/levis-men-pack-of-2-pure-cotton-checked-boxers/18028858/buy</t>
  </si>
  <si>
    <t>https://www.myntra.com/tshirts/hrx-by-hrithik-roshan/hrx-by-hrithik-roshan-men-olive-green-printed-training-t-shirt/10106195/buy</t>
  </si>
  <si>
    <t>hrx by hrithik roshan men olive green printed training t shirt</t>
  </si>
  <si>
    <t>https://www.myntra.com/shirts/herenow/herenow-men-navy-blue--white-slim-fit-printed-casual-shirt/12654918/buy</t>
  </si>
  <si>
    <t>herenow men navy blue  white slim fit printed casual shirt</t>
  </si>
  <si>
    <t>https://www.myntra.com/sarees/inddus/inddus-pink-printed-ruffle-saree/7079944/buy</t>
  </si>
  <si>
    <t>inddus pink printed ruffle saree</t>
  </si>
  <si>
    <t>https://www.myntra.com/bra/hrx-by-hrithik-roshan/hrx-by-hrithik-roshan-navy-blue-bra/11245668/buy</t>
  </si>
  <si>
    <t>hrx by hrithik roshan navy blue bra</t>
  </si>
  <si>
    <t>https://www.myntra.com/trousers/sangria/sangria-women-white--golden-regular-fit-polka-dots-printed-cropped-trousers/12163940/buy</t>
  </si>
  <si>
    <t>sangria women white  golden regular fit polka dots printed cropped trousers</t>
  </si>
  <si>
    <t>https://www.myntra.com/shirts/chemistry/chemistry-women-black-regular-fit-solid-casual-shirt/10868192/buy</t>
  </si>
  <si>
    <t>chemistry women black regular fit solid casual shirt</t>
  </si>
  <si>
    <t>https://www.myntra.com/shorts/roadster/the-roadster-lifestyle-co-women-blue-solid-regular-fit-denim-shorts/11118500/buy</t>
  </si>
  <si>
    <t>https://www.myntra.com/tshirts/mast--harbour/mast--harbour-women-pack-of-2-printed-pure-cotton-t-shirts/17525208/buy</t>
  </si>
  <si>
    <t>mast  harbour women pack of 2 printed pure cotton t shirts</t>
  </si>
  <si>
    <t>https://www.myntra.com/dresses/shae-by-sassafras/shae-by-sassafras-women-off-white--mustard-yellow-ikat-print-a-line-dress/11636208/buy</t>
  </si>
  <si>
    <t>shae by sassafras women off white  mustard yellow ikat print a line dress</t>
  </si>
  <si>
    <t>https://www.myntra.com/jeans/us-polo-assn-denim-co/us-polo-assn-denim-co-men-white-slim-fit-mid-rise-clean-look-stretchable-jeans/2200590/buy</t>
  </si>
  <si>
    <t>U.S. Polo Assn. Denim Co.</t>
  </si>
  <si>
    <t>us polo assn denim co men white slim fit mid rise clean look stretchable jeans</t>
  </si>
  <si>
    <t>https://www.myntra.com/trousers/dennison/dennison-men-blue-tapered-fit-trousers/9181045/buy</t>
  </si>
  <si>
    <t>dennison men blue tapered fit trousers</t>
  </si>
  <si>
    <t>https://www.myntra.com/track-pants/mast--harbour/mast--harbour-black-solid-joggers/6863013/buy</t>
  </si>
  <si>
    <t>mast  harbour black solid joggers</t>
  </si>
  <si>
    <t>https://www.myntra.com/sarees/kalini/kalini-navy-blue--pink-art-silk-printed-mysore-silk-saree/11435726/buy</t>
  </si>
  <si>
    <t>kalini navy blue  pink art silk printed mysore silk saree</t>
  </si>
  <si>
    <t>https://www.myntra.com/dresses/sassafras/sassafras-women-peach-coloured--golden-printed-a-line-dress/10691454/buy</t>
  </si>
  <si>
    <t>sassafras women peach coloured  golden printed a line dress</t>
  </si>
  <si>
    <t>https://www.myntra.com/kurtas/mbe/mbe-women-maroon-solid-tiered-anarkali-kurta/9063647/buy</t>
  </si>
  <si>
    <t>MBE</t>
  </si>
  <si>
    <t>mbe women maroon solid tiered anarkali kurta</t>
  </si>
  <si>
    <t>https://www.myntra.com/bra/zivame/zivame-brown-maternity-bra-half-coverage/14810388/buy</t>
  </si>
  <si>
    <t>zivame brown maternity bra half coverage</t>
  </si>
  <si>
    <t>32B, 32C, 32D, 32DD, 32E, 34B, 34C, 34D, 34DD, 34E, 36B, 36C, 36D, 36DD, 36E, 38B, 38C, 38D, 38DD, 38E, 40C, 40D, 40DD, 40E, 42DD, 42E</t>
  </si>
  <si>
    <t>https://www.myntra.com/trousers/tokyo-talkies/tokyo-talkies-women-beige-regular-fit-solid-regular-trousers/12026420/buy</t>
  </si>
  <si>
    <t>tokyo talkies women beige regular fit solid regular trousers</t>
  </si>
  <si>
    <t>https://www.myntra.com/dresses/dressberry/dressberry-women-blue-solid-denim-shirt-dress/6826883/buy</t>
  </si>
  <si>
    <t>dressberry women blue solid denim shirt dress</t>
  </si>
  <si>
    <t>https://www.myntra.com/tshirts/roadster/roadster-women-red-colourblocked-round-neck-t-shirt/11893832/buy</t>
  </si>
  <si>
    <t>roadster women red colourblocked round neck t shirt</t>
  </si>
  <si>
    <t>https://www.myntra.com/jeans/roadster/the-roadster-lifestyle-co-men-blue-super-skinny-fit-mid-rise-clean-look-stretchable-jeans/10092093/buy</t>
  </si>
  <si>
    <t>the roadster lifestyle co men blue super skinny fit mid rise clean look stretchable jeans</t>
  </si>
  <si>
    <t>https://www.myntra.com/jackets/hrx-by-hrithik-roshan/hrx-active-by-hrithik-roshan-men-black-solid-sporty-jacket/2030818/buy</t>
  </si>
  <si>
    <t>hrx active by hrithik roshan men black solid sporty jacket</t>
  </si>
  <si>
    <t>https://www.myntra.com/tshirts/maniac/maniac-men-white--black-colourblocked-hood-slim-fit-t-shirt/11332294/buy</t>
  </si>
  <si>
    <t>maniac men white  black colourblocked hood slim fit t shirt</t>
  </si>
  <si>
    <t>https://www.myntra.com/shirts/wrogn/wrogn-men-black-slim-fit-striped-casual-shirt/2296336/buy</t>
  </si>
  <si>
    <t>wrogn men black slim fit striped casual shirt</t>
  </si>
  <si>
    <t>https://www.myntra.com/dresses/ahalyaa/ahalyaa-women-green-solid-maxi-dress-/7100025/buy</t>
  </si>
  <si>
    <t xml:space="preserve">ahalyaa women green solid maxi dress </t>
  </si>
  <si>
    <t>https://www.myntra.com/dresses/aurelia/aurelia-green--golden-embroidered-detail-shimmer-a-line-dress/13529882/buy</t>
  </si>
  <si>
    <t>AURELIA</t>
  </si>
  <si>
    <t>aurelia green  golden embroidered detail shimmer a line dress</t>
  </si>
  <si>
    <t>https://www.myntra.com/kurta-sets/ishin/ishin-women-teal-blue--goldenn-foil-printed-sequinned-kurta-with-palazzos/12124544/buy</t>
  </si>
  <si>
    <t>ishin women teal blue  goldenn foil printed sequinned kurta with palazzos</t>
  </si>
  <si>
    <t>https://www.myntra.com/night-suits/etc/etc-women-yellow--white-checked-night-suit/12441776/buy</t>
  </si>
  <si>
    <t>etc women yellow  white checked night suit</t>
  </si>
  <si>
    <t>https://www.myntra.com/bra/prettycat/prettycat-beige-solid-underwired-lightly-padded-push-up-bra-pcbr20304736b/2461539/buy</t>
  </si>
  <si>
    <t>prettycat beige solid underwired lightly padded push up bra pcbr20304736b</t>
  </si>
  <si>
    <t>https://www.myntra.com/tops/pluss/pluss-women-black--yellow-floral-printed-top/13382042/buy</t>
  </si>
  <si>
    <t>pluss women black  yellow floral printed top</t>
  </si>
  <si>
    <t>https://www.myntra.com/kurtas/sangria/sangria-women-red-printed-a-line-kurta/8349785/buy</t>
  </si>
  <si>
    <t>https://www.myntra.com/jeans/herenow/herenow-women-black-bootcut-mid-rise-clean-look-stretchable-jeans/10095221/buy</t>
  </si>
  <si>
    <t>herenow women black bootcut mid rise clean look stretchable jeans</t>
  </si>
  <si>
    <t>https://www.myntra.com/jumpsuit/msfq/msfq-multicoloured-printed-basic-jumpsuit/9073231/buy</t>
  </si>
  <si>
    <t>msfq multicoloured printed basic jumpsuit</t>
  </si>
  <si>
    <t>https://www.myntra.com/jeans/roadster/roadster-men-black-slim-fit-mid-rise-clean-look-jeans/2157915/buy</t>
  </si>
  <si>
    <t>roadster men black slim fit mid rise clean look jeans</t>
  </si>
  <si>
    <t>https://www.myntra.com/jeans/wrogn/wrogn-men-black-skinny-fit-mid-rise-clean-look-stretchable-jeans/10187345/buy</t>
  </si>
  <si>
    <t>https://www.myntra.com/trousers/mast--harbour/mast--harbour-men-grey-sustainable-cargos/10343505/buy</t>
  </si>
  <si>
    <t>mast  harbour men grey sustainable cargos</t>
  </si>
  <si>
    <t>https://www.myntra.com/trousers/wrogn/wrogn-men-brown-slim-fit-chinos/11362736/buy</t>
  </si>
  <si>
    <t>wrogn men brown slim fit chinos</t>
  </si>
  <si>
    <t>https://www.myntra.com/track-pants/wrogn/wrogn-men-black-slim-fit-solid-joggers/11361968/buy</t>
  </si>
  <si>
    <t>wrogn men black slim fit solid joggers</t>
  </si>
  <si>
    <t>https://www.myntra.com/trousers/roadster/roadster-men-off-white-sustainable-chinos/2167367/buy</t>
  </si>
  <si>
    <t>roadster men off white sustainable chinos</t>
  </si>
  <si>
    <t>https://www.myntra.com/track-pants/herenow/herenow-men-grey--black-checked-joggers/5395416/buy</t>
  </si>
  <si>
    <t>herenow men grey  black checked joggers</t>
  </si>
  <si>
    <t>https://www.myntra.com/trunk/damensch/damensch-men-deo-soft-deodorizing-micro-modal-printed-trunks-dam-prin-t-ds-hg-pack-2-mix/12158062/buy</t>
  </si>
  <si>
    <t>damensch men deo soft deodorizing micro modal printed trunks dam prin t ds hg pack 2 mix</t>
  </si>
  <si>
    <t>https://www.myntra.com/shirts/roadster/roadster-men-olive-green-regular-fit-solid-sustainable-casual-shirt/11896032/buy</t>
  </si>
  <si>
    <t>https://www.myntra.com/sweatshirts/hm/hm-men-black-solid-long-sleeved-jersey-top/11468934/buy</t>
  </si>
  <si>
    <t>hm men black solid long sleeved jersey top</t>
  </si>
  <si>
    <t>https://www.myntra.com/dresses/vishudh/vishudh-women-mustard-self-design-a-line-dress/14078786/buy</t>
  </si>
  <si>
    <t>vishudh women mustard self design a line dress</t>
  </si>
  <si>
    <t>https://www.myntra.com/dresses/sangria/sangria-white-floral-printed-fit-and-flare-dress/9371587/buy</t>
  </si>
  <si>
    <t>sangria white floral printed fit and flare dress</t>
  </si>
  <si>
    <t>https://www.myntra.com/kurta-sets/ziyaa/ziyaa-women-black-ethnic-motifs-printed-layered-kurta-with-trousers/14507212/buy</t>
  </si>
  <si>
    <t>ziyaa women black ethnic motifs printed layered kurta with trousers</t>
  </si>
  <si>
    <t>https://www.myntra.com/kurta-sets/mokshi/mokshi-women-blue--white-pure-cotton-checked-kurta-with-palazzos--dupatta/13703704/buy</t>
  </si>
  <si>
    <t>mokshi women blue  white pure cotton checked kurta with palazzos  dupatta</t>
  </si>
  <si>
    <t>https://www.myntra.com/kurta-sets/sangria/sangria-women-burgundy-woven-design-kurta-with-palazzos/8420299/buy</t>
  </si>
  <si>
    <t>sangria women burgundy woven design kurta with palazzos</t>
  </si>
  <si>
    <t>https://www.myntra.com/shrug/mayra/mayra-women-white-self-design-open-front-shrug/11012468/buy</t>
  </si>
  <si>
    <t>mayra women white self design open front shrug</t>
  </si>
  <si>
    <t>https://www.myntra.com/tshirts/all-about-you/all-about-you-women-pink--golden-printed-v-neck-t-shirt/12259246/buy</t>
  </si>
  <si>
    <t>all about you women pink  golden printed v neck t shirt</t>
  </si>
  <si>
    <t>https://www.myntra.com/dresses/tokyo-talkies/tokyo-talkies-women-burgundy-solid-sheath-dress/13842512/buy</t>
  </si>
  <si>
    <t>tokyo talkies women burgundy solid sheath dress</t>
  </si>
  <si>
    <t>https://www.myntra.com/tops/roadster/the-roadster-lifestyle-co-women-mustard-yellow-solid-knitted-top-with-side-stripe/10856420/buy</t>
  </si>
  <si>
    <t>the roadster lifestyle co women mustard yellow solid knitted top with side stripe</t>
  </si>
  <si>
    <t>https://www.myntra.com/tshirts/roadster/roadster-women-pack-of-2-cotton-t-shirts/17382710/buy</t>
  </si>
  <si>
    <t>https://www.myntra.com/sweatshirts/roadster/roadster-women-green-solid-greenturn-hooded-sweatshirt/12335306/buy</t>
  </si>
  <si>
    <t>roadster women green solid greenturn hooded sweatshirt</t>
  </si>
  <si>
    <t>https://www.myntra.com/jeans/roadster/the-roadster-lifestyle-co-men-blue-slim-fit-mid-rise-clean-look-stretchable-jeans/8962427/buy</t>
  </si>
  <si>
    <t>https://www.myntra.com/jeans/roadster/roadster-men-navy-blue-skinny-fit-mid-rise-clean-look-stretchable-jeans/11274582/buy</t>
  </si>
  <si>
    <t>https://www.myntra.com/track-pants/herenow/herenow-men-navy-joggers/5395412/buy</t>
  </si>
  <si>
    <t>herenow men navy joggers</t>
  </si>
  <si>
    <t>https://www.myntra.com/trousers/highlander/highlander-men-off-white--grey-slim-fit-checked-regular-trousers/10004147/buy</t>
  </si>
  <si>
    <t>highlander men off white  grey slim fit checked regular trousers</t>
  </si>
  <si>
    <t>https://www.myntra.com/trunk/us-polo-assn/us-polo-assn-men-grey-solid-cotton-trunks-i015-031-p1/14191396/buy</t>
  </si>
  <si>
    <t>us polo assn men grey solid cotton trunks i015 031 p1</t>
  </si>
  <si>
    <t>https://www.myntra.com/tshirts/dexter-by-kook-n-keech/dexter-by-kook-n-keech-men-black-solid-round-neck-pure-cotton-t-shirt/10283351/buy</t>
  </si>
  <si>
    <t>dexter by kook n keech men black solid round neck pure cotton t shirt</t>
  </si>
  <si>
    <t>https://www.myntra.com/shirts/herenow/herenow-men-burgundy-casual-shirt/4328866/buy</t>
  </si>
  <si>
    <t>herenow men burgundy casual shirt</t>
  </si>
  <si>
    <t>https://www.myntra.com/kurtas/ishin/ishin-women-red-embroidered-anarkali-kurta/13511632/buy</t>
  </si>
  <si>
    <t>ishin women red embroidered anarkali kurta</t>
  </si>
  <si>
    <t>https://www.myntra.com/kurtas/anouk/anouk-women-blue--white-ethnic-motifs-printed-kurta/14663970/buy</t>
  </si>
  <si>
    <t>anouk women blue  white ethnic motifs printed kurta</t>
  </si>
  <si>
    <t>https://www.myntra.com/bra/clovia/clovia-beige-solid-non-wired-lightly-padded-t-shirt-bra/11773518/buy</t>
  </si>
  <si>
    <t>clovia beige solid non wired lightly padded t shirt bra</t>
  </si>
  <si>
    <t>https://www.myntra.com/dresses/sangria/sangria-pink--white-floral-printed-cotton-a-line-dress/13437268/buy</t>
  </si>
  <si>
    <t>sangria pink  white floral printed cotton a line dress</t>
  </si>
  <si>
    <t>https://www.myntra.com/kurta-sets/sangria/sangria-women-mustard-yellow--black-ethnic-motif-printed-kurta-with-trousers/13437286/buy</t>
  </si>
  <si>
    <t>sangria women mustard yellow  black ethnic motif printed kurta with trousers</t>
  </si>
  <si>
    <t>https://www.myntra.com/dresses/sangria/sangria-teal-blue-ethnic-motifs-embroidered-ethnic-empire-midi-dress/9369705/buy</t>
  </si>
  <si>
    <t>sangria teal blue ethnic motifs embroidered ethnic empire midi dress</t>
  </si>
  <si>
    <t>https://www.myntra.com/shorts/hrx-by-hrithik-roshan/hrx-by-hrithik-roshan-women-grey-solid-regular-fit-rapid-dry-running-shorts/8328113/buy</t>
  </si>
  <si>
    <t>hrx by hrithik roshan women grey solid regular fit rapid dry running shorts</t>
  </si>
  <si>
    <t>https://www.myntra.com/tops/veni-vidi-vici/veni-vidi-vici-women-burgundy-solid-cold-shoulder-crop-fitted-top/5151616/buy</t>
  </si>
  <si>
    <t>veni vidi vici women burgundy solid cold shoulder crop fitted top</t>
  </si>
  <si>
    <t>https://www.myntra.com/tops/chemistry/chemistry-green-styled-back-top/11193684/buy</t>
  </si>
  <si>
    <t>chemistry green styled back top</t>
  </si>
  <si>
    <t>https://www.myntra.com/dresses/berrylush/berrylush-green-floral-print-maxi-dress/11513186/buy</t>
  </si>
  <si>
    <t>berrylush green floral print maxi dress</t>
  </si>
  <si>
    <t>https://www.myntra.com/jeans/roadster/roadster-men-blue-skinny-fit-mid-rise-clean-look-stretchable-jeans/10064471/buy</t>
  </si>
  <si>
    <t>https://www.myntra.com/kurtas/taavi/taavi-men-maroon-kalamkari-block-printed-straight-sustainable-kurta-with-roll-up-sleeves/10184943/buy</t>
  </si>
  <si>
    <t>taavi men maroon kalamkari block printed straight sustainable kurta with roll up sleeves</t>
  </si>
  <si>
    <t>https://www.myntra.com/lounge-pants/vimal/vimal-men-pack-of-2-navy-blue--charcoal-grey-solid-lounge-pants/11807558/buy</t>
  </si>
  <si>
    <t>https://www.myntra.com/lounge-pants/vimal/vimal-men-set-of-2-grey-and-navy-blue-solid-lounge-pants/12708352/buy</t>
  </si>
  <si>
    <t>vimal men set of 2 grey and navy blue solid lounge pants</t>
  </si>
  <si>
    <t>https://www.myntra.com/tshirts/wrogn/wrogn-men-rust-orange-slim-fit-printed-round-neck-pure-cotton-t-shirt/10188589/buy</t>
  </si>
  <si>
    <t>wrogn men rust orange slim fit printed round neck pure cotton t shirt</t>
  </si>
  <si>
    <t>https://www.myntra.com/briefs/clovia/clovia-women-black-solid-high-rise-maternity-hipster-briefs-pn1368p13/8669773/buy</t>
  </si>
  <si>
    <t>clovia women black solid high rise maternity hipster briefs pn1368p13</t>
  </si>
  <si>
    <t>https://www.myntra.com/tshirts/roadster/roadster-women-mustard-yellow--green-pack-of-2-printed-round-neck-t-shirts/17383382/buy</t>
  </si>
  <si>
    <t>roadster women mustard yellow  green pack of 2 printed round neck t shirts</t>
  </si>
  <si>
    <t>https://www.myntra.com/jeans/herenow/herenow-men-blue-skinny-fit-mid-rise-mildly-distressed-stretchable-jeans/10405247/buy</t>
  </si>
  <si>
    <t>herenow men blue skinny fit mid rise mildly distressed stretchable jeans</t>
  </si>
  <si>
    <t>https://www.myntra.com/lounge-pants/us-polo-assn/us-polo-assn-men-black-printed-lounge-pants-y9i506-125-rr/10248043/buy</t>
  </si>
  <si>
    <t>us polo assn men black printed lounge pants y9i506 125 rr</t>
  </si>
  <si>
    <t>https://www.myntra.com/lounge-pants/us-polo-assn/us-polo-assn-men-red-and-black-printed-lounge-pants/11786030/buy</t>
  </si>
  <si>
    <t>us polo assn men red and black printed lounge pants</t>
  </si>
  <si>
    <t>https://www.myntra.com/shirts/highlander/highlander-men-grey--black-slim-fit-striped-casual-shirt/13842374/buy</t>
  </si>
  <si>
    <t>highlander men grey  black slim fit striped casual shirt</t>
  </si>
  <si>
    <t>https://www.myntra.com/sweatshirts/mast--harbour/mast--harbour-men-navy-blue-solid-hooded-sweatshirt/10136771/buy</t>
  </si>
  <si>
    <t>mast  harbour men navy blue solid hooded sweatshirt</t>
  </si>
  <si>
    <t>https://www.myntra.com/sarees/mitera/mitera-maroon--gold-toned-silk-blend-woven-design-kanjeevaram-saree/11244990/buy</t>
  </si>
  <si>
    <t>https://www.myntra.com/kurta-sets/varanga/varanga-women-blue-woven-design-kurta-with-trousers/14069940/buy</t>
  </si>
  <si>
    <t>varanga women blue woven design kurta with trousers</t>
  </si>
  <si>
    <t>https://www.myntra.com/kurta-sets/khushal-k/khushal-k-women-green--pink-printed-pure-cotton-kurta-with-palazzos--dupatta/17048604/buy</t>
  </si>
  <si>
    <t>khushal k women green  pink printed pure cotton kurta with palazzos  dupatta</t>
  </si>
  <si>
    <t>https://www.myntra.com/tops/her-by-invictus/her-by-invictus-women-black--rust-brown-striped-top/10494132/buy</t>
  </si>
  <si>
    <t>her by invictus women black  rust brown striped top</t>
  </si>
  <si>
    <t>https://www.myntra.com/jeggings/roadster/roadster-women-navy-blue-super-skinny-fit-washed-treggings/11489576/buy</t>
  </si>
  <si>
    <t>https://www.myntra.com/tshirts/roadster/roadster-women-pack-of-2-pure-cotton-t-shirts/12193678/buy</t>
  </si>
  <si>
    <t>https://www.myntra.com/tshirts/mast--harbour/mast--harbour-women-pink--white-striped-v-neck-t-shirt/2490947/buy</t>
  </si>
  <si>
    <t>mast  harbour women pink  white striped v neck t shirt</t>
  </si>
  <si>
    <t>https://www.myntra.com/shorts/ether/ether-men-black-solid-regular-fit-regular-shorts/11421902/buy</t>
  </si>
  <si>
    <t>ether men black solid regular fit regular shorts</t>
  </si>
  <si>
    <t>https://www.myntra.com/track-pants/hrx-by-hrithik-roshan/hrx-by-hrithik-roshan-lifestyle-men-grey-melange-melange-track-pant/14703708/buy</t>
  </si>
  <si>
    <t>hrx by hrithik roshan lifestyle men grey melange melange track pant</t>
  </si>
  <si>
    <t>https://www.myntra.com/kurta-sets/deyann/deyann-men-cream-coloured--maroon-self-design-kurta-with-churidar/6518647/buy</t>
  </si>
  <si>
    <t>deyann men cream coloured  maroon self design kurta with churidar</t>
  </si>
  <si>
    <t>https://www.myntra.com/briefs/levis/levis-men-pack-of-2-assorted-pure-cotton-solid-briefs-011/14447770/buy</t>
  </si>
  <si>
    <t>levis men pack of 2 assorted pure cotton solid briefs 011</t>
  </si>
  <si>
    <t>https://www.myntra.com/tshirts/huetrap/huetrap-men-blue-printed-scoop-neck-t-shirt/7645136/buy</t>
  </si>
  <si>
    <t>huetrap men blue printed scoop neck t shirt</t>
  </si>
  <si>
    <t>https://www.myntra.com/kurtas/shae-by-sassafras/shae-by-sassafras-women-black--golden-velvet-finish-zari-yoke-design-straight-kurta/12541948/buy</t>
  </si>
  <si>
    <t>shae by sassafras women black  golden velvet finish zari yoke design straight kurta</t>
  </si>
  <si>
    <t>https://www.myntra.com/dresses/anubhutee/anubhutee-red--white-bandhani-printed-pure-cotton-angrakha-a-line-dress/13503126/buy</t>
  </si>
  <si>
    <t>anubhutee red  white bandhani printed pure cotton angrakha a line dress</t>
  </si>
  <si>
    <t>https://www.myntra.com/bra/clovia/clovia-women-navy-blue-solid-non-wired-non-padded-t-shirt-bra-br0184p0840c/7823723/buy</t>
  </si>
  <si>
    <t>clovia women navy blue solid non wired non padded t shirt bra br0184p0840c</t>
  </si>
  <si>
    <t>32B, 32C, 32D, 34B, 34C, 34D, 36B, 36C, 36D, 38B, 38C, 40B, 40C, 42B, 42C</t>
  </si>
  <si>
    <t>https://www.myntra.com/palazzos/sangria/sangria-women-black-solid-flared-palazzos/10562074/buy</t>
  </si>
  <si>
    <t>sangria women black solid flared palazzos</t>
  </si>
  <si>
    <t>https://www.myntra.com/track-pants/hrx-by-hrithik-roshan/hrx-by-hrithik-roshan-women-withered-rose-solid-tapered-fit-bio-wash-yoga--sustainable-joggers/12167280/buy</t>
  </si>
  <si>
    <t>hrx by hrithik roshan women withered rose solid tapered fit bio wash yoga  sustainable joggers</t>
  </si>
  <si>
    <t>https://www.myntra.com/shirts/roadster/roadster-women-blue-solid-casual-shirt/14615076/buy</t>
  </si>
  <si>
    <t>roadster women blue solid casual shirt</t>
  </si>
  <si>
    <t>https://www.myntra.com/tops/scorpius/scorpious-women-pack-of-two-tops/9339585/buy</t>
  </si>
  <si>
    <t>https://www.myntra.com/jeans/code-61/code-61-women-black-skinny-fit-high-rise-clean-look-stretchable-jeans/11738534/buy</t>
  </si>
  <si>
    <t>Code 61</t>
  </si>
  <si>
    <t>code 61 women black skinny fit high rise clean look stretchable jeans</t>
  </si>
  <si>
    <t>https://www.myntra.com/tshirts/roadster/the-roadster-lifestyle-co-women-navy-blue-striped-mandarin-collar-pure-cotton-t-shirt/10144367/buy</t>
  </si>
  <si>
    <t>the roadster lifestyle co women navy blue striped mandarin collar pure cotton t shirt</t>
  </si>
  <si>
    <t>https://www.myntra.com/sweatshirts/roadster/roadster-women-rust-orange-solid-hooded-sweatshirt/11991108/buy</t>
  </si>
  <si>
    <t>roadster women rust orange solid hooded sweatshirt</t>
  </si>
  <si>
    <t>https://www.myntra.com/trunk/xyxx/xyxx-men-pack-of-3-solid-ultra-soft-antimicrobial-micro-modal-trunks-xytrnk3pckn509/13682892/buy</t>
  </si>
  <si>
    <t>xyxx men pack of 3 solid ultra soft antimicrobial micro modal trunks xytrnk3pckn509</t>
  </si>
  <si>
    <t>https://www.myntra.com/sweatshirts/quechua-by-decathlon/quechua-by-decathlon-men-black-solid-mountain-walking-sweatshirt/12941942/buy</t>
  </si>
  <si>
    <t>quechua by decathlon men black solid mountain walking sweatshirt</t>
  </si>
  <si>
    <t>https://www.myntra.com/shirts/roadster/roadster-men-grey--pink-regular-fit-checked-casual-shirt/11326740/buy</t>
  </si>
  <si>
    <t>roadster men grey  pink regular fit checked casual shirt</t>
  </si>
  <si>
    <t>https://www.myntra.com/shirts/herenow/herenow-men-maroon--white-regular-fit-striped-casual-shirt/11692210/buy</t>
  </si>
  <si>
    <t>herenow men maroon  white regular fit striped casual shirt</t>
  </si>
  <si>
    <t>https://www.myntra.com/shirts/wrogn/wrogn-men-navy--maroon-slim-fit-checked-casual-shirt/1823135/buy</t>
  </si>
  <si>
    <t>https://www.myntra.com/tshirts/ether/ether-men-white--maroon-striped-round-neck-t-shirt/11752182/buy</t>
  </si>
  <si>
    <t>ether men white  maroon striped round neck t shirt</t>
  </si>
  <si>
    <t>https://www.myntra.com/tunics/vishudh/vishudh-women-black--off-white-checked-tunics/13191588/buy</t>
  </si>
  <si>
    <t>vishudh women black  off white checked tunics</t>
  </si>
  <si>
    <t>https://www.myntra.com/kurtas/vishudh/vishudh-women-yellow-bandhani-printed-keyhole-neck-kurta/14370138/buy</t>
  </si>
  <si>
    <t>vishudh women yellow bandhani printed keyhole neck kurta</t>
  </si>
  <si>
    <t>https://www.myntra.com/kurta-sets/anouk/anouk-women-grey--black-printed-pure-cotton-top-with-palazzos/13237968/buy</t>
  </si>
  <si>
    <t>anouk women grey  black printed pure cotton top with palazzos</t>
  </si>
  <si>
    <t>https://www.myntra.com/night-suits/claura/claura-women-maroon-night-suit/8212009/buy</t>
  </si>
  <si>
    <t>claura women maroon night suit</t>
  </si>
  <si>
    <t>https://www.myntra.com/dresses/ether/ether-women-black-solid-t-shirt-dress/11466132/buy</t>
  </si>
  <si>
    <t>ether women black solid t shirt dress</t>
  </si>
  <si>
    <t>https://www.myntra.com/tshirts/mast--harbour/mast--harbour-women-pack-of-2-printed-pure-cotton-t-shirts/17525206/buy</t>
  </si>
  <si>
    <t>https://www.myntra.com/jeans/roadster/the-roadster-lifestyle-co-women-blue-skinny-fit-mid-rise-clean-look-stretchable-cropped-jeans/9205403/buy</t>
  </si>
  <si>
    <t>https://www.myntra.com/tops/chemistry/chemistry-peach-coloured-self-design-top/2426461/buy</t>
  </si>
  <si>
    <t>chemistry peach coloured self design top</t>
  </si>
  <si>
    <t>https://www.myntra.com/tops/scorpius/scorpious-women-pack-of-shrug--top/9338217/buy</t>
  </si>
  <si>
    <t>https://www.myntra.com/tops/roadster/roadster-olive-green-checked-pure-cotton-sustainable-top/7206980/buy</t>
  </si>
  <si>
    <t>roadster olive green checked pure cotton sustainable top</t>
  </si>
  <si>
    <t>https://www.myntra.com/sweatshirts/hm/hm-women-black-sweatshirt/15198584/buy</t>
  </si>
  <si>
    <t>hm women black sweatshirt</t>
  </si>
  <si>
    <t>https://www.myntra.com/jeans/moda-rapido/moda-rapido-men-black-skinny-fit-mid-rise-clean-look-stretchable-jeans/2304347/buy</t>
  </si>
  <si>
    <t>moda rapido men black skinny fit mid rise clean look stretchable jeans</t>
  </si>
  <si>
    <t>https://www.myntra.com/kurtas/anouk/anouk-men-blue-solid-straight-kurta/12135192/buy</t>
  </si>
  <si>
    <t>anouk men blue solid straight kurta</t>
  </si>
  <si>
    <t>https://www.myntra.com/tshirts/bewakoof/bewakoof-men-turquoise-blue-solid-round-neck-pure-cotton-t-shirt/13819040/buy</t>
  </si>
  <si>
    <t>bewakoof men turquoise blue solid round neck pure cotton t shirt</t>
  </si>
  <si>
    <t>https://www.myntra.com/kurtas/stylum/stylum-women-burgundy-ethnic-motifs-printed-anarkali-kurta/15570020/buy</t>
  </si>
  <si>
    <t>stylum women burgundy ethnic motifs printed anarkali kurta</t>
  </si>
  <si>
    <t>https://www.myntra.com/leggings/go-colors/go-colors-women-grey-solid-ankle-length-leggings/8756547/buy</t>
  </si>
  <si>
    <t>go colors women grey solid ankle length leggings</t>
  </si>
  <si>
    <t>https://www.myntra.com/bra/friskers/friskers-blue-printed-underwired-heavily-padded-push-up-bra-o-691-05-40c/7575242/buy</t>
  </si>
  <si>
    <t>friskers blue printed underwired heavily padded push up bra o 691 05 40c</t>
  </si>
  <si>
    <t>32B, 32C, 34B, 34C, 36B, 36C, 38B, 38C, 40B, 40C</t>
  </si>
  <si>
    <t>https://www.myntra.com/kurtas/sangria/sangria-women-yellow--pink-printed-straight-kurta/10561344/buy</t>
  </si>
  <si>
    <t>sangria women yellow  pink printed straight kurta</t>
  </si>
  <si>
    <t>https://www.myntra.com/tops/sztori/sztori-plus-size-green-top/7030741/buy</t>
  </si>
  <si>
    <t>sztori plus size green top</t>
  </si>
  <si>
    <t>https://www.myntra.com/track-pants/harvard/harvard-women-black-solid-cropped-joggers/12374410/buy</t>
  </si>
  <si>
    <t>harvard women black solid cropped joggers</t>
  </si>
  <si>
    <t>https://www.myntra.com/tops/marie-claire/marie-claire-red-square-neck-smocked-top/11550408/buy</t>
  </si>
  <si>
    <t>marie claire red square neck smocked top</t>
  </si>
  <si>
    <t>https://www.myntra.com/dresses/berrylush/berrylush-yellow-floral-crepe-ditsy-floral-printed-wrap-dress/14327572/buy</t>
  </si>
  <si>
    <t>berrylush yellow floral crepe ditsy floral printed wrap dress</t>
  </si>
  <si>
    <t>https://www.myntra.com/dresses/la-zoire/la-zoire-women-black-solid-maxi-dress/2337100/buy</t>
  </si>
  <si>
    <t>la zoire women black solid maxi dress</t>
  </si>
  <si>
    <t>https://www.myntra.com/shorts/tokyo-talkies/tokyo-talkies-women-grey-mid-rise-regular-shorts/14695606/buy</t>
  </si>
  <si>
    <t>tokyo talkies women grey mid rise regular shorts</t>
  </si>
  <si>
    <t>https://www.myntra.com/tshirts/mast--harbour/mast--harbour-women-white-printed-round-neck-t-shirt/7140526/buy</t>
  </si>
  <si>
    <t>https://www.myntra.com/tshirts/roadster/roadster-women-pack-of-2-t-shirts/2353142/buy</t>
  </si>
  <si>
    <t>https://www.myntra.com/track-pants/hrx-by-hrithik-roshan/hrx-by-hrithik-roshan-men-medieval-blue-solid-regular-fit-rapid-dry-training-joggers/12404238/buy</t>
  </si>
  <si>
    <t>hrx by hrithik roshan men medieval blue solid regular fit rapid dry training joggers</t>
  </si>
  <si>
    <t>https://www.myntra.com/jeans/wrogn/wrogn-men-grey-slim-fit-mid-rise-clean-look-stretchable-jeans/11359016/buy</t>
  </si>
  <si>
    <t>https://www.myntra.com/track-pants/harvard/harvard-men-grey-melange-straight-fit-solid-joggers-with-printed-detail/11109652/buy</t>
  </si>
  <si>
    <t>harvard men grey melange straight fit solid joggers with printed detail</t>
  </si>
  <si>
    <t>https://www.myntra.com/socks/mast--harbour/mast--harbour-men-set-of-2-grey-melange-above-ankle-length-socks/1422480/buy</t>
  </si>
  <si>
    <t>mast  harbour men set of 2 grey melange above ankle length socks</t>
  </si>
  <si>
    <t>https://www.myntra.com/shirts/roadster/the-roadster-lifestyle-co-men-olive-green--black-regular-fit-checked-sustainable-casual-shirt/10398419/buy</t>
  </si>
  <si>
    <t>the roadster lifestyle co men olive green  black regular fit checked sustainable casual shirt</t>
  </si>
  <si>
    <t>https://www.myntra.com/shirts/mast--harbour/mast--harbour-men-blue-off--white-checked-pure-cotton-casual-shirt/9869597/buy</t>
  </si>
  <si>
    <t>mast  harbour men blue off  white checked pure cotton casual shirt</t>
  </si>
  <si>
    <t>https://www.myntra.com/kurta-sets/indo-era/indo-era-women-beige--navy-blue-yoke-design-kurta-set-with-dupatta/11905786/buy</t>
  </si>
  <si>
    <t>indo era women beige  navy blue yoke design kurta set with dupatta</t>
  </si>
  <si>
    <t>https://www.myntra.com/kurta-sets/indo-era/indo-era-women-black--golden-ethnic-motifs-yoke-design-kurta-with-palazzos--with-dupatta/14323728/buy</t>
  </si>
  <si>
    <t>indo era women black  golden ethnic motifs yoke design kurta with palazzos  with dupatta</t>
  </si>
  <si>
    <t>https://www.myntra.com/bra/zelocity-by-zivame/zelocity-by-zivame-rose-solid-non-wired-lightly-padded-sports-bra-zc4220fashpurpl/9791069/buy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</si>
  <si>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</si>
  <si>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</si>
  <si>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</si>
  <si>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https://www.myntra.com/jeans/herenow/herenow-women-blue-flared-mid-rise-clean-look-stretchable-jeans/10166763/buy</t>
  </si>
  <si>
    <t>herenow women blue flared mid rise clean look stretchable jeans</t>
  </si>
  <si>
    <t>https://www.myntra.com/tops/cation/cation-women-multicoloured-printed-top/1911757/buy</t>
  </si>
  <si>
    <t>cation women multicoloured printed top</t>
  </si>
  <si>
    <t>https://www.myntra.com/shirts/tokyo-talkies/tokyo-talkies-women-black--white-regular-fit-striped-casual-shirt/12054678/buy</t>
  </si>
  <si>
    <t>tokyo talkies women black  white regular fit striped casual shirt</t>
  </si>
  <si>
    <t>https://www.myntra.com/tops/tokyo-talkies/tokyo-talkies-women-white-solid-peplum-top/10051315/buy</t>
  </si>
  <si>
    <t>tokyo talkies women white solid peplum top</t>
  </si>
  <si>
    <t>https://www.myntra.com/tshirts/dressberry/dressberry-women-pack-of-2-t-shirts/17477802/buy</t>
  </si>
  <si>
    <t>https://www.myntra.com/shrug/cation/cation-black-printed-open-front-shrug/6750252/buy</t>
  </si>
  <si>
    <t>cation black printed open front shrug</t>
  </si>
  <si>
    <t>https://www.myntra.com/jeans/dressberry/dressberry-women-blue-skinny-fit-mid-rise-clean-look-cropped-stretchable-jeans/10365199/buy</t>
  </si>
  <si>
    <t>dressberry women blue skinny fit mid rise clean look cropped stretchable jeans</t>
  </si>
  <si>
    <t>https://www.myntra.com/tshirts/roadster/roadster-women-red-solid-round-neck-t-shirt/11296146/buy</t>
  </si>
  <si>
    <t>roadster women red solid round neck t shirt</t>
  </si>
  <si>
    <t>https://www.myntra.com/track-pants/herenow/herenow-men-black--grey-printed-track-pants/5395400/buy</t>
  </si>
  <si>
    <t>herenow men black  grey printed track pants</t>
  </si>
  <si>
    <t>https://www.myntra.com/trousers/highlander/highlander-men-pink-slim-fit-solid-chinos/14121288/buy</t>
  </si>
  <si>
    <t>highlander men pink slim fit solid chinos</t>
  </si>
  <si>
    <t>https://www.myntra.com/kurtas/sangria/sangria-women-navy-blue--rust-red-pure-cotton-abstract-printed-mirror-work-detail-kurta/8351299/buy</t>
  </si>
  <si>
    <t>sangria women navy blue  rust red pure cotton abstract printed mirror work detail kurta</t>
  </si>
  <si>
    <t>https://www.myntra.com/sarees/inddus/inddus-purple-embellished-sequinned-net-saree/12386528/buy</t>
  </si>
  <si>
    <t>inddus purple embellished sequinned net saree</t>
  </si>
  <si>
    <t>https://www.myntra.com/sarees/vastranand/vastranand-yellow--maroon-printed-bandhani-saree/13348348/buy</t>
  </si>
  <si>
    <t>vastranand yellow  maroon printed bandhani saree</t>
  </si>
  <si>
    <t>https://www.myntra.com/shapewear/da-intimo/da-intimo-women-black-tummy-tucker-shapewear-dia170/8225817/buy</t>
  </si>
  <si>
    <t>Da Intimo</t>
  </si>
  <si>
    <t>da intimo women black tummy tucker shapewear dia170</t>
  </si>
  <si>
    <t>https://www.myntra.com/briefs/enamor/enamor-women-pack-of-2-hipster-briefs-mr17/2295698/buy</t>
  </si>
  <si>
    <t>enamor women pack of 2 hipster briefs mr17</t>
  </si>
  <si>
    <t>https://www.myntra.com/dresses/herenow/herenow-women-pink-ethnic-print-fit-and-flare-dress/2038144/buy</t>
  </si>
  <si>
    <t>herenow women pink ethnic print fit and flare dress</t>
  </si>
  <si>
    <t>https://www.myntra.com/kurtas/sangria/sangria-women-teal-green--silver-ethnic-print-anarkali-kurta/8349477/buy</t>
  </si>
  <si>
    <t>sangria women teal green  silver ethnic print anarkali kurta</t>
  </si>
  <si>
    <t>https://www.myntra.com/dresses/herenow/herenow-navy-blue--white-floral-printed-off-shoulder-maxi-dress/10197145/buy</t>
  </si>
  <si>
    <t>herenow navy blue  white floral printed off shoulder maxi dress</t>
  </si>
  <si>
    <t>https://www.myntra.com/track-pants/hrx-by-hrithik-roshan/hrx-by-hrithik-roshan-women-navy-melange-solid-regular-fit-running-track-pants/11640588/buy</t>
  </si>
  <si>
    <t>hrx by hrithik roshan women navy melange solid regular fit running track pants</t>
  </si>
  <si>
    <t>https://www.myntra.com/sweaters/roadster/the-roadster-lifestyle-co-women-off-white-solid-pullover-sweater/9478817/buy</t>
  </si>
  <si>
    <t>the roadster lifestyle co women off white solid pullover sweater</t>
  </si>
  <si>
    <t>https://www.myntra.com/jumpsuit/sassafras/sassafras-dusty-pink-solid-basic-jumpsuit/9070121/buy</t>
  </si>
  <si>
    <t>sassafras dusty pink solid basic jumpsuit</t>
  </si>
  <si>
    <t>https://www.myntra.com/tops/scorpius/scorpius-women-pack-of-2-tops/9341283/buy</t>
  </si>
  <si>
    <t>https://www.myntra.com/dresses/marie-claire/marie-claire-women-blue-floral-print-fit--flare-dress/1639356/buy</t>
  </si>
  <si>
    <t>marie claire women blue floral print fit  flare dress</t>
  </si>
  <si>
    <t>https://www.myntra.com/tshirts/roadster/roadster-women-grey-melange-geo-printed-t-shirt/8330967/buy</t>
  </si>
  <si>
    <t>roadster women grey melange geo printed t shirt</t>
  </si>
  <si>
    <t>https://www.myntra.com/tshirts/mast--harbour/mast--harbour-women-green-striped-round-neck-t-shirt/2490937/buy</t>
  </si>
  <si>
    <t>https://www.myntra.com/trousers/roadster/roadster-men-olive-green-solid-mid-rise-casual-chinos-trousers/2363500/buy</t>
  </si>
  <si>
    <t>roadster men olive green solid mid rise casual chinos trousers</t>
  </si>
  <si>
    <t>https://www.myntra.com/jeans/mast--harbour/mast--harbour-men-navy-blue-skinny-fit-mid-rise-clean-look-stretchable-jeans/12983720/buy</t>
  </si>
  <si>
    <t>https://www.myntra.com/jeans/mast--harbour/mast--harbour-men-black-skinny-fit-mid-rise-clean-look-stretchable-jeans/12983738/buy</t>
  </si>
  <si>
    <t>https://www.myntra.com/boxers/urban-dog/urban-dog-men-assorted-printed----pure-cotton-boxers-udbx153/9963247/buy</t>
  </si>
  <si>
    <t>Urban Dog</t>
  </si>
  <si>
    <t>urban dog men assorted printed    pure cotton boxers udbx153</t>
  </si>
  <si>
    <t>https://www.myntra.com/lounge-tshirts/hm/hm-men-black-sustainable-t-shirt-relaxed-fit/11655366/buy</t>
  </si>
  <si>
    <t>hm men black sustainable t shirt relaxed fit</t>
  </si>
  <si>
    <t>https://www.myntra.com/boxers/levis/levis-men-pack-of-2-pure-cotton-checked-boxers/18028876/buy</t>
  </si>
  <si>
    <t>https://www.myntra.com/tshirts/mast--harbour/mast--harbour-men-mustard-brown--black-striped-round-neck-t-shirt/11700110/buy</t>
  </si>
  <si>
    <t>mast  harbour men mustard brown  black striped round neck t shirt</t>
  </si>
  <si>
    <t>https://www.myntra.com/kurtas/inddus/inddus-women-teal-blue--golden-woven-design-a-line-kurta/10370671/buy</t>
  </si>
  <si>
    <t>inddus women teal blue  golden woven design a line kurta</t>
  </si>
  <si>
    <t>https://www.myntra.com/sarees/mitera/mitera-burgundy--gold-toned-art-silk-woven-design-banarasi-saree/10474702/buy</t>
  </si>
  <si>
    <t>mitera burgundy  gold toned art silk woven design banarasi saree</t>
  </si>
  <si>
    <t>https://www.myntra.com/kurta-sets/anubhutee/anubhutee-women-grey--pink-printed-kurta-with-trousers/11531496/buy</t>
  </si>
  <si>
    <t>anubhutee women grey  pink printed kurta with trousers</t>
  </si>
  <si>
    <t>https://www.myntra.com/kurta-sets/yufta/yufta-women-teal-blue--golden-printed-kurta-with-trousers/13883606/buy</t>
  </si>
  <si>
    <t>yufta women teal blue  golden printed kurta with trousers</t>
  </si>
  <si>
    <t>https://www.myntra.com/track-pants/pluss/pluss-women-white--pink-dyed-joggers/12831974/buy</t>
  </si>
  <si>
    <t>pluss women white  pink dyed joggers</t>
  </si>
  <si>
    <t>https://www.myntra.com/skirts/herenow/herenow-black--green-floral-printed-pleated-maxi-flared-skirt/10490160/buy</t>
  </si>
  <si>
    <t>herenow black  green floral printed pleated maxi flared skirt</t>
  </si>
  <si>
    <t>https://www.myntra.com/kurta-sets/sangria/sangria-women-maroon--mustard-yellow-printed-kurta-with-trousers--dupatta/8420261/buy</t>
  </si>
  <si>
    <t>sangria women maroon  mustard yellow printed kurta with trousers  dupatta</t>
  </si>
  <si>
    <t>https://www.myntra.com/track-pants/harvard/harvard-women-black-solid-slim-fit-cropped-joggers-with-side-taping/12374402/buy</t>
  </si>
  <si>
    <t>harvard women black solid slim fit cropped joggers with side taping</t>
  </si>
  <si>
    <t>https://www.myntra.com/tops/scorpius/scorpius-women-pack-of-2-solid-tops/9340725/buy</t>
  </si>
  <si>
    <t>https://www.myntra.com/jumpsuit/dressberry/dressberry-black-solid-culotte-jumpsuit/2330759/buy</t>
  </si>
  <si>
    <t>dressberry black solid culotte jumpsuit</t>
  </si>
  <si>
    <t>https://www.myntra.com/tshirts/besiva/besiva-women-black-solid-v-neck-t-shirt/10237779/buy</t>
  </si>
  <si>
    <t>besiva women black solid v neck t shirt</t>
  </si>
  <si>
    <t>https://www.myntra.com/track-pants/highlander/highlander-men-black--green-solid-slim-fit-track-pants/13899952/buy</t>
  </si>
  <si>
    <t>highlander men black  green solid slim fit track pants</t>
  </si>
  <si>
    <t>https://www.myntra.com/kurtas/bene-kleed/bene-kleed-men-peach-coloured-solid-straight-kurta/9476079/buy</t>
  </si>
  <si>
    <t>bene kleed men peach coloured solid straight kurta</t>
  </si>
  <si>
    <t>https://www.myntra.com/briefs/pepe-jeans/pepe-jeans-men-pack-of-4--solid-briefs/17801294/buy</t>
  </si>
  <si>
    <t>pepe jeans men pack of 4  solid briefs</t>
  </si>
  <si>
    <t>https://www.myntra.com/tshirts/kryptic/kryptic-men-grey-melange--black-checked-polo-pure-cotton-t-shirt/10180691/buy</t>
  </si>
  <si>
    <t>kryptic men grey melange  black checked polo pure cotton t shirt</t>
  </si>
  <si>
    <t>https://www.myntra.com/tshirts/mast--harbour/mast--harbour-men-pink--navy-blue-printed-polo-collar-pure-cotton-t-shirt/11780474/buy</t>
  </si>
  <si>
    <t>mast  harbour men pink  navy blue printed polo collar pure cotton t shirt</t>
  </si>
  <si>
    <t>https://www.myntra.com/shirts/highlander/highlander-men-grey-solid-slim-fit-solid-casual-shirt/10659104/buy</t>
  </si>
  <si>
    <t>highlander men grey solid slim fit solid casual shirt</t>
  </si>
  <si>
    <t>https://www.myntra.com/shirts/highlander/highlander-men-navy-blue-slim-fit-printed-casual-shirt/10341665/buy</t>
  </si>
  <si>
    <t>https://www.myntra.com/shirts/roadster/roadster-men-black--red-checked-pure-cotton-sustainable-casual-shirt/12056224/buy</t>
  </si>
  <si>
    <t>roadster men black  red checked pure cotton sustainable casual shirt</t>
  </si>
  <si>
    <t>https://www.myntra.com/shirts/highlander/highlander-men-blue-slim-fit-faded-denim-casual-shirt/7324874/buy</t>
  </si>
  <si>
    <t>highlander men blue slim fit faded denim casual shirt</t>
  </si>
  <si>
    <t>https://www.myntra.com/tshirts/hypernation/hypernation-white-slim-fit-pure-cotton-t-shirt/1308791/buy</t>
  </si>
  <si>
    <t>hypernation white slim fit pure cotton t shirt</t>
  </si>
  <si>
    <t>https://www.myntra.com/kurtas/herenow/herenow-women-mustard-yellow-solid-straight-kurta/12524790/buy</t>
  </si>
  <si>
    <t>herenow women mustard yellow solid straight kurta</t>
  </si>
  <si>
    <t>https://www.myntra.com/tunics/vishudh/vishudh-womens-white--red-embroidered-tunic/11331964/buy</t>
  </si>
  <si>
    <t>vishudh womens white  red embroidered tunic</t>
  </si>
  <si>
    <t>https://www.myntra.com/kurtas/moda-rapido/moda-rapido-women-mustard-yellow-printed-straight-kurta/1839678/buy</t>
  </si>
  <si>
    <t>moda rapido women mustard yellow printed straight kurta</t>
  </si>
  <si>
    <t>https://www.myntra.com/kurtas/sangria/sangria-women-pink-woven-design-a-line-fusion-kurta/8802667/buy</t>
  </si>
  <si>
    <t>sangria women pink woven design a line fusion kurta</t>
  </si>
  <si>
    <t>https://www.myntra.com/tunics/herenow/herenow-grey-embroidered-asymmetric-hem-tunic/12010832/buy</t>
  </si>
  <si>
    <t>herenow grey embroidered asymmetric hem tunic</t>
  </si>
  <si>
    <t>https://www.myntra.com/kurtas/herenow/herenow-women-lavender-pure-cotton-solid-a-line-kurta/13498312/buy</t>
  </si>
  <si>
    <t>herenow women lavender pure cotton solid a line kurta</t>
  </si>
  <si>
    <t>https://www.myntra.com/tshirts/hrx-by-hrithik-roshan/hrx-by-hrithik-roshan-women-green-printed-bio-wash-yoga-tshirts/11999804/buy</t>
  </si>
  <si>
    <t>hrx by hrithik roshan women green printed bio wash yoga tshirts</t>
  </si>
  <si>
    <t>https://www.myntra.com/tops/tokyo-talkies/tokyo-talkies-women-navy-blue-printed-empire-top/6707873/buy</t>
  </si>
  <si>
    <t>tokyo talkies women navy blue printed empire top</t>
  </si>
  <si>
    <t>https://www.myntra.com/tops/harvard/harvard-women-black--grey-striped-regular-top/10409547/buy</t>
  </si>
  <si>
    <t>harvard women black  grey striped regular top</t>
  </si>
  <si>
    <t>https://www.myntra.com/dresses/sztori/sztori-plus-size-women-navy-blue-solid-midi-a-line-dress/7030643/buy</t>
  </si>
  <si>
    <t>sztori plus size women navy blue solid midi a line dress</t>
  </si>
  <si>
    <t>https://www.myntra.com/tops/scorpius/scorpius-women-pack-of-2-tops/9341507/buy</t>
  </si>
  <si>
    <t>https://www.myntra.com/jumpsuit/dressberry/dressberry-women-tranquil-teal-solid-twist--knotted-jumpsuit/2188947/buy</t>
  </si>
  <si>
    <t>dressberry women tranquil teal solid twist  knotted jumpsuit</t>
  </si>
  <si>
    <t>https://www.myntra.com/tshirts/roadster/roadster-women-white--black-pure-cotton-printed-round-neck-t-shirt/13127032/buy</t>
  </si>
  <si>
    <t>roadster women white  black pure cotton printed round neck t shirt</t>
  </si>
  <si>
    <t>https://www.myntra.com/trousers/invictus/invictus-men-black--blue-slim-fit-checked-formal-trousers/2314239/buy</t>
  </si>
  <si>
    <t>invictus men black  blue slim fit checked formal trousers</t>
  </si>
  <si>
    <t>https://www.myntra.com/track-pants/maniac/maniac-men-navy-blue-solid-joggers/11198090/buy</t>
  </si>
  <si>
    <t>maniac men navy blue solid joggers</t>
  </si>
  <si>
    <t>https://www.myntra.com/tshirts/wrogn/wrogn-men-blue-printed-round-neck-pure-cotton-t-shirt/2001974/buy</t>
  </si>
  <si>
    <t>wrogn men blue printed round neck pure cotton t shirt</t>
  </si>
  <si>
    <t>https://www.myntra.com/kurtas/herenow/herenow-women-maroon--white-printed-straight-kurta/12530344/buy</t>
  </si>
  <si>
    <t>herenow women maroon  white printed straight kurta</t>
  </si>
  <si>
    <t>https://www.myntra.com/kurtas/herenow/herenow-women-blue--white-striped-straight-kurta/12530356/buy</t>
  </si>
  <si>
    <t>herenow women blue  white striped straight kurta</t>
  </si>
  <si>
    <t>https://www.myntra.com/tops/vishudh/vishudh-women-peach-coloured-embroidered-a-line-top/11114230/buy</t>
  </si>
  <si>
    <t>vishudh women peach coloured embroidered a line top</t>
  </si>
  <si>
    <t>https://www.myntra.com/kurtas/vishudh/vishudh-women-navy-blue--silver-toned-printed-straight-kurta/5617751/buy</t>
  </si>
  <si>
    <t>vishudh women navy blue  silver toned printed straight kurta</t>
  </si>
  <si>
    <t>https://www.myntra.com/kurta-sets/yuris/yuris-blue--red-printed-kurta-with-palazzo--dupatta/13221602/buy</t>
  </si>
  <si>
    <t>yuris blue  red printed kurta with palazzo  dupatta</t>
  </si>
  <si>
    <t>https://www.myntra.com/night-suits/etc/etc-women-green--white-floral-print-night-suit/12441822/buy</t>
  </si>
  <si>
    <t>etc women green  white floral print night suit</t>
  </si>
  <si>
    <t>https://www.myntra.com/bra/fashionrack/fashionrack-beige-non-wired-lightly-padded-bandeau-bra-1950/9920479/buy</t>
  </si>
  <si>
    <t>fashionrack beige non wired lightly padded bandeau bra 1950</t>
  </si>
  <si>
    <t>https://www.myntra.com/kurta-sets/sangria/sangria-women-mustard-yellow--red-pure-cotton-printed-kurta-with-palazzos--dupatta/13437280/buy</t>
  </si>
  <si>
    <t>sangria women mustard yellow  red pure cotton printed kurta with palazzos  dupatta</t>
  </si>
  <si>
    <t>https://www.myntra.com/tshirts/dillinger/dillinger-women-blue-printed-round-neck-pure-cotton-t-shirt/10426068/buy</t>
  </si>
  <si>
    <t>dillinger women blue printed round neck pure cotton t shirt</t>
  </si>
  <si>
    <t>https://www.myntra.com/trousers/sassafras/sassafras-women-pink--mustard-yellow-printed-parallel-trousers/10308603/buy</t>
  </si>
  <si>
    <t>sassafras women pink  mustard yellow printed parallel trousers</t>
  </si>
  <si>
    <t>https://www.myntra.com/track-pants/mast--harbour/mast--harbour-women-olive-green-solid-track-pants/12332492/buy</t>
  </si>
  <si>
    <t>mast  harbour women olive green solid track pants</t>
  </si>
  <si>
    <t>https://www.myntra.com/trousers/vishudh/vishudh-women-burgundy--green-tapered-fit-striped-cigarette-trousers/13661758/buy</t>
  </si>
  <si>
    <t>vishudh women burgundy  green tapered fit striped cigarette trousers</t>
  </si>
  <si>
    <t>https://www.myntra.com/tops/tokyo-talkies/tokyo-talkies-women-olive-green-solid-a-line-top/8195041/buy</t>
  </si>
  <si>
    <t>tokyo talkies women olive green solid a line top</t>
  </si>
  <si>
    <t>https://www.myntra.com/jeans/roadster/roadster-men-blue-skinny-fit-stretchable-jeans/14637930/buy</t>
  </si>
  <si>
    <t>roadster men blue skinny fit stretchable jeans</t>
  </si>
  <si>
    <t>https://www.myntra.com/trousers/highlander/highlander-men-green-tapered-fit-solid-regular-trousers/13266540/buy</t>
  </si>
  <si>
    <t>highlander men green tapered fit solid regular trousers</t>
  </si>
  <si>
    <t>https://www.myntra.com/track-pants/maniac/maniac-men-black-solid-slim-fit-joggers/9436575/buy</t>
  </si>
  <si>
    <t>https://www.myntra.com/lounge-pants/us-polo-assn/us-polo-assn-men-blue-checked-lounge-pants-i659-bn0-ch/10861808/buy</t>
  </si>
  <si>
    <t>us polo assn men blue checked lounge pants i659 bn0 ch</t>
  </si>
  <si>
    <t>https://www.myntra.com/shirts/roadster/roadster-men-olive-green--red-regular-fit-checked-casual-sustainable-shirt/12056232/buy</t>
  </si>
  <si>
    <t>roadster men olive green  red regular fit checked casual sustainable shirt</t>
  </si>
  <si>
    <t>https://www.myntra.com/shirts/english-navy/english-navy-men-mauve-slim-fit-solid-formal-shirt/8571067/buy</t>
  </si>
  <si>
    <t>english navy men mauve slim fit solid formal shirt</t>
  </si>
  <si>
    <t>https://www.myntra.com/trousers/tokyo-talkies/tokyo-talkies-women-beige--off-white-regular-fit-striped-regular-trousers/11977322/buy</t>
  </si>
  <si>
    <t>tokyo talkies women beige  off white regular fit striped regular trousers</t>
  </si>
  <si>
    <t>https://www.myntra.com/tshirts/roadster/roadster-women-pack-of-2-solid-pure-cotton-t-shirts/17383934/buy</t>
  </si>
  <si>
    <t>https://www.myntra.com/tops/dressberry/dressberry-women-black-solid-empire-top/2521911/buy</t>
  </si>
  <si>
    <t>dressberry women black solid empire top</t>
  </si>
  <si>
    <t>https://www.myntra.com/trousers/jaipur-attire/jaipur-attire-women-white-pleated-cigarette-trousers/15204104/buy</t>
  </si>
  <si>
    <t>JAIPUR ATTIRE</t>
  </si>
  <si>
    <t>jaipur attire women white pleated cigarette trousers</t>
  </si>
  <si>
    <t>https://www.myntra.com/shirts/mast--harbour/mast--harbour-women-off-white-regular-fit-printed-casual-shirt/8352839/buy</t>
  </si>
  <si>
    <t>mast  harbour women off white regular fit printed casual shirt</t>
  </si>
  <si>
    <t>https://www.myntra.com/jeans/roadster/the-roadster-lifestyle-co-women-blue-super-skinny-fit-mid-rise-clean-look-stretchable-jeans/11132224/buy</t>
  </si>
  <si>
    <t>the roadster lifestyle co women blue super skinny fit mid rise clean look stretchable jeans</t>
  </si>
  <si>
    <t>https://www.myntra.com/jeans/campus-sutra/campus-sutra-men-blue-slim-fit-mid-rise-clean-look-jeans/11793372/buy</t>
  </si>
  <si>
    <t>campus sutra men blue slim fit mid rise clean look jeans</t>
  </si>
  <si>
    <t>https://www.myntra.com/jeans/roadster/the-roadster-lifestyle-co-men-blue-skinny-fit-mid-rise-clean-look-stretchable-acid-wash-jeans/8962421/buy</t>
  </si>
  <si>
    <t>the roadster lifestyle co men blue skinny fit mid rise clean look stretchable acid wash jeans</t>
  </si>
  <si>
    <t>https://www.myntra.com/jeans/harvard/harvard-men-black-regular-fit-mid-rise-mildly-distressed-stretchable-jeans/12771392/buy</t>
  </si>
  <si>
    <t>harvard men black regular fit mid rise mildly distressed stretchable jeans</t>
  </si>
  <si>
    <t>https://www.myntra.com/trousers/highlander/highlander-men-green-slim-fit-solid-regular-trousers/13188736/buy</t>
  </si>
  <si>
    <t>highlander men green slim fit solid regular trousers</t>
  </si>
  <si>
    <t>https://www.myntra.com/kurtas/house-of-pataudi/house-of-pataudi-men-olive-green-solid-straight-kurta/9973939/buy</t>
  </si>
  <si>
    <t>house of pataudi men olive green solid straight kurta</t>
  </si>
  <si>
    <t>https://www.myntra.com/shirts/roadster/roadster-men-teal-blue--red-regular-fit-checked-casual-shirt/11326766/buy</t>
  </si>
  <si>
    <t>roadster men teal blue  red regular fit checked casual shirt</t>
  </si>
  <si>
    <t>https://www.myntra.com/shirts/roadster/roadster-men-teal-blue--black-regular-fit-checked-sustainable-casual-shirt/11326992/buy</t>
  </si>
  <si>
    <t>roadster men teal blue  black regular fit checked sustainable casual shirt</t>
  </si>
  <si>
    <t>https://www.myntra.com/tshirts/mast--harbour/mast--harbour-men-white-striped-detail-round-neck-t-shirt/11896612/buy</t>
  </si>
  <si>
    <t>mast  harbour men white striped detail round neck t shirt</t>
  </si>
  <si>
    <t>https://www.myntra.com/sarees/sangria/sangria-black-organza-printed-saree/13833200/buy</t>
  </si>
  <si>
    <t>sangria black organza printed saree</t>
  </si>
  <si>
    <t>https://www.myntra.com/sarees/inddus/inddus-burgundy-solid-ruffle-saree/7079948/buy</t>
  </si>
  <si>
    <t>inddus burgundy solid ruffle saree</t>
  </si>
  <si>
    <t>https://www.myntra.com/kurtas/sangria/sangria-women-green--rust-red-floral-print-straight-kurta/13994486/buy</t>
  </si>
  <si>
    <t>sangria women green  rust red floral print straight kurta</t>
  </si>
  <si>
    <t>https://www.myntra.com/kurtas/herenow/herenow-women-white--red-ethnic-motifs-printed-floral-kurta/14172592/buy</t>
  </si>
  <si>
    <t>herenow women white  red ethnic motifs printed floral kurta</t>
  </si>
  <si>
    <t>https://www.myntra.com/kurta-sets/sangria/sangria-women-off-white--golden-printed-kurta-with-palazzos--dupatta/8349143/buy</t>
  </si>
  <si>
    <t>sangria women off white  golden printed kurta with palazzos  dupatta</t>
  </si>
  <si>
    <t>https://www.myntra.com/tops/tokyo-talkies/tokyo-talkies-women-black--white-solid-crop-top/12340612/buy</t>
  </si>
  <si>
    <t>tokyo talkies women black  white solid crop top</t>
  </si>
  <si>
    <t>https://www.myntra.com/shirts/roadster/roadster-women-navy-blue--red-boxy-checked-casual-shirt/10962020/buy</t>
  </si>
  <si>
    <t>roadster women navy blue  red boxy checked casual shirt</t>
  </si>
  <si>
    <t>https://www.myntra.com/dresses/athena/athena-teal-sheath-dress/13584062/buy</t>
  </si>
  <si>
    <t>athena teal sheath dress</t>
  </si>
  <si>
    <t>https://www.myntra.com/skirts/zivame/zivame-beige-straight-layering-skirt/12434920/buy</t>
  </si>
  <si>
    <t>zivame beige straight layering skirt</t>
  </si>
  <si>
    <t>https://www.myntra.com/track-pants/highlander/highlander-men-black-solid-slim-fit-track-pants/13858430/buy</t>
  </si>
  <si>
    <t>https://www.myntra.com/jeans/wrogn/wrogn-men-blue-jogger-fit-mid-rise-clean-look-stretchable-jeans/8676109/buy</t>
  </si>
  <si>
    <t>wrogn men blue jogger fit mid rise clean look stretchable jeans</t>
  </si>
  <si>
    <t>https://www.myntra.com/trousers/roadster/roadster-men-grey-slim-fit-printed-joggers/2145326/buy</t>
  </si>
  <si>
    <t>roadster men grey slim fit printed joggers</t>
  </si>
  <si>
    <t>https://www.myntra.com/trunk/jockey/jockey-men-grey-melange-solid-trunks-us20-0105/11863564/buy</t>
  </si>
  <si>
    <t>jockey men grey melange solid trunks us20 0105</t>
  </si>
  <si>
    <t>https://www.myntra.com/tshirts/wrogn-active/wrogn-active-men-black-self-design-round-neck-t-shirt/11551938/buy</t>
  </si>
  <si>
    <t>wrogn active men black self design round neck t shirt</t>
  </si>
  <si>
    <t>https://www.myntra.com/shirts/roadster/roadster-men-white--black-regular-fit-abstract-printed-casual-sustainable-shirt/10944542/buy</t>
  </si>
  <si>
    <t>roadster men white  black regular fit abstract printed casual sustainable shirt</t>
  </si>
  <si>
    <t>https://www.myntra.com/shirts/wrogn/wrogn-men-navy-blue--grey-slim-fit-checked-casual-shirt/10187639/buy</t>
  </si>
  <si>
    <t>wrogn men navy blue  grey slim fit checked casual shirt</t>
  </si>
  <si>
    <t>https://www.myntra.com/tshirts/wrogn/wrogn-men-blue-solid-round-neck-t-shirt/11363862/buy</t>
  </si>
  <si>
    <t>wrogn men blue solid round neck t shirt</t>
  </si>
  <si>
    <t>https://www.myntra.com/palazzos/vishudh/vishudh-women-navy-blue-checked-straight-palazzos/10074615/buy</t>
  </si>
  <si>
    <t>vishudh women navy blue checked straight palazzos</t>
  </si>
  <si>
    <t>https://www.myntra.com/kurtis/anouk/anouk-navy-blue-printed-kurti/7764105/buy</t>
  </si>
  <si>
    <t>anouk navy blue printed kurti</t>
  </si>
  <si>
    <t>https://www.myntra.com/bra/rosaline-by-zivame/rosaline-by-zivame-navy-blue-everyday-bra---full-coverage/10167087/buy</t>
  </si>
  <si>
    <t>rosaline by zivame navy blue everyday bra   full coverage</t>
  </si>
  <si>
    <t>https://www.myntra.com/jeggings/amydus/amydus-women-white--blue-camouflage-printed-tummy-shaper-treggings/12468766/buy</t>
  </si>
  <si>
    <t>Amydus</t>
  </si>
  <si>
    <t>amydus women white  blue camouflage printed tummy shaper treggings</t>
  </si>
  <si>
    <t>38, 40, 42, 44, 46, 48, 49</t>
  </si>
  <si>
    <t>https://www.myntra.com/jeans/mast--harbour/mast--harbour-women-grey-skinny-fit-mid-rise-clean-look-stretchable-cropped-jeans/11255840/buy</t>
  </si>
  <si>
    <t>mast  harbour women grey skinny fit mid rise clean look stretchable cropped jeans</t>
  </si>
  <si>
    <t>https://www.myntra.com/trousers/tokyo-talkies/tokyo-talkies-women-brown-flared-solid-regular-trousers/12111112/buy</t>
  </si>
  <si>
    <t>tokyo talkies women brown flared solid regular trousers</t>
  </si>
  <si>
    <t>https://www.myntra.com/tshirts/roadster/the-roadster-lifestyle-co-women-navy-blue-pure-cotton-printed-boxy-fit-round-neck-crop-t-shirt/13270060/buy</t>
  </si>
  <si>
    <t>the roadster lifestyle co women navy blue pure cotton printed boxy fit round neck crop t shirt</t>
  </si>
  <si>
    <t>https://www.myntra.com/jeans/wrogn/wrogn-men-black-skinny-fit-mid-rise-clean-look-stretchable-jeans/8673339/buy</t>
  </si>
  <si>
    <t>https://www.myntra.com/jeans/roadster/roadster-men-blue-skinny-fit-mid-rise-clean-look-stretchable-jeans/12358244/buy</t>
  </si>
  <si>
    <t>https://www.myntra.com/kurtas/jompers/jompers-men-maroon-woven-design-straight-kurta/10208613/buy</t>
  </si>
  <si>
    <t>jompers men maroon woven design straight kurta</t>
  </si>
  <si>
    <t>https://www.myntra.com/tshirts/wrogn/wrogn-men-navy-blue-slim-fit-printed-round-neck-pure-cotton-t-shirt/10188639/buy</t>
  </si>
  <si>
    <t>wrogn men navy blue slim fit printed round neck pure cotton t shirt</t>
  </si>
  <si>
    <t>https://www.myntra.com/tshirts/portblair/portblair-men-white-embroidered-detail-polo-collar-t-shirt/11984734/buy</t>
  </si>
  <si>
    <t>PORTBLAIR</t>
  </si>
  <si>
    <t>portblair men white embroidered detail polo collar t shirt</t>
  </si>
  <si>
    <t>https://www.myntra.com/shirts/roadster/roadster-men-burgundy--grey-regular-fit-checked-sustainable-casual-shirt/12056188/buy</t>
  </si>
  <si>
    <t>roadster men burgundy  grey regular fit checked sustainable casual shirt</t>
  </si>
  <si>
    <t>https://www.myntra.com/sarees/saree-mall/saree-mall-ethnic-motifs-linen-blend-saree-with-woven-design-border/14192620/buy</t>
  </si>
  <si>
    <t>saree mall ethnic motifs linen blend saree with woven design border</t>
  </si>
  <si>
    <t>https://www.myntra.com/kurta-sets/libas/libas-women-white-printed-kurti-with-sharara--dupatta/14046632/buy</t>
  </si>
  <si>
    <t>libas women white printed kurti with sharara  dupatta</t>
  </si>
  <si>
    <t>https://www.myntra.com/kurta-sets/yuris/yuris-women-taupe--rust-printed-kurta-with-palazzos--dupatta/13027860/buy</t>
  </si>
  <si>
    <t>yuris women taupe  rust printed kurta with palazzos  dupatta</t>
  </si>
  <si>
    <t>https://www.myntra.com/bra/sztori/sztori-plus-size-grey-melange-solid-non-wired-non-padded-everyday-bra-sz-bra-708f/10304989/buy</t>
  </si>
  <si>
    <t>sztori plus size grey melange solid non wired non padded everyday bra sz bra 708f</t>
  </si>
  <si>
    <t>https://www.myntra.com/bra/floret/floret-pack-of-2-solid-non-wired-heavily-padded-push-up-bra-t3010nude-black40b/2486223/buy</t>
  </si>
  <si>
    <t>floret pack of 2 solid non wired heavily padded push up bra t3010nude black40b</t>
  </si>
  <si>
    <t>https://www.myntra.com/bra/zivame/zivame-brown-solid-underwired-lightly-padded-everyday-bra-zi1295fash0nude/7557260/buy</t>
  </si>
  <si>
    <t>zivame brown solid underwired lightly padded everyday bra zi1295fash0nude</t>
  </si>
  <si>
    <t>32E, 34DD, 34E, 34F, 36D, 36DD, 36E, 36F, 38D, 38DD, 38E, 40C, 40D, 40DD, 40E</t>
  </si>
  <si>
    <t>https://www.myntra.com/jeans/moda-rapido/moda-rapido-women-black-bootcut-mid-rise-clean-look-stretchable-jeans/13103862/buy</t>
  </si>
  <si>
    <t>moda rapido women black bootcut mid rise clean look stretchable jeans</t>
  </si>
  <si>
    <t>https://www.myntra.com/jeggings/roadster/roadster-women-blue-solid-mid-rise-skinny-fit-denim-jeggings/10967568/buy</t>
  </si>
  <si>
    <t>roadster women blue solid mid rise skinny fit denim jeggings</t>
  </si>
  <si>
    <t>https://www.myntra.com/trousers/sassafras/sassafras-women-lavender-twill-weave-tapered-fit-high-rise-pure-cotton-trousers/12222042/buy</t>
  </si>
  <si>
    <t>sassafras women lavender twill weave tapered fit high rise pure cotton trousers</t>
  </si>
  <si>
    <t>https://www.myntra.com/jumpsuit/tokyo-talkies/tokyo-talkies-women-green-solid-jumpsuit/14025478/buy</t>
  </si>
  <si>
    <t>tokyo talkies women green solid jumpsuit</t>
  </si>
  <si>
    <t>https://www.myntra.com/tshirts/roadster/roadster-women-blue-solid-round-neck-pure-cotton-t-shirt-with-embroidery/13322066/buy</t>
  </si>
  <si>
    <t>roadster women blue solid round neck pure cotton t shirt with embroidery</t>
  </si>
  <si>
    <t>https://www.myntra.com/trousers/invictus/invictus-men-black-slim-fit-flat-front-trousers/1570773/buy</t>
  </si>
  <si>
    <t>invictus men black slim fit flat front trousers</t>
  </si>
  <si>
    <t>https://www.myntra.com/jeans/highlander/highlander-men-grey-slim-fit-mid-rise-clean-look-stretchable-crop-jeans/11093680/buy</t>
  </si>
  <si>
    <t>highlander men grey slim fit mid rise clean look stretchable crop jeans</t>
  </si>
  <si>
    <t>https://www.myntra.com/jeans/highlander/highlander-men-blue-slim-fit-mid-rise-clean-look-stretchable-jeans/3077233/buy</t>
  </si>
  <si>
    <t>https://www.myntra.com/jeans/roadster/roadster-men-blue-skinny-fit-mid-rise-clean-look-stretchable-jeans/10764372/buy</t>
  </si>
  <si>
    <t>https://www.myntra.com/shorts/roadster/roadster-men-teal-blue-solid-regular-fit-chino-shorts/11160634/buy</t>
  </si>
  <si>
    <t>roadster men teal blue solid regular fit chino shorts</t>
  </si>
  <si>
    <t>https://www.myntra.com/kurtas/sojanya/sojanya-men-pink-dobby-self-checked-straight-kurta/11422648/buy</t>
  </si>
  <si>
    <t>sojanya men pink dobby self checked straight kurta</t>
  </si>
  <si>
    <t>https://www.myntra.com/kurta-sets/anouk/anouk-men-navy--black-solid-layered-kurta-with-dhoti-pants/9367405/buy</t>
  </si>
  <si>
    <t>anouk men navy  black solid layered kurta with dhoti pants</t>
  </si>
  <si>
    <t>https://www.myntra.com/tshirts/nike/nike-men-black-solid-nsw-ce-matchup-polo-collar-t-shirt/11290262/buy</t>
  </si>
  <si>
    <t>nike men black solid nsw ce matchup polo collar t shirt</t>
  </si>
  <si>
    <t>https://www.myntra.com/tshirts/wrogn/wrogn-men-pink--beige-printed-slim-fit-round-neck-pure-cotton-t-shirt/12423650/buy</t>
  </si>
  <si>
    <t>wrogn men pink  beige printed slim fit round neck pure cotton t shirt</t>
  </si>
  <si>
    <t>https://www.myntra.com/shirts/highlander/highlander-men-black--grey-slim-fit-checked-casual-shirt/9930089/buy</t>
  </si>
  <si>
    <t>highlander men black  grey slim fit checked casual shirt</t>
  </si>
  <si>
    <t>https://www.myntra.com/tshirts/jack--jones/jack--jones-core-men-red-slim-fit-cotton-pure-cotton-t-shirt/11368346/buy</t>
  </si>
  <si>
    <t>jack  jones core men red slim fit cotton pure cotton t shirt</t>
  </si>
  <si>
    <t>https://www.myntra.com/dress-material/saree-mall/saree-mall-olive-green-solid-semi-stitched-dress-material/8387601/buy</t>
  </si>
  <si>
    <t>dress-material</t>
  </si>
  <si>
    <t>saree mall olive green solid semi stitched dress material</t>
  </si>
  <si>
    <t>https://www.myntra.com/kurta-sets/varanga/varanga-women-sea-green--gold-toned-embroidered-kurta-with-trousers--dupatta/13647632/buy</t>
  </si>
  <si>
    <t>varanga women sea green  gold toned embroidered kurta with trousers  dupatta</t>
  </si>
  <si>
    <t>https://www.myntra.com/bra/clovia/clovia-cotton-non-padded-wirefree-bra-with-demi-cups---green/1519495/buy</t>
  </si>
  <si>
    <t>clovia cotton non padded wirefree bra with demi cups   green</t>
  </si>
  <si>
    <t>https://www.myntra.com/tops/herenow/herenow-blue--off-white-lightweight-high-slit-longline-shirt-style-top/2061328/buy</t>
  </si>
  <si>
    <t>herenow blue  off white lightweight high slit longline shirt style top</t>
  </si>
  <si>
    <t>https://www.myntra.com/jeans/herenow/herenow-women-pink-skinny-fit-high-rise-clean-look-stretchable-jeans/12022794/buy</t>
  </si>
  <si>
    <t>herenow women pink skinny fit high rise clean look stretchable jeans</t>
  </si>
  <si>
    <t>https://www.myntra.com/tops/roadster/roadster-women-black-ribbed-pure-cotton-top/11401678/buy</t>
  </si>
  <si>
    <t>https://www.myntra.com/tops/scorpius/scorpius-women-pack-of-2-solid-tops/9340569/buy</t>
  </si>
  <si>
    <t>https://www.myntra.com/track-pants/hrx-by-hrithik-roshan/hrx-by-hrithik-roshan-women-navy-solid-34th-length-yoga-track-pants/8905311/buy</t>
  </si>
  <si>
    <t>hrx by hrithik roshan women navy solid 34th length yoga track pants</t>
  </si>
  <si>
    <t>https://www.myntra.com/dresses/just-wow/just-wow-green-self-design-fit-and-flare-dress/12094938/buy</t>
  </si>
  <si>
    <t>Just Wow</t>
  </si>
  <si>
    <t>just wow green self design fit and flare dress</t>
  </si>
  <si>
    <t>https://www.myntra.com/tshirts/roadster/roadster-women-rust-red-solid-round-neck-t-shirt/11296048/buy</t>
  </si>
  <si>
    <t>roadster women rust red solid round neck t shirt</t>
  </si>
  <si>
    <t>https://www.myntra.com/jeans/harvard/harvard-men-blue-jogger-mid-rise-clean-look-stretchable-jeans/13292114/buy</t>
  </si>
  <si>
    <t>harvard men blue jogger mid rise clean look stretchable jeans</t>
  </si>
  <si>
    <t>https://www.myntra.com/jeans/roadster/roadster-men-navy-blue-low-distress-light-fade-stretchable-jeans/13249794/buy</t>
  </si>
  <si>
    <t>roadster men navy blue low distress light fade stretchable jeans</t>
  </si>
  <si>
    <t>https://www.myntra.com/jeans/roadster/roadster-men-navy-blue-slim-fit-mid-rise-clean-look-stretchable-jeans/10064521/buy</t>
  </si>
  <si>
    <t>https://www.myntra.com/jeans/roadster/the-roadster-lifestyle-co-men-blue-skinny-fit-mid-rise-clean-look-stretchable-jeans/10092067/buy</t>
  </si>
  <si>
    <t>https://www.myntra.com/trunk/one8-by-virat-kohli/one8-by-virat-kohli-men-navy-solid-trunks-206bx/10513044/buy</t>
  </si>
  <si>
    <t>one8 by virat kohli men navy solid trunks 206bx</t>
  </si>
  <si>
    <t>https://www.myntra.com/tshirts/highlander/highlander-men-black-checked-polo-collar-t-shirt/10144529/buy</t>
  </si>
  <si>
    <t>highlander men black checked polo collar t shirt</t>
  </si>
  <si>
    <t>https://www.myntra.com/shirts/locomotive/locomotive-men-blue--coral-pink-slim-fit-striped-casual-shirt/13840392/buy</t>
  </si>
  <si>
    <t>locomotive men blue  coral pink slim fit striped casual shirt</t>
  </si>
  <si>
    <t>https://www.myntra.com/sarees/inddus/inddus-magenta-solid-poly-georgette-saree/10986232/buy</t>
  </si>
  <si>
    <t>inddus magenta solid poly georgette saree</t>
  </si>
  <si>
    <t>https://www.myntra.com/kurta-sets/anouk/anouk-women-pink-ethnic-motifs-embroidered-kurta-with-trousers--with-dupatta/14224108/buy</t>
  </si>
  <si>
    <t>anouk women pink ethnic motifs embroidered kurta with trousers  with dupatta</t>
  </si>
  <si>
    <t>https://www.myntra.com/bra/prettysecrets/prettysecrets-maroon-solid-non-wired-lightly-padded-plunge-bra-b0005/1910056/buy</t>
  </si>
  <si>
    <t>PrettySecrets</t>
  </si>
  <si>
    <t>prettysecrets maroon solid non wired lightly padded plunge bra b0005</t>
  </si>
  <si>
    <t>https://www.myntra.com/tops/dressberry/dressberry-red--blue-embroidered-a-line-top/11005624/buy</t>
  </si>
  <si>
    <t>dressberry red  blue embroidered a line top</t>
  </si>
  <si>
    <t>https://www.myntra.com/dresses/mast--harbour/mast--harbour-women-maroon-printed-a-line-dress/2308193/buy</t>
  </si>
  <si>
    <t>mast  harbour women maroon printed a line dress</t>
  </si>
  <si>
    <t>https://www.myntra.com/tops/scorpius/scorpious-women-pack-of-shrug--top/9338345/buy</t>
  </si>
  <si>
    <t>https://www.myntra.com/tops/antheaa/antheaa-lavender-accordion-pleat-a-line-top/11537354/buy</t>
  </si>
  <si>
    <t>antheaa lavender accordion pleat a line top</t>
  </si>
  <si>
    <t>https://www.myntra.com/tshirts/mast--harbour/mast--harbour-women-white--blue-striped-round-neck-t-shirt/12204780/buy</t>
  </si>
  <si>
    <t>mast  harbour women white  blue striped round neck t shirt</t>
  </si>
  <si>
    <t>https://www.myntra.com/tshirts/roadster/roadster-women-teal-blue-solid-round-neck-t-shirt/8342011/buy</t>
  </si>
  <si>
    <t>roadster women teal blue solid round neck t shirt</t>
  </si>
  <si>
    <t>https://www.myntra.com/tshirts/roadster/roadster-women-mustard-yellow-solid-round-neck-t-shirt/11296162/buy</t>
  </si>
  <si>
    <t>https://www.myntra.com/tshirts/roadster/roadster-women-black-solid-round-neck-t-shirt/11296128/buy</t>
  </si>
  <si>
    <t>https://www.myntra.com/tshirts/roadster/roadster-women-dusty-pink--maroon-pack-of-2-typography-print-regular-fit-t-shirts/17383262/buy</t>
  </si>
  <si>
    <t>roadster women dusty pink  maroon pack of 2 typography print regular fit t shirts</t>
  </si>
  <si>
    <t>https://www.myntra.com/jeans/roadster/roadster-greenturn-men-blue-skinny-fit-mid-rise-clean-look-save-water-stretchable-sustainable-jeans/11274452/buy</t>
  </si>
  <si>
    <t>https://www.myntra.com/shirts/invictus/invictus-white-printed-slim-fit-formal-shirt/1086723/buy</t>
  </si>
  <si>
    <t>invictus white printed slim fit formal shirt</t>
  </si>
  <si>
    <t>https://www.myntra.com/tshirts/kook-n-keech-marvel/kook-n-keech-marvel-women-white--blue-captain-america-printed-round-neck-pure-cotton-t-shirt/10926752/buy</t>
  </si>
  <si>
    <t>kook n keech marvel women white  blue captain america printed round neck pure cotton t shirt</t>
  </si>
  <si>
    <t>https://www.myntra.com/tshirts/roadster/roadster-women-pack-of-2-pure-cotton-drop-shoulder-sleeves-t-shirts/17381630/buy</t>
  </si>
  <si>
    <t>roadster women pack of 2 pure cotton drop shoulder sleeves t shirts</t>
  </si>
  <si>
    <t>https://www.myntra.com/tshirts/roadster/the-roadster-lifestyle-co-women-mustard-yellow-solid-longline-t-shirt/13270222/buy</t>
  </si>
  <si>
    <t>the roadster lifestyle co women mustard yellow solid longline t shirt</t>
  </si>
  <si>
    <t>https://www.myntra.com/dresses/harvard/harvard-women-pink-anti-microbial-solid-t-shirt-dress/12151964/buy</t>
  </si>
  <si>
    <t>harvard women pink anti microbial solid t shirt dress</t>
  </si>
  <si>
    <t>https://www.myntra.com/track-pants/kook-n-keech/kook-n-keech-men-navy-solid-joggers/4446330/buy</t>
  </si>
  <si>
    <t>kook n keech men navy solid joggers</t>
  </si>
  <si>
    <t>https://www.myntra.com/track-pants/highlander/highlander-men-olive-green-solid-slim-fit-track-pants/14441202/buy</t>
  </si>
  <si>
    <t>highlander men olive green solid slim fit track pants</t>
  </si>
  <si>
    <t>https://www.myntra.com/tshirts/mast--harbour/mast--harbour-men-peach-coloured-solid-polo-collar-t-shirt/8826215/buy</t>
  </si>
  <si>
    <t>mast  harbour men peach coloured solid polo collar t shirt</t>
  </si>
  <si>
    <t>https://www.myntra.com/shirts/locomotive/locomotive-men-navy-blue-slim-fit-solid-casual-shirt/10143661/buy</t>
  </si>
  <si>
    <t>locomotive men navy blue slim fit solid casual shirt</t>
  </si>
  <si>
    <t>https://www.myntra.com/shirts/wrogn/wrogn-men-navy-slim-fit-printed-casual-shirt/1700781/buy</t>
  </si>
  <si>
    <t>https://www.myntra.com/dresses/ahalyaa/ahalyaa-grey--pink-floral-printed-layered-maxi-dress/10200203/buy</t>
  </si>
  <si>
    <t>ahalyaa grey  pink floral printed layered maxi dress</t>
  </si>
  <si>
    <t>https://www.myntra.com/kurtas/max/max-women-navy-blue-ethnic-motifs-printed-thread-work-kurta/15119228/buy</t>
  </si>
  <si>
    <t>max women navy blue ethnic motifs printed thread work kurta</t>
  </si>
  <si>
    <t>https://www.myntra.com/tops/veni-vidi-vici/veni-vidi-vici-women-black-solid-crop-top/10054519/buy</t>
  </si>
  <si>
    <t>veni vidi vici women black solid crop top</t>
  </si>
  <si>
    <t>https://www.myntra.com/dresses/tokyo-talkies/tokyo-talkies-women-blue-denim-pinafore-dress/10932034/buy</t>
  </si>
  <si>
    <t>tokyo talkies women blue denim pinafore dress</t>
  </si>
  <si>
    <t>https://www.myntra.com/jeans/chemistry/chemistry-women-black-flared-mid-rise-clean-look-jeans/10867938/buy</t>
  </si>
  <si>
    <t>chemistry women black flared mid rise clean look jeans</t>
  </si>
  <si>
    <t>https://www.myntra.com/jackets/tokyo-talkies/tokyo-talkies-women-blue-solid-denim-jacket/10742380/buy</t>
  </si>
  <si>
    <t>https://www.myntra.com/tshirts/roadster/roadster-women-white-v-neck-t-shirt/1866532/buy</t>
  </si>
  <si>
    <t>roadster women white v neck t shirt</t>
  </si>
  <si>
    <t>https://www.myntra.com/tops/tokyo-talkies/tokyo-talkies-women-teal-floral-printed-a-line-top/10025137/buy</t>
  </si>
  <si>
    <t>tokyo talkies women teal floral printed a line top</t>
  </si>
  <si>
    <t>https://www.myntra.com/tshirts/roadster/roadster-women-pack-of-2-pure-cotton-t-shirts/17382166/buy</t>
  </si>
  <si>
    <t>https://www.myntra.com/jeans/roadster/roadster-men-blue-skinny-fit-mid-rise-clean-look-stretchable-jeans/11274538/buy</t>
  </si>
  <si>
    <t>https://www.myntra.com/trousers/highlander/highlander-men-grey-slim-fit-solid-joggers/5387862/buy</t>
  </si>
  <si>
    <t>highlander men grey slim fit solid joggers</t>
  </si>
  <si>
    <t>https://www.myntra.com/lounge-tshirts/us-polo-assn/us-polo-assn-men-white--navy-blue-printed-athleisure-t-shirt/9168531/buy</t>
  </si>
  <si>
    <t>us polo assn men white  navy blue printed athleisure t shirt</t>
  </si>
  <si>
    <t>https://www.myntra.com/lounge-tshirts/us-polo-assn/us-polo-assn-men-white--navy-blue-printed-athleisure-t-shirt/11785978/buy</t>
  </si>
  <si>
    <t>https://www.myntra.com/tshirts/justice-league/justice-league-men-blue-printed-round-neck-t-shirt/5634534/buy</t>
  </si>
  <si>
    <t>justice league men blue printed round neck t shirt</t>
  </si>
  <si>
    <t>https://www.myntra.com/shirts/roadster/roadster-men-green-regular-fit-solid-sustainable-casual-shirt/12919564/buy</t>
  </si>
  <si>
    <t>roadster men green regular fit solid sustainable casual shirt</t>
  </si>
  <si>
    <t>https://www.myntra.com/sweatshirts/campus-sutra/campus-sutra-men-navy-blue-solid-hooded-sweatshirt/10605186/buy</t>
  </si>
  <si>
    <t>https://www.myntra.com/shirts/wrogn/wrogn-men-blue-slim-fit-solid-casual-shirt/2338548/buy</t>
  </si>
  <si>
    <t>wrogn men blue slim fit solid casual shirt</t>
  </si>
  <si>
    <t>https://www.myntra.com/tshirts/hm/hm-men-white-solid-2-pack-vest-tops-regular-fit/12696206/buy</t>
  </si>
  <si>
    <t>hm men white solid 2 pack vest tops regular fit</t>
  </si>
  <si>
    <t>https://www.myntra.com/kurta-sets/anouk/anouk-women-white-ethnic-motifs-embroidered-panelled-pure-cotton-kurta-with-trousers/13237918/buy</t>
  </si>
  <si>
    <t>anouk women white ethnic motifs embroidered panelled pure cotton kurta with trousers</t>
  </si>
  <si>
    <t>https://www.myntra.com/trousers/jaipur-kurti/jaipur-kurti-women-pink-solid-regular-trousers/2039876/buy</t>
  </si>
  <si>
    <t>jaipur kurti women pink solid regular trousers</t>
  </si>
  <si>
    <t>https://www.myntra.com/kurtas/extra-love-by-libas/extra-love-by-libas-plus-size-women-pink-embroidered-mirror-work-kurta/12663858/buy</t>
  </si>
  <si>
    <t>extra love by libas plus size women pink embroidered mirror work kurta</t>
  </si>
  <si>
    <t>https://www.myntra.com/dresses/pluss/pluss-women-mustard-yellow-printed-fit-and-flare-dress/9295345/buy</t>
  </si>
  <si>
    <t>pluss women mustard yellow printed fit and flare dress</t>
  </si>
  <si>
    <t>https://www.myntra.com/dresses/moda-rapido/moda-rapido-what-a-re-leaf-tassel-dress/10216863/buy</t>
  </si>
  <si>
    <t>moda rapido what a re leaf tassel dress</t>
  </si>
  <si>
    <t>https://www.myntra.com/tops/kassually/kassually-women-black-sheer-ruffled-shirt-style-top/10658926/buy</t>
  </si>
  <si>
    <t>kassually women black sheer ruffled shirt style top</t>
  </si>
  <si>
    <t>https://www.myntra.com/tops/roadster/the-roadster-lifestyle-co-blue--black-polka-dot-print-top/13298956/buy</t>
  </si>
  <si>
    <t>the roadster lifestyle co blue  black polka dot print top</t>
  </si>
  <si>
    <t>https://www.myntra.com/trousers/sassafras/sassafras-women-navy-blue-regular-fit-solid-trousers/10856280/buy</t>
  </si>
  <si>
    <t>sassafras women navy blue regular fit solid trousers</t>
  </si>
  <si>
    <t>https://www.myntra.com/dresses/style-quotient/style-quotient-women-blue--white-striped-empire-dress/5294229/buy</t>
  </si>
  <si>
    <t>style quotient women blue  white striped empire dress</t>
  </si>
  <si>
    <t>https://www.myntra.com/tops/scorpius/scorpius-women-pack-of-2-solid-tops/9341449/buy</t>
  </si>
  <si>
    <t>https://www.myntra.com/tops/dressberry/dressberry-blue-self-design-high-low-chambray-pure-cotton-top/10162047/buy</t>
  </si>
  <si>
    <t>dressberry blue self design high low chambray pure cotton top</t>
  </si>
  <si>
    <t>https://www.myntra.com/jumpsuit/sassafras/sassafras-women-maroon-solid-basic-jumpsuit/10833302/buy</t>
  </si>
  <si>
    <t>sassafras women maroon solid basic jumpsuit</t>
  </si>
  <si>
    <t>https://www.myntra.com/jackets/bhama-couture/bhama-couture-women-navy-blue-washed-denim-jacket/8394647/buy</t>
  </si>
  <si>
    <t>bhama couture women navy blue washed denim jacket</t>
  </si>
  <si>
    <t>https://www.myntra.com/tshirts/ether/ether-women-red-printed-round-neck-pure-cotton-t-shirt/11037656/buy</t>
  </si>
  <si>
    <t>ether women red printed round neck pure cotton t shirt</t>
  </si>
  <si>
    <t>https://www.myntra.com/jeans/wrogn/wrogn-men-white-slim-fit-mid-rise-clean-look-stretchable-jeans/2477111/buy</t>
  </si>
  <si>
    <t>https://www.myntra.com/jeans/john-pride/john-pride-plus-size-men-black-regular-fit-mid-rise-clean-look-jeans/4446820/buy</t>
  </si>
  <si>
    <t>John Pride</t>
  </si>
  <si>
    <t>john pride plus size men black regular fit mid rise clean look jeans</t>
  </si>
  <si>
    <t>https://www.myntra.com/track-pants/maniac/maniac-men-charcoal-grey-solid-joggers/10236761/buy</t>
  </si>
  <si>
    <t>maniac men charcoal grey solid joggers</t>
  </si>
  <si>
    <t>https://www.myntra.com/tshirts/puma/puma-men-black--gold-toned-printed-t-shirt/16265466/buy</t>
  </si>
  <si>
    <t>puma men black  gold toned printed t shirt</t>
  </si>
  <si>
    <t>https://www.myntra.com/jackets/puma/puma-men-black-solid-sporty-jacket/8217415/buy</t>
  </si>
  <si>
    <t>puma men black solid sporty jacket</t>
  </si>
  <si>
    <t>https://www.myntra.com/bra/c9-airwear/c9-airwear-women-grey-solid-non-wired-non-padded-racerback-sports-bra-pz2227grey/7739997/buy</t>
  </si>
  <si>
    <t>c9 airwear women grey solid non wired non padded racerback sports bra pz2227grey</t>
  </si>
  <si>
    <t>https://www.myntra.com/jeggings/roadster/the-roadster-lifestyle-co-women-blue-washed-denim-jeggings/10967624/buy</t>
  </si>
  <si>
    <t>the roadster lifestyle co women blue washed denim jeggings</t>
  </si>
  <si>
    <t>https://www.myntra.com/dresses/vishudh/vishudh-women-navy-blue-checked-empire-dress/13527020/buy</t>
  </si>
  <si>
    <t>vishudh women navy blue checked empire dress</t>
  </si>
  <si>
    <t>https://www.myntra.com/dresses/taavi/taavi-women-indigo-hand-block-printed-fit--flare-sustainable-dress-with-gathers/9254649/buy</t>
  </si>
  <si>
    <t>taavi women indigo hand block printed fit  flare sustainable dress with gathers</t>
  </si>
  <si>
    <t>https://www.myntra.com/jeans/roadster/roadster-women-black-skinny-fit-mid-rise-clean-look-stretchable-jeans/8300831/buy</t>
  </si>
  <si>
    <t>roadster women black skinny fit mid rise clean look stretchable jeans</t>
  </si>
  <si>
    <t>https://www.myntra.com/tops/scorpius/scorpius-women-pack-of-2-solid-pure-cotton-tops/9341703/buy</t>
  </si>
  <si>
    <t>https://www.myntra.com/dresses/berrylush/berrylush-maroon-v-neck-maxi-dress/7417312/buy</t>
  </si>
  <si>
    <t>berrylush maroon v neck maxi dress</t>
  </si>
  <si>
    <t>https://www.myntra.com/tshirts/roadster/the-roadster-lifestyle-co-women-maroon-printed-round-neck-pure-cotton-t-shirt/10301011/buy</t>
  </si>
  <si>
    <t>the roadster lifestyle co women maroon printed round neck pure cotton t shirt</t>
  </si>
  <si>
    <t>https://www.myntra.com/trousers/vishudh/vishudh-women-maroon--off-white-regular-fit-striped-regular-trousers/12822672/buy</t>
  </si>
  <si>
    <t>vishudh women maroon  off white regular fit striped regular trousers</t>
  </si>
  <si>
    <t>https://www.myntra.com/tshirts/roadster/roadster-women-rust-brown--maroon-pack-of-2-printed-round-neck-regular-sleeves-t-shirts/17383254/buy</t>
  </si>
  <si>
    <t>roadster women rust brown  maroon pack of 2 printed round neck regular sleeves t shirts</t>
  </si>
  <si>
    <t>https://www.myntra.com/trousers/fablestreet/fablestreet-women-black-straight-fit-formal-trousers/10242711/buy</t>
  </si>
  <si>
    <t>FableStreet</t>
  </si>
  <si>
    <t>fablestreet women black straight fit formal trousers</t>
  </si>
  <si>
    <t>https://www.myntra.com/trousers/roadster/roadster-men-grey-regular-fit-solid-chinos/11354726/buy</t>
  </si>
  <si>
    <t>roadster men grey regular fit solid chinos</t>
  </si>
  <si>
    <t>https://www.myntra.com/boxers/urban-scottish/urban-scottish-men-pack-of-2-multicoloured-printed--pure-cotton-boxers-usbx1908/9966833/buy</t>
  </si>
  <si>
    <t>urban scottish men pack of 2 multicoloured printed  pure cotton boxers usbx1908</t>
  </si>
  <si>
    <t>https://www.myntra.com/shirts/roadster/roadster-men-olive-green--black-regular-fit-printed-sustainable-casual-shirt/11326188/buy</t>
  </si>
  <si>
    <t>roadster men olive green  black regular fit printed sustainable casual shirt</t>
  </si>
  <si>
    <t>https://www.myntra.com/shirts/mast--harbour/mast--harbour-men-black-regular-fit-solid-casual-shirt/11195044/buy</t>
  </si>
  <si>
    <t>mast  harbour men black regular fit solid casual shirt</t>
  </si>
  <si>
    <t>https://www.myntra.com/tshirts/roadster/roadster-men-black--beige-printed-round-neck-pure-cotton-t-shirt/11544718/buy</t>
  </si>
  <si>
    <t>roadster men black  beige printed round neck pure cotton t shirt</t>
  </si>
  <si>
    <t>https://www.myntra.com/palazzos/varanga/varanga-women-pink--yellow-printed-flared-palazzos/12317118/buy</t>
  </si>
  <si>
    <t>varanga women pink  yellow printed flared palazzos</t>
  </si>
  <si>
    <t>https://www.myntra.com/dresses/sangria/maroon-printed-fit-and-flare-dress/8420407/buy</t>
  </si>
  <si>
    <t>maroon printed fit and flare dress</t>
  </si>
  <si>
    <t>https://www.myntra.com/kurta-sets/anouk/anouk-women-pink-printed-kurti-with-dhoti-pants/12337070/buy</t>
  </si>
  <si>
    <t>anouk women pink printed kurti with dhoti pants</t>
  </si>
  <si>
    <t>https://www.myntra.com/kurta-sets/varanga/varanga-women-pink-sequinned-yoke-design-kurta-with-trousers--dupatta/13957048/buy</t>
  </si>
  <si>
    <t>varanga women pink sequinned yoke design kurta with trousers  dupatta</t>
  </si>
  <si>
    <t>https://www.myntra.com/bra/jockey/jockey-women-maroon-solid-non-wired-non-padded-t-shirt-cami-bra-ss12-0105/9314637/buy</t>
  </si>
  <si>
    <t>jockey women maroon solid non wired non padded t shirt cami bra ss12 0105</t>
  </si>
  <si>
    <t>https://www.myntra.com/bra/prettycat/prettycat-black-solid-underwired-heavily-padded-push-up-bra-pc-br-3046/6521972/buy</t>
  </si>
  <si>
    <t>prettycat black solid underwired heavily padded push up bra pc br 3046</t>
  </si>
  <si>
    <t>https://www.myntra.com/briefs/dressberry/dressberry-women-pack-of-3-pure-cotton-solid-briefs-db-solid-bik-new-001/14917720/buy</t>
  </si>
  <si>
    <t>dressberry women pack of 3 pure cotton solid briefs db solid bik new 001</t>
  </si>
  <si>
    <t>https://www.myntra.com/dresses/herenow/herenow-women-stylish-black-floral-noughties-spaghetti-dress/11430020/buy</t>
  </si>
  <si>
    <t>herenow women stylish black floral noughties spaghetti dress</t>
  </si>
  <si>
    <t>https://www.myntra.com/sweaters/roadster/roadster-women-burgundy-solid-pullover/12562910/buy</t>
  </si>
  <si>
    <t>roadster women burgundy solid pullover</t>
  </si>
  <si>
    <t>https://www.myntra.com/shirts/roadster/roadster-women-ecovero-blue-regular-fit-solid-casual-shirt-with-gather-detail/13398934/buy</t>
  </si>
  <si>
    <t>roadster women ecovero blue regular fit solid casual shirt with gather detail</t>
  </si>
  <si>
    <t>https://www.myntra.com/tshirts/dillinger/dillinger-women-maroon-printed-round-neck-oversized-pure-cotton-t-shirt/10877220/buy</t>
  </si>
  <si>
    <t>dillinger women maroon printed round neck oversized pure cotton t shirt</t>
  </si>
  <si>
    <t>https://www.myntra.com/jeans/roadster/roadster-women-black-skinny-fit-mid-rise-clean-look-stretchable-jeans/7713803/buy</t>
  </si>
  <si>
    <t>https://www.myntra.com/tops/mayra/mayra-women-pink-self-design-top/10632192/buy</t>
  </si>
  <si>
    <t>mayra women pink self design top</t>
  </si>
  <si>
    <t>https://www.myntra.com/shirts/la-zoire/la-zoire-women-green-regular-fit-solid-casual-shirt/8841549/buy</t>
  </si>
  <si>
    <t>la zoire women green regular fit solid casual shirt</t>
  </si>
  <si>
    <t>https://www.myntra.com/jeans/roadster/roadster-women-blue-skinny-fit-mid-rise-clean-look-stretchable-jeans/12278670/buy</t>
  </si>
  <si>
    <t>https://www.myntra.com/dresses/tokyo-talkies/tokyo-talkies-women-burgundy-solid-a-line-dress/12094324/buy</t>
  </si>
  <si>
    <t>https://www.myntra.com/tops/scorpius/scorpius-women-pack-of-2-solid-tops/9341445/buy</t>
  </si>
  <si>
    <t>https://www.myntra.com/jeans/high-star/high-star-women-grey-slim-fit-high-rise-clean-look-stretchable-jeans/9042987/buy</t>
  </si>
  <si>
    <t>high star women grey slim fit high rise clean look stretchable jeans</t>
  </si>
  <si>
    <t>https://www.myntra.com/tshirts/mast--harbour/mast--harbour-women-white--yellow-printed-cropped-t-shirt/11143566/buy</t>
  </si>
  <si>
    <t>mast  harbour women white  yellow printed cropped t shirt</t>
  </si>
  <si>
    <t>https://www.myntra.com/shorts/highlander/highlander-men-grey-slim-fit-mid-rise-regular-shorts/14645988/buy</t>
  </si>
  <si>
    <t>highlander men grey slim fit mid rise regular shorts</t>
  </si>
  <si>
    <t>https://www.myntra.com/trousers/roadster/roadster-men-black-cargos/11160544/buy</t>
  </si>
  <si>
    <t>roadster men black cargos</t>
  </si>
  <si>
    <t>https://www.myntra.com/jeans/herenow/herenow-men-blue-slim-fit-mid-rise-clean-look-stretchable-jeans/12242822/buy</t>
  </si>
  <si>
    <t>herenow men blue slim fit mid rise clean look stretchable jeans</t>
  </si>
  <si>
    <t>https://www.myntra.com/innerwear-vests/levis/levis-men-pack-of-2-solid--innerwear-vests-015-vest/12032810/buy</t>
  </si>
  <si>
    <t>levis men pack of 2 solid  innerwear vests 015 vest</t>
  </si>
  <si>
    <t>https://www.myntra.com/trunk/one8-by-virat-kohli/one8-by-virat-kohli-pack-of-2-men-white--grey-melange-solid-trunks-10526812-1-10526816-1/11217410/buy</t>
  </si>
  <si>
    <t>one8 by virat kohli pack of 2 men white  grey melange solid trunks 10526812 1 10526816 1</t>
  </si>
  <si>
    <t>https://www.myntra.com/boxers/levis/levis-men-pack-of-2-pure-cotton-checked-boxers/18028834/buy</t>
  </si>
  <si>
    <t>https://www.myntra.com/boxers/levis/levis-men-pack-of-2-pure-cotton-checked-boxers/18028704/buy</t>
  </si>
  <si>
    <t>https://www.myntra.com/shirts/roadster/the-roadster-lifestyle-co-men-rust-brown--black-regular-fit-checked-casual-shirt/10398499/buy</t>
  </si>
  <si>
    <t>the roadster lifestyle co men rust brown  black regular fit checked casual shirt</t>
  </si>
  <si>
    <t>https://www.myntra.com/tshirts/roadster/roadster-time-travlr-men-charcoal-grey-sleveless-pure-cotton-t-shirt-with-raw-edges/2498501/buy</t>
  </si>
  <si>
    <t>roadster time travlr men charcoal grey sleveless pure cotton t shirt with raw edges</t>
  </si>
  <si>
    <t>https://www.myntra.com/dresses/berrylush/berrylush-maroon-floral-printed-maxi-dress/13429552/buy</t>
  </si>
  <si>
    <t>berrylush maroon floral printed maxi dress</t>
  </si>
  <si>
    <t>https://www.myntra.com/shapewear/zivame/zivame-red-mermaid-saree-shapewear-zi3023corezired/7340671/buy</t>
  </si>
  <si>
    <t>zivame red mermaid saree shapewear zi3023corezired</t>
  </si>
  <si>
    <t>https://www.myntra.com/jeans/tokyo-talkies/tokyo-talkies-women-black-super-skinny-fit-mid-rise-clean-look-stretchable-jeans/9801597/buy</t>
  </si>
  <si>
    <t>https://www.myntra.com/dresses/berrylush/berrylush-brown--white-floral-printed-two-piece-maxi-dress/12209542/buy</t>
  </si>
  <si>
    <t>berrylush brown  white floral printed two piece maxi dress</t>
  </si>
  <si>
    <t>https://www.myntra.com/jackets/chemistry-edition/chemistry-edition-women-olive-green-solid-longline-denim-jacket/9855315/buy</t>
  </si>
  <si>
    <t>Chemistry Edition</t>
  </si>
  <si>
    <t>chemistry edition women olive green solid longline denim jacket</t>
  </si>
  <si>
    <t>https://www.myntra.com/tshirts/tokyo-talkies/tokyo-talkies-women-pink-t-shirt/14350744/buy</t>
  </si>
  <si>
    <t>tokyo talkies women pink t shirt</t>
  </si>
  <si>
    <t>https://www.myntra.com/leggings/bitterlime/bitterlime-pack-of-2-leggings/383104/buy</t>
  </si>
  <si>
    <t>bitterlime pack of 2 leggings</t>
  </si>
  <si>
    <t>https://www.myntra.com/trousers/w/w-women-black-parallel-trousers/7736676/buy</t>
  </si>
  <si>
    <t>w women black parallel trousers</t>
  </si>
  <si>
    <t>29, 31, 33</t>
  </si>
  <si>
    <t>https://www.myntra.com/trousers/wrogn/wrogn-men-olive-green-slim-fit-solid-chinos/11560466/buy</t>
  </si>
  <si>
    <t>wrogn men olive green slim fit solid chinos</t>
  </si>
  <si>
    <t>https://www.myntra.com/jeans/roadster-fast-and-furious/roadster-fast-and-furious-men-blue-slim-fit-mid-rise-mildly-distressed-stretchable-jeans/4451384/buy</t>
  </si>
  <si>
    <t>roadster fast and furious men blue slim fit mid rise mildly distressed stretchable jeans</t>
  </si>
  <si>
    <t>https://www.myntra.com/kurtas/house-of-pataudi/house-of-pataudi-men-blue-dyed-straight-kurta/9973947/buy</t>
  </si>
  <si>
    <t>house of pataudi men blue dyed straight kurta</t>
  </si>
  <si>
    <t>https://www.myntra.com/shirts/wrogn/wrogn-men-black--grey-slim-fit-printed-casual-shirt/11361484/buy</t>
  </si>
  <si>
    <t>wrogn men black  grey slim fit printed casual shirt</t>
  </si>
  <si>
    <t>https://www.myntra.com/shirts/roadster/roadster-men-green-regular-fit--blotch-checked-sustainable-casual-shirt/8237079/buy</t>
  </si>
  <si>
    <t>roadster men green regular fit  blotch checked sustainable casual shirt</t>
  </si>
  <si>
    <t>https://www.myntra.com/jackets/wrogn/wrogn-men-olive-green--navy-blue-solid-bomber/6832172/buy</t>
  </si>
  <si>
    <t>wrogn men olive green  navy blue solid bomber</t>
  </si>
  <si>
    <t>https://www.myntra.com/tshirts/roadster/roadster-men-black--white-printed-round-neck-pure-cotton-t-shirt/11544670/buy</t>
  </si>
  <si>
    <t>roadster men black  white printed round neck pure cotton t shirt</t>
  </si>
  <si>
    <t>https://www.myntra.com/shirts/english-navy/english-navy-men-purple-slim-fit-solid-formal-shirt/7204998/buy</t>
  </si>
  <si>
    <t>english navy men purple slim fit solid formal shirt</t>
  </si>
  <si>
    <t>https://www.myntra.com/kurta-sets/yuris/yuris-women-peach-coloured--gold-toned-printed-kurta-with-trousers--dupatta/13104792/buy</t>
  </si>
  <si>
    <t>yuris women peach coloured  gold toned printed kurta with trousers  dupatta</t>
  </si>
  <si>
    <t>https://www.myntra.com/shapewear/secrets-by-zerokaata/secrets-by-zerokaata-women-nude-coloured-solid-tummy-tucker-shapewear/13549768/buy</t>
  </si>
  <si>
    <t>SECRETS BY ZEROKAATA</t>
  </si>
  <si>
    <t>secrets by zerokaata women nude coloured solid tummy tucker shapewear</t>
  </si>
  <si>
    <t>https://www.myntra.com/bra/dressberry/dressberry-white--black-striped-t-shirt-bra---full-coverage-underwired-lightly-padded/14650998/buy</t>
  </si>
  <si>
    <t>dressberry white  black striped t shirt bra   full coverage underwired lightly padded</t>
  </si>
  <si>
    <t>https://www.myntra.com/night-suits/claura/claura-women-navy-blue--white-striped-night-suit/11248370/buy</t>
  </si>
  <si>
    <t>claura women navy blue  white striped night suit</t>
  </si>
  <si>
    <t>https://www.myntra.com/lounge-pants/drape-in-vogue/drape-in-vogue-women-maroon--off-white-printed-relaxed-fit-lounge-pants/12041150/buy</t>
  </si>
  <si>
    <t>drape in vogue women maroon  off white printed relaxed fit lounge pants</t>
  </si>
  <si>
    <t>https://www.myntra.com/kurtas/herenow/herenow-women-grey--white-striped-straight-kurta/12851402/buy</t>
  </si>
  <si>
    <t>herenow women grey  white striped straight kurta</t>
  </si>
  <si>
    <t>https://www.myntra.com/dresses/pluss/pluss-women-black-solid-t-shirt-dress/12529366/buy</t>
  </si>
  <si>
    <t>pluss women black solid t shirt dress</t>
  </si>
  <si>
    <t>https://www.myntra.com/tshirts/kook-n-keech/kook-n-keech-women-white--black-striped-round-neck-t-shirt/8912611/buy</t>
  </si>
  <si>
    <t>kook n keech women white  black striped round neck t shirt</t>
  </si>
  <si>
    <t>https://www.myntra.com/tshirts/mast--harbour/mast--harbour-women-pack-of-2-printed-pure-cotton-t-shirts/17525200/buy</t>
  </si>
  <si>
    <t>https://www.myntra.com/dresses/nayo/nayo-blue-tropical-fit-and-flare-cotton-dress/14224386/buy</t>
  </si>
  <si>
    <t>nayo blue tropical fit and flare cotton dress</t>
  </si>
  <si>
    <t>https://www.myntra.com/jeans/roadster/the-roadster-lifestyle-co-women-blue-boyfriend-fit-mid-rise-mildly-distressed-jeans/11045894/buy</t>
  </si>
  <si>
    <t>the roadster lifestyle co women blue boyfriend fit mid rise mildly distressed jeans</t>
  </si>
  <si>
    <t>https://www.myntra.com/jeans/mast--harbour/mast--harbour-women-blue-regular-fit-high-rise-clean-look-stretchable-cropped-jeans/11284704/buy</t>
  </si>
  <si>
    <t>mast  harbour women blue regular fit high rise clean look stretchable cropped jeans</t>
  </si>
  <si>
    <t>https://www.myntra.com/jeans/roadster/roadster-women-black-regular-fit-high-rise-stretchable-antiviral-protective-finish-jeans/7713850/buy</t>
  </si>
  <si>
    <t>roadster women black regular fit high rise stretchable antiviral protective finish jeans</t>
  </si>
  <si>
    <t>https://www.myntra.com/tshirts/dressberry/dressberry-women-blue-printed-round-neck-t-shirt/11271958/buy</t>
  </si>
  <si>
    <t>dressberry women blue printed round neck t shirt</t>
  </si>
  <si>
    <t>https://www.myntra.com/tops/roadster/roadster-women-white-ribbed-pure-cotton-top/11401690/buy</t>
  </si>
  <si>
    <t>roadster women white ribbed pure cotton top</t>
  </si>
  <si>
    <t>https://www.myntra.com/jeans/wrogn/wrogn-men-black-slim-fit-mid-rise-clean-look-stretchable-jeans/10685154/buy</t>
  </si>
  <si>
    <t>https://www.myntra.com/kurtas/anouk/anouk-men-teal-blue-solid-straight-kurta/12135140/buy</t>
  </si>
  <si>
    <t>anouk men teal blue solid straight kurta</t>
  </si>
  <si>
    <t>https://www.myntra.com/kurtas/anouk/anouk-men-maroon--black-striped-straight-kurta/10354073/buy</t>
  </si>
  <si>
    <t>anouk men maroon  black striped straight kurta</t>
  </si>
  <si>
    <t>S, M, L, XL, 3XL</t>
  </si>
  <si>
    <t>https://www.myntra.com/boxers/us-polo-assn/us-polo-assn-men-dark-navy-blue-solid-pure-cotton-boxers-y9i108-656-pl-s/10248035/buy</t>
  </si>
  <si>
    <t>us polo assn men dark navy blue solid pure cotton boxers y9i108 656 pl s</t>
  </si>
  <si>
    <t>https://www.myntra.com/tshirts/inesis-by-decathlon/inesis-by-decathlon-men-orange-golf-polo-collar-t-shirt/14515068/buy</t>
  </si>
  <si>
    <t>Inesis By Decathlon</t>
  </si>
  <si>
    <t>inesis by decathlon men orange golf polo collar t shirt</t>
  </si>
  <si>
    <t>https://www.myntra.com/tshirts/maniac/maniac-men-black--purple-printed-round-neck-pure-cotton-t-shirt/11526918/buy</t>
  </si>
  <si>
    <t>maniac men black  purple printed round neck pure cotton t shirt</t>
  </si>
  <si>
    <t>https://www.myntra.com/tshirts/hrx-by-hrithik-roshan/hrx-by-hrithik-roshan-men-black-printed-bio-wash-yoga-pure-cotton-t-shirt/11999464/buy</t>
  </si>
  <si>
    <t>hrx by hrithik roshan men black printed bio wash yoga pure cotton t shirt</t>
  </si>
  <si>
    <t>https://www.myntra.com/tshirts/wrogn/wrogn-men-sea-green-solid-polo-collar-t-shirt/11363912/buy</t>
  </si>
  <si>
    <t>wrogn men sea green solid polo collar t shirt</t>
  </si>
  <si>
    <t>https://www.myntra.com/dresses/myshka/myshka-women-navy-blue--pink-floral-print-a-line-dress/9825419/buy</t>
  </si>
  <si>
    <t>myshka women navy blue  pink floral print a line dress</t>
  </si>
  <si>
    <t>https://www.myntra.com/sarees/ishin/ishin-black--gold-toned-cotton-traditional-saree/902394/buy</t>
  </si>
  <si>
    <t>ishin black  gold toned cotton traditional saree</t>
  </si>
  <si>
    <t>https://www.myntra.com/shapewear/laceandme/laceandme-grey-magic-wire-tummy-shaper-3291/2252778/buy</t>
  </si>
  <si>
    <t>laceandme grey magic wire tummy shaper 3291</t>
  </si>
  <si>
    <t>https://www.myntra.com/bra/sztori/sztori-plus-size-maroon-solid-non-wired-non-padded-everyday-bra-sz-bra-708h/10304965/buy</t>
  </si>
  <si>
    <t>sztori plus size maroon solid non wired non padded everyday bra sz bra 708h</t>
  </si>
  <si>
    <t>https://www.myntra.com/shorts/hrx-by-hrithik-roshan/hrx-by-hrithik-roshan-women-burgundy-solid-regular-fit-lifestyle-sports-shorts/10568630/buy</t>
  </si>
  <si>
    <t>hrx by hrithik roshan women burgundy solid regular fit lifestyle sports shorts</t>
  </si>
  <si>
    <t>https://www.myntra.com/tops/tokyo-talkies/tokyo-talkies-women-green-solid-top/10015983/buy</t>
  </si>
  <si>
    <t>https://www.myntra.com/tshirts/roadster/roadster-women-pack-of-2-cotton-t-shirts/17382706/buy</t>
  </si>
  <si>
    <t>https://www.myntra.com/tshirts/mast--harbour/mast--harbour-women-pack-of-2-printed-pure-cotton-t-shirts/17525204/buy</t>
  </si>
  <si>
    <t>https://www.myntra.com/dresses/uf/uf-women-red--white-floral-print-maxi-dress/10852624/buy</t>
  </si>
  <si>
    <t>uf women red  white floral print maxi dress</t>
  </si>
  <si>
    <t>https://www.myntra.com/tops/bhama-couture/bhama-couture-pink-embroidered-empire-pure-cotton-top/9717171/buy</t>
  </si>
  <si>
    <t>bhama couture pink embroidered empire pure cotton top</t>
  </si>
  <si>
    <t>https://www.myntra.com/jumpsuit/cottinfab/cottinfab-women-mustard-yellow-solid-basic-jumpsuit/10053761/buy</t>
  </si>
  <si>
    <t>cottinfab women mustard yellow solid basic jumpsuit</t>
  </si>
  <si>
    <t>https://www.myntra.com/tops/dressberry/dressberry-women-olive-green-solid-knitted-regular-top-with-puffed-sleeves/11271830/buy</t>
  </si>
  <si>
    <t>dressberry women olive green solid knitted regular top with puffed sleeves</t>
  </si>
  <si>
    <t>https://www.myntra.com/tshirts/roadster/roadster-women-pack-of-2-solid-pure-cotton-v-neck-pure-cotton-t-shirts/12670626/buy</t>
  </si>
  <si>
    <t>roadster women pack of 2 solid pure cotton v neck pure cotton t shirts</t>
  </si>
  <si>
    <t>https://www.myntra.com/trousers/black-coffee/black-coffee-olive-green-sharp-fit-formal-trousers/1813852/buy</t>
  </si>
  <si>
    <t>black coffee olive green sharp fit formal trousers</t>
  </si>
  <si>
    <t>https://www.myntra.com/trunk/pepe-jeans/pepe-jeans-men-white-solid-fashion-trunk-8904311301899/8937239/buy</t>
  </si>
  <si>
    <t>pepe jeans men white solid fashion trunk 8904311301899</t>
  </si>
  <si>
    <t>https://www.myntra.com/boxers/levis/levis-men-pack-of-2-solid--pure-cotton-boxers-028/12027374/buy</t>
  </si>
  <si>
    <t>levis men pack of 2 solid  pure cotton boxers 028</t>
  </si>
  <si>
    <t>https://www.myntra.com/trunk/pepe-jeans/pepe-jeans-men-pack-of-2-white-solid-trunks-8937239-2/11787084/buy</t>
  </si>
  <si>
    <t>pepe jeans men pack of 2 white solid trunks 8937239 2</t>
  </si>
  <si>
    <t>https://www.myntra.com/shirts/roadster/roadster-men-blue-denim-sustainable-shirt/12164202/buy</t>
  </si>
  <si>
    <t>roadster men blue denim sustainable shirt</t>
  </si>
  <si>
    <t>https://www.myntra.com/shirts/roadster/roadster-men-blue-slim-fit-solid-casual-shirt/2349396/buy</t>
  </si>
  <si>
    <t>roadster men blue slim fit solid casual shirt</t>
  </si>
  <si>
    <t>https://www.myntra.com/shirts/wrogn/wrogn-men-navy-blue-slim-fit-checked-casual-shirt/2338766/buy</t>
  </si>
  <si>
    <t>wrogn men navy blue slim fit checked casual shirt</t>
  </si>
  <si>
    <t>https://www.myntra.com/tshirts/ether/ether-men-black-printed-round-neck-t-shirt/11037626/buy</t>
  </si>
  <si>
    <t>ether men black printed round neck t shirt</t>
  </si>
  <si>
    <t>https://www.myntra.com/kurtas/sangria/sangria-women-white--black-printed-straight-kurta/9043539/buy</t>
  </si>
  <si>
    <t>sangria women white  black printed straight kurta</t>
  </si>
  <si>
    <t>https://www.myntra.com/sarees/rajesh-silk-mills/rajesh-silk-mills-black--red-solid-saree/9863623/buy</t>
  </si>
  <si>
    <t>Rajesh Silk Mills</t>
  </si>
  <si>
    <t>rajesh silk mills black  red solid saree</t>
  </si>
  <si>
    <t>https://www.myntra.com/kurta-sets/sangria/sangria-women-black--red-pure-cotton-geometric-printed-kurta-with-trousers/13437292/buy</t>
  </si>
  <si>
    <t>sangria women black  red pure cotton geometric printed kurta with trousers</t>
  </si>
  <si>
    <t>https://www.myntra.com/tshirts/nike/nike-women-black-standard-fit-dry-leg-crew-dri-fit-t-shirt/9084181/buy</t>
  </si>
  <si>
    <t>nike women black standard fit dry leg crew dri fit t shirt</t>
  </si>
  <si>
    <t>https://www.myntra.com/track-pants/hrx-by-hrithik-roshan/hrx-by-hrithik-roshan-lifestyle-women-jet-black-bio-wash-typography-track-pants/14703676/buy</t>
  </si>
  <si>
    <t>hrx by hrithik roshan lifestyle women jet black bio wash typography track pants</t>
  </si>
  <si>
    <t>https://www.myntra.com/tops/la-zoire/la-zoire-maroon-top-with-bell-sleeves/8841533/buy</t>
  </si>
  <si>
    <t>la zoire maroon top with bell sleeves</t>
  </si>
  <si>
    <t>https://www.myntra.com/jeans/roadster/roadster-women-blue-super-skinny-fit-high-rise-clean-look-stretchable-jeans/11541838/buy</t>
  </si>
  <si>
    <t>roadster women blue super skinny fit high rise clean look stretchable jeans</t>
  </si>
  <si>
    <t>https://www.myntra.com/jeggings/sassafras/sassafras-women-black-slim-fit-solid-zip-hem-cropped-treggings/12541550/buy</t>
  </si>
  <si>
    <t>sassafras women black slim fit solid zip hem cropped treggings</t>
  </si>
  <si>
    <t>https://www.myntra.com/tops/scorpius/scorpius-women-pack-of-2-pure-cotton-tops/9341485/buy</t>
  </si>
  <si>
    <t>https://www.myntra.com/jumpsuit/dressberry/dressberry-women-olive-green--mustard-yellow-striped-basic-jumpsuit/10440682/buy</t>
  </si>
  <si>
    <t>dressberry women olive green  mustard yellow striped basic jumpsuit</t>
  </si>
  <si>
    <t>https://www.myntra.com/trousers/roadster/roadster-men-teal-blue-slim-fit-solid-chinos/11354674/buy</t>
  </si>
  <si>
    <t>roadster men teal blue slim fit solid chinos</t>
  </si>
  <si>
    <t>https://www.myntra.com/jeans/roadster/roadster-men-blue-skinny-fit-mid-rise-clean-look-stretchable-jeans/10046881/buy</t>
  </si>
  <si>
    <t>https://www.myntra.com/jeans/roadster/the-roadster-lifestyle-co-men-grey-slim-tapered-fit-mid-rise-clean-look-stretchable-jeans/8962343/buy</t>
  </si>
  <si>
    <t>the roadster lifestyle co men grey slim tapered fit mid rise clean look stretchable jeans</t>
  </si>
  <si>
    <t>https://www.myntra.com/jeans/rodamo/rodamo-men-black-slim-fit-mid-rise-clean-look-jeans/1573560/buy</t>
  </si>
  <si>
    <t>Rodamo</t>
  </si>
  <si>
    <t>rodamo men black slim fit mid rise clean look jeans</t>
  </si>
  <si>
    <t>https://www.myntra.com/kurta-sets/anouk/anouk-men-green--off-white-solid-kurta-with-dhoti-pants/9367463/buy</t>
  </si>
  <si>
    <t>anouk men green  off white solid kurta with dhoti pants</t>
  </si>
  <si>
    <t>https://www.myntra.com/briefs/pepe-jeans/pepe-jeans-men-navy-blue-solid-hipster-briefs-8904311300830/8936555/buy</t>
  </si>
  <si>
    <t>pepe jeans men navy blue solid hipster briefs 8904311300830</t>
  </si>
  <si>
    <t>https://www.myntra.com/tshirts/herenow/herenow-men-red-pure-cotton-solid-round-neck-t-shirt/14021712/buy</t>
  </si>
  <si>
    <t>herenow men red pure cotton solid round neck t shirt</t>
  </si>
  <si>
    <t>https://www.myntra.com/tshirts/wrogn/wrogn-men-blue-printed-round-neck-t-shirt/2478313/buy</t>
  </si>
  <si>
    <t>wrogn men blue printed round neck t shirt</t>
  </si>
  <si>
    <t>https://www.myntra.com/dresses/biba/biba-white-floral-printed-cotton-tiered-maxi-dress/11432036/buy</t>
  </si>
  <si>
    <t>biba white floral printed cotton tiered maxi dress</t>
  </si>
  <si>
    <t>https://www.myntra.com/bra/zivame/zivame-beige-solid-underwired-lightly-padded-balconette-bra-zi1133core0nude/6608564/buy</t>
  </si>
  <si>
    <t>zivame beige solid underwired lightly padded balconette bra zi1133core0nude</t>
  </si>
  <si>
    <t>30B, 30C, 32B, 32C, 32D, 34C, 34D, 36B, 36C, 36D, 38B, 38C, 38D</t>
  </si>
  <si>
    <t>https://www.myntra.com/jeans/moda-rapido/moda-rapido-women-ankle-length-boyfriend-fit-highly-distressed-blue-jeans/1858343/buy</t>
  </si>
  <si>
    <t>moda rapido women ankle length boyfriend fit highly distressed blue jeans</t>
  </si>
  <si>
    <t>https://www.myntra.com/jeggings/amydus/amydus-women-multicoloured-quirky-comic-printed-tummy-shaper-treggings/12545378/buy</t>
  </si>
  <si>
    <t>amydus women multicoloured quirky comic printed tummy shaper treggings</t>
  </si>
  <si>
    <t>https://www.myntra.com/tshirts/dexter-by-kook-n-keech/dexter-by-kook-n-keech-women-mustard-yellow-graphic-printed-drop-shoulder-t-shirt/10926164/buy</t>
  </si>
  <si>
    <t>dexter by kook n keech women mustard yellow graphic printed drop shoulder t shirt</t>
  </si>
  <si>
    <t>https://www.myntra.com/sweaters/roadster/roadster-women-maroon--navy-colourblocked-pullover/1949995/buy</t>
  </si>
  <si>
    <t>roadster women maroon  navy colourblocked pullover</t>
  </si>
  <si>
    <t>https://www.myntra.com/tshirts/dressberry/dressberry-women-pack-of-2-solid-t-shirts/17476992/buy</t>
  </si>
  <si>
    <t>dressberry women pack of 2 solid t shirts</t>
  </si>
  <si>
    <t>https://www.myntra.com/skirts/sassafras/sassafras-blue-accordian-pleat-flared-skirt/10308589/buy</t>
  </si>
  <si>
    <t>sassafras blue accordian pleat flared skirt</t>
  </si>
  <si>
    <t>https://www.myntra.com/tops/dressberry/dressberry-women-deep-burgundy-solid-bell-sleeves-top/2521912/buy</t>
  </si>
  <si>
    <t>dressberry women deep burgundy solid bell sleeves top</t>
  </si>
  <si>
    <t>https://www.myntra.com/tops/kassually/kassually-lavender-self-design-sweetheart-neck-empire-front-knot-crop-top/13670856/buy</t>
  </si>
  <si>
    <t>kassually lavender self design sweetheart neck empire front knot crop top</t>
  </si>
  <si>
    <t>https://www.myntra.com/sweatshirts/belle-fille/belle-fille-navy-hooded-sweatshirt/1010448/buy</t>
  </si>
  <si>
    <t>belle fille navy hooded sweatshirt</t>
  </si>
  <si>
    <t>https://www.myntra.com/tops/marie-claire/marie-claire-women-blue-self-design-top/8635059/buy</t>
  </si>
  <si>
    <t>marie claire women blue self design top</t>
  </si>
  <si>
    <t>https://www.myntra.com/jeans/high-star/high-star-women-white-slim-fit-high-rise-clean-look-stretchable-jeans/7289174/buy</t>
  </si>
  <si>
    <t>high star women white slim fit high rise clean look stretchable jeans</t>
  </si>
  <si>
    <t>https://www.myntra.com/jumpsuit/tokyo-talkies/tokyo-talkies-women-green-solid-capri-jumpsuit/12693276/buy</t>
  </si>
  <si>
    <t>tokyo talkies women green solid capri jumpsuit</t>
  </si>
  <si>
    <t>https://www.myntra.com/tshirts/kook-n-keech/kook-n-keech-women-charcoal-grey-round-neck-t-shirt/1714762/buy</t>
  </si>
  <si>
    <t>kook n keech women charcoal grey round neck t shirt</t>
  </si>
  <si>
    <t>https://www.myntra.com/jeans/roadster/roadster-men-blue-skinny-fit-mid-rise-acid-wash-clean-look-stretchable-jeans/11274760/buy</t>
  </si>
  <si>
    <t>https://www.myntra.com/jeans/locomotive/locomotive-men-black-skinny-fit-mid-rise-clean-look-stretchable-jeans/9541603/buy</t>
  </si>
  <si>
    <t>https://www.myntra.com/shirts/highlander/highlander-men-khaki--navy-blue-slim-fit-checked-casual-shirt/11044450/buy</t>
  </si>
  <si>
    <t>highlander men khaki  navy blue slim fit checked casual shirt</t>
  </si>
  <si>
    <t>https://www.myntra.com/shirts/highlander/highlander-men-grey-slim-fit-faded-denim-casual-shirt/12085984/buy</t>
  </si>
  <si>
    <t>highlander men grey slim fit faded denim casual shirt</t>
  </si>
  <si>
    <t>https://www.myntra.com/kurtas/anouk/anouk-women-teal--rust-ethnic-motifs-printed-straight-kurta/13238668/buy</t>
  </si>
  <si>
    <t>anouk women teal  rust ethnic motifs printed straight kurta</t>
  </si>
  <si>
    <t>https://www.myntra.com/dresses/vishudh/vishudh-women-maroon-checked-fit-and-flare-dress/13243430/buy</t>
  </si>
  <si>
    <t>vishudh women maroon checked fit and flare dress</t>
  </si>
  <si>
    <t>https://www.myntra.com/bra/prettycat/prettycat-black-solid-non-wired-lightly-padded-bralette-bra/4670939/buy</t>
  </si>
  <si>
    <t>prettycat black solid non wired lightly padded bralette bra</t>
  </si>
  <si>
    <t>https://www.myntra.com/tshirts/dillinger/dillinger-women-navy-blue-solid-round-neck-pure-cotton-t-shirt/10426090/buy</t>
  </si>
  <si>
    <t>dillinger women navy blue solid round neck pure cotton t shirt</t>
  </si>
  <si>
    <t>https://www.myntra.com/dresses/her-by-invictus/her-by-invictus-women-green--black-printed-sheath-dress-with-waist-tie-up/10821314/buy</t>
  </si>
  <si>
    <t>her by invictus women green  black printed sheath dress with waist tie up</t>
  </si>
  <si>
    <t>https://www.myntra.com/shirts/roadster/roadster-women-black-regular-fit-solid-casual-shirt/9656255/buy</t>
  </si>
  <si>
    <t>roadster women black regular fit solid casual shirt</t>
  </si>
  <si>
    <t>https://www.myntra.com/tshirts/roadster/roadster-women-green--dusty-pink-pack-of-2-printed-round-neck-pure-cotton-t-shirts/17383378/buy</t>
  </si>
  <si>
    <t>roadster women green  dusty pink pack of 2 printed round neck pure cotton t shirts</t>
  </si>
  <si>
    <t>https://www.myntra.com/jeans/roadster/roadster-women-blue-flared-high-rise-clean-look-jeans/13710342/buy</t>
  </si>
  <si>
    <t>roadster women blue flared high rise clean look jeans</t>
  </si>
  <si>
    <t>https://www.myntra.com/jackets/street-9/street-9-women-black-solid-lightweight-bomber-jacket/13738586/buy</t>
  </si>
  <si>
    <t>street 9 women black solid lightweight bomber jacket</t>
  </si>
  <si>
    <t>https://www.myntra.com/sweatshirts/kook-n-keech-star-wars/kook-n-keech-star-wars-women-black-printed-hooded-sweatshirt/6838371/buy</t>
  </si>
  <si>
    <t>Kook N Keech Star Wars</t>
  </si>
  <si>
    <t>kook n keech star wars women black printed hooded sweatshirt</t>
  </si>
  <si>
    <t>https://www.myntra.com/tshirts/mast--harbour/mast--harbour-women-peach-coloured-solid-round-neck-t-shirt/2464261/buy</t>
  </si>
  <si>
    <t>mast  harbour women peach coloured solid round neck t shirt</t>
  </si>
  <si>
    <t>https://www.myntra.com/dresses/house-of-kkarma/house-of-kkarma-black-floral-printed-fit-and-flare-dress/12809668/buy</t>
  </si>
  <si>
    <t>HOUSE OF KKARMA</t>
  </si>
  <si>
    <t>house of kkarma black floral printed fit and flare dress</t>
  </si>
  <si>
    <t>https://www.myntra.com/trousers/vishudh/vishudh-women-green--pink-striped-peg-trousers/13666806/buy</t>
  </si>
  <si>
    <t>vishudh women green  pink striped peg trousers</t>
  </si>
  <si>
    <t>https://www.myntra.com/tshirts/sassafras/sassafras-women-black-solid-high-neck-crop-t-shirt/10604596/buy</t>
  </si>
  <si>
    <t>sassafras women black solid high neck crop t shirt</t>
  </si>
  <si>
    <t>https://www.myntra.com/jeans/roadster/roadster-men-navy-blue-skinny-fit-mid-rise-clean-look-stretchable-jeans/11274754/buy</t>
  </si>
  <si>
    <t>https://www.myntra.com/socks/mast--harbour/mast--harbour-men-set-of-3-grey-melange-above-ankle-length-socks/1422479/buy</t>
  </si>
  <si>
    <t>mast  harbour men set of 3 grey melange above ankle length socks</t>
  </si>
  <si>
    <t>https://www.myntra.com/lounge-shorts/us-polo-assn/us-polo-assn-men-navy-blue-solid-lounge-shorts/11446240/buy</t>
  </si>
  <si>
    <t>us polo assn men navy blue solid lounge shorts</t>
  </si>
  <si>
    <t>https://www.myntra.com/shirts/wrogn/wrogn-men-maroon-slim-fit-striped-casual-shirt/2338737/buy</t>
  </si>
  <si>
    <t>wrogn men maroon slim fit striped casual shirt</t>
  </si>
  <si>
    <t>https://www.myntra.com/dresses/anayna/anayna-red--off-white-ethnic-motifs-printed-maternity-a-line-dress/12786742/buy</t>
  </si>
  <si>
    <t>anayna red  off white ethnic motifs printed maternity a line dress</t>
  </si>
  <si>
    <t>https://www.myntra.com/kurta-sets/yuris/yuris-women-red-ethnic-motifs-printed-pure-cotton-kurta-with-trousers--with-dupatta/14390990/buy</t>
  </si>
  <si>
    <t>yuris women red ethnic motifs printed pure cotton kurta with trousers  with dupatta</t>
  </si>
  <si>
    <t>https://www.myntra.com/dresses/vishudh/vishudh-white--navy-blue-floral-layered-ethnic-a-line-maxi-dress-with-jacket/7286686/buy</t>
  </si>
  <si>
    <t>vishudh white  navy blue floral layered ethnic a line maxi dress with jacket</t>
  </si>
  <si>
    <t>https://www.myntra.com/trousers/mish/mish-women-mauve-comfort-flared-cropped-parallel-trousers/10704788/buy</t>
  </si>
  <si>
    <t>mish women mauve comfort flared cropped parallel trousers</t>
  </si>
  <si>
    <t>https://www.myntra.com/tops/taavi/taavi-black--maroon-woven-design-ikat-shirt-style-sustainable-pure-cotton-top/8340315/buy</t>
  </si>
  <si>
    <t>taavi black  maroon woven design ikat shirt style sustainable pure cotton top</t>
  </si>
  <si>
    <t>https://www.myntra.com/dresses/mayra/mayra-women-red-floral-print-maxi-dress/10512764/buy</t>
  </si>
  <si>
    <t>mayra women red floral print maxi dress</t>
  </si>
  <si>
    <t>https://www.myntra.com/jumpsuit/miss-chase/miss-chase-women-black-solid-sequin-panel-basic-jumpsuit/11435322/buy</t>
  </si>
  <si>
    <t>miss chase women black solid sequin panel basic jumpsuit</t>
  </si>
  <si>
    <t>https://www.myntra.com/tshirts/mast--harbour/mast--harbour-women-navy-blue-striped-t-shirt/1745120/buy</t>
  </si>
  <si>
    <t>mast  harbour women navy blue striped t shirt</t>
  </si>
  <si>
    <t>https://www.myntra.com/track-pants/nike/nike-men-black-french-terry-nsw-club-solid-joggers/10271357/buy</t>
  </si>
  <si>
    <t>nike men black french terry nsw club solid joggers</t>
  </si>
  <si>
    <t>XXS, S, M, L, XL, XXL</t>
  </si>
  <si>
    <t>https://www.myntra.com/jeans/herenow/herenow-men-black-slim-fit-mid-rise-mildly-distressed-stretchable-jeans/10895696/buy</t>
  </si>
  <si>
    <t>herenow men black slim fit mid rise mildly distressed stretchable jeans</t>
  </si>
  <si>
    <t>https://www.myntra.com/track-pants/hrx-by-hrithik-roshan/hrx-by-hrithik-roshan-men-jet-black-solid-slim-fit-rapid-dry-antimicrobial-training-joggers/13040578/buy</t>
  </si>
  <si>
    <t>hrx by hrithik roshan men jet black solid slim fit rapid dry antimicrobial training joggers</t>
  </si>
  <si>
    <t>https://www.myntra.com/jeans/roadster/the-roadster-lifestyle-co-men-blue-skinny-fit-mid-rise-clean-look-stretchable-jeans/10671336/buy</t>
  </si>
  <si>
    <t>https://www.myntra.com/trousers/roadster/roadster-men-pink-regular-fit-solid-trousers/13859578/buy</t>
  </si>
  <si>
    <t>roadster men pink regular fit solid trousers</t>
  </si>
  <si>
    <t>https://www.myntra.com/sweatshirts/hrx-by-hrithik-roshan/hrx-by-hrithik-roshan-men-charcoal-solid-rapid-dry-hooded-training-sweatshirt/9445829/buy</t>
  </si>
  <si>
    <t>hrx by hrithik roshan men charcoal solid rapid dry hooded training sweatshirt</t>
  </si>
  <si>
    <t>https://www.myntra.com/tracksuits/nike/nike-sportswear-men-black-solid-as-m-nsw-ce-trk-suit-wvn-basic-loose-fit-tracksuit/10139165/buy</t>
  </si>
  <si>
    <t>nike sportswear men black solid as m nsw ce trk suit wvn basic loose fit tracksuit</t>
  </si>
  <si>
    <t>https://www.myntra.com/shirts/herenow/herenow-men-navy-blue-slim-fit-printed-casual-shirt/12738214/buy</t>
  </si>
  <si>
    <t>herenow men navy blue slim fit printed casual shirt</t>
  </si>
  <si>
    <t>https://www.myntra.com/shirts/us-polo-assn/us-polo-assn-men-orange-casual-shirt/10708244/buy</t>
  </si>
  <si>
    <t>us polo assn men orange casual shirt</t>
  </si>
  <si>
    <t>https://www.myntra.com/tshirts/campus-sutra/campus-sutra-men-red-colourblocked-polo-collar-t-shirt/11582800/buy</t>
  </si>
  <si>
    <t>campus sutra men red colourblocked polo collar t shirt</t>
  </si>
  <si>
    <t>https://www.myntra.com/kurtas/vishudh/vishudh-women-off-white--coral-pink-embroidered-a-line-kurta/13481942/buy</t>
  </si>
  <si>
    <t>vishudh women off white  coral pink embroidered a line kurta</t>
  </si>
  <si>
    <t>https://www.myntra.com/kurtas/yash-gallery/yash-gallery-women-black-printed-a-line-kurta/10089303/buy</t>
  </si>
  <si>
    <t>yash gallery women black printed a line kurta</t>
  </si>
  <si>
    <t>https://www.myntra.com/sarees/inddus/inddus-blue--pink-organza-floral-printed-saree/12386522/buy</t>
  </si>
  <si>
    <t>inddus blue  pink organza floral printed saree</t>
  </si>
  <si>
    <t>https://www.myntra.com/lounge-pants/enamor/enamor-women-grey-melange-relaxed-fit-lounge-joggers/11532800/buy</t>
  </si>
  <si>
    <t>enamor women grey melange relaxed fit lounge joggers</t>
  </si>
  <si>
    <t>https://www.myntra.com/night-suits/prakrti/prakrti-women-white--blue-printed-all-over-floral-printed-cotton-night-suit-set/12317064/buy</t>
  </si>
  <si>
    <t>Prakrti</t>
  </si>
  <si>
    <t>prakrti women white  blue printed all over floral printed cotton night suit set</t>
  </si>
  <si>
    <t>https://www.myntra.com/kurtas/sangria/sangria-women-green--off-white-bandhani-printed-straight-kurta/11755142/buy</t>
  </si>
  <si>
    <t>sangria women green  off white bandhani printed straight kurta</t>
  </si>
  <si>
    <t>https://www.myntra.com/dresses/tokyo-talkies/tokyo-talkies-women-black-solid-sheath-dress/13178048/buy</t>
  </si>
  <si>
    <t>https://www.myntra.com/shorts/athena/athena-women-rose-solid-regular-fit-shorts/12035328/buy</t>
  </si>
  <si>
    <t>athena women rose solid regular fit shorts</t>
  </si>
  <si>
    <t>https://www.myntra.com/tshirts/roadster/roadster-women-pack-of-2-pure-cotton-solid-t-shirts/17383884/buy</t>
  </si>
  <si>
    <t>https://www.myntra.com/sweatshirts/roadster/roadster-women-lavender-solid-sweatshirt/11991404/buy</t>
  </si>
  <si>
    <t>https://www.myntra.com/tshirts/dressberry/dressberry-women-pack-of-2-t-shirts/17477792/buy</t>
  </si>
  <si>
    <t>https://www.myntra.com/sweaters/roadster/the-roadster-lifestyle-co-women-navy-blue--off-white-self-design-sweater/9478609/buy</t>
  </si>
  <si>
    <t>the roadster lifestyle co women navy blue  off white self design sweater</t>
  </si>
  <si>
    <t>https://www.myntra.com/dresses/tokyo-talkies/tokyo-talkies-women-maroon-maxi-dress/10085983/buy</t>
  </si>
  <si>
    <t>tokyo talkies women maroon maxi dress</t>
  </si>
  <si>
    <t>https://www.myntra.com/tshirts/roadster/roadster-women-teal-green--pink-printed-round-neck-pure-cotton-t-shirt/12193446/buy</t>
  </si>
  <si>
    <t>roadster women teal green  pink printed round neck pure cotton t shirt</t>
  </si>
  <si>
    <t>https://www.myntra.com/tshirts/ether/ether-women-yellow-solid-round-neck-t-shirt/11037342/buy</t>
  </si>
  <si>
    <t>ether women yellow solid round neck t shirt</t>
  </si>
  <si>
    <t>https://www.myntra.com/track-pants/hrx-by-hrithik-roshan/hrx-by-hrithik-roshan-men-navy-active-track-pants/1847683/buy</t>
  </si>
  <si>
    <t>hrx by hrithik roshan men navy active track pants</t>
  </si>
  <si>
    <t>https://www.myntra.com/trousers/invictus/invictus-men-charcoal-grey-slim-fit-checked-formal-trousers/7149892/buy</t>
  </si>
  <si>
    <t>invictus men charcoal grey slim fit checked formal trousers</t>
  </si>
  <si>
    <t>https://www.myntra.com/track-pants/wrogn/wrogn-black-solid-slim-fit-joggers/11361914/buy</t>
  </si>
  <si>
    <t>wrogn black solid slim fit joggers</t>
  </si>
  <si>
    <t>https://www.myntra.com/lounge-tshirts/jockey/jockey-men-pack-of-2-teal-blue-round-neck-lounge-t-shirts/11638818/buy</t>
  </si>
  <si>
    <t>jockey men pack of 2 teal blue round neck lounge t shirts</t>
  </si>
  <si>
    <t>https://www.myntra.com/tshirts/wrogn-active/wrogn-active-men-charcoal-grey-t-shirt-with-raglan-sleeves/11551930/buy</t>
  </si>
  <si>
    <t>wrogn active men charcoal grey t shirt with raglan sleeves</t>
  </si>
  <si>
    <t>https://www.myntra.com/tshirts/jockey/jockey-men-teal-blue-solid-round-neck-t-shirt/11444480/buy</t>
  </si>
  <si>
    <t>jockey men teal blue solid round neck t shirt</t>
  </si>
  <si>
    <t>https://www.myntra.com/tshirts/us-polo-assn/us-polo-assn-men-green--white-striped-polo-collar-pure-cotton-t-shirt/11359590/buy</t>
  </si>
  <si>
    <t>us polo assn men green  white striped polo collar pure cotton t shirt</t>
  </si>
  <si>
    <t>https://www.myntra.com/kurtas/herenow/herenow-women-mustard-yellow-yoke-design-straight-kurta/10324013/buy</t>
  </si>
  <si>
    <t>herenow women mustard yellow yoke design straight kurta</t>
  </si>
  <si>
    <t>https://www.myntra.com/briefs/dressberry/dressberry-women-pack-of-3-solid-bikini-briefs-db-solid-bik-new-012/14917690/buy</t>
  </si>
  <si>
    <t>dressberry women pack of 3 solid bikini briefs db solid bik new 012</t>
  </si>
  <si>
    <t>https://www.myntra.com/tshirts/dressberry/dressberry-women-pack-of-2-t-shirts/17477796/buy</t>
  </si>
  <si>
    <t>https://www.myntra.com/dresses/mast--harbour/mast--harbour-mustard-yellow-choker-neck-jumper-dress/10322893/buy</t>
  </si>
  <si>
    <t>mast  harbour mustard yellow choker neck jumper dress</t>
  </si>
  <si>
    <t>https://www.myntra.com/jackets/roadster/roadster-women-teal-solid-padded-jacket/5388172/buy</t>
  </si>
  <si>
    <t>roadster women teal solid padded jacket</t>
  </si>
  <si>
    <t>https://www.myntra.com/tshirts/roadster/roadster-women-grey-melange-solid-round-neck-crop-pure-cotton-t-shirt/11697386/buy</t>
  </si>
  <si>
    <t>roadster women grey melange solid round neck crop pure cotton t shirt</t>
  </si>
  <si>
    <t>https://www.myntra.com/tops/roadster/roadster-women-mustard-yellow-solid-pure-cotton-top/8593791/buy</t>
  </si>
  <si>
    <t>roadster women mustard yellow solid pure cotton top</t>
  </si>
  <si>
    <t>https://www.myntra.com/tops/mayra/mayra-women-brown-printed-blouson-top/7256687/buy</t>
  </si>
  <si>
    <t>mayra women brown printed blouson top</t>
  </si>
  <si>
    <t>https://www.myntra.com/tops/mayra/mayra-women-yellow-printed-blouson-top/7437276/buy</t>
  </si>
  <si>
    <t>mayra women yellow printed blouson top</t>
  </si>
  <si>
    <t>https://www.myntra.com/trousers/hm/hm-men-black-twill-trousers-slim-fit/10373911/buy</t>
  </si>
  <si>
    <t>hm men black twill trousers slim fit</t>
  </si>
  <si>
    <t>27/30, 28/30, 29/30, 30/30, 31/32, 31/30, 32/30, 33/30, 34/30, 36/32, 36/30</t>
  </si>
  <si>
    <t>https://www.myntra.com/jeans/moda-rapido/moda-rapido-men-blue-ankle-skinny-fit-mid-rise-mildly-distressed-stretchable-jeans/1822305/buy</t>
  </si>
  <si>
    <t>moda rapido men blue ankle skinny fit mid rise mildly distressed stretchable jeans</t>
  </si>
  <si>
    <t>https://www.myntra.com/jeans/roadster/roadster-greenturn-men-blue-skinny-fit-mid-rise-save-water-stretchable-sustainable-jeans/11274690/buy</t>
  </si>
  <si>
    <t>roadster greenturn men blue skinny fit mid rise save water stretchable sustainable jeans</t>
  </si>
  <si>
    <t>https://www.myntra.com/jeans/roadster/roadster-men-navy-blue-slim-fit-mid-rise-clean-look-stretchable-jeans/12303724/buy</t>
  </si>
  <si>
    <t>https://www.myntra.com/trousers/domyos-by-decathlon/domyos-by-decathlon-men-black-regular-fit-fitness-trackpant-with-zip-pocket/14137818/buy</t>
  </si>
  <si>
    <t>domyos by decathlon men black regular fit fitness trackpant with zip pocket</t>
  </si>
  <si>
    <t>30"/S(L31), 32"/M(L31), 32"/M(L33), 34"/L(L32), 37"/XL(L34), 41"/2XL(L34), 44"/3XL(L34)</t>
  </si>
  <si>
    <t>https://www.myntra.com/tshirts/dillinger/dillinger-men-black-solid-round-neck-pure-cotton-t-shirt/11068010/buy</t>
  </si>
  <si>
    <t>dillinger men black solid round neck pure cotton t shirt</t>
  </si>
  <si>
    <t>https://www.myntra.com/shirts/roadster/the-roadster-lifestyle-co-men-green--black-regular-fit-printed-casual-shirt/10944430/buy</t>
  </si>
  <si>
    <t>the roadster lifestyle co men green  black regular fit printed casual shirt</t>
  </si>
  <si>
    <t>https://www.myntra.com/tshirts/herenow/herenow-men-mustard-yellow-solid-round-neck-pure-cotton-t-shirt/10031561/buy</t>
  </si>
  <si>
    <t>herenow men mustard yellow solid round neck pure cotton t shirt</t>
  </si>
  <si>
    <t>https://www.myntra.com/tshirts/kook-n-keech-marvel/kook-n-keech-marvel-men-black-printed-round-neck-pure-cotton-t-shirt/8972463/buy</t>
  </si>
  <si>
    <t>https://www.myntra.com/tshirts/mast--harbour/mast--harbour-men-white--black-printed-round-neck-t-shirt/11700034/buy</t>
  </si>
  <si>
    <t>mast  harbour men white  black printed round neck t shirt</t>
  </si>
  <si>
    <t>https://www.myntra.com/dupatta/taavi/taavi-women-black--red-hand-block-print-pure-cotton-dupatta/9345957/buy</t>
  </si>
  <si>
    <t>taavi women black  red hand block print pure cotton dupatta</t>
  </si>
  <si>
    <t>https://www.myntra.com/kurta-sets/ishin/ishin-women-taupe--off-white-printed-kurta-with-palazzos/9452667/buy</t>
  </si>
  <si>
    <t>ishin women taupe  off white printed kurta with palazzos</t>
  </si>
  <si>
    <t>https://www.myntra.com/briefs/c9-airwear/c9-airwear-women-pack-of-3-hipster-briefs-pz1117/8026861/buy</t>
  </si>
  <si>
    <t>c9 airwear women pack of 3 hipster briefs pz1117</t>
  </si>
  <si>
    <t>https://www.myntra.com/trousers/jaipur-kurti/jaipur-kurti-women-red-solid-regular-trousers/2039875/buy</t>
  </si>
  <si>
    <t>jaipur kurti women red solid regular trousers</t>
  </si>
  <si>
    <t>https://www.myntra.com/tshirts/kook-n-keech-marvel/kook-n-keech-marvel-women-white-printed-round-neck-pure-cotton-t-shirt/12105998/buy</t>
  </si>
  <si>
    <t>kook n keech marvel women white printed round neck pure cotton t shirt</t>
  </si>
  <si>
    <t>https://www.myntra.com/tops/berrylush/berrylush-women-red-printed-bardot-top/9395909/buy</t>
  </si>
  <si>
    <t>berrylush women red printed bardot top</t>
  </si>
  <si>
    <t>https://www.myntra.com/tshirts/mast--harbour/mast--harbour-women-pack-of-2-printed-pure-cotton-t-shirts/17525198/buy</t>
  </si>
  <si>
    <t>https://www.myntra.com/tops/scorpius/scorpious-women-pack-of-shrug-and-top/9338955/buy</t>
  </si>
  <si>
    <t>https://www.myntra.com/dresses/dressberry/dressberry-pink--white-floral-printed-a-line-dress/11272180/buy</t>
  </si>
  <si>
    <t>dressberry pink  white floral printed a line dress</t>
  </si>
  <si>
    <t>https://www.myntra.com/sweatshirts/kook-n-keech-disney/kook-n-keech-disney-women-black-printed-hooded-sweatshirt/2126162/buy</t>
  </si>
  <si>
    <t>kook n keech disney women black printed hooded sweatshirt</t>
  </si>
  <si>
    <t>https://www.myntra.com/jumpsuit/cottinfab/cottinfab-women-green-solid-basic-jumpsuit/10053779/buy</t>
  </si>
  <si>
    <t>cottinfab women green solid basic jumpsuit</t>
  </si>
  <si>
    <t>https://www.myntra.com/tshirts/tokyo-talkies/tokyo-talkies-women-beige-t-shirt/14412074/buy</t>
  </si>
  <si>
    <t>tokyo talkies women beige t shirt</t>
  </si>
  <si>
    <t>https://www.myntra.com/track-pants/tokyo-talkies/tokyo-talkies-women-pink-solid-slim-fit-casual-track-pants/14062982/buy</t>
  </si>
  <si>
    <t>tokyo talkies women pink solid slim fit casual track pants</t>
  </si>
  <si>
    <t>https://www.myntra.com/jeans/wrogn/wrogn-men-black-slim-fit-mid-rise-clean-look-stretchable-jeans/10187435/buy</t>
  </si>
  <si>
    <t>https://www.myntra.com/jeans/roadster/roadster-men-grey-regular-fit-mid-rise-clean-look-jeans/11274532/buy</t>
  </si>
  <si>
    <t>roadster men grey regular fit mid rise clean look jeans</t>
  </si>
  <si>
    <t>https://www.myntra.com/jeans/roadster/roadster-men-blue-slim-tapered-fit-mid-rise-clean-look-acid-wash-stretchable-jeans/12358472/buy</t>
  </si>
  <si>
    <t>roadster men blue slim tapered fit mid rise clean look acid wash stretchable jeans</t>
  </si>
  <si>
    <t>https://www.myntra.com/jeans/ether/ether-men-blue-skinny-fit-mid-rise-clean-look-stretchable-jeans/7633389/buy</t>
  </si>
  <si>
    <t>https://www.myntra.com/shorts/campus-sutra/campus-sutra-men-blue-washed-regular-fit-denim-shorts/11793366/buy</t>
  </si>
  <si>
    <t>https://www.myntra.com/kurta-sets/hangup/hangup-men-white--blue-printed-kurta-with-pyjama/11172544/buy</t>
  </si>
  <si>
    <t>hangup men white  blue printed kurta with pyjama</t>
  </si>
  <si>
    <t>https://www.myntra.com/trunk/us-polo-assn/us-polo-assn-men-assorted-striped-trunks-i004-615-p1-s/10353587/buy</t>
  </si>
  <si>
    <t>us polo assn men assorted striped trunks i004 615 p1 s</t>
  </si>
  <si>
    <t>https://www.myntra.com/trunk/jockey/jockey-men-pack-of-2-grey-melange-solid-trunks-8009-0205/9866531/buy</t>
  </si>
  <si>
    <t>jockey men pack of 2 grey melange solid trunks 8009 0205</t>
  </si>
  <si>
    <t>https://www.myntra.com/sweatshirts/campus-sutra/campus-sutra-men-beige-solid-hooded-sweatshirt/10885124/buy</t>
  </si>
  <si>
    <t>https://www.myntra.com/tshirts/wrogn/wrogn-men-maroon--navy-colourblocked-polo-collar-t-shirt/2339613/buy</t>
  </si>
  <si>
    <t>wrogn men maroon  navy colourblocked polo collar t shirt</t>
  </si>
  <si>
    <t>https://www.myntra.com/sweatshirts/herenow/herenow-men-burgundy-solid-hooded-sweatshirt/7439684/buy</t>
  </si>
  <si>
    <t>herenow men burgundy solid hooded sweatshirt</t>
  </si>
  <si>
    <t>https://www.myntra.com/shirts/herenow/herenow-men-linen-blend-beige-casual-shirt/2376734/buy</t>
  </si>
  <si>
    <t>herenow men linen blend beige casual shirt</t>
  </si>
  <si>
    <t>https://www.myntra.com/kurta-sets/bhama-couture/bhama-couture-women-green-embroidered-kurta-set-with-pyjamas--dupatta/11399434/buy</t>
  </si>
  <si>
    <t>bhama couture women green embroidered kurta set with pyjamas  dupatta</t>
  </si>
  <si>
    <t>https://www.myntra.com/kurta-sets/ishin/ishin-women-black--off-white-embroidered-kurta-with-trousers/13327368/buy</t>
  </si>
  <si>
    <t>ishin women black  off white embroidered kurta with trousers</t>
  </si>
  <si>
    <t>https://www.myntra.com/briefs/jockey/jockey-women-pack-of-3-solid-assorted-hipster-briefs-1406-0310/11068200/buy</t>
  </si>
  <si>
    <t>jockey women pack of 3 solid assorted hipster briefs 1406 0310</t>
  </si>
  <si>
    <t>https://www.myntra.com/briefs/softrose/softrose-women-pack-of-3-bikini-briefs-wp5001brrg/782889/buy</t>
  </si>
  <si>
    <t>softrose women pack of 3 bikini briefs wp5001brrg</t>
  </si>
  <si>
    <t>https://www.myntra.com/kurtas/herenow/herenow-women-red--golden-floral-print-a-line-kurta/10356611/buy</t>
  </si>
  <si>
    <t>herenow women red  golden floral print a line kurta</t>
  </si>
  <si>
    <t>https://www.myntra.com/tights/hrx-by-hrithik-roshan/hrx-active-by-hrithik-roshan-women-black-slim-rapid-dry-34th-tights/2262598/buy</t>
  </si>
  <si>
    <t>hrx active by hrithik roshan women black slim rapid dry 34th tights</t>
  </si>
  <si>
    <t>https://www.myntra.com/shrug/river-of-design-jeans/river-of-design-jeans-women-blue-embellished-cotton-denim-crop-shrug/14791708/buy</t>
  </si>
  <si>
    <t>river of design jeans women blue embellished cotton denim crop shrug</t>
  </si>
  <si>
    <t>https://www.myntra.com/track-pants/tokyo-talkies/tokyo-talkies-women-lavender-solid-slim-fit-cargo-track-pants/14145158/buy</t>
  </si>
  <si>
    <t>tokyo talkies women lavender solid slim fit cargo track pants</t>
  </si>
  <si>
    <t>https://www.myntra.com/tshirts/dillinger/dillinger-women-black-printed-round-neck--longline-oversized-pure-cotton-t-shirt/13551222/buy</t>
  </si>
  <si>
    <t>dillinger women black printed round neck  longline oversized pure cotton t shirt</t>
  </si>
  <si>
    <t>https://www.myntra.com/jeans/dressberry/dressberry-women-blue-skinny-fit-mid-rise-clean-look-stretchable-cropped-jeans/10156751/buy</t>
  </si>
  <si>
    <t>https://www.myntra.com/tshirts/roadster/roadster-women-rust-brown--green-pack-of-2-printed-round-neck-t-shirts/17383368/buy</t>
  </si>
  <si>
    <t>roadster women rust brown  green pack of 2 printed round neck t shirts</t>
  </si>
  <si>
    <t>https://www.myntra.com/dresses/vishudh/vishudh-women-pink-floral-embroidered-maxi-ethnic-dress/11524936/buy</t>
  </si>
  <si>
    <t>vishudh women pink floral embroidered maxi ethnic dress</t>
  </si>
  <si>
    <t>https://www.myntra.com/tops/scorpius/scorpius-women-pack-of-shrug-with-top/9340731/buy</t>
  </si>
  <si>
    <t>scorpius women pack of shrug with top</t>
  </si>
  <si>
    <t>https://www.myntra.com/tops/scorpius/scorpius-women-pack-of-2-tops/9341551/buy</t>
  </si>
  <si>
    <t>https://www.myntra.com/shrug/scorpius/scorpious-women-pack-of-shrug-and-top/9338693/buy</t>
  </si>
  <si>
    <t>https://www.myntra.com/jackets/dressberry/dressberry-women-blue-solid-denim-jacket/10111123/buy</t>
  </si>
  <si>
    <t>dressberry women blue solid denim jacket</t>
  </si>
  <si>
    <t>https://www.myntra.com/tops/tokyo-talkies/tokyo-talkies-women-teal-floral-printed-peplum-top/10016003/buy</t>
  </si>
  <si>
    <t>tokyo talkies women teal floral printed peplum top</t>
  </si>
  <si>
    <t>https://www.myntra.com/tops/vishudh/vishudh-women-off-white-printed-top/13634890/buy</t>
  </si>
  <si>
    <t>vishudh women off white printed top</t>
  </si>
  <si>
    <t>https://www.myntra.com/kurta-sets/deyann/deyann-men-black--silver-solid-kurta-with-churidar--nehru-jacket/9108493/buy</t>
  </si>
  <si>
    <t>deyann men black  silver solid kurta with churidar  nehru jacket</t>
  </si>
  <si>
    <t>https://www.myntra.com/trunk/damensch/damensch-men-pack-of-2-red--blue-printed-deodorizing-trunks-dam-ctp-t-snr-mrb-pack-2-mix/13707860/buy</t>
  </si>
  <si>
    <t>damensch men pack of 2 red  blue printed deodorizing trunks dam ctp t snr mrb pack 2 mix</t>
  </si>
  <si>
    <t>https://www.myntra.com/trunk/jockey/jockey-men-navy-blue-pure-cotton-solid-trunks-1017-0105-eb/13347030/buy</t>
  </si>
  <si>
    <t>jockey men navy blue pure cotton solid trunks 1017 0105 eb</t>
  </si>
  <si>
    <t>https://www.myntra.com/trunk/jockey/jockey-men-pack-of-2-coffee-brown-solid-trunks-8008-0205/11863622/buy</t>
  </si>
  <si>
    <t>jockey men pack of 2 coffee brown solid trunks 8008 0205</t>
  </si>
  <si>
    <t>S, M, L, XXL</t>
  </si>
  <si>
    <t>https://www.myntra.com/shirts/highlander/highlander-men-black--white-slim-fit-striped-casual-shirt/12340810/buy</t>
  </si>
  <si>
    <t>https://www.myntra.com/tshirts/wrogn/wrogn-men-navy-blue-solid-slim-fit-round-neck-t-shirt-with-striped-detail/11363484/buy</t>
  </si>
  <si>
    <t>wrogn men navy blue solid slim fit round neck t shirt with striped detail</t>
  </si>
  <si>
    <t>https://www.myntra.com/shirts/roadster/roadster-men-navy-blue--white-regular-fit-printed-sustainable-casual-shirt/11895976/buy</t>
  </si>
  <si>
    <t>roadster men navy blue  white regular fit printed sustainable casual shirt</t>
  </si>
  <si>
    <t>https://www.myntra.com/sarees/mitera/mitera-pink--golden-silk-blend-woven-design-banarasi-saree/11749996/buy</t>
  </si>
  <si>
    <t>mitera pink  golden silk blend woven design banarasi saree</t>
  </si>
  <si>
    <t>https://www.myntra.com/nightdress/claura/claura-navy-women-blue--orange-printed-nightdress/13657148/buy</t>
  </si>
  <si>
    <t>claura navy women blue  orange printed nightdress</t>
  </si>
  <si>
    <t>https://www.myntra.com/bra/soie/soie-black-printed-sports-bra-bt-1/1491426/buy</t>
  </si>
  <si>
    <t>Soie</t>
  </si>
  <si>
    <t>soie black printed sports bra bt 1</t>
  </si>
  <si>
    <t>https://www.myntra.com/tops/tokyo-talkies/tokyo-talkies-women-yellow-embroidered-crop-top/12289130/buy</t>
  </si>
  <si>
    <t>tokyo talkies women yellow embroidered crop top</t>
  </si>
  <si>
    <t>https://www.myntra.com/trousers/myshka/myshka-women-white--black-slim-fit-checked-regular-trousers/10453994/buy</t>
  </si>
  <si>
    <t>myshka women white  black slim fit checked regular trousers</t>
  </si>
  <si>
    <t>https://www.myntra.com/track-pants/tokyo-talkies/tokyo-talkies-women-fuchsia-pink-solid-slim-fit-track-pants/14154076/buy</t>
  </si>
  <si>
    <t>tokyo talkies women fuchsia pink solid slim fit track pants</t>
  </si>
  <si>
    <t>https://www.myntra.com/dresses/rigo/rigo-women-maroon-solid-fit-and-flare-dress/6911342/buy</t>
  </si>
  <si>
    <t>rigo women maroon solid fit and flare dress</t>
  </si>
  <si>
    <t>https://www.myntra.com/tshirts/roadster/roadster-women-pack-of-2-cotton-t-shirt/17385728/buy</t>
  </si>
  <si>
    <t>https://www.myntra.com/jeans/roadster/roadster-women-black-skinny-fit-mid-rise-clean-look-stretchable-jeans/11531928/buy</t>
  </si>
  <si>
    <t>https://www.myntra.com/trousers/mast--harbour/mast--harbour-women-grey-regular-fit-solid-trousers/2364700/buy</t>
  </si>
  <si>
    <t>mast  harbour women grey regular fit solid trousers</t>
  </si>
  <si>
    <t>https://www.myntra.com/dresses/taavi/taavi-blue-indigo-hand-block-print-a-line-sustainable-pure-cotton-dress-with-pocket-detail/9254651/buy</t>
  </si>
  <si>
    <t>taavi blue indigo hand block print a line sustainable pure cotton dress with pocket detail</t>
  </si>
  <si>
    <t>https://www.myntra.com/trousers/roadster/roadster-men-grey-joggers/11160610/buy</t>
  </si>
  <si>
    <t>roadster men grey joggers</t>
  </si>
  <si>
    <t>https://www.myntra.com/jeans/wrogn/wrogn-men-blue-slim-fit-mid-rise-low-distress-stretchable-jeans/6832316/buy</t>
  </si>
  <si>
    <t>wrogn men blue slim fit mid rise low distress stretchable jeans</t>
  </si>
  <si>
    <t>https://www.myntra.com/jeans/wrogn/wrogn-men-blue-slim-fit-mid-rise-clean-look-stretchable-jeans/10685210/buy</t>
  </si>
  <si>
    <t>https://www.myntra.com/jeans/paris-hamilton/paris-hamilton-men-black-slim-fit-mid-rise-clean-look-stretchable-jeans/13997334/buy</t>
  </si>
  <si>
    <t>paris hamilton men black slim fit mid rise clean look stretchable jeans</t>
  </si>
  <si>
    <t>https://www.myntra.com/jeans/roadster/roadster-men-navy-blue-slim-fit-low-distress-light-fade-stretchable-jeans/13249876/buy</t>
  </si>
  <si>
    <t>roadster men navy blue slim fit low distress light fade stretchable jeans</t>
  </si>
  <si>
    <t>https://www.myntra.com/tshirts/maniac/maniac-men-navy-blue-printed-round-neck-t-shirt/6912853/buy</t>
  </si>
  <si>
    <t>maniac men navy blue printed round neck t shirt</t>
  </si>
  <si>
    <t>https://www.myntra.com/shirts/roadster/roadster-men-navy-blue--white-regular-fit-printed-sustainable-casual-shirt/10944810/buy</t>
  </si>
  <si>
    <t>https://www.myntra.com/briefs/enamor/enamor-women-pack-of-2-assorted-bikini-briefs-mr04/2295695/buy</t>
  </si>
  <si>
    <t>enamor women pack of 2 assorted bikini briefs mr04</t>
  </si>
  <si>
    <t>https://www.myntra.com/bra/zivame/zivame-beige-solid-non-wired-non-padded-t-shirt-bra-zi1131core0nude/6608550/buy</t>
  </si>
  <si>
    <t>zivame beige solid non wired non padded t shirt bra zi1131core0nude</t>
  </si>
  <si>
    <t>34D, 36C, 38B, 38C</t>
  </si>
  <si>
    <t>https://www.myntra.com/lounge-pants/etc/etc-women-black--pink-floral-print-lounge-pants/13175872/buy</t>
  </si>
  <si>
    <t>etc women black  pink floral print lounge pants</t>
  </si>
  <si>
    <t>https://www.myntra.com/bra/quttos/quttos-black-solid-non-wired-lightly-padded-push-up-bra-qtbr20307536b/7709432/buy</t>
  </si>
  <si>
    <t>quttos black solid non wired lightly padded push up bra qtbr20307536b</t>
  </si>
  <si>
    <t>https://www.myntra.com/kurtas/herenow/herenow-women-pink--golden-ethnic-motifs-printed-kurta/14172590/buy</t>
  </si>
  <si>
    <t>herenow women pink  golden ethnic motifs printed kurta</t>
  </si>
  <si>
    <t>https://www.myntra.com/tops/tokyo-talkies/tokyo-talkies-women-green-embroidered-a-line-top/11875214/buy</t>
  </si>
  <si>
    <t>tokyo talkies women green embroidered a line top</t>
  </si>
  <si>
    <t>https://www.myntra.com/dresses/sassafras/sassafras-fuchsia-tiered-puff-sleeves-a-line-dress/13633386/buy</t>
  </si>
  <si>
    <t>sassafras fuchsia tiered puff sleeves a line dress</t>
  </si>
  <si>
    <t>https://www.myntra.com/tops/scorpius/scorpius-women-pack-of-2-solid-tops/9339943/buy</t>
  </si>
  <si>
    <t>https://www.myntra.com/dresses/sassafras/sassafras-yellow--purple-dyed-maxi-dress/13843002/buy</t>
  </si>
  <si>
    <t>sassafras yellow  purple dyed maxi dress</t>
  </si>
  <si>
    <t>https://www.myntra.com/leggings/max/max-women-navy-blue-solid-three-fourth-length-leggings/14205064/buy</t>
  </si>
  <si>
    <t>max women navy blue solid three fourth length leggings</t>
  </si>
  <si>
    <t>https://www.myntra.com/leggings/rangmanch-by-pantaloons/rangmanch-by-pantaloons-women-off-white-solid-ankle-length-leggings/11373830/buy</t>
  </si>
  <si>
    <t>rangmanch by pantaloons women off white solid ankle length leggings</t>
  </si>
  <si>
    <t>https://www.myntra.com/jeans/roadster/the-roadster-lifestyle-co-men-blue-slim-tapered-fit-mid-rise-clean-look-stretchable-jeans/8962377/buy</t>
  </si>
  <si>
    <t>the roadster lifestyle co men blue slim tapered fit mid rise clean look stretchable jeans</t>
  </si>
  <si>
    <t>https://www.myntra.com/tshirts/moda-rapido/moda-rapido-men-rust-orange-printed-round-neck-pure-cotton-t-shirt/12186160/buy</t>
  </si>
  <si>
    <t>moda rapido men rust orange printed round neck pure cotton t shirt</t>
  </si>
  <si>
    <t>https://www.myntra.com/shirts/wrogn/wrogn-men-navy--red-slim-fit-checked-casual-shirt/2338698/buy</t>
  </si>
  <si>
    <t>wrogn men navy  red slim fit checked casual shirt</t>
  </si>
  <si>
    <t>https://www.myntra.com/bra/jockey/jockey-women-black-solid-non-wired-non-padded-everyday-bra-1722-0105/9901879/buy</t>
  </si>
  <si>
    <t>jockey women black solid non wired non padded everyday bra 1722 0105</t>
  </si>
  <si>
    <t>https://www.myntra.com/bra/prettycat/prettycat-brown-solid-non-wired-lightly-padded-t-shirt-bra-pc-br-6012-mous-30c/11824206/buy</t>
  </si>
  <si>
    <t>prettycat brown solid non wired lightly padded t shirt bra pc br 6012 mous 30c</t>
  </si>
  <si>
    <t>30C, 32B, 32C, 34B, 34C, 36B</t>
  </si>
  <si>
    <t>https://www.myntra.com/dresses/sangria/sangria-women-green--mustard-yellow-floral-printed-a-line-dress/10561308/buy</t>
  </si>
  <si>
    <t>sangria women green  mustard yellow floral printed a line dress</t>
  </si>
  <si>
    <t>https://www.myntra.com/trousers/moda-rapido/moda-rapido-women-beige-solid-cargos/10259667/buy</t>
  </si>
  <si>
    <t>moda rapido women beige solid cargos</t>
  </si>
  <si>
    <t>https://www.myntra.com/track-pants/hrx-by-hrithik-roshan/hrx-by-hrithik-roshan-women-navy-solid-regular-fit-yoga-track-pants/8905353/buy</t>
  </si>
  <si>
    <t>hrx by hrithik roshan women navy solid regular fit yoga track pants</t>
  </si>
  <si>
    <t>https://www.myntra.com/shorts/dressberry/dressberry-women-stylish-black-floral-summer-shorts/11182846/buy</t>
  </si>
  <si>
    <t>dressberry women stylish black floral summer shorts</t>
  </si>
  <si>
    <t>https://www.myntra.com/tshirts/roadster/roadster-women-pack-of-2-pure-cotton-solid-t-shirts/17383878/buy</t>
  </si>
  <si>
    <t>https://www.myntra.com/tops/chemistry/chemistry-maroon-floral-pleated-sheer-top/2426493/buy</t>
  </si>
  <si>
    <t>chemistry maroon floral pleated sheer top</t>
  </si>
  <si>
    <t>https://www.myntra.com/jackets/dressberry/dressberry-women-blue-solid-denim-jacket/10111107/buy</t>
  </si>
  <si>
    <t>https://www.myntra.com/tshirts/roadster/roadster-women-pink-solid-round-neck-t-shirt/12193604/buy</t>
  </si>
  <si>
    <t>https://www.myntra.com/leggings/tulsattva/tulsattva-pack-of-2-churidar-leggings/1749923/buy</t>
  </si>
  <si>
    <t>Tulsattva</t>
  </si>
  <si>
    <t>tulsattva pack of 2 churidar leggings</t>
  </si>
  <si>
    <t>https://www.myntra.com/track-pants/highlander/highlander-men-white-solid-slim-fit-track-pants/14798276/buy</t>
  </si>
  <si>
    <t>highlander men white solid slim fit track pants</t>
  </si>
  <si>
    <t>https://www.myntra.com/trousers/mast--harbour/mast--harbour-men-grey-slim-fit-solid-chinos/2286523/buy</t>
  </si>
  <si>
    <t>mast  harbour men grey slim fit solid chinos</t>
  </si>
  <si>
    <t>28/33, 28/31, 28/29, 30/29, 30/31, 30/33, 32/29, 32/33, 32/31, 34/29, 34/31, 34/33, 36/29, 36/33, 36/31</t>
  </si>
  <si>
    <t>https://www.myntra.com/jeans/roadster/roadster-men-blue-skinny-fit-mid-rise-clean-look-stretchable-jeans/10764192/buy</t>
  </si>
  <si>
    <t>https://www.myntra.com/trousers/highlander/highlander-men-green-tapered-fit-solid-regular-trousers/6708740/buy</t>
  </si>
  <si>
    <t>https://www.myntra.com/trunk/xyxx/xyxx-men-black-solid-ultra-soft-antimicrobial-micro-modal-trunk-xytrnk54/13682876/buy</t>
  </si>
  <si>
    <t>xyxx men black solid ultra soft antimicrobial micro modal trunk xytrnk54</t>
  </si>
  <si>
    <t>https://www.myntra.com/lounge-tshirts/jockey/jockey-men-black-solid-round-neck-lounge-t-shirt/11444460/buy</t>
  </si>
  <si>
    <t>jockey men black solid round neck lounge t shirt</t>
  </si>
  <si>
    <t>https://www.myntra.com/shirts/roadster/roadster-men-navy-blue-regular-fit-solid-sustainable-casual-shirt/11896090/buy</t>
  </si>
  <si>
    <t>https://www.myntra.com/sweatshirts/allen-solly/allen-solly-men-burgundy-solid-sweatshirt/10556476/buy</t>
  </si>
  <si>
    <t>Allen Solly</t>
  </si>
  <si>
    <t>allen solly men burgundy solid sweatshirt</t>
  </si>
  <si>
    <t>https://www.myntra.com/shirts/bene-kleed/bene-kleed-men-white--white-slim-fit-printed-casual-shirt/10374811/buy</t>
  </si>
  <si>
    <t>bene kleed men white  white slim fit printed casual shirt</t>
  </si>
  <si>
    <t>https://www.myntra.com/shirts/wrogn/wrogn-men-navy-blue--white-slim-fit-checked-casual-shirt/11361526/buy</t>
  </si>
  <si>
    <t>wrogn men navy blue  white slim fit checked casual shirt</t>
  </si>
  <si>
    <t>https://www.myntra.com/shirts/highlander/highlander-blue-faded-slim-fit-chambray-casual-shirt/1305539/buy</t>
  </si>
  <si>
    <t>highlander blue faded slim fit chambray casual shirt</t>
  </si>
  <si>
    <t>https://www.myntra.com/kurtas/herenow/herenow-women-white--taupe-printed-a-line-kurta/5335112/buy</t>
  </si>
  <si>
    <t>herenow women white  taupe printed a line kurta</t>
  </si>
  <si>
    <t>https://www.myntra.com/night-suits/etc/etc-women-black-solid-night-suit/12442094/buy</t>
  </si>
  <si>
    <t>etc women black solid night suit</t>
  </si>
  <si>
    <t>https://www.myntra.com/bra/fashionrack/fashionrack-black-solid-non-wired-lightly-padded-stick-on-bra/9382255/buy</t>
  </si>
  <si>
    <t>fashionrack black solid non wired lightly padded stick on bra</t>
  </si>
  <si>
    <t>https://www.myntra.com/tshirts/herenow/herenow-women-white-solid-polo-collar-t-shirt/12406884/buy</t>
  </si>
  <si>
    <t>herenow women white solid polo collar t shirt</t>
  </si>
  <si>
    <t>https://www.myntra.com/trousers/kassually/kassually-women-maroon-peg-leg-regular-fit-solid-cropped-peg-trousers/10739546/buy</t>
  </si>
  <si>
    <t>kassually women maroon peg leg regular fit solid cropped peg trousers</t>
  </si>
  <si>
    <t>https://www.myntra.com/tshirts/dillinger/dillinger-women-yellow--turquoise-blue-tie--dye-drop-shoulder-sleeves-oversized-pure-cotton-t-shirt/14861362/buy</t>
  </si>
  <si>
    <t>dillinger women yellow  turquoise blue tie  dye drop shoulder sleeves oversized pure cotton t shirt</t>
  </si>
  <si>
    <t>https://www.myntra.com/dresses/tokyo-talkies/tokyo-talkies-women-green-solid-velvet-sheath-dress/13878844/buy</t>
  </si>
  <si>
    <t>tokyo talkies women green solid velvet sheath dress</t>
  </si>
  <si>
    <t>https://www.myntra.com/dresses/the-vanca/the-vanca-women-blue-printed-blouson-dress/8362589/buy</t>
  </si>
  <si>
    <t>the vanca women blue printed blouson dress</t>
  </si>
  <si>
    <t>https://www.myntra.com/trousers/highlander/highlander-men-grey-slim-fit-solid-regular-trousers/13188714/buy</t>
  </si>
  <si>
    <t>highlander men grey slim fit solid regular trousers</t>
  </si>
  <si>
    <t>https://www.myntra.com/jeans/mast--harbour/mast--harbour-men-navy-blue-skinny-fit-mid-rise-low-distressed-stretchable-jeans/13077162/buy</t>
  </si>
  <si>
    <t>mast  harbour men navy blue skinny fit mid rise low distressed stretchable jeans</t>
  </si>
  <si>
    <t>https://www.myntra.com/sweatshirts/hrx-by-hrithik-roshan/hrx-by-hrithik-roshan-men-teal-blue--black-colourblocked-hooded-sweatshirt/1946719/buy</t>
  </si>
  <si>
    <t>hrx by hrithik roshan men teal blue  black colourblocked hooded sweatshirt</t>
  </si>
  <si>
    <t>https://www.myntra.com/tshirts/allen-solly-sport/allen-solly-sport-men-red-solid-polo-collar-t-shirt/10532978/buy</t>
  </si>
  <si>
    <t>allen solly sport men red solid polo collar t shirt</t>
  </si>
  <si>
    <t>https://www.myntra.com/tshirts/roadster/roadster-men-navy-blue-polo-collar-cotton-pure-cotton-t-shirt/11534010/buy</t>
  </si>
  <si>
    <t>roadster men navy blue polo collar cotton pure cotton t shirt</t>
  </si>
  <si>
    <t>https://www.myntra.com/shirts/mast--harbour/mast--harbour-men-black-regular-fit-self-design-sustainable-casual-shirt/11195012/buy</t>
  </si>
  <si>
    <t>mast  harbour men black regular fit self design sustainable casual shirt</t>
  </si>
  <si>
    <t>https://www.myntra.com/shirts/wrogn/wrogn-red--blue-checked-slim-fit-casual-shirt/1427675/buy</t>
  </si>
  <si>
    <t>wrogn red  blue checked slim fit casual shirt</t>
  </si>
  <si>
    <t>https://www.myntra.com/tshirts/roadster/the-roadster-lifestyle-co-men-maroon-printed-round-neck-pure-cotton-t-shirt/10574750/buy</t>
  </si>
  <si>
    <t>the roadster lifestyle co men maroon printed round neck pure cotton t shirt</t>
  </si>
  <si>
    <t>https://www.myntra.com/tshirts/rigo/rigo-men-black--blue-colourblocked-round-neck-t-shirt/9980087/buy</t>
  </si>
  <si>
    <t>rigo men black  blue colourblocked round neck t shirt</t>
  </si>
  <si>
    <t>https://www.myntra.com/dresses/vishudh/vishudh-women-mustard-yellow-printed-a-line-dress/13650452/buy</t>
  </si>
  <si>
    <t>vishudh women mustard yellow printed a line dress</t>
  </si>
  <si>
    <t>https://www.myntra.com/kurtas/anubhutee/anubhutee-women-black--grey-printed-a-line-kurta/10848092/buy</t>
  </si>
  <si>
    <t>anubhutee women black  grey printed a line kurta</t>
  </si>
  <si>
    <t>https://www.myntra.com/kurta-sets/anaisa/anaisa-women-black-printed-kurta-with-trousers--dupatta/12758878/buy</t>
  </si>
  <si>
    <t>anaisa women black printed kurta with trousers  dupatta</t>
  </si>
  <si>
    <t>https://www.myntra.com/tshirts/moda-rapido/moda-rapido-women-multicoloured-candy-stripes-drop-shoulder-sleeves-t-shirt/14140638/buy</t>
  </si>
  <si>
    <t>moda rapido women multicoloured candy stripes drop shoulder sleeves t shirt</t>
  </si>
  <si>
    <t>https://www.myntra.com/kurta-sets/sangria/sangria-women-cream-coloured-yoke-design-kurta-with-trousers/12105030/buy</t>
  </si>
  <si>
    <t>sangria women cream coloured yoke design kurta with trousers</t>
  </si>
  <si>
    <t>https://www.myntra.com/tights/hrx-by-hrithik-roshan/hrx-by-hrithik-roshan-women-navy-blue-rapid-dry-skinny-fit-training-tights/10498530/buy</t>
  </si>
  <si>
    <t>hrx by hrithik roshan women navy blue rapid dry skinny fit training tights</t>
  </si>
  <si>
    <t>https://www.myntra.com/shorts/tokyo-talkies/tokyo-talkies-women-beige-striped-regular-fit-regular-shorts/12012690/buy</t>
  </si>
  <si>
    <t>tokyo talkies women beige striped regular fit regular shorts</t>
  </si>
  <si>
    <t>https://www.myntra.com/tops/cation/cation-women-black-solid-styled-back-crop-pure-cotton-top/10231977/buy</t>
  </si>
  <si>
    <t>cation women black solid styled back crop pure cotton top</t>
  </si>
  <si>
    <t>https://www.myntra.com/track-pants/laabha/laabha-women-black--rust-orange-colourblocked-track-pants/13000798/buy</t>
  </si>
  <si>
    <t>laabha women black  rust orange colourblocked track pants</t>
  </si>
  <si>
    <t>https://www.myntra.com/tops/tokyo-talkies/tokyo-talkies-fluorescent-green-fitted-top/14424858/buy</t>
  </si>
  <si>
    <t>tokyo talkies fluorescent green fitted top</t>
  </si>
  <si>
    <t>https://www.myntra.com/tops/her-by-invictus/her-by-invictus-women-black--white-striped-top/11735686/buy</t>
  </si>
  <si>
    <t>her by invictus women black  white striped top</t>
  </si>
  <si>
    <t>https://www.myntra.com/tops/scorpius/scorpius-women-maroon-solid-top/8073877/buy</t>
  </si>
  <si>
    <t>scorpius women maroon solid top</t>
  </si>
  <si>
    <t>https://www.myntra.com/shorts/ether/ether-men-charcoal-solid-slim-fit-chino-shorts/11110644/buy</t>
  </si>
  <si>
    <t>ether men charcoal solid slim fit chino shorts</t>
  </si>
  <si>
    <t>https://www.myntra.com/briefs/us-polo-assn/us-polo-assn-men-pack-of-2-printed-briefs/17977028/buy</t>
  </si>
  <si>
    <t>us polo assn men pack of 2 printed briefs</t>
  </si>
  <si>
    <t>M, L, S</t>
  </si>
  <si>
    <t>https://www.myntra.com/shirts/highlander/highlander-men-maroon--black-slim-fit-checked-casual-shirt/8504923/buy</t>
  </si>
  <si>
    <t>highlander men maroon  black slim fit checked casual shirt</t>
  </si>
  <si>
    <t>https://www.myntra.com/shirts/roadster/roadster-men-khaki-regular-fit-solid-sustainable-casual-shirt/2127880/buy</t>
  </si>
  <si>
    <t>https://www.myntra.com/shirts/highlander/highlander-men-navy-blue--red-slim-fit-checked-casual-shirt/11875164/buy</t>
  </si>
  <si>
    <t>https://www.myntra.com/briefs/leading-lady/leading-lady-women-pack-of-6-briefs-lldp3521/1445602/buy</t>
  </si>
  <si>
    <t>leading lady women pack of 6 briefs lldp3521</t>
  </si>
  <si>
    <t>https://www.myntra.com/tights/hrx-by-hrithik-roshan/hrx-by-hrithik-roshan-women-black-rapid-dry-n9-antimicrobial-technology-training-tights/11158292/buy</t>
  </si>
  <si>
    <t>hrx by hrithik roshan women black rapid dry n9 antimicrobial technology training tights</t>
  </si>
  <si>
    <t>https://www.myntra.com/tops/tokyo-talkies/tokyo-talkies-women-blue-self-design-pure-cotton-top/2137522/buy</t>
  </si>
  <si>
    <t>tokyo talkies women blue self design pure cotton top</t>
  </si>
  <si>
    <t>https://www.myntra.com/jeans/tokyo-talkies/tokyo-talkies-women-grey-super-skinny-fit-mid-rise-clean-look-stretchable-jeans/11396004/buy</t>
  </si>
  <si>
    <t>https://www.myntra.com/dresses/miss-chase/miss-chase-women-black-solid-sheath-dress/1901080/buy</t>
  </si>
  <si>
    <t>miss chase women black solid sheath dress</t>
  </si>
  <si>
    <t>https://www.myntra.com/tshirts/chemistry/chemistry-women-maroon-solid-v-neck-pure-cotton-t-shirt/12645736/buy</t>
  </si>
  <si>
    <t>chemistry women maroon solid v neck pure cotton t shirt</t>
  </si>
  <si>
    <t>https://www.myntra.com/jeans/roadster/roadster-men-blue-slim-fit-mid-rise-clean-look-stretchable-jeans/12303570/buy</t>
  </si>
  <si>
    <t>https://www.myntra.com/jeans/wrogn/wrogn-men-black-slim-fit-low-rise-clean-look-stretchable-jeans/11359012/buy</t>
  </si>
  <si>
    <t>wrogn men black slim fit low rise clean look stretchable jeans</t>
  </si>
  <si>
    <t>https://www.myntra.com/jeans/levis/levis-men-navy-blue-512-slim-tapered-fit-stretchable-jeans/15038474/buy</t>
  </si>
  <si>
    <t>levis men navy blue 512 slim tapered fit stretchable jeans</t>
  </si>
  <si>
    <t>https://www.myntra.com/trousers/invictus/invictus-men-navy-blue-slim-fit-work-essential-trousers/1570784/buy</t>
  </si>
  <si>
    <t>invictus men navy blue slim fit work essential trousers</t>
  </si>
  <si>
    <t>https://www.myntra.com/innerwear-vests/jockey/jockey-men-grey-solid-modern-fit-innerwear-vest-us26-0105/11459306/buy</t>
  </si>
  <si>
    <t>jockey men grey solid modern fit innerwear vest us26 0105</t>
  </si>
  <si>
    <t>https://www.myntra.com/trunk/jockey/jockey-men-grey-melange-solid-briefs/11863508/buy</t>
  </si>
  <si>
    <t>jockey men grey melange solid briefs</t>
  </si>
  <si>
    <t>https://www.myntra.com/shirts/mast--harbour/mast--harbour-men-coral-red-regular-fit-solid-casual-shirt/1352802/buy</t>
  </si>
  <si>
    <t>mast  harbour men coral red regular fit solid casual shirt</t>
  </si>
  <si>
    <t>https://www.myntra.com/kurta-sets/anouk/anouk-women-black-ethnic-motifs-printed-pure-cotton-kurta-with-trousers/14663956/buy</t>
  </si>
  <si>
    <t>anouk women black ethnic motifs printed pure cotton kurta with trousers</t>
  </si>
  <si>
    <t>https://www.myntra.com/kurtas/anouk/anouk-women-maroon--gold-coloured-printed-straight-kurta/11196956/buy</t>
  </si>
  <si>
    <t>anouk women maroon  gold coloured printed straight kurta</t>
  </si>
  <si>
    <t>https://www.myntra.com/dresses/juniper/juniper-women-maroon--golden-printed-maxi-dress/10530424/buy</t>
  </si>
  <si>
    <t>juniper women maroon  golden printed maxi dress</t>
  </si>
  <si>
    <t>https://www.myntra.com/sarees/mitera/mitera-brown-silk-blend-woven-design-banarasi-saree/10968910/buy</t>
  </si>
  <si>
    <t>mitera brown silk blend woven design banarasi saree</t>
  </si>
  <si>
    <t>https://www.myntra.com/sarees/mitera/mitera-blue-floral-solid-silk-blend-saree-with-embroidered-border/11395258/buy</t>
  </si>
  <si>
    <t>mitera blue floral solid silk blend saree with embroidered border</t>
  </si>
  <si>
    <t>https://www.myntra.com/kurtas/sangria/sangria-women-fuchsia--golden-chevron-printed-straight-kurta/12539420/buy</t>
  </si>
  <si>
    <t>sangria women fuchsia  golden chevron printed straight kurta</t>
  </si>
  <si>
    <t>https://www.myntra.com/bra/clovia/clovia-cotton-rich-non-padded-non-wired-t-shirt-bra/8095785/buy</t>
  </si>
  <si>
    <t>32B, 32C, 34B, 34C, 34D, 36B, 36C, 38B, 38C, 40B, 40C</t>
  </si>
  <si>
    <t>https://www.myntra.com/sweatshirts/herenow/herenow-women-yellow-printed-hooded-sweatshirt/7317405/buy</t>
  </si>
  <si>
    <t>herenow women yellow printed hooded sweatshirt</t>
  </si>
  <si>
    <t>https://www.myntra.com/trousers/sangria/sangria-women-blue-regular-fit-indigo-printed-cigarette-trousers/8420345/buy</t>
  </si>
  <si>
    <t>sangria women blue regular fit indigo printed cigarette trousers</t>
  </si>
  <si>
    <t>https://www.myntra.com/track-pants/hubberholme/hubberholme-women-black-slim-fit-solid-cropped-joggers/11268336/buy</t>
  </si>
  <si>
    <t>hubberholme women black slim fit solid cropped joggers</t>
  </si>
  <si>
    <t>https://www.myntra.com/tshirts/kook-n-keech-disney/kook-n-keech-disney-women-white-pure-cotton-mickey-mouse-print-boxy-t-shirt/12959166/buy</t>
  </si>
  <si>
    <t>kook n keech disney women white pure cotton mickey mouse print boxy t shirt</t>
  </si>
  <si>
    <t>https://www.myntra.com/tops/roadster/roadster-women-blue--black-polka-dot-print-top/13298984/buy</t>
  </si>
  <si>
    <t>roadster women blue  black polka dot print top</t>
  </si>
  <si>
    <t>https://www.myntra.com/tops/rare/rare-women-peach-coloured-solid-top/6552958/buy</t>
  </si>
  <si>
    <t>rare women peach coloured solid top</t>
  </si>
  <si>
    <t>https://www.myntra.com/dresses/berrylush/berrylush-women-navy-blue--red-micro-floral-printed-fit-and-flare-dress/12371166/buy</t>
  </si>
  <si>
    <t>berrylush women navy blue  red micro floral printed fit and flare dress</t>
  </si>
  <si>
    <t>https://www.myntra.com/jumpsuit/tokyo-talkies/tokyo-talkies-women-burgundy-solid-basic-jumpsuit/13764232/buy</t>
  </si>
  <si>
    <t>tokyo talkies women burgundy solid basic jumpsuit</t>
  </si>
  <si>
    <t>https://www.myntra.com/tshirts/roadster/roadster-women-maroon--grey-striped-round-neck-t-shirt/11893732/buy</t>
  </si>
  <si>
    <t>roadster women maroon  grey striped round neck t shirt</t>
  </si>
  <si>
    <t>https://www.myntra.com/leggings/bitterlime/bitterlime-women-pack-of-2-churidar-length-leggings/11653624/buy</t>
  </si>
  <si>
    <t>bitterlime women pack of 2 churidar length leggings</t>
  </si>
  <si>
    <t>https://www.myntra.com/jeans/roadster/roadster-men-blue-skinny-fit-mid-rise-clean-look-stretchable-acid-wash-jeans/9575353/buy</t>
  </si>
  <si>
    <t>roadster men blue skinny fit mid rise clean look stretchable acid wash jeans</t>
  </si>
  <si>
    <t>https://www.myntra.com/shirts/invictus/invictus-men-white--red-slim-fit-checked-casual-shirt/2047727/buy</t>
  </si>
  <si>
    <t>invictus men white  red slim fit checked casual shirt</t>
  </si>
  <si>
    <t>https://www.myntra.com/shirts/dennis-lingo/dennis-lingo-men-blue-slim-fit-faded-casual-chambray-shirt/6626892/buy</t>
  </si>
  <si>
    <t>dennis lingo men blue slim fit faded casual chambray shirt</t>
  </si>
  <si>
    <t>https://www.myntra.com/kurtas/ksut/ksut-women-maroon-yoke-design-straight-kurta/11208956/buy</t>
  </si>
  <si>
    <t>ksut women maroon yoke design straight kurta</t>
  </si>
  <si>
    <t>https://www.myntra.com/tops/vishudh/vishudh-women-black-printed-a-line-top/10075453/buy</t>
  </si>
  <si>
    <t>vishudh women black printed a line top</t>
  </si>
  <si>
    <t>https://www.myntra.com/bra/triumph/triumph-minimizer-21-wired-non-padded-comfortable-high-support-big-cup-bra/363038/buy</t>
  </si>
  <si>
    <t>triumph minimizer 21 wired non padded comfortable high support big cup bra</t>
  </si>
  <si>
    <t>34C, 34D, 34E, 34F, 36C, 36D, 36E, 36F, 36G, 38C, 38D, 38E, 38F, 38G, 40C, 40D, 40E, 40F, 40G</t>
  </si>
  <si>
    <t>https://www.myntra.com/tshirts/sztori/sztori-plus-size-women-grey-melange-solid-round-neck-t-shirt/11918018/buy</t>
  </si>
  <si>
    <t>sztori plus size women grey melange solid round neck t shirt</t>
  </si>
  <si>
    <t>https://www.myntra.com/tops/pluss/pluss-women-blue-schiffli-embroidery-mandarin-collar-pure-cotton-regular-top/13622954/buy</t>
  </si>
  <si>
    <t>pluss women blue schiffli embroidery mandarin collar pure cotton regular top</t>
  </si>
  <si>
    <t>https://www.myntra.com/shirts/herenow/herenow-women-white-regular-fit-solid-formal-shirt/7430908/buy</t>
  </si>
  <si>
    <t>herenow women white regular fit solid formal shirt</t>
  </si>
  <si>
    <t>https://www.myntra.com/dresses/moda-rapido/moda-rapido-on-the-spot-polka-strap-maxi-dress/7008808/buy</t>
  </si>
  <si>
    <t>moda rapido on the spot polka strap maxi dress</t>
  </si>
  <si>
    <t>https://www.myntra.com/tshirts/roadster/roadster-women-pack-of-2-solid-t-shirts/17381492/buy</t>
  </si>
  <si>
    <t>https://www.myntra.com/tshirts/dillinger/dillinger-women-coral-orange-printed-round-neck-longline-oversized-pure-cotton-t-shirt/10877256/buy</t>
  </si>
  <si>
    <t>dillinger women coral orange printed round neck longline oversized pure cotton t shirt</t>
  </si>
  <si>
    <t>https://www.myntra.com/sweatshirts/roadster/the-roadster-lifestyle-co-women-mustard-yellow--navy-blue-colourblocked-hooded-sweatshirt/9478323/buy</t>
  </si>
  <si>
    <t>the roadster lifestyle co women mustard yellow  navy blue colourblocked hooded sweatshirt</t>
  </si>
  <si>
    <t>https://www.myntra.com/sweaters/98-degree-north/98-degree-north-women-black-striped-sweater/12877388/buy</t>
  </si>
  <si>
    <t>98 Degree North</t>
  </si>
  <si>
    <t>98 degree north women black striped sweater</t>
  </si>
  <si>
    <t>https://www.myntra.com/jeans/dolce-crudo/dolce-crudo-women-navy-blue-skinny-fit-high-rise-clean-look-jeans/10712682/buy</t>
  </si>
  <si>
    <t>dolce crudo women navy blue skinny fit high rise clean look jeans</t>
  </si>
  <si>
    <t>https://www.myntra.com/track-pants/wrogn/wrogn-men-navy-blue-solid-slim-fit-joggers/11361966/buy</t>
  </si>
  <si>
    <t>wrogn men navy blue solid slim fit joggers</t>
  </si>
  <si>
    <t>https://www.myntra.com/track-pants/wrogn/wrogn-men-black-slim-fit-joggers/10410206/buy</t>
  </si>
  <si>
    <t>wrogn men black slim fit joggers</t>
  </si>
  <si>
    <t>https://www.myntra.com/jeans/harvard/harvard-men-black-regular-fit-mid-rise-clean-look-stretchable-jeans/12771300/buy</t>
  </si>
  <si>
    <t>https://www.myntra.com/track-pants/highlander/highlander-men-black-solid-casual-slim-fit-track-pant/14156024/buy</t>
  </si>
  <si>
    <t>highlander men black solid casual slim fit track pant</t>
  </si>
  <si>
    <t>https://www.myntra.com/socks/roadster/roadster-men-pack-of-3-striped-socks/1610047/buy</t>
  </si>
  <si>
    <t>roadster men pack of 3 striped socks</t>
  </si>
  <si>
    <t>https://www.myntra.com/shirts/roadster/roadster-men-navy-blue-printed-pure-cotton-sustainable-casual-shirt/11325870/buy</t>
  </si>
  <si>
    <t>https://www.myntra.com/shirts/roadster/roadster-men-burgundy--navy-blue-regular-fit-checked-casual-shirt/11958628/buy</t>
  </si>
  <si>
    <t>roadster men burgundy  navy blue regular fit checked casual shirt</t>
  </si>
  <si>
    <t>https://www.myntra.com/shirts/roadster/roadster-men-brown--black-regular-fit-checked-sustainable-casual-shirt/11326704/buy</t>
  </si>
  <si>
    <t>roadster men brown  black regular fit checked sustainable casual shirt</t>
  </si>
  <si>
    <t>https://www.myntra.com/tshirts/mast--harbour/mast--harbour-men-lavender-pure-cotton-solid-round-neck-pure-cotton-t-shirt/11017842/buy</t>
  </si>
  <si>
    <t>mast  harbour men lavender pure cotton solid round neck pure cotton t shirt</t>
  </si>
  <si>
    <t>https://www.myntra.com/kurtas/moda-rapido/moda-rapido-maroon-printed-kurta/1779493/buy</t>
  </si>
  <si>
    <t>moda rapido maroon printed kurta</t>
  </si>
  <si>
    <t>https://www.myntra.com/kurtas/varanga/varanga-classic-black-and-white-bandhani-print-cotton-kurta/13769372/buy</t>
  </si>
  <si>
    <t>varanga classic black and white bandhani print cotton kurta</t>
  </si>
  <si>
    <t>https://www.myntra.com/kurtas/varanga/varanga-women-pink--gold-toned-ethnic-motifs-printed-anarkali-kurta/14489498/buy</t>
  </si>
  <si>
    <t>varanga women pink  gold toned ethnic motifs printed anarkali kurta</t>
  </si>
  <si>
    <t>https://www.myntra.com/night-suits/dressberry/dressberry-women-pink--white-star-print-pure-cotton-night-suit/12185286/buy</t>
  </si>
  <si>
    <t>dressberry women pink  white star print pure cotton night suit</t>
  </si>
  <si>
    <t>https://www.myntra.com/dresses/vishudh/vishudh-women-red-printed-fit-and-flare-ethnic-dress/13775220/buy</t>
  </si>
  <si>
    <t>vishudh women red printed fit and flare ethnic dress</t>
  </si>
  <si>
    <t>https://www.myntra.com/jeans/mast--harbour/mast--harbour-women-blue-boyfriend-fit-light-fade-stretchable-jeans/13852298/buy</t>
  </si>
  <si>
    <t>mast  harbour women blue boyfriend fit light fade stretchable jeans</t>
  </si>
  <si>
    <t>https://www.myntra.com/tshirts/roadster/the-roadster-lifestyle-co-women-sea-green-v-neck-pure-cotton-t-shirt/13270148/buy</t>
  </si>
  <si>
    <t>the roadster lifestyle co women sea green v neck pure cotton t shirt</t>
  </si>
  <si>
    <t>https://www.myntra.com/jeans/locomotive/locomotive-men-blue-tapered-fit-mid-rise-clean-look-stretchable-jeans/11024804/buy</t>
  </si>
  <si>
    <t>https://www.myntra.com/trousers/herenow/herenow-men-grey-slim-fit-chinos/8890365/buy</t>
  </si>
  <si>
    <t>https://www.myntra.com/jeans/roadster/roadster-men-navy-blue-skinny-fit-mid-rise-clean-look-acid-wash-stretchable-jeans/11691070/buy</t>
  </si>
  <si>
    <t>roadster men navy blue skinny fit mid rise clean look acid wash stretchable jeans</t>
  </si>
  <si>
    <t>https://www.myntra.com/jeans/roadster/roadster-men-charcoal-grey-skinny-fit-mid-rise-clean-look-stretchable-jeans/12358236/buy</t>
  </si>
  <si>
    <t>roadster men charcoal grey skinny fit mid rise clean look stretchable jeans</t>
  </si>
  <si>
    <t>https://www.myntra.com/track-pants/hubberholme/hubberholme-men-grey-melange-slim-fit-solid-cargo-joggers/13961908/buy</t>
  </si>
  <si>
    <t>hubberholme men grey melange slim fit solid cargo joggers</t>
  </si>
  <si>
    <t>https://www.myntra.com/kurtas/see-designs/see-designs-men-navy-blue--white-printed-pure-cotton-straight-kurta/13488724/buy</t>
  </si>
  <si>
    <t>see designs men navy blue  white printed pure cotton straight kurta</t>
  </si>
  <si>
    <t>https://www.myntra.com/kurta-sets/anouk/anouk-men-navy-blue-solid-kurta-with-trousers--nehru-jacket/11199376/buy</t>
  </si>
  <si>
    <t>anouk men navy blue solid kurta with trousers  nehru jacket</t>
  </si>
  <si>
    <t>https://www.myntra.com/lounge-shorts/us-polo-assn/us-polo-assn-men-grey-solid-lounge-shorts-i670-003-pl/11446290/buy</t>
  </si>
  <si>
    <t>us polo assn men grey solid lounge shorts i670 003 pl</t>
  </si>
  <si>
    <t>https://www.myntra.com/tshirts/invictus/invictus-men-navy-blue-solid-polo-collar-pure-cotton-t-shirt/1291965/buy</t>
  </si>
  <si>
    <t>invictus men navy blue solid polo collar pure cotton t shirt</t>
  </si>
  <si>
    <t>https://www.myntra.com/shirts/jainish/jainish-men-olive-green-classic-slim-fit-solid-formal-shirt/10683660/buy</t>
  </si>
  <si>
    <t>jainish men olive green classic slim fit solid formal shirt</t>
  </si>
  <si>
    <t>https://www.myntra.com/tunics/vishudh/vishudh-blue-solid-tunic/11425212/buy</t>
  </si>
  <si>
    <t>vishudh blue solid tunic</t>
  </si>
  <si>
    <t>https://www.myntra.com/sarees/saree-mall/saree-mall-navy-blue--beige-floral-block-print-saree/13901182/buy</t>
  </si>
  <si>
    <t>saree mall navy blue  beige floral block print saree</t>
  </si>
  <si>
    <t>https://www.myntra.com/sarees/saree-mall/saree-mall-ethnic-motifs-saree-with-sleek-border/13988100/buy</t>
  </si>
  <si>
    <t>https://www.myntra.com/sarees/mitera/mitera-green--gold-toned-silk-blend-fusion-leheriya-saree/15071236/buy</t>
  </si>
  <si>
    <t>mitera green  gold toned silk blend fusion leheriya saree</t>
  </si>
  <si>
    <t>https://www.myntra.com/lehenga-choli/mitera/mitera-navy-blue-embroidered-semi-stitched-lehenga--unstitched-blouse-with-dupatta/12622736/buy</t>
  </si>
  <si>
    <t>mitera navy blue embroidered semi stitched lehenga  unstitched blouse with dupatta</t>
  </si>
  <si>
    <t>https://www.myntra.com/kurtas/ahika/ahika-women-green--pink-printed-straight-kurta/8078099/buy</t>
  </si>
  <si>
    <t>ahika women green  pink printed straight kurta</t>
  </si>
  <si>
    <t>https://www.myntra.com/kurtas/sangria/sangria-women-green--yellow-printed-round-neck-straight-kurta-with-34th-sleeves/8350421/buy</t>
  </si>
  <si>
    <t>sangria women green  yellow printed round neck straight kurta with 34th sleeves</t>
  </si>
  <si>
    <t>https://www.myntra.com/kurtas/herenow/herenow-women-white--blue-floral-print-a-line-kurta/5334775/buy</t>
  </si>
  <si>
    <t>herenow women white  blue floral print a line kurta</t>
  </si>
  <si>
    <t>https://www.myntra.com/tops/roadster/the-roadster-lifestyle-co-women-teal-blue--pink-colourblocked-top/10856422/buy</t>
  </si>
  <si>
    <t>the roadster lifestyle co women teal blue  pink colourblocked top</t>
  </si>
  <si>
    <t>https://www.myntra.com/tshirts/roadster/roadster-women-pack-of-2-pure-cotton-solid-pure-cotton-t-shirts/12670602/buy</t>
  </si>
  <si>
    <t>roadster women pack of 2 pure cotton solid pure cotton t shirts</t>
  </si>
  <si>
    <t>https://www.myntra.com/dresses/her-by-invictus/her-by-invictus-women-burgundy-solid-fit-and-flare-dress/9406963/buy</t>
  </si>
  <si>
    <t>her by invictus women burgundy solid fit and flare dress</t>
  </si>
  <si>
    <t>https://www.myntra.com/jumpsuit/miss-chase/miss-chase-white-sequined-panel-party-jumpsuit/10807970/buy</t>
  </si>
  <si>
    <t>miss chase white sequined panel party jumpsuit</t>
  </si>
  <si>
    <t>https://www.myntra.com/dresses/athena/athena-black-100-polyesterembroidered-fit-and-flare-dress/11633874/buy</t>
  </si>
  <si>
    <t>athena black 100 polyesterembroidered fit and flare dress</t>
  </si>
  <si>
    <t>https://www.myntra.com/trousers/vishudh/vishudh-women-cream-coloured-regular-fit-solid-cropped-regular-trousers/7572952/buy</t>
  </si>
  <si>
    <t>vishudh women cream coloured regular fit solid cropped regular trousers</t>
  </si>
  <si>
    <t>https://www.myntra.com/tops/femea/femea-women-black-solid-turtle-neck-pure-cotton-top/12438742/buy</t>
  </si>
  <si>
    <t>FEMEA</t>
  </si>
  <si>
    <t>femea women black solid turtle neck pure cotton top</t>
  </si>
  <si>
    <t>https://www.myntra.com/jeans/wrogn/wrogn-men-blue-skinny-fit-mid-rise-clean-look-stretchable-jeans/10187423/buy</t>
  </si>
  <si>
    <t>https://www.myntra.com/trousers/invictus/invictus-men-black-slim-fit-formal-trousers/2276928/buy</t>
  </si>
  <si>
    <t>invictus men black slim fit formal trousers</t>
  </si>
  <si>
    <t>https://www.myntra.com/jeans/moda-rapido/moda-rapido-men-ankle-length-slim-fit-highly-distress-blue-stretchable-jeans/1894938/buy</t>
  </si>
  <si>
    <t>moda rapido men ankle length slim fit highly distress blue stretchable jeans</t>
  </si>
  <si>
    <t>https://www.myntra.com/track-pants/wrogn/wrogn-men-navy-blue-slim-fit-solid-joggers-with-printed-detailing/11361938/buy</t>
  </si>
  <si>
    <t>wrogn men navy blue slim fit solid joggers with printed detailing</t>
  </si>
  <si>
    <t>https://www.myntra.com/trousers/highlander/highlander-men-black--grey-slim-fit-checked-trousers/10004175/buy</t>
  </si>
  <si>
    <t>highlander men black  grey slim fit checked trousers</t>
  </si>
  <si>
    <t>https://www.myntra.com/jeans/mast--harbour/mast--harbour-men-blue-skinny-fit-mid-rise-low-distressed-stretchable-jeans/13077158/buy</t>
  </si>
  <si>
    <t>mast  harbour men blue skinny fit mid rise low distressed stretchable jeans</t>
  </si>
  <si>
    <t>https://www.myntra.com/trunk/roadster/roadster-men-pack-of-2-solid-trunks-rdst-trn1-2pp-am/14393686/buy</t>
  </si>
  <si>
    <t>roadster men pack of 2 solid trunks rdst trn1 2pp am</t>
  </si>
  <si>
    <t>https://www.myntra.com/jackets/roadster/roadster-men-blue-solid-denim-jacket/12288706/buy</t>
  </si>
  <si>
    <t>https://www.myntra.com/tshirts/invictus/invictus-men-blue-solid-pure-cotton-n9-pure-silver-round-neck-pure-cotton-t-shirt/12882186/buy</t>
  </si>
  <si>
    <t>invictus men blue solid pure cotton n9 pure silver round neck pure cotton t shirt</t>
  </si>
  <si>
    <t>https://www.myntra.com/kurtas/mokshi/mokshi-women-black--off-white-cotton-printed-straight-kurta/13452052/buy</t>
  </si>
  <si>
    <t>mokshi women black  off white cotton printed straight kurta</t>
  </si>
  <si>
    <t>https://www.myntra.com/tops/bhama-couture/bhama-couture-mustard-yellow-a-line-pure-cotton-top/9430109/buy</t>
  </si>
  <si>
    <t>bhama couture mustard yellow a line pure cotton top</t>
  </si>
  <si>
    <t>https://www.myntra.com/skirts/varanga/varanga-magenta--yellow-printed-flared-maxi-dress/10653762/buy</t>
  </si>
  <si>
    <t>varanga magenta  yellow printed flared maxi dress</t>
  </si>
  <si>
    <t>https://www.myntra.com/palazzos/tag-7/tag-7-women-pack-of-2-black--beige-solid-flared-palazzos/11169338/buy</t>
  </si>
  <si>
    <t>tag 7 women pack of 2 black  beige solid flared palazzos</t>
  </si>
  <si>
    <t>https://www.myntra.com/sarees/mitera/mitera-black--silver-toned-silk-blend-woven-design-banarasi-saree/11701966/buy</t>
  </si>
  <si>
    <t>mitera black  silver toned silk blend woven design banarasi saree</t>
  </si>
  <si>
    <t>https://www.myntra.com/sarees/ahalyaa/ahalyaa-black-self-striped-ruffled-ready-to-wear-saree/11118674/buy</t>
  </si>
  <si>
    <t>ahalyaa black self striped ruffled ready to wear saree</t>
  </si>
  <si>
    <t>https://www.myntra.com/bra/prettysecrets/prettysecrets-white--pink-printed-underwired-lightly-padded-t-shirt-bra-b004ss18/4452276/buy</t>
  </si>
  <si>
    <t>prettysecrets white  pink printed underwired lightly padded t shirt bra b004ss18</t>
  </si>
  <si>
    <t>32B, 32C, 32D, 34B, 34C, 34D, 36B, 36C, 36D, 38B, 38C, 38D, 40B, 40C, 42B, 42C</t>
  </si>
  <si>
    <t>https://www.myntra.com/bath-robe/sand-dune/sand-dune-women-magenta-pink-bathrobe/453695/buy</t>
  </si>
  <si>
    <t>Sand Dune</t>
  </si>
  <si>
    <t>sand dune women magenta pink bathrobe</t>
  </si>
  <si>
    <t>L, XL</t>
  </si>
  <si>
    <t>https://www.myntra.com/kurtas/moda-rapido/moda-rapido-women-green--pink-printed-a-line-kurta/12529818/buy</t>
  </si>
  <si>
    <t>moda rapido women green  pink printed a line kurta</t>
  </si>
  <si>
    <t>https://www.myntra.com/sweatshirts/roadster/roadster-women-lavender-solid-hooded-sweatshirt/11991068/buy</t>
  </si>
  <si>
    <t>roadster women lavender solid hooded sweatshirt</t>
  </si>
  <si>
    <t>https://www.myntra.com/tops/all-about-you/all-about-you-green-dobby-self-design-top/13204974/buy</t>
  </si>
  <si>
    <t>all about you green dobby self design top</t>
  </si>
  <si>
    <t>https://www.myntra.com/tops/sassafras/sassafras-women-mustard-yellow-solid-wrap-top/11364410/buy</t>
  </si>
  <si>
    <t>sassafras women mustard yellow solid wrap top</t>
  </si>
  <si>
    <t>https://www.myntra.com/jeans/vero-moda/vero-moda-women-blue-mid-rise-clean-look-stretchable-jeans/8410373/buy</t>
  </si>
  <si>
    <t>vero moda women blue mid rise clean look stretchable jeans</t>
  </si>
  <si>
    <t>https://www.myntra.com/skirts/roadster/roadster-blue-acid-wash-a-line-denim-skirt/8803101/buy</t>
  </si>
  <si>
    <t>roadster blue acid wash a line denim skirt</t>
  </si>
  <si>
    <t>https://www.myntra.com/jeans/dolce-crudo/dolce-crudo-women-navy-blue-super-skinny-fit-high-rise-clean-look-stretchable-jeans/11399572/buy</t>
  </si>
  <si>
    <t>dolce crudo women navy blue super skinny fit high rise clean look stretchable jeans</t>
  </si>
  <si>
    <t>https://www.myntra.com/jeans/roadster/the-roadster-lifestyle-co-men-blue-slim-tapered-fit-mid-rise-clean-look-stretchable-jeans/8962405/buy</t>
  </si>
  <si>
    <t>https://www.myntra.com/jeans/wrogn/wrogn-men-blue-crop-tapered-fit-mid-rise-clean-look-stretchable-jeans/10409880/buy</t>
  </si>
  <si>
    <t>wrogn men blue crop tapered fit mid rise clean look stretchable jeans</t>
  </si>
  <si>
    <t>https://www.myntra.com/jeans/roadster/roadster-men-blue-skinny-fit-mid-rise-clean-look-stretchable-jeans/10759292/buy</t>
  </si>
  <si>
    <t>https://www.myntra.com/shorts/highlander/highlander-men-green-solid-slim-fit-regular-shorts/13835016/buy</t>
  </si>
  <si>
    <t>https://www.myntra.com/shirts/roadster/the-roadster-lifestyle-co-men-teal-blue--black-regular-fit-checked-sustainable-casual-shirt/10398463/buy</t>
  </si>
  <si>
    <t>the roadster lifestyle co men teal blue  black regular fit checked sustainable casual shirt</t>
  </si>
  <si>
    <t>https://www.myntra.com/shirts/roadster/roadster-men-maroon--beige-geometric-printed-cotton-sustainable-casual-shirt/11325886/buy</t>
  </si>
  <si>
    <t>roadster men maroon  beige geometric printed cotton sustainable casual shirt</t>
  </si>
  <si>
    <t>https://www.myntra.com/shirts/wrogn/wrogn-men-maroon-slim-fit-solid-casual-shirt/8426195/buy</t>
  </si>
  <si>
    <t>wrogn men maroon slim fit solid casual shirt</t>
  </si>
  <si>
    <t>https://www.myntra.com/tshirts/ether/ether-men-green-solid-round-neck-t-shirt/11037534/buy</t>
  </si>
  <si>
    <t>ether men green solid round neck t shirt</t>
  </si>
  <si>
    <t>https://www.myntra.com/kurtis/anubhutee/anubhutee-women-maroon--golden-printed-straight-kurti/11535110/buy</t>
  </si>
  <si>
    <t>anubhutee women maroon  golden printed straight kurti</t>
  </si>
  <si>
    <t>https://www.myntra.com/kurtas/divena/divena-women-blue--white-printed-anarkali-kurta/11919246/buy</t>
  </si>
  <si>
    <t>Divena</t>
  </si>
  <si>
    <t>divena women blue  white printed anarkali kurta</t>
  </si>
  <si>
    <t>https://www.myntra.com/dresses/ahalyaa/ahalyaa-orange--sea-green-striped-maxi-dress-with-ethnic-jacket/13317442/buy</t>
  </si>
  <si>
    <t>ahalyaa orange  sea green striped maxi dress with ethnic jacket</t>
  </si>
  <si>
    <t>https://www.myntra.com/bra/van-heusen/van-heusen-blue-solid-non-wired-non-padded-seamless-shaper-bra-ilibr1cssww611001/9301877/buy</t>
  </si>
  <si>
    <t>van heusen blue solid non wired non padded seamless shaper bra ilibr1cssww611001</t>
  </si>
  <si>
    <t>https://www.myntra.com/bra/dressberry/dressberry-pack-of-2-solid-non-wired-non-padded-everyday-bra-db-enc-bra-030/11883128/buy</t>
  </si>
  <si>
    <t>dressberry pack of 2 solid non wired non padded everyday bra db enc bra 030</t>
  </si>
  <si>
    <t>https://www.myntra.com/tops/pluss/pluss-women-pink-top-with-ruffles/7419340/buy</t>
  </si>
  <si>
    <t>pluss women pink top with ruffles</t>
  </si>
  <si>
    <t>https://www.myntra.com/tops/herenow/herenow-women-pink-solid-top/12969676/buy</t>
  </si>
  <si>
    <t>herenow women pink solid top</t>
  </si>
  <si>
    <t>https://www.myntra.com/tights/puma/puma-women-black-solid-ignite-long-tights/10953562/buy</t>
  </si>
  <si>
    <t>puma women black solid ignite long tights</t>
  </si>
  <si>
    <t>https://www.myntra.com/track-pants/domyos-by-decathlon/domyos-by-decathlon-women-black-solid-slim-fit-rapid-dry-joggers/14404362/buy</t>
  </si>
  <si>
    <t>domyos by decathlon women black solid slim fit rapid dry joggers</t>
  </si>
  <si>
    <t>https://www.myntra.com/tshirts/dillinger/dillinger-women-black-back-printed-round-neck--longline-oversized-pure-cotton-t-shirt/13551238/buy</t>
  </si>
  <si>
    <t>dillinger women black back printed round neck  longline oversized pure cotton t shirt</t>
  </si>
  <si>
    <t>https://www.myntra.com/jeans/tokyo-talkies/tokyo-talkies-women-blue-flared-mid-rise-clean-look-jeans/12887798/buy</t>
  </si>
  <si>
    <t>tokyo talkies women blue flared mid rise clean look jeans</t>
  </si>
  <si>
    <t>https://www.myntra.com/jackets/ira-soleil/ira-soleil-women-black-printed-crop-tailored-jacket/8067177/buy</t>
  </si>
  <si>
    <t>ira soleil women black printed crop tailored jacket</t>
  </si>
  <si>
    <t>https://www.myntra.com/tshirts/ether/ether-women-charcoal-grey-solid-high-neck-t-shirt/11752062/buy</t>
  </si>
  <si>
    <t>ether women charcoal grey solid high neck t shirt</t>
  </si>
  <si>
    <t>https://www.myntra.com/jeans/roadster/roadster-men-navy-blue-slim-fit-light-fade-jeans/2256732/buy</t>
  </si>
  <si>
    <t>roadster men navy blue slim fit light fade jeans</t>
  </si>
  <si>
    <t>https://www.myntra.com/trousers/highlander/highlander-men-white-tapered-fit-solid-chinos/13658912/buy</t>
  </si>
  <si>
    <t>highlander men white tapered fit solid chinos</t>
  </si>
  <si>
    <t>https://www.myntra.com/shirts/roadster/roadster-men-olive-green-solid-sustainable-casual-shirt/8920453/buy</t>
  </si>
  <si>
    <t>roadster men olive green solid sustainable casual shirt</t>
  </si>
  <si>
    <t>https://www.myntra.com/shirts/the-indian-garage-co/the-indian-garage-co-men-green--yellow-slim-fit-checked-casual-shirt/12182168/buy</t>
  </si>
  <si>
    <t>the indian garage co men green  yellow slim fit checked casual shirt</t>
  </si>
  <si>
    <t>https://www.myntra.com/tunics/vishudh/vishudh-peach-coloured-floral-print-tunic/10051259/buy</t>
  </si>
  <si>
    <t>vishudh peach coloured floral print tunic</t>
  </si>
  <si>
    <t>https://www.myntra.com/kurtas/sangria/sangria-women-green--golden-printed-anarkali-kurta/10561086/buy</t>
  </si>
  <si>
    <t>sangria women green  golden printed anarkali kurta</t>
  </si>
  <si>
    <t>https://www.myntra.com/kurtas/divyank/divyank-women-black-ethnic-motifs-printed-gotta-patti-anarkali-kurta/15561084/buy</t>
  </si>
  <si>
    <t>divyank women black ethnic motifs printed gotta patti anarkali kurta</t>
  </si>
  <si>
    <t>https://www.myntra.com/sarees/saree-mall/saree-mall-floral-saree/16595858/buy</t>
  </si>
  <si>
    <t>saree mall floral saree</t>
  </si>
  <si>
    <t>https://www.myntra.com/kurta-sets/indo-era/indo-era-women-maroon-embroidered-kurta-with-palazzos/13728394/buy</t>
  </si>
  <si>
    <t>indo era women maroon embroidered kurta with palazzos</t>
  </si>
  <si>
    <t>https://www.myntra.com/bra/zivame/zivame-red-solid-underwired-lightly-padded-t-shirt-bra-zi1134corezp/11154382/buy</t>
  </si>
  <si>
    <t>zivame red solid underwired lightly padded t shirt bra zi1134corezp</t>
  </si>
  <si>
    <t>https://www.myntra.com/briefs/dollar-missy/dollar-missy-women-pack-of-6-briefs-201s-po6/2190887/buy</t>
  </si>
  <si>
    <t>dollar missy women pack of 6 briefs 201s po6</t>
  </si>
  <si>
    <t>https://www.myntra.com/bra/floret/floret-pack-of-2-solid-full-coverage-t-shirt-bras-t3033/7541598/buy</t>
  </si>
  <si>
    <t>floret pack of 2 solid full coverage t shirt bras t3033</t>
  </si>
  <si>
    <t>https://www.myntra.com/bra/da-intimo/da-intimo-black-lace-lightly-padded-non-wired-styled-back-bralette-di-735/1690062/buy</t>
  </si>
  <si>
    <t>da intimo black lace lightly padded non wired styled back bralette di 735</t>
  </si>
  <si>
    <t>https://www.myntra.com/kurtas/moda-rapido/moda-rapido-women-rust-orange-woven-design-straight-kurta/11308360/buy</t>
  </si>
  <si>
    <t>moda rapido women rust orange woven design straight kurta</t>
  </si>
  <si>
    <t>https://www.myntra.com/tops/cation/cation-black-bralette-crop-top/13677012/buy</t>
  </si>
  <si>
    <t>cation black bralette crop top</t>
  </si>
  <si>
    <t>https://www.myntra.com/trousers/myshka/myshka-women-white-regular-fit-solid-cropped-trousers/12400442/buy</t>
  </si>
  <si>
    <t>myshka women white regular fit solid cropped trousers</t>
  </si>
  <si>
    <t>https://www.myntra.com/sweatshirts/tokyo-talkies/tokyo-talkies-women-peach-coloured-printed-sweatshirt/13035292/buy</t>
  </si>
  <si>
    <t>tokyo talkies women peach coloured printed sweatshirt</t>
  </si>
  <si>
    <t>https://www.myntra.com/leggings/tag-7/tag-7-women-white-kurti-pant/12030924/buy</t>
  </si>
  <si>
    <t>tag 7 women white kurti pant</t>
  </si>
  <si>
    <t>https://www.myntra.com/tops/sassafras/sassafras-maroon-pure-cotton-fitted-crop-top-with-lettuce-edge/13843040/buy</t>
  </si>
  <si>
    <t>sassafras maroon pure cotton fitted crop top with lettuce edge</t>
  </si>
  <si>
    <t>https://www.myntra.com/tops/kook-n-keech/kook-n-keech-women-pink-embellished-pure-cotton-top/2437893/buy</t>
  </si>
  <si>
    <t>kook n keech women pink embellished pure cotton top</t>
  </si>
  <si>
    <t>https://www.myntra.com/jeans/roadster/roadster-men-navy-blue-skinny-fit-mid-rise-clean-look-stretchable-jeans/12358370/buy</t>
  </si>
  <si>
    <t>https://www.myntra.com/trousers/invictus/invictus-men-black-slim-fit-chinos/11766622/buy</t>
  </si>
  <si>
    <t>invictus men black slim fit chinos</t>
  </si>
  <si>
    <t>https://www.myntra.com/track-pants/kook-n-keech/kook-n-keech-blue-track-pants/2002163/buy</t>
  </si>
  <si>
    <t>kook n keech blue track pants</t>
  </si>
  <si>
    <t>https://www.myntra.com/tshirts/wrogn/wrogn-men-blue-solid-slim-fit-round-neck-pure-cotton-t-shirt/7891463/buy</t>
  </si>
  <si>
    <t>wrogn men blue solid slim fit round neck pure cotton t shirt</t>
  </si>
  <si>
    <t>https://www.myntra.com/shirts/highlander/highlander-men-blue-slim-fit-striped-casual-shirt/11093690/buy</t>
  </si>
  <si>
    <t>https://www.myntra.com/tshirts/harvard/harvard-men-yellow-printed-polo-pure-cotton-t-shirt/2391127/buy</t>
  </si>
  <si>
    <t>harvard men yellow printed polo pure cotton t shirt</t>
  </si>
  <si>
    <t>https://www.myntra.com/shirts/taavi/taavi-men-black-hand-block-print-legacy-casual--sustainable-shirt-with-roll-up-sleeves/9621227/buy</t>
  </si>
  <si>
    <t>taavi men black hand block print legacy casual  sustainable shirt with roll up sleeves</t>
  </si>
  <si>
    <t>https://www.myntra.com/shirts/mast--harbour/mast--harbour-men-white-regular-fit-printed-casual-shirt/12445278/buy</t>
  </si>
  <si>
    <t>mast  harbour men white regular fit printed casual shirt</t>
  </si>
  <si>
    <t>https://www.myntra.com/tshirts/roadster/roadster-men-navy-blue-self-design-round-neck-t-shirt/12118586/buy</t>
  </si>
  <si>
    <t>roadster men navy blue self design round neck t shirt</t>
  </si>
  <si>
    <t>https://www.myntra.com/dresses/myshka/myshka-women-navy-blue--orange-printed-maxi-a-line-dress/10996416/buy</t>
  </si>
  <si>
    <t>myshka women navy blue  orange printed maxi a line dress</t>
  </si>
  <si>
    <t>https://www.myntra.com/night-suits/dressberry/dressberry-women-black-night-suit/13179578/buy</t>
  </si>
  <si>
    <t>dressberry women black night suit</t>
  </si>
  <si>
    <t>https://www.myntra.com/briefs/dollar-missy/dollar-missy-women-pack-of-6-briefs-201p-po6/2190883/buy</t>
  </si>
  <si>
    <t>dollar missy women pack of 6 briefs 201p po6</t>
  </si>
  <si>
    <t>https://www.myntra.com/track-pants/cukoo/black--pink-activewearyogagymsports-track-pants-with-zipped-pocket/12829248/buy</t>
  </si>
  <si>
    <t>CUKOO</t>
  </si>
  <si>
    <t>black  pink activewearyogagymsports track pants with zipped pocket</t>
  </si>
  <si>
    <t>https://www.myntra.com/shrug/purys/purys-off-white--red-floral-print-fringed-shrug/1730223/buy</t>
  </si>
  <si>
    <t>purys off white  red floral print fringed shrug</t>
  </si>
  <si>
    <t>https://www.myntra.com/dresses/berrylush/berrylush-black-floral-printed-fit-and-flare-dress/10730154/buy</t>
  </si>
  <si>
    <t>berrylush black floral printed fit and flare dress</t>
  </si>
  <si>
    <t>https://www.myntra.com/jackets/sassafras/sassafras-women-navy-blue-solid-quilted-jacket-with-detachable-hood/10856352/buy</t>
  </si>
  <si>
    <t>sassafras women navy blue solid quilted jacket with detachable hood</t>
  </si>
  <si>
    <t>https://www.myntra.com/dresses/libas/libas-women-black--white-solid-maxi-dress-with-ethnic-jacket/8627585/buy</t>
  </si>
  <si>
    <t>libas women black  white solid maxi dress with ethnic jacket</t>
  </si>
  <si>
    <t>https://www.myntra.com/track-pants/tokyo-talkies/tokyo-talkies-women-green-solid-slim-fit-track-pants/14154060/buy</t>
  </si>
  <si>
    <t>https://www.myntra.com/jeans/roadster/roadster-men-black-regular-fit-carrot-mid-rise-clean-look--lycra-fiber-jeans/10764136/buy</t>
  </si>
  <si>
    <t>roadster men black regular fit carrot mid rise clean look  lycra fiber jeans</t>
  </si>
  <si>
    <t>https://www.myntra.com/jeans/mast--harbour/mast--harbour-men-blue-skinny-fit-solid-mid-rise-stretchable-jeans/12983778/buy</t>
  </si>
  <si>
    <t>mast  harbour men blue skinny fit solid mid rise stretchable jeans</t>
  </si>
  <si>
    <t>https://www.myntra.com/jeans/ether/ether-men-black-skinny-fit-mid-rise-clean-look-stretchable-jeans/9308071/buy</t>
  </si>
  <si>
    <t>ether men black skinny fit mid rise clean look stretchable jeans</t>
  </si>
  <si>
    <t>https://www.myntra.com/tshirts/maniac/maniac-men-red--black-checked-round-neck-pure-cotton-t-shirt/8836185/buy</t>
  </si>
  <si>
    <t>maniac men red  black checked round neck pure cotton t shirt</t>
  </si>
  <si>
    <t>https://www.myntra.com/shirts/wrogn/wrogn-men-navy-blue--grey-slim-fit-printed-casual-shirt/11361264/buy</t>
  </si>
  <si>
    <t>wrogn men navy blue  grey slim fit printed casual shirt</t>
  </si>
  <si>
    <t>https://www.myntra.com/tshirts/campus-sutra/campus-sutra-men-grey-dyed-henley-neck-pure-cotton-t-shirt/10017063/buy</t>
  </si>
  <si>
    <t>campus sutra men grey dyed henley neck pure cotton t shirt</t>
  </si>
  <si>
    <t>https://www.myntra.com/kurtas/kalini/kalini-women-pink--ruby-ethnic-motifs-printed-flared-sleeves-floral-anarkali-kurta/16505420/buy</t>
  </si>
  <si>
    <t>kalini women pink  ruby ethnic motifs printed flared sleeves floral anarkali kurta</t>
  </si>
  <si>
    <t>https://www.myntra.com/kurta-sets/libas/libas-women-navy-blue-solid-kurta-with-palazzos--dupatta/11417828/buy</t>
  </si>
  <si>
    <t>libas women navy blue solid kurta with palazzos  dupatta</t>
  </si>
  <si>
    <t>https://www.myntra.com/camisoles/zivame/zivame-women-beige-solid-kurta-slip-camisole-zi60afcore0skin/11505964/buy</t>
  </si>
  <si>
    <t>zivame women beige solid kurta slip camisole zi60afcore0skin</t>
  </si>
  <si>
    <t>https://www.myntra.com/bra/prettycat/prettycat-black-printed-underwired-lightly-padded-push-up-bra-pc-br-5120/6913332/buy</t>
  </si>
  <si>
    <t>prettycat black printed underwired lightly padded push up bra pc br 5120</t>
  </si>
  <si>
    <t>https://www.myntra.com/track-pants/stylestone/stylestone-women-grey-solid-track-pants/12767046/buy</t>
  </si>
  <si>
    <t>stylestone women grey solid track pants</t>
  </si>
  <si>
    <t>https://www.myntra.com/track-pants/tokyo-talkies/tokyo-talkies-women-green-regular-fit-solid-track-pants/14071416/buy</t>
  </si>
  <si>
    <t>tokyo talkies women green regular fit solid track pants</t>
  </si>
  <si>
    <t>https://www.myntra.com/dresses/berrylush/berrylush-women-yellow--white-printed-a-line-dress/14188536/buy</t>
  </si>
  <si>
    <t>berrylush women yellow  white printed a line dress</t>
  </si>
  <si>
    <t>https://www.myntra.com/dresses/dressberry/dressberry-women-chic-rust-solid-sundress/10440566/buy</t>
  </si>
  <si>
    <t>dressberry women chic rust solid sundress</t>
  </si>
  <si>
    <t>https://www.myntra.com/dresses/antheaa/antheaa-blue-self-design-a-line-tiered-dress-with-ruffles--puff-sleeves/13780900/buy</t>
  </si>
  <si>
    <t>antheaa blue self design a line tiered dress with ruffles  puff sleeves</t>
  </si>
  <si>
    <t>https://www.myntra.com/tshirts/roadster/the-roadster-lifestyle-co-women-teal-blue-solid-v-neck-pure-cotton-t-shirt/10778696/buy</t>
  </si>
  <si>
    <t>the roadster lifestyle co women teal blue solid v neck pure cotton t shirt</t>
  </si>
  <si>
    <t>https://www.myntra.com/tops/her-by-invictus/her-by-invictus-women-black--white-printed-shirt-style-top/12220430/buy</t>
  </si>
  <si>
    <t>her by invictus women black  white printed shirt style top</t>
  </si>
  <si>
    <t>https://www.myntra.com/tshirts/roadster/roadster-women-white-solid-round-neck-pure-cotton-t-shirt/11893778/buy</t>
  </si>
  <si>
    <t>roadster women white solid round neck pure cotton t shirt</t>
  </si>
  <si>
    <t>https://www.myntra.com/jeans/wrogn/wrogn-men-blue-slim-fit-mid-rise-clean-look-stretchable-jeans/11359006/buy</t>
  </si>
  <si>
    <t>https://www.myntra.com/jeans/roadster/roadster-men-grey-slim-tapered-fit-mid-rise-clean-look-stretchable-jeans/11274430/buy</t>
  </si>
  <si>
    <t>roadster men grey slim tapered fit mid rise clean look stretchable jeans</t>
  </si>
  <si>
    <t>https://www.myntra.com/jeans/roadster/roadster-men-blue-skinny-fit-mid-rise-low-distress-stretchable-jeans/11274498/buy</t>
  </si>
  <si>
    <t>https://www.myntra.com/lounge-tshirts/us-polo-assn/us-polo-assn-men-black-solid-round-neck-athleisure-t-shirt/9168523/buy</t>
  </si>
  <si>
    <t>us polo assn men black solid round neck athleisure t shirt</t>
  </si>
  <si>
    <t>https://www.myntra.com/lounge-tshirts/us-polo-assn/us-polo-assn-men-pack-of-2-black-solid-round-neck-athleisure-lounge-t-shirt/11786096/buy</t>
  </si>
  <si>
    <t>us polo assn men pack of 2 black solid round neck athleisure lounge t shirt</t>
  </si>
  <si>
    <t>https://www.myntra.com/shirts/roadster/roadster-men-sea-green-regular-solid-band-collar-arctic-linen-cotton-sustainable-casual-shirt/10945226/buy</t>
  </si>
  <si>
    <t>roadster men sea green regular solid band collar arctic linen cotton sustainable casual shirt</t>
  </si>
  <si>
    <t>https://www.myntra.com/shirts/roadster/roadster-men-grey--black-regular-fit-printed-sustainable-casual-shirt/9951365/buy</t>
  </si>
  <si>
    <t>roadster men grey  black regular fit printed sustainable casual shirt</t>
  </si>
  <si>
    <t>https://www.myntra.com/camisoles/floret/floret-pack-of-3-camisoles-2473/934884/buy</t>
  </si>
  <si>
    <t>floret pack of 3 camisoles 2473</t>
  </si>
  <si>
    <t>https://www.myntra.com/bra/enamor/enamor-pink-print-non-wired-lightly-padded-medium-coverage-everyday-tshirt-bra-a039/1579963/buy</t>
  </si>
  <si>
    <t>enamor pink print non wired lightly padded medium coverage everyday tshirt bra a039</t>
  </si>
  <si>
    <t>https://www.myntra.com/jeans/herenow/herenow-women-black-regular-fit-mid-rise-clean-look-stretchable-cropped-jogger-jeans/9072659/buy</t>
  </si>
  <si>
    <t>herenow women black regular fit mid rise clean look stretchable cropped jogger jeans</t>
  </si>
  <si>
    <t>https://www.myntra.com/kurta-sets/sangria/sangria-women-teal-blue--white-printed-kurta-with-palazzos/13321222/buy</t>
  </si>
  <si>
    <t>sangria women teal blue  white printed kurta with palazzos</t>
  </si>
  <si>
    <t>https://www.myntra.com/tshirts/roadster/roadster-women-pack-of-2-solid-round-neck-cropped-pure-cotton-t-shirts/12670666/buy</t>
  </si>
  <si>
    <t>roadster women pack of 2 solid round neck cropped pure cotton t shirts</t>
  </si>
  <si>
    <t>https://www.myntra.com/jeggings/roadster/roadster-women-blue-super-skinny-fit-washed-treggings/11489534/buy</t>
  </si>
  <si>
    <t>https://www.myntra.com/tops/sassafras/sassafras-women-maroon-printed-crop-top/9069855/buy</t>
  </si>
  <si>
    <t>sassafras women maroon printed crop top</t>
  </si>
  <si>
    <t>https://www.myntra.com/sweatshirts/roadster/roadster-women-white-solid-sweatshirt/11991600/buy</t>
  </si>
  <si>
    <t>roadster women white solid sweatshirt</t>
  </si>
  <si>
    <t>https://www.myntra.com/dresses/athena/athena-stylish-black-ruffled-tulle-dress/15227152/buy</t>
  </si>
  <si>
    <t>athena stylish black ruffled tulle dress</t>
  </si>
  <si>
    <t>https://www.myntra.com/jeans/high-star/high-star-women-blue-slim-fit-high-rise-clean-look-stretchable-jeans/4446474/buy</t>
  </si>
  <si>
    <t>https://www.myntra.com/tops/dressberry/dressberry-rust-brown-ribbed-cropped-top/13179970/buy</t>
  </si>
  <si>
    <t>dressberry rust brown ribbed cropped top</t>
  </si>
  <si>
    <t>https://www.myntra.com/shorts/hm/hm-men-grey-solid-regular-fit-sweatshirt-shorts/13979134/buy</t>
  </si>
  <si>
    <t>hm men grey solid regular fit sweatshirt shorts</t>
  </si>
  <si>
    <t>https://www.myntra.com/jeans/roadster/roadster-men-blue-skinny-fit-mid-rise-mildly-distressed-stretchable-jeans/9064779/buy</t>
  </si>
  <si>
    <t>https://www.myntra.com/jeans/roadster/roadster-men-blue-skinny-fit-mid-rise-acid-wash-low-distress-stretchable-jeans/11274490/buy</t>
  </si>
  <si>
    <t>roadster men blue skinny fit mid rise acid wash low distress stretchable jeans</t>
  </si>
  <si>
    <t>https://www.myntra.com/kurtas/house-of-pataudi/house-of-pataudi-men-pink-authentic-hand-embroidered-chikankari-kurta/13863850/buy</t>
  </si>
  <si>
    <t>house of pataudi men pink authentic hand embroidered chikankari kurta</t>
  </si>
  <si>
    <t>https://www.myntra.com/tshirts/invictus/invictus-white-polo-pure-cotton-t-shirt/1291966/buy</t>
  </si>
  <si>
    <t>invictus white polo pure cotton t shirt</t>
  </si>
  <si>
    <t>https://www.myntra.com/tshirts/roadster/roadster-men-black--mustard-yellow-striped-polo-collar-t-shirt/11533876/buy</t>
  </si>
  <si>
    <t>roadster men black  mustard yellow striped polo collar t shirt</t>
  </si>
  <si>
    <t>https://www.myntra.com/kurtas/w/w-women-coral-pink--blue-printed-panelled-straight-kurta/9626039/buy</t>
  </si>
  <si>
    <t>w women coral pink  blue printed panelled straight kurta</t>
  </si>
  <si>
    <t>https://www.myntra.com/dresses/sangria/sangria-sea-green--white-ethnic-motifs-embroidered-pure-cotton-maxi-a-line-dress/12104758/buy</t>
  </si>
  <si>
    <t>sangria sea green  white ethnic motifs embroidered pure cotton maxi a line dress</t>
  </si>
  <si>
    <t>https://www.myntra.com/night-suits/dressberry/dressberry-women-black-conversational-sleep-staple-night-suit/12185264/buy</t>
  </si>
  <si>
    <t>dressberry women black conversational sleep staple night suit</t>
  </si>
  <si>
    <t>https://www.myntra.com/trousers/tokyo-talkies/tokyo-talkies-women-navy-blue--white-regular-fit-striped-trousers/11977324/buy</t>
  </si>
  <si>
    <t>tokyo talkies women navy blue  white regular fit striped trousers</t>
  </si>
  <si>
    <t>https://www.myntra.com/dresses/tokyo-talkies/tokyo-talkies-women-teal--red-floral-print-maxi-dress/10015993/buy</t>
  </si>
  <si>
    <t>tokyo talkies women teal  red floral print maxi dress</t>
  </si>
  <si>
    <t>https://www.myntra.com/tshirts/roadster/roadster-women-navy-blue-colourblocked-round-neck-pure-cotton-t-shirt/2519779/buy</t>
  </si>
  <si>
    <t>roadster women navy blue colourblocked round neck pure cotton t shirt</t>
  </si>
  <si>
    <t>https://www.myntra.com/trousers/roadster/roadster-men-green-slim-fit-solid-chinos/2167355/buy</t>
  </si>
  <si>
    <t>roadster men green slim fit solid chinos</t>
  </si>
  <si>
    <t>https://www.myntra.com/trousers/jainish/jainish-men-grey-smart-slim-fit-solid-formal-trousers/11742188/buy</t>
  </si>
  <si>
    <t>jainish men grey smart slim fit solid formal trousers</t>
  </si>
  <si>
    <t>https://www.myntra.com/track-pants/allen-solly-sport/allen-solly-sport-men-navy-blue-printed-joggers/7827669/buy</t>
  </si>
  <si>
    <t>allen solly sport men navy blue printed joggers</t>
  </si>
  <si>
    <t>https://www.myntra.com/track-pants/herenow/herenow-men-charcoal-grey-printed-joggers/5395391/buy</t>
  </si>
  <si>
    <t>herenow men charcoal grey printed joggers</t>
  </si>
  <si>
    <t>https://www.myntra.com/kurtas/bene-kleed/bene-kleed-men-khaki-printed-straight-kurta/9476087/buy</t>
  </si>
  <si>
    <t>bene kleed men khaki printed straight kurta</t>
  </si>
  <si>
    <t>https://www.myntra.com/boxers/levis/levis-men-navy-grey--black-checked--boxers-style-024a-blackgrey/11933046/buy</t>
  </si>
  <si>
    <t>levis men navy grey  black checked  boxers style 024a blackgrey</t>
  </si>
  <si>
    <t>https://www.myntra.com/shirts/locomotive/locomotive-men-blue-slim-fit-solid-casual-shirt/10946662/buy</t>
  </si>
  <si>
    <t>locomotive men blue slim fit solid casual shirt</t>
  </si>
  <si>
    <t>https://www.myntra.com/nightdress/etc/etc-red--navy-blue-checked-nightdress/12441462/buy</t>
  </si>
  <si>
    <t>etc red  navy blue checked nightdress</t>
  </si>
  <si>
    <t>https://www.myntra.com/briefs/innocence/innocence-women-pack-of-3-assorted-hipster-briefs-bbaplin90143s/12061154/buy</t>
  </si>
  <si>
    <t>Innocence</t>
  </si>
  <si>
    <t>innocence women pack of 3 assorted hipster briefs bbaplin90143s</t>
  </si>
  <si>
    <t>https://www.myntra.com/lounge-shorts/enamor/enamor-women-black-relaxed-fit-lounge-city-shorts/5661617/buy</t>
  </si>
  <si>
    <t>enamor women black relaxed fit lounge city shorts</t>
  </si>
  <si>
    <t>https://www.myntra.com/kurtas/extra-love-by-libas/extra-love-by-libas-plus-size-women-green--white-geometric-yoke-design-mirror-work-kurta/12663842/buy</t>
  </si>
  <si>
    <t>extra love by libas plus size women green  white geometric yoke design mirror work kurta</t>
  </si>
  <si>
    <t>https://www.myntra.com/tops/tokyo-talkies/tokyo-talkies-women-peach-coloured-embroidered-styled-back-crop-top/12261650/buy</t>
  </si>
  <si>
    <t>tokyo talkies women peach coloured embroidered styled back crop top</t>
  </si>
  <si>
    <t>https://www.myntra.com/dresses/mast--harbour/mast--harbour-black--pink-floral-print-wrap-dress/13096242/buy</t>
  </si>
  <si>
    <t>mast  harbour black  pink floral print wrap dress</t>
  </si>
  <si>
    <t>https://www.myntra.com/tshirts/roadster/the-roadster-lifestyle-co-women-green-solid-round-neck-pure-cotton-t-shirt-with-printed-detail/10970136/buy</t>
  </si>
  <si>
    <t>the roadster lifestyle co women green solid round neck pure cotton t shirt with printed detail</t>
  </si>
  <si>
    <t>https://www.myntra.com/jeans/wrogn/wrogn-men-white-slim-fit-mid-rise-clean-look-stretchable-jeans/10187335/buy</t>
  </si>
  <si>
    <t>https://www.myntra.com/jeans/urbano-fashion/urbano-fashion-men-grey-jogger-fit-mid-rise-clean-look-stretchable-jeans/10808098/buy</t>
  </si>
  <si>
    <t>urbano fashion men grey jogger fit mid rise clean look stretchable jeans</t>
  </si>
  <si>
    <t>https://www.myntra.com/jeans/highlander/highlander-men-grey-tapered-fit-heavy-fade-jeans/15102014/buy</t>
  </si>
  <si>
    <t>highlander men grey tapered fit heavy fade jeans</t>
  </si>
  <si>
    <t>https://www.myntra.com/kurtas/house-of-pataudi/house-of-pataudi-men-navy-blue-solid-a-line-kurta/9973943/buy</t>
  </si>
  <si>
    <t>house of pataudi men navy blue solid a line kurta</t>
  </si>
  <si>
    <t>https://www.myntra.com/trunk/jockey/jockey-men-pack-of-2-solid-charcoal-grey-trunks-8009-0205/11036196/buy</t>
  </si>
  <si>
    <t>jockey men pack of 2 solid charcoal grey trunks 8009 0205</t>
  </si>
  <si>
    <t>https://www.myntra.com/trunk/jockey/jockey-men-pack-of-4-charcoal-grey-solid-trunks/11475090/buy</t>
  </si>
  <si>
    <t>jockey men pack of 4 charcoal grey solid trunks</t>
  </si>
  <si>
    <t>https://www.myntra.com/briefs/levis/levis-men-pack-of-2-navy-blue-solid-brief/17804368/buy</t>
  </si>
  <si>
    <t>levis men pack of 2 navy blue solid brief</t>
  </si>
  <si>
    <t>S, XL, L, M</t>
  </si>
  <si>
    <t>https://www.myntra.com/trunk/levis/levis-men-pack-of-4-solid-trunks/18031100/buy</t>
  </si>
  <si>
    <t>levis men pack of 4 solid trunks</t>
  </si>
  <si>
    <t>https://www.myntra.com/shirts/locomotive/locomotive-men-rust-brown--navy-blue-slim-fit-printed-casual-shirt/12305726/buy</t>
  </si>
  <si>
    <t>locomotive men rust brown  navy blue slim fit printed casual shirt</t>
  </si>
  <si>
    <t>https://www.myntra.com/sweatshirts/allen-solly/allen-solly-men-olive-green-solid-sweatshirt/10556578/buy</t>
  </si>
  <si>
    <t>allen solly men olive green solid sweatshirt</t>
  </si>
  <si>
    <t>https://www.myntra.com/shirts/bene-kleed/bene-kleed-men-green-slim-fit-printed-casual-shirt/10889936/buy</t>
  </si>
  <si>
    <t>bene kleed men green slim fit printed casual shirt</t>
  </si>
  <si>
    <t>https://www.myntra.com/sarees/mitera/mitera-burgundy--gold-toned-woven-design-silk-blend-banarasi-saree/14850378/buy</t>
  </si>
  <si>
    <t>mitera burgundy  gold toned woven design silk blend banarasi saree</t>
  </si>
  <si>
    <t>https://www.myntra.com/night-suits/claura/claura-women-grey-night-suit/10626848/buy</t>
  </si>
  <si>
    <t>claura women grey night suit</t>
  </si>
  <si>
    <t>https://www.myntra.com/tshirts/dressberry/dressberry-women-pack-of-2-t-shirts/17477752/buy</t>
  </si>
  <si>
    <t>https://www.myntra.com/jeans/roadster/the-roadster-lifestyle-co-women-blue-wide-leg-mid-rise-slash-knee-stretchable-jeans/11045898/buy</t>
  </si>
  <si>
    <t>the roadster lifestyle co women blue wide leg mid rise slash knee stretchable jeans</t>
  </si>
  <si>
    <t>https://www.myntra.com/trousers/van-heusen-woman/van-heusen-woman-grey-formal-trousers/11616576/buy</t>
  </si>
  <si>
    <t>Van Heusen Woman</t>
  </si>
  <si>
    <t>van heusen woman grey formal trousers</t>
  </si>
  <si>
    <t>https://www.myntra.com/tops/mast--harbour/mast--harbour-white--red-pure-cotton-heart-print-top--mask/13320984/buy</t>
  </si>
  <si>
    <t>mast  harbour white  red pure cotton heart print top  mask</t>
  </si>
  <si>
    <t>https://www.myntra.com/trousers/roadster/roadster-men-grey-chinos-trousers/13859152/buy</t>
  </si>
  <si>
    <t>roadster men grey chinos trousers</t>
  </si>
  <si>
    <t>https://www.myntra.com/trousers/roadster/roadster-men-black-tapered-fit-cropped-sustainable-chinos/11354684/buy</t>
  </si>
  <si>
    <t>roadster men black tapered fit cropped sustainable chinos</t>
  </si>
  <si>
    <t>https://www.myntra.com/jeans/high-star/high-star-men-black-slim-fit-mid-rise-clean-look-stretchable-jeans/7451257/buy</t>
  </si>
  <si>
    <t>high star men black slim fit mid rise clean look stretchable jeans</t>
  </si>
  <si>
    <t>28, 30, 32, 34, 36, 38, 40, 42, 44, 46</t>
  </si>
  <si>
    <t>https://www.myntra.com/track-pants/mast--harbour/mast--harbour-men-black-regular-fit-solid-track-pants/2463355/buy</t>
  </si>
  <si>
    <t>mast  harbour men black regular fit solid track pants</t>
  </si>
  <si>
    <t>https://www.myntra.com/jeans/roadster/roadster-men-blue-skinny-fit-mid-rise-clean-look-stretchable-jeans/8962357/buy</t>
  </si>
  <si>
    <t>https://www.myntra.com/kurta-sets/anouk/anouk-men-peach-coloured--burgundy-striped-kurta-with-trousers--nehru-jacket/11199248/buy</t>
  </si>
  <si>
    <t>anouk men peach coloured  burgundy striped kurta with trousers  nehru jacket</t>
  </si>
  <si>
    <t>https://www.myntra.com/shirts/highlander/highlander-men-olive-green-slim-fit-solid-casual-shirt/6012690/buy</t>
  </si>
  <si>
    <t>highlander men olive green slim fit solid casual shirt</t>
  </si>
  <si>
    <t>https://www.myntra.com/tshirts/moda-rapido/moda-rapido-men-red--blue-floral-printed-round-neck-pure-cotton-t-shirt/12014456/buy</t>
  </si>
  <si>
    <t>moda rapido men red  blue floral printed round neck pure cotton t shirt</t>
  </si>
  <si>
    <t>https://www.myntra.com/tshirts/rigo/rigo-men-blue-striped-mandarin-collar-t-shirt/11725188/buy</t>
  </si>
  <si>
    <t>rigo men blue striped mandarin collar t shirt</t>
  </si>
  <si>
    <t>https://www.myntra.com/kurtas/anouk/anouk-women-mustard-yellow--red-printed-a-line-kurta/13238658/buy</t>
  </si>
  <si>
    <t>anouk women mustard yellow  red printed a line kurta</t>
  </si>
  <si>
    <t>https://www.myntra.com/kurta-sets/yufta/yufta-women-burgundy-solid-kurta-with-palazzos--dupatta/6930351/buy</t>
  </si>
  <si>
    <t>yufta women burgundy solid kurta with palazzos  dupatta</t>
  </si>
  <si>
    <t>https://www.myntra.com/nightdress/masha/masha-red-striped-maxi-nightdress-nt-a128-898/2025392/buy</t>
  </si>
  <si>
    <t>masha red striped maxi nightdress nt a128 898</t>
  </si>
  <si>
    <t>https://www.myntra.com/jeans/high-star/high-star-women-blue-wide-leg-high-rise-clean-look-stretchable-jeans/14061674/buy</t>
  </si>
  <si>
    <t>high star women blue wide leg high rise clean look stretchable jeans</t>
  </si>
  <si>
    <t>https://www.myntra.com/tshirts/dressberry/dressberry-women-pack-of-2-t-shirts/17477798/buy</t>
  </si>
  <si>
    <t>https://www.myntra.com/jeans/sassafras/sassafras-women-blue-pure-cotton-relaxed-fit-high-rise-non-stretchable-clean-look-jeans/13000474/buy</t>
  </si>
  <si>
    <t>sassafras women blue pure cotton relaxed fit high rise non stretchable clean look jeans</t>
  </si>
  <si>
    <t>https://www.myntra.com/jeans/roadster/roadster-men-blue-cropped-skinny-fit-mid-rise-clean-look-stretchable-jeans/2203442/buy</t>
  </si>
  <si>
    <t>roadster men blue cropped skinny fit mid rise clean look stretchable jeans</t>
  </si>
  <si>
    <t>https://www.myntra.com/kurtas/taavi/taavi-men-coffee-brown--maroon-printed-bagru-printed-sustainable-straight-kurta-with-roll-up-sleeves/10384137/buy</t>
  </si>
  <si>
    <t>taavi men coffee brown  maroon printed bagru printed sustainable straight kurta with roll up sleeves</t>
  </si>
  <si>
    <t>https://www.myntra.com/socks/roadster/roadster-men-pack-of-3-patterned-shoe-liners/6831811/buy</t>
  </si>
  <si>
    <t>https://www.myntra.com/briefs/pepe-jeans/pepe-jeans-men-blue-printed-brief-8904311301035/8936551/buy</t>
  </si>
  <si>
    <t>pepe jeans men blue printed brief 8904311301035</t>
  </si>
  <si>
    <t>https://www.myntra.com/briefs/pepe-jeans/pepe-jeans-men-pack-of-2-navy-blue--white-printed-briefs-8936551-2/11787044/buy</t>
  </si>
  <si>
    <t>pepe jeans men pack of 2 navy blue  white printed briefs 8936551 2</t>
  </si>
  <si>
    <t>https://www.myntra.com/tshirts/kalenji-by-decathlon/kalenji-by-decathlon-men-teal-solid-round-neck-running-t-shirt/12928852/buy</t>
  </si>
  <si>
    <t>kalenji by decathlon men teal solid round neck running t shirt</t>
  </si>
  <si>
    <t>https://www.myntra.com/shirts/mast--harbour/mast--harbour-men-red--white-slim-fit-checked-casual-shirt/3886216/buy</t>
  </si>
  <si>
    <t>mast  harbour men red  white slim fit checked casual shirt</t>
  </si>
  <si>
    <t>https://www.myntra.com/jackets/roadster/roadster-men-khaki-solid-tailored-jacket-with-detachable-hood/10617900/buy</t>
  </si>
  <si>
    <t>roadster men khaki solid tailored jacket with detachable hood</t>
  </si>
  <si>
    <t>https://www.myntra.com/tshirts/mast--harbour/mast--harbour-men-pink-pure-cotton-solid-round-neck-t-shirt/13220714/buy</t>
  </si>
  <si>
    <t>mast  harbour men pink pure cotton solid round neck t shirt</t>
  </si>
  <si>
    <t>https://www.myntra.com/shirts/highlander/highlander-men-grey-slim-fit-solid-casual-shirt/13658892/buy</t>
  </si>
  <si>
    <t>highlander men grey slim fit solid casual shirt</t>
  </si>
  <si>
    <t>https://www.myntra.com/sarees/saree-mall/saree-mall-pink-printed-saree/13901262/buy</t>
  </si>
  <si>
    <t>saree mall pink printed saree</t>
  </si>
  <si>
    <t>https://www.myntra.com/bra/zivame/zivame-peach-coloured-solid-underwired-lightly-padded-balconette-bra-zi1134coreornge/10690372/buy</t>
  </si>
  <si>
    <t>zivame peach coloured solid underwired lightly padded balconette bra zi1134coreornge</t>
  </si>
  <si>
    <t>https://www.myntra.com/bra/zivame/zivame-maroon-solid-underwired-lightly-padded-t-shirt-bra-zi1025fashzs/8357697/buy</t>
  </si>
  <si>
    <t>zivame maroon solid underwired lightly padded t shirt bra zi1025fashzs</t>
  </si>
  <si>
    <t>https://www.myntra.com/kurtas/sangria/sangria-women-black--beige-printed-straight-kurta/10560858/buy</t>
  </si>
  <si>
    <t>https://www.myntra.com/jeans/roadster/the-roadster-lifestyle-co-women-blue-skinny-fit-mid-rise-low-distress-stretchable-jeans/9017991/buy</t>
  </si>
  <si>
    <t>the roadster lifestyle co women blue skinny fit mid rise low distress stretchable jeans</t>
  </si>
  <si>
    <t>https://www.myntra.com/tshirts/chemistry/chemistry-women-coral-pink-solid-v-neck-pure-cotton-t-shirt/12645758/buy</t>
  </si>
  <si>
    <t>chemistry women coral pink solid v neck pure cotton t shirt</t>
  </si>
  <si>
    <t>https://www.myntra.com/jeans/levis/levis-men-blue-mid-rise-slim-fit-heavy-fade-stretchable-jeans/15038472/buy</t>
  </si>
  <si>
    <t>levis men blue mid rise slim fit heavy fade stretchable jeans</t>
  </si>
  <si>
    <t>https://www.myntra.com/trousers/roadster/roadster-men-black-chinos-trousers/13859110/buy</t>
  </si>
  <si>
    <t>roadster men black chinos trousers</t>
  </si>
  <si>
    <t>https://www.myntra.com/track-pants/hrx-by-hrithik-roshan/hrx-by-hrithik-roshan-active-men-blue-drop-crotch-track-pants/6791050/buy</t>
  </si>
  <si>
    <t>hrx by hrithik roshan active men blue drop crotch track pants</t>
  </si>
  <si>
    <t>https://www.myntra.com/jeans/ether/ether-men-blue-skinny-fit-mid-rise-clean-look-stretchable-jeans/7633378/buy</t>
  </si>
  <si>
    <t>https://www.myntra.com/kurta-sets/anouk/anouk-men-black-solid-pathani-kurta-with-dhoti-pants/11199372/buy</t>
  </si>
  <si>
    <t>anouk men black solid pathani kurta with dhoti pants</t>
  </si>
  <si>
    <t>https://www.myntra.com/kurtas/house-of-pataudi/house-of-pataudi-men-black-solid-straight-kurta/9973935/buy</t>
  </si>
  <si>
    <t>house of pataudi men black solid straight kurta</t>
  </si>
  <si>
    <t>https://www.myntra.com/shirts/highlander/highlander-men-maroon-slim-fit-solid-casual-shirt/14014806/buy</t>
  </si>
  <si>
    <t>highlander men maroon slim fit solid casual shirt</t>
  </si>
  <si>
    <t>https://www.myntra.com/shirts/the-indian-garage-co/the-indian-garage-co-men-blue-slim-fit-printed-casual-shirt/10216047/buy</t>
  </si>
  <si>
    <t>the indian garage co men blue slim fit printed casual shirt</t>
  </si>
  <si>
    <t>https://www.myntra.com/shirts/mast--harbour/mast--harbour-men-olive-green-regular-fit-solid-casual-shirt-with-applique-detailing/11007430/buy</t>
  </si>
  <si>
    <t>mast  harbour men olive green regular fit solid casual shirt with applique detailing</t>
  </si>
  <si>
    <t>https://www.myntra.com/tshirts/wrogn/wrogn-men-olive-green-printed-round-neck-t-shirt/11363410/buy</t>
  </si>
  <si>
    <t>wrogn men olive green printed round neck t shirt</t>
  </si>
  <si>
    <t>https://www.myntra.com/leggings/tag-7/tag-7-women-off-white-solid-ankle-length-leggings/12035566/buy</t>
  </si>
  <si>
    <t>tag 7 women off white solid ankle length leggings</t>
  </si>
  <si>
    <t>https://www.myntra.com/kurtas/yash-gallery/yash-gallery-plus-size-women-mustard-yellow--orange-printed-anarkali-kurta/13001104/buy</t>
  </si>
  <si>
    <t>yash gallery plus size women mustard yellow  orange printed anarkali kurta</t>
  </si>
  <si>
    <t>https://www.myntra.com/kurta-sets/myshka/myshka-women-black-regular-pure-cotton-kurta-with-palazzos--with-dupatta/15828674/buy</t>
  </si>
  <si>
    <t>myshka women black regular pure cotton kurta with palazzos  with dupatta</t>
  </si>
  <si>
    <t>https://www.myntra.com/bath-robe/elevanto/elevanto-women-fuchsia-pink-solid-bath-robe/11938904/buy</t>
  </si>
  <si>
    <t>https://www.myntra.com/nightdress/vemante/vemante-white--red-printed-nightdress/13790566/buy</t>
  </si>
  <si>
    <t>Vemante</t>
  </si>
  <si>
    <t>vemante white  red printed nightdress</t>
  </si>
  <si>
    <t>https://www.myntra.com/shapewear/zivame/zivame-women-black-solid-tummy--thigh-shaper-/16416302/buy</t>
  </si>
  <si>
    <t xml:space="preserve">zivame women black solid tummy  thigh shaper </t>
  </si>
  <si>
    <t>https://www.myntra.com/kurtas/moda-rapido/moda-rapido-women-thread-work-straight-cotton-kurta/1983652/buy</t>
  </si>
  <si>
    <t>moda rapido women thread work straight cotton kurta</t>
  </si>
  <si>
    <t>https://www.myntra.com/dresses/pluss/pluss-women-red--black-printed-wrap-dress/12150586/buy</t>
  </si>
  <si>
    <t>pluss women red  black printed wrap dress</t>
  </si>
  <si>
    <t>https://www.myntra.com/skirts/berrylush/berrylush-navy-blue-bow-tie-high-waist-maxi-skirt/11125522/buy</t>
  </si>
  <si>
    <t>berrylush navy blue bow tie high waist maxi skirt</t>
  </si>
  <si>
    <t>https://www.myntra.com/jackets/cottinfab/cottinfab-women-grey-self-design-lightweight-open-front-jacket/12797584/buy</t>
  </si>
  <si>
    <t>cottinfab women grey self design lightweight open front jacket</t>
  </si>
  <si>
    <t>https://www.myntra.com/dresses/rustorange/rustorange-black--orange-ethnic-motifs-printed-maxi-dress/11101348/buy</t>
  </si>
  <si>
    <t>Rustorange</t>
  </si>
  <si>
    <t>rustorange black  orange ethnic motifs printed maxi dress</t>
  </si>
  <si>
    <t>https://www.myntra.com/trousers/juniper/juniper-women-elegant-white-solid-scalloped-edge-trousers/11708294/buy</t>
  </si>
  <si>
    <t>juniper women elegant white solid scalloped edge trousers</t>
  </si>
  <si>
    <t>https://www.myntra.com/jeans/mast--harbour/mast--harbour-men-grey-skinny-fit-mid-rise-clean-look-stretchable-jeans/2383109/buy</t>
  </si>
  <si>
    <t>mast  harbour men grey skinny fit mid rise clean look stretchable jeans</t>
  </si>
  <si>
    <t>https://www.myntra.com/jeans/mast--harbour/mast--harbour-men-white-skinny-fit-mid-rise-clean-look-stretchable-jeans/12983736/buy</t>
  </si>
  <si>
    <t>mast  harbour men white skinny fit mid rise clean look stretchable jeans</t>
  </si>
  <si>
    <t>https://www.myntra.com/jeans/kook-n-keech-marvel/kook-n-keech-marvel-men-blue-carrot-regular-fit-mid-rise-low-distress-jeans/1885216/buy</t>
  </si>
  <si>
    <t>kook n keech marvel men blue carrot regular fit mid rise low distress jeans</t>
  </si>
  <si>
    <t>https://www.myntra.com/jeans/harvard/harvard-men-blue-mid-rise-clean-look-jogger-fit-jeans/13292122/buy</t>
  </si>
  <si>
    <t>harvard men blue mid rise clean look jogger fit jeans</t>
  </si>
  <si>
    <t>https://www.myntra.com/briefs/pepe-jeans/pepe-jeans-men-black-solid-brief-8904311300755/8936487/buy</t>
  </si>
  <si>
    <t>pepe jeans men black solid brief 8904311300755</t>
  </si>
  <si>
    <t>https://www.myntra.com/tshirts/louis-philippe-sport/louis-philippe-sport-men-navy-blue-solid-polo-collar-t-shirt/14304568/buy</t>
  </si>
  <si>
    <t>louis philippe sport men navy blue solid polo collar t shirt</t>
  </si>
  <si>
    <t>https://www.myntra.com/tshirts/roadster/the-roadster-lifestyle-co-men-white--black-all-over-printed-polo-collar-t-shirt/10940916/buy</t>
  </si>
  <si>
    <t>the roadster lifestyle co men white  black all over printed polo collar t shirt</t>
  </si>
  <si>
    <t>https://www.myntra.com/tshirts/harvard/harvard-men-multicoloured-striped-polo-pure-cotton-t-shirt/2012231/buy</t>
  </si>
  <si>
    <t>harvard men multicoloured striped polo pure cotton t shirt</t>
  </si>
  <si>
    <t>https://www.myntra.com/sweatshirts/mast--harbour/mast--harbour-men-peach-coloured--blue-colourblocked-hooded-sweatshirt/10136763/buy</t>
  </si>
  <si>
    <t>mast  harbour men peach coloured  blue colourblocked hooded sweatshirt</t>
  </si>
  <si>
    <t>https://www.myntra.com/shirts/roadster/roadster-men-olive-green-regular-fit-solid-sustainable-casual-linen-shirt/10945154/buy</t>
  </si>
  <si>
    <t>roadster men olive green regular fit solid sustainable casual linen shirt</t>
  </si>
  <si>
    <t>https://www.myntra.com/jackets/ether/ether-men-olive-green-solid-padded-jacket/6697878/buy</t>
  </si>
  <si>
    <t>ether men olive green solid padded jacket</t>
  </si>
  <si>
    <t>https://www.myntra.com/tshirts/mast--harbour/mast--harbour-men-navy-blue-solid-v-neck-t-shirt/2232104/buy</t>
  </si>
  <si>
    <t>mast  harbour men navy blue solid v neck t shirt</t>
  </si>
  <si>
    <t>https://www.myntra.com/kurtas/poshak-hub/poshak-hub-women-pink--golden-printed-empire-anarkali-kurta/11048810/buy</t>
  </si>
  <si>
    <t>https://www.myntra.com/sarees/mitera/mitera-pink--golden-woven-design-banarasi-saree/11454958/buy</t>
  </si>
  <si>
    <t>mitera pink  golden woven design banarasi saree</t>
  </si>
  <si>
    <t>https://www.myntra.com/kurtas/sangria/sangria-women-off-white--orange-printed-straight-kurta/11174454/buy</t>
  </si>
  <si>
    <t>sangria women off white  orange printed straight kurta</t>
  </si>
  <si>
    <t>https://www.myntra.com/tops/pluss/pluss-pretty-pink-and-off-white-dyed-wrapped-top/14141218/buy</t>
  </si>
  <si>
    <t>pluss pretty pink and off white dyed wrapped top</t>
  </si>
  <si>
    <t>https://www.myntra.com/kurta-sets/sangria/sangria-women-grey--black-pure-cotton-printed-kurta-with-salwar/13437254/buy</t>
  </si>
  <si>
    <t>sangria women grey  black pure cotton printed kurta with salwar</t>
  </si>
  <si>
    <t>https://www.myntra.com/tights/hrx-by-hrithik-roshan/hrx-by-hrithik-roshan-women-multicoloured-rapid-dry-n9-antimicrobial-training-tights/11794330/buy</t>
  </si>
  <si>
    <t>hrx by hrithik roshan women multicoloured rapid dry n9 antimicrobial training tights</t>
  </si>
  <si>
    <t>https://www.myntra.com/tshirts/domyos-by-decathlon/domyos-by-decathlon-women-black-long-sleeved-fitness-crop-top/12992406/buy</t>
  </si>
  <si>
    <t>domyos by decathlon women black long sleeved fitness crop top</t>
  </si>
  <si>
    <t>https://www.myntra.com/jeans/dressberry/dressberry-women-navy-blue-skinny-fit-mid-rise-clean-look--stretchable-ankle-length-jeans/10366417/buy</t>
  </si>
  <si>
    <t>dressberry women navy blue skinny fit mid rise clean look  stretchable ankle length jeans</t>
  </si>
  <si>
    <t>https://www.myntra.com/jackets/roadster/roadster-women-navy-blue-washed-cropped-denim-jacket/12279330/buy</t>
  </si>
  <si>
    <t>roadster women navy blue washed cropped denim jacket</t>
  </si>
  <si>
    <t>https://www.myntra.com/jeans/sassafras/sassafras-women-fuchsia-relaxed-fit-high-rise-jeans/13936004/buy</t>
  </si>
  <si>
    <t>sassafras women fuchsia relaxed fit high rise jeans</t>
  </si>
  <si>
    <t>https://www.myntra.com/tshirts/roadster/roadster-women-mauve-solid-polo-collar-pure-cotton-t-shirt/10970064/buy</t>
  </si>
  <si>
    <t>roadster women mauve solid polo collar pure cotton t shirt</t>
  </si>
  <si>
    <t>https://www.myntra.com/tops/roadster/roadster-women-rust-orange-ruched-sleeves-solid-top/12194356/buy</t>
  </si>
  <si>
    <t>roadster women rust orange ruched sleeves solid top</t>
  </si>
  <si>
    <t>https://www.myntra.com/jeans/roadster/roadster-men-grey-skinny-fit-mid-rise-clean-look-stretchable-jeans/11274698/buy</t>
  </si>
  <si>
    <t>https://www.myntra.com/track-pants/herenow/herenow-men-maroon-jogger-/5395446/buy</t>
  </si>
  <si>
    <t xml:space="preserve">herenow men maroon jogger </t>
  </si>
  <si>
    <t>https://www.myntra.com/kurtas/bene-kleed/bene-kleed-men-navy-slim-fit-solid-straight-kurta/8006467/buy</t>
  </si>
  <si>
    <t>bene kleed men navy slim fit solid straight kurta</t>
  </si>
  <si>
    <t>https://www.myntra.com/jackets/hrx-by-hrithik-roshan/hrx-by-hrithik-roshan-men-black-active-solid-detachable-hooded-padded-jacket/11846998/buy</t>
  </si>
  <si>
    <t>hrx by hrithik roshan men black active solid detachable hooded padded jacket</t>
  </si>
  <si>
    <t>https://www.myntra.com/tshirts/jockey/jockey-24-x-7-men-black-pure-cotton-t-shirt-2726/517004/buy</t>
  </si>
  <si>
    <t>jockey 24 x 7 men black pure cotton t shirt 2726</t>
  </si>
  <si>
    <t>https://www.myntra.com/shirts/highlander/highlander-men-olive-green-slim-fit-checked-casual-shirt/11434602/buy</t>
  </si>
  <si>
    <t>highlander men olive green slim fit checked casual shirt</t>
  </si>
  <si>
    <t>https://www.myntra.com/shirts/roadster/the-roadster-lifestyle-co-men-teal-blue--maroon-regular-fit-checked-sustainable-casual-shirt/10398389/buy</t>
  </si>
  <si>
    <t>the roadster lifestyle co men teal blue  maroon regular fit checked sustainable casual shirt</t>
  </si>
  <si>
    <t>https://www.myntra.com/tshirts/moda-rapido/moda-rapido-men-mustard-yellow--black-printed-polo-collar-pure-cotton-t-shirt/7674833/buy</t>
  </si>
  <si>
    <t>moda rapido men mustard yellow  black printed polo collar pure cotton t shirt</t>
  </si>
  <si>
    <t>https://www.myntra.com/jackets/perfkt-u/perfkt-u-men-olive-green-solid-insulator-padded-jacket/12681768/buy</t>
  </si>
  <si>
    <t>perfkt u men olive green solid insulator padded jacket</t>
  </si>
  <si>
    <t>https://www.myntra.com/kurtas/vishudh/vishudh-women-rust-orange-ethnic-motifs-printed-cotton-kurta/14398162/buy</t>
  </si>
  <si>
    <t>vishudh women rust orange ethnic motifs printed cotton kurta</t>
  </si>
  <si>
    <t>https://www.myntra.com/kurtas/w/w-women-white--pink-printed-straight-kurta/6920518/buy</t>
  </si>
  <si>
    <t>w women white  pink printed straight kurta</t>
  </si>
  <si>
    <t>https://www.myntra.com/kurtas/w/w-women-yellow--pink-embroidered-straight-kurta/11430956/buy</t>
  </si>
  <si>
    <t>w women yellow  pink embroidered straight kurta</t>
  </si>
  <si>
    <t>https://www.myntra.com/kurtas/herenow/herenow-women-maroon--peach-coloured-floral-printed-floral-kurta/13748474/buy</t>
  </si>
  <si>
    <t>herenow women maroon  peach coloured floral printed floral kurta</t>
  </si>
  <si>
    <t>https://www.myntra.com/bra/zivame/zivame-blue-solid-non-wired-lightly-padded-t-shirt-bra/2298960/buy</t>
  </si>
  <si>
    <t>zivame blue solid non wired lightly padded t shirt bra</t>
  </si>
  <si>
    <t>https://www.myntra.com/boots/herenow/herenow-women-black-textured-flat-boots/15283296/buy</t>
  </si>
  <si>
    <t>boots</t>
  </si>
  <si>
    <t>herenow women black textured flat boots</t>
  </si>
  <si>
    <t>UK3, UK4, UK5, UK6, UK7, UK8</t>
  </si>
  <si>
    <t>https://www.myntra.com/jumpsuit/sera/sera-women-burgundy-solid-playsuit-with-side-knot/11635508/buy</t>
  </si>
  <si>
    <t>sera women burgundy solid playsuit with side knot</t>
  </si>
  <si>
    <t>https://www.myntra.com/jeans/roadster/roadster-women-blue-slim-fit-mid-rise-clean-look-stretchable-jeans/4608883/buy</t>
  </si>
  <si>
    <t>roadster women blue slim fit mid rise clean look stretchable jeans</t>
  </si>
  <si>
    <t>https://www.myntra.com/sweatshirts/roadster/roadster-women-pink-solid-hooded-sweatshirt/11991072/buy</t>
  </si>
  <si>
    <t>roadster women pink solid hooded sweatshirt</t>
  </si>
  <si>
    <t>https://www.myntra.com/jeans/all-about-you/all-about-you-women-blue-straight-fit-high-rise-clean-look-stretchable-jeans/13492784/buy</t>
  </si>
  <si>
    <t>all about you women blue straight fit high rise clean look stretchable jeans</t>
  </si>
  <si>
    <t>https://www.myntra.com/dresses/dressberry/dressberry-black-solid-a-line--sustainable-ecovero-dress/11272542/buy</t>
  </si>
  <si>
    <t>dressberry black solid a line  sustainable ecovero dress</t>
  </si>
  <si>
    <t>https://www.myntra.com/tshirts/roadster/the-roadster-lifestyle-co-women-black--orange-printed-cotton-round-neck-t-shirt/13127022/buy</t>
  </si>
  <si>
    <t>the roadster lifestyle co women black  orange printed cotton round neck t shirt</t>
  </si>
  <si>
    <t>https://www.myntra.com/jeans/roadster/roadster-men-blue-carrot-fit-low-distress-light-fade-stretchable-jeans/13249912/buy</t>
  </si>
  <si>
    <t>roadster men blue carrot fit low distress light fade stretchable jeans</t>
  </si>
  <si>
    <t>https://www.myntra.com/kurtas/sojanya/sojanya-men-green-woven-design-straight-kurta/10205535/buy</t>
  </si>
  <si>
    <t>sojanya men green woven design straight kurta</t>
  </si>
  <si>
    <t>https://www.myntra.com/briefs/one8-by-virat-kohli/one8-by-virat-kohli-men-pack-of-3-solid-briefs/10794506/buy</t>
  </si>
  <si>
    <t>https://www.myntra.com/trunk/jockey/jockey-men-pack-of-2-solid-black-trunks-8008-0205/11036384/buy</t>
  </si>
  <si>
    <t>jockey men pack of 2 solid black trunks 8008 0205</t>
  </si>
  <si>
    <t>https://www.myntra.com/briefs/van-heusen/van-heusen-men-navy-briefs-ihibr1pm1120005/6968609/buy</t>
  </si>
  <si>
    <t>van heusen men navy briefs ihibr1pm1120005</t>
  </si>
  <si>
    <t>https://www.myntra.com/trunk/jockey/jockey-men-pack-of-4-black-solid-trunks/11475098/buy</t>
  </si>
  <si>
    <t>jockey men pack of 4 black solid trunks</t>
  </si>
  <si>
    <t>https://www.myntra.com/tshirts/wrogn/wrogn-men-black-solid-slim-fit-round-neck-pure-cotton-t-shirt/10188527/buy</t>
  </si>
  <si>
    <t>https://www.myntra.com/shirts/wrogn/wrogn-men-navy-blue--mustard-yellow-slim-fit-checked-casual-shirt/11361598/buy</t>
  </si>
  <si>
    <t>wrogn men navy blue  mustard yellow slim fit checked casual shirt</t>
  </si>
  <si>
    <t>https://www.myntra.com/tshirts/harvard/harvard-men-maroon-solid-polo-collar-t-shirt/12817552/buy</t>
  </si>
  <si>
    <t>harvard men maroon solid polo collar t shirt</t>
  </si>
  <si>
    <t>https://www.myntra.com/dresses/jompers/jompers-peach-coloured--purple-floral-ethnic-a-line-dress/15208232/buy</t>
  </si>
  <si>
    <t>jompers peach coloured  purple floral ethnic a line dress</t>
  </si>
  <si>
    <t>https://www.myntra.com/kurtas/kipek/kipek-women-yellow-printed-anarkali-kurta-with-dupatta/12636686/buy</t>
  </si>
  <si>
    <t>kipek women yellow printed anarkali kurta with dupatta</t>
  </si>
  <si>
    <t>https://www.myntra.com/bra/amante/amante-nude-solid-non-wired-non-padded-t-shirt-bra10421/637863/buy</t>
  </si>
  <si>
    <t>amante nude solid non wired non padded t shirt bra10421</t>
  </si>
  <si>
    <t>32B, 32C, 32D, 34B, 34C, 34D, 34DD, 36B, 36C, 36D, 36DD, 38B, 38C, 38D, 38DD, 40C, 40D</t>
  </si>
  <si>
    <t>https://www.myntra.com/briefs/c9-airwear/c9-airwear-women-pack-of-3-briefs-p1173pack2/13038034/buy</t>
  </si>
  <si>
    <t>c9 airwear women pack of 3 briefs p1173pack2</t>
  </si>
  <si>
    <t>https://www.myntra.com/trousers/indibelle/indibelle-black-smart-fit-peg-trousers/1742835/buy</t>
  </si>
  <si>
    <t>indibelle black smart fit peg trousers</t>
  </si>
  <si>
    <t>https://www.myntra.com/skirts/scorpius/scorpius-black-straight-maxi-skirt/13650662/buy</t>
  </si>
  <si>
    <t>scorpius black straight maxi skirt</t>
  </si>
  <si>
    <t>https://www.myntra.com/dresses/berrylush/berrylush-women-black-solid-maxi-dress/11280072/buy</t>
  </si>
  <si>
    <t>berrylush women black solid maxi dress</t>
  </si>
  <si>
    <t>https://www.myntra.com/tops/mast--harbour/mast--harbour-women-peach-coloured-solid-top/8325229/buy</t>
  </si>
  <si>
    <t>mast  harbour women peach coloured solid top</t>
  </si>
  <si>
    <t>https://www.myntra.com/shorts/roadster/roadster-women-navy-blue-washed-denim-shorts/11489610/buy</t>
  </si>
  <si>
    <t>roadster women navy blue washed denim shorts</t>
  </si>
  <si>
    <t>https://www.myntra.com/trousers/nation-polo-club/nation-polo-club-men-black-skinny-fit-solid-chinos/6558978/buy</t>
  </si>
  <si>
    <t>nation polo club men black skinny fit solid chinos</t>
  </si>
  <si>
    <t>https://www.myntra.com/track-pants/highlander/highlander-men-navy-blue-solid-slim-fit-track-pants/13815360/buy</t>
  </si>
  <si>
    <t>https://www.myntra.com/jeans/roadster/roadster-men-blue-skinny-fit-mid-rise-low-distress-stretchable-jeans/11274764/buy</t>
  </si>
  <si>
    <t>https://www.myntra.com/trousers/black-coffee/black-coffee-men-beige-sharp-fit-flat-front-trousers/1708682/buy</t>
  </si>
  <si>
    <t>black coffee men beige sharp fit flat front trousers</t>
  </si>
  <si>
    <t>https://www.myntra.com/trousers/highlander/highlander-men-green-slim-fit-solid-chinos/13275674/buy</t>
  </si>
  <si>
    <t>highlander men green slim fit solid chinos</t>
  </si>
  <si>
    <t>https://www.myntra.com/kurta-sets/jompers/jompers-men-mustard-yellow--white-solid-kurta-with-churidar/11737494/buy</t>
  </si>
  <si>
    <t>jompers men mustard yellow  white solid kurta with churidar</t>
  </si>
  <si>
    <t>https://www.myntra.com/kurtas/see-designs/see-designs-men-white-solid-asymmetric-straight-kurta/7432047/buy</t>
  </si>
  <si>
    <t>see designs men white solid asymmetric straight kurta</t>
  </si>
  <si>
    <t>https://www.myntra.com/boxers/urban-scottish/urban-scottish-men-pack-of-2-multicoloured-printed--pure-cotton-boxers-usbx1806/9966831/buy</t>
  </si>
  <si>
    <t>urban scottish men pack of 2 multicoloured printed  pure cotton boxers usbx1806</t>
  </si>
  <si>
    <t>https://www.myntra.com/jackets/campus-sutra/campus-sutra-men-black-solid-lightweight-sporty-jacket/7596960/buy</t>
  </si>
  <si>
    <t>campus sutra men black solid lightweight sporty jacket</t>
  </si>
  <si>
    <t>https://www.myntra.com/tshirts/mast--harbour/mast--harbour-men-rust-orange-solid-polo-collar-pure-cotton-t-shirt/9008377/buy</t>
  </si>
  <si>
    <t>mast  harbour men rust orange solid polo collar pure cotton t shirt</t>
  </si>
  <si>
    <t>https://www.myntra.com/tshirts/herenow/herenow-men-maroon-pure-cotton-printed-round-neck-t-shirt/12816810/buy</t>
  </si>
  <si>
    <t>herenow men maroon pure cotton printed round neck t shirt</t>
  </si>
  <si>
    <t>https://www.myntra.com/kurta-sets/vishudh/vishudh-women-peach-coloured--gold-toned-solid-kurta-with-palazzos--dupatta/10080601/buy</t>
  </si>
  <si>
    <t>vishudh women peach coloured  gold toned solid kurta with palazzos  dupatta</t>
  </si>
  <si>
    <t>https://www.myntra.com/sarees/inddus/inddus-teal-blue-solid-silk-blend-saree/10986198/buy</t>
  </si>
  <si>
    <t>inddus teal blue solid silk blend saree</t>
  </si>
  <si>
    <t>https://www.myntra.com/kurtas/aurelia/aurelia-women-fuchsia-solid-straight-kurta/6975465/buy</t>
  </si>
  <si>
    <t>aurelia women fuchsia solid straight kurta</t>
  </si>
  <si>
    <t>https://www.myntra.com/kurtas/herenow/herenow-women-red-solid-straight-kurta/4444028/buy</t>
  </si>
  <si>
    <t>https://www.myntra.com/track-pants/hrx-by-hrithik-roshan/hrx-by-hrithik-roshan-training-women-jet-black-rapid-dry-brand-carrier-track-pants/14703942/buy</t>
  </si>
  <si>
    <t>hrx by hrithik roshan training women jet black rapid dry brand carrier track pants</t>
  </si>
  <si>
    <t>https://www.myntra.com/shrug/rute/rute-women-beige-lace-open-front-shrug/11624398/buy</t>
  </si>
  <si>
    <t>Rute</t>
  </si>
  <si>
    <t>rute women beige lace open front shrug</t>
  </si>
  <si>
    <t>XXS, XS, S, M, L, XL, XXL, 3XL, 4XL</t>
  </si>
  <si>
    <t>https://www.myntra.com/tops/her-by-invictus/her-by-invictus-navy-blue-floral-cuffed-sleeves-top-with-tie-up-neck/10821230/buy</t>
  </si>
  <si>
    <t>her by invictus navy blue floral cuffed sleeves top with tie up neck</t>
  </si>
  <si>
    <t>https://www.myntra.com/dresses/sirikit/sirikit-women-navy-blue--red-striped-a-line-dress/10652858/buy</t>
  </si>
  <si>
    <t>SIRIKIT</t>
  </si>
  <si>
    <t>sirikit women navy blue  red striped a line dress</t>
  </si>
  <si>
    <t>https://www.myntra.com/tshirts/ether/ether-women-off-white-solid-high-neck-t-shirt/11900364/buy</t>
  </si>
  <si>
    <t>ether women off white solid high neck t shirt</t>
  </si>
  <si>
    <t>https://www.myntra.com/leggings/domyos-by-decathlon/domyos-by-decathlon-women-grey-solid-organic-cotton-yoga-leggings/13276344/buy</t>
  </si>
  <si>
    <t>domyos by decathlon women grey solid organic cotton yoga leggings</t>
  </si>
  <si>
    <t>https://www.myntra.com/kurtas/anouk/anouk-men-mustard-yellow--orange-solid-straight-kurta/10354091/buy</t>
  </si>
  <si>
    <t>anouk men mustard yellow  orange solid straight kurta</t>
  </si>
  <si>
    <t>https://www.myntra.com/briefs/jockey/jockey-men-grey-solid-pure-combed-cotton-basic-briefs/15847952/buy</t>
  </si>
  <si>
    <t>jockey men grey solid pure combed cotton basic briefs</t>
  </si>
  <si>
    <t>https://www.myntra.com/boxers/levis/levis-men-pack-of-2-pure-cotton-checked-boxers/18028718/buy</t>
  </si>
  <si>
    <t>https://www.myntra.com/track-pants/puma/puma-men-charcoal-grey-track-pants/2317586/buy</t>
  </si>
  <si>
    <t>puma men charcoal grey track pants</t>
  </si>
  <si>
    <t>https://www.myntra.com/tshirts/wrogn/wrogn-men-olive-green-solid-slim-fit-round-neck-pure-cotton-t-shirt/11363994/buy</t>
  </si>
  <si>
    <t>wrogn men olive green solid slim fit round neck pure cotton t shirt</t>
  </si>
  <si>
    <t>https://www.myntra.com/shirts/roadster/roadster-men-maroon-regular-fit-checked-casual-reversible-sustainable-shirt/10825564/buy</t>
  </si>
  <si>
    <t>roadster men maroon regular fit checked casual reversible sustainable shirt</t>
  </si>
  <si>
    <t>https://www.myntra.com/skirts/pluss/pluss-black-accordion-pleated-a-line-skirt/12529336/buy</t>
  </si>
  <si>
    <t>pluss black accordion pleated a line skirt</t>
  </si>
  <si>
    <t>https://www.myntra.com/kurtas/herenow/herenow-women-olive-green--black-striped-straight-kurta/9270993/buy</t>
  </si>
  <si>
    <t>herenow women olive green  black striped straight kurta</t>
  </si>
  <si>
    <t>https://www.myntra.com/tops/pluss/pluss-women-burgundy-solid-peplum-top/8715079/buy</t>
  </si>
  <si>
    <t>pluss women burgundy solid peplum top</t>
  </si>
  <si>
    <t>https://www.myntra.com/tights/hrx-by-hrithik-roshan/hrx-by-hrithik-roshan-running-women-jet-black-rapid-dry-tights/14703220/buy</t>
  </si>
  <si>
    <t>hrx by hrithik roshan running women jet black rapid dry tights</t>
  </si>
  <si>
    <t>https://www.myntra.com/tights/neu-look-fashion/neu-look-fashion-women-black--grey-colourblocked-gym-tights/14127884/buy</t>
  </si>
  <si>
    <t>neu look fashion women black  grey colourblocked gym tights</t>
  </si>
  <si>
    <t>https://www.myntra.com/tights/justice-league/justice-league-women-black-printed-tights/5633607/buy</t>
  </si>
  <si>
    <t>justice league women black printed tights</t>
  </si>
  <si>
    <t>https://www.myntra.com/tops/her-by-invictus/her-by-invictus-red-flat-knitted-top/9680317/buy</t>
  </si>
  <si>
    <t>her by invictus red flat knitted top</t>
  </si>
  <si>
    <t>https://www.myntra.com/jackets/roadster/the-roadster-lifestyle-co-women-peach-coloured-solid-trucker-denim-jacket/10562366/buy</t>
  </si>
  <si>
    <t>the roadster lifestyle co women peach coloured solid trucker denim jacket</t>
  </si>
  <si>
    <t>https://www.myntra.com/tshirts/dressberry/dressberry-women-navy-blue--red--colourblocked-round-neck-t-shirt/9528585/buy</t>
  </si>
  <si>
    <t>dressberry women navy blue  red  colourblocked round neck t shirt</t>
  </si>
  <si>
    <t>https://www.myntra.com/tshirts/roadster/roadster-women-pack-of-2-solid-t-shirts/17383942/buy</t>
  </si>
  <si>
    <t>https://www.myntra.com/tshirts/mast--harbour/mast--harbour-women-pack-of-2-printed-tshirts/17525466/buy</t>
  </si>
  <si>
    <t>https://www.myntra.com/jeans/wrogn/wrogn-men-black-skinny-fit-mid-rise-clean-look-stretchable-jeans/10187389/buy</t>
  </si>
  <si>
    <t>https://www.myntra.com/jeans/roadster/roadster-men-blue-skinny-fit-mid-rise-clean-look-stretchable-jeans/11274646/buy</t>
  </si>
  <si>
    <t>https://www.myntra.com/jeans/mast--harbour/mast--harbour-men-blue-skinny-fit-mid-rise-clean-look-stretchable-jeans/13077164/buy</t>
  </si>
  <si>
    <t>https://www.myntra.com/jeans/harvard/harvard-men-blue-skinny-fit-mid-rise-clean-look-stretchable-jeans/11901106/buy</t>
  </si>
  <si>
    <t>harvard men blue skinny fit mid rise clean look stretchable jeans</t>
  </si>
  <si>
    <t>https://www.myntra.com/kurtas/house-of-pataudi/house-of-pataudi-men-maroon-solid-straight-kurta/9973925/buy</t>
  </si>
  <si>
    <t>house of pataudi men maroon solid straight kurta</t>
  </si>
  <si>
    <t>https://www.myntra.com/thermal-tops/levis/levis-men-black-solid-thermal-top/10723246/buy</t>
  </si>
  <si>
    <t>levis men black solid thermal top</t>
  </si>
  <si>
    <t>https://www.myntra.com/lounge-tshirts/hm/hm-men-white-solid-sustainable-t-shirt-loose-fit/11468744/buy</t>
  </si>
  <si>
    <t>hm men white solid sustainable t shirt loose fit</t>
  </si>
  <si>
    <t>https://www.myntra.com/sweatshirts/hrx-by-hrithik-roshan/hrx-by-hrithik-roshan-men-training-rapid-dry-hooded-solid-sweatshirt/9445577/buy</t>
  </si>
  <si>
    <t>hrx by hrithik roshan men training rapid dry hooded solid sweatshirt</t>
  </si>
  <si>
    <t>https://www.myntra.com/shirts/mr-bowerbird/mr-bowerbird-men-red-tailored-fit-cotton-linen-casual-shirt/8753765/buy</t>
  </si>
  <si>
    <t>Mr Bowerbird</t>
  </si>
  <si>
    <t>mr bowerbird men red tailored fit cotton linen casual shirt</t>
  </si>
  <si>
    <t>https://www.myntra.com/kurtas/jaipur-kurti/jaipur-kurti-women-maroon-striped-a-line-kurta/9000147/buy</t>
  </si>
  <si>
    <t>jaipur kurti women maroon striped a line kurta</t>
  </si>
  <si>
    <t>https://www.myntra.com/bra/soie/soie-nude-coloured-solid-underwired-non-padded-balconette-bra-cb-322anude/12474688/buy</t>
  </si>
  <si>
    <t>soie nude coloured solid underwired non padded balconette bra cb 322anude</t>
  </si>
  <si>
    <t>30B, 30C, 32B, 32C, 32D, 34B, 34C, 34D, 36B, 36C, 36D, 38B, 38C, 38D, 40B</t>
  </si>
  <si>
    <t>https://www.myntra.com/tops/friskers/friskers-women-black-solid-tank-pure-cotton-top/11781568/buy</t>
  </si>
  <si>
    <t>https://www.myntra.com/sweatshirts/ether/ether-women-charcoal-grey-solid-pullover-sweatshirt/1484031/buy</t>
  </si>
  <si>
    <t>ether women charcoal grey solid pullover sweatshirt</t>
  </si>
  <si>
    <t>https://www.myntra.com/dresses/berrylush/berrylush-navy-blue-v-neck-maxi-dress/13569242/buy</t>
  </si>
  <si>
    <t>berrylush navy blue v neck maxi dress</t>
  </si>
  <si>
    <t>https://www.myntra.com/jeans/only/only-women-black-skinny-fit-mid-rise-clean-look-stretchable-jeans/8359041/buy</t>
  </si>
  <si>
    <t>ONLY</t>
  </si>
  <si>
    <t>only women black skinny fit mid rise clean look stretchable jeans</t>
  </si>
  <si>
    <t>25, 27, 29, 31, 33</t>
  </si>
  <si>
    <t>https://www.myntra.com/dresses/antheaa/antheaa-women-green--beige-floral-printed-tiered-maxi-dress/13602866/buy</t>
  </si>
  <si>
    <t>antheaa women green  beige floral printed tiered maxi dress</t>
  </si>
  <si>
    <t>https://www.myntra.com/jeans/roadster/roadster-women-white-flared-high-rise-clean-look-stretchable-jeans/11541816/buy</t>
  </si>
  <si>
    <t>roadster women white flared high rise clean look stretchable jeans</t>
  </si>
  <si>
    <t>https://www.myntra.com/trousers/vishudh/vishudh-women-red--off-white-slim-fit-checked-trousers/13243444/buy</t>
  </si>
  <si>
    <t>vishudh women red  off white slim fit checked trousers</t>
  </si>
  <si>
    <t>https://www.myntra.com/tops/harpa/harpa-women-black-printed-top/733684/buy</t>
  </si>
  <si>
    <t>harpa women black printed top</t>
  </si>
  <si>
    <t>https://www.myntra.com/tshirts/mast--harbour/mast--harbour-women-pack-of-2-cotton-t-shirts/17526740/buy</t>
  </si>
  <si>
    <t>https://www.myntra.com/jeans/wrogn/wrogn-men-blue-slim-fit-mid-rise-clean-look-stretchable-jeans/2117713/buy</t>
  </si>
  <si>
    <t>https://www.myntra.com/jeans/roadster/roadster-men-navy-blue-skinny-fit-mid-rise-clean-look-stretchable-jeans/11690996/buy</t>
  </si>
  <si>
    <t>https://www.myntra.com/socks/roadster/roadster-men-pack-of-3-above-ankle-length-socks/1610044/buy</t>
  </si>
  <si>
    <t>roadster men pack of 3 above ankle length socks</t>
  </si>
  <si>
    <t>https://www.myntra.com/innerwear-vests/dollar-bigboss/dollar-bigboss-pack-of-3-innerwear-vests/1763996/buy</t>
  </si>
  <si>
    <t>dollar bigboss pack of 3 innerwear vests</t>
  </si>
  <si>
    <t>https://www.myntra.com/briefs/jockey/jockey-men-charcoal-grey-solid-basic-briefs-us17-0105/11444374/buy</t>
  </si>
  <si>
    <t>jockey men charcoal grey solid basic briefs us17 0105</t>
  </si>
  <si>
    <t>https://www.myntra.com/jackets/wrogn/wrogn-men-navy-blue-solid-bomber/6832104/buy</t>
  </si>
  <si>
    <t>wrogn men navy blue solid bomber</t>
  </si>
  <si>
    <t>https://www.myntra.com/tshirts/wrogn/wrogn-men-black-printed-round-neck-t-shirt/11363932/buy</t>
  </si>
  <si>
    <t>https://www.myntra.com/dupatta/mf/mf-white-embroidered-dupatta/10803420/buy</t>
  </si>
  <si>
    <t>mf</t>
  </si>
  <si>
    <t>mf white embroidered dupatta</t>
  </si>
  <si>
    <t>https://www.myntra.com/kurta-sets/sangria/sangria-women-orange--navy-blue-solid-kurta-with-trousers/9625857/buy</t>
  </si>
  <si>
    <t>sangria women orange  navy blue solid kurta with trousers</t>
  </si>
  <si>
    <t>https://www.myntra.com/kurtas/yash-gallery/yash-gallery-women-mustard-printed-anarkali-kurta/9970267/buy</t>
  </si>
  <si>
    <t>yash gallery women mustard printed anarkali kurta</t>
  </si>
  <si>
    <t>https://www.myntra.com/kurta-sets/bhama-couture/bhama-couture-women-maroon-printed-kurta-with-palazzos/9621027/buy</t>
  </si>
  <si>
    <t>bhama couture women maroon printed kurta with palazzos</t>
  </si>
  <si>
    <t>https://www.myntra.com/tshirts/hrx-by-hrithik-roshan/hrx-by-hrithik-roshan-women-nvay-blue-printed-round-neck-t-shirt/8379265/buy</t>
  </si>
  <si>
    <t>hrx by hrithik roshan women nvay blue printed round neck t shirt</t>
  </si>
  <si>
    <t>https://www.myntra.com/skirts/uf/uf-multicoloured-striped-accordion-pleat-flared-skirt/13792340/buy</t>
  </si>
  <si>
    <t>uf multicoloured striped accordion pleat flared skirt</t>
  </si>
  <si>
    <t>https://www.myntra.com/dresses/mabish-by-sonal-jain/mabish-by-sonal-jain-rose--black-v-neck-fit--flare-dress/9252701/buy</t>
  </si>
  <si>
    <t>mabish by sonal jain rose  black v neck fit  flare dress</t>
  </si>
  <si>
    <t>https://www.myntra.com/dungarees/roadster/roadster-women-black-solid-dungarees/2471566/buy</t>
  </si>
  <si>
    <t>roadster women black solid dungarees</t>
  </si>
  <si>
    <t>https://www.myntra.com/tshirts/roadster/roadster-women-olive-green-solid-asymmetric-neck-detailing-pure-cotton-t-shirt/12193168/buy</t>
  </si>
  <si>
    <t>roadster women olive green solid asymmetric neck detailing pure cotton t shirt</t>
  </si>
  <si>
    <t>https://www.myntra.com/tshirts/roadster/roadster-women-navy-blue--mustard-yellow-geometric-print-round-neck-t-shirt/12193050/buy</t>
  </si>
  <si>
    <t>roadster women navy blue  mustard yellow geometric print round neck t shirt</t>
  </si>
  <si>
    <t>https://www.myntra.com/trousers/wrogn/wrogn-men-black-denim-joggers/2339782/buy</t>
  </si>
  <si>
    <t>wrogn men black denim joggers</t>
  </si>
  <si>
    <t>https://www.myntra.com/jeans/campus-sutra/campus-sutra-men-blue-slim-fit-mid-rise-mildly-distressed-jeans/11793364/buy</t>
  </si>
  <si>
    <t>campus sutra men blue slim fit mid rise mildly distressed jeans</t>
  </si>
  <si>
    <t>https://www.myntra.com/jeans/roadster/roadster-men-blue-slim-tapered-fit-mid-rise-clean-look-jeans/12303624/buy</t>
  </si>
  <si>
    <t>https://www.myntra.com/briefs/dollar-bigboss/dollar-bigboss-men-multicoloured-pack-of-5-briefs-mdbr-02-po5-1/1763993/buy</t>
  </si>
  <si>
    <t>dollar bigboss men multicoloured pack of 5 briefs mdbr 02 po5 1</t>
  </si>
  <si>
    <t>https://www.myntra.com/tshirts/hrx-by-hrithik-roshan/hrx-by-hrithik-roshan-men-lime-green-printed-regular-fit-running-t-shirt/10106121/buy</t>
  </si>
  <si>
    <t>hrx by hrithik roshan men lime green printed regular fit running t shirt</t>
  </si>
  <si>
    <t>https://www.myntra.com/tshirts/bushirt/bushirt-men-black-solid-round-neck-pure-cotton-t-shirt/11616684/buy</t>
  </si>
  <si>
    <t>https://www.myntra.com/tshirts/roadster/roadster-men-teal-solid-polo-collar-pure-cotton-t-shirt-with-printed-detail/9973801/buy</t>
  </si>
  <si>
    <t>roadster men teal solid polo collar pure cotton t shirt with printed detail</t>
  </si>
  <si>
    <t>https://www.myntra.com/shirts/invictus/invictus-men-blue-slim-fit-formal-shirt/486785/buy</t>
  </si>
  <si>
    <t>invictus men blue slim fit formal shirt</t>
  </si>
  <si>
    <t>https://www.myntra.com/shirts/roadster/roadster-men-sea-green-regular-fit-solid-sustainable-casual-shirt/11903998/buy</t>
  </si>
  <si>
    <t>https://www.myntra.com/kurtas/herenow/herenow-women-peach-coloured-solid-pintuck-pleated-straight-kurta/14431016/buy</t>
  </si>
  <si>
    <t>herenow women peach coloured solid pintuck pleated straight kurta</t>
  </si>
  <si>
    <t>https://www.myntra.com/kurtas/herenow/herenow-women-off-white--green-printed-straight-kurta/9075105/buy</t>
  </si>
  <si>
    <t>herenow women off white  green printed straight kurta</t>
  </si>
  <si>
    <t>https://www.myntra.com/sarees/kalini/kalini-navy-blue--pink-bandhani-saree/14675108/buy</t>
  </si>
  <si>
    <t>kalini navy blue  pink bandhani saree</t>
  </si>
  <si>
    <t>https://www.myntra.com/dresses/maaesa/maaesa-grey--orange-ethnic-motifs-printed-tiered-a-line-dress/12826890/buy</t>
  </si>
  <si>
    <t>maaesa grey  orange ethnic motifs printed tiered a line dress</t>
  </si>
  <si>
    <t>https://www.myntra.com/kurta-sets/sangria/sangria-women-taupe--orange-pure-cotton-solid-kurta-with-palazzos/8802661/buy</t>
  </si>
  <si>
    <t>sangria women taupe  orange pure cotton solid kurta with palazzos</t>
  </si>
  <si>
    <t>https://www.myntra.com/kurtas/sangria/sangria-women-white--grey-printed-a-line-kurta/9043533/buy</t>
  </si>
  <si>
    <t>sangria women white  grey printed a line kurta</t>
  </si>
  <si>
    <t>https://www.myntra.com/sarees/mitera/mitera-peach-coloured--gold-coloured-art-silk-woven-design-banarasi-saree/11099756/buy</t>
  </si>
  <si>
    <t>mitera peach coloured  gold coloured art silk woven design banarasi saree</t>
  </si>
  <si>
    <t>https://www.myntra.com/bra/zivame/zivame-maroon-solid-underwired-non-padded-everyday-bra-zi0101m0xlpurpl/4369980/buy</t>
  </si>
  <si>
    <t>zivame maroon solid underwired non padded everyday bra zi0101m0xlpurpl</t>
  </si>
  <si>
    <t>https://www.myntra.com/bra/floret/floret-women-pack-of-2-solid-t-shirt-bras/2486249/buy</t>
  </si>
  <si>
    <t>floret women pack of 2 solid t shirt bras</t>
  </si>
  <si>
    <t>https://www.myntra.com/sweatshirts/hrx-by-hrithik-roshan/hrx-by-hrithik-roshan-women-training-rapid-dry-round-neck-self-design-sweatshirt/9445953/buy</t>
  </si>
  <si>
    <t>hrx by hrithik roshan women training rapid dry round neck self design sweatshirt</t>
  </si>
  <si>
    <t>https://www.myntra.com/tshirts/dressberry/dressberry-women-pack-of-2-t-shirts/17477518/buy</t>
  </si>
  <si>
    <t>https://www.myntra.com/dresses/berrylush/berrylush-women-black-printed-fit-and-flare-dress/12184840/buy</t>
  </si>
  <si>
    <t>berrylush women black printed fit and flare dress</t>
  </si>
  <si>
    <t>https://www.myntra.com/dresses/20dresses/20dresses-black-strapless-thigh-high-slit-maxi-dress/11843982/buy</t>
  </si>
  <si>
    <t>20dresses black strapless thigh high slit maxi dress</t>
  </si>
  <si>
    <t>https://www.myntra.com/jumpsuit/tokyo-talkies/tokyo-talkies-women-blue-solid-basic-jumpsuit/12360330/buy</t>
  </si>
  <si>
    <t>tokyo talkies women blue solid basic jumpsuit</t>
  </si>
  <si>
    <t>https://www.myntra.com/tshirts/mast--harbour/mast--harbour-women-pack-of-2-cotton-t-shirts/17526686/buy</t>
  </si>
  <si>
    <t>https://www.myntra.com/jeans/levis/levis-men-blue-mid-rise-slim-fit-jeans/15038480/buy</t>
  </si>
  <si>
    <t>levis men blue mid rise slim fit jeans</t>
  </si>
  <si>
    <t>https://www.myntra.com/track-pants/herenow/herenow-men-chic-grey-striped-updated-joggers/8755529/buy</t>
  </si>
  <si>
    <t>herenow men chic grey striped updated joggers</t>
  </si>
  <si>
    <t>https://www.myntra.com/jeans/roadster/roadster-men-blue-slim-tapered-fit-light-fade-stretchable-jeans/13249902/buy</t>
  </si>
  <si>
    <t>roadster men blue slim tapered fit light fade stretchable jeans</t>
  </si>
  <si>
    <t>https://www.myntra.com/jeans/roadster/roadster-men-blue-skinny-fit-mid-rise-clean-look-stretchable-jeans/12358414/buy</t>
  </si>
  <si>
    <t>https://www.myntra.com/socks/mast--harbour/mast--harbour-men-set-of-3-above-ankle-length-socks/1575056/buy</t>
  </si>
  <si>
    <t>https://www.myntra.com/lounge-tshirts/us-polo-assn/us-polo-assn-maroon-solid-lounge-t-shirt/2465191/buy</t>
  </si>
  <si>
    <t>us polo assn maroon solid lounge t shirt</t>
  </si>
  <si>
    <t>https://www.myntra.com/shirts/highlander/highlander-men-blue--navy-blue-slim-fit-printed-casual-shirt/11525696/buy</t>
  </si>
  <si>
    <t>highlander men blue  navy blue slim fit printed casual shirt</t>
  </si>
  <si>
    <t>https://www.myntra.com/tshirts/roadster/roadster-men-fast-and-furious-green-printed-round-neck-pure-cotton-t-shirt/11534192/buy</t>
  </si>
  <si>
    <t>roadster men fast and furious green printed round neck pure cotton t shirt</t>
  </si>
  <si>
    <t>https://www.myntra.com/palazzos/herenow/herenow-women-red--white-printed-wide-leg-palazzos/10422824/buy</t>
  </si>
  <si>
    <t>herenow women red  white printed wide leg palazzos</t>
  </si>
  <si>
    <t>https://www.myntra.com/sarees/mitera/mitera-purple--pink-silk-blend-woven-design-kanjeevaram-saree/11093824/buy</t>
  </si>
  <si>
    <t>mitera purple  pink silk blend woven design kanjeevaram saree</t>
  </si>
  <si>
    <t>https://www.myntra.com/kurta-sets/ishin/ishin-women-pink-embroidered-kurta-with-trousers--dupatta/13664344/buy</t>
  </si>
  <si>
    <t>ishin women pink embroidered kurta with trousers  dupatta</t>
  </si>
  <si>
    <t>https://www.myntra.com/palazzos/vishudh/vishudh-women-blue--off-white-printed-straight-palazzos/12823318/buy</t>
  </si>
  <si>
    <t>vishudh women blue  off white printed straight palazzos</t>
  </si>
  <si>
    <t>https://www.myntra.com/tops/sangria/sangria-women-red-printed-shirt-style-pure-cotton-top/8420487/buy</t>
  </si>
  <si>
    <t>sangria women red printed shirt style pure cotton top</t>
  </si>
  <si>
    <t>https://www.myntra.com/kurtas/herenow/herenow-women-maroon--golden-floral-printed-straight-kurta/12524818/buy</t>
  </si>
  <si>
    <t>https://www.myntra.com/dresses/moda-rapido/moda-rapido-women-black--blue-printed-maxi-dress/11491406/buy</t>
  </si>
  <si>
    <t>moda rapido women black  blue printed maxi dress</t>
  </si>
  <si>
    <t>https://www.myntra.com/tops/street-9/street-9-women-white-solid-tube-pure-cotton-top/6604900/buy</t>
  </si>
  <si>
    <t>street 9 women white solid tube pure cotton top</t>
  </si>
  <si>
    <t>https://www.myntra.com/tshirts/dressberry/dressberry-women-pack-of-2-t-shirts/17477816/buy</t>
  </si>
  <si>
    <t>https://www.myntra.com/jeggings/roadster/the-roadster-lifestyle-co-women-navy-blue-solid-super-skinny-fit-cropped-jeggings/10365319/buy</t>
  </si>
  <si>
    <t>the roadster lifestyle co women navy blue solid super skinny fit cropped jeggings</t>
  </si>
  <si>
    <t>https://www.myntra.com/shirts/house-of-kkarma/house-of-kkarma-women-white-pleated-casual-shirt/13044628/buy</t>
  </si>
  <si>
    <t>house of kkarma women white pleated casual shirt</t>
  </si>
  <si>
    <t>https://www.myntra.com/jeans/miss-chase/miss-chase-women-grey-skinny-fit-high-rise-clean-look-stretchable-jeans/11187768/buy</t>
  </si>
  <si>
    <t>miss chase women grey skinny fit high rise clean look stretchable jeans</t>
  </si>
  <si>
    <t>https://www.myntra.com/jeans/dolce-crudo/dolce-crudo-women-blue-bootcut-high-rise-clean-look-stretchable-jeans/10942702/buy</t>
  </si>
  <si>
    <t>dolce crudo women blue bootcut high rise clean look stretchable jeans</t>
  </si>
  <si>
    <t>https://www.myntra.com/tshirts/tokyo-talkies/tokyo-talkies-women-green-solid-round-neck-t-shirt/14195884/buy</t>
  </si>
  <si>
    <t>tokyo talkies women green solid round neck t shirt</t>
  </si>
  <si>
    <t>https://www.myntra.com/tshirts/roadster/roadster-women-black-solid-round-neck-pure-cotton-t-shirt/11976822/buy</t>
  </si>
  <si>
    <t>https://www.myntra.com/innerwear-vests/one8-by-virat-kohli/one8-by-virat-kohli-men-pack-of-2-white-solid-innerwear-vests-114-po2-white/12030970/buy</t>
  </si>
  <si>
    <t>one8 by virat kohli men pack of 2 white solid innerwear vests 114 po2 white</t>
  </si>
  <si>
    <t>https://www.myntra.com/sweatshirts/hrx-by-hrithik-roshan/hrx-by-hrithik-roshan-outdoor-men-navy-blue-solid-sweatshirt/9965827/buy</t>
  </si>
  <si>
    <t>hrx by hrithik roshan outdoor men navy blue solid sweatshirt</t>
  </si>
  <si>
    <t>https://www.myntra.com/shirts/highlander/highlander-men-blue-slim-fit-checked-casual-shirt/14063062/buy</t>
  </si>
  <si>
    <t>highlander men blue slim fit checked casual shirt</t>
  </si>
  <si>
    <t>https://www.myntra.com/shirts/roadster/roadster-men-black--red-conversational-print-sustainable-casual-shirt/12947378/buy</t>
  </si>
  <si>
    <t>roadster men black  red conversational print sustainable casual shirt</t>
  </si>
  <si>
    <t>https://www.myntra.com/shirts/herenow/herenow-men-mustard-brown-slim-fit-solid-casual-shirt/11049788/buy</t>
  </si>
  <si>
    <t>herenow men mustard brown slim fit solid casual shirt</t>
  </si>
  <si>
    <t>https://www.myntra.com/tshirts/harvard/harvard-men-black-solid-polo-collar-t-shirt/12817542/buy</t>
  </si>
  <si>
    <t>harvard men black solid polo collar t shirt</t>
  </si>
  <si>
    <t>https://www.myntra.com/kurtas/anouk/anouk-women-navy-blue--red-ethnic-motifs-printed-pure-cotton-kurta/13238784/buy</t>
  </si>
  <si>
    <t>anouk women navy blue  red ethnic motifs printed pure cotton kurta</t>
  </si>
  <si>
    <t>https://www.myntra.com/kurtas/popnetic/popnetic-women-grey--pink-printed-angrakha-a-line-kurta/11066874/buy</t>
  </si>
  <si>
    <t>popnetic women grey  pink printed angrakha a line kurta</t>
  </si>
  <si>
    <t>https://www.myntra.com/kurta-sets/varanga/varanga-women-olive-green--golden-embroidered-kurta-with-trousers--dupatta/13930362/buy</t>
  </si>
  <si>
    <t>varanga women olive green  golden embroidered kurta with trousers  dupatta</t>
  </si>
  <si>
    <t>https://www.myntra.com/briefs/zivame/zivame-women-pack-of-3-assorted-bikini-briefs-zi2414core/13537486/buy</t>
  </si>
  <si>
    <t>zivame women pack of 3 assorted bikini briefs zi2414core</t>
  </si>
  <si>
    <t>https://www.myntra.com/tops/herenow/herenow-women-navy-blue--red-printed-top/2232838/buy</t>
  </si>
  <si>
    <t>herenow women navy blue  red printed top</t>
  </si>
  <si>
    <t>https://www.myntra.com/jeans/herenow/herenow-women-blue-skinny-fit-high-rise-clean-look-stretchable-ankle-length-jeans/12545676/buy</t>
  </si>
  <si>
    <t>herenow women blue skinny fit high rise clean look stretchable ankle length jeans</t>
  </si>
  <si>
    <t>https://www.myntra.com/tshirts/herenow/herenow-women-navy-blue-solid-v-neck-t-shirt/12018304/buy</t>
  </si>
  <si>
    <t>herenow women navy blue solid v neck t shirt</t>
  </si>
  <si>
    <t>https://www.myntra.com/shorts/roadster/roadster-women-blue-loose-fit-high-rise-denim-shorts/13757378/buy</t>
  </si>
  <si>
    <t>roadster women blue loose fit high rise denim shorts</t>
  </si>
  <si>
    <t>https://www.myntra.com/tshirts/dressberry/dressberry-women-pack-of-2-cotton-t-shirts/17476940/buy</t>
  </si>
  <si>
    <t>dressberry women pack of 2 cotton t shirts</t>
  </si>
  <si>
    <t>https://www.myntra.com/track-pants/roadster/roadster-women-black-solid-wide-leg-fit-track-pants/14955264/buy</t>
  </si>
  <si>
    <t>roadster women black solid wide leg fit track pants</t>
  </si>
  <si>
    <t>https://www.myntra.com/track-pants/mast--harbour/mast--harbour-women-black-solid-joggers-with-colourblocked-detail/12661022/buy</t>
  </si>
  <si>
    <t>mast  harbour women black solid joggers with colourblocked detail</t>
  </si>
  <si>
    <t>https://www.myntra.com/tshirts/roadster/roadster-navy--grey-printed-polo-pure-cotton-t-shirt/1237053/buy</t>
  </si>
  <si>
    <t>roadster navy  grey printed polo pure cotton t shirt</t>
  </si>
  <si>
    <t>https://www.myntra.com/jeans/herenow/herenow-men-grey-slim-fit-mid-rise-clean-look-stretchable-jeans/12560146/buy</t>
  </si>
  <si>
    <t>herenow men grey slim fit mid rise clean look stretchable jeans</t>
  </si>
  <si>
    <t>https://www.myntra.com/track-pants/mast--harbour/mast--harbour-men-black-solid-track-pants/12332462/buy</t>
  </si>
  <si>
    <t>mast  harbour men black solid track pants</t>
  </si>
  <si>
    <t>https://www.myntra.com/jeans/roadster/roadster-men-blue-slim-fit-mid-rise-clean-look-stretchable-jeans/12303598/buy</t>
  </si>
  <si>
    <t>https://www.myntra.com/trousers/highlander/highlander-men-white-slim-fit-trousers/13053882/buy</t>
  </si>
  <si>
    <t>highlander men white slim fit trousers</t>
  </si>
  <si>
    <t>https://www.myntra.com/shorts/ether/ether-men-pink-solid-slim-fit-chino-shorts/11110640/buy</t>
  </si>
  <si>
    <t>ether men pink solid slim fit chino shorts</t>
  </si>
  <si>
    <t>https://www.myntra.com/kurtas/anouk/anouk-men-sea-green--white-printed-fusion-straight-kurta/10354535/buy</t>
  </si>
  <si>
    <t>anouk men sea green  white printed fusion straight kurta</t>
  </si>
  <si>
    <t>https://www.myntra.com/kurtas/taavi/taavi-men-maroon-bagru-hand-block-print-sustainable-straight-kurta/10384135/buy</t>
  </si>
  <si>
    <t>taavi men maroon bagru hand block print sustainable straight kurta</t>
  </si>
  <si>
    <t>https://www.myntra.com/tshirts/roadster/roadster-men-navy-blue--white-striped-round-neck-pure-cotton-t-shirt/12907368/buy</t>
  </si>
  <si>
    <t>roadster men navy blue  white striped round neck pure cotton t shirt</t>
  </si>
  <si>
    <t>https://www.myntra.com/tshirts/levis/levis-men-teal-green-typography-printed-t-shirt/14851144/buy</t>
  </si>
  <si>
    <t>levis men teal green typography printed t shirt</t>
  </si>
  <si>
    <t>https://www.myntra.com/shirts/roadster/roadster-men-blue-regular-fit-solid-sustainable-casual-shirt/11326216/buy</t>
  </si>
  <si>
    <t>roadster men blue regular fit solid sustainable casual shirt</t>
  </si>
  <si>
    <t>https://www.myntra.com/palazzos/tag-7/tag-7-women-white-solid-flared-palazzos/12380638/buy</t>
  </si>
  <si>
    <t>tag 7 women white solid flared palazzos</t>
  </si>
  <si>
    <t>40, 42, 44, 46, 48</t>
  </si>
  <si>
    <t>https://www.myntra.com/kurtas/kalini/kalini-women-maroon--gold-toned-ethnic-motifs-printed-flared-sleeves-gotta-patti-anarkali-kurta/16947966/buy</t>
  </si>
  <si>
    <t>kalini women maroon  gold toned ethnic motifs printed flared sleeves gotta patti anarkali kurta</t>
  </si>
  <si>
    <t>https://www.myntra.com/kurta-sets/bhama-couture/bhama-couture-women-mustard-yellow-yoke-design-kurta-with-palazzos/8677623/buy</t>
  </si>
  <si>
    <t>bhama couture women mustard yellow yoke design kurta with palazzos</t>
  </si>
  <si>
    <t>https://www.myntra.com/briefs/innocence/innocence-women-pack-of-3-assorted-hipster-briefs-bbaplin90134s/12061134/buy</t>
  </si>
  <si>
    <t>innocence women pack of 3 assorted hipster briefs bbaplin90134s</t>
  </si>
  <si>
    <t>https://www.myntra.com/tops/tokyo-talkies/tokyo-talkies-women-green-solid-peplum-top/10051319/buy</t>
  </si>
  <si>
    <t>tokyo talkies women green solid peplum top</t>
  </si>
  <si>
    <t>https://www.myntra.com/shorts/mast--harbour/mast--harbour-women-blue-solid-regular-fit-denim-shorts/2383146/buy</t>
  </si>
  <si>
    <t>mast  harbour women blue solid regular fit denim shorts</t>
  </si>
  <si>
    <t>https://www.myntra.com/dresses/vishudh/vishudh-women-maroon-striped-shirt-dress/12822666/buy</t>
  </si>
  <si>
    <t>vishudh women maroon striped shirt dress</t>
  </si>
  <si>
    <t>https://www.myntra.com/jeans/miss-chase/miss-chase-women-blue-slim-fit-high-rise-clean-look-jeans/7474250/buy</t>
  </si>
  <si>
    <t>miss chase women blue slim fit high rise clean look jeans</t>
  </si>
  <si>
    <t>https://www.myntra.com/jeans/tokyo-talkies/tokyo-talkies-women-blue-flared-high-rise-clean-look-jeans/12999468/buy</t>
  </si>
  <si>
    <t>https://www.myntra.com/jeggings/roadster/roadster-women-black-skinny-fit-stretchable-jeggings/2367854/buy</t>
  </si>
  <si>
    <t>roadster women black skinny fit stretchable jeggings</t>
  </si>
  <si>
    <t>https://www.myntra.com/shirts/kook-n-keech-disney/kook-n-keech-disney-women-white-regular-fit-printed-casual-shirt/2370996/buy</t>
  </si>
  <si>
    <t>kook n keech disney women white regular fit printed casual shirt</t>
  </si>
  <si>
    <t>https://www.myntra.com/tshirts/roadster/the-roadster-lifestyle-co-women-charcoal-grey-solid-round-neck-t-shirt-with-printed-sleeves/10969988/buy</t>
  </si>
  <si>
    <t>the roadster lifestyle co women charcoal grey solid round neck t shirt with printed sleeves</t>
  </si>
  <si>
    <t>https://www.myntra.com/tops/besiva/besiva-green-sheer-top/993974/buy</t>
  </si>
  <si>
    <t>besiva green sheer top</t>
  </si>
  <si>
    <t>https://www.myntra.com/jeans/us-polo-assn-denim-co/us-polo-assn-denim-co-men-blue-skinny-fit-mid-rise-clean-look-stretchable-jeans/13711938/buy</t>
  </si>
  <si>
    <t>us polo assn denim co men blue skinny fit mid rise clean look stretchable jeans</t>
  </si>
  <si>
    <t>https://www.myntra.com/jeans/campus-sutra/campus-sutra-men-blue-slim-fit-mid-rise-clean-look-jeans/11793358/buy</t>
  </si>
  <si>
    <t>https://www.myntra.com/kurtas/sojanya/sojanya-men-navy-blue-solid-straight-kurta/11562732/buy</t>
  </si>
  <si>
    <t>sojanya men navy blue solid straight kurta</t>
  </si>
  <si>
    <t>https://www.myntra.com/shirts/invictus/invictus-blue-slim-fit-formal-shirt/1086741/buy</t>
  </si>
  <si>
    <t>invictus blue slim fit formal shirt</t>
  </si>
  <si>
    <t>https://www.myntra.com/sweaters/roadster/roadster-men-grey-striped-hooded-pullover-sweater/11963562/buy</t>
  </si>
  <si>
    <t>roadster men grey striped hooded pullover sweater</t>
  </si>
  <si>
    <t>https://www.myntra.com/shirts/highlander/highlander-men-maroon--white-slim-fit-striped-casual-shirt/11875156/buy</t>
  </si>
  <si>
    <t>highlander men maroon  white slim fit striped casual shirt</t>
  </si>
  <si>
    <t>https://www.myntra.com/palazzos/sangria/sangria-women-navy-blue-checked-wide-leg-palazzos/11174816/buy</t>
  </si>
  <si>
    <t>sangria women navy blue checked wide leg palazzos</t>
  </si>
  <si>
    <t>https://www.myntra.com/dresses/anouk/anouk-women-blue--red-printed-fit-and-flare-dress-with-gathers/12011014/buy</t>
  </si>
  <si>
    <t>anouk women blue  red printed fit and flare dress with gathers</t>
  </si>
  <si>
    <t>https://www.myntra.com/nightdress/etc/etc-yellow--navy-blue-printed-nightdress/12441804/buy</t>
  </si>
  <si>
    <t>etc yellow  navy blue printed nightdress</t>
  </si>
  <si>
    <t>https://www.myntra.com/nightdress/etc/etc-women-pink--purple-embroidered-floral-maxi-nightdress/12441620/buy</t>
  </si>
  <si>
    <t>etc women pink  purple embroidered floral maxi nightdress</t>
  </si>
  <si>
    <t>https://www.myntra.com/bra/floret/floret-pack-of-2-solid-non-wired-non-padded-minimizer-bras-t3033/11169986/buy</t>
  </si>
  <si>
    <t>https://www.myntra.com/jeans/high-star/high-star-women-blue-slim-fit-high-rise-clean-look-stretchable-jeans/12722398/buy</t>
  </si>
  <si>
    <t>https://www.myntra.com/jeans/ether/ether-women-black-skinny-fit-mid-rise-clean-look-stretchable-jeans/1802099/buy</t>
  </si>
  <si>
    <t>ether women black skinny fit mid rise clean look stretchable jeans</t>
  </si>
  <si>
    <t>https://www.myntra.com/jeans/roadster/roadster-women-black-skinny-fit-mid-rise-clean-look-stretchable-cropped-jeans/8462215/buy</t>
  </si>
  <si>
    <t>roadster women black skinny fit mid rise clean look stretchable cropped jeans</t>
  </si>
  <si>
    <t>https://www.myntra.com/shirts/berrylush/berrylush-women-pink-embroidered-shirt/11110262/buy</t>
  </si>
  <si>
    <t>berrylush women pink embroidered shirt</t>
  </si>
  <si>
    <t>https://www.myntra.com/jeans/dressberry/dressberry-women-blue-skinny-fit-mid-rise-clean-look-stretchable--ankle-length-jeans/10158763/buy</t>
  </si>
  <si>
    <t>https://www.myntra.com/trousers/zastraa/zastraa-women-black-slim-fit-striped-peg-trousers/13374960/buy</t>
  </si>
  <si>
    <t>zastraa women black slim fit striped peg trousers</t>
  </si>
  <si>
    <t>https://www.myntra.com/tshirts/mast--harbour/mast--harbour-women-pack-of-2-printed-pure-cotton-tshirts/17526374/buy</t>
  </si>
  <si>
    <t>https://www.myntra.com/jeans/ginger-by-lifestyle/ginger-by-lifestyle-women-navy-blue-slim-fit-mid-rise-clean-look-jeans/11427890/buy</t>
  </si>
  <si>
    <t>Ginger by Lifestyle</t>
  </si>
  <si>
    <t>ginger by lifestyle women navy blue slim fit mid rise clean look jeans</t>
  </si>
  <si>
    <t>https://www.myntra.com/trousers/mast--harbour/mast--harbour-men-blue-sustainable-joggers/1678853/buy</t>
  </si>
  <si>
    <t>mast  harbour men blue sustainable joggers</t>
  </si>
  <si>
    <t>https://www.myntra.com/trousers/roadster/roadster-men-green--black-printed-joggers/11351418/buy</t>
  </si>
  <si>
    <t>roadster men green  black printed joggers</t>
  </si>
  <si>
    <t>https://www.myntra.com/jeans/roadster/roadster-time-travlr-men-blue-slim-fit-mid-rise-clean-look-jeans/2425788/buy</t>
  </si>
  <si>
    <t>roadster time travlr men blue slim fit mid rise clean look jeans</t>
  </si>
  <si>
    <t>https://www.myntra.com/lounge-pants/vimal/vimal-men-pack-of-2-grey-melange--navy-blue-printed-lounge-pants/11807562/buy</t>
  </si>
  <si>
    <t>vimal men pack of 2 grey melange  navy blue printed lounge pants</t>
  </si>
  <si>
    <t>https://www.myntra.com/boxers/urban-scottish/urban-scottish-men-pack-of-2-multicoloured-printed--pure-cotton-boxers-usbx1918/9966849/buy</t>
  </si>
  <si>
    <t>urban scottish men pack of 2 multicoloured printed  pure cotton boxers usbx1918</t>
  </si>
  <si>
    <t>https://www.myntra.com/boxers/jockey/jockey-men-assorted-checked-pure-cotton-boxers-1222-0110-asstd/11036950/buy</t>
  </si>
  <si>
    <t>jockey men assorted checked pure cotton boxers 1222 0110 asstd</t>
  </si>
  <si>
    <t>https://www.myntra.com/trunk/jockey/jockey-men-black-solid-fashion-trunks-1017-0105/11420358/buy</t>
  </si>
  <si>
    <t>jockey men black solid fashion trunks 1017 0105</t>
  </si>
  <si>
    <t>https://www.myntra.com/shirts/highlander/highlander-men-black--white-slim-fit-checked-casual-shirt/10285715/buy</t>
  </si>
  <si>
    <t>https://www.myntra.com/sweaters/hm/hm-men-black-solid-zipped-cardigan/13441080/buy</t>
  </si>
  <si>
    <t>hm men black solid zipped cardigan</t>
  </si>
  <si>
    <t>https://www.myntra.com/tshirts/nyamba-by-decathlon/nyamba-by-decathlon-men-charcoal-grey-solid-pure-cotton-t-shirt/14127406/buy</t>
  </si>
  <si>
    <t>nyamba by decathlon men charcoal grey solid pure cotton t shirt</t>
  </si>
  <si>
    <t>https://www.myntra.com/kurtas/herenow/herenow-women-green-pintuck-yoke-design-straight-kurta/14431030/buy</t>
  </si>
  <si>
    <t>herenow women green pintuck yoke design straight kurta</t>
  </si>
  <si>
    <t>https://www.myntra.com/kurta-sets/ishin/ishin-women-navy-blue--green-printed-kurta-with-skirt/13755686/buy</t>
  </si>
  <si>
    <t>ishin women navy blue  green printed kurta with skirt</t>
  </si>
  <si>
    <t>https://www.myntra.com/kurta-sets/inddus/inddus-women-purple-solid-kurta-with-trousers--dupatta/13895534/buy</t>
  </si>
  <si>
    <t>inddus women purple solid kurta with trousers  dupatta</t>
  </si>
  <si>
    <t>https://www.myntra.com/bra/jockey/jockey-pink-solid-non-wired-non-padded-camisole-bra-ss12-0105/1865934/buy</t>
  </si>
  <si>
    <t>jockey pink solid non wired non padded camisole bra ss12 0105</t>
  </si>
  <si>
    <t>30B, 32A, 32B, 32C, 34A, 34B, 34C, 36A, 36B, 36C, 38A, 38B, 38C</t>
  </si>
  <si>
    <t>https://www.myntra.com/briefs/softrose/softrose-women-pack-of-3-boyshorts-sh7004bmrs/782806/buy</t>
  </si>
  <si>
    <t>softrose women pack of 3 boyshorts sh7004bmrs</t>
  </si>
  <si>
    <t>https://www.myntra.com/tshirts/dressberry/dressberry-women-pack-of-2-t-shirts/17477348/buy</t>
  </si>
  <si>
    <t>https://www.myntra.com/skirts/sassafras/sassafras-women-blue-washed-denim-a-line-skirt/10604576/buy</t>
  </si>
  <si>
    <t>sassafras women blue washed denim a line skirt</t>
  </si>
  <si>
    <t>https://www.myntra.com/jeans/dolce-crudo/dolce-crudo-women-black-skinny-fit-high-rise-clean-look-stretchable-jeans/10728888/buy</t>
  </si>
  <si>
    <t>dolce crudo women black skinny fit high rise clean look stretchable jeans</t>
  </si>
  <si>
    <t>https://www.myntra.com/trousers/mast--harbour/mast--harbour-women-teal-blue-joggers/11144158/buy</t>
  </si>
  <si>
    <t>mast  harbour women teal blue joggers</t>
  </si>
  <si>
    <t>https://www.myntra.com/tshirts/roadster/roadster-women-red--black-printed-boxy-round-neck-t-shirt/13601688/buy</t>
  </si>
  <si>
    <t>roadster women red  black printed boxy round neck t shirt</t>
  </si>
  <si>
    <t>https://www.myntra.com/trousers/roadster/roadster-men-grey-regular-fit-solid-regular-trousers/13859460/buy</t>
  </si>
  <si>
    <t>https://www.myntra.com/track-pants/highlander/highlander-men-off-white--black-typography-printed-slim-fit-casual-track-pants/14813398/buy</t>
  </si>
  <si>
    <t>highlander men off white  black typography printed slim fit casual track pants</t>
  </si>
  <si>
    <t>https://www.myntra.com/jeans/wrogn/wrogn-men-black-slim-fit-mid-rise-clean-look-stretchable-jeans/12422336/buy</t>
  </si>
  <si>
    <t>https://www.myntra.com/trousers/roadster/roadster-men-navy-blue-slim-fit-pure-cotton-sustainable-chinos/11354694/buy</t>
  </si>
  <si>
    <t>https://www.myntra.com/trousers/hubberholme/hubberholme-men-green-slim-fit-solid-cargos/2389023/buy</t>
  </si>
  <si>
    <t>hubberholme men green slim fit solid cargos</t>
  </si>
  <si>
    <t>https://www.myntra.com/jeans/roadster/roadster-men-blue-skinny-fit-mid-rise-acid-wash-clean-look-stretchable-jeans/11274640/buy</t>
  </si>
  <si>
    <t>https://www.myntra.com/kurta-sets/sangria/sangria-women-mandarin-collar-red-and-white-printed-kurta-set/7279564/buy</t>
  </si>
  <si>
    <t>sangria women mandarin collar red and white printed kurta set</t>
  </si>
  <si>
    <t>https://www.myntra.com/kurta-sets/bhama-couture/bhama-couture-women-mustard-yellow-yoke-design-kurta-with-palazzos/9285083/buy</t>
  </si>
  <si>
    <t>https://www.myntra.com/kurta-sets/ishin/ishin-women-red--white-printed-cotton-bandhani-kurta-palazzos--dupatta-with-zari/13936520/buy</t>
  </si>
  <si>
    <t>ishin women red  white printed cotton bandhani kurta palazzos  dupatta with zari</t>
  </si>
  <si>
    <t>https://www.myntra.com/palazzos/vishudh/vishudh-women-black--red-checked-straight-palazzo/13081848/buy</t>
  </si>
  <si>
    <t>vishudh women black  red checked straight palazzo</t>
  </si>
  <si>
    <t>https://www.myntra.com/tops/herenow/herenow-navy-blue--mustard-yellow-polka-dot-print-top/8434291/buy</t>
  </si>
  <si>
    <t>herenow navy blue  mustard yellow polka dot print top</t>
  </si>
  <si>
    <t>https://www.myntra.com/track-pants/sassafras/sassafras-women-black-regular-fit-solid-parallel-track-pants/12221994/buy</t>
  </si>
  <si>
    <t>sassafras women black regular fit solid parallel track pants</t>
  </si>
  <si>
    <t>https://www.myntra.com/dresses/uf/uf-women-green-solid-fit-and-flare-dress/9631649/buy</t>
  </si>
  <si>
    <t>uf women green solid fit and flare dress</t>
  </si>
  <si>
    <t>https://www.myntra.com/shirts/chemistry/chemistry-women-maroon-regular-fit-solid-casual-shirt/11193504/buy</t>
  </si>
  <si>
    <t>chemistry women maroon regular fit solid casual shirt</t>
  </si>
  <si>
    <t>https://www.myntra.com/skirts/berrylush/berrylush-yellow-flared-maxi-skirt/12206326/buy</t>
  </si>
  <si>
    <t>berrylush yellow flared maxi skirt</t>
  </si>
  <si>
    <t>https://www.myntra.com/jeans/mast--harbour/mast--harbour-men-black-slim-tapered-fit-mid-rise-clean-look-stretchable-cropped--jeans/12983742/buy</t>
  </si>
  <si>
    <t>mast  harbour men black slim tapered fit mid rise clean look stretchable cropped  jeans</t>
  </si>
  <si>
    <t>https://www.myntra.com/socks/mast--harbour/mast--harbour-men-set-of-3-socks/1616325/buy</t>
  </si>
  <si>
    <t>https://www.myntra.com/shirts/highlander/highlander-men-navy-blue-slim-fit-solid-casual-shirt/2347568/buy</t>
  </si>
  <si>
    <t>highlander men navy blue slim fit solid casual shirt</t>
  </si>
  <si>
    <t>https://www.myntra.com/tshirts/roadster/roadster-men-white-solid-polo-collar-t-shirt/2303684/buy</t>
  </si>
  <si>
    <t>https://www.myntra.com/shirts/locomotive/locomotive-men-green--red-slim-fit-striped-casual-shirt/13972198/buy</t>
  </si>
  <si>
    <t>locomotive men green  red slim fit striped casual shirt</t>
  </si>
  <si>
    <t>https://www.myntra.com/kurtas/jaipur-kurti/jaipur-kurti-women-olive-green-solid-pleated-detail-straight-kurta/11761002/buy</t>
  </si>
  <si>
    <t>jaipur kurti women olive green solid pleated detail straight kurta</t>
  </si>
  <si>
    <t>https://www.myntra.com/kurta-sets/janasya/janasya-women-mustard-yellow-printed-kurta-with-palazzos--dupatta/11891852/buy</t>
  </si>
  <si>
    <t>janasya women mustard yellow printed kurta with palazzos  dupatta</t>
  </si>
  <si>
    <t>https://www.myntra.com/night-suits/masha/masha-women-maroon-solid-pyjamas-set/11966622/buy</t>
  </si>
  <si>
    <t>masha women maroon solid pyjamas set</t>
  </si>
  <si>
    <t>https://www.myntra.com/bra/max/max-white-solid-non-wired-non-padded-everyday-bra-scb08azwhite/13269546/buy</t>
  </si>
  <si>
    <t>max white solid non wired non padded everyday bra scb08azwhite</t>
  </si>
  <si>
    <t>32B, 32C, 32D, 34B, 34C, 34D, 34DD, 36B, 36C, 36D, 36DD, 38B, 38C, 38D, 40B</t>
  </si>
  <si>
    <t>https://www.myntra.com/bra/enamor/enamor-black-non-wired-non-padded-high-coverage-everyday-bra-a074-/12723224/buy</t>
  </si>
  <si>
    <t xml:space="preserve">enamor black non wired non padded high coverage everyday bra a074 </t>
  </si>
  <si>
    <t>https://www.myntra.com/jackets/herenow/herenow-women-blue-solid-denim-jacket/7371463/buy</t>
  </si>
  <si>
    <t>herenow women blue solid denim jacket</t>
  </si>
  <si>
    <t>https://www.myntra.com/tops/style-quotient/style-quotient-women-maroon--navy-striped-top/6543982/buy</t>
  </si>
  <si>
    <t>style quotient women maroon  navy striped top</t>
  </si>
  <si>
    <t>https://www.myntra.com/tops/mast--harbour/mast--harbour-women-rust-orange-self-design-pure-cotton-top/11144148/buy</t>
  </si>
  <si>
    <t>mast  harbour women rust orange self design pure cotton top</t>
  </si>
  <si>
    <t>https://www.myntra.com/jeans/high-star/high-star-women-plus-size-black-slim-fit-high-rise-clean-look-stretchable-jeans/11554552/buy</t>
  </si>
  <si>
    <t>high star women plus size black slim fit high rise clean look stretchable jeans</t>
  </si>
  <si>
    <t>https://www.myntra.com/shirts/chemistry/chemistry-women-navy-blue--white-regular-fit-striped-formal-shirt/10868198/buy</t>
  </si>
  <si>
    <t>chemistry women navy blue  white regular fit striped formal shirt</t>
  </si>
  <si>
    <t>https://www.myntra.com/shirts/roadster/roadster-time-travlr-women-maroon--navy-blue-slim-fit-checked-casual-shirt/2420098/buy</t>
  </si>
  <si>
    <t>roadster time travlr women maroon  navy blue slim fit checked casual shirt</t>
  </si>
  <si>
    <t>https://www.myntra.com/dresses/uf/uf-purple-self-design-fit-and-flare-dress/13792398/buy</t>
  </si>
  <si>
    <t>uf purple self design fit and flare dress</t>
  </si>
  <si>
    <t>https://www.myntra.com/jeans/tokyo-talkies/tokyo-talkies-women-blue-super-skinny-fit-mid-rise-highly-distressed-stretchable-jeans/10742398/buy</t>
  </si>
  <si>
    <t>tokyo talkies women blue super skinny fit mid rise highly distressed stretchable jeans</t>
  </si>
  <si>
    <t>https://www.myntra.com/tshirts/roadster/the-roadster-lifestyle-co-women-navy-blue-solid-v-neck-pure-cotton-t-shirt/10411910/buy</t>
  </si>
  <si>
    <t>the roadster lifestyle co women navy blue solid v neck pure cotton t shirt</t>
  </si>
  <si>
    <t>https://www.myntra.com/tshirts/kook-n-keech/kook-n-keech-women-white--black-striped-t-shirt-with-raglan-sleeves/12104130/buy</t>
  </si>
  <si>
    <t>kook n keech women white  black striped t shirt with raglan sleeves</t>
  </si>
  <si>
    <t>https://www.myntra.com/jeans/us-polo-assn-denim-co/us-polo-assn-denim-co-men-black-skinny-fit-mid-rise-clean-look-stretchable-jeans/2200580/buy</t>
  </si>
  <si>
    <t>us polo assn denim co men black skinny fit mid rise clean look stretchable jeans</t>
  </si>
  <si>
    <t>https://www.myntra.com/track-pants/jockey/jockey-men-black-solid-track-pants/13782962/buy</t>
  </si>
  <si>
    <t>jockey men black solid track pants</t>
  </si>
  <si>
    <t>https://www.myntra.com/jeans/roadster/roadster-men-grey-skinny-fit-mid-rise-clean-look-stretchable-jeans/8890247/buy</t>
  </si>
  <si>
    <t>https://www.myntra.com/jeans/mast--harbour/mast--harbour-men-navy-blue-light-fade-stretchable-tapered-fit-jeans/14023338/buy</t>
  </si>
  <si>
    <t>mast  harbour men navy blue light fade stretchable tapered fit jeans</t>
  </si>
  <si>
    <t>https://www.myntra.com/shorts/highlander/highlander-men-black-checked-slim-fit-regular-shorts/10285711/buy</t>
  </si>
  <si>
    <t>https://www.myntra.com/kurtas/anouk/anouk-men-black-printed-straight-kurta/11200614/buy</t>
  </si>
  <si>
    <t>anouk men black printed straight kurta</t>
  </si>
  <si>
    <t>https://www.myntra.com/briefs/jockey/jockey-international-collection-men-teal-blue-solid-briefs-ic27/10638758/buy</t>
  </si>
  <si>
    <t>jockey international collection men teal blue solid briefs ic27</t>
  </si>
  <si>
    <t>https://www.myntra.com/shirts/highlander/highlander-men-mustard-yellow-slim-fit-solid-casual-shirt/13658902/buy</t>
  </si>
  <si>
    <t>highlander men mustard yellow slim fit solid casual shirt</t>
  </si>
  <si>
    <t>https://www.myntra.com/tshirts/mast--harbour/mast--harbour-blue--white-striped-polo-pure-cotton-t-shirt/1097633/buy</t>
  </si>
  <si>
    <t>mast  harbour blue  white striped polo pure cotton t shirt</t>
  </si>
  <si>
    <t>https://www.myntra.com/tshirts/roadster/roadster-men-white--grey-striped-round-neck-pure-cotton-t-shirt/12205856/buy</t>
  </si>
  <si>
    <t>roadster men white  grey striped round neck pure cotton t shirt</t>
  </si>
  <si>
    <t>https://www.myntra.com/shirts/roadster/roadster-men-olive-green-pure-cotton-sustainable-casual-shirt/12918886/buy</t>
  </si>
  <si>
    <t>roadster men olive green pure cotton sustainable casual shirt</t>
  </si>
  <si>
    <t>https://www.myntra.com/tshirts/kook-n-keech-disney/kook-n-keech-disney-men-pink--black--mickey-mouse-print-round-neck-pure-cotton-t-shirt/13524558/buy</t>
  </si>
  <si>
    <t>kook n keech disney men pink  black  mickey mouse print round neck pure cotton t shirt</t>
  </si>
  <si>
    <t>https://www.myntra.com/kurtas/house-of-pataudi/house-of-pataudi-women-pink-swiss-dot-embroidered-a-line-kurta/8308717/buy</t>
  </si>
  <si>
    <t>house of pataudi women pink swiss dot embroidered a line kurta</t>
  </si>
  <si>
    <t>https://www.myntra.com/kurta-sets/yufta/yufta-women-blue--off-white-printed-kurta-with-trousers--dupatta/9814819/buy</t>
  </si>
  <si>
    <t>yufta women blue  off white printed kurta with trousers  dupatta</t>
  </si>
  <si>
    <t>https://www.myntra.com/kurta-sets/vishudh/vishudh-women-purple--grey-printed-kurta-with-checked-palazzos/11862442/buy</t>
  </si>
  <si>
    <t>vishudh women purple  grey printed kurta with checked palazzos</t>
  </si>
  <si>
    <t>https://www.myntra.com/kurtas/herenow/herenow-women-green--golden-floral-print-straight-kurta/12652052/buy</t>
  </si>
  <si>
    <t>herenow women green  golden floral print straight kurta</t>
  </si>
  <si>
    <t>https://www.myntra.com/kurtas/sangria/sangria-women-green--off-white-printed-straight-kurta/11174274/buy</t>
  </si>
  <si>
    <t>sangria women green  off white printed straight kurta</t>
  </si>
  <si>
    <t>https://www.myntra.com/kurtas/herenow/herenow-women-white--green-ethnic-motifs-print-a-line-kurta/12540860/buy</t>
  </si>
  <si>
    <t>herenow women white  green ethnic motifs print a line kurta</t>
  </si>
  <si>
    <t>https://www.myntra.com/kurtas/herenow/herenow-women-navy--white-floral-printed-a-line-kurta/5393419/buy</t>
  </si>
  <si>
    <t>herenow women navy  white floral printed a line kurta</t>
  </si>
  <si>
    <t>https://www.myntra.com/dresses/sangria/sangria-women-pink--orange-printed-a-line-dress/11174478/buy</t>
  </si>
  <si>
    <t>sangria women pink  orange printed a line dress</t>
  </si>
  <si>
    <t>https://www.myntra.com/tops/tokyo-talkies/tokyo-talkies-women-maroon-embroidered-top/10080479/buy</t>
  </si>
  <si>
    <t>tokyo talkies women maroon embroidered top</t>
  </si>
  <si>
    <t>https://www.myntra.com/track-pants/roadster/roadster-women-olive-green-solid-cotton-joggers/14955200/buy</t>
  </si>
  <si>
    <t>roadster women olive green solid cotton joggers</t>
  </si>
  <si>
    <t>https://www.myntra.com/dresses/berrylush/berrylush-orange-floral-printed-maxi-dress/12791480/buy</t>
  </si>
  <si>
    <t>berrylush orange floral printed maxi dress</t>
  </si>
  <si>
    <t>https://www.myntra.com/tshirts/tokyo-talkies/tokyo-talkies-women-pink-v-neck-t-shirt/14350796/buy</t>
  </si>
  <si>
    <t>tokyo talkies women pink v neck t shirt</t>
  </si>
  <si>
    <t>https://www.myntra.com/tshirts/mast--harbour/mast--harbour-women-olive-green-conversational-printed-round-neck-pure-cotton-t-shirt/12253602/buy</t>
  </si>
  <si>
    <t>mast  harbour women olive green conversational printed round neck pure cotton t shirt</t>
  </si>
  <si>
    <t>https://www.myntra.com/trousers/libas/libas-women-cream-coloured-cigarette-trousers/13234832/buy</t>
  </si>
  <si>
    <t>libas women cream coloured cigarette trousers</t>
  </si>
  <si>
    <t>https://www.myntra.com/tshirts/roadster/roadster-women-set-of-2-solid-ribbed-t-shirts/17381722/buy</t>
  </si>
  <si>
    <t>roadster women set of 2 solid ribbed t shirts</t>
  </si>
  <si>
    <t>https://www.myntra.com/trousers/mast--harbour/mast--harbour-men-grey-slim-fit-solid-joggers/2287426/buy</t>
  </si>
  <si>
    <t>mast  harbour men grey slim fit solid joggers</t>
  </si>
  <si>
    <t>https://www.myntra.com/shirts/manq-casual/manq-casual-men-navy-blue-slim-fit-solid-knitted-casual-shirt/11752876/buy</t>
  </si>
  <si>
    <t>ManQ CASUAL</t>
  </si>
  <si>
    <t>manq casual men navy blue slim fit solid knitted casual shirt</t>
  </si>
  <si>
    <t>https://www.myntra.com/tshirts/invictus/invictus-men-navy-blue-solid-polo-collar-t-shirt/10991380/buy</t>
  </si>
  <si>
    <t>invictus men navy blue solid polo collar t shirt</t>
  </si>
  <si>
    <t>https://www.myntra.com/shirts/mast--harbour/mast--harbour-men-blue--white-regular-fit-self-striped-denim-shirt/10297113/buy</t>
  </si>
  <si>
    <t>mast  harbour men blue  white regular fit self striped denim shirt</t>
  </si>
  <si>
    <t>https://www.myntra.com/jackets/highlander/highlander-men-black-colourblocked-padded-jacket/11146274/buy</t>
  </si>
  <si>
    <t>highlander men black colourblocked padded jacket</t>
  </si>
  <si>
    <t>https://www.myntra.com/tshirts/veirdo/veirdo-men-olive-green--black-camouflage-printed-round-neck-t-shirt/11925908/buy</t>
  </si>
  <si>
    <t>veirdo men olive green  black camouflage printed round neck t shirt</t>
  </si>
  <si>
    <t>https://www.myntra.com/sarees/ishin/ishin-beige-faux-georgette-floral-print-saree/1789655/buy</t>
  </si>
  <si>
    <t>ishin beige faux georgette floral print saree</t>
  </si>
  <si>
    <t>https://www.myntra.com/kurtas/ahalyaa/ahalyaa-women-pink-anarkali-kurta/2275761/buy</t>
  </si>
  <si>
    <t>ahalyaa women pink anarkali kurta</t>
  </si>
  <si>
    <t>https://www.myntra.com/dresses/taavi/taavi-orange-hand-block-print-legacy-angrakha-sustainable-pure-cotton-dress-with-tie-up/10196745/buy</t>
  </si>
  <si>
    <t>taavi orange hand block print legacy angrakha sustainable pure cotton dress with tie up</t>
  </si>
  <si>
    <t>https://www.myntra.com/sarees/mitera/mitera-teal--navy-blue-poly-georgette-embroidered-saree/7100750/buy</t>
  </si>
  <si>
    <t>mitera teal  navy blue poly georgette embroidered saree</t>
  </si>
  <si>
    <t>https://www.myntra.com/kurta-sets/varanga/varanga-women-teal-floral-embroidered-kurta-with-trousers--dupatta/14489522/buy</t>
  </si>
  <si>
    <t>varanga women teal floral embroidered kurta with trousers  dupatta</t>
  </si>
  <si>
    <t>https://www.myntra.com/sarees/inddus/inddus-rust-red-silk-blend-embroidered-saree-with-unstitched-blouse/11423198/buy</t>
  </si>
  <si>
    <t>inddus rust red silk blend embroidered saree with unstitched blouse</t>
  </si>
  <si>
    <t>https://www.myntra.com/lounge-pants/etc/etc-women-red--black-regular-fit-checked-lounge-pants/13950354/buy</t>
  </si>
  <si>
    <t>etc women red  black regular fit checked lounge pants</t>
  </si>
  <si>
    <t>https://www.myntra.com/kurta-sets/sangria/sangria-women-black--blue-pure-cotton-floral-printed-kurta-with-trousers--dupatta/13437298/buy</t>
  </si>
  <si>
    <t>sangria women black  blue pure cotton floral printed kurta with trousers  dupatta</t>
  </si>
  <si>
    <t>https://www.myntra.com/kurtas/herenow/herenow-women-burgundy--black-pure-cotton-bandhani-print-kurta/15145548/buy</t>
  </si>
  <si>
    <t>herenow women burgundy  black pure cotton bandhani print kurta</t>
  </si>
  <si>
    <t>https://www.myntra.com/tops/pluss/pluss-women-black-self-design-smocked-peplum-top/13382002/buy</t>
  </si>
  <si>
    <t>pluss women black self design smocked peplum top</t>
  </si>
  <si>
    <t>https://www.myntra.com/dresses/dressberry/dressberry-pink--navy-blue-floral-printed-maxi-dress/11005616/buy</t>
  </si>
  <si>
    <t>dressberry pink  navy blue floral printed maxi dress</t>
  </si>
  <si>
    <t>https://www.myntra.com/jeans/roadster/roadster-women-stunning-blue-high-rise-tapered-fit-stretchable-jeans/11541554/buy</t>
  </si>
  <si>
    <t>roadster women stunning blue high rise tapered fit stretchable jeans</t>
  </si>
  <si>
    <t>https://www.myntra.com/tops/chemistry/chemistry-women-blue-solid-boxy-top-with-ruffled-sleeves/13187284/buy</t>
  </si>
  <si>
    <t>chemistry women blue solid boxy top with ruffled sleeves</t>
  </si>
  <si>
    <t>https://www.myntra.com/track-pants/highlander/highlander-men-navy-blue-solid-slim-fit-regular-casual-track-pant/14156022/buy</t>
  </si>
  <si>
    <t>highlander men navy blue solid slim fit regular casual track pant</t>
  </si>
  <si>
    <t>https://www.myntra.com/jeans/roadster/roadster-men-green-skinny-fit-stretchable-jeans/13866604/buy</t>
  </si>
  <si>
    <t>roadster men green skinny fit stretchable jeans</t>
  </si>
  <si>
    <t>https://www.myntra.com/jeans/mast--harbour/mast--harbour-men-blue-slim-tapered-fit-mid-rise-clean-look-stretchable-cropped-jeans/12542722/buy</t>
  </si>
  <si>
    <t>mast  harbour men blue slim tapered fit mid rise clean look stretchable cropped jeans</t>
  </si>
  <si>
    <t>https://www.myntra.com/trunk/jockey/jockey-men-pack-of-4-navy-blue-solid-trunks-11036578-2/11475112/buy</t>
  </si>
  <si>
    <t>jockey men pack of 4 navy blue solid trunks 11036578 2</t>
  </si>
  <si>
    <t>https://www.myntra.com/trunk/jockey/jockey-men-pack-of-2-solid-navy-blue-trunks-1017-0205-nv-cm/11036578/buy</t>
  </si>
  <si>
    <t>jockey men pack of 2 solid navy blue trunks 1017 0205 nv cm</t>
  </si>
  <si>
    <t>https://www.myntra.com/shirts/manq-casual/manq-casual-men-white-slim-fit-solid-knitted-casual-shirt/11752882/buy</t>
  </si>
  <si>
    <t>manq casual men white slim fit solid knitted casual shirt</t>
  </si>
  <si>
    <t>https://www.myntra.com/shirts/highlander/highlander-men-navy-slim-fit-printed-casual-shirt/8504919/buy</t>
  </si>
  <si>
    <t>highlander men navy slim fit printed casual shirt</t>
  </si>
  <si>
    <t>https://www.myntra.com/sweatshirts/campus-sutra/campus-sutra-men-olive-green-printed-hooded-sweatshirt/13070342/buy</t>
  </si>
  <si>
    <t>campus sutra men olive green printed hooded sweatshirt</t>
  </si>
  <si>
    <t>https://www.myntra.com/jackets/wrogn/wrogn-men-burgundy-self-design-slim-fit-biker-jacket/10187051/buy</t>
  </si>
  <si>
    <t>wrogn men burgundy self design slim fit biker jacket</t>
  </si>
  <si>
    <t>https://www.myntra.com/tshirts/herenow/herenow-men-charcoal-grey-printed-round-neck-t-shirt/12816460/buy</t>
  </si>
  <si>
    <t>https://www.myntra.com/tshirts/roadster/the-roadster-lifestyle-co-men-mustard-yellow-printed-round-neck-pure-cotton-t-shirt/10574726/buy</t>
  </si>
  <si>
    <t>https://www.myntra.com/kurtas/house-of-pataudi/house-of-pataudi-women-maroon-solid-straight-calf-length-kurta/8317347/buy</t>
  </si>
  <si>
    <t>house of pataudi women maroon solid straight calf length kurta</t>
  </si>
  <si>
    <t>https://www.myntra.com/kurtis/taavi/taavi-women-grey-woven-design-ikat-a-line-sustainable-kurti-with-lace-inserts--button-placket/7823205/buy</t>
  </si>
  <si>
    <t>taavi women grey woven design ikat a line sustainable kurti with lace inserts  button placket</t>
  </si>
  <si>
    <t>https://www.myntra.com/shapewear/laceandme/laceandme-beige-women-tummy-control-high-waist-shapewear-4167/2413356/buy</t>
  </si>
  <si>
    <t>laceandme beige women tummy control high waist shapewear 4167</t>
  </si>
  <si>
    <t>https://www.myntra.com/bra/dressberry/dressberry-pack-of-2-solid-everyday-bras/14959996/buy</t>
  </si>
  <si>
    <t>dressberry pack of 2 solid everyday bras</t>
  </si>
  <si>
    <t>https://www.myntra.com/bra/clovia/clovia-pack-of-2-bra/1567918/buy</t>
  </si>
  <si>
    <t>clovia pack of 2 bra</t>
  </si>
  <si>
    <t>https://www.myntra.com/briefs/c9-airwear/c9-airwear-women-pack-of-3-assorted-basic-briefs-p1174pack5-/14789530/buy</t>
  </si>
  <si>
    <t xml:space="preserve">c9 airwear women pack of 3 assorted basic briefs p1174pack5 </t>
  </si>
  <si>
    <t>https://www.myntra.com/bra/zivame/zivame-white-solid-non-wired-non-padded-maternity-bra-zi10trcorebwhit/13811000/buy</t>
  </si>
  <si>
    <t>zivame white solid non wired non padded maternity bra zi10trcorebwhit</t>
  </si>
  <si>
    <t>https://www.myntra.com/kurtas/herenow/herenow-women-white--grey-ethnic-printed-straight-kurta/12967922/buy</t>
  </si>
  <si>
    <t>herenow women white  grey ethnic printed straight kurta</t>
  </si>
  <si>
    <t>https://www.myntra.com/jumpsuit/jaipur-kurti/jaipur-kurti-women-navy-blue--white-printed-basic-jumpsuit/11053950/buy</t>
  </si>
  <si>
    <t>jaipur kurti women navy blue  white printed basic jumpsuit</t>
  </si>
  <si>
    <t>https://www.myntra.com/sweatshirts/roadster/roadster-women-green-solid-hooded-front-open-green-turn-sweatshirt/12335250/buy</t>
  </si>
  <si>
    <t>roadster women green solid hooded front open green turn sweatshirt</t>
  </si>
  <si>
    <t>https://www.myntra.com/tshirts/dressberry/dressberry-women-pack-of-2-t-shirts/17477804/buy</t>
  </si>
  <si>
    <t>https://www.myntra.com/jeans/dressberry/dressberry-women-blue-skinny-fit-mid-rise-clean-look-stretchable-jeans/10156755/buy</t>
  </si>
  <si>
    <t>https://www.myntra.com/jeans/roadster/roadster-women-blue-skinny-fit-mid-rise-clean-look-stretchable-cropped-jeans/4608885/buy</t>
  </si>
  <si>
    <t>https://www.myntra.com/trousers/sassafras/sassafras-women-peach-coloured-tie--dye-twill-pure-cotton-joggers/12222080/buy</t>
  </si>
  <si>
    <t>sassafras women peach coloured tie  dye twill pure cotton joggers</t>
  </si>
  <si>
    <t>https://www.myntra.com/jackets/roadster/roadster-women-maroon-solid-padded-jacket/11990676/buy</t>
  </si>
  <si>
    <t>roadster women maroon solid padded jacket</t>
  </si>
  <si>
    <t>https://www.myntra.com/tshirts/ether/ether-women-green-solid-henley-neck-t-shirt/2223171/buy</t>
  </si>
  <si>
    <t>ether women green solid henley neck t shirt</t>
  </si>
  <si>
    <t>https://www.myntra.com/tops/20dresses/20dresses-women-blue-solid-layered-top/1562846/buy</t>
  </si>
  <si>
    <t>20dresses women blue solid layered top</t>
  </si>
  <si>
    <t>https://www.myntra.com/trousers/anouk/anouk-women-fuchsia-pink-cigarette-trousers/13913370/buy</t>
  </si>
  <si>
    <t>anouk women fuchsia pink cigarette trousers</t>
  </si>
  <si>
    <t>https://www.myntra.com/tops/sassafras/sassafras-magenta-pink-pure-cotton-ruched-tie-ups-crop-top/13843050/buy</t>
  </si>
  <si>
    <t>sassafras magenta pink pure cotton ruched tie ups crop top</t>
  </si>
  <si>
    <t>https://www.myntra.com/shorts/arise/arise-men-black--blue-colourblocked-regular-fit-shorts/9194193/buy</t>
  </si>
  <si>
    <t>arise men black  blue colourblocked regular fit shorts</t>
  </si>
  <si>
    <t>https://www.myntra.com/jeans/mast--harbour/mast--harbour-men-blue-skinny-fit-mildly-distressed-light-fade-stretchable-jeans/14023342/buy</t>
  </si>
  <si>
    <t>mast  harbour men blue skinny fit mildly distressed light fade stretchable jeans</t>
  </si>
  <si>
    <t>https://www.myntra.com/trunk/jockey/jockey-international-collection-menteal-green--black-printed-trunks-ic30/9107751/buy</t>
  </si>
  <si>
    <t>jockey international collection menteal green  black printed trunks ic30</t>
  </si>
  <si>
    <t>https://www.myntra.com/tshirts/sztori/sztori-plus-size-men-green-solid-round-neck-t-shirt/11918026/buy</t>
  </si>
  <si>
    <t>sztori plus size men green solid round neck t shirt</t>
  </si>
  <si>
    <t>https://www.myntra.com/tshirts/wrogn/wrogn-men-navy-blue--white-striped-round-neck-t-shirt/11363308/buy</t>
  </si>
  <si>
    <t>wrogn men navy blue  white striped round neck t shirt</t>
  </si>
  <si>
    <t>https://www.myntra.com/shirts/highlander/highlander-men-navy-blue--olive-green-slim-fit-printed-casual-shirt/11875162/buy</t>
  </si>
  <si>
    <t>highlander men navy blue  olive green slim fit printed casual shirt</t>
  </si>
  <si>
    <t>https://www.myntra.com/tshirts/roadster/roadster-men-grey--black-pure-cotton-striped-round-neck-t-shirt/12504230/buy</t>
  </si>
  <si>
    <t>roadster men grey  black pure cotton striped round neck t shirt</t>
  </si>
  <si>
    <t>https://www.myntra.com/kurtas/herenow/herenow-women-green-solid-straight-kurta/14435728/buy</t>
  </si>
  <si>
    <t>https://www.myntra.com/sarees/kalini/kalini-pink--olive-green-pure-crepe-fusion-block-print-saree/14988016/buy</t>
  </si>
  <si>
    <t>kalini pink  olive green pure crepe fusion block print saree</t>
  </si>
  <si>
    <t>https://www.myntra.com/sarees/ishin/ishin-orange--golden-rubber-printed-saree/11234782/buy</t>
  </si>
  <si>
    <t>ishin orange  golden rubber printed saree</t>
  </si>
  <si>
    <t>https://www.myntra.com/bra/soie/soie-pink-solid-non-wired-non-padded-minimizer-bra-cb-326lavender/5619618/buy</t>
  </si>
  <si>
    <t>soie pink solid non wired non padded minimizer bra cb 326lavender</t>
  </si>
  <si>
    <t>34B, 34C, 34D, 36B, 36C, 36D, 36DD, 38B, 38C, 38D, 38DD, 40B, 40C, 40D, 40DD</t>
  </si>
  <si>
    <t>https://www.myntra.com/kurta-sets/sangria/sangria-women-pink-pure-cotton-floral-print-kurta-with-trousers/14203104/buy</t>
  </si>
  <si>
    <t>sangria women pink pure cotton floral print kurta with trousers</t>
  </si>
  <si>
    <t>https://www.myntra.com/jeggings/dressberry/dressberry-women-navy-blue-super-skinny-fit-washed-jeggings/10365159/buy</t>
  </si>
  <si>
    <t>dressberry women navy blue super skinny fit washed jeggings</t>
  </si>
  <si>
    <t>https://www.myntra.com/shirts/la-zoire/la-zoire-women-olive-green-regular-fit-solid-semi-sheer-formal-shirt/1982815/buy</t>
  </si>
  <si>
    <t>la zoire women olive green regular fit solid semi sheer formal shirt</t>
  </si>
  <si>
    <t>https://www.myntra.com/dresses/stylestone/stylestone-women-floral-print-yellow-maxi-dress-with-ruffle-detail/10702354/buy</t>
  </si>
  <si>
    <t>stylestone women floral print yellow maxi dress with ruffle detail</t>
  </si>
  <si>
    <t>https://www.myntra.com/dresses/street-9/street-9-women-burgundy-solid-one-shoulder-fit-and-flare-dress/8160647/buy</t>
  </si>
  <si>
    <t>street 9 women burgundy solid one shoulder fit and flare dress</t>
  </si>
  <si>
    <t>https://www.myntra.com/jeggings/roadster/roadster-women-blue-pack-of-2-super-skinny-fit-solid-jeggings/10967394/buy</t>
  </si>
  <si>
    <t>roadster women blue pack of 2 super skinny fit solid jeggings</t>
  </si>
  <si>
    <t>https://www.myntra.com/jeans/harvard/harvard-men-black-skinny-fit-mid-rise-clean-look-stretchable-jeans/10415120/buy</t>
  </si>
  <si>
    <t>https://www.myntra.com/track-pants/herenow/herenow-men-black-printed-joggers/5395402/buy</t>
  </si>
  <si>
    <t>herenow men black printed joggers</t>
  </si>
  <si>
    <t>https://www.myntra.com/shorts/wrogn/wrogn-men-black-printed-detail-regular-shorts/11361766/buy</t>
  </si>
  <si>
    <t>wrogn men black printed detail regular shorts</t>
  </si>
  <si>
    <t>https://www.myntra.com/trousers/highlander/highlander-by-rohit-sharma-men-blue-slim-fit-solid-regular-trousers/8106701/buy</t>
  </si>
  <si>
    <t>highlander by rohit sharma men blue slim fit solid regular trousers</t>
  </si>
  <si>
    <t>https://www.myntra.com/kurtas/taavi/taavi-men-off-white--red-ikat-woven-design-straight-kurta-with-roll-up-sleeves/10158165/buy</t>
  </si>
  <si>
    <t>taavi men off white  red ikat woven design straight kurta with roll up sleeves</t>
  </si>
  <si>
    <t>https://www.myntra.com/tshirts/quechua-by-decathlon/quechua-by-decathlon-men-grey-quick-dry-hiking-t-shirt/12942064/buy</t>
  </si>
  <si>
    <t>quechua by decathlon men grey quick dry hiking t shirt</t>
  </si>
  <si>
    <t>https://www.myntra.com/shirts/roadster/roadster-men-olive-green-regular-fit-solid-sustainable-casual-shirt/11896026/buy</t>
  </si>
  <si>
    <t>https://www.myntra.com/shirts/roadster/the-roadster-lifestyle-co-men-green-camouflage-printed-sustainable-casual-shirt/10944516/buy</t>
  </si>
  <si>
    <t>the roadster lifestyle co men green camouflage printed sustainable casual shirt</t>
  </si>
  <si>
    <t>https://www.myntra.com/shirts/campus-sutra/campus-sutra-men-black--white-striped-casual-shirt/14811402/buy</t>
  </si>
  <si>
    <t>campus sutra men black  white striped casual shirt</t>
  </si>
  <si>
    <t>https://www.myntra.com/shirts/wrogn/wrogn-men-navy-blue-slim-fit-solid-casual-shirt/10410030/buy</t>
  </si>
  <si>
    <t>wrogn men navy blue slim fit solid casual shirt</t>
  </si>
  <si>
    <t>https://www.myntra.com/kurtas/vishudh/vishudh-women-lime-green-ethnic-motifs-printed-keyhole-neck-kurta/13710106/buy</t>
  </si>
  <si>
    <t>vishudh women lime green ethnic motifs printed keyhole neck kurta</t>
  </si>
  <si>
    <t>https://www.myntra.com/tunics/vishudh/vishudh-women-black-printed-shirt-tunic/10222647/buy</t>
  </si>
  <si>
    <t>vishudh women black printed shirt tunic</t>
  </si>
  <si>
    <t>https://www.myntra.com/sarees/satrani/satrani-navy-blue-pure-cotton-printed-khadi-saree/11561972/buy</t>
  </si>
  <si>
    <t>satrani navy blue pure cotton printed khadi saree</t>
  </si>
  <si>
    <t>https://www.myntra.com/night-suits/masha/masha-women-blue-printed-night-suit/7708488/buy</t>
  </si>
  <si>
    <t>masha women blue printed night suit</t>
  </si>
  <si>
    <t>https://www.myntra.com/track-pants/nike/nike-womans-black-solid-track-pants/13132454/buy</t>
  </si>
  <si>
    <t>nike womans black solid track pants</t>
  </si>
  <si>
    <t>https://www.myntra.com/tops/dressberry/dressberry-women-red-solid-top/8883899/buy</t>
  </si>
  <si>
    <t>dressberry women red solid top</t>
  </si>
  <si>
    <t>https://www.myntra.com/jeans/roadster/the-roadster-lifestyle-co-women-blue-super-skinny-fit-high-rise-clean-look-stretchable-cropped-jeans/11118464/buy</t>
  </si>
  <si>
    <t>the roadster lifestyle co women blue super skinny fit high rise clean look stretchable cropped jeans</t>
  </si>
  <si>
    <t>https://www.myntra.com/shirts/roadster/roadster-women-white-pure-cotton-regular-fit-solid-casual-shirt/13398948/buy</t>
  </si>
  <si>
    <t>roadster women white pure cotton regular fit solid casual shirt</t>
  </si>
  <si>
    <t>https://www.myntra.com/tshirts/dressberry/dressberry-women-pack-of-2-t-shirts/17477472/buy</t>
  </si>
  <si>
    <t>https://www.myntra.com/sweaters/roadster/roadster-women-beige-solid-pullover/6397531/buy</t>
  </si>
  <si>
    <t>roadster women beige solid pullover</t>
  </si>
  <si>
    <t>https://www.myntra.com/jeans/wrogn/wrogn-men-blue-skinny-fit-mid-rise-clean-look-stretchable-jeans/10187377/buy</t>
  </si>
  <si>
    <t>https://www.myntra.com/trousers/hrx-by-hrithik-roshan/hrx-by-hrithik-roshan-men-black-outdoor-trousers/11357230/buy</t>
  </si>
  <si>
    <t>hrx by hrithik roshan men black outdoor trousers</t>
  </si>
  <si>
    <t>https://www.myntra.com/jeans/harvard/harvard-men-blue-skinny-fit-mid-rise-clean-look-stretchable-cropped-jeans/4327500/buy</t>
  </si>
  <si>
    <t>harvard men blue skinny fit mid rise clean look stretchable cropped jeans</t>
  </si>
  <si>
    <t>https://www.myntra.com/jeans/roadster/roadster-men-navy-blue-skinny-fit-mid-rise-clean-look-stretchable-jeans/11274808/buy</t>
  </si>
  <si>
    <t>https://www.myntra.com/trousers/highlander/highlander-men-olive-green-checked-crop-slim-fit-chinos/11114270/buy</t>
  </si>
  <si>
    <t>highlander men olive green checked crop slim fit chinos</t>
  </si>
  <si>
    <t>https://www.myntra.com/track-pants/harvard/harvard-men-black-regular-fit-solid-joggers/11109642/buy</t>
  </si>
  <si>
    <t>harvard men black regular fit solid joggers</t>
  </si>
  <si>
    <t>https://www.myntra.com/shirts/roadster/roadster-men-navy-blue--red-checked-pure-cotton-casual-shirt/11327238/buy</t>
  </si>
  <si>
    <t>roadster men navy blue  red checked pure cotton casual shirt</t>
  </si>
  <si>
    <t>https://www.myntra.com/shirts/herenow/herenow-men-maroon--white-slim-fit-striped-casual-shirt/12654908/buy</t>
  </si>
  <si>
    <t>herenow men maroon  white slim fit striped casual shirt</t>
  </si>
  <si>
    <t>https://www.myntra.com/shirts/wrogn/wrogn-men-navy-blue-slim-fit-checked-casual-shirt/11361244/buy</t>
  </si>
  <si>
    <t>https://www.myntra.com/shirts/united-colors-of-benetton/united-colors-of-benetton-men-burgundy-slim-fit-solid-formal-shirt/12957154/buy</t>
  </si>
  <si>
    <t>United Colors of Benetton</t>
  </si>
  <si>
    <t>united colors of benetton men burgundy slim fit solid formal shirt</t>
  </si>
  <si>
    <t>https://www.myntra.com/tshirts/herenow/herenow-men-white-printed-round-neck-t-shirt/11332896/buy</t>
  </si>
  <si>
    <t>herenow men white printed round neck t shirt</t>
  </si>
  <si>
    <t>https://www.myntra.com/kurtas/vishudh/vishudh-women-pink-printed-straight-kurta/13775200/buy</t>
  </si>
  <si>
    <t>vishudh women pink printed straight kurta</t>
  </si>
  <si>
    <t>https://www.myntra.com/sarees/tikhi-imli/tikhi-imli-blue-embellished-saree/11263986/buy</t>
  </si>
  <si>
    <t>tikhi imli blue embellished saree</t>
  </si>
  <si>
    <t>https://www.myntra.com/kurta-sets/vishudh/vishudh-women-blue-solid-kurta-with-palazzos/7428887/buy</t>
  </si>
  <si>
    <t>vishudh women blue solid kurta with palazzos</t>
  </si>
  <si>
    <t>https://www.myntra.com/bra/leading-lady/leading-lady-pack-of-3-solid-everyday-bras-llcool-3-pk-blk-gj/2060056/buy</t>
  </si>
  <si>
    <t>leading lady pack of 3 solid everyday bras llcool 3 pk blk gj</t>
  </si>
  <si>
    <t>30B, 32B, 32C, 32D, 34B, 34C, 34D, 36B, 36C, 36D, 38B, 38C, 38D, 40B, 40C, 40D</t>
  </si>
  <si>
    <t>https://www.myntra.com/kurtas/extra-love-by-libas/extra-love-by-libas-plus-size-women-pink--white-embroidered-mirror-work-kurta/12663862/buy</t>
  </si>
  <si>
    <t>extra love by libas plus size women pink  white embroidered mirror work kurta</t>
  </si>
  <si>
    <t>https://www.myntra.com/dresses/jaipur-kurti/jaipur-kurti-turquoise-blue-self-design-tiered-empire-dress/9069525/buy</t>
  </si>
  <si>
    <t>jaipur kurti turquoise blue self design tiered empire dress</t>
  </si>
  <si>
    <t>https://www.myntra.com/tracksuits/laabha/laabha-women-black--dusty-pink-colourblocked-tracksuit/13000894/buy</t>
  </si>
  <si>
    <t>laabha women black  dusty pink colourblocked tracksuit</t>
  </si>
  <si>
    <t>https://www.myntra.com/trousers/sangria/sangria-women-blue--white-regular-fit-printed-cropped-trousers/12105268/buy</t>
  </si>
  <si>
    <t>sangria women blue  white regular fit printed cropped trousers</t>
  </si>
  <si>
    <t>https://www.myntra.com/tshirts/roadster/roadster-women-pack-of-2-printed-cotton-t-shirt/17385546/buy</t>
  </si>
  <si>
    <t>https://www.myntra.com/dresses/anouk/anouk-women-blue-printed-a-line-pure-cotton-dress/13237490/buy</t>
  </si>
  <si>
    <t>anouk women blue printed a line pure cotton dress</t>
  </si>
  <si>
    <t>https://www.myntra.com/sweatshirts/roadster/roadster-women-mustard-yellow-solid-hooded-sweatshirt/11991126/buy</t>
  </si>
  <si>
    <t>roadster women mustard yellow solid hooded sweatshirt</t>
  </si>
  <si>
    <t>https://www.myntra.com/jeans/roadster/roadster-women-stylish-black-regular-cropped-stretchable-jeans/9018011/buy</t>
  </si>
  <si>
    <t>roadster women stylish black regular cropped stretchable jeans</t>
  </si>
  <si>
    <t>https://www.myntra.com/jeans/high-star/high-star-women-blue-slim-fit-high-rise-clean-look-stretchable-jeans/12722422/buy</t>
  </si>
  <si>
    <t>https://www.myntra.com/jackets/mast--harbour/mast--harbour-navy-blue-women-printed-bomber-jacket/10115417/buy</t>
  </si>
  <si>
    <t>mast  harbour navy blue women printed bomber jacket</t>
  </si>
  <si>
    <t>https://www.myntra.com/jeans/wrogn/wrogn-men-blue-slim-fit-mid-rise-clean-look-stretchable-jeans/12422162/buy</t>
  </si>
  <si>
    <t>https://www.myntra.com/jeans/wrogn/wrogn-men-grey-slim-fit-mid-rise-clean-look-stretchable-jeans/11358898/buy</t>
  </si>
  <si>
    <t>https://www.myntra.com/track-pants/herenow/herenow-men-navy-blue-solid-slim-fit-jogger/12669640/buy</t>
  </si>
  <si>
    <t>herenow men navy blue solid slim fit jogger</t>
  </si>
  <si>
    <t>https://www.myntra.com/tracksuits/hrx-by-hrithik-roshan/hrx-by-hrithik-roshan-men-grey--white-solid-lifestyle-tracksuit/10498480/buy</t>
  </si>
  <si>
    <t>hrx by hrithik roshan men grey  white solid lifestyle tracksuit</t>
  </si>
  <si>
    <t>https://www.myntra.com/tshirts/highlander/highlander-men-black-solid--slim-fit-polo-collar-t-shirt/10611338/buy</t>
  </si>
  <si>
    <t>highlander men black solid  slim fit polo collar t shirt</t>
  </si>
  <si>
    <t>https://www.myntra.com/shirts/roadster/roadster-men-navy-blue--magenta-pink-regular-fit-checked-casual-shirt/10863018/buy</t>
  </si>
  <si>
    <t>roadster men navy blue  magenta pink regular fit checked casual shirt</t>
  </si>
  <si>
    <t>https://www.myntra.com/jackets/wrogn/wrogn-men-navy-blue-solid-slim-fit-denim-jacket/10187223/buy</t>
  </si>
  <si>
    <t>wrogn men navy blue solid slim fit denim jacket</t>
  </si>
  <si>
    <t>https://www.myntra.com/kurta-sets/inweave/inweave-women-orange-solid-kurta-with-palazzos--floral-print-dupatta/16524740/buy</t>
  </si>
  <si>
    <t>InWeave</t>
  </si>
  <si>
    <t>inweave women orange solid kurta with palazzos  floral print dupatta</t>
  </si>
  <si>
    <t>https://www.myntra.com/lounge-pants/claura/claura-grey-solid-lounge-pants-lower-11/5702441/buy</t>
  </si>
  <si>
    <t>claura grey solid lounge pants lower 11</t>
  </si>
  <si>
    <t>https://www.myntra.com/bra/dressberry/dressberry-pack-of-2-solid-non-wired-non-padded-everyday-bra-db-cs-bra-030/11882976/buy</t>
  </si>
  <si>
    <t>dressberry pack of 2 solid non wired non padded everyday bra db cs bra 030</t>
  </si>
  <si>
    <t>https://www.myntra.com/tops/sztori/sztori-plus-size-women-burgundy-solid-top/7030709/buy</t>
  </si>
  <si>
    <t>sztori plus size women burgundy solid top</t>
  </si>
  <si>
    <t>https://www.myntra.com/sweaters/herenow/herenow-women-rust-orange-solid-sweater/10620340/buy</t>
  </si>
  <si>
    <t>herenow women rust orange solid sweater</t>
  </si>
  <si>
    <t>https://www.myntra.com/shorts/gracit/gracit-women-black-biker-shorts/15386626/buy</t>
  </si>
  <si>
    <t>GRACIT</t>
  </si>
  <si>
    <t>gracit women black biker shorts</t>
  </si>
  <si>
    <t>https://www.myntra.com/dresses/tokyo-talkies/tokyo-talkies-women-navy-solid-drop-waist-dress/2459270/buy</t>
  </si>
  <si>
    <t>tokyo talkies women navy solid drop waist dress</t>
  </si>
  <si>
    <t>https://www.myntra.com/tshirts/roadster/the-roadster-lifestyle-co-women-set-of-2-solid-round-neck-pure-cotton-t-shirt/17383962/buy</t>
  </si>
  <si>
    <t>the roadster lifestyle co women set of 2 solid round neck pure cotton t shirt</t>
  </si>
  <si>
    <t>https://www.myntra.com/dresses/uf/uf-women-red-net-solid-fit--flare-dress/1715418/buy</t>
  </si>
  <si>
    <t>uf women red net solid fit  flare dress</t>
  </si>
  <si>
    <t>https://www.myntra.com/sweatshirts/roadster/roadster-women-burgundy--green-printed-hooded-sweatshirt/6011962/buy</t>
  </si>
  <si>
    <t>roadster women burgundy  green printed hooded sweatshirt</t>
  </si>
  <si>
    <t>https://www.myntra.com/jeans/roadster/roadster-men-blue-skinny-fit-washed-mid-rise-clean-look-stretchable-jeans/12358468/buy</t>
  </si>
  <si>
    <t>roadster men blue skinny fit washed mid rise clean look stretchable jeans</t>
  </si>
  <si>
    <t>https://www.myntra.com/kurtas/anouk/anouk-men-blue-solid-straight-kurta/10307943/buy</t>
  </si>
  <si>
    <t>https://www.myntra.com/trunk/jockey/jockey-zone-stretch-men-black-trunks-us21/80066/buy</t>
  </si>
  <si>
    <t>jockey zone stretch men black trunks us21</t>
  </si>
  <si>
    <t>https://www.myntra.com/shirts/roadster/roadster-men-khaki-regular-fit-solid-casual-shirt/12918888/buy</t>
  </si>
  <si>
    <t>roadster men khaki regular fit solid casual shirt</t>
  </si>
  <si>
    <t>https://www.myntra.com/sweatshirts/herenow/herenow-men-teal-blue--black-colourblocked-hooded-sweatshirt/7439699/buy</t>
  </si>
  <si>
    <t>herenow men teal blue  black colourblocked hooded sweatshirt</t>
  </si>
  <si>
    <t>https://www.myntra.com/tshirts/us-polo-assn/us-polo-assn-men-white--turquoise-blue-printed-polo-collar-pure-cotton-t-shirt/11343610/buy</t>
  </si>
  <si>
    <t>us polo assn men white  turquoise blue printed polo collar pure cotton t shirt</t>
  </si>
  <si>
    <t>https://www.myntra.com/tshirts/ether/ether-men-charcoal-grey-striped-pure-cotton-t-shirt/1460197/buy</t>
  </si>
  <si>
    <t>ether men charcoal grey striped pure cotton t shirt</t>
  </si>
  <si>
    <t>https://www.myntra.com/palazzos/juniper/juniper-women-black-hem-design-straight-leg-palazzos/10614644/buy</t>
  </si>
  <si>
    <t>juniper women black hem design straight leg palazzos</t>
  </si>
  <si>
    <t>https://www.myntra.com/kurtas/rain--rainbow/rain--rainbow-women-navy-blue--pink-printed-anarkali-kurta/11357132/buy</t>
  </si>
  <si>
    <t>rain  rainbow women navy blue  pink printed anarkali kurta</t>
  </si>
  <si>
    <t>https://www.myntra.com/kurta-sets/indo-era/indo-era-women-sea-green-solid-kurta-with-palazzos--dupatta/13515852/buy</t>
  </si>
  <si>
    <t>indo era women sea green solid kurta with palazzos  dupatta</t>
  </si>
  <si>
    <t>https://www.myntra.com/nightdress/etc/etc-mustard-yellow--orange-striped-nightdress/12441908/buy</t>
  </si>
  <si>
    <t>etc mustard yellow  orange striped nightdress</t>
  </si>
  <si>
    <t>https://www.myntra.com/kurtas/sangria/sangria-women-maroon--beige-paisley-print-straight-kurta/9370977/buy</t>
  </si>
  <si>
    <t>sangria women maroon  beige paisley print straight kurta</t>
  </si>
  <si>
    <t>https://www.myntra.com/jackets/herenow/herenow-women-black-solid-denim-jacket/7674431/buy</t>
  </si>
  <si>
    <t>https://www.myntra.com/tshirts/herenow/herenow-women-lavender-typography-printed-drop-shoulder-sleeves-pure-cotton-t-shirt/13948716/buy</t>
  </si>
  <si>
    <t>herenow women lavender typography printed drop shoulder sleeves pure cotton t shirt</t>
  </si>
  <si>
    <t>https://www.myntra.com/tshirts/hrx-by-hrithik-roshan/hrx-by-hrithik-roshan-women-white-printed-rapid-dry-antimicrobial-training-t-shirt/11918040/buy</t>
  </si>
  <si>
    <t>hrx by hrithik roshan women white printed rapid dry antimicrobial training t shirt</t>
  </si>
  <si>
    <t>https://www.myntra.com/dresses/vishudh/vishudh-turquoise-blue--white-a-line-midi-dress/14447176/buy</t>
  </si>
  <si>
    <t>vishudh turquoise blue  white a line midi dress</t>
  </si>
  <si>
    <t>https://www.myntra.com/dresses/mast--harbour/mast--harbour-women-teal-green-solid-a-line-dress/2353453/buy</t>
  </si>
  <si>
    <t>mast  harbour women teal green solid a line dress</t>
  </si>
  <si>
    <t>https://www.myntra.com/tops/tokyo-talkies/tokyo-talkies-women-yellow-solid-crop-top/13133120/buy</t>
  </si>
  <si>
    <t>tokyo talkies women yellow solid crop top</t>
  </si>
  <si>
    <t>https://www.myntra.com/trousers/roadster/roadster-men-beige-regular-fit-solid-joggers/1923629/buy</t>
  </si>
  <si>
    <t>roadster men beige regular fit solid joggers</t>
  </si>
  <si>
    <t>https://www.myntra.com/jeans/wrogn/wrogn-men-blue-skinny-fit-stretchable-jeans/1421911/buy</t>
  </si>
  <si>
    <t>wrogn men blue skinny fit stretchable jeans</t>
  </si>
  <si>
    <t>https://www.myntra.com/jeans/urbano-fashion/urbano-fashion-men-blue-mid-rise-clean-look-stretchable-jogger-jeans/11744410/buy</t>
  </si>
  <si>
    <t>urbano fashion men blue mid rise clean look stretchable jogger jeans</t>
  </si>
  <si>
    <t>https://www.myntra.com/jackets/sztori/sztori-plus-size-men-black-solid-hooded-padded-jacket/6826564/buy</t>
  </si>
  <si>
    <t>sztori plus size men black solid hooded padded jacket</t>
  </si>
  <si>
    <t>https://www.myntra.com/tshirts/louis-philippe-sport/louis-philippe-sport-men-green-solid-polo-collar-t-shirt/14304566/buy</t>
  </si>
  <si>
    <t>louis philippe sport men green solid polo collar t shirt</t>
  </si>
  <si>
    <t>https://www.myntra.com/shirts/highlander/highlander-men-pink--navy-blue-slim-fit-checked-casual-shirt/12879118/buy</t>
  </si>
  <si>
    <t>highlander men pink  navy blue slim fit checked casual shirt</t>
  </si>
  <si>
    <t>https://www.myntra.com/shirts/moda-rapido/moda-rapido-men-teal-blue--grey-slim-fit-striped-casual-shirt/12123418/buy</t>
  </si>
  <si>
    <t>moda rapido men teal blue  grey slim fit striped casual shirt</t>
  </si>
  <si>
    <t>https://www.myntra.com/lehenga-choli/sera/sera-yellow-ready-to-wear-lehenga-with-blouse/10788892/buy</t>
  </si>
  <si>
    <t>sera yellow ready to wear lehenga with blouse</t>
  </si>
  <si>
    <t>https://www.myntra.com/bra/fashionrack/fashionrack-beige-solid-non-wired-lightly-padded-bandeau-bra-freebrabeige/10790578/buy</t>
  </si>
  <si>
    <t>fashionrack beige solid non wired lightly padded bandeau bra freebrabeige</t>
  </si>
  <si>
    <t>30C, 30D, 32B, 32C, 34B, 34C, 36B, 36C</t>
  </si>
  <si>
    <t>https://www.myntra.com/bra/zivame/zivame-white-solid-non-wired-non-padded-everyday-bra-zi0zpctb02bwhit/12430634/buy</t>
  </si>
  <si>
    <t>zivame white solid non wired non padded everyday bra zi0zpctb02bwhit</t>
  </si>
  <si>
    <t>32DD, 32E, 34DD, 34E, 34F, 36DD, 36E, 36F, 38C, 38DD, 38E, 38F, 40C, 40D, 40DD, 40E, 42D, 42DD, 44D, 44DD</t>
  </si>
  <si>
    <t>https://www.myntra.com/bra/floret/floret-pack-of-2-solid-non-wired-non-padded-minimizer-bras/11167334/buy</t>
  </si>
  <si>
    <t>floret pack of 2 solid non wired non padded minimizer bras</t>
  </si>
  <si>
    <t>https://www.myntra.com/kurtas/sangria/sangria-women-rust-brown--beige-striped-straight-kurta/11755144/buy</t>
  </si>
  <si>
    <t>sangria women rust brown  beige striped straight kurta</t>
  </si>
  <si>
    <t>https://www.myntra.com/kurtas/moda-rapido/moda-rapido-women-off-white--grey-ethnic-print-panelled-a-line-kurta/12529814/buy</t>
  </si>
  <si>
    <t>moda rapido women off white  grey ethnic print panelled a line kurta</t>
  </si>
  <si>
    <t>https://www.myntra.com/tops/scorpius/scorpius-women-black-solid-top/11966476/buy</t>
  </si>
  <si>
    <t>scorpius women black solid top</t>
  </si>
  <si>
    <t>https://www.myntra.com/track-pants/harvard/harvard-women-navy-blue--white-striped-slim-fit-joggers/11109782/buy</t>
  </si>
  <si>
    <t>harvard women navy blue  white striped slim fit joggers</t>
  </si>
  <si>
    <t>https://www.myntra.com/dresses/dressberry/dressberry-women-blue-pintucks-detail-solid-tiered-a-line-sustainable-ecovero-dress/11271832/buy</t>
  </si>
  <si>
    <t>dressberry women blue pintucks detail solid tiered a line sustainable ecovero dress</t>
  </si>
  <si>
    <t>https://www.myntra.com/tshirts/besiva/besiva-women-pink-solid-round-neck-t-shirt/10040847/buy</t>
  </si>
  <si>
    <t>besiva women pink solid round neck t shirt</t>
  </si>
  <si>
    <t>https://www.myntra.com/tshirts/mh-easy/mh-easy-women-black-pure-cotton-pure-cotton-slim-fit-ribbed-gathered-t-shirt/13585778/buy</t>
  </si>
  <si>
    <t>M&amp;H Easy</t>
  </si>
  <si>
    <t>mh easy women black pure cotton pure cotton slim fit ribbed gathered t shirt</t>
  </si>
  <si>
    <t>https://www.myntra.com/tshirts/roadster/the-roadster-lifestyle-co-women-mustard-yellow--white-printed-round-neck-pure-cotton-t-shirt/10964438/buy</t>
  </si>
  <si>
    <t>the roadster lifestyle co women mustard yellow  white printed round neck pure cotton t shirt</t>
  </si>
  <si>
    <t>https://www.myntra.com/shorts/highlander/highlander-men-navy-blue-solid-slim-fit-sports-shorts/13815418/buy</t>
  </si>
  <si>
    <t>highlander men navy blue solid slim fit sports shorts</t>
  </si>
  <si>
    <t>https://www.myntra.com/trousers/mast--harbour/mast--harbour-men-black-solid-chino-joggers/1678869/buy</t>
  </si>
  <si>
    <t>mast  harbour men black solid chino joggers</t>
  </si>
  <si>
    <t>https://www.myntra.com/track-pants/wrogn/wrogn-men-navy-blue-melange-slim-fit-solid-joggers-with-printed-detailing/11361952/buy</t>
  </si>
  <si>
    <t>wrogn men navy blue melange slim fit solid joggers with printed detailing</t>
  </si>
  <si>
    <t>https://www.myntra.com/jeans/roadster/roadster-men-blue-skinny-fit-mid-rise-low-distress-stretchable-jeans/11274774/buy</t>
  </si>
  <si>
    <t>https://www.myntra.com/innerwear-vests/dollar/dollar-pack-of-3-men-white-solid-pure-cotton-innerwear-vest/17036988/buy</t>
  </si>
  <si>
    <t>dollar pack of 3 men white solid pure cotton innerwear vest</t>
  </si>
  <si>
    <t>https://www.myntra.com/kurtas/kipek/kipek-women-mustard-yellow--red-floral-printed-straight-kurta/12015494/buy</t>
  </si>
  <si>
    <t>kipek women mustard yellow  red floral printed straight kurta</t>
  </si>
  <si>
    <t>https://www.myntra.com/kurta-sets/sangria/sangria-women-pink--white-printed-kurta-with-palazzos/11536940/buy</t>
  </si>
  <si>
    <t>sangria women pink  white printed kurta with palazzos</t>
  </si>
  <si>
    <t>https://www.myntra.com/kurta-sets/vishudh/vishudh-women-green-embroidered-kurta-with-palazzos/8907181/buy</t>
  </si>
  <si>
    <t>vishudh women green embroidered kurta with palazzos</t>
  </si>
  <si>
    <t>https://www.myntra.com/bra/zivame/zivame-black-solid-non-wired-padded-t-shirt-bra-py1022fashblack/9690317/buy</t>
  </si>
  <si>
    <t>zivame black solid non wired padded t shirt bra py1022fashblack</t>
  </si>
  <si>
    <t>https://www.myntra.com/bra/prettycat/prettycat-black-lace-non-wired-lightly-padded-bandeau-bra-pc-4019-30a/11887134/buy</t>
  </si>
  <si>
    <t>prettycat black lace non wired lightly padded bandeau bra pc 4019 30a</t>
  </si>
  <si>
    <t>30A, 30B, 32A, 32B, 34A, 34B</t>
  </si>
  <si>
    <t>https://www.myntra.com/bra/enamor/enamor-maroon-non-wired-removable-pads-high-coverage-medium-impact-sports-bra-sb08/13370862/buy</t>
  </si>
  <si>
    <t>enamor maroon non wired removable pads high coverage medium impact sports bra sb08</t>
  </si>
  <si>
    <t>https://www.myntra.com/bra/soie/soie-black-solid-underwired-non-padded-everyday-bra-cb-204/10517198/buy</t>
  </si>
  <si>
    <t>soie black solid underwired non padded everyday bra cb 204</t>
  </si>
  <si>
    <t>32B, 32C, 32D, 34B, 34C, 34D, 36B, 36C, 36D, 38B, 38C, 38D, 40B, 40C, 40D</t>
  </si>
  <si>
    <t>https://www.myntra.com/kurtas/herenow/herenow-women-white--navy-blue-ethnic-motifs-printed-cotton-straight-kurta/13498782/buy</t>
  </si>
  <si>
    <t>herenow women white  navy blue ethnic motifs printed cotton straight kurta</t>
  </si>
  <si>
    <t>https://www.myntra.com/sweatshirts/pluss/pluss-women-black-printed-sweatshirt/7411330/buy</t>
  </si>
  <si>
    <t>pluss women black printed sweatshirt</t>
  </si>
  <si>
    <t>https://www.myntra.com/tshirts/roadster/roadster-women-pack-of-2-pure-cotton-solid-pure-cotton-t-shirts/12670614/buy</t>
  </si>
  <si>
    <t>https://www.myntra.com/tshirts/dressberry/dressberry-women-pack-of-2-t-shirts/17477210/buy</t>
  </si>
  <si>
    <t>XL, S, XS, L, M</t>
  </si>
  <si>
    <t>https://www.myntra.com/tshirts/dressberry/dressberry-women-pack-of-2-t-shirts/17477508/buy</t>
  </si>
  <si>
    <t>https://www.myntra.com/track-pants/laabha/laabha-women-mustard-yellow-solid-joggers/13941460/buy</t>
  </si>
  <si>
    <t>laabha women mustard yellow solid joggers</t>
  </si>
  <si>
    <t>https://www.myntra.com/sweatshirts/hrx-by-hrithik-roshan/hrx-by-hrithik-roshan-women-rust-red-self-design-hooded-sweatshirt/2249869/buy</t>
  </si>
  <si>
    <t>hrx by hrithik roshan women rust red self design hooded sweatshirt</t>
  </si>
  <si>
    <t>https://www.myntra.com/sweatshirts/tokyo-talkies/tokyo-talkies-women-black-embellished-sweatshirt/13035298/buy</t>
  </si>
  <si>
    <t>tokyo talkies women black embellished sweatshirt</t>
  </si>
  <si>
    <t>https://www.myntra.com/jackets/chemistry-edition/chemistry-edition-women-burgundy-solid-long-line-denim-jacket/9855331/buy</t>
  </si>
  <si>
    <t>chemistry edition women burgundy solid long line denim jacket</t>
  </si>
  <si>
    <t>https://www.myntra.com/tshirts/minions-by-kook-n-keech/minions-by-kook-n-keech-women-yellow-printed-round-neck-t-shirt/2523530/buy</t>
  </si>
  <si>
    <t>minions by kook n keech women yellow printed round neck t shirt</t>
  </si>
  <si>
    <t>https://www.myntra.com/track-pants/hrx-by-hrithik-roshan/hrx-by-hrithik-roshan-men-charcoal-grey-solid-training-anti-microbial-slim-fit-track-pants/10106059/buy</t>
  </si>
  <si>
    <t>hrx by hrithik roshan men charcoal grey solid training anti microbial slim fit track pants</t>
  </si>
  <si>
    <t>https://www.myntra.com/kurta-sets/anouk/anouk-men-black--grey-solid-kurta-with-trousers--nehru-jacket/11199176/buy</t>
  </si>
  <si>
    <t>anouk men black  grey solid kurta with trousers  nehru jacket</t>
  </si>
  <si>
    <t>https://www.myntra.com/shirts/roadster/roadster-men-olive-green-pure-cotton-casual-shirt/11325992/buy</t>
  </si>
  <si>
    <t>roadster men olive green pure cotton casual shirt</t>
  </si>
  <si>
    <t>https://www.myntra.com/tshirts/locomotive/locomotive-men-white-printed-v-neck-t-shirt/13493944/buy</t>
  </si>
  <si>
    <t>locomotive men white printed v neck t shirt</t>
  </si>
  <si>
    <t>https://www.myntra.com/shirts/highlander/highlander-men-navy-blue--white-slim-fit-colourblocked-casual-shirt/14014790/buy</t>
  </si>
  <si>
    <t>highlander men navy blue  white slim fit colourblocked casual shirt</t>
  </si>
  <si>
    <t>https://www.myntra.com/dresses/vishudh/vishudh-women-green-checked-cotton-fit-and-flare-dress/13183574/buy</t>
  </si>
  <si>
    <t>vishudh women green checked cotton fit and flare dress</t>
  </si>
  <si>
    <t>https://www.myntra.com/kurtas/vishudh/vishudh-women-coral-red-floral-print-anarkali-kurta/2076106/buy</t>
  </si>
  <si>
    <t>vishudh women coral red floral print anarkali kurta</t>
  </si>
  <si>
    <t>https://www.myntra.com/kurtas/kipek/kipek-women-mustard-yellow--maroon-printed-straight-kurta/12015454/buy</t>
  </si>
  <si>
    <t>kipek women mustard yellow  maroon printed straight kurta</t>
  </si>
  <si>
    <t>https://www.myntra.com/kurtas/varanga/varanga-women-pink--blue-leheriya-printed-kurta/13647638/buy</t>
  </si>
  <si>
    <t>varanga women pink  blue leheriya printed kurta</t>
  </si>
  <si>
    <t>https://www.myntra.com/dupatta/dupatta-bazaar/dupatta-bazaar-black-embroidered-chiffon-dupatta/1518326/buy</t>
  </si>
  <si>
    <t>dupatta bazaar black embroidered chiffon dupatta</t>
  </si>
  <si>
    <t>https://www.myntra.com/track-pants/harvard/harvard-women-black-track-pants/6017141/buy</t>
  </si>
  <si>
    <t>harvard women black track pants</t>
  </si>
  <si>
    <t>https://www.myntra.com/tops/roadster/the-roadster-lifestyle-co-women-yellow--white-checked-shirt-style-top/10962332/buy</t>
  </si>
  <si>
    <t>the roadster lifestyle co women yellow  white checked shirt style top</t>
  </si>
  <si>
    <t>https://www.myntra.com/tshirts/dressberry/dressberry-women-pack-of-2-t-shirts/17477820/buy</t>
  </si>
  <si>
    <t>https://www.myntra.com/track-pants/laabha/laabha-women-coral-pink-solid-joggers/13000780/buy</t>
  </si>
  <si>
    <t>laabha women coral pink solid joggers</t>
  </si>
  <si>
    <t>https://www.myntra.com/trousers/dressberry/dressberry-women-burgundy-regular-fit-solid-cropped-trousers/10440598/buy</t>
  </si>
  <si>
    <t>dressberry women burgundy regular fit solid cropped trousers</t>
  </si>
  <si>
    <t>https://www.myntra.com/jackets/hrx-by-hrithik-roshan/hrx-by-hrithik-roshan-women-burgundy--black-training-rapid-dry-hooded-printed-jacket/9965833/buy</t>
  </si>
  <si>
    <t>hrx by hrithik roshan women burgundy  black training rapid dry hooded printed jacket</t>
  </si>
  <si>
    <t>https://www.myntra.com/jeans/roadster/roadster-men-blue-skinny-fit-mid-rise-clean-look-stretchable-jeans/11691128/buy</t>
  </si>
  <si>
    <t>https://www.myntra.com/jeans/roadster-fast-and-furious/roadster-roadster-fast-and-furious-men-blue-slim-fit-mid-rise-clean-look-stretchable-jeans/4451363/buy</t>
  </si>
  <si>
    <t>roadster roadster fast and furious men blue slim fit mid rise clean look stretchable jeans</t>
  </si>
  <si>
    <t>https://www.myntra.com/trousers/highlander/highlander-men-navy-blue--grey-slim-fit-checked-regular-trousers/11188064/buy</t>
  </si>
  <si>
    <t>https://www.myntra.com/kurtas/house-of-pataudi/house-of-pataudi-men-pink-chikankari-embroidered-straight-kurta/8704533/buy</t>
  </si>
  <si>
    <t>house of pataudi men pink chikankari embroidered straight kurta</t>
  </si>
  <si>
    <t>https://www.myntra.com/boxers/us-polo-assn/us-polo-assn-men-assorted-boxers-10248037/10248037/buy</t>
  </si>
  <si>
    <t>us polo assn men assorted boxers 10248037</t>
  </si>
  <si>
    <t>https://www.myntra.com/boxers/us-polo-assn/us-polo-assn-men-assorted-boxers-/11786024/buy</t>
  </si>
  <si>
    <t xml:space="preserve">us polo assn men assorted boxers </t>
  </si>
  <si>
    <t>L, M, XL, S, XXL</t>
  </si>
  <si>
    <t>https://www.myntra.com/tshirts/hrx-by-hrithik-roshan/hrx-by-hrithik-roshan-men-pack-of-2-running-rapid-dry-brand-carrier-t-shirt/16322762/buy</t>
  </si>
  <si>
    <t>hrx by hrithik roshan men pack of 2 running rapid dry brand carrier t shirt</t>
  </si>
  <si>
    <t>https://www.myntra.com/shirts/roadster/roadster-men-blue-casual-denim-sustainable-shirt/12919498/buy</t>
  </si>
  <si>
    <t>roadster men blue casual denim sustainable shirt</t>
  </si>
  <si>
    <t>https://www.myntra.com/shirts/mast--harbour/mast--harbour-men-navy-blue--white-regular-fit-printed-casual-shirt/10343457/buy</t>
  </si>
  <si>
    <t>mast  harbour men navy blue  white regular fit printed casual shirt</t>
  </si>
  <si>
    <t>https://www.myntra.com/kurtas/sangria/sangria-women-navy-blue-printed-straight-fit-kurta/8350213/buy</t>
  </si>
  <si>
    <t>sangria women navy blue printed straight fit kurta</t>
  </si>
  <si>
    <t>https://www.myntra.com/kurta-sets/anouk/anouk-women-grey--white-ethnic-motifs-printed-pure-cotton-kurta-with-palazzos/14663958/buy</t>
  </si>
  <si>
    <t>anouk women grey  white ethnic motifs printed pure cotton kurta with palazzos</t>
  </si>
  <si>
    <t>https://www.myntra.com/kurtas/ives/ives-women-mustard-yellow--black-quirky-print-tiered-anarkali-kurta/7718123/buy</t>
  </si>
  <si>
    <t>Ives</t>
  </si>
  <si>
    <t>ives women mustard yellow  black quirky print tiered anarkali kurta</t>
  </si>
  <si>
    <t>https://www.myntra.com/sarees/kalini/kalini-yellow--green-ethnic-motifs-fusion-saree/14975360/buy</t>
  </si>
  <si>
    <t>kalini yellow  green ethnic motifs fusion saree</t>
  </si>
  <si>
    <t>https://www.myntra.com/kurta-sets/anouk/anouk-women-navy-blue--white-printed-a-line-kurta-with-trousers/11199302/buy</t>
  </si>
  <si>
    <t>anouk women navy blue  white printed a line kurta with trousers</t>
  </si>
  <si>
    <t>https://www.myntra.com/bra/triumph/triumph-minimizer-21-wireless-non-padded-comfortable-high-support-big-cup-bra/363026/buy</t>
  </si>
  <si>
    <t>https://www.myntra.com/bra/prettycat/prettycat-black-solid-non-wired-lightly-padded-bralette-bra/2464397/buy</t>
  </si>
  <si>
    <t>https://www.myntra.com/tops/tokyo-talkies/tokyo-talkies-women-yellow-printed-top/10535814/buy</t>
  </si>
  <si>
    <t>tokyo talkies women yellow printed top</t>
  </si>
  <si>
    <t>https://www.myntra.com/dresses/tokyo-talkies/tokyo-talkies-women-navy-blue-printed-maxi-dress/2496776/buy</t>
  </si>
  <si>
    <t>tokyo talkies women navy blue printed maxi dress</t>
  </si>
  <si>
    <t>https://www.myntra.com/tshirts/mast--harbour/mast--harbour-women-yellow-solid-round-neck-pure-cotton-t-shirt/2490932/buy</t>
  </si>
  <si>
    <t>mast  harbour women yellow solid round neck pure cotton t shirt</t>
  </si>
  <si>
    <t>https://www.myntra.com/dresses/tokyo-talkies/tokyo-talkies-lime-green-bodycon-dress/16264420/buy</t>
  </si>
  <si>
    <t>tokyo talkies lime green bodycon dress</t>
  </si>
  <si>
    <t>https://www.myntra.com/track-pants/highlander/highlander-men-navy-blue-solid-slim-fit-track-pants/14441196/buy</t>
  </si>
  <si>
    <t>https://www.myntra.com/jeans/wrogn/wrogn-men-grey-slim-fit-mid-rise-clean-look-stretchable-jeans/11359228/buy</t>
  </si>
  <si>
    <t>https://www.myntra.com/kurtas/sojanya/sojanya-men-peach-coloured-dobby-self-checked-straight-kurta/11422572/buy</t>
  </si>
  <si>
    <t>sojanya men peach coloured dobby self checked straight kurta</t>
  </si>
  <si>
    <t>https://www.myntra.com/briefs/pepe-jeans/pepe-jeans-men-pack-of-2-solid-briefs/17975660/buy</t>
  </si>
  <si>
    <t>pepe jeans men pack of 2 solid briefs</t>
  </si>
  <si>
    <t>https://www.myntra.com/trunk/jockey/jockey-international-collection-men-white-solid-trunks-ic25/11444776/buy</t>
  </si>
  <si>
    <t>jockey international collection men white solid trunks ic25</t>
  </si>
  <si>
    <t>https://www.myntra.com/shirts/campus-sutra/campus-sutra-men-grey--black-regular-fit-colourblocked-casual-shirt/11611858/buy</t>
  </si>
  <si>
    <t>campus sutra men grey  black regular fit colourblocked casual shirt</t>
  </si>
  <si>
    <t>https://www.myntra.com/tops/herenow/herenow-blue--white-floral-a-line-top/13927128/buy</t>
  </si>
  <si>
    <t>herenow blue  white floral a line top</t>
  </si>
  <si>
    <t>https://www.myntra.com/kurtas/moda-rapido/moda-rapido-women-navy-blue--white-striped-straight-kurta/12530358/buy</t>
  </si>
  <si>
    <t>moda rapido women navy blue  white striped straight kurta</t>
  </si>
  <si>
    <t>https://www.myntra.com/dresses/sangria/sangria-women-navy--off-white-printed-a-line-dress/10561494/buy</t>
  </si>
  <si>
    <t>sangria women navy  off white printed a line dress</t>
  </si>
  <si>
    <t>https://www.myntra.com/kurtas/sangria/sangria-women-white--black-printed-straight-kurta/10561092/buy</t>
  </si>
  <si>
    <t>https://www.myntra.com/track-pants/harvard/harvard-women-black-solid-track-pants/11109812/buy</t>
  </si>
  <si>
    <t>harvard women black solid track pants</t>
  </si>
  <si>
    <t>https://www.myntra.com/tops/dressberry/dressberry-women-deep-navy-blue-romantic-florals-top/13180010/buy</t>
  </si>
  <si>
    <t>https://www.myntra.com/skirts/mast--harbour/mast--harbour-blue-denim-skirt/2383155/buy</t>
  </si>
  <si>
    <t>mast  harbour blue denim skirt</t>
  </si>
  <si>
    <t>https://www.myntra.com/dresses/uf/uf-women-navy-blue--pink-floral-print-maxi-dress/12762118/buy</t>
  </si>
  <si>
    <t>uf women navy blue  pink floral print maxi dress</t>
  </si>
  <si>
    <t>https://www.myntra.com/dresses/kassually/kassually-women-pink--white-colourblocked-smocked-waist-blouson-dress/11535976/buy</t>
  </si>
  <si>
    <t>kassually women pink  white colourblocked smocked waist blouson dress</t>
  </si>
  <si>
    <t>https://www.myntra.com/jeans/roadster/roadster-women-blue-skinny-fit-mid-rise-mildly-distressed-stretchable-cropped-jeans/9018013/buy</t>
  </si>
  <si>
    <t>roadster women blue skinny fit mid rise mildly distressed stretchable cropped jeans</t>
  </si>
  <si>
    <t>https://www.myntra.com/tops/shaye/shaye-cream-coloured-empire-top/16156728/buy</t>
  </si>
  <si>
    <t>SHAYE</t>
  </si>
  <si>
    <t>shaye cream coloured empire top</t>
  </si>
  <si>
    <t>https://www.myntra.com/dresses/rare/rare-women-black--red-floral-print-maxi-dress/11155726/buy</t>
  </si>
  <si>
    <t>rare women black  red floral print maxi dress</t>
  </si>
  <si>
    <t>https://www.myntra.com/dresses/miss-chase/miss-chase-black-sequined-embroidered-party-maxi-dress/10807966/buy</t>
  </si>
  <si>
    <t>miss chase black sequined embroidered party maxi dress</t>
  </si>
  <si>
    <t>https://www.myntra.com/tops/roadster/roadster-women-black--white-printed-detail-blouson-pure-cotton-top/11373686/buy</t>
  </si>
  <si>
    <t>roadster women black  white printed detail blouson pure cotton top</t>
  </si>
  <si>
    <t>https://www.myntra.com/tshirts/mast--harbour/mast--harbour-women-pack-of-2-printed-tshirts/17525472/buy</t>
  </si>
  <si>
    <t>https://www.myntra.com/jeans/roadster/roadster-men-blue-skinny-fit-low-rise-low-distress-stretchable-jeans/10046873/buy</t>
  </si>
  <si>
    <t>roadster men blue skinny fit low rise low distress stretchable jeans</t>
  </si>
  <si>
    <t>https://www.myntra.com/jeans/highlander/highlander-men-grey-super-slim-fit-mid-rise-clean-look-stretchable-jeans/3855182/buy</t>
  </si>
  <si>
    <t>highlander men grey super slim fit mid rise clean look stretchable jeans</t>
  </si>
  <si>
    <t>https://www.myntra.com/jeans/highlander/highlander-men-blue-slim-fit-mid-rise-clean-look-jeans/2883478/buy</t>
  </si>
  <si>
    <t>https://www.myntra.com/kurtas/house-of-pataudi/house-of-pataudi-men-black--maroon-woven-design-straight-kurta/10276803/buy</t>
  </si>
  <si>
    <t>house of pataudi men black  maroon woven design straight kurta</t>
  </si>
  <si>
    <t>https://www.myntra.com/tshirts/moda-rapido/moda-rapido-men-black-solid-hooded-pure-cotton-t-shirt/9909139/buy</t>
  </si>
  <si>
    <t>moda rapido men black solid hooded pure cotton t shirt</t>
  </si>
  <si>
    <t>https://www.myntra.com/shirts/highlander/highlander-men-yellow--navy-blue-slim-fit-checked-casual-shirt/12211372/buy</t>
  </si>
  <si>
    <t>highlander men yellow  navy blue slim fit checked casual shirt</t>
  </si>
  <si>
    <t>https://www.myntra.com/shirts/roadster/the-roadster-lifestyle-co-men-navy-blue--maroon-regular-fit-checked-casual-shirt/9951841/buy</t>
  </si>
  <si>
    <t>the roadster lifestyle co men navy blue  maroon regular fit checked casual shirt</t>
  </si>
  <si>
    <t>https://www.myntra.com/tshirts/fido-dido/fido-dido-men-pink-printed-polo-collar-slim-fit-t-shirt/2471503/buy</t>
  </si>
  <si>
    <t>fido dido men pink printed polo collar slim fit t shirt</t>
  </si>
  <si>
    <t>https://www.myntra.com/shirts/roadster/roadster-men-teal-blue--black-regular-fit-checked-sustainable-casual-shirt/12056196/buy</t>
  </si>
  <si>
    <t>https://www.myntra.com/shirts/dennis-lingo/dennis-lingo-men-green-pure-cotton-slim-fit-solid-casual-shirt/14094538/buy</t>
  </si>
  <si>
    <t>dennis lingo men green pure cotton slim fit solid casual shirt</t>
  </si>
  <si>
    <t>https://www.myntra.com/shirts/roadster/roadster-men-navy-blue-sustainable-casual-shirt-with-applique-detail/10944586/buy</t>
  </si>
  <si>
    <t>roadster men navy blue sustainable casual shirt with applique detail</t>
  </si>
  <si>
    <t>https://www.myntra.com/shirts/roadster/roadster-men-blue-regular-fit-solid-casual-linen-sustainable-shirt/11325846/buy</t>
  </si>
  <si>
    <t>roadster men blue regular fit solid casual linen sustainable shirt</t>
  </si>
  <si>
    <t>https://www.myntra.com/kurta-sets/vishudh/vishudh-women-white-embroidered-regular-kurta-with-palazzos/10080407/buy</t>
  </si>
  <si>
    <t>vishudh women white embroidered regular kurta with palazzos</t>
  </si>
  <si>
    <t>https://www.myntra.com/dresses/sqew/sqew-teal-green-abstract-printed-fit-and-flare-dress/12653666/buy</t>
  </si>
  <si>
    <t>SQew</t>
  </si>
  <si>
    <t>sqew teal green abstract printed fit and flare dress</t>
  </si>
  <si>
    <t>https://www.myntra.com/kurtas/ishin/ishin-women-red-printed-anarkali-kurta-with-dupatta/13635656/buy</t>
  </si>
  <si>
    <t>ishin women red printed anarkali kurta with dupatta</t>
  </si>
  <si>
    <t>https://www.myntra.com/sarees/mitera/mitera-red-solid-silk-blend-saree/10632926/buy</t>
  </si>
  <si>
    <t>mitera red solid silk blend saree</t>
  </si>
  <si>
    <t>https://www.myntra.com/tops/herenow/herenow-women-blue-solid-top/2187773/buy</t>
  </si>
  <si>
    <t>herenow women blue solid top</t>
  </si>
  <si>
    <t>https://www.myntra.com/dresses/pluss/pluss-women-yellow-printed-fit-and-flare-dress/5793965/buy</t>
  </si>
  <si>
    <t>pluss women yellow printed fit and flare dress</t>
  </si>
  <si>
    <t>https://www.myntra.com/tshirts/dressberry/dressberry-women-pack-of-2-t-shirts/17477800/buy</t>
  </si>
  <si>
    <t>https://www.myntra.com/tshirts/mast--harbour/mast--harbour-women-pack-of-2-striped-cotton-t-shirt/17523340/buy</t>
  </si>
  <si>
    <t>mast  harbour women pack of 2 striped cotton t shirt</t>
  </si>
  <si>
    <t>https://www.myntra.com/leggings/de-moza/de-moza-women-black-solid-ankle-length-leggings/9965431/buy</t>
  </si>
  <si>
    <t>De Moza</t>
  </si>
  <si>
    <t>de moza women black solid ankle length leggings</t>
  </si>
  <si>
    <t>https://www.myntra.com/tshirts/tokyo-talkies/tokyo-talkies-women-black-v-neck-t-shirt/14424876/buy</t>
  </si>
  <si>
    <t>tokyo talkies women black v neck t shirt</t>
  </si>
  <si>
    <t>https://www.myntra.com/tshirts/harvard/harvard-women-grey-striped-round-neck-t-shirt/1843462/buy</t>
  </si>
  <si>
    <t>harvard women grey striped round neck t shirt</t>
  </si>
  <si>
    <t>https://www.myntra.com/trousers/roadster/roadster-men-olive-green--beige-slim-fit-camouflage-print-cargos/2145325/buy</t>
  </si>
  <si>
    <t>roadster men olive green  beige slim fit camouflage print cargos</t>
  </si>
  <si>
    <t>https://www.myntra.com/jeans/roadster/roadster-men-navy-blue-skinny-fit-light-fade-stretchable-jeans/13249718/buy</t>
  </si>
  <si>
    <t>roadster men navy blue skinny fit light fade stretchable jeans</t>
  </si>
  <si>
    <t>https://www.myntra.com/jeans/herenow/herenow-men-black-skinny-fit-mid-rise-clean-look-stretchable-jeans/13134638/buy</t>
  </si>
  <si>
    <t>https://www.myntra.com/boxers/urban-scottish/urban-scottish-men-pack-of-2-multicoloured-printed--pure-cotton-boxers-usbx1907/9966835/buy</t>
  </si>
  <si>
    <t>urban scottish men pack of 2 multicoloured printed  pure cotton boxers usbx1907</t>
  </si>
  <si>
    <t>https://www.myntra.com/tshirts/sztori/sztori-plus-size-men-green-solid-v-neck-t-shirt/9656459/buy</t>
  </si>
  <si>
    <t>sztori plus size men green solid v neck t shirt</t>
  </si>
  <si>
    <t>https://www.myntra.com/tshirts/roadster/roadster-men-rust-orange--white-striped-polo-collar-pure-cotton-t-shirt/12121348/buy</t>
  </si>
  <si>
    <t>roadster men rust orange  white striped polo collar pure cotton t shirt</t>
  </si>
  <si>
    <t>https://www.myntra.com/tshirts/wrogn/wrogn-men-maroon--black-slim-fit-colourblocked-hooded-pure-cotton-t-shirt/11363768/buy</t>
  </si>
  <si>
    <t>wrogn men maroon  black slim fit colourblocked hooded pure cotton t shirt</t>
  </si>
  <si>
    <t>https://www.myntra.com/shirts/wrogn/wrogn-men-green-slim-fit-casual-shirt/12275262/buy</t>
  </si>
  <si>
    <t>wrogn men green slim fit casual shirt</t>
  </si>
  <si>
    <t>https://www.myntra.com/shirts/roadster/roadster-men-navy-blue--white-regular-fit-printed-casual-sustainable-shirt/10397925/buy</t>
  </si>
  <si>
    <t>roadster men navy blue  white regular fit printed casual sustainable shirt</t>
  </si>
  <si>
    <t>https://www.myntra.com/tops/shae-by-sassafras/shae-by-sassafras-black--golden-zari-embroidered-liva-a-line-top/14572254/buy</t>
  </si>
  <si>
    <t>shae by sassafras black  golden zari embroidered liva a line top</t>
  </si>
  <si>
    <t>https://www.myntra.com/dresses/vishudh/vishudh-women-pink--red-floral-print-maxi-dress/10016723/buy</t>
  </si>
  <si>
    <t>vishudh women pink  red floral print maxi dress</t>
  </si>
  <si>
    <t>https://www.myntra.com/leggings/go-colors/go-colors-women-navy-blue-solid-ankle-length-leggings/2703312/buy</t>
  </si>
  <si>
    <t>go colors women navy blue solid ankle length leggings</t>
  </si>
  <si>
    <t>https://www.myntra.com/briefs/jockey/jockey-women-pack-of-2-assorted-hipster-briefs-sw02-0210/15034278/buy</t>
  </si>
  <si>
    <t>jockey women pack of 2 assorted hipster briefs sw02 0210</t>
  </si>
  <si>
    <t>https://www.myntra.com/bra/dressberry/dressberry-cream-coloured-solid-non-wired-non-padded-everyday-bra-db-pop-bra-005c/10939750/buy</t>
  </si>
  <si>
    <t>dressberry cream coloured solid non wired non padded everyday bra db pop bra 005c</t>
  </si>
  <si>
    <t>https://www.myntra.com/sweatshirts/hrx-by-hrithik-roshan/hrx-by-hrithik-roshan-women-pink-solid-hooded-sweatshirt/4881845/buy</t>
  </si>
  <si>
    <t>hrx by hrithik roshan women pink solid hooded sweatshirt</t>
  </si>
  <si>
    <t>https://www.myntra.com/trousers/sangria/sangria-women-multicoloured-regular-fit-striped-cropped-trousers/9369961/buy</t>
  </si>
  <si>
    <t>sangria women multicoloured regular fit striped cropped trousers</t>
  </si>
  <si>
    <t>https://www.myntra.com/shirts/roadster/roadster-women-olive-green-regular-fit-camouflage-print-casual-shirt/7207493/buy</t>
  </si>
  <si>
    <t>roadster women olive green regular fit camouflage print casual shirt</t>
  </si>
  <si>
    <t>https://www.myntra.com/tops/berrylush/berrylush-women-yellow-printed-crop-top/12800756/buy</t>
  </si>
  <si>
    <t>berrylush women yellow printed crop top</t>
  </si>
  <si>
    <t>https://www.myntra.com/jackets/belle-fille/belle-fille-maroon-sporty-jacket/1644118/buy</t>
  </si>
  <si>
    <t>belle fille maroon sporty jacket</t>
  </si>
  <si>
    <t>https://www.myntra.com/jeans/ether/ether-women-blue-skinny-fit-mid-rise-clean-look-stretchable-jeans/2169964/buy</t>
  </si>
  <si>
    <t>ether women blue skinny fit mid rise clean look stretchable jeans</t>
  </si>
  <si>
    <t>https://www.myntra.com/jackets/roadster/roadster-women-olive-green-parka-jacket/1943440/buy</t>
  </si>
  <si>
    <t>roadster women olive green parka jacket</t>
  </si>
  <si>
    <t>https://www.myntra.com/tshirts/roadster/roadster-women-white--black-printed-round-neck-t-shirt/12193628/buy</t>
  </si>
  <si>
    <t>roadster women white  black printed round neck t shirt</t>
  </si>
  <si>
    <t>https://www.myntra.com/tops/mayra/mayra-women-peach-coloured-printed-blouson-top/7206136/buy</t>
  </si>
  <si>
    <t>mayra women peach coloured printed blouson top</t>
  </si>
  <si>
    <t>https://www.myntra.com/tops/mast--harbour/mast--harbour-women-navy-blue-lettuce-edges-ribbed-top/11144304/buy</t>
  </si>
  <si>
    <t>mast  harbour women navy blue lettuce edges ribbed top</t>
  </si>
  <si>
    <t>https://www.myntra.com/jeans/roadster/roadster-men-navy-blue-slim-fit-mid-rise-clean-look-stretchable-jeans/10046867/buy</t>
  </si>
  <si>
    <t>https://www.myntra.com/jeans/wrogn/wrogn-men-blue-slim-fit-mid-rise-clean-look-stretchable-jeans/8673305/buy</t>
  </si>
  <si>
    <t>https://www.myntra.com/trousers/roadster/roadster-men-grey-regular-fit-solid-chinos/11354724/buy</t>
  </si>
  <si>
    <t>https://www.myntra.com/jeans/mast--harbour/mast--harbour-men-blue-skinny-fit-mid-rise-clean-look-stretchable-jeans/13077150/buy</t>
  </si>
  <si>
    <t>https://www.myntra.com/tshirts/jockey/jockey-men-mustard-yellow-solid-comfort-fit-round-neck-t-shirt/11863880/buy</t>
  </si>
  <si>
    <t>jockey men mustard yellow solid comfort fit round neck t shirt</t>
  </si>
  <si>
    <t>https://www.myntra.com/shirts/roadster/roadster-men-blue-regular-fit-solid-sustainable-casual-shirt/12918928/buy</t>
  </si>
  <si>
    <t>https://www.myntra.com/shirts/highlander/highlander-men-black--white-slim-fit-checked-casual-shirt/11315400/buy</t>
  </si>
  <si>
    <t>https://www.myntra.com/shirts/highlander/highlander-men-pink--navy-blue-slim-fit-checked-cotton-linen-casual-shirt/14067784/buy</t>
  </si>
  <si>
    <t>highlander men pink  navy blue slim fit checked cotton linen casual shirt</t>
  </si>
  <si>
    <t>https://www.myntra.com/sweatshirts/kook-n-keech-marvel/kook-n-keech-marvel-men-white-solid-sweatshirt/2175462/buy</t>
  </si>
  <si>
    <t>kook n keech marvel men white solid sweatshirt</t>
  </si>
  <si>
    <t>https://www.myntra.com/shirts/wrogn/wrogn-men-blue--white-slim-fit-striped-casual-shirt/6832607/buy</t>
  </si>
  <si>
    <t>wrogn men blue  white slim fit striped casual shirt</t>
  </si>
  <si>
    <t>https://www.myntra.com/tshirts/harvard/harvard-men-olive-green-solid-round-neck-pure-cotton-t-shirt/10258291/buy</t>
  </si>
  <si>
    <t>harvard men olive green solid round neck pure cotton t shirt</t>
  </si>
  <si>
    <t>https://www.myntra.com/kurtis/sangria/sangria-women-mustard-yellow-solid-pure-cotton-pleated-a-line-pure-cotton-kurti/8802657/buy</t>
  </si>
  <si>
    <t>sangria women mustard yellow solid pure cotton pleated a line pure cotton kurti</t>
  </si>
  <si>
    <t>https://www.myntra.com/kurta-sets/gerua/gerua-women-white-yoke-design-panelled-pure-cotton-kurta-with-sharara/12768526/buy</t>
  </si>
  <si>
    <t>gerua women white yoke design panelled pure cotton kurta with sharara</t>
  </si>
  <si>
    <t>https://www.myntra.com/sarees/mitera/mitera-olive-green--gold-coloured-silk-blend-woven-design-kanjeevaram-saree/11244978/buy</t>
  </si>
  <si>
    <t>mitera olive green  gold coloured silk blend woven design kanjeevaram saree</t>
  </si>
  <si>
    <t>https://www.myntra.com/kurta-sets/mokshi/mokshi-women-white--blue-pure-cotton-printed-kurta-with-trousers--dupatta/13703708/buy</t>
  </si>
  <si>
    <t>mokshi women white  blue pure cotton printed kurta with trousers  dupatta</t>
  </si>
  <si>
    <t>https://www.myntra.com/kurta-sets/vbuyz/vbuyz-women-turquoise-blue-ethnic-motifs-printed-panelled-kurta-with-trousers--with-dupatta/14577420/buy</t>
  </si>
  <si>
    <t>Vbuyz</t>
  </si>
  <si>
    <t>vbuyz women turquoise blue ethnic motifs printed panelled kurta with trousers  with dupatta</t>
  </si>
  <si>
    <t>https://www.myntra.com/kurtas/herenow/herenow-women-blue--white-pure-cotton-ethnic-motifs-printed-straight-kurta/15145696/buy</t>
  </si>
  <si>
    <t>herenow women blue  white pure cotton ethnic motifs printed straight kurta</t>
  </si>
  <si>
    <t>https://www.myntra.com/lounge-pants/dressberry/dressberry-women-grey-melange-solid-regular-fit-cropped-lounge-pants/12185222/buy</t>
  </si>
  <si>
    <t>dressberry women grey melange solid regular fit cropped lounge pants</t>
  </si>
  <si>
    <t>https://www.myntra.com/briefs/dressberry/dressberry-women-pack-of-3-solid-basic-briefs-db-brf-3pp/13745708/buy</t>
  </si>
  <si>
    <t>dressberry women pack of 3 solid basic briefs db brf 3pp</t>
  </si>
  <si>
    <t>https://www.myntra.com/briefs/dressberry/dressberry-women-pack-of-3-solid-briefs-db-solid-bik-new-007/14917776/buy</t>
  </si>
  <si>
    <t>dressberry women pack of 3 solid briefs db solid bik new 007</t>
  </si>
  <si>
    <t>https://www.myntra.com/dresses/herenow/herenow-women-black--white-striped-maxi-dress-with-belt/11692330/buy</t>
  </si>
  <si>
    <t>herenow women black  white striped maxi dress with belt</t>
  </si>
  <si>
    <t>https://www.myntra.com/trousers/janasya/janasya-women-white-regular-fit-solid-cropped-cigarette-trousers/8654181/buy</t>
  </si>
  <si>
    <t>janasya women white regular fit solid cropped cigarette trousers</t>
  </si>
  <si>
    <t>https://www.myntra.com/jackets/high-star/high-star-women-solid-denim-jacket-jacket/11114354/buy</t>
  </si>
  <si>
    <t>high star women solid denim jacket jacket</t>
  </si>
  <si>
    <t>https://www.myntra.com/sweatshirts/roadster/roadster-women-coral-red-sherpa-detail-solid-sweatshirt/11991342/buy</t>
  </si>
  <si>
    <t>roadster women coral red sherpa detail solid sweatshirt</t>
  </si>
  <si>
    <t>https://www.myntra.com/sweaters/hm/hm-women-black-cropped-polo-neck-jumper/12465520/buy</t>
  </si>
  <si>
    <t>hm women black cropped polo neck jumper</t>
  </si>
  <si>
    <t>https://www.myntra.com/leggings/go-colors/go-colors-women-black-solid-34-length-leggings/163280/buy</t>
  </si>
  <si>
    <t>go colors women black solid 34 length leggings</t>
  </si>
  <si>
    <t>https://www.myntra.com/jeans/roadster/the-roadster-lifestyle-co-men-blue-slim-tapered-fit-mid-rise-clean-look-stretchable-jeans/10064535/buy</t>
  </si>
  <si>
    <t>https://www.myntra.com/trousers/herenow/herenow-men-grey-slim-fit-chinos/9089129/buy</t>
  </si>
  <si>
    <t>https://www.myntra.com/jeans/wrogn/wrogn-men-black-slim-fit-mid-rise-clean-look-stretchable-jeans/2338083/buy</t>
  </si>
  <si>
    <t>https://www.myntra.com/jeans/mast--harbour/mast--harbour-men-blue-carrot-fit-mid-rise-mildly-distressed-stretchable-jeans/13490730/buy</t>
  </si>
  <si>
    <t>mast  harbour men blue carrot fit mid rise mildly distressed stretchable jeans</t>
  </si>
  <si>
    <t>https://www.myntra.com/trousers/black-coffee/black-coffee-charcoal-grey-sharp-fit-formal-trousers/1847798/buy</t>
  </si>
  <si>
    <t>black coffee charcoal grey sharp fit formal trousers</t>
  </si>
  <si>
    <t>https://www.myntra.com/jeans/highlander/highlander-men-grey-tapered-fit-jeans/13938114/buy</t>
  </si>
  <si>
    <t>highlander men grey tapered fit jeans</t>
  </si>
  <si>
    <t>https://www.myntra.com/innerwear-vests/jockey/jockey-men-white-solid-innerwear-vest/11443892/buy</t>
  </si>
  <si>
    <t>https://www.myntra.com/tshirts/nike/nike-men-navy-blue-solid-round-neck-as-m-nk-t-shirt/2187626/buy</t>
  </si>
  <si>
    <t>nike men navy blue solid round neck as m nk t shirt</t>
  </si>
  <si>
    <t>https://www.myntra.com/tshirts/louis-philippe-jeans/louis-philippe-jeans-men-brown-solid--pure-cotton-t-shirt/15203104/buy</t>
  </si>
  <si>
    <t>Louis Philippe Jeans</t>
  </si>
  <si>
    <t>louis philippe jeans men brown solid  pure cotton t shirt</t>
  </si>
  <si>
    <t>https://www.myntra.com/shirts/roadster/roadster-men-black--grey-regular-fit-checked-sustainable-casual-shirt/6687371/buy</t>
  </si>
  <si>
    <t>https://www.myntra.com/shirts/invictus/invictus-men-pink-slim-fit-printed-smart-casual-shirt/2314013/buy</t>
  </si>
  <si>
    <t>invictus men pink slim fit printed smart casual shirt</t>
  </si>
  <si>
    <t>https://www.myntra.com/shirts/wrogn/wrogn-men-maroon-slim-fit-checked-casual-shirt/2296344/buy</t>
  </si>
  <si>
    <t>wrogn men maroon slim fit checked casual shirt</t>
  </si>
  <si>
    <t>https://www.myntra.com/kurtas/sangria/sangria-women-black-embroidered-a-line-kurta/8349913/buy</t>
  </si>
  <si>
    <t>sangria women black embroidered a line kurta</t>
  </si>
  <si>
    <t>https://www.myntra.com/kurtas/vishudh/vishudh-women-blue-solid-straight-kurta/7427190/buy</t>
  </si>
  <si>
    <t>vishudh women blue solid straight kurta</t>
  </si>
  <si>
    <t>https://www.myntra.com/kurtas/varanga/varanga-women-teal-blue--golden-printed-a-line-kurta/7263525/buy</t>
  </si>
  <si>
    <t>varanga women teal blue  golden printed a line kurta</t>
  </si>
  <si>
    <t>https://www.myntra.com/sarees/saree-mall/saree-mall-yellow-embellished-poly-chiffon-saree/2343672/buy</t>
  </si>
  <si>
    <t>saree mall yellow embellished poly chiffon saree</t>
  </si>
  <si>
    <t>https://www.myntra.com/sarees/mitera/mitera-blue--magenta-silk-blend-woven-design-kanjeevaram-saree/11076692/buy</t>
  </si>
  <si>
    <t>mitera blue  magenta silk blend woven design kanjeevaram saree</t>
  </si>
  <si>
    <t>https://www.myntra.com/sarees/mitera/mitera-pink--white-pure-georgette-embroidered-saree/12679536/buy</t>
  </si>
  <si>
    <t>mitera pink  white pure georgette embroidered saree</t>
  </si>
  <si>
    <t>https://www.myntra.com/briefs/jockey/jockey-women-magenta-pink-solid-bikini-briefs-1803-0105/11068140/buy</t>
  </si>
  <si>
    <t>jockey women magenta pink solid bikini briefs 1803 0105</t>
  </si>
  <si>
    <t>https://www.myntra.com/bra/sztori/sztori-plus-size-cream-coloured-solid-non-wired-non-padded-everyday-bra-sz-bra-703b/10304983/buy</t>
  </si>
  <si>
    <t>sztori plus size cream coloured solid non wired non padded everyday bra sz bra 703b</t>
  </si>
  <si>
    <t>https://www.myntra.com/briefs/dollar/dollar-women-pack-of-5-assorted-hipster-briefs-mlhpt-01s-po5-asst/12956008/buy</t>
  </si>
  <si>
    <t>dollar women pack of 5 assorted hipster briefs mlhpt 01s po5 asst</t>
  </si>
  <si>
    <t>https://www.myntra.com/briefs/jockey/jockey-women-pack-of-2-burgundy-solid-bikini-briefs/11810550/buy</t>
  </si>
  <si>
    <t>jockey women pack of 2 burgundy solid bikini briefs</t>
  </si>
  <si>
    <t>https://www.myntra.com/bra/floret/floret-pack-of-2-non-wired-heavily-padded-push-up-bras/2498689/buy</t>
  </si>
  <si>
    <t>floret pack of 2 non wired heavily padded push up bras</t>
  </si>
  <si>
    <t>https://www.myntra.com/palazzos/sangria/sangria-women-navy-blue--golden-printed-wide-leg-palazzos/10562082/buy</t>
  </si>
  <si>
    <t>sangria women navy blue  golden printed wide leg palazzos</t>
  </si>
  <si>
    <t>https://www.myntra.com/dresses/pluss/pluss-women-maroon-striped-a-line-dress/13914222/buy</t>
  </si>
  <si>
    <t>pluss women maroon striped a line dress</t>
  </si>
  <si>
    <t>https://www.myntra.com/tshirts/hrx-by-hrithik-roshan/hrx-by-hrithik-roshan-women-navy-blue--black-rapid-dry-running-t-shirt/12643970/buy</t>
  </si>
  <si>
    <t>hrx by hrithik roshan women navy blue  black rapid dry running t shirt</t>
  </si>
  <si>
    <t>https://www.myntra.com/tops/miss-chase/miss-chase-maroon-striped-pure-cotton-top/9052855/buy</t>
  </si>
  <si>
    <t>miss chase maroon striped pure cotton top</t>
  </si>
  <si>
    <t>https://www.myntra.com/tshirts/dressberry/dressberry-women-pack-of-2-t-shirts/17477812/buy</t>
  </si>
  <si>
    <t>https://www.myntra.com/jeans/roadster/the-roadster-lifestyle-co-women-blue-super-skinny-fit-high-rise-clean-look-stretchable-jeans/11132278/buy</t>
  </si>
  <si>
    <t>https://www.myntra.com/sweatshirts/roadster/roadster-women-burgundy-colourblock-hooded-sweatshirt/5960782/buy</t>
  </si>
  <si>
    <t>roadster women burgundy colourblock hooded sweatshirt</t>
  </si>
  <si>
    <t>https://www.myntra.com/shirts/hancock/hancock-women-white-smart-regular-fit-solid-formal-shirt/10905030/buy</t>
  </si>
  <si>
    <t>hancock women white smart regular fit solid formal shirt</t>
  </si>
  <si>
    <t>https://www.myntra.com/jeans/chemistry/chemistry-women-black-regular-fit-mid-rise-clean-look-stretchable-jeans/8505857/buy</t>
  </si>
  <si>
    <t>https://www.myntra.com/skirts/rare-roots/rare-maroon-maxi-flared-skirt/8879717/buy</t>
  </si>
  <si>
    <t>rare maroon maxi flared skirt</t>
  </si>
  <si>
    <t>27, 29, 31, 33, 35</t>
  </si>
  <si>
    <t>https://www.myntra.com/tops/antheaa/antheaa-blue-yoke-embroidered-dobby-weave-a-line-top/13424908/buy</t>
  </si>
  <si>
    <t>antheaa blue yoke embroidered dobby weave a line top</t>
  </si>
  <si>
    <t>https://www.myntra.com/tshirts/tokyo-talkies/tokyo-talkies-women-pink-t-shirt/14424510/buy</t>
  </si>
  <si>
    <t>https://www.myntra.com/tshirts/roadster/roadster-women-coral-pink-solid-round-neck-t-shirt/11296112/buy</t>
  </si>
  <si>
    <t>roadster women coral pink solid round neck t shirt</t>
  </si>
  <si>
    <t>https://www.myntra.com/trousers/vishudh/vishudh-women-pink--yellow-regular-fit-checked-regular-trousers/13474556/buy</t>
  </si>
  <si>
    <t>vishudh women pink  yellow regular fit checked regular trousers</t>
  </si>
  <si>
    <t>https://www.myntra.com/tops/roadster/the-roadster-lifestyle-co-grey-top-with-striped-sleeves/11092656/buy</t>
  </si>
  <si>
    <t>the roadster lifestyle co grey top with striped sleeves</t>
  </si>
  <si>
    <t>https://www.myntra.com/jeans/mast--harbour/mast--harbour-women-blue-boyfriend-fit-light-fade-stretchable-jeans/14006510/buy</t>
  </si>
  <si>
    <t>https://www.myntra.com/trousers/wrogn/wrogn-men-brown-slim-fit-joggers/11362770/buy</t>
  </si>
  <si>
    <t>wrogn men brown slim fit joggers</t>
  </si>
  <si>
    <t>https://www.myntra.com/jeans/roadster/roadster-men-blue-skinny-fit-light-fade-acid-wash-stretchable-jeans/8903739/buy</t>
  </si>
  <si>
    <t>roadster men blue skinny fit light fade acid wash stretchable jeans</t>
  </si>
  <si>
    <t>https://www.myntra.com/jeans/roadster/roadster-men-navy-blue-slim-fit-mid-rise-clean-look-stretchable-jeans/12303640/buy</t>
  </si>
  <si>
    <t>https://www.myntra.com/jeans/highlander/highlander-men-black-tapered-fit-mid-rise-clean-look-jeans/13861866/buy</t>
  </si>
  <si>
    <t>https://www.myntra.com/boxers/levis/levis-men-assorted-printed--pure-cotton-boxers-023-boxer-shorts/12027362/buy</t>
  </si>
  <si>
    <t>levis men assorted printed  pure cotton boxers 023 boxer shorts</t>
  </si>
  <si>
    <t>https://www.myntra.com/socks/wrogn/wrogn-men-pack-of-3-shoe-liners/13825558/buy</t>
  </si>
  <si>
    <t>wrogn men pack of 3 shoe liners</t>
  </si>
  <si>
    <t>https://www.myntra.com/lounge-pants/vimal-jonney/vimal-men-pack-of-2-grey--navy-blue-solid-lounge-pants/11807574/buy</t>
  </si>
  <si>
    <t>VIMAL JONNEY</t>
  </si>
  <si>
    <t>vimal men pack of 2 grey  navy blue solid lounge pants</t>
  </si>
  <si>
    <t>https://www.myntra.com/tshirts/mast--harbour/mast--harbour-men-white-self-design-pure-cotton-polo-collar-pure-cotton-t-shirt/13221558/buy</t>
  </si>
  <si>
    <t>mast  harbour men white self design pure cotton polo collar pure cotton t shirt</t>
  </si>
  <si>
    <t>https://www.myntra.com/tshirts/roadster/roadster-men-mustard-yellow-pure-cotton-polo-collar-t-shirt/12121244/buy</t>
  </si>
  <si>
    <t>roadster men mustard yellow pure cotton polo collar t shirt</t>
  </si>
  <si>
    <t>https://www.myntra.com/tshirts/wrogn/wrogn-men-black--olive-green-striped-henley-neck-pure-cotton-t-shirt/8426367/buy</t>
  </si>
  <si>
    <t>wrogn men black  olive green striped henley neck pure cotton t shirt</t>
  </si>
  <si>
    <t>https://www.myntra.com/jackets/campus-sutra/campus-sutra-men-black-solid-bomber/7219121/buy</t>
  </si>
  <si>
    <t>campus sutra men black solid bomber</t>
  </si>
  <si>
    <t>https://www.myntra.com/kurtas/anouk/anouk-women-navy-blue-checked-straight-kurta/12135118/buy</t>
  </si>
  <si>
    <t>anouk women navy blue checked straight kurta</t>
  </si>
  <si>
    <t>https://www.myntra.com/kurtis/libas/libas-women-navy-blue--grey-printed-pure-cotton-a-line-kurti/13169150/buy</t>
  </si>
  <si>
    <t>libas women navy blue  grey printed pure cotton a line kurti</t>
  </si>
  <si>
    <t>https://www.myntra.com/kurta-sets/anouk/anouk-women-teal-green--white-printed-pure-cotton-kurta-with-palazzos/14925686/buy</t>
  </si>
  <si>
    <t>anouk women teal green  white printed pure cotton kurta with palazzos</t>
  </si>
  <si>
    <t>https://www.myntra.com/sarees/inddus/inddus-mustard-yellow-crepe-floral-printed-ruffle-saree-with-unstitched-blouse/11423222/buy</t>
  </si>
  <si>
    <t>inddus mustard yellow crepe floral printed ruffle saree with unstitched blouse</t>
  </si>
  <si>
    <t>https://www.myntra.com/kurtas/varanga/varanga-women-pink--orange-striped-gotta-patti-cotton-kurta/14489512/buy</t>
  </si>
  <si>
    <t>varanga women pink  orange striped gotta patti cotton kurta</t>
  </si>
  <si>
    <t>https://www.myntra.com/kurtas/yash-gallery/yash-gallery-plus-size-women-black-solid-anarkali-angrakha-kurta/13001128/buy</t>
  </si>
  <si>
    <t>yash gallery plus size women black solid anarkali angrakha kurta</t>
  </si>
  <si>
    <t>https://www.myntra.com/shapewear/da-intimo/da-intimo-women-beige-tummy-tucker-shapewear-dia171/8225813/buy</t>
  </si>
  <si>
    <t>da intimo women beige tummy tucker shapewear dia171</t>
  </si>
  <si>
    <t>https://www.myntra.com/kurtas/herenow/herenow-women-sea-green--golden-printed-straight-kurta/12524822/buy</t>
  </si>
  <si>
    <t>herenow women sea green  golden printed straight kurta</t>
  </si>
  <si>
    <t>https://www.myntra.com/kurta-sets/extra-love-by-libas/extra-love-by-libas-plus-size-women-pink-ethnic-motifs-printed-cotton-kurta-with-trousers/12663796/buy</t>
  </si>
  <si>
    <t>extra love by libas plus size women pink ethnic motifs printed cotton kurta with trousers</t>
  </si>
  <si>
    <t>https://www.myntra.com/track-pants/hubberholme/hubberholme-women-navy-blue-slim-fit-solid-cropped-joggers/11268344/buy</t>
  </si>
  <si>
    <t>hubberholme women navy blue slim fit solid cropped joggers</t>
  </si>
  <si>
    <t>https://www.myntra.com/trousers/vishudh/vishudh-women-maroon--gold-toned-regular-fit-solid-cigarette-trousers/13380442/buy</t>
  </si>
  <si>
    <t>vishudh women maroon  gold toned regular fit solid cigarette trousers</t>
  </si>
  <si>
    <t>https://www.myntra.com/jeans/locomotive/locomotive-men-grey-slim-fit-mid-rise-clean-look-stretchable-jeans/7584922/buy</t>
  </si>
  <si>
    <t>https://www.myntra.com/shirts/highlander/highlander-men-red--black-slim-fit-printed-casual-shirt/8469257/buy</t>
  </si>
  <si>
    <t>highlander men red  black slim fit printed casual shirt</t>
  </si>
  <si>
    <t>https://www.myntra.com/shirts/highlander/highlander-men-black-slim-fit-striped-casual-shirt/13694368/buy</t>
  </si>
  <si>
    <t>highlander men black slim fit striped casual shirt</t>
  </si>
  <si>
    <t>https://www.myntra.com/jackets/locomotive/locomotive-men-solid-puffer-jacket-jacket/11123534/buy</t>
  </si>
  <si>
    <t>locomotive men solid puffer jacket jacket</t>
  </si>
  <si>
    <t>https://www.myntra.com/kurtas/w/w-women-navy-blue--silver-embroidered-straight-kurta/11369492/buy</t>
  </si>
  <si>
    <t>w women navy blue  silver embroidered straight kurta</t>
  </si>
  <si>
    <t>https://www.myntra.com/kurtas/house-of-pataudi/house-of-pataudi-women-green-embroidered-a-line-kurta/9973771/buy</t>
  </si>
  <si>
    <t>house of pataudi women green embroidered a line kurta</t>
  </si>
  <si>
    <t>https://www.myntra.com/kurtas/varanga/varanga-women-turquoise-blue-leheriya-printed-straight-kurta/13832456/buy</t>
  </si>
  <si>
    <t>varanga women turquoise blue leheriya printed straight kurta</t>
  </si>
  <si>
    <t>https://www.myntra.com/sarees/inddus/inddus-cream-coloured--brown-cotton-blend-woven-design-chanderi-saree/11423208/buy</t>
  </si>
  <si>
    <t>inddus cream coloured  brown cotton blend woven design chanderi saree</t>
  </si>
  <si>
    <t>https://www.myntra.com/palazzos/vishudh/vishudh-women-black-checked-straight-cropped-palazzos/13081846/buy</t>
  </si>
  <si>
    <t>vishudh women black checked straight cropped palazzos</t>
  </si>
  <si>
    <t>https://www.myntra.com/nightdress/etc/etc-pink--purple-printed-nightdress/12441920/buy</t>
  </si>
  <si>
    <t>https://www.myntra.com/bra/jockey/jockey-purple-solid-non-wired-non-padded-t-shirt-bra-1722-0105/11863232/buy</t>
  </si>
  <si>
    <t>jockey purple solid non wired non padded t shirt bra 1722 0105</t>
  </si>
  <si>
    <t>https://www.myntra.com/bra/enamor/enamor-black-non-wired-non-padded-high-coverage-everyday-bra-a042-/650552/buy</t>
  </si>
  <si>
    <t xml:space="preserve">enamor black non wired non padded high coverage everyday bra a042 </t>
  </si>
  <si>
    <t>https://www.myntra.com/skirts/herenow/herenow-women-navy-blue--maroon-printed-smocked-maxi-skirt/11692352/buy</t>
  </si>
  <si>
    <t>herenow women navy blue  maroon printed smocked maxi skirt</t>
  </si>
  <si>
    <t>27, 29, 31, 33, 36, 38</t>
  </si>
  <si>
    <t>https://www.myntra.com/sweatshirts/roadster/the-roadster-lifestyle-co-women-mustard-yellow--white-colourblocked-hooded-sweatshirt/9477991/buy</t>
  </si>
  <si>
    <t>the roadster lifestyle co women mustard yellow  white colourblocked hooded sweatshirt</t>
  </si>
  <si>
    <t>https://www.myntra.com/tops/her-by-invictus/her-by-invictus-maroon-fit-textured-high-low-top/6939238/buy</t>
  </si>
  <si>
    <t>her by invictus maroon fit textured high low top</t>
  </si>
  <si>
    <t>https://www.myntra.com/tshirts/tokyo-talkies/tokyo-talkies-women-purple-t-shirt/14427266/buy</t>
  </si>
  <si>
    <t>tokyo talkies women purple t shirt</t>
  </si>
  <si>
    <t>https://www.myntra.com/tshirts/roadster/roadster-women-off-white-printed-detail-round-neck-t-shirt/12193406/buy</t>
  </si>
  <si>
    <t>roadster women off white printed detail round neck t shirt</t>
  </si>
  <si>
    <t>https://www.myntra.com/socks/roadster/roadster-men-pack-of-3-above-ankle-length-socks/1610048/buy</t>
  </si>
  <si>
    <t>https://www.myntra.com/shirts/highlander/highlander-men-navy-blue--olive-green-slim-fit-printed-casual-shirt/8375551/buy</t>
  </si>
  <si>
    <t>https://www.myntra.com/shirts/roadster/the-roadster-lifestyle-co-men-navy-blue--maroon-regular-fit-checked-sustainable-casual-shirt/10398041/buy</t>
  </si>
  <si>
    <t>the roadster lifestyle co men navy blue  maroon regular fit checked sustainable casual shirt</t>
  </si>
  <si>
    <t>https://www.myntra.com/tshirts/wrogn/wrogn-men-navy-blue-striped-henley-neck-t-shirt/8426447/buy</t>
  </si>
  <si>
    <t>wrogn men navy blue striped henley neck t shirt</t>
  </si>
  <si>
    <t>https://www.myntra.com/tshirts/roadster/roadster-men-blue-pure-cotton-solid-pure-cotton-t-shirt/9973621/buy</t>
  </si>
  <si>
    <t>roadster men blue pure cotton solid pure cotton t shirt</t>
  </si>
  <si>
    <t>https://www.myntra.com/tshirts/wrogn/wrogn-black-printed-pure-cotton-t-shirt/1758662/buy</t>
  </si>
  <si>
    <t>wrogn black printed pure cotton t shirt</t>
  </si>
  <si>
    <t>https://www.myntra.com/tshirts/wrogn/wrogn-men-black-slim-fit-printed-round-neck-pure-cotton-t-shirt/8683789/buy</t>
  </si>
  <si>
    <t>wrogn men black slim fit printed round neck pure cotton t shirt</t>
  </si>
  <si>
    <t>https://www.myntra.com/kurta-sets/mokshi/mokshi-women-navy-blue--white-pure-cotton-printed-kurta-with-palazzos/13703706/buy</t>
  </si>
  <si>
    <t>mokshi women navy blue  white pure cotton printed kurta with palazzos</t>
  </si>
  <si>
    <t>https://www.myntra.com/kurta-sets/yuris/yuris-women-green-floral-printed-pure-cotton-kurta-with-trousers--dupatta/14512248/buy</t>
  </si>
  <si>
    <t>yuris women green floral printed pure cotton kurta with trousers  dupatta</t>
  </si>
  <si>
    <t>https://www.myntra.com/kurta-sets/ishin/ishin-women-black--beige-printed-sequinned-gotta-patti-kurta-set/12124568/buy</t>
  </si>
  <si>
    <t>ishin women black  beige printed sequinned gotta patti kurta set</t>
  </si>
  <si>
    <t>https://www.myntra.com/palazzos/clora-creation/clora-creation-women-black-embroidered-straight-palazzos/9791993/buy</t>
  </si>
  <si>
    <t>clora creation women black embroidered straight palazzos</t>
  </si>
  <si>
    <t>https://www.myntra.com/briefs/max/max-women-pack-of-3-assorted-cotton-hipster-briefs-lhs07/13330160/buy</t>
  </si>
  <si>
    <t>max women pack of 3 assorted cotton hipster briefs lhs07</t>
  </si>
  <si>
    <t>https://www.myntra.com/bra/amante/amante-blue-solid-underwired-lightly-padded-t-shirt-bra/10335311/buy</t>
  </si>
  <si>
    <t>amante blue solid underwired lightly padded t shirt bra</t>
  </si>
  <si>
    <t>32B, 32C, 32D, 34B, 34C, 34D, 34DD, 36B, 36C, 36D, 36DD, 38C, 38D, 40C, 40D</t>
  </si>
  <si>
    <t>https://www.myntra.com/dresses/pluss/pluss-women-grey-solid-frilled-tiered-wrap-dress/12385696/buy</t>
  </si>
  <si>
    <t>pluss women grey solid frilled tiered wrap dress</t>
  </si>
  <si>
    <t>https://www.myntra.com/track-pants/tokyo-talkies/tokyo-talkies-women-lavender-solid-slim-fit-cropped-cargo-joggers/14145146/buy</t>
  </si>
  <si>
    <t>tokyo talkies women lavender solid slim fit cropped cargo joggers</t>
  </si>
  <si>
    <t>https://www.myntra.com/tshirts/dillinger/dillinger-women-blue-printed-round-neck-oversized-t-shirt/13018782/buy</t>
  </si>
  <si>
    <t>https://www.myntra.com/tops/veni-vidi-vici/veni-vidi-vici-women-mustard-yellow-solid-fitted-crop-top/7477722/buy</t>
  </si>
  <si>
    <t>veni vidi vici women mustard yellow solid fitted crop top</t>
  </si>
  <si>
    <t>https://www.myntra.com/tshirts/dressberry/dressberry-women-pack-of-2-t-shirts/17477818/buy</t>
  </si>
  <si>
    <t>https://www.myntra.com/sweatshirts/tokyo-talkies/tokyo-talkies-women-sea-green-printed-sweatshirt/12984942/buy</t>
  </si>
  <si>
    <t>tokyo talkies women sea green printed sweatshirt</t>
  </si>
  <si>
    <t>https://www.myntra.com/jeans/miss-chase/miss-chase-women-white-skinny-fit-high-rise-clean-look-jeans/7474228/buy</t>
  </si>
  <si>
    <t>miss chase women white skinny fit high rise clean look jeans</t>
  </si>
  <si>
    <t>https://www.myntra.com/jeans/sassafras/sassafras-women-blue-pure-cotton-relaxed-fit-high-rise-clean-look-jeans/13843272/buy</t>
  </si>
  <si>
    <t>sassafras women blue pure cotton relaxed fit high rise clean look jeans</t>
  </si>
  <si>
    <t>https://www.myntra.com/tshirts/roadster/roadster-women-olive-green-solid-v-neck-t-shirt/11396740/buy</t>
  </si>
  <si>
    <t>roadster women olive green solid v neck t shirt</t>
  </si>
  <si>
    <t>https://www.myntra.com/tshirts/kook-n-keech/kook-n-keech-women-white-printed-round-neck-t-shirt/2410020/buy</t>
  </si>
  <si>
    <t>kook n keech women white printed round neck t shirt</t>
  </si>
  <si>
    <t>https://www.myntra.com/trousers/roadster/roadster-men-grey-regular-fit-solid-trousers/3080613/buy</t>
  </si>
  <si>
    <t>https://www.myntra.com/jeans/wrogn/wrogn-men-grey-slim-fit-mid-rise-clean-look-stretchable-jeans/10685250/buy</t>
  </si>
  <si>
    <t>https://www.myntra.com/jeans/highlander/highlander-men-grey-tapered-fit-mid-rise-mildly-distressed-stretchable-jeans/10522814/buy</t>
  </si>
  <si>
    <t>highlander men grey tapered fit mid rise mildly distressed stretchable jeans</t>
  </si>
  <si>
    <t>https://www.myntra.com/track-pants/puma/puma-grey-melange-zippered-jersey-track-pants/2317585/buy</t>
  </si>
  <si>
    <t>puma grey melange zippered jersey track pants</t>
  </si>
  <si>
    <t>https://www.myntra.com/kurtas/jompers/jompers-men-blue-woven-design-straight-kurta/10255051/buy</t>
  </si>
  <si>
    <t>jompers men blue woven design straight kurta</t>
  </si>
  <si>
    <t>https://www.myntra.com/briefs/us-polo-assn/us-polo-assn-men-pack-of-2-navy-blue-solid-briefs-y9i006-195-p2/11354534/buy</t>
  </si>
  <si>
    <t>us polo assn men pack of 2 navy blue solid briefs y9i006 195 p2</t>
  </si>
  <si>
    <t>https://www.myntra.com/briefs/levis/levis-men-pack-of-4-briefs-14447766-1-12021098/18030756/buy</t>
  </si>
  <si>
    <t>levis men pack of 4 briefs 14447766 1 12021098</t>
  </si>
  <si>
    <t>https://www.myntra.com/shirts/mast--harbour/mast--harbour-men-blue-denim-casual-shirt/1678664/buy</t>
  </si>
  <si>
    <t>mast  harbour men blue denim casual shirt</t>
  </si>
  <si>
    <t>https://www.myntra.com/kurtas/vishudh/vishudh-women-cream-coloured--gold-toned-printed-straight-kurta/9157663/buy</t>
  </si>
  <si>
    <t>vishudh women cream coloured  gold toned printed straight kurta</t>
  </si>
  <si>
    <t>https://www.myntra.com/tops/herenow/herenow-women-mustard-yellow-solid-a-line-top/12625338/buy</t>
  </si>
  <si>
    <t>herenow women mustard yellow solid a line top</t>
  </si>
  <si>
    <t>https://www.myntra.com/track-pants/hrx-by-hrithik-roshan/hrx-by-hrithik-roshan-women-limestone-solid-tapered-fit-bio-wash-yoga--sustainable-joggers/12167278/buy</t>
  </si>
  <si>
    <t>hrx by hrithik roshan women limestone solid tapered fit bio wash yoga  sustainable joggers</t>
  </si>
  <si>
    <t>https://www.myntra.com/shorts/roadster/the-roadster-lifestyle-co-women-blue-washed-regular-fit-denim-shorts-with-raw-edge/11118504/buy</t>
  </si>
  <si>
    <t>the roadster lifestyle co women blue washed regular fit denim shorts with raw edge</t>
  </si>
  <si>
    <t>https://www.myntra.com/jeans/roadster/roadster-women-blue-boyfriend-fit-high-rise-heavy-fade-stretchable-jeans/13710704/buy</t>
  </si>
  <si>
    <t>roadster women blue boyfriend fit high rise heavy fade stretchable jeans</t>
  </si>
  <si>
    <t>https://www.myntra.com/dresses/uf/uf-women-black--red-floral-print-maxi-dress/10935218/buy</t>
  </si>
  <si>
    <t>https://www.myntra.com/jeans/roadster/roadster-women-grey-skinny-fit-mid-rise-low-distress-stretchable-jeans/10388213/buy</t>
  </si>
  <si>
    <t>roadster women grey skinny fit mid rise low distress stretchable jeans</t>
  </si>
  <si>
    <t>https://www.myntra.com/tshirts/tokyo-talkies/tokyo-talkies-women-white-t-shirt/14424516/buy</t>
  </si>
  <si>
    <t>tokyo talkies women white t shirt</t>
  </si>
  <si>
    <t>https://www.myntra.com/tshirts/dressberry/dressberry-women-black-solid-round-neck-t-shirt-with-striped-detail-on-shoulder/11271866/buy</t>
  </si>
  <si>
    <t>dressberry women black solid round neck t shirt with striped detail on shoulder</t>
  </si>
  <si>
    <t>https://www.myntra.com/tshirts/kook-n-keech/kook-n-keech-women-black-embellished-round-neck-t-shirt/2414741/buy</t>
  </si>
  <si>
    <t>kook n keech women black embellished round neck t shirt</t>
  </si>
  <si>
    <t>https://www.myntra.com/tops/vishudh/vishudh-women-pink-printed-top/13481926/buy</t>
  </si>
  <si>
    <t>vishudh women pink printed top</t>
  </si>
  <si>
    <t>https://www.myntra.com/tops/nayo/nayo-women-cream-coloured--pink-printed-a-line-top/11080354/buy</t>
  </si>
  <si>
    <t>nayo women cream coloured  pink printed a line top</t>
  </si>
  <si>
    <t>https://www.myntra.com/tshirts/mast--harbour/mast--harbour-women-pack-of-2-printed-pure-cotton-tshirts/17526272/buy</t>
  </si>
  <si>
    <t>https://www.myntra.com/tshirts/mast--harbour/mast--harbour-women-pack-of-2-printed-tshirts/17525470/buy</t>
  </si>
  <si>
    <t>https://www.myntra.com/jeans/levis/levis-women-black-720-super-skinny-fit-high-rise-stretchable-sustainable-jeans/13326232/buy</t>
  </si>
  <si>
    <t>levis women black 720 super skinny fit high rise stretchable sustainable jeans</t>
  </si>
  <si>
    <t>https://www.myntra.com/jeans/roadster/the-roadster-lifestyle-co-men-navy-blue-tapered-fit-mid-rise-mildly-distressed-stretchable-jeans/10064513/buy</t>
  </si>
  <si>
    <t>the roadster lifestyle co men navy blue tapered fit mid rise mildly distressed stretchable jeans</t>
  </si>
  <si>
    <t>https://www.myntra.com/jeans/urbano-fashion/urbano-fashion-men-black-slim-fit-mid-rise-slash-knee-stretchable-jeans/12729794/buy</t>
  </si>
  <si>
    <t>urbano fashion men black slim fit mid rise slash knee stretchable jeans</t>
  </si>
  <si>
    <t>https://www.myntra.com/sweatshirts/roadster/the-roadster-lifestyle-co-men-grey-melange--white-striped-hooded-sweatshirt/9586295/buy</t>
  </si>
  <si>
    <t>the roadster lifestyle co men grey melange  white striped hooded sweatshirt</t>
  </si>
  <si>
    <t>https://www.myntra.com/tshirts/kook-n-keech-disney/kook-n-keech-disney-men-white-printed-round-neck-t-shirt/1439749/buy</t>
  </si>
  <si>
    <t>kook n keech disney men white printed round neck t shirt</t>
  </si>
  <si>
    <t>https://www.myntra.com/kurtas/varanga/varanga-women-maroon-yoke-design-straight-kurta/8529045/buy</t>
  </si>
  <si>
    <t>varanga women maroon yoke design straight kurta</t>
  </si>
  <si>
    <t>https://www.myntra.com/kurta-sets/libas/libas-women-pink-printed-straight-kurta-with-palazzos--dupatta/13747928/buy</t>
  </si>
  <si>
    <t>libas women pink printed straight kurta with palazzos  dupatta</t>
  </si>
  <si>
    <t>https://www.myntra.com/kurta-sets/bhama-couture/bhama-couture-women-yellow--white-bandhani-print-kurta-with-palazzos/10343555/buy</t>
  </si>
  <si>
    <t>bhama couture women yellow  white bandhani print kurta with palazzos</t>
  </si>
  <si>
    <t>https://www.myntra.com/bra/hrx-by-hrithik-roshan/-wkt-1432-bhrx-by-hrithik-roshan-black-colourblocked-high-support-rapid-dry-training-bra/11158166/buy</t>
  </si>
  <si>
    <t xml:space="preserve"> wkt 1432 bhrx by hrithik roshan black colourblocked high support rapid dry training bra</t>
  </si>
  <si>
    <t>https://www.myntra.com/night-suits/dressberry/dressberry-women-pink-printed-sleep-staple-night-suit/13179552/buy</t>
  </si>
  <si>
    <t>dressberry women pink printed sleep staple night suit</t>
  </si>
  <si>
    <t>https://www.myntra.com/bra/amante/amante-blue-non-wired-lightly-padded-t-shirt-bra/174831/buy</t>
  </si>
  <si>
    <t>amante blue non wired lightly padded t shirt bra</t>
  </si>
  <si>
    <t>https://www.myntra.com/tops/pluss/pluss-women-charming-purple-vertical-stripes-knits-top/14959926/buy</t>
  </si>
  <si>
    <t>pluss women charming purple vertical stripes knits top</t>
  </si>
  <si>
    <t>https://www.myntra.com/kurtas/jaipur-kurti/jaipur-kurti-women-maroon-printed-a-line-kurta/9000179/buy</t>
  </si>
  <si>
    <t>jaipur kurti women maroon printed a line kurta</t>
  </si>
  <si>
    <t>https://www.myntra.com/dresses/pluss/pluss-women-red--black-striped-shirt-dress/11530874/buy</t>
  </si>
  <si>
    <t>pluss women red  black striped shirt dress</t>
  </si>
  <si>
    <t>https://www.myntra.com/tshirts/herenow/herenow-women-pink--white-typography-printed-extended-sleeves-pure-cotton-t-shirt/15313300/buy</t>
  </si>
  <si>
    <t>herenow women pink  white typography printed extended sleeves pure cotton t shirt</t>
  </si>
  <si>
    <t>https://www.myntra.com/tops/harpa/harpa-women-mustard-yellow--white-printed-top/8986029/buy</t>
  </si>
  <si>
    <t>harpa women mustard yellow  white printed top</t>
  </si>
  <si>
    <t>https://www.myntra.com/shirts/roadster/roadster-women-white-solid-casual-shirt/14615040/buy</t>
  </si>
  <si>
    <t>https://www.myntra.com/sweaters/roadster/roadster-women-burgundy-solid-pullover/5447357/buy</t>
  </si>
  <si>
    <t>https://www.myntra.com/jeans/dressberry/dressberry-women-blue-skinny-fit-mid-rise-clean-look--stretchable-ankle-length-jeans/10671412/buy</t>
  </si>
  <si>
    <t>https://www.myntra.com/jeans/roadster/roadster-women-blue-wide-leg-high-rise-light-fade-stretchable-jeans/13315238/buy</t>
  </si>
  <si>
    <t>roadster women blue wide leg high rise light fade stretchable jeans</t>
  </si>
  <si>
    <t>https://www.myntra.com/dresses/w/w-taupe--red-floral-printed-maxi-dress/10207333/buy</t>
  </si>
  <si>
    <t>w taupe  red floral printed maxi dress</t>
  </si>
  <si>
    <t>https://www.myntra.com/jeans/roadster/roadster-men-blue-skinny-fit-mid-rise-clean-look-stretchable-jeans/11691196/buy</t>
  </si>
  <si>
    <t>https://www.myntra.com/shorts/ether/ether-men-khaki-solid-shorts/1299663/buy</t>
  </si>
  <si>
    <t>ether men khaki solid shorts</t>
  </si>
  <si>
    <t>https://www.myntra.com/socks/mast--harbour/mast--harbour-men-set-of-3-striped-above-ankle-length-socks/1422473/buy</t>
  </si>
  <si>
    <t>mast  harbour men set of 3 striped above ankle length socks</t>
  </si>
  <si>
    <t>https://www.myntra.com/tshirts/mast--harbour/mast--harbour-men-blue-solid-polo-collar-pure-cotton-t-shirt/11607344/buy</t>
  </si>
  <si>
    <t>mast  harbour men blue solid polo collar pure cotton t shirt</t>
  </si>
  <si>
    <t>https://www.myntra.com/shirts/roadster/roadster-men-maroon--navy-blue-regular-fit-checked-sustainable-casual-shirt/11326876/buy</t>
  </si>
  <si>
    <t>https://www.myntra.com/tshirts/tinted/tinted-men-black-solid-round-neck-t-shirt/2444670/buy</t>
  </si>
  <si>
    <t>Tinted</t>
  </si>
  <si>
    <t>tinted men black solid round neck t shirt</t>
  </si>
  <si>
    <t>https://www.myntra.com/tshirts/roadster/roadster-men-charcoal-grey-and-beige-quirky-printed-round-neck-pure-cotton-t-shirt/11533272/buy</t>
  </si>
  <si>
    <t>roadster men charcoal grey and beige quirky printed round neck pure cotton t shirt</t>
  </si>
  <si>
    <t>https://www.myntra.com/kurtas/w/w-women-orange-floral-embroidered-thread-work-boat-neck-kurta/13727090/buy</t>
  </si>
  <si>
    <t>w women orange floral embroidered thread work boat neck kurta</t>
  </si>
  <si>
    <t>XS, S, M, M/L, L, XL, XXL</t>
  </si>
  <si>
    <t>https://www.myntra.com/kurtas/vishudh/vishudh-women-purple--pink-embroidered-straight-kurta/7580236/buy</t>
  </si>
  <si>
    <t>vishudh women purple  pink embroidered straight kurta</t>
  </si>
  <si>
    <t>https://www.myntra.com/dresses/sangria/sangria-navy-blue--coral-pink-floral-printed-cotton-a-line-dress/11174374/buy</t>
  </si>
  <si>
    <t>sangria navy blue  coral pink floral printed cotton a line dress</t>
  </si>
  <si>
    <t>https://www.myntra.com/bra/clovia/clovia-cotton-non-padded-non-wired-full-cup-bra---grey/1667720/buy</t>
  </si>
  <si>
    <t>clovia cotton non padded non wired full cup bra   grey</t>
  </si>
  <si>
    <t>https://www.myntra.com/track-pants/tokyo-talkies/tokyo-talkies-women-mint-green-solid-slim-fit-casual-joggers/14154086/buy</t>
  </si>
  <si>
    <t>tokyo talkies women mint green solid slim fit casual joggers</t>
  </si>
  <si>
    <t>https://www.myntra.com/dresses/mayra/mayra-abstract-printed-blue-blouson-dress/10632134/buy</t>
  </si>
  <si>
    <t>mayra abstract printed blue blouson dress</t>
  </si>
  <si>
    <t>https://www.myntra.com/jeans/roadster/roadster-women-black-skinny-fit-mid-rise-clean-look-stretchable-jeans/8810419/buy</t>
  </si>
  <si>
    <t>https://www.myntra.com/tshirts/roadster/roadster-women-blue-boxy-fit-solid-round-neck-crop-t-shirt/11697378/buy</t>
  </si>
  <si>
    <t>roadster women blue boxy fit solid round neck crop t shirt</t>
  </si>
  <si>
    <t>https://www.myntra.com/tops/miss-chase/miss-chase-black-top/744055/buy</t>
  </si>
  <si>
    <t>miss chase black top</t>
  </si>
  <si>
    <t>https://www.myntra.com/tops/mast--harbour/mast--harbour-women-red--white-printed-pure-cotton-top/13321028/buy</t>
  </si>
  <si>
    <t>mast  harbour women red  white printed pure cotton top</t>
  </si>
  <si>
    <t>https://www.myntra.com/leggings/rangmanch-by-pantaloons/rangmanch-by-pantaloons-women-off-white-solid-slim-fit-leggings/8473941/buy</t>
  </si>
  <si>
    <t>rangmanch by pantaloons women off white solid slim fit leggings</t>
  </si>
  <si>
    <t>https://www.myntra.com/track-pants/highlander/highlander-men-black-solid-track-pants/14033880/buy</t>
  </si>
  <si>
    <t>highlander men black solid track pants</t>
  </si>
  <si>
    <t>https://www.myntra.com/jeans/roadster/roadster-greenturn-men-blue-skinny-fit-mid-rise-low-distress-save-water-stretchable-sustainable-jeans/11274442/buy</t>
  </si>
  <si>
    <t>roadster greenturn men blue skinny fit mid rise low distress save water stretchable sustainable jeans</t>
  </si>
  <si>
    <t>https://www.myntra.com/track-pants/herenow/herenow-men-teal-blue-solid-joggers/11154644/buy</t>
  </si>
  <si>
    <t>herenow men teal blue solid joggers</t>
  </si>
  <si>
    <t>https://www.myntra.com/track-pants/harvard/harvard-men-black-straight-fit-solid-joggers-with-printed-side-taping/11109668/buy</t>
  </si>
  <si>
    <t>harvard men black straight fit solid joggers with printed side taping</t>
  </si>
  <si>
    <t>https://www.myntra.com/socks/mast--harbour/mast--harbour-men-set-of-3-ankle-length-socks/1575062/buy</t>
  </si>
  <si>
    <t>https://www.myntra.com/tshirts/mast--harbour/mast--harbour-men-white--red-hearts-printed-pure-cotton-polo-collar-pure-cotton-t-shirt/13221538/buy</t>
  </si>
  <si>
    <t>mast  harbour men white  red hearts printed pure cotton polo collar pure cotton t shirt</t>
  </si>
  <si>
    <t>https://www.myntra.com/shirts/roadster/the-roadster-lifestyle-co-men-grey--black-regular-fit-printed-casual-sustainable-shirt/10944716/buy</t>
  </si>
  <si>
    <t>the roadster lifestyle co men grey  black regular fit printed casual sustainable shirt</t>
  </si>
  <si>
    <t>https://www.myntra.com/shirts/roadster/roadster-men-grey-casual-shirt-with-patch-pocket/11326354/buy</t>
  </si>
  <si>
    <t>roadster men grey casual shirt with patch pocket</t>
  </si>
  <si>
    <t>https://www.myntra.com/tshirts/moda-rapido/moda-rapido-men-charcoal-grey-striped-round-neck-pure-cotton-t-shirt/10444140/buy</t>
  </si>
  <si>
    <t>moda rapido men charcoal grey striped round neck pure cotton t shirt</t>
  </si>
  <si>
    <t>https://www.myntra.com/kurtas/ojjasvi/ojjasvi-women-burgundy-lace-straight-kurta/10771546/buy</t>
  </si>
  <si>
    <t>Ojjasvi</t>
  </si>
  <si>
    <t>ojjasvi women burgundy lace straight kurta</t>
  </si>
  <si>
    <t>https://www.myntra.com/dresses/anayna/anayna-blue--white-ethnic-motifs-printed-cotton-maternity-a-line-dress-with-ethnic-jacket/12786752/buy</t>
  </si>
  <si>
    <t>anayna blue  white ethnic motifs printed cotton maternity a line dress with ethnic jacket</t>
  </si>
  <si>
    <t>https://www.myntra.com/sarees/mitera/mitera-burgundy--silver-coloured-ethnic-motifs-woven-design-silk-blend-banarasi-saree/14850422/buy</t>
  </si>
  <si>
    <t>mitera burgundy  silver coloured ethnic motifs woven design silk blend banarasi saree</t>
  </si>
  <si>
    <t>https://www.myntra.com/bra/floret/floret-pack-of-2-magenta--nude-coloured-solid-non-wired-non-padded-t-shirt-bras/7485687/buy</t>
  </si>
  <si>
    <t>floret pack of 2 magenta  nude coloured solid non wired non padded t shirt bras</t>
  </si>
  <si>
    <t>https://www.myntra.com/jeggings/roadster/roadster-women-blue-washed-mid-rise-super-skinny-fit-cropped-jeggings/11489510/buy</t>
  </si>
  <si>
    <t>roadster women blue washed mid rise super skinny fit cropped jeggings</t>
  </si>
  <si>
    <t>https://www.myntra.com/dresses/20dresses/20dresses-black--pink-floral-printed-a-line-dress/11359432/buy</t>
  </si>
  <si>
    <t>20dresses black  pink floral printed a line dress</t>
  </si>
  <si>
    <t>https://www.myntra.com/shorts/wisstler/wisstler-women-pink-printed-regular-fit-shorts/12916528/buy</t>
  </si>
  <si>
    <t>wisstler women pink printed regular fit shorts</t>
  </si>
  <si>
    <t>https://www.myntra.com/tshirts/roadster/the-roadster-lifestyle-co-women-red-solid-polo-collar-t-shirt/13322030/buy</t>
  </si>
  <si>
    <t>the roadster lifestyle co women red solid polo collar t shirt</t>
  </si>
  <si>
    <t>https://www.myntra.com/jeans/wrogn/wrogn-men-blue-slim-fit-mid-rise-clean-look-stretchable-jeans/2338097/buy</t>
  </si>
  <si>
    <t>https://www.myntra.com/jeans/roadster/roadster-men-black-slim-fit-mid-rise-clean-look-stretchable-jeans/9716919/buy</t>
  </si>
  <si>
    <t>https://www.myntra.com/shirts/dennis-lingo/dennis-lingo-men-burgundy-slim-fit-solid-pure-cotton-casual-shirt/14094542/buy</t>
  </si>
  <si>
    <t>dennis lingo men burgundy slim fit solid pure cotton casual shirt</t>
  </si>
  <si>
    <t>https://www.myntra.com/tshirts/herenow/herenow-men-sea-green-typography-printed-pure-cotton-t-shirt/14911686/buy</t>
  </si>
  <si>
    <t>herenow men sea green typography printed pure cotton t shirt</t>
  </si>
  <si>
    <t>https://www.myntra.com/kurta-sets/bhama-couture/bhama-couture-women-yellow-solid-kurta-with-palazzos--dupatta/10173821/buy</t>
  </si>
  <si>
    <t>bhama couture women yellow solid kurta with palazzos  dupatta</t>
  </si>
  <si>
    <t>https://www.myntra.com/tshirts/moda-rapido/moda-rapido-women-lavender-typography-talking-tee/15070788/buy</t>
  </si>
  <si>
    <t>moda rapido women lavender typography talking tee</t>
  </si>
  <si>
    <t>https://www.myntra.com/tops/cation/cation-women-maroon-solid-fitted-crop-pure-cotton-top/10934734/buy</t>
  </si>
  <si>
    <t>cation women maroon solid fitted crop pure cotton top</t>
  </si>
  <si>
    <t>https://www.myntra.com/tops/faballey/faballey-women-pink---red-printed-top-with-gathers/11887578/buy</t>
  </si>
  <si>
    <t>FabAlley</t>
  </si>
  <si>
    <t>faballey women pink   red printed top with gathers</t>
  </si>
  <si>
    <t>https://www.myntra.com/jeans/roadster/roadster-women-blue-straight-fit-mid-rise-clean-look-stretchable-jeans/11541946/buy</t>
  </si>
  <si>
    <t>roadster women blue straight fit mid rise clean look stretchable jeans</t>
  </si>
  <si>
    <t>https://www.myntra.com/dresses/just-wow/just-wow-women-floral-embellished-black-maxi-dress/10860998/buy</t>
  </si>
  <si>
    <t>just wow women floral embellished black maxi dress</t>
  </si>
  <si>
    <t>https://www.myntra.com/dresses/kvsfab/kvsfab-purple-embellished-embroidered-georgette-a-line-maxi-dress/15105058/buy</t>
  </si>
  <si>
    <t>Kvsfab</t>
  </si>
  <si>
    <t>kvsfab purple embellished embroidered georgette a line maxi dress</t>
  </si>
  <si>
    <t>https://www.myntra.com/tshirts/roadster/roadster-women-white-solid-round-neck-pure-cotton-t-shirt/11976832/buy</t>
  </si>
  <si>
    <t>https://www.myntra.com/jeans/us-polo-assn-denim-co/us-polo-assn-denim-co-men-black-slim-fit-mid-rise-clean-look-stretchable-jeans/2200591/buy</t>
  </si>
  <si>
    <t>us polo assn denim co men black slim fit mid rise clean look stretchable jeans</t>
  </si>
  <si>
    <t>https://www.myntra.com/track-pants/nike/nike-men-grey-melange-solid-standard-fit-as-nsw-club-jggr-ft-cropped-joggers/10271359/buy</t>
  </si>
  <si>
    <t>nike men grey melange solid standard fit as nsw club jggr ft cropped joggers</t>
  </si>
  <si>
    <t>https://www.myntra.com/jeans/highlander/highlander-men-blue-tapered-fit-mid-rise-clean-look-jeans/13815366/buy</t>
  </si>
  <si>
    <t>https://www.myntra.com/track-pants/maniac/maniac-men-grey-melange-slim-fit-solid-joggers/11198096/buy</t>
  </si>
  <si>
    <t>maniac men grey melange slim fit solid joggers</t>
  </si>
  <si>
    <t>https://www.myntra.com/tshirts/highlander/highlander-men-maroon-colourblocked-polo-collar-t-shirt/11034546/buy</t>
  </si>
  <si>
    <t>highlander men maroon colourblocked polo collar t shirt</t>
  </si>
  <si>
    <t>https://www.myntra.com/shirts/highlander/highlander-men-white--navy-blue-slim-fit-solid-casual-shirt/13041550/buy</t>
  </si>
  <si>
    <t>highlander men white  navy blue slim fit solid casual shirt</t>
  </si>
  <si>
    <t>https://www.myntra.com/shirts/roadster/roadster-men-green-nancy-regular-fit-checked-sustainable-casual-shirt/11896328/buy</t>
  </si>
  <si>
    <t>roadster men green nancy regular fit checked sustainable casual shirt</t>
  </si>
  <si>
    <t>https://www.myntra.com/shirts/roadster/roadster-men-grey--red-slim-fit-checked-sustainable-casual-shirt/12947820/buy</t>
  </si>
  <si>
    <t>roadster men grey  red slim fit checked sustainable casual shirt</t>
  </si>
  <si>
    <t>https://www.myntra.com/shirts/roadster/roadster-men-navy-blue--red-regular-fit-checked-sustainable-casual-shirt/11677624/buy</t>
  </si>
  <si>
    <t>https://www.myntra.com/tshirts/ether/ether-men-orange--white-striped-round-neck-t-shirt/11037496/buy</t>
  </si>
  <si>
    <t>ether men orange  white striped round neck t shirt</t>
  </si>
  <si>
    <t>https://www.myntra.com/dresses/aasi/aasi-women-mustard-yellow-printed-maxi-dress/7289361/buy</t>
  </si>
  <si>
    <t>aasi women mustard yellow printed maxi dress</t>
  </si>
  <si>
    <t>https://www.myntra.com/kurtas/ives/ives-women-purple--black-printed-anarkali-kurta/2209281/buy</t>
  </si>
  <si>
    <t>ives women purple  black printed anarkali kurta</t>
  </si>
  <si>
    <t>https://www.myntra.com/kurtas/varanga/varanga-women-coral-floral-embroidered-thread-work-kurta/15268832/buy</t>
  </si>
  <si>
    <t>varanga women coral floral embroidered thread work kurta</t>
  </si>
  <si>
    <t>https://www.myntra.com/kurtas/yash-gallery/yash-gallery-women-plus-size-red--golden-paisley-printed-anarkali-kurta/13001134/buy</t>
  </si>
  <si>
    <t>yash gallery women plus size red  golden paisley printed anarkali kurta</t>
  </si>
  <si>
    <t>https://www.myntra.com/sarees/inddus/inddus-teal-blue-solid-accordian-pleat-ruffles-saree-with-embroidered-blouse/13843398/buy</t>
  </si>
  <si>
    <t>inddus teal blue solid accordian pleat ruffles saree with embroidered blouse</t>
  </si>
  <si>
    <t>https://www.myntra.com/night-suits/smarty-pants/smarty-pants-women-grey-cartoon-characters/13817856/buy</t>
  </si>
  <si>
    <t>smarty pants women grey cartoon characters</t>
  </si>
  <si>
    <t>https://www.myntra.com/bra/hrx-by-hrithik-roshan/hrx-by-hrithik-roshan-red-colourblocked-high-support-rapid-dry-training-bra-wkt-1432-a/11158158/buy</t>
  </si>
  <si>
    <t>hrx by hrithik roshan red colourblocked high support rapid dry training bra wkt 1432 a</t>
  </si>
  <si>
    <t>https://www.myntra.com/palazzos/sangria/sangria-women-beige-solid-straight-cropped-palazzos/10562028/buy</t>
  </si>
  <si>
    <t>sangria women beige solid straight cropped palazzos</t>
  </si>
  <si>
    <t>https://www.myntra.com/kurtas/herenow/herenow-women-mustard-yellow-printed-detail-straight-kurta/2241841/buy</t>
  </si>
  <si>
    <t>herenow women mustard yellow printed detail straight kurta</t>
  </si>
  <si>
    <t>https://www.myntra.com/tshirts/moda-rapido/moda-rapido-women-rose-pure-cotton-t-shirt/13630544/buy</t>
  </si>
  <si>
    <t>moda rapido women rose pure cotton t shirt</t>
  </si>
  <si>
    <t>https://www.myntra.com/tshirts/dillinger/dillinger-women-black-printed-round-neck-oversized-t-shirt/13641762/buy</t>
  </si>
  <si>
    <t>dillinger women black printed round neck oversized t shirt</t>
  </si>
  <si>
    <t>https://www.myntra.com/tops/veni-vidi-vici/veni-vidi-vici-women-black-solid-fitted-top/7477695/buy</t>
  </si>
  <si>
    <t>veni vidi vici women black solid fitted top</t>
  </si>
  <si>
    <t>https://www.myntra.com/tops/all-about-you/all-about-you-pink-shirt-collar-top-with-beads-embellishment/13205180/buy</t>
  </si>
  <si>
    <t>all about you pink shirt collar top with beads embellishment</t>
  </si>
  <si>
    <t>https://www.myntra.com/dresses/vishudh/vishudh-women-pink-solid-fit-and-flare-dress/13183582/buy</t>
  </si>
  <si>
    <t>vishudh women pink solid fit and flare dress</t>
  </si>
  <si>
    <t>https://www.myntra.com/jeans/all-about-you/all-about-you-women-navy-blue-straight-fit-high-rise-clean-look-cropped-jeans/12867404/buy</t>
  </si>
  <si>
    <t>all about you women navy blue straight fit high rise clean look cropped jeans</t>
  </si>
  <si>
    <t>https://www.myntra.com/sweaters/kalt/kalt-women-grey-self-design-acrylic-cardigan-sweater/11303816/buy</t>
  </si>
  <si>
    <t>Kalt</t>
  </si>
  <si>
    <t>kalt women grey self design acrylic cardigan sweater</t>
  </si>
  <si>
    <t>https://www.myntra.com/tshirts/campus-sutra/campus-sutra-beige-t-shirt/1272041/buy</t>
  </si>
  <si>
    <t>campus sutra beige t shirt</t>
  </si>
  <si>
    <t>https://www.myntra.com/tops/pannkh/pannkh-women-navy-blue-printed-top/10897692/buy</t>
  </si>
  <si>
    <t>Pannkh</t>
  </si>
  <si>
    <t>pannkh women navy blue printed top</t>
  </si>
  <si>
    <t>https://www.myntra.com/trousers/hubberholme/hubberholme-men-off-white-slim-fit-solid-chinos/2235414/buy</t>
  </si>
  <si>
    <t>hubberholme men off white slim fit solid chinos</t>
  </si>
  <si>
    <t>https://www.myntra.com/jeans/roadster/the-roadster-lifestyle-co-men-blue-slim-fit-mid-rise-clean-look-stretchable-jeans/8962439/buy</t>
  </si>
  <si>
    <t>https://www.myntra.com/track-pants/proline-active/proline-active-men-urban-trots-navy-blue-solid-slim-fit-joggers/8967981/buy</t>
  </si>
  <si>
    <t>Proline Active</t>
  </si>
  <si>
    <t>proline active men urban trots navy blue solid slim fit joggers</t>
  </si>
  <si>
    <t>https://www.myntra.com/track-pants/hrx-by-hrithik-roshan/hrx-by-hrithik-roshan-men-red-solid-lifestyle-track-pants/8897857/buy</t>
  </si>
  <si>
    <t>hrx by hrithik roshan men red solid lifestyle track pants</t>
  </si>
  <si>
    <t>https://www.myntra.com/jeans/highlander/highlander-men-blue-tapered-fit-mid-rise-clean-look-jeans/13835004/buy</t>
  </si>
  <si>
    <t>https://www.myntra.com/tshirts/us-polo-assn/us-polo-assn-men-white-colourblocked-polo-collar-cotton-t-shirt-with-striped-detail/13711930/buy</t>
  </si>
  <si>
    <t>us polo assn men white colourblocked polo collar cotton t shirt with striped detail</t>
  </si>
  <si>
    <t>https://www.myntra.com/tshirts/bewakoof/bewakoof-men-blue-printed-round-neck-pure-cotton-t-shirt/13451494/buy</t>
  </si>
  <si>
    <t>bewakoof men blue printed round neck pure cotton t shirt</t>
  </si>
  <si>
    <t>https://www.myntra.com/shirts/english-navy/english-navy-men-blue-slim-fit-solid-formal-shirt/7204992/buy</t>
  </si>
  <si>
    <t>english navy men blue slim fit solid formal shirt</t>
  </si>
  <si>
    <t>https://www.myntra.com/tops/vishudh/vishudh-women-embroidered-pink-printed-top/11299770/buy</t>
  </si>
  <si>
    <t>vishudh women embroidered pink printed top</t>
  </si>
  <si>
    <t>https://www.myntra.com/tops/vishudh/vishudh-women-green-embroidered-top/10074641/buy</t>
  </si>
  <si>
    <t>vishudh women green embroidered top</t>
  </si>
  <si>
    <t>https://www.myntra.com/kurtas/w/w-women-lavender--white-woven-design-straight-kurta/11369428/buy</t>
  </si>
  <si>
    <t>w women lavender  white woven design straight kurta</t>
  </si>
  <si>
    <t>https://www.myntra.com/sarees/kalini/kalini-women-teal-embellished/15097656/buy</t>
  </si>
  <si>
    <t>kalini women teal embellished</t>
  </si>
  <si>
    <t>https://www.myntra.com/kurtas/swagg-india/swagg-india-women-green-embroidered-chikankari-georgette-kurta/15616192/buy</t>
  </si>
  <si>
    <t>SWAGG INDIA</t>
  </si>
  <si>
    <t>swagg india women green embroidered chikankari georgette kurta</t>
  </si>
  <si>
    <t>https://www.myntra.com/sarees/mitera/mitera-blue--silver-coloured-ethnic-motifs-woven-design-silk-blend-banarasi-saree/14850342/buy</t>
  </si>
  <si>
    <t>mitera blue  silver coloured ethnic motifs woven design silk blend banarasi saree</t>
  </si>
  <si>
    <t>https://www.myntra.com/bra/zivame/zivame-orange-solid-underwired-lightly-padded-t-shirt-bra/14331886/buy</t>
  </si>
  <si>
    <t>zivame orange solid underwired lightly padded t shirt bra</t>
  </si>
  <si>
    <t>https://www.myntra.com/bra/amante/amante-black-non-wired-lightly-padded-t-shirt-bra/2471951/buy</t>
  </si>
  <si>
    <t>amante black non wired lightly padded t shirt bra</t>
  </si>
  <si>
    <t>https://www.myntra.com/bra/jockey/jockey-pink-solid-non-wired-lightly-padded-everyday-bra-1723-0105/11863160/buy</t>
  </si>
  <si>
    <t>jockey pink solid non wired lightly padded everyday bra 1723 0105</t>
  </si>
  <si>
    <t>https://www.myntra.com/dresses/herenow/herenow-women-navy--white-printed-a-line-dress/2187787/buy</t>
  </si>
  <si>
    <t>herenow women navy  white printed a line dress</t>
  </si>
  <si>
    <t>https://www.myntra.com/jeans/nifty/nifty-women-black-slim-fit-high-rise-clean-look-stretchable-jeans/10341981/buy</t>
  </si>
  <si>
    <t>Nifty</t>
  </si>
  <si>
    <t>nifty women black slim fit high rise clean look stretchable jeans</t>
  </si>
  <si>
    <t>https://www.myntra.com/tops/dressberry/dressberry-blue-denim-chambray-pure-cotton-top/2354932/buy</t>
  </si>
  <si>
    <t>dressberry blue denim chambray pure cotton top</t>
  </si>
  <si>
    <t>https://www.myntra.com/dresses/vishudh/vishudh-women-charcoal-grey-printed-fit-and-flare-ethnic-dress/11137180/buy</t>
  </si>
  <si>
    <t>vishudh women charcoal grey printed fit and flare ethnic dress</t>
  </si>
  <si>
    <t>https://www.myntra.com/jackets/mango/mango-women-white-solid-sustainable-denim-jacket/13884360/buy</t>
  </si>
  <si>
    <t>mango women white solid sustainable denim jacket</t>
  </si>
  <si>
    <t>https://www.myntra.com/jeans/mast--harbour/mast--harbour-men-black-skinny-fit-mid-rise-clean-look-stretchable-jeans/12117014/buy</t>
  </si>
  <si>
    <t>https://www.myntra.com/jeans/wrogn/wrogn-men-black-slim-fit-mid-rise-clean-look-stretchable-jeans/12422348/buy</t>
  </si>
  <si>
    <t>https://www.myntra.com/trousers/roadster/roadster-men-white--black-printed-pure-cotton-joggers/11350580/buy</t>
  </si>
  <si>
    <t>roadster men white  black printed pure cotton joggers</t>
  </si>
  <si>
    <t>https://www.myntra.com/boxers/urban-dog/urban-dog-mens-assorted-pack-of-2-boxers/14018050/buy</t>
  </si>
  <si>
    <t>urban dog mens assorted pack of 2 boxers</t>
  </si>
  <si>
    <t>XXL, M, XL, L</t>
  </si>
  <si>
    <t>https://www.myntra.com/briefs/jockey/jockey-elance-men-pack-of-2-blue-solid-midi-briefs/11475066/buy</t>
  </si>
  <si>
    <t>jockey elance men pack of 2 blue solid midi briefs</t>
  </si>
  <si>
    <t>https://www.myntra.com/briefs/jockey/jockey-elance-men-blue-solid-midi-briefs-1010-0105/11036574/buy</t>
  </si>
  <si>
    <t>jockey elance men blue solid midi briefs 1010 0105</t>
  </si>
  <si>
    <t>https://www.myntra.com/tshirts/roadster/roadster-men-navy-blue--charcoal-grey-striped-polo-collar-t-shirt/11462798/buy</t>
  </si>
  <si>
    <t>roadster men navy blue  charcoal grey striped polo collar t shirt</t>
  </si>
  <si>
    <t>https://www.myntra.com/tshirts/roadster/roadster-men-black-self-design-polo-collar-pure-cotton-t-shirt/11278664/buy</t>
  </si>
  <si>
    <t>roadster men black self design polo collar pure cotton t shirt</t>
  </si>
  <si>
    <t>https://www.myntra.com/shirts/roadster/roadster-men-olive-green--black-regular-fit-checked-sustainable-casual-shirt/10398455/buy</t>
  </si>
  <si>
    <t>https://www.myntra.com/jackets/mast--harbour/mast--harbour-men-mustard-yellow-solid-hooded-lightweight-jacket/9690989/buy</t>
  </si>
  <si>
    <t>mast  harbour men mustard yellow solid hooded lightweight jacket</t>
  </si>
  <si>
    <t>https://www.myntra.com/jackets/ether/ether-men-black-solid-padded-jacket/6697885/buy</t>
  </si>
  <si>
    <t>ether men black solid padded jacket</t>
  </si>
  <si>
    <t>https://www.myntra.com/tshirts/mast--harbour/mast--harbour-men-pink--white-striped-round-neck-t-shirt/11700098/buy</t>
  </si>
  <si>
    <t>mast  harbour men pink  white striped round neck t shirt</t>
  </si>
  <si>
    <t>https://www.myntra.com/kurta-sets/vishudh/vishudh-women-navy-blue-printed-kurta-with-palazzos/8696383/buy</t>
  </si>
  <si>
    <t>https://www.myntra.com/bra/abelino/abelino-black-solid-non-wired-lightly-padded-everyday-bra-yashiblack01/12391428/buy</t>
  </si>
  <si>
    <t>abelino black solid non wired lightly padded everyday bra yashiblack01</t>
  </si>
  <si>
    <t>https://www.myntra.com/briefs/jockey/jockey-women-black-shorties-briefs-1529-0105/4307181/buy</t>
  </si>
  <si>
    <t>jockey women black shorties briefs 1529 0105</t>
  </si>
  <si>
    <t>XL</t>
  </si>
  <si>
    <t>https://www.myntra.com/trousers/amydus/amydus-women-black--white-regular-fit-striped-tummy-shaper-cigarette-trousers/12539944/buy</t>
  </si>
  <si>
    <t>amydus women black  white regular fit striped tummy shaper cigarette trousers</t>
  </si>
  <si>
    <t>38, 40, 42, 44, 46, 48, 50</t>
  </si>
  <si>
    <t>https://www.myntra.com/shorts/door74/door74-women-black-solid-loose-fit-sports-shorts/12739146/buy</t>
  </si>
  <si>
    <t>DOOR74</t>
  </si>
  <si>
    <t>door74 women black solid loose fit sports shorts</t>
  </si>
  <si>
    <t>https://www.myntra.com/tops/roadster/roadster-women-navy-blue--off-white-printed-round-neck-top/11373668/buy</t>
  </si>
  <si>
    <t>roadster women navy blue  off white printed round neck top</t>
  </si>
  <si>
    <t>https://www.myntra.com/jeans/dressberry/dressberry-women-blue-skinny-fit-mid-rise-clean-look-stretchable-cropped-jeans/10156749/buy</t>
  </si>
  <si>
    <t>https://www.myntra.com/jeans/tokyo-talkies/tokyo-talkies-women-black-super-skinny-fit-mid-rise-clean-look-jeans/10641970/buy</t>
  </si>
  <si>
    <t>https://www.myntra.com/sweatshirts/roadster/roadster-women-black--white-colourblocked-hooded-sweatshirt/11991292/buy</t>
  </si>
  <si>
    <t>roadster women black  white colourblocked hooded sweatshirt</t>
  </si>
  <si>
    <t>https://www.myntra.com/jeans/tokyo-talkies/tokyo-talkies-women-blue-flared-mid-rise-clean-look-jeans/12789952/buy</t>
  </si>
  <si>
    <t>https://www.myntra.com/sweatshirts/kook-n-keech/kook-n-keech-women-white-solid-sweatshirt/6838413/buy</t>
  </si>
  <si>
    <t>kook n keech women white solid sweatshirt</t>
  </si>
  <si>
    <t>https://www.myntra.com/trousers/anouk/anouk-women-beige-pure-cotton-trousers/13906604/buy</t>
  </si>
  <si>
    <t>anouk women beige pure cotton trousers</t>
  </si>
  <si>
    <t>https://www.myntra.com/trousers/quechua-by-decathlon/quechua-by-decathlon-men-grey-hiking-trousers/12967606/buy</t>
  </si>
  <si>
    <t>quechua by decathlon men grey hiking trousers</t>
  </si>
  <si>
    <t>28, 30, 32, 34, 36, 39, 41, 43</t>
  </si>
  <si>
    <t>https://www.myntra.com/jeans/roadster/roadster-men-grey-slim-tapered-fit-mid-rise-clean-look-stretchable-jeans/11274562/buy</t>
  </si>
  <si>
    <t>https://www.myntra.com/jeans/roadster/roadster-men-navy-blue-slim-fit-mid-rise-clean-look-stretchable-jeans/12303722/buy</t>
  </si>
  <si>
    <t>https://www.myntra.com/innerwear-vests/jockey/jockey-men-white-solid-innerwear-vest-9928-0105/1507061/buy</t>
  </si>
  <si>
    <t>jockey men white solid innerwear vest 9928 0105</t>
  </si>
  <si>
    <t>https://www.myntra.com/briefs/levis/levis-men-pack-of-2-cotton-briefs-bf-100ca-2pk/9262607/buy</t>
  </si>
  <si>
    <t>levis men pack of 2 cotton briefs bf 100ca 2pk</t>
  </si>
  <si>
    <t>https://www.myntra.com/shirts/wrogn/wrogn-men-navy-blue-slim-fit-faded-casual-shirt/11361388/buy</t>
  </si>
  <si>
    <t>wrogn men navy blue slim fit faded casual shirt</t>
  </si>
  <si>
    <t>https://www.myntra.com/kurtas/anouk/anouk-women-orange--red-pure-cotton-ethnic-motifs-printed-kurta/13995724/buy</t>
  </si>
  <si>
    <t>anouk women orange  red pure cotton ethnic motifs printed kurta</t>
  </si>
  <si>
    <t>https://www.myntra.com/kurtas/herenow/herenow-women-grey--white-printed-cotton-straight-kurta/12844200/buy</t>
  </si>
  <si>
    <t>herenow women grey  white printed cotton straight kurta</t>
  </si>
  <si>
    <t>https://www.myntra.com/kurtas/w/w-women-pink--silver-printed-straight-kurta/8429991/buy</t>
  </si>
  <si>
    <t>w women pink  silver printed straight kurta</t>
  </si>
  <si>
    <t>https://www.myntra.com/sarees/mitera/mitera-teal-silk-blend-woven-design-kanjeevaram-saree/11153338/buy</t>
  </si>
  <si>
    <t>mitera teal silk blend woven design kanjeevaram saree</t>
  </si>
  <si>
    <t>https://www.myntra.com/kurta-sets/inddus/inddus-women-teal-green--white-motifs-embroidered-sequinned-kurta-with-trousers--dupatta/14224892/buy</t>
  </si>
  <si>
    <t>inddus women teal green  white motifs embroidered sequinned kurta with trousers  dupatta</t>
  </si>
  <si>
    <t>https://www.myntra.com/kurta-sets/indo-era/indo-era-women-navy-blue-floral-embroidered-regular-kurta-with-trousers--with-dupatta/15508870/buy</t>
  </si>
  <si>
    <t>indo era women navy blue floral embroidered regular kurta with trousers  with dupatta</t>
  </si>
  <si>
    <t>https://www.myntra.com/thermal-tops/wedze-by-decathlon/wedze-by-decathlon-women-black-solid-ski-base-thermal-top-100/13053912/buy</t>
  </si>
  <si>
    <t>wedze by decathlon women black solid ski base thermal top 100</t>
  </si>
  <si>
    <t>XXS, XS, S, M, L, XL, XXL</t>
  </si>
  <si>
    <t>https://www.myntra.com/dresses/pluss/pluss-women-olive-green-accordion-pleated-midi-a-line-dress-with-belt/13382036/buy</t>
  </si>
  <si>
    <t>pluss women olive green accordion pleated midi a line dress with belt</t>
  </si>
  <si>
    <t>https://www.myntra.com/kurta-sets/sangria/sangria-women-white--navy-blue-printed-kurta-with-trousers/13258072/buy</t>
  </si>
  <si>
    <t>sangria women white  navy blue printed kurta with trousers</t>
  </si>
  <si>
    <t>https://www.myntra.com/tshirts/moda-rapido/moda-rapido-women-white-printed-extended-sleeves-t-shirt/15070870/buy</t>
  </si>
  <si>
    <t>moda rapido women white printed extended sleeves t shirt</t>
  </si>
  <si>
    <t>https://www.myntra.com/jeggings/roadster/roadster-women-black-solid-mid-rise-super-skinny-fit-jeggings/11489566/buy</t>
  </si>
  <si>
    <t>roadster women black solid mid rise super skinny fit jeggings</t>
  </si>
  <si>
    <t>https://www.myntra.com/sweatshirts/sassafras/sassafras-women-mustard-brown-solid-faux-fur-sweatshirt/12737924/buy</t>
  </si>
  <si>
    <t>sassafras women mustard brown solid faux fur sweatshirt</t>
  </si>
  <si>
    <t>https://www.myntra.com/jeans/tokyo-talkies/tokyo-talkies-women-grey-flared-mid-rise-clean-look-stretchable-jeans/12498194/buy</t>
  </si>
  <si>
    <t>tokyo talkies women grey flared mid rise clean look stretchable jeans</t>
  </si>
  <si>
    <t>https://www.myntra.com/jeans/dressberry/dressberry-women-charcoal-grey-boyfriend-fit-mid-rise-mildly-distressed-stretchable-jeans/11045896/buy</t>
  </si>
  <si>
    <t>dressberry women charcoal grey boyfriend fit mid rise mildly distressed stretchable jeans</t>
  </si>
  <si>
    <t>https://www.myntra.com/jeans/sassafras/sassafras-women-green-regular-fit-mid-rise-clean-look-stretchable-bell-bottom-jeans/12221998/buy</t>
  </si>
  <si>
    <t>sassafras women green regular fit mid rise clean look stretchable bell bottom jeans</t>
  </si>
  <si>
    <t>https://www.myntra.com/dresses/street-9/street-9-women-black-floral-lace-a-line-dress/10773372/buy</t>
  </si>
  <si>
    <t>street 9 women black floral lace a line dress</t>
  </si>
  <si>
    <t>https://www.myntra.com/jackets/campus-sutra/campus-sutra-women-blue-solid-tailored-jacket/10405919/buy</t>
  </si>
  <si>
    <t>campus sutra women blue solid tailored jacket</t>
  </si>
  <si>
    <t>https://www.myntra.com/tshirts/roadster/the-roadster-lifestyle-co-women-lavender-scoop-neck-pure-cotton-t-shirt/13601566/buy</t>
  </si>
  <si>
    <t>the roadster lifestyle co women lavender scoop neck pure cotton t shirt</t>
  </si>
  <si>
    <t>https://www.myntra.com/tshirts/roadster/roadster-women-green--yellow-printed-round-neck-t-shirt/11404322/buy</t>
  </si>
  <si>
    <t>roadster women green  yellow printed round neck t shirt</t>
  </si>
  <si>
    <t>https://www.myntra.com/tshirts/roadster/roadster-women-maroon-printed-round-neck-pure-cotton-t-shirt/13126894/buy</t>
  </si>
  <si>
    <t>roadster women maroon printed round neck pure cotton t shirt</t>
  </si>
  <si>
    <t>https://www.myntra.com/shorts/hrx-by-hrithik-roshan/hrx-by-hrithik-roshan-men-pack-of-2-solid-regular-fit-rapid-dry-racket-sports-shorts/15745788/buy</t>
  </si>
  <si>
    <t>hrx by hrithik roshan men pack of 2 solid regular fit rapid dry racket sports shorts</t>
  </si>
  <si>
    <t>34, 36, 30, 32, 28</t>
  </si>
  <si>
    <t>https://www.myntra.com/jeans/wrogn/wrogn-men-blue-jogger-mid-rise-clean-look-stretchable-jeans/10685220/buy</t>
  </si>
  <si>
    <t>https://www.myntra.com/innerwear-vests/jockey/jockey-men-black-solid-innerwear-vest-9930-0105/9866815/buy</t>
  </si>
  <si>
    <t>jockey men black solid innerwear vest 9930 0105</t>
  </si>
  <si>
    <t>https://www.myntra.com/boxers/levis/levis-men-pack-of-2-pure-cotton-checked-boxers/18028896/buy</t>
  </si>
  <si>
    <t>https://www.myntra.com/briefs/jockey/jockey-international-collection-men-grey-solid-briefs-ic24/11444918/buy</t>
  </si>
  <si>
    <t>jockey international collection men grey solid briefs ic24</t>
  </si>
  <si>
    <t>https://www.myntra.com/tracksuits/hrx-by-hrithik-roshan/hrx-by-hrithik-roshan-men-navy-blue--grey-colourblocked-rapid-dry-basketball-tracksuit/10498726/buy</t>
  </si>
  <si>
    <t>hrx by hrithik roshan men navy blue  grey colourblocked rapid dry basketball tracksuit</t>
  </si>
  <si>
    <t>https://www.myntra.com/shirts/roadster/roadster-men-black--white-regular-fit-printed-sustainable-casual-shirt/10740940/buy</t>
  </si>
  <si>
    <t>roadster men black  white regular fit printed sustainable casual shirt</t>
  </si>
  <si>
    <t>https://www.myntra.com/shirts/highlander/highlander-men-navy-blue-slim-fit-printed-casual-shirt/10938046/buy</t>
  </si>
  <si>
    <t>https://www.myntra.com/shirts/highlander/highlander-men-rust-slim-fit-striped-casual-shirt/13938088/buy</t>
  </si>
  <si>
    <t>highlander men rust slim fit striped casual shirt</t>
  </si>
  <si>
    <t>https://www.myntra.com/tshirts/louis-philippe/louis-philippe-men-blue-polo-collar-t-shirt/14047678/buy</t>
  </si>
  <si>
    <t>Louis Philippe</t>
  </si>
  <si>
    <t>louis philippe men blue polo collar t shirt</t>
  </si>
  <si>
    <t>https://www.myntra.com/tshirts/ether/ether-men-grey-melange--maroon-colourblocked-round-neck-t-shirt/11900352/buy</t>
  </si>
  <si>
    <t>ether men grey melange  maroon colourblocked round neck t shirt</t>
  </si>
  <si>
    <t>https://www.myntra.com/kurtas/vishudh/vishudh-women-grey-printed-a-line-kurta/12831160/buy</t>
  </si>
  <si>
    <t>vishudh women grey printed a line kurta</t>
  </si>
  <si>
    <t>https://www.myntra.com/palazzos/vishudh/vishudh-women-pink--gold-toned-printed-flared-palazzos/10894852/buy</t>
  </si>
  <si>
    <t>vishudh women pink  gold toned printed flared palazzos</t>
  </si>
  <si>
    <t>https://www.myntra.com/kurta-sets/ahika/ahika-women-burgundy--off-white-printed-kurta-with-trousers--dupatta/13415548/buy</t>
  </si>
  <si>
    <t>ahika women burgundy  off white printed kurta with trousers  dupatta</t>
  </si>
  <si>
    <t>https://www.myntra.com/kurta-sets/ahalyaa/ahalyaa-women-black-solid-kurta-with-trousers--dupatta/8651391/buy</t>
  </si>
  <si>
    <t>ahalyaa women black solid kurta with trousers  dupatta</t>
  </si>
  <si>
    <t>https://www.myntra.com/bra/dressberry/dressberry-white--black-geometric-print-t-shirt-bra---underwired-lightly-padded/14651000/buy</t>
  </si>
  <si>
    <t>dressberry white  black geometric print t shirt bra   underwired lightly padded</t>
  </si>
  <si>
    <t>https://www.myntra.com/tops/qurvii/qurvii-plus-size-navy-blue-floral-print-high-low-top/8379625/buy</t>
  </si>
  <si>
    <t>Qurvii</t>
  </si>
  <si>
    <t>qurvii plus size navy blue floral print high low top</t>
  </si>
  <si>
    <t>https://www.myntra.com/tops/roadster/roadster-women-lavender-solid-puff-sleeves-top/12194036/buy</t>
  </si>
  <si>
    <t>roadster women lavender solid puff sleeves top</t>
  </si>
  <si>
    <t>https://www.myntra.com/sweatshirts/roadster/roadster-women-blue-solid-hooded-sweatshirt/11991556/buy</t>
  </si>
  <si>
    <t>roadster women blue solid hooded sweatshirt</t>
  </si>
  <si>
    <t>https://www.myntra.com/shorts/roadster/roadster-women-blue-loose-fit-mid-rise-denim-shorts/13757354/buy</t>
  </si>
  <si>
    <t>roadster women blue loose fit mid rise denim shorts</t>
  </si>
  <si>
    <t>https://www.myntra.com/tops/kassually/kassually-multicoloured-geometric-ruffle-top/11942258/buy</t>
  </si>
  <si>
    <t>kassually multicoloured geometric ruffle top</t>
  </si>
  <si>
    <t>https://www.myntra.com/dresses/dressberry/dressberry-black-embroidered-detail-a-line-dress/11005704/buy</t>
  </si>
  <si>
    <t>dressberry black embroidered detail a line dress</t>
  </si>
  <si>
    <t>https://www.myntra.com/trousers/vishudh/vishudh-women-peach-coloured-regular-fit-solid-cropped-parallel-trousers/7572966/buy</t>
  </si>
  <si>
    <t>vishudh women peach coloured regular fit solid cropped parallel trousers</t>
  </si>
  <si>
    <t>https://www.myntra.com/trousers/hangup/hangup-men-black-formal-trousers/2373377/buy</t>
  </si>
  <si>
    <t>hangup men black formal trousers</t>
  </si>
  <si>
    <t>https://www.myntra.com/track-pants/kook-n-keech/kook-n-keech-charcoal-grey-joggers/2002141/buy</t>
  </si>
  <si>
    <t>kook n keech charcoal grey joggers</t>
  </si>
  <si>
    <t>https://www.myntra.com/innerwear-vests/pepe-jeans/pepe-jeans-men-pack-of-3-solid-innerwear-vest/17801324/buy</t>
  </si>
  <si>
    <t>pepe jeans men pack of 3 solid innerwear vest</t>
  </si>
  <si>
    <t>https://www.myntra.com/shirts/harvard/harvard-men-olive-green-regular-fit-solid-casual-shirt/9404589/buy</t>
  </si>
  <si>
    <t>harvard men olive green regular fit solid casual shirt</t>
  </si>
  <si>
    <t>https://www.myntra.com/tshirts/hm/hm-men-white-3-pack-t-shirts-slim-fit/12696160/buy</t>
  </si>
  <si>
    <t>hm men white 3 pack t shirts slim fit</t>
  </si>
  <si>
    <t>https://www.myntra.com/kurta-sets/sangria/sangria-women-black-self-design-kurta-with-palazzos/8349079/buy</t>
  </si>
  <si>
    <t>sangria women black self design kurta with palazzos</t>
  </si>
  <si>
    <t>https://www.myntra.com/bra/jockey/jockey-coral-orange-solid-non-wired-lightly-padded-everyday-bra-1581/1865941/buy</t>
  </si>
  <si>
    <t>jockey coral orange solid non wired lightly padded everyday bra 1581</t>
  </si>
  <si>
    <t>https://www.myntra.com/briefs/c9-airwear/c9-airwear-women-pack-of-3-assorted-hipster-briefs-p1174/13038026/buy</t>
  </si>
  <si>
    <t>c9 airwear women pack of 3 assorted hipster briefs p1174</t>
  </si>
  <si>
    <t>https://www.myntra.com/bra/zivame/zivame-red--red-solid-underwired-lightly-padded-t-shirt-bra/5560782/buy</t>
  </si>
  <si>
    <t>zivame red  red solid underwired lightly padded t shirt bra</t>
  </si>
  <si>
    <t>https://www.myntra.com/tshirts/armisto/armisto-women-black-slim-fit-antimicrobial-gym-t-shirt/14891076/buy</t>
  </si>
  <si>
    <t>armisto women black slim fit antimicrobial gym t shirt</t>
  </si>
  <si>
    <t>https://www.myntra.com/tops/veni-vidi-vici/veni-vidi-vici-off-white-crop-fitted-top/10054489/buy</t>
  </si>
  <si>
    <t>veni vidi vici off white crop fitted top</t>
  </si>
  <si>
    <t>https://www.myntra.com/tops/roadster/roadster-women-white-ribbed-pure-cotton-top/11401764/buy</t>
  </si>
  <si>
    <t>https://www.myntra.com/trousers/tokyo-talkies/tokyo-talkies-women-navy-blue--white-regular-fit-striped-peg-trousers/12072476/buy</t>
  </si>
  <si>
    <t>tokyo talkies women navy blue  white regular fit striped peg trousers</t>
  </si>
  <si>
    <t>https://www.myntra.com/jumpsuit/dressberry/dressberry-blue-printed-basic-jumpsuit/2521280/buy</t>
  </si>
  <si>
    <t>dressberry blue printed basic jumpsuit</t>
  </si>
  <si>
    <t>https://www.myntra.com/jeans/roadster/the-roadster-lifestyle-co-women-blue-skinny-fit-mid-rise-mildly-distressed-stretchable-cropped-jeans/9018025/buy</t>
  </si>
  <si>
    <t>https://www.myntra.com/jackets/mast--harbour/mast--harbour-women-beige--rust-red-colourblocked-lightweight-bomber-jacket/9690905/buy</t>
  </si>
  <si>
    <t>mast  harbour women beige  rust red colourblocked lightweight bomber jacket</t>
  </si>
  <si>
    <t>https://www.myntra.com/tshirts/roadster/roadster-women-pack-of-2-pure-cotton-t-shirts/17384264/buy</t>
  </si>
  <si>
    <t>https://www.myntra.com/trousers/herenow/herenow-men-grey-cargo-joggers/11460510/buy</t>
  </si>
  <si>
    <t>herenow men grey cargo joggers</t>
  </si>
  <si>
    <t>https://www.myntra.com/track-pants/wrogn/wrogn-men-black--grey-joggers/8681075/buy</t>
  </si>
  <si>
    <t>wrogn men black  grey joggers</t>
  </si>
  <si>
    <t>https://www.myntra.com/jeans/wrogn/wrogn-grey-slim-fit-stretchable-jeans/1320919/buy</t>
  </si>
  <si>
    <t>wrogn grey slim fit stretchable jeans</t>
  </si>
  <si>
    <t>https://www.myntra.com/shorts/rigo/rigo-men-black--grey-colourblocked-regular-fit-sports-shorts/9327283/buy</t>
  </si>
  <si>
    <t>rigo men black  grey colourblocked regular fit sports shorts</t>
  </si>
  <si>
    <t>https://www.myntra.com/trunk/xyxx/xyxx-men-charcoal-grey-solid-trunks-xytrnk53/13682850/buy</t>
  </si>
  <si>
    <t>xyxx men charcoal grey solid trunks xytrnk53</t>
  </si>
  <si>
    <t>https://www.myntra.com/shirts/roadster/roadster-men-blue--black-regular-fit-checked-casual-shirt/11327020/buy</t>
  </si>
  <si>
    <t>roadster men blue  black regular fit checked casual shirt</t>
  </si>
  <si>
    <t>https://www.myntra.com/shirts/roadster/roadster-men-navy-blue-regular-fit-solid-sustainable-casual-shirt/11327218/buy</t>
  </si>
  <si>
    <t>https://www.myntra.com/tshirts/wrogn/wrogn-men-burgundy-solid-polo-pure-cotton-t-shirt/2033115/buy</t>
  </si>
  <si>
    <t>https://www.myntra.com/tshirts/mast--harbour/mast--harbour-men-teal-blue-printed-round-neck-pure-cotton-t-shirt/11434660/buy</t>
  </si>
  <si>
    <t>mast  harbour men teal blue printed round neck pure cotton t shirt</t>
  </si>
  <si>
    <t>https://www.myntra.com/tshirts/roadster/roadster-men-green-solid-varsity-stripe-round-neck-pure-cotton-t-shirt/7557712/buy</t>
  </si>
  <si>
    <t>roadster men green solid varsity stripe round neck pure cotton t shirt</t>
  </si>
  <si>
    <t>https://www.myntra.com/kurtas/nayo/nayo-women-navy-blue--white-geometric-keyhole-neck-kurta/14170538/buy</t>
  </si>
  <si>
    <t>nayo women navy blue  white geometric keyhole neck kurta</t>
  </si>
  <si>
    <t>https://www.myntra.com/tops/varanga/varanga-blue--pink-floral-puff-sleeved-crop-top/12101956/buy</t>
  </si>
  <si>
    <t>varanga blue  pink floral puff sleeved crop top</t>
  </si>
  <si>
    <t>https://www.myntra.com/kurtas/vishudh/vishudh-women-red-printed-anarkali-kurta/4331608/buy</t>
  </si>
  <si>
    <t>vishudh women red printed anarkali kurta</t>
  </si>
  <si>
    <t>https://www.myntra.com/kurta-sets/ishin/ishin-women-red--orange-printed-kurta-with-palazzos/11253682/buy</t>
  </si>
  <si>
    <t>ishin women red  orange printed kurta with palazzos</t>
  </si>
  <si>
    <t>https://www.myntra.com/kurta-sets/sangria/sangria-women-black--white-ethnic-motifs-printed-pure-cotton-kurta-with-sharara/8944851/buy</t>
  </si>
  <si>
    <t>sangria women black  white ethnic motifs printed pure cotton kurta with sharara</t>
  </si>
  <si>
    <t>https://www.myntra.com/sarees/inddus/inddus-beige--red-silk-blend-woven-design-saree/11423182/buy</t>
  </si>
  <si>
    <t>inddus beige  red silk blend woven design saree</t>
  </si>
  <si>
    <t>https://www.myntra.com/night-suits/smarty-pants/smarty-pants-women-lavender--white-printed-night-suit/13711976/buy</t>
  </si>
  <si>
    <t>smarty pants women lavender  white printed night suit</t>
  </si>
  <si>
    <t>https://www.myntra.com/bra/zivame/zivame-blue-solid-non-wired-non-padded-minimizer-bra-zi010250x7z/8387509/buy</t>
  </si>
  <si>
    <t>zivame blue solid non wired non padded minimizer bra zi010250x7z</t>
  </si>
  <si>
    <t>32DD, 32E, 32F, 34D, 34DD, 34E, 34F, 36D, 36DD, 36E, 36F, 38D, 38DD, 38E, 38F, 40C, 40D, 40DD, 42D, 42DD</t>
  </si>
  <si>
    <t>https://www.myntra.com/kurtas/sangria/sangria-women-navy-blue--white-printed-straight-kurta/10560814/buy</t>
  </si>
  <si>
    <t>sangria women navy blue  white printed straight kurta</t>
  </si>
  <si>
    <t>https://www.myntra.com/tshirts/hrx-by-hrithik-roshan/hrx-by-hrithik-roshan-women-navy-blue--black-printed-lifestyle-regular-fit-t-shirt/10106181/buy</t>
  </si>
  <si>
    <t>hrx by hrithik roshan women navy blue  black printed lifestyle regular fit t shirt</t>
  </si>
  <si>
    <t>https://www.myntra.com/tops/tokyo-talkies/tokyo-talkies-women-maroon-self-design-a-line-top/12009520/buy</t>
  </si>
  <si>
    <t>tokyo talkies women maroon self design a line top</t>
  </si>
  <si>
    <t>https://www.myntra.com/shirts/tokyo-talkies/tokyo-talkies-women-blue-regular-fit-printed-casual-shirt/12789590/buy</t>
  </si>
  <si>
    <t>tokyo talkies women blue regular fit printed casual shirt</t>
  </si>
  <si>
    <t>https://www.myntra.com/sweatshirts/roadster/roadster-women-pink-dusty-solid-sweatshirt/11991362/buy</t>
  </si>
  <si>
    <t>roadster women pink dusty solid sweatshirt</t>
  </si>
  <si>
    <t>https://www.myntra.com/tops/style-quotient/style-quotient-women-off-white-solid-top/10237903/buy</t>
  </si>
  <si>
    <t>style quotient women off white solid top</t>
  </si>
  <si>
    <t>https://www.myntra.com/shrug/sassafras/sassafras-women-peach-coloured-solid-open-front-longline-shrug/10604574/buy</t>
  </si>
  <si>
    <t>sassafras women peach coloured solid open front longline shrug</t>
  </si>
  <si>
    <t>https://www.myntra.com/trousers/mast--harbour/mast--harbour-women-black-regular-fit-solid-cropped-trousers/2359687/buy</t>
  </si>
  <si>
    <t>mast  harbour women black regular fit solid cropped trousers</t>
  </si>
  <si>
    <t>https://www.myntra.com/tops/quiero/quiero-rose-top-with-cap-sleeves/9921237/buy</t>
  </si>
  <si>
    <t>quiero rose top with cap sleeves</t>
  </si>
  <si>
    <t>https://www.myntra.com/dresses/aurelia/aurelia-women-blue--golden-printed-maxi-dress/10239423/buy</t>
  </si>
  <si>
    <t>aurelia women blue  golden printed maxi dress</t>
  </si>
  <si>
    <t>https://www.myntra.com/dresses/just-wow/just-wow-yellow-flutter-sleeved-maxi-dress/13490968/buy</t>
  </si>
  <si>
    <t>just wow yellow flutter sleeved maxi dress</t>
  </si>
  <si>
    <t>https://www.myntra.com/sweatshirts/roadster/the-roadster-lifestyle-co-women-pink-solid-hooded-cropped-boxy-sweatshirt/13123470/buy</t>
  </si>
  <si>
    <t>the roadster lifestyle co women pink solid hooded cropped boxy sweatshirt</t>
  </si>
  <si>
    <t>https://www.myntra.com/tshirts/mast--harbour/mast--harbour-women-pack-of-2-printed-pure-cotton-tshirts/17525582/buy</t>
  </si>
  <si>
    <t>https://www.myntra.com/tshirts/mast--harbour/mast--harbour-women-pack-of-2-printed-pure-cotton-tshirts/17525554/buy</t>
  </si>
  <si>
    <t>https://www.myntra.com/trousers/mast--harbour/mast--harbour-men-grey-tapered-fit-solid-chinos/2286530/buy</t>
  </si>
  <si>
    <t>28/33, 28/29, 28/31, 30/31, 30/29, 30/33, 32/33, 32/31, 32/29, 34/29, 34/33, 34/31, 36/31, 36/29, 36/33</t>
  </si>
  <si>
    <t>https://www.myntra.com/jeans/wrogn/wrogn-men-blue-slim-fit-mid-rise-clean-look-stretchable-jeans/10187485/buy</t>
  </si>
  <si>
    <t>https://www.myntra.com/jeans/herenow/herenow-men-black-skinny-fit-mid-rise-clean-look-stretchable-jeans/13134596/buy</t>
  </si>
  <si>
    <t>https://www.myntra.com/track-pants/herenow/herenow-men-maroon-solid-slim-fit-jogger-with-printed-detail/12669658/buy</t>
  </si>
  <si>
    <t>herenow men maroon solid slim fit jogger with printed detail</t>
  </si>
  <si>
    <t>https://www.myntra.com/shorts/highlander/highlander-men-white-printed-slim-fit-chino-shorts/14063060/buy</t>
  </si>
  <si>
    <t>highlander men white printed slim fit chino shorts</t>
  </si>
  <si>
    <t>https://www.myntra.com/briefs/levis/levis-men-pack-of-2-solid-pure-cotton/17804506/buy</t>
  </si>
  <si>
    <t>levis men pack of 2 solid pure cotton</t>
  </si>
  <si>
    <t>https://www.myntra.com/boxers/jockey/jockey-men-assorted-printed-boxers/11865402/buy</t>
  </si>
  <si>
    <t>jockey men assorted printed boxers</t>
  </si>
  <si>
    <t>https://www.myntra.com/tshirts/hrx-by-hrithik-roshan/hrx-by-hrithik-roshan-men-jet-black-rapid-dry-outdoor-t-shirt/12404960/buy</t>
  </si>
  <si>
    <t>hrx by hrithik roshan men jet black rapid dry outdoor t shirt</t>
  </si>
  <si>
    <t>https://www.myntra.com/tshirts/wrogn/wrogn-men-navy-blue-striped-round-neck-t-shirt/10685666/buy</t>
  </si>
  <si>
    <t>wrogn men navy blue striped round neck t shirt</t>
  </si>
  <si>
    <t>https://www.myntra.com/tshirts/herenow/herenow-men-navy-blue-solid-polo-collar-pure-cotton-t-shirt-with-printed-detailing/12062166/buy</t>
  </si>
  <si>
    <t>herenow men navy blue solid polo collar pure cotton t shirt with printed detailing</t>
  </si>
  <si>
    <t>https://www.myntra.com/shirts/roadster/roadster-men-navy-blue-faded-sustainable-casual-denim-shirt/11326148/buy</t>
  </si>
  <si>
    <t>roadster men navy blue faded sustainable casual denim shirt</t>
  </si>
  <si>
    <t>https://www.myntra.com/jackets/wrogn/wrogn-men-brown-solid-biker-jacket/6832080/buy</t>
  </si>
  <si>
    <t>https://www.myntra.com/tshirts/moda-rapido/moda-rapido-men-black--orange-graphic-printed-pure-cotton-t-shirt/12702664/buy</t>
  </si>
  <si>
    <t>moda rapido men black  orange graphic printed pure cotton t shirt</t>
  </si>
  <si>
    <t>https://www.myntra.com/kurtas/herenow/herenow-women-green-solid-kurta/14431040/buy</t>
  </si>
  <si>
    <t>herenow women green solid kurta</t>
  </si>
  <si>
    <t>https://www.myntra.com/dupatta/clora-creation/clora-creation-gold-coloured-gotta-patti-net-dupatta/11579064/buy</t>
  </si>
  <si>
    <t>clora creation gold coloured gotta patti net dupatta</t>
  </si>
  <si>
    <t>https://www.myntra.com/kurtas/w/w-women-coral-pink-sustainable-embroidered-straight-kurta/11369724/buy</t>
  </si>
  <si>
    <t>w women coral pink sustainable embroidered straight kurta</t>
  </si>
  <si>
    <t>https://www.myntra.com/nightdress/etc/etc-yellow--blue-printed-nightdress/12441422/buy</t>
  </si>
  <si>
    <t>etc yellow  blue printed nightdress</t>
  </si>
  <si>
    <t>https://www.myntra.com/bra/enamor/enamor-pink-non-wired-non-padded-high-coverage-everyday-bra-a042-/650557/buy</t>
  </si>
  <si>
    <t xml:space="preserve">enamor pink non wired non padded high coverage everyday bra a042 </t>
  </si>
  <si>
    <t>https://www.myntra.com/tops/dressberry/dressberry-women-green-solid-top/9527923/buy</t>
  </si>
  <si>
    <t>dressberry women green solid top</t>
  </si>
  <si>
    <t>https://www.myntra.com/tshirts/mast--harbour/mast--harbour-women-pack-of-2-typography--printed-t-shirt/17523802/buy</t>
  </si>
  <si>
    <t>mast  harbour women pack of 2 typography  printed t shirt</t>
  </si>
  <si>
    <t>https://www.myntra.com/dresses/tokyo-talkies/tokyo-talkies-women-rust-solid-a-line-dress/12887820/buy</t>
  </si>
  <si>
    <t>tokyo talkies women rust solid a line dress</t>
  </si>
  <si>
    <t>https://www.myntra.com/jeans/roadster/roadster-women-blue-super-skinny-fit-mid-rise-clean-look-stretchable-jeans/11541842/buy</t>
  </si>
  <si>
    <t>https://www.myntra.com/dresses/uf/uf-women-white--black-ditsy-dot-print-accordion-pleated-maxi-dress/12595744/buy</t>
  </si>
  <si>
    <t>uf women white  black ditsy dot print accordion pleated maxi dress</t>
  </si>
  <si>
    <t>https://www.myntra.com/skirts/varanga/varanga-pink-and-yellow-dyed-maxi-pure-cotton-flared-skirt/10425960/buy</t>
  </si>
  <si>
    <t>varanga pink and yellow dyed maxi pure cotton flared skirt</t>
  </si>
  <si>
    <t>https://www.myntra.com/jeans/roadster/roadster-men-charcoal-grey-skinny-fit-mid-rise-clean-look-stretchable-lycra-fiber-jeans/9949869/buy</t>
  </si>
  <si>
    <t>roadster men charcoal grey skinny fit mid rise clean look stretchable lycra fiber jeans</t>
  </si>
  <si>
    <t>https://www.myntra.com/jeans/herenow/herenow-men-black-slim-fit-high-rise-clean-look-stretchable-cropped-jeans/6747357/buy</t>
  </si>
  <si>
    <t>herenow men black slim fit high rise clean look stretchable cropped jeans</t>
  </si>
  <si>
    <t>https://www.myntra.com/jeans/roadster/roadster-men-grey-skinny-fit-mid-rise-clean-look-stretchable-jeans/11274748/buy</t>
  </si>
  <si>
    <t>https://www.myntra.com/trousers/roadster/roadster-men-red-regular-fit-solid-regular-trousers/13859206/buy</t>
  </si>
  <si>
    <t>roadster men red regular fit solid regular trousers</t>
  </si>
  <si>
    <t>https://www.myntra.com/lounge-tshirts/levis/levis-men-charcoal-grey-solid-round-neck--lounge-t-shirts/12027422/buy</t>
  </si>
  <si>
    <t>levis men charcoal grey solid round neck  lounge t shirts</t>
  </si>
  <si>
    <t>https://www.myntra.com/jackets/quechua-by-decathlon/quechua-by-decathlon-men-navy-blue-solid-insulator-sporty-jacket/12941944/buy</t>
  </si>
  <si>
    <t>quechua by decathlon men navy blue solid insulator sporty jacket</t>
  </si>
  <si>
    <t>https://www.myntra.com/shirts/roadster/roadster-men-navy-blue--black-regular-fit-checked-sustainable-casual-shirt/11227454/buy</t>
  </si>
  <si>
    <t>https://www.myntra.com/tshirts/huetrap/huetrap-men-black-printed-round-neck-glow-in-the-dark-pure-cotton-t-shirt/7783109/buy</t>
  </si>
  <si>
    <t>huetrap men black printed round neck glow in the dark pure cotton t shirt</t>
  </si>
  <si>
    <t>https://www.myntra.com/shirts/roadster/roadster-men-green--beige-regular-fit-checked-sustainable-casual-shirt/12947858/buy</t>
  </si>
  <si>
    <t>roadster men green  beige regular fit checked sustainable casual shirt</t>
  </si>
  <si>
    <t>https://www.myntra.com/tshirts/jack--jones/jack--jones-men-white-solid-v-neck-sustainable-t-shirt/1739679/buy</t>
  </si>
  <si>
    <t>jack  jones men white solid v neck sustainable t shirt</t>
  </si>
  <si>
    <t>https://www.myntra.com/kurtas/herenow/herenow-women-black--red-embroidered-ethnic-printed-high-slit-a-line-kurta/12010768/buy</t>
  </si>
  <si>
    <t>herenow women black  red embroidered ethnic printed high slit a line kurta</t>
  </si>
  <si>
    <t>https://www.myntra.com/kurtas/aayna/aayna-women-green-embroidered-a-line-kurta/11627950/buy</t>
  </si>
  <si>
    <t>aayna women green embroidered a line kurta</t>
  </si>
  <si>
    <t>https://www.myntra.com/kurta-sets/sangria/sangria-women-pink--white-printed-kurta-with-sharara/8348995/buy</t>
  </si>
  <si>
    <t>sangria women pink  white printed kurta with sharara</t>
  </si>
  <si>
    <t>https://www.myntra.com/kurta-sets/stylum/stylum-women-beige--golden-ethnic-motifs-kurta-set/16875002/buy</t>
  </si>
  <si>
    <t>stylum women beige  golden ethnic motifs kurta set</t>
  </si>
  <si>
    <t>https://www.myntra.com/kurtas/herenow/herenow-women-burgundy--white-pure-cotton-printed-keyhole-neck-kurta/15145524/buy</t>
  </si>
  <si>
    <t>herenow women burgundy  white pure cotton printed keyhole neck kurta</t>
  </si>
  <si>
    <t>https://www.myntra.com/kurtas/sangria/sangria-women-white--green-floral-printed-straight-kurta/8350431/buy</t>
  </si>
  <si>
    <t>sangria women white  green floral printed straight kurta</t>
  </si>
  <si>
    <t>https://www.myntra.com/kurta-sets/jaipur-kurti/jaipur-kurti-women-off-white--mustard-yellow-printed-kurta-with-trousers/11053938/buy</t>
  </si>
  <si>
    <t>jaipur kurti women off white  mustard yellow printed kurta with trousers</t>
  </si>
  <si>
    <t>https://www.myntra.com/shorts/hrx-by-hrithik-roshan/hrx-by-hrithik-roshan-women-navy-blue-regular-fit-lifestyle-solid-sports-shorts/10568672/buy</t>
  </si>
  <si>
    <t>hrx by hrithik roshan women navy blue regular fit lifestyle solid sports shorts</t>
  </si>
  <si>
    <t>https://www.myntra.com/track-pants/harvard/harvard-women-black-solid-joggers/12374374/buy</t>
  </si>
  <si>
    <t>https://www.myntra.com/sweaters/roadster/the-roadster-lifestyle-co-women-navy-blue-self-design-cardigan/9478923/buy</t>
  </si>
  <si>
    <t>the roadster lifestyle co women navy blue self design cardigan</t>
  </si>
  <si>
    <t>https://www.myntra.com/dresses/sassafras/sassafras-maroon-accordion-pleated-maxi-dress/13581232/buy</t>
  </si>
  <si>
    <t>sassafras maroon accordion pleated maxi dress</t>
  </si>
  <si>
    <t>https://www.myntra.com/tshirts/roadster/roadster-women-set-of-2-solid-t-shirts/17381728/buy</t>
  </si>
  <si>
    <t>roadster women set of 2 solid t shirts</t>
  </si>
  <si>
    <t>https://www.myntra.com/jackets/tokyo-talkies/tokyo-talkies-women-black-solid-puffer-jacket/10990236/buy</t>
  </si>
  <si>
    <t>tokyo talkies women black solid puffer jacket</t>
  </si>
  <si>
    <t>https://www.myntra.com/dresses/ishin/ishin-off-white-pure-cotton-striped-a-line-dress/13956576/buy</t>
  </si>
  <si>
    <t>ishin off white pure cotton striped a line dress</t>
  </si>
  <si>
    <t>https://www.myntra.com/tops/mast--harbour/mast--harbour-women-red--white-printed-pure-cotton-top/11144312/buy</t>
  </si>
  <si>
    <t>https://www.myntra.com/tshirts/roadster/roadster-women-red-solid-round-neck-pure-cotton-t-shirt/12194440/buy</t>
  </si>
  <si>
    <t>roadster women red solid round neck pure cotton t shirt</t>
  </si>
  <si>
    <t>https://www.myntra.com/track-pants/highlander/highlander-men-black-solid-slim-fit-track-pants/13793528/buy</t>
  </si>
  <si>
    <t>https://www.myntra.com/trousers/mast--harbour/mast--harbour-men-navy-blue-slim-fit-solid-chinos/2285139/buy</t>
  </si>
  <si>
    <t>mast  harbour men navy blue slim fit solid chinos</t>
  </si>
  <si>
    <t>28/33, 28/29, 28/31, 30/31, 30/33, 30/29, 32/29, 32/31, 32/33, 34/31, 34/33, 34/29, 36/33, 36/29, 36/31</t>
  </si>
  <si>
    <t>https://www.myntra.com/shorts/hrx-by-hrithik-roshan/hrx-by-hrithik-roshan-men-jet-black-regular-fit-rapid-dry-football-shorts/11640982/buy</t>
  </si>
  <si>
    <t>hrx by hrithik roshan men jet black regular fit rapid dry football shorts</t>
  </si>
  <si>
    <t>https://www.myntra.com/tracksuits/hrx-by-hrithik-roshan/hrx-by-hrithik-roshan-men-navy-blue--red-solid-rapid-dry-basketball-tracksuits/10498602/buy</t>
  </si>
  <si>
    <t>hrx by hrithik roshan men navy blue  red solid rapid dry basketball tracksuits</t>
  </si>
  <si>
    <t>https://www.myntra.com/shirts/highlander/highlander-men-rust-slim-fit-printed-casual-shirt/10004139/buy</t>
  </si>
  <si>
    <t>highlander men rust slim fit printed casual shirt</t>
  </si>
  <si>
    <t>https://www.myntra.com/shirts/campus-sutra/campus-sutra-men-standard--navy-blue--red-regular-fit-checked-casual-shirt/10614600/buy</t>
  </si>
  <si>
    <t>campus sutra men standard  navy blue  red regular fit checked casual shirt</t>
  </si>
  <si>
    <t>https://www.myntra.com/shirts/roadster/roadster-men-white--black-regular-fit-conversational-printed-casual-sustainable-shirt/11895974/buy</t>
  </si>
  <si>
    <t>roadster men white  black regular fit conversational printed casual sustainable shirt</t>
  </si>
  <si>
    <t>https://www.myntra.com/shirts/roadster/roadster-men-mustard-yellow--brown-regular-fit-checked-sustainable-casual-shirt/12947450/buy</t>
  </si>
  <si>
    <t>roadster men mustard yellow  brown regular fit checked sustainable casual shirt</t>
  </si>
  <si>
    <t>https://www.myntra.com/tshirts/wrogn/wrogn-men-mustard-yellow-slim-fit-solid-round-neck-pure-cotton-t-shirt/12329036/buy</t>
  </si>
  <si>
    <t>wrogn men mustard yellow slim fit solid round neck pure cotton t shirt</t>
  </si>
  <si>
    <t>https://www.myntra.com/sarees/saree-mall/saree-mall-sea-green--brown-printed-saree/12195002/buy</t>
  </si>
  <si>
    <t>saree mall sea green  brown printed saree</t>
  </si>
  <si>
    <t>https://www.myntra.com/sarees/ishin/ishin-navy-blue--golden-embellished-saree/11234832/buy</t>
  </si>
  <si>
    <t>ishin navy blue  golden embellished saree</t>
  </si>
  <si>
    <t>https://www.myntra.com/kurta-sets/vishudh/vishudh-women-green--mustard-yellow-printed-kurta-with-palazzos/10016737/buy</t>
  </si>
  <si>
    <t>vishudh women green  mustard yellow printed kurta with palazzos</t>
  </si>
  <si>
    <t>https://www.myntra.com/nightdress/etc/etc-peach-coloured--burgundy-printed-nightdress/12441480/buy</t>
  </si>
  <si>
    <t>etc peach coloured  burgundy printed nightdress</t>
  </si>
  <si>
    <t>https://www.myntra.com/night-suits/anubhutee/anubhutee-women-grey--pink-pure-cotton-printed-night-suit/13592728/buy</t>
  </si>
  <si>
    <t>anubhutee women grey  pink pure cotton printed night suit</t>
  </si>
  <si>
    <t>https://www.myntra.com/kurtas/sangria/sangria-women-grey--mustard-yellow-printed-straight-kurta/11174410/buy</t>
  </si>
  <si>
    <t>sangria women grey  mustard yellow printed straight kurta</t>
  </si>
  <si>
    <t>https://www.myntra.com/kurtas/herenow/herenow-women-blue--white-printed-straight-kurta/12851420/buy</t>
  </si>
  <si>
    <t>https://www.myntra.com/tops/herenow/herenow-women-navy-solid-maxi-top/1983381/buy</t>
  </si>
  <si>
    <t>herenow women navy solid maxi top</t>
  </si>
  <si>
    <t>https://www.myntra.com/kurtas/moda-rapido/moda-rapido-women-blue--white-printed-a-line-kurta/8478953/buy</t>
  </si>
  <si>
    <t>moda rapido women blue  white printed a line kurta</t>
  </si>
  <si>
    <t>https://www.myntra.com/shorts/hrx-by-hrithik-roshan/hrx-by-hrithik-roshan-women-jet-black-colorblock-regular-fit-rapid-dry-n9-antimicrobial-technology-training-shorts/11862294/buy</t>
  </si>
  <si>
    <t>hrx by hrithik roshan women jet black colorblock regular fit rapid dry n9 antimicrobial technology training shorts</t>
  </si>
  <si>
    <t>https://www.myntra.com/tops/cottinfab/cottinfab-women-black--white-printed-top/2057664/buy</t>
  </si>
  <si>
    <t>cottinfab women black  white printed top</t>
  </si>
  <si>
    <t>https://www.myntra.com/tshirts/roadster/roadster-women-pack-of-2-pure-cotton-printed-t-shirts/17383720/buy</t>
  </si>
  <si>
    <t>https://www.myntra.com/dresses/roadster/roadster-time-travlr-women-brown-solid-a-line-dress/2368776/buy</t>
  </si>
  <si>
    <t>roadster time travlr women brown solid a line dress</t>
  </si>
  <si>
    <t>https://www.myntra.com/tops/all-about-you/all-about-you-women-beige--rust-red-floral-printed-top/12259152/buy</t>
  </si>
  <si>
    <t>all about you women beige  rust red floral printed top</t>
  </si>
  <si>
    <t>https://www.myntra.com/tops/her-by-invictus/her-by-invictus-women-olive-green--beige-printed-top/11208216/buy</t>
  </si>
  <si>
    <t>her by invictus women olive green  beige printed top</t>
  </si>
  <si>
    <t>https://www.myntra.com/dresses/harvard/harvard-women-black-anti-microbial-solid-t-shirt-dress/12151984/buy</t>
  </si>
  <si>
    <t>harvard women black anti microbial solid t shirt dress</t>
  </si>
  <si>
    <t>https://www.myntra.com/tshirts/mast--harbour/mast--harbour-women-set-of-2-printed-t-shirts/17525468/buy</t>
  </si>
  <si>
    <t>mast  harbour women set of 2 printed t shirts</t>
  </si>
  <si>
    <t>https://www.myntra.com/jeans/roadster/the-roadster-lifestyle-co-men-blue-skinny-fit-mid-rise-clean-look-stretchable-jeans/10064479/buy</t>
  </si>
  <si>
    <t>https://www.myntra.com/jeans/highlander/highlander-men-blue-tapered-fit-mid-rise-mildly-distressed-stretchable-jeans/13938116/buy</t>
  </si>
  <si>
    <t>https://www.myntra.com/track-pants/hrx-by-hrithik-roshan/hrx-by-hrithik-roshan-men-blue-solid-regular-fit-rapid-dry-cricket-track-pants/11640722/buy</t>
  </si>
  <si>
    <t>https://www.myntra.com/shirts/highlander/highlander-men-brown--black-slim-fit-checked-casual-shirt/11246608/buy</t>
  </si>
  <si>
    <t>highlander men brown  black slim fit checked casual shirt</t>
  </si>
  <si>
    <t>https://www.myntra.com/tshirts/austin-wood/austin-wood-men-charcoal-grey--navy-blue-colourblocked-polo-collar-t-shirt/11554762/buy</t>
  </si>
  <si>
    <t>austin wood men charcoal grey  navy blue colourblocked polo collar t shirt</t>
  </si>
  <si>
    <t>https://www.myntra.com/shirts/roadster/roadster-men-mint-green--black-ditsy-geometric-print-cotton-casual-sustainable-shirt/12947170/buy</t>
  </si>
  <si>
    <t>roadster men mint green  black ditsy geometric print cotton casual sustainable shirt</t>
  </si>
  <si>
    <t>https://www.myntra.com/kurta-sets/yufta/yufta-women-pink--sea-green-yoke-design-kurta-with-palazzos/8566979/buy</t>
  </si>
  <si>
    <t>yufta women pink  sea green yoke design kurta with palazzos</t>
  </si>
  <si>
    <t>https://www.myntra.com/kurta-sets/biba/biba-women-yellow--silver-printed-kurta-with-palazzos--dupatta/11620634/buy</t>
  </si>
  <si>
    <t>biba women yellow  silver printed kurta with palazzos  dupatta</t>
  </si>
  <si>
    <t>https://www.myntra.com/bra/clovia/clovia-cotton-rich-non-wired-spacer-cup-t-shirt-bra/8095801/buy</t>
  </si>
  <si>
    <t>clovia cotton rich non wired spacer cup t shirt bra</t>
  </si>
  <si>
    <t>https://www.myntra.com/jeans/herenow/herenow-women-blue-bootcut-heavy-fade-stretchable-jeans-with-frayed-hem/14139234/buy</t>
  </si>
  <si>
    <t>herenow women blue bootcut heavy fade stretchable jeans with frayed hem</t>
  </si>
  <si>
    <t>https://www.myntra.com/kurtas/sangria/sangria-women-cream-coloured-printed-anarkali-kurta/8349767/buy</t>
  </si>
  <si>
    <t>sangria women cream coloured printed anarkali kurta</t>
  </si>
  <si>
    <t>https://www.myntra.com/tshirts/hrx-by-hrithik-roshan/hrx-by-hrithik-roshan-women-deep-teal-typographic-rapid-dry-antimicrobial-training-tshirt/13040686/buy</t>
  </si>
  <si>
    <t>hrx by hrithik roshan women deep teal typographic rapid dry antimicrobial training tshirt</t>
  </si>
  <si>
    <t>https://www.myntra.com/dresses/vishudh/vishudh-women-maroon-ethnic-motifs-a-line-dress/16642236/buy</t>
  </si>
  <si>
    <t>vishudh women maroon ethnic motifs a line dress</t>
  </si>
  <si>
    <t>https://www.myntra.com/dresses/mast--harbour/mast--harbour-red--white-heart-print-a-line-dress--mask/13320990/buy</t>
  </si>
  <si>
    <t>mast  harbour red  white heart print a line dress  mask</t>
  </si>
  <si>
    <t>https://www.myntra.com/tops/kassually/kassually-women-brown-printed-tiered-top/11942280/buy</t>
  </si>
  <si>
    <t>kassually women brown printed tiered top</t>
  </si>
  <si>
    <t>https://www.myntra.com/tops/tokyo-talkies/tokyo-talkies-women-off-white-solid-shirt-style-top/12526222/buy</t>
  </si>
  <si>
    <t>tokyo talkies women off white solid shirt style top</t>
  </si>
  <si>
    <t>https://www.myntra.com/jeans/tokyo-talkies/tokyo-talkies-women-charcoal-grey-slim-fit-high-rise-clean-look-jeans/13100578/buy</t>
  </si>
  <si>
    <t>tokyo talkies women charcoal grey slim fit high rise clean look jeans</t>
  </si>
  <si>
    <t>https://www.myntra.com/jackets/campus-sutra/campus-sutra-women-black-solid-windcheater-jacket/10934336/buy</t>
  </si>
  <si>
    <t>campus sutra women black solid windcheater jacket</t>
  </si>
  <si>
    <t>https://www.myntra.com/dresses/purvaja/purvaja-women-black-solid-bodycon-dress/15474318/buy</t>
  </si>
  <si>
    <t>PURVAJA</t>
  </si>
  <si>
    <t>purvaja women black solid bodycon dress</t>
  </si>
  <si>
    <t>https://www.myntra.com/tshirts/roadster/the-roadster-lifestyle-co-women-navy-blue-pure-cotton-solid-round-neck-pure-cotton-t-shirt/13601680/buy</t>
  </si>
  <si>
    <t>the roadster lifestyle co women navy blue pure cotton solid round neck pure cotton t shirt</t>
  </si>
  <si>
    <t>https://www.myntra.com/jeans/roadster/roadster-men-blue-low-crotch-jogger-fit-low-rise-clean-look-jeans/1619847/buy</t>
  </si>
  <si>
    <t>roadster men blue low crotch jogger fit low rise clean look jeans</t>
  </si>
  <si>
    <t>https://www.myntra.com/trousers/invictus/invictus-men-charcoal-grey-slim-fit-checked-trousers/2029939/buy</t>
  </si>
  <si>
    <t>invictus men charcoal grey slim fit checked trousers</t>
  </si>
  <si>
    <t>https://www.myntra.com/jeans/roadster/roadster-men-blue-slim-tapered-fit-mid-rise-clean-look-stretchable-jeans/11274632/buy</t>
  </si>
  <si>
    <t>https://www.myntra.com/track-pants/united-colors-of-benetton/united-colors-of-benetton-men-grey-melange-brand-logo-printed-joggers/15475736/buy</t>
  </si>
  <si>
    <t>united colors of benetton men grey melange brand logo printed joggers</t>
  </si>
  <si>
    <t>https://www.myntra.com/kurtas/sojanya/sojanya-men-teal-blue-solid-straight-kurta/11562724/buy</t>
  </si>
  <si>
    <t>sojanya men teal blue solid straight kurta</t>
  </si>
  <si>
    <t>https://www.myntra.com/innerwear-vests/pepe-jeans/pepe-jeans-men-pack-of-2-innerwear-vests-8904311302179/8936461/buy</t>
  </si>
  <si>
    <t>pepe jeans men pack of 2 innerwear vests 8904311302179</t>
  </si>
  <si>
    <t>https://www.myntra.com/socks/romeo-rossi/romeo-rossi-men-pack-of-3-assorted-ankle-length-socks/10320671/buy</t>
  </si>
  <si>
    <t>ROMEO ROSSI</t>
  </si>
  <si>
    <t>romeo rossi men pack of 3 assorted ankle length socks</t>
  </si>
  <si>
    <t>https://www.myntra.com/boxers/urban-dog/urban-dog-men-assorted-printed--pure-cotton-boxers-udbx140/9963273/buy</t>
  </si>
  <si>
    <t>urban dog men assorted printed  pure cotton boxers udbx140</t>
  </si>
  <si>
    <t>https://www.myntra.com/tshirts/invictus/invictus-men-coral-orange-solid-polo-collar-pure-cotton-t-shirt/10991396/buy</t>
  </si>
  <si>
    <t>invictus men coral orange solid polo collar pure cotton t shirt</t>
  </si>
  <si>
    <t>https://www.myntra.com/tshirts/wrogn/wrogn-men-grey-melange-solid-henley-neck-t-shirt/11363356/buy</t>
  </si>
  <si>
    <t>wrogn men grey melange solid henley neck t shirt</t>
  </si>
  <si>
    <t>https://www.myntra.com/tshirts/wrogn/wrogn-men-navy-blue-solid-slim-fit-round-neck-pure-cotton-t-shirt/10188279/buy</t>
  </si>
  <si>
    <t>wrogn men navy blue solid slim fit round neck pure cotton t shirt</t>
  </si>
  <si>
    <t>https://www.myntra.com/tshirts/wrogn/wrogn-men-black-slim-fit-polo-collar-cotton-pure-cotton-t-shirt-with-side-stripes/11363576/buy</t>
  </si>
  <si>
    <t>wrogn men black slim fit polo collar cotton pure cotton t shirt with side stripes</t>
  </si>
  <si>
    <t>https://www.myntra.com/bra/floret/floret-pack-of-3-full-coverage-bras/762463/buy</t>
  </si>
  <si>
    <t>https://www.myntra.com/dresses/pluss/pluss-women-navy-blue--mustard-yellow-floral-printed-a-line-dress/12636000/buy</t>
  </si>
  <si>
    <t>pluss women navy blue  mustard yellow floral printed a line dress</t>
  </si>
  <si>
    <t>https://www.myntra.com/dresses/herenow/herenow-women-black-solid-maxi-dress/7989973/buy</t>
  </si>
  <si>
    <t>herenow women black solid maxi dress</t>
  </si>
  <si>
    <t>https://www.myntra.com/tops/sassafras/sassafras-black--beige-animal-print-crop-blouson-top/9070369/buy</t>
  </si>
  <si>
    <t>sassafras black  beige animal print crop blouson top</t>
  </si>
  <si>
    <t>https://www.myntra.com/tops/rare/rare-women-black--red-printed-semi-sheer-top/1953534/buy</t>
  </si>
  <si>
    <t>rare women black  red printed semi sheer top</t>
  </si>
  <si>
    <t>https://www.myntra.com/jeans/tokyo-talkies/tokyo-talkies-women-white-super-skinny-fit-mid-rise-clean-look-stretchable-jeans/10359431/buy</t>
  </si>
  <si>
    <t>https://www.myntra.com/tshirts/tokyo-talkies/tokyo-talkies-women-maroon-t-shirt/14447566/buy</t>
  </si>
  <si>
    <t>tokyo talkies women maroon t shirt</t>
  </si>
  <si>
    <t>https://www.myntra.com/tops/friskers/friskers-women-pack-of-2-solid-tank-tops/12802604/buy</t>
  </si>
  <si>
    <t>friskers women pack of 2 solid tank tops</t>
  </si>
  <si>
    <t>https://www.myntra.com/trousers/mast--harbour/mast--harbour-men-blue-linen-blend-casual-trousers/1735987/buy</t>
  </si>
  <si>
    <t>mast  harbour men blue linen blend casual trousers</t>
  </si>
  <si>
    <t>https://www.myntra.com/jeans/locomotive/locomotive-men-white-slim-fit-mid-rise-slash-knee-stretchable-jeans/8064723/buy</t>
  </si>
  <si>
    <t>locomotive men white slim fit mid rise slash knee stretchable jeans</t>
  </si>
  <si>
    <t>https://www.myntra.com/tshirts/ether/ether-men-magenta-pink-non-fading-hi-iq-polo-collar-t-shirt/7597530/buy</t>
  </si>
  <si>
    <t>ether men magenta pink non fading hi iq polo collar t shirt</t>
  </si>
  <si>
    <t>https://www.myntra.com/shirts/highlander/highlander-men-green--white-slim-fit-striped-casual-shirt/13938092/buy</t>
  </si>
  <si>
    <t>highlander men green  white slim fit striped casual shirt</t>
  </si>
  <si>
    <t>https://www.myntra.com/shirts/wrogn/wrogn-men-navy-blue--white-slim-fit-striped-casual-shirt/11361274/buy</t>
  </si>
  <si>
    <t>wrogn men navy blue  white slim fit striped casual shirt</t>
  </si>
  <si>
    <t>https://www.myntra.com/tshirts/mast--harbour/mast--harbour-men-blue--white-pure-cotton-printed-round-neck-pure-cotton-t-shirt/13345658/buy</t>
  </si>
  <si>
    <t>mast  harbour men blue  white pure cotton printed round neck pure cotton t shirt</t>
  </si>
  <si>
    <t>https://www.myntra.com/kurta-sets/sangria/sangria-women-white--coral-orange-printed-kurta-with-palazzos/11174386/buy</t>
  </si>
  <si>
    <t>sangria women white  coral orange printed kurta with palazzos</t>
  </si>
  <si>
    <t>https://www.myntra.com/kurta-sets/nayo/nayo-women-green-printed-kurta-with-trousers--dupatta/13771272/buy</t>
  </si>
  <si>
    <t>nayo women green printed kurta with trousers  dupatta</t>
  </si>
  <si>
    <t>https://www.myntra.com/kurta-sets/biba/biba-women-off-white--olive-green-pleated-solid-kurta-with-palazzos--dupatta/12185616/buy</t>
  </si>
  <si>
    <t>biba women off white  olive green pleated solid kurta with palazzos  dupatta</t>
  </si>
  <si>
    <t>https://www.myntra.com/kurta-sets/bhama-couture/bhama-couture-women-maroon-solid-kurta-with-sharara/7341264/buy</t>
  </si>
  <si>
    <t>bhama couture women maroon solid kurta with sharara</t>
  </si>
  <si>
    <t>https://www.myntra.com/kurta-sets/bhama-couture/bhama-couture-women-red-self-design-kurta-with-palazzos/10173817/buy</t>
  </si>
  <si>
    <t>bhama couture women red self design kurta with palazzos</t>
  </si>
  <si>
    <t>https://www.myntra.com/kurtas/yash-gallery/yash-gallery-women-yellow-checked-anarkali-kurta/9690285/buy</t>
  </si>
  <si>
    <t>yash gallery women yellow checked anarkali kurta</t>
  </si>
  <si>
    <t>https://www.myntra.com/trousers/jaipur-kurti/jaipur-kurti-women-brown-solid-regular-trousers/2039869/buy</t>
  </si>
  <si>
    <t>jaipur kurti women brown solid regular trousers</t>
  </si>
  <si>
    <t>https://www.myntra.com/dresses/pluss/pluss-women-mauve-solid-accordion-pleated-midi-a-line-dress-with-belt/13382032/buy</t>
  </si>
  <si>
    <t>pluss women mauve solid accordion pleated midi a line dress with belt</t>
  </si>
  <si>
    <t>https://www.myntra.com/track-pants/tokyo-talkies/tokyo-talkies-women-white-solid-regular-fit-track-pants/14063002/buy</t>
  </si>
  <si>
    <t>tokyo talkies women white solid regular fit track pants</t>
  </si>
  <si>
    <t>https://www.myntra.com/tops/dressberry/dressberry-women-black-solid-kaftan-top-with-metallic-detail/2204606/buy</t>
  </si>
  <si>
    <t>dressberry women black solid kaftan top with metallic detail</t>
  </si>
  <si>
    <t>https://www.myntra.com/tops/athena/athena-beige-puff-sleeves-smocked-chiffon-fitted-crop-top/14063334/buy</t>
  </si>
  <si>
    <t>athena beige puff sleeves smocked chiffon fitted crop top</t>
  </si>
  <si>
    <t>https://www.myntra.com/dresses/mast--harbour/mast--harbour-women-white-printed-shirt-dress/2495127/buy</t>
  </si>
  <si>
    <t>mast  harbour women white printed shirt dress</t>
  </si>
  <si>
    <t>https://www.myntra.com/jumpsuit/miss-chase/miss-chase-women-white--blue-printed-basic-jumpsuit/11187764/buy</t>
  </si>
  <si>
    <t>miss chase women white  blue printed basic jumpsuit</t>
  </si>
  <si>
    <t>https://www.myntra.com/tshirts/roadster/roadster-women-white-printed-round-neck-t-shirt/12193568/buy</t>
  </si>
  <si>
    <t>roadster women white printed round neck t shirt</t>
  </si>
  <si>
    <t>https://www.myntra.com/tshirts/mast--harbour/mast--harbour-women-black-solid-t-shirt/2464262/buy</t>
  </si>
  <si>
    <t>mast  harbour women black solid t shirt</t>
  </si>
  <si>
    <t>https://www.myntra.com/tshirts/mast--harbour/mast--harbour-women-pack-of-2-printed-pure-cotton-tshirts/17525590/buy</t>
  </si>
  <si>
    <t>https://www.myntra.com/trousers/invictus/invictus-men-black-slim-fit-checked-formal-trousers/7029463/buy</t>
  </si>
  <si>
    <t>https://www.myntra.com/track-pants/hrx-by-hrithik-roshan/hrx-by-hrithik-roshan-training-men-jet-black-rapid-dry-track-pants/14703980/buy</t>
  </si>
  <si>
    <t>hrx by hrithik roshan training men jet black rapid dry track pants</t>
  </si>
  <si>
    <t>https://www.myntra.com/innerwear-vests/levis/levis-men-pack-of-2-solid--innerwear-vests-015-vest/12032820/buy</t>
  </si>
  <si>
    <t>https://www.myntra.com/tshirts/sztori/sztori-plus-size-men-navy-blue-solid-henley-neck-t-shirt/11918022/buy</t>
  </si>
  <si>
    <t>sztori plus size men navy blue solid henley neck t shirt</t>
  </si>
  <si>
    <t>https://www.myntra.com/tshirts/nike/nike-men-black-breathe-run-ss-dri-fit-t-shirt/11127260/buy</t>
  </si>
  <si>
    <t>nike men black breathe run ss dri fit t shirt</t>
  </si>
  <si>
    <t>https://www.myntra.com/shirts/mast--harbour/mast--harbour-men-multicoloured-slim-fit-buffalo-checked-sustainable-casual-shirt/11960732/buy</t>
  </si>
  <si>
    <t>mast  harbour men multicoloured slim fit buffalo checked sustainable casual shirt</t>
  </si>
  <si>
    <t>https://www.myntra.com/tshirts/moda-rapido/moda-rapido-men-white--black-striped-round-neck-pure-cotton-t-shirt/12014370/buy</t>
  </si>
  <si>
    <t>moda rapido men white  black striped round neck pure cotton t shirt</t>
  </si>
  <si>
    <t>https://www.myntra.com/kurtas/herenow/herenow-women-mustard-yellow--orange-printed-asymmetric-a-line-kurta/12851422/buy</t>
  </si>
  <si>
    <t>herenow women mustard yellow  orange printed asymmetric a line kurta</t>
  </si>
  <si>
    <t>https://www.myntra.com/kurtis/anubhutee/anubhutee-women-off-white--mustard-yellow-printed-straight-kurti/10513944/buy</t>
  </si>
  <si>
    <t>anubhutee women off white  mustard yellow printed straight kurti</t>
  </si>
  <si>
    <t>https://www.myntra.com/kurtas/juniper/juniper-women-maroon--golden-foil-print-layered-anarkali-kurta/10884384/buy</t>
  </si>
  <si>
    <t>juniper women maroon  golden foil print layered anarkali kurta</t>
  </si>
  <si>
    <t>https://www.myntra.com/briefs/c9-airwear/c9-airwear-women-pack-of-3-assorted-solid-bikini-briefs-p1120/10193875/buy</t>
  </si>
  <si>
    <t>c9 airwear women pack of 3 assorted solid bikini briefs p1120</t>
  </si>
  <si>
    <t>https://www.myntra.com/kurtas/herenow/herenow-women-pink--silver-pure-cotton-printed-straight-kurta/13491076/buy</t>
  </si>
  <si>
    <t>herenow women pink  silver pure cotton printed straight kurta</t>
  </si>
  <si>
    <t>https://www.myntra.com/dresses/sztori/sztori-plus-size-women-navy-blue--yellow-printed-a-line-dress/7432603/buy</t>
  </si>
  <si>
    <t>sztori plus size women navy blue  yellow printed a line dress</t>
  </si>
  <si>
    <t>https://www.myntra.com/shorts/tokyo-talkies/tokyo-talkies-women-white-solid-mid-rise-sports-shorts/14063024/buy</t>
  </si>
  <si>
    <t>tokyo talkies women white solid mid rise sports shorts</t>
  </si>
  <si>
    <t>https://www.myntra.com/tops/dressberry/dressberry-women-white--black-striped-pure-cotton-top/9528591/buy</t>
  </si>
  <si>
    <t>dressberry women white  black striped pure cotton top</t>
  </si>
  <si>
    <t>https://www.myntra.com/jeans/roadster/roadster-women-blue-skinny-fit-mid-rise-clean-look-stretchable-jeans/11541552/buy</t>
  </si>
  <si>
    <t>https://www.myntra.com/skirts/tokyo-talkies/tokyo-talkies-women-blue-solid-straight-mini-denim-skirt/11772772/buy</t>
  </si>
  <si>
    <t>tokyo talkies women blue solid straight mini denim skirt</t>
  </si>
  <si>
    <t>https://www.myntra.com/tshirts/roadster/roadster-women-pack-of-2-solid-t-shirt/17382014/buy</t>
  </si>
  <si>
    <t>roadster women pack of 2 solid t shirt</t>
  </si>
  <si>
    <t>https://www.myntra.com/sweatshirts/roadster/roadster-women-olive-green--mustard-brown-colourblocked-hooded-sweatshirt/6011888/buy</t>
  </si>
  <si>
    <t>roadster women olive green  mustard brown colourblocked hooded sweatshirt</t>
  </si>
  <si>
    <t>https://www.myntra.com/trousers/dressberry/dressberry-women-burgundy-regular-fit-solid-regular-cropped-mid-rise-trousers/10440608/buy</t>
  </si>
  <si>
    <t>dressberry women burgundy regular fit solid regular cropped mid rise trousers</t>
  </si>
  <si>
    <t>https://www.myntra.com/tops/vishudh/vishudh-women-rust-orange-printed-high-low-top/10073599/buy</t>
  </si>
  <si>
    <t>vishudh women rust orange printed high low top</t>
  </si>
  <si>
    <t>https://www.myntra.com/jeans/harvard/harvard-women-white-skinny-fit-mid-rise-clean-look-stretchable-jeans/5711513/buy</t>
  </si>
  <si>
    <t>https://www.myntra.com/dresses/athena/athena-black-v-neck-wrap-dress/12956568/buy</t>
  </si>
  <si>
    <t>athena black v neck wrap dress</t>
  </si>
  <si>
    <t>https://www.myntra.com/dresses/athena/athena-white--pink-floral-chiffon-midi-dress-with-drawstring-detail/15301062/buy</t>
  </si>
  <si>
    <t>athena white  pink floral chiffon midi dress with drawstring detail</t>
  </si>
  <si>
    <t>https://www.myntra.com/jackets/sassafras/sassafras-women-black-solid-jacket/10856124/buy</t>
  </si>
  <si>
    <t>sassafras women black solid jacket</t>
  </si>
  <si>
    <t>https://www.myntra.com/tshirts/tokyo-talkies/tokyo-talkies-women-blue-t-shirt/14424524/buy</t>
  </si>
  <si>
    <t>tokyo talkies women blue t shirt</t>
  </si>
  <si>
    <t>https://www.myntra.com/tshirts/roadster/the-roadster-lifestyle-co-women-maroon-printed-round-neck-pure-cotton-t-shirt/10144341/buy</t>
  </si>
  <si>
    <t>https://www.myntra.com/tshirts/roadster/roadster-women-black-solid-round-neck-pure-cotton-t-shirt/11893766/buy</t>
  </si>
  <si>
    <t>https://www.myntra.com/tops/mayra/mayra-women-red-self-design-cropped-top/7256676/buy</t>
  </si>
  <si>
    <t>mayra women red self design cropped top</t>
  </si>
  <si>
    <t>https://www.myntra.com/jeans/locomotive/locomotive-men-grey-tapered-fit-mid-rise-clean-look-stretchable-jeans/10074239/buy</t>
  </si>
  <si>
    <t>https://www.myntra.com/jeans/locomotive/locomotive-men-black-slim-fit-mid-rise-low-distress-stretchable-jeans/7629617/buy</t>
  </si>
  <si>
    <t>locomotive men black slim fit mid rise low distress stretchable jeans</t>
  </si>
  <si>
    <t>https://www.myntra.com/trousers/roadster/roadster-men-black-slim-fit-solid-chinos/12860476/buy</t>
  </si>
  <si>
    <t>https://www.myntra.com/jeans/highlander/highlander-men-charcoal-grey-super-slim-fit-mid-rise-clean-look-stretchable-jeans/3855132/buy</t>
  </si>
  <si>
    <t>highlander men charcoal grey super slim fit mid rise clean look stretchable jeans</t>
  </si>
  <si>
    <t>https://www.myntra.com/jeans/highlander/highlander-men-grey-super-slim-fit-mid-rise-clean-look-stretchable-jeans/3855117/buy</t>
  </si>
  <si>
    <t>https://www.myntra.com/jeans/roadster/roadster-men-navy-blue-slim-fit-mid-rise-clean-look-stretchable-jeans/12303532/buy</t>
  </si>
  <si>
    <t>https://www.myntra.com/trousers/roadster/roadster-men-green-regular-fit-solid-chinos/13859186/buy</t>
  </si>
  <si>
    <t>https://www.myntra.com/track-pants/locomotive/locomotive-men-black--yellow-solid-slim--fit-track-pants/13671222/buy</t>
  </si>
  <si>
    <t>locomotive men black  yellow solid slim  fit track pants</t>
  </si>
  <si>
    <t>https://www.myntra.com/jackets/us-polo-assn/us-polo-assn-men-olive-green-solid-padded-jacket/13067878/buy</t>
  </si>
  <si>
    <t>us polo assn men olive green solid padded jacket</t>
  </si>
  <si>
    <t>https://www.myntra.com/tops/sangria/sangria-women-navy-blue-printed-top/8349539/buy</t>
  </si>
  <si>
    <t>sangria women navy blue printed top</t>
  </si>
  <si>
    <t>https://www.myntra.com/kurta-sets/anouk/anouk-women-yellow-striped-pure-cotton-kurta-with-trousers/14663980/buy</t>
  </si>
  <si>
    <t>anouk women yellow striped pure cotton kurta with trousers</t>
  </si>
  <si>
    <t>https://www.myntra.com/kurtas/varanga/varanga-women-blue--white-yoke-design-straight-kurta/11299824/buy</t>
  </si>
  <si>
    <t>varanga women blue  white yoke design straight kurta</t>
  </si>
  <si>
    <t>https://www.myntra.com/dresses/sangria/sangria-women-coral-pink--cream-coloured-printed-a-line-dress/11174150/buy</t>
  </si>
  <si>
    <t>sangria women coral pink  cream coloured printed a line dress</t>
  </si>
  <si>
    <t>https://www.myntra.com/lounge-shorts/nite-flite/nite-flite-women-pack-of-2-printed-lounge-shorts/11066826/buy</t>
  </si>
  <si>
    <t>Nite Flite</t>
  </si>
  <si>
    <t>nite flite women pack of 2 printed lounge shorts</t>
  </si>
  <si>
    <t>https://www.myntra.com/nightdress/etc/etc-yellow--blue-printed-nightdress/12441976/buy</t>
  </si>
  <si>
    <t>https://www.myntra.com/night-suits/drape-in-vogue/drape-in-vogue-women-blue--white-printed-nightsuit/11316846/buy</t>
  </si>
  <si>
    <t>drape in vogue women blue  white printed nightsuit</t>
  </si>
  <si>
    <t>https://www.myntra.com/briefs/momtobe/momtobe-women-pack-of-3-solid-maternity-briefs-5503reblkmrnmagmp/12243982/buy</t>
  </si>
  <si>
    <t>momtobe women pack of 3 solid maternity briefs 5503reblkmrnmagmp</t>
  </si>
  <si>
    <t>https://www.myntra.com/kurtas/herenow/herenow-women-mustard-brown-solid-straight-kurta/12524784/buy</t>
  </si>
  <si>
    <t>herenow women mustard brown solid straight kurta</t>
  </si>
  <si>
    <t>https://www.myntra.com/kurta-sets/sangria/sangria-women-white--red-printed-kurta-with-palazzos/11926534/buy</t>
  </si>
  <si>
    <t>sangria women white  red printed kurta with palazzos</t>
  </si>
  <si>
    <t>https://www.myntra.com/tops/sirikit/sirikit-rust-orange--black-striped-halter-neck-styled-back-top/13403822/buy</t>
  </si>
  <si>
    <t>sirikit rust orange  black striped halter neck styled back top</t>
  </si>
  <si>
    <t>https://www.myntra.com/dresses/uf/uf-women-black-solid-fit--flare-dress/1715419/buy</t>
  </si>
  <si>
    <t>uf women black solid fit  flare dress</t>
  </si>
  <si>
    <t>https://www.myntra.com/dresses/sassafras/sassafras-women-sea-green-solid-a-line-dress/10691418/buy</t>
  </si>
  <si>
    <t>sassafras women sea green solid a line dress</t>
  </si>
  <si>
    <t>https://www.myntra.com/jeans/roadster/roadster-women-navy-blue-bootcut-stretchable-jeans/13710776/buy</t>
  </si>
  <si>
    <t>roadster women navy blue bootcut stretchable jeans</t>
  </si>
  <si>
    <t>https://www.myntra.com/jeans/mast--harbour/mast--harbour-women-blue-boyfriend-fit-light-fade-acid-wash-stretchable-jeans/13852220/buy</t>
  </si>
  <si>
    <t>mast  harbour women blue boyfriend fit light fade acid wash stretchable jeans</t>
  </si>
  <si>
    <t>https://www.myntra.com/trousers/mast--harbour/mast--harbour-men-navy-blue-smart-regular-fit-solid-chinos/12550886/buy</t>
  </si>
  <si>
    <t>mast  harbour men navy blue smart regular fit solid chinos</t>
  </si>
  <si>
    <t>https://www.myntra.com/jeans/roadster/roadster-men-blue-skinny-fit-mid-rise-clean-look-stretchable-jeans/12358462/buy</t>
  </si>
  <si>
    <t>https://www.myntra.com/jeans/harvard/harvard-men-blue-regular-fit-mid-rise-clean-look-stretchable-jeans/12771386/buy</t>
  </si>
  <si>
    <t>harvard men blue regular fit mid rise clean look stretchable jeans</t>
  </si>
  <si>
    <t>https://www.myntra.com/track-pants/herenow/herenow-men-black-solid-regular-fit-cropped-joggers/12669610/buy</t>
  </si>
  <si>
    <t>herenow men black solid regular fit cropped joggers</t>
  </si>
  <si>
    <t>https://www.myntra.com/tshirts/roadster/roadster-men-brown--navy-blue-striped-round-neck-pure-cotton-t-shirt/12907454/buy</t>
  </si>
  <si>
    <t>roadster men brown  navy blue striped round neck pure cotton t shirt</t>
  </si>
  <si>
    <t>https://www.myntra.com/shirts/roadster/roadster-men-red--blue-checked-regular-fit-sustainable-casual-shirt/11958248/buy</t>
  </si>
  <si>
    <t>roadster men red  blue checked regular fit sustainable casual shirt</t>
  </si>
  <si>
    <t>https://www.myntra.com/shirts/roadster/roadster-men-grey--black-regular-fit-printed-sustainable-casual-shirt/11326318/buy</t>
  </si>
  <si>
    <t>https://www.myntra.com/sweaters/ether/ether-men-navy-blue-solid-cardigan/2063239/buy</t>
  </si>
  <si>
    <t>ether men navy blue solid cardigan</t>
  </si>
  <si>
    <t>https://www.myntra.com/sweatshirts/kook-n-keech/kook-n-keech-men-black-striped-detail-sweatshirt/2175494/buy</t>
  </si>
  <si>
    <t>kook n keech men black striped detail sweatshirt</t>
  </si>
  <si>
    <t>https://www.myntra.com/shirts/united-colors-of-benetton/united-colors-of-benetton-men-blue--white-slim-fit-checked-casual-shirt/12957348/buy</t>
  </si>
  <si>
    <t>united colors of benetton men blue  white slim fit checked casual shirt</t>
  </si>
  <si>
    <t>https://www.myntra.com/tshirts/herenow/herenow-men-red-cotton-solid-round-neck-t-shirt/12817326/buy</t>
  </si>
  <si>
    <t>herenow men red cotton solid round neck t shirt</t>
  </si>
  <si>
    <t>https://www.myntra.com/kurtas/anouk/anouk-women-pink--yellow-floral-printed-cowl-neck-floral-kurta/13420692/buy</t>
  </si>
  <si>
    <t>anouk women pink  yellow floral printed cowl neck floral kurta</t>
  </si>
  <si>
    <t>https://www.myntra.com/kurtas/anouk/anouk-women-navy-blue-ethnic-print-angrakha-style-v-neck-bell-sleeves-pure-cotton-kurta/13238714/buy</t>
  </si>
  <si>
    <t>anouk women navy blue ethnic print angrakha style v neck bell sleeves pure cotton kurta</t>
  </si>
  <si>
    <t>https://www.myntra.com/sarees/kalista/kalista-teal-blue--golden-striped-saree/13764376/buy</t>
  </si>
  <si>
    <t>Kalista</t>
  </si>
  <si>
    <t>kalista teal blue  golden striped saree</t>
  </si>
  <si>
    <t>https://www.myntra.com/dupatta/dupatta-bazaar/dupatta-bazaar-red--beige-embroidered-dupatta/6581981/buy</t>
  </si>
  <si>
    <t>dupatta bazaar red  beige embroidered dupatta</t>
  </si>
  <si>
    <t>https://www.myntra.com/kurtas/herenow/herenow-women-white--green-printed-pure-cotton-straight-kurta/13404400/buy</t>
  </si>
  <si>
    <t>herenow women white  green printed pure cotton straight kurta</t>
  </si>
  <si>
    <t>https://www.myntra.com/kurtas/herenow/herenow-women-purple-solid-straight-kurta/9888317/buy</t>
  </si>
  <si>
    <t>herenow women purple solid straight kurta</t>
  </si>
  <si>
    <t>https://www.myntra.com/tops/pluss/pluss-women-pink-solid-a-line-top/6925929/buy</t>
  </si>
  <si>
    <t>pluss women pink solid a line top</t>
  </si>
  <si>
    <t>https://www.myntra.com/shirts/tokyo-talkies/tokyo-talkies-women-yellow-regular-fit-solid-casual-shirt/12340618/buy</t>
  </si>
  <si>
    <t>tokyo talkies women yellow regular fit solid casual shirt</t>
  </si>
  <si>
    <t>https://www.myntra.com/tops/sassafras/sassafras-women-olive-green-schiffli-embroidered-pure-cotton-top/11549484/buy</t>
  </si>
  <si>
    <t>sassafras women olive green schiffli embroidered pure cotton top</t>
  </si>
  <si>
    <t>https://www.myntra.com/skirts/mast--harbour/mast--harbour-women-blue-straight-denim-skirt/2261831/buy</t>
  </si>
  <si>
    <t>mast  harbour women blue straight denim skirt</t>
  </si>
  <si>
    <t>https://www.myntra.com/dresses/tokyo-talkies/tokyo-talkies-women-beige--white-striped-shirt-dress/11970526/buy</t>
  </si>
  <si>
    <t>tokyo talkies women beige  white striped shirt dress</t>
  </si>
  <si>
    <t>https://www.myntra.com/dresses/mast--harbour/mast--harbour-women-navy-blue-printed-a-line-dress/11007226/buy</t>
  </si>
  <si>
    <t>mast  harbour women navy blue printed a line dress</t>
  </si>
  <si>
    <t>https://www.myntra.com/dresses/veni-vidi-vici/veni-vidi-vici-women-burgundy-solid-one-shoulder-fit-and-flare-dress/5151606/buy</t>
  </si>
  <si>
    <t>veni vidi vici women burgundy solid one shoulder fit and flare dress</t>
  </si>
  <si>
    <t>https://www.myntra.com/dresses/street-9/street-9-beige-off-shoulder-net-maxi-dress/10471106/buy</t>
  </si>
  <si>
    <t>street 9 beige off shoulder net maxi dress</t>
  </si>
  <si>
    <t>https://www.myntra.com/tops/orchid-blues/orchid-blues-women-dusty-pink-solid-wrap-blouson-crop-top/10415722/buy</t>
  </si>
  <si>
    <t>Orchid Blues</t>
  </si>
  <si>
    <t>orchid blues women dusty pink solid wrap blouson crop top</t>
  </si>
  <si>
    <t>https://www.myntra.com/shorts/maniac/maniac-men-charcoal-grey--black-colourblocked-slim-fit-sports-shorts/11579668/buy</t>
  </si>
  <si>
    <t>maniac men charcoal grey  black colourblocked slim fit sports shorts</t>
  </si>
  <si>
    <t>https://www.myntra.com/jeans/wrogn/wrogn-men-blue-slim-fit-mid-rise-clean-look-stretchable-jeans/11359242/buy</t>
  </si>
  <si>
    <t>https://www.myntra.com/track-pants/rigo/rigo-men-navy-blue-joggers/7502267/buy</t>
  </si>
  <si>
    <t>rigo men navy blue joggers</t>
  </si>
  <si>
    <t>https://www.myntra.com/socks/hrx-by-hrithik-roshan/hrx-by-hrithik-roshan-men-quarter-length-pack-of-3-rapid-dry-socks/2510317/buy</t>
  </si>
  <si>
    <t>hrx by hrithik roshan men quarter length pack of 3 rapid dry socks</t>
  </si>
  <si>
    <t>https://www.myntra.com/tshirts/wrogn/wrogn-x-animal-planet-men-off-white--yellow-printed-round-neck-t-shirt/11896848/buy</t>
  </si>
  <si>
    <t>wrogn x animal planet men off white  yellow printed round neck t shirt</t>
  </si>
  <si>
    <t>https://www.myntra.com/shirts/highlander/highlander-men-coral-slim-fit-striped-casual-shirt/14014802/buy</t>
  </si>
  <si>
    <t>highlander men coral slim fit striped casual shirt</t>
  </si>
  <si>
    <t>https://www.myntra.com/shirts/highlander/highlander-men-blue-slim-fit-solid-casual-shirt/6159946/buy</t>
  </si>
  <si>
    <t>https://www.myntra.com/shirts/herenow/herenow-men-green-regular-fit-solid-casual-shirt/10091967/buy</t>
  </si>
  <si>
    <t>herenow men green regular fit solid casual shirt</t>
  </si>
  <si>
    <t>https://www.myntra.com/shirts/dennis-lingo/dennis-lingo-men-pink-slim-fit-solid-casual-shirt/6626371/buy</t>
  </si>
  <si>
    <t>dennis lingo men pink slim fit solid casual shirt</t>
  </si>
  <si>
    <t>https://www.myntra.com/shirts/roadster/roadster-men-olive-green-sustainable-casual-shirt-with-applique-detail/10944460/buy</t>
  </si>
  <si>
    <t>roadster men olive green sustainable casual shirt with applique detail</t>
  </si>
  <si>
    <t>https://www.myntra.com/shirts/roadster/the-roadster-lifestyle-co-men-green-regular-fit-dual-toned-casual-chambray-shirt/10832836/buy</t>
  </si>
  <si>
    <t>the roadster lifestyle co men green regular fit dual toned casual chambray shirt</t>
  </si>
  <si>
    <t>https://www.myntra.com/dresses/w/w-white--yellow-sustainable-forestry-printed-a-line-dress/11605914/buy</t>
  </si>
  <si>
    <t>w white  yellow sustainable forestry printed a line dress</t>
  </si>
  <si>
    <t>https://www.myntra.com/kurta-sets/extra-love-by-libas/extra-love-by-libas-women-green-pure-cotton-kurta-with-palazzos--with-dupatta/14157504/buy</t>
  </si>
  <si>
    <t>extra love by libas women green pure cotton kurta with palazzos  with dupatta</t>
  </si>
  <si>
    <t>https://www.myntra.com/kurta-sets/anubhutee/anubhutee-women-grey--red-pure-cotton-floral-printed-a-line-kurta-with-trousers--dupatta/13807276/buy</t>
  </si>
  <si>
    <t>anubhutee women grey  red pure cotton floral printed a line kurta with trousers  dupatta</t>
  </si>
  <si>
    <t>https://www.myntra.com/kurtas/sangria/sangria-women-green--mustard-yellow-printed-straight-kurta/9371033/buy</t>
  </si>
  <si>
    <t>sangria women green  mustard yellow printed straight kurta</t>
  </si>
  <si>
    <t>https://www.myntra.com/kurta-sets/sangria/sangria-women-sea-green--blue-bandhani-print-pure-cotton-kurta-with-solid-trousers/13258112/buy</t>
  </si>
  <si>
    <t>sangria women sea green  blue bandhani print pure cotton kurta with solid trousers</t>
  </si>
  <si>
    <t>https://www.myntra.com/jackets/herenow/herenow-women-maroon-solid-padded-jacket/6789097/buy</t>
  </si>
  <si>
    <t>herenow women maroon solid padded jacket</t>
  </si>
  <si>
    <t>https://www.myntra.com/track-pants/hubberholme/hubberholme-women-black-slim-fit-solid-cropped-joggers/11268338/buy</t>
  </si>
  <si>
    <t>https://www.myntra.com/tops/sera/sera-black--off-white-printed-puff-sleeves-crepe-wrap-top/14021454/buy</t>
  </si>
  <si>
    <t>sera black  off white printed puff sleeves crepe wrap top</t>
  </si>
  <si>
    <t>https://www.myntra.com/jeggings/roadster/the-roadster-lifestyle-co-women-blue-washed-mid-rise-denim-jeggings/9056981/buy</t>
  </si>
  <si>
    <t>the roadster lifestyle co women blue washed mid rise denim jeggings</t>
  </si>
  <si>
    <t>https://www.myntra.com/sweaters/mast--harbour/mast--harbour-women-pink-solid-pullover/10135631/buy</t>
  </si>
  <si>
    <t>mast  harbour women pink solid pullover</t>
  </si>
  <si>
    <t>https://www.myntra.com/sweatshirts/campus-sutra/campus-sutra-black-hooded-sweatshirt/1428178/buy</t>
  </si>
  <si>
    <t>campus sutra black hooded sweatshirt</t>
  </si>
  <si>
    <t>https://www.myntra.com/jeans/kotty/kotty-women-black-skinny-fit-jeans/13359072/buy</t>
  </si>
  <si>
    <t>kotty women black skinny fit jeans</t>
  </si>
  <si>
    <t>https://www.myntra.com/dresses/slenor/slenor-women-blue-solid-a-line-accordion-pleated-dress/13995592/buy</t>
  </si>
  <si>
    <t>slenor women blue solid a line accordion pleated dress</t>
  </si>
  <si>
    <t>https://www.myntra.com/tops/mayra/mayra-women-navy-blue-self-design-top/7206116/buy</t>
  </si>
  <si>
    <t>mayra women navy blue self design top</t>
  </si>
  <si>
    <t>https://www.myntra.com/trousers/dennison/dennison-men-black-4-way-lycra-wrinkle-free-cropped-fit-chinos/13452558/buy</t>
  </si>
  <si>
    <t>dennison men black 4 way lycra wrinkle free cropped fit chinos</t>
  </si>
  <si>
    <t>https://www.myntra.com/jeans/roadster/roadster-men-black-slim-fit-mid-rise-clean-look-cropped-jeans/5669112/buy</t>
  </si>
  <si>
    <t>roadster men black slim fit mid rise clean look cropped jeans</t>
  </si>
  <si>
    <t>https://www.myntra.com/kurtas/house-of-pataudi/house-of-pataudi-men-teal-blue-solid-straight-kurta/9973933/buy</t>
  </si>
  <si>
    <t>house of pataudi men teal blue solid straight kurta</t>
  </si>
  <si>
    <t>https://www.myntra.com/boxers/levis/levis-men-pack-of-2-pure-cotton-checked-boxers/18028748/buy</t>
  </si>
  <si>
    <t>https://www.myntra.com/tshirts/moda-rapido/moda-rapido-men-maroon--black-striped-polo-collar-pure-cotton-t-shirt/12702540/buy</t>
  </si>
  <si>
    <t>moda rapido men maroon  black striped polo collar pure cotton t shirt</t>
  </si>
  <si>
    <t>https://www.myntra.com/shirts/roadster/the-roadster-lifestyle-co-men-olive-green-regular-fit-solid-casual-sustainable-shirt/9951791/buy</t>
  </si>
  <si>
    <t>the roadster lifestyle co men olive green regular fit solid casual sustainable shirt</t>
  </si>
  <si>
    <t>https://www.myntra.com/blazers/shaftesbury-london/shaftesbury-london-navy-regular-fit-single-breasted-formal-pure-cotton-blazer/1727861/buy</t>
  </si>
  <si>
    <t>shaftesbury london navy regular fit single breasted formal pure cotton blazer</t>
  </si>
  <si>
    <t>https://www.myntra.com/kurtas/anouk/anouk-women-black--white-striped-shirt-collar-cotton-straight-kurta/13238258/buy</t>
  </si>
  <si>
    <t>anouk women black  white striped shirt collar cotton straight kurta</t>
  </si>
  <si>
    <t>https://www.myntra.com/tops/sangria/sangria-women-yellow-mandarin-collar-bell-sleeves-pure-cotton-top/13321366/buy</t>
  </si>
  <si>
    <t>sangria women yellow mandarin collar bell sleeves pure cotton top</t>
  </si>
  <si>
    <t>https://www.myntra.com/kurta-sets/anouk/anouk-women-yellow--grey-printed-kurti-with-palazzos/10775982/buy</t>
  </si>
  <si>
    <t>anouk women yellow  grey printed kurti with palazzos</t>
  </si>
  <si>
    <t>https://www.myntra.com/kurtas/sangria/sangria-women-pink--blue-printed-straight-kurta/12163552/buy</t>
  </si>
  <si>
    <t>sangria women pink  blue printed straight kurta</t>
  </si>
  <si>
    <t>https://www.myntra.com/dresses/pluss/pluss-women-mustard-yellow--black-floral-print-a-line-dress/12150578/buy</t>
  </si>
  <si>
    <t>pluss women mustard yellow  black floral print a line dress</t>
  </si>
  <si>
    <t>https://www.myntra.com/trousers/all-about-you/all-about-you-women-black-loose-fit-parallel-trousers/13205270/buy</t>
  </si>
  <si>
    <t>all about you women black loose fit parallel trousers</t>
  </si>
  <si>
    <t>https://www.myntra.com/sweatshirts/belle-fille/belle-fille-red-sweatshirt-with-embellished-detail/1643072/buy</t>
  </si>
  <si>
    <t>belle fille red sweatshirt with embellished detail</t>
  </si>
  <si>
    <t>https://www.myntra.com/skirts/uf/uf-black-pleated-maxi-flared-skirt/13362280/buy</t>
  </si>
  <si>
    <t>uf black pleated maxi flared skirt</t>
  </si>
  <si>
    <t>https://www.myntra.com/skirts/uf/uf-red--white-printed-accordion-pleat-maxi-flared-skirt/13792358/buy</t>
  </si>
  <si>
    <t>uf red  white printed accordion pleat maxi flared skirt</t>
  </si>
  <si>
    <t>https://www.myntra.com/dresses/la-zoire/la-zoire-women-teal-green-solid-maxi-dress/2357989/buy</t>
  </si>
  <si>
    <t>la zoire women teal green solid maxi dress</t>
  </si>
  <si>
    <t>https://www.myntra.com/tshirts/roadster/roadster-women-set-of-2-solid-ribbed-t-shirts/17381724/buy</t>
  </si>
  <si>
    <t>https://www.myntra.com/trousers/herenow/herenow-men-blue-slim-fit-solid-chinos/9064393/buy</t>
  </si>
  <si>
    <t>herenow men blue slim fit solid chinos</t>
  </si>
  <si>
    <t>https://www.myntra.com/jeans/roadster/roadster-men-blue-skinny-fit-mid-rise-clean-look-stretchable-jeans/10671410/buy</t>
  </si>
  <si>
    <t>https://www.myntra.com/socks/mast--harbour/mast--harbour-men-pack-of-3-striped-ankle-length-socks/9451675/buy</t>
  </si>
  <si>
    <t>https://www.myntra.com/trunk/jockey/jockey-men-grey-melange-solid-trunk-8009-0105/11036650/buy</t>
  </si>
  <si>
    <t>jockey men grey melange solid trunk 8009 0105</t>
  </si>
  <si>
    <t>https://www.myntra.com/trunk/jockey/jockey-men-pack-of-2-grey-melange-solid-trunks/11475082/buy</t>
  </si>
  <si>
    <t>jockey men pack of 2 grey melange solid trunks</t>
  </si>
  <si>
    <t>https://www.myntra.com/boxers/levis/levis-men-pack-of-2-pure-cotton-checked-boxers/18028726/buy</t>
  </si>
  <si>
    <t>https://www.myntra.com/tshirts/hrx-by-hrithik-roshan/hrx-by-hrithik-roshan-men-intense-red-typographic-rapid-dry-antimicrobial-training-tshirt/13040756/buy</t>
  </si>
  <si>
    <t>hrx by hrithik roshan men intense red typographic rapid dry antimicrobial training tshirt</t>
  </si>
  <si>
    <t>https://www.myntra.com/shirts/highlander/highlander-men-navy-blue-slim-fit-striped-casual-shirt/13694360/buy</t>
  </si>
  <si>
    <t>https://www.myntra.com/shirts/roadster/roadster-men-red--off-white-regular-fit-checked-casual-shirt/11958604/buy</t>
  </si>
  <si>
    <t>roadster men red  off white regular fit checked casual shirt</t>
  </si>
  <si>
    <t>https://www.myntra.com/shirts/mast--harbour/mast--harbour-men-blue-regular-fit-printed-casual-shirt/12445282/buy</t>
  </si>
  <si>
    <t>mast  harbour men blue regular fit printed casual shirt</t>
  </si>
  <si>
    <t>https://www.myntra.com/tshirts/maniac/maniac-men-charcoal-grey--red-printed-round-neck-pure-cotton-t-shirt/9718601/buy</t>
  </si>
  <si>
    <t>maniac men charcoal grey  red printed round neck pure cotton t shirt</t>
  </si>
  <si>
    <t>https://www.myntra.com/tshirts/mast--harbour/mast--harbour-men-blue-striped-round-neck-t-shirt/11017088/buy</t>
  </si>
  <si>
    <t>mast  harbour men blue striped round neck t shirt</t>
  </si>
  <si>
    <t>https://www.myntra.com/tshirts/roadster/roadster-men-navy-blue--yellow-printed-round-neck-t-shirt/12003972/buy</t>
  </si>
  <si>
    <t>roadster men navy blue  yellow printed round neck t shirt</t>
  </si>
  <si>
    <t>https://www.myntra.com/kurtas/vishudh/vishudh-women-red--off-white-ethnic-motifs-printed-thread-work-kurta/14003432/buy</t>
  </si>
  <si>
    <t>vishudh women red  off white ethnic motifs printed thread work kurta</t>
  </si>
  <si>
    <t>https://www.myntra.com/kurta-sets/sangria/sangria-women-green--orange-pure-cotton-printed-kurta-with-palazzos/11536946/buy</t>
  </si>
  <si>
    <t>sangria women green  orange pure cotton printed kurta with palazzos</t>
  </si>
  <si>
    <t>https://www.myntra.com/night-suits/anubhutee/anubhutee-women-maroon--white-printed-pure-cotton-night-suit/13918444/buy</t>
  </si>
  <si>
    <t>anubhutee women maroon  white printed pure cotton night suit</t>
  </si>
  <si>
    <t>https://www.myntra.com/lingerie-set/abelino/abelino-women-black-bridal-padded-lace-lingerie-set-setleo/14074136/buy</t>
  </si>
  <si>
    <t>lingerie-set</t>
  </si>
  <si>
    <t>abelino women black bridal padded lace lingerie set setleo</t>
  </si>
  <si>
    <t>https://www.myntra.com/bra/rosaline-by-zivame/rosaline-by-zivame-pink-bra-underwired-lightly-padded/17109616/buy</t>
  </si>
  <si>
    <t>rosaline by zivame pink bra underwired lightly padded</t>
  </si>
  <si>
    <t>https://www.myntra.com/bra/prettysecrets/prettysecrets-multicoloured-printed-wireless-t-shirt-bra/8543381/buy</t>
  </si>
  <si>
    <t>prettysecrets multicoloured printed wireless t shirt bra</t>
  </si>
  <si>
    <t>https://www.myntra.com/bra/dressberry/dressberry-pack-of-2-solid-non-wired-non-padded-sports-bras-030/11882978/buy</t>
  </si>
  <si>
    <t>dressberry pack of 2 solid non wired non padded sports bras 030</t>
  </si>
  <si>
    <t>https://www.myntra.com/bath-robe/elevanto/elevanto-women-black-solid-bathmusic-bath-robe/11938880/buy</t>
  </si>
  <si>
    <t>elevanto women black solid bathmusic bath robe</t>
  </si>
  <si>
    <t>https://www.myntra.com/trousers/jaipur-kurti/jaipur-kurti-women-maroon-solid-cropped-easy-wash-regular-trousers/11394310/buy</t>
  </si>
  <si>
    <t>jaipur kurti women maroon solid cropped easy wash regular trousers</t>
  </si>
  <si>
    <t>https://www.myntra.com/trousers/sangria/sangria-women-white--blue-regular-fit-striped-culottes/9370947/buy</t>
  </si>
  <si>
    <t>sangria women white  blue regular fit striped culottes</t>
  </si>
  <si>
    <t>https://www.myntra.com/tops/herenow/herenow-women-rose-solid-front-pleated-top/11416830/buy</t>
  </si>
  <si>
    <t>herenow women rose solid front pleated top</t>
  </si>
  <si>
    <t>https://www.myntra.com/trousers/shae-by-sassafras/shae-by-sassafras-women-off-white--grey-regular-fit-striped-cropped-trousers/11636296/buy</t>
  </si>
  <si>
    <t>shae by sassafras women off white  grey regular fit striped cropped trousers</t>
  </si>
  <si>
    <t>https://www.myntra.com/trousers/aasi---house-of-nayo/aasi---house-of-nayo-women-off-white--pink-printed-joggers/9465297/buy</t>
  </si>
  <si>
    <t>aasi   house of nayo women off white  pink printed joggers</t>
  </si>
  <si>
    <t>https://www.myntra.com/tshirts/huetrap/huetrap-women-black-printed-round-neck-t-shirt/7779399/buy</t>
  </si>
  <si>
    <t>huetrap women black printed round neck t shirt</t>
  </si>
  <si>
    <t>https://www.myntra.com/trousers/vishudh/vishudh-women-black--off-white-slim-fit-checked-regular-trousers/13243422/buy</t>
  </si>
  <si>
    <t>vishudh women black  off white slim fit checked regular trousers</t>
  </si>
  <si>
    <t>https://www.myntra.com/jeans/mast--harbour/mast--harbour-men-blue-slim-tapered-fit-mid-rise-clean-look-stretchable-jeans/12983802/buy</t>
  </si>
  <si>
    <t>https://www.myntra.com/jeans/roadster/roadster-men-blue-skinny-fit-mid-rise-cropped-clean-look-stretchable-jeans/12358264/buy</t>
  </si>
  <si>
    <t>roadster men blue skinny fit mid rise cropped clean look stretchable jeans</t>
  </si>
  <si>
    <t>https://www.myntra.com/kurtas/house-of-pataudi/house-of-pataudi-men-maroon-solid-pathani-kurta/9104969/buy</t>
  </si>
  <si>
    <t>house of pataudi men maroon solid pathani kurta</t>
  </si>
  <si>
    <t>https://www.myntra.com/lounge-pants/jainish/jainish-men-navy-blue-solid-lounge-pants/12745488/buy</t>
  </si>
  <si>
    <t>jainish men navy blue solid lounge pants</t>
  </si>
  <si>
    <t>https://www.myntra.com/trunk/one8-by-virat-kohli/one8-by-virat-kohli-men-pack-of-2-black-solid-basic-trunks-107-royalblue/11217418/buy</t>
  </si>
  <si>
    <t>one8 by virat kohli men pack of 2 black solid basic trunks 107 royalblue</t>
  </si>
  <si>
    <t>https://www.myntra.com/trunk/one8-by-virat-kohli/one8-by-virat-kohli-men-black-solid-basic-trunks-107-royalblue/10526810/buy</t>
  </si>
  <si>
    <t>one8 by virat kohli men black solid basic trunks 107 royalblue</t>
  </si>
  <si>
    <t>https://www.myntra.com/jackets/hrx-by-hrithik-roshan/hrx-by-hrithik-roshan-men-navy-blue-solid-training-rapid-dry-hooded-jacket/9445837/buy</t>
  </si>
  <si>
    <t>hrx by hrithik roshan men navy blue solid training rapid dry hooded jacket</t>
  </si>
  <si>
    <t>https://www.myntra.com/tracksuits/nike/nike-men-black-solid-standard-fit-nsw-ce-pk-basic-dri-fit-tracksuit/10271347/buy</t>
  </si>
  <si>
    <t>nike men black solid standard fit nsw ce pk basic dri fit tracksuit</t>
  </si>
  <si>
    <t>https://www.myntra.com/shirts/highlander/highlander-men-green-slim-fit-solid-casual-shirt/13938094/buy</t>
  </si>
  <si>
    <t>https://www.myntra.com/sweatshirts/kook-n-keech-marvel/kook-n-keech-marvel-men-yellow-solid-sweatshirt/6838436/buy</t>
  </si>
  <si>
    <t>kook n keech marvel men yellow solid sweatshirt</t>
  </si>
  <si>
    <t>https://www.myntra.com/jackets/high-star/high-star-men-black-solid-denim-jacket/8081687/buy</t>
  </si>
  <si>
    <t>high star men black solid denim jacket</t>
  </si>
  <si>
    <t>https://www.myntra.com/tshirts/chkokko/chkokko-men-white-solid-high-neck-t-shirt/13368680/buy</t>
  </si>
  <si>
    <t>chkokko men white solid high neck t shirt</t>
  </si>
  <si>
    <t>https://www.myntra.com/tshirts/roadster/the-roadster-lifestyle-co-men-white--navy-blue-striped-polo-pure-cotton-t-shirt/9345275/buy</t>
  </si>
  <si>
    <t>the roadster lifestyle co men white  navy blue striped polo pure cotton t shirt</t>
  </si>
  <si>
    <t>https://www.myntra.com/dresses/pluss/pluss-navy-blue--white-a-line-midi-dress/14059244/buy</t>
  </si>
  <si>
    <t>pluss navy blue  white a line midi dress</t>
  </si>
  <si>
    <t>https://www.myntra.com/dresses/sangria/sangria-mustard-yellow--off-white-ikat-checked-woven-design-a-line-dress/11174294/buy</t>
  </si>
  <si>
    <t>sangria mustard yellow  off white ikat checked woven design a line dress</t>
  </si>
  <si>
    <t>https://www.myntra.com/tshirts/roadster/roadster-women-pack-of-3-solid-v-neck-t-shirts/12670628/buy</t>
  </si>
  <si>
    <t>roadster women pack of 3 solid v neck t shirts</t>
  </si>
  <si>
    <t>https://www.myntra.com/jackets/street-9/-street-9-women-burgundy-solid-satin-cropped-bomber-jacket-/7772557/buy</t>
  </si>
  <si>
    <t xml:space="preserve"> street 9 women burgundy solid satin cropped bomber jacket </t>
  </si>
  <si>
    <t>https://www.myntra.com/jeans/roadster/the-roadster-lifestyle-co-women-white-wide-leg-high-rise-stretchable-jeans/13315190/buy</t>
  </si>
  <si>
    <t>the roadster lifestyle co women white wide leg high rise stretchable jeans</t>
  </si>
  <si>
    <t>https://www.myntra.com/jeans/kook-n-keech/kook-n-keech-women-blue-mid-rise-clean-look-jogger-jeans/1523703/buy</t>
  </si>
  <si>
    <t>kook n keech women blue mid rise clean look jogger jeans</t>
  </si>
  <si>
    <t>https://www.myntra.com/jumpsuit/athena/athena-women-navy-blue-solid-basic-jumpsuit/11634542/buy</t>
  </si>
  <si>
    <t>athena women navy blue solid basic jumpsuit</t>
  </si>
  <si>
    <t>https://www.myntra.com/tshirts/dressberry/dressberry-women-coral-orange-boxy-fit-solid-round-neck-t-shirt/12487468/buy</t>
  </si>
  <si>
    <t>dressberry women coral orange boxy fit solid round neck t shirt</t>
  </si>
  <si>
    <t>https://www.myntra.com/tshirts/mast--harbour/mast--harbour-women-red-printed-round-neck-t-shirt/2224780/buy</t>
  </si>
  <si>
    <t>mast  harbour women red printed round neck t shirt</t>
  </si>
  <si>
    <t>https://www.myntra.com/tshirts/mast--harbour/mast--harbour-women-pack-of-2-printed-pure-cotton-tshirts/17525558/buy</t>
  </si>
  <si>
    <t>https://www.myntra.com/jeans/roadster/roadster-men-blue-slim-fit-mid-rise-clean-look-jeans/12303778/buy</t>
  </si>
  <si>
    <t>https://www.myntra.com/shorts/maniac/maniac-men-grey-colourblocked-slim-fit-cotton-regular-shorts/13527792/buy</t>
  </si>
  <si>
    <t>maniac men grey colourblocked slim fit cotton regular shorts</t>
  </si>
  <si>
    <t>https://www.myntra.com/jeans/roadster/roadster-men-blue-skinny-fit-mid-rise-clean-look-stretchable-jeans/11260018/buy</t>
  </si>
  <si>
    <t>https://www.myntra.com/track-pants/locomotive/locomotive-men-grey--orange-solid-slim-fit-track-pants/13684204/buy</t>
  </si>
  <si>
    <t>locomotive men grey  orange solid slim fit track pants</t>
  </si>
  <si>
    <t>https://www.myntra.com/socks/roadster/roadster-men-pack-of-4-self-checked-shoe-liners/6831814/buy</t>
  </si>
  <si>
    <t>roadster men pack of 4 self checked shoe liners</t>
  </si>
  <si>
    <t>https://www.myntra.com/trunk/us-polo-assn/us-polo-assn-men-assorted-trunk-10248011/10248011/buy</t>
  </si>
  <si>
    <t>us polo assn men assorted trunk 10248011</t>
  </si>
  <si>
    <t>https://www.myntra.com/trunk/us-polo-assn/us-polo-assn-men-pack-of-2-assorted-trunks/11786136/buy</t>
  </si>
  <si>
    <t>us polo assn men pack of 2 assorted trunks</t>
  </si>
  <si>
    <t>https://www.myntra.com/tshirts/puma/puma-men-red-printed-slim-fit-rcb-replica-jersey-v-neck-t-shirt/13971578/buy</t>
  </si>
  <si>
    <t>puma men red printed slim fit rcb replica jersey v neck t shirt</t>
  </si>
  <si>
    <t>https://www.myntra.com/sweatshirts/allen-solly/allen-solly-men-blue-solid-sweatshirt/10556654/buy</t>
  </si>
  <si>
    <t>allen solly men blue solid sweatshirt</t>
  </si>
  <si>
    <t>https://www.myntra.com/kurta-sets/anouk/anouk-women-off-white-printed-kurta-with-trousers/10776034/buy</t>
  </si>
  <si>
    <t>anouk women off white printed kurta with trousers</t>
  </si>
  <si>
    <t>https://www.myntra.com/night-suits/claura/claura-women-white--blue-printed-night-suit/7487817/buy</t>
  </si>
  <si>
    <t>claura women white  blue printed night suit</t>
  </si>
  <si>
    <t>https://www.myntra.com/briefs/dressberry/dressberry-women-pack-of-3-solid-briefs-db-solid-bik-new-010/14917782/buy</t>
  </si>
  <si>
    <t>dressberry women pack of 3 solid briefs db solid bik new 010</t>
  </si>
  <si>
    <t>https://www.myntra.com/dresses/pluss/pluss-women-red--white-abstract-print-a-line-midi-dress/12636004/buy</t>
  </si>
  <si>
    <t>pluss women red  white abstract print a line midi dress</t>
  </si>
  <si>
    <t>https://www.myntra.com/jeans/herenow/herenow-women-blue-straight-fit-stretchable-jeans/14275668/buy</t>
  </si>
  <si>
    <t>herenow women blue straight fit stretchable jeans</t>
  </si>
  <si>
    <t>https://www.myntra.com/kurtas/extra-love-by-libas/extra-love-by-libas-plus-size-women-green-geometric-embroidered-mirror-work-kurta/12663812/buy</t>
  </si>
  <si>
    <t>extra love by libas plus size women green geometric embroidered mirror work kurta</t>
  </si>
  <si>
    <t>https://www.myntra.com/kurta-sets/moda-rapido/moda-rapido-women-ethnic-motifs-cotton-kurta-with-trousers--dupatta/8327529/buy</t>
  </si>
  <si>
    <t>moda rapido women ethnic motifs cotton kurta with trousers  dupatta</t>
  </si>
  <si>
    <t>https://www.myntra.com/shorts/hrx-by-hrithik-roshan/hrx-by-hrithik-roshan-women-burgundy-solid-regular-fit-lycra-lifestyle-shorts/10568680/buy</t>
  </si>
  <si>
    <t>hrx by hrithik roshan women burgundy solid regular fit lycra lifestyle shorts</t>
  </si>
  <si>
    <t>https://www.myntra.com/track-pants/rute/rute-women-black-solid-plus-size-joggers/12431566/buy</t>
  </si>
  <si>
    <t>rute women black solid plus size joggers</t>
  </si>
  <si>
    <t>XXL, 3XL, 4XL, 5XL, 6XL, 7XL, 8XL</t>
  </si>
  <si>
    <t>https://www.myntra.com/shirts/dressberry/dressberry-women-green-regular-fit-sheer-casual-shirt/10440508/buy</t>
  </si>
  <si>
    <t>dressberry women green regular fit sheer casual shirt</t>
  </si>
  <si>
    <t>https://www.myntra.com/track-pants/sassafras/sassafras-women-olive-green-high-rise-wide-leg-track-pants/14087376/buy</t>
  </si>
  <si>
    <t>sassafras women olive green high rise wide leg track pants</t>
  </si>
  <si>
    <t>https://www.myntra.com/jackets/campus-sutra/campus-sutra-women-black-solid-windcheater-hooded-biker-jacket/12181940/buy</t>
  </si>
  <si>
    <t>campus sutra women black solid windcheater hooded biker jacket</t>
  </si>
  <si>
    <t>https://www.myntra.com/tshirts/roadster/the-roadster-lifestyle-co-women-black-printed-round-neck-pure-cotton-t-shirt/10964406/buy</t>
  </si>
  <si>
    <t>the roadster lifestyle co women black printed round neck pure cotton t shirt</t>
  </si>
  <si>
    <t>https://www.myntra.com/tops/campus-sutra/campus-sutra-women-white-printed-crop-top/4323251/buy</t>
  </si>
  <si>
    <t>campus sutra women white printed crop top</t>
  </si>
  <si>
    <t>https://www.myntra.com/tshirts/dressberry/dressberry-women-red-printed-round-neck-t-shirt/11272412/buy</t>
  </si>
  <si>
    <t>dressberry women red printed round neck t shirt</t>
  </si>
  <si>
    <t>https://www.myntra.com/tops/campus-sutra/campus-sutra-women-pink-solid-pure-cotton-top/11683424/buy</t>
  </si>
  <si>
    <t>campus sutra women pink solid pure cotton top</t>
  </si>
  <si>
    <t>https://www.myntra.com/tops/belle-fille/belle-fille-maroon-top/1297897/buy</t>
  </si>
  <si>
    <t>belle fille maroon top</t>
  </si>
  <si>
    <t>https://www.myntra.com/trousers/roadster/roadster-men-charcoal-grey-regular-fit-solid-cargos/11350636/buy</t>
  </si>
  <si>
    <t>roadster men charcoal grey regular fit solid cargos</t>
  </si>
  <si>
    <t>https://www.myntra.com/jeans/roadster/roadster-men-blue-jogger-fit-mid-rise-clean-look-stretchable-jeans/11216424/buy</t>
  </si>
  <si>
    <t>roadster men blue jogger fit mid rise clean look stretchable jeans</t>
  </si>
  <si>
    <t>https://www.myntra.com/jeans/highlander/highlander-men-grey-tapered-fit-mid-rise-clean-look-jeans/13683884/buy</t>
  </si>
  <si>
    <t>https://www.myntra.com/lounge-tshirts/levis/levis-men-grey-melange-solid-pure-cotton-round-neck--lounge-t-shirt/12027428/buy</t>
  </si>
  <si>
    <t>levis men grey melange solid pure cotton round neck  lounge t shirt</t>
  </si>
  <si>
    <t>https://www.myntra.com/trunk/jockey/jockey-men-grey-melange-pure-cotton-solid-trunks-1015-0105/13347018/buy</t>
  </si>
  <si>
    <t>jockey men grey melange pure cotton solid trunks 1015 0105</t>
  </si>
  <si>
    <t>https://www.myntra.com/tshirts/chkokko/chkokko-men-black-solid-round-neck-gym-t-shirt/10914590/buy</t>
  </si>
  <si>
    <t>chkokko men black solid round neck gym t shirt</t>
  </si>
  <si>
    <t>https://www.myntra.com/tshirts/huetrap/huetrap-men-black-rogue-graphic-printed-round-neck-pure-cotton-t-shirt/11548494/buy</t>
  </si>
  <si>
    <t>huetrap men black rogue graphic printed round neck pure cotton t shirt</t>
  </si>
  <si>
    <t>https://www.myntra.com/shirts/invictus/invictus-men-khaki--blue-slim-fit-checked-casual-shirt/2031953/buy</t>
  </si>
  <si>
    <t>invictus men khaki  blue slim fit checked casual shirt</t>
  </si>
  <si>
    <t>https://www.myntra.com/shirts/herenow/herenow-men-black--blue-slim-fit-floral-printed-casual-shirt/12051670/buy</t>
  </si>
  <si>
    <t>herenow men black  blue slim fit floral printed casual shirt</t>
  </si>
  <si>
    <t>https://www.myntra.com/sweatshirts/ether/ether-men-black-self-design-sweatshirt/1852720/buy</t>
  </si>
  <si>
    <t>ether men black self design sweatshirt</t>
  </si>
  <si>
    <t>https://www.myntra.com/tshirts/harvard/harvard-men-maroon-anti-microbial-solid-round-neck-t-shirt/12151956/buy</t>
  </si>
  <si>
    <t>harvard men maroon anti microbial solid round neck t shirt</t>
  </si>
  <si>
    <t>https://www.myntra.com/tshirts/herenow/herenow-men-maroon-pure-cotton-solid-round-neck-t-shirt/12816774/buy</t>
  </si>
  <si>
    <t>herenow men maroon pure cotton solid round neck t shirt</t>
  </si>
  <si>
    <t>https://www.myntra.com/tshirts/herenow/herenow-men-navy-blue-solid-v-neck-t-shirt/1986183/buy</t>
  </si>
  <si>
    <t>herenow men navy blue solid v neck t shirt</t>
  </si>
  <si>
    <t>https://www.myntra.com/tshirts/veirdo/veirdo-men-green--navy-blue-floral-printed-round-neck-pure-cotton-t-shirt/11925888/buy</t>
  </si>
  <si>
    <t>veirdo men green  navy blue floral printed round neck pure cotton t shirt</t>
  </si>
  <si>
    <t>https://www.myntra.com/sarees/mitera/mitera-black--red-silk-blend-woven-design-banarasi-saree/11292436/buy</t>
  </si>
  <si>
    <t>mitera black  red silk blend woven design banarasi saree</t>
  </si>
  <si>
    <t>https://www.myntra.com/dupatta/vishudh/vishudh-women-red-solid-dupatta/13113484/buy</t>
  </si>
  <si>
    <t>vishudh women red solid dupatta</t>
  </si>
  <si>
    <t>https://www.myntra.com/bra/prettysecrets/prettysecrets-black-lace-underwired-non-padded-everyday-bra-b011ss18/4452280/buy</t>
  </si>
  <si>
    <t>prettysecrets black lace underwired non padded everyday bra b011ss18</t>
  </si>
  <si>
    <t>https://www.myntra.com/tshirts/herenow/herenow-women-white--blue-striped-round-neck-t-shirt/12665340/buy</t>
  </si>
  <si>
    <t>herenow women white  blue striped round neck t shirt</t>
  </si>
  <si>
    <t>https://www.myntra.com/kurtas/herenow/herenow-women-blue--white-pure-cotton-printed-straight-kurta/13498786/buy</t>
  </si>
  <si>
    <t>herenow women blue  white pure cotton printed straight kurta</t>
  </si>
  <si>
    <t>https://www.myntra.com/jeans/herenow/herenow-women-blue-skinny-fit-mid-rise-slash-knee-stretchable-cropped-jeans/2524226/buy</t>
  </si>
  <si>
    <t>herenow women blue skinny fit mid rise slash knee stretchable cropped jeans</t>
  </si>
  <si>
    <t>https://www.myntra.com/tops/tokyo-talkies/tokyo-talkies-women-black-checked-styled-back-top/12921096/buy</t>
  </si>
  <si>
    <t>tokyo talkies women black checked styled back top</t>
  </si>
  <si>
    <t>https://www.myntra.com/shorts/roadster/roadster-women-black-washed-regular-fit-denim-shorts/11541560/buy</t>
  </si>
  <si>
    <t>roadster women black washed regular fit denim shorts</t>
  </si>
  <si>
    <t>https://www.myntra.com/tshirts/mast--harbour/mast--harbour-women-pack-of-2-striped-cotton-t-shirt/17523336/buy</t>
  </si>
  <si>
    <t>https://www.myntra.com/shirts/roadster/roadster-women-black--olive-green-reversible-regular-fit-solid-casual-shirt/11987158/buy</t>
  </si>
  <si>
    <t>roadster women black  olive green reversible regular fit solid casual shirt</t>
  </si>
  <si>
    <t>https://www.myntra.com/dresses/berrylush/berrylush-mint-green-monochrome-layered-maxi-dress/12791494/buy</t>
  </si>
  <si>
    <t>berrylush mint green monochrome layered maxi dress</t>
  </si>
  <si>
    <t>https://www.myntra.com/jeans/all-about-you/all-about-you-women-blue-skinny-fit-high-rise-clean-look-stretchable-cropped-jeans/12867276/buy</t>
  </si>
  <si>
    <t>all about you women blue skinny fit high rise clean look stretchable cropped jeans</t>
  </si>
  <si>
    <t>https://www.myntra.com/tshirts/bewakoof/bewakoof-women-red-solid-round-neck-pure-cotton-boyfriend-t-shirt/12834010/buy</t>
  </si>
  <si>
    <t>bewakoof women red solid round neck pure cotton boyfriend t shirt</t>
  </si>
  <si>
    <t>https://www.myntra.com/tshirts/hm/hm-women-grey-cotton-pure-cotton-t-shirt/15545842/buy</t>
  </si>
  <si>
    <t>hm women grey cotton pure cotton t shirt</t>
  </si>
  <si>
    <t>https://www.myntra.com/trousers/roadster/roadster-men-grey-chinos-trousers/13859364/buy</t>
  </si>
  <si>
    <t>https://www.myntra.com/jeans/herenow/herenow-men-black-slim-fit-mid-rise-low-distress-stretchable-jeans/12551336/buy</t>
  </si>
  <si>
    <t>herenow men black slim fit mid rise low distress stretchable jeans</t>
  </si>
  <si>
    <t>https://www.myntra.com/jeans/mast--harbour/mast--harbour-men-blue-tapered-fit-mid-rise-clean-look-stretchable-jeans/12983776/buy</t>
  </si>
  <si>
    <t>mast  harbour men blue tapered fit mid rise clean look stretchable jeans</t>
  </si>
  <si>
    <t>https://www.myntra.com/track-pants/mast--harbour/mast--harbour-men-blue-solid-joggers/11191430/buy</t>
  </si>
  <si>
    <t>mast  harbour men blue solid joggers</t>
  </si>
  <si>
    <t>https://www.myntra.com/jeans/highlander/highlander-men-grey-tapered-fit-low-distress-heavy-fade-stretchable-jeans/14961470/buy</t>
  </si>
  <si>
    <t>highlander men grey tapered fit low distress heavy fade stretchable jeans</t>
  </si>
  <si>
    <t>https://www.myntra.com/track-pants/mast--harbour/mast--harbour-men-green-solid-joggers/11191412/buy</t>
  </si>
  <si>
    <t>mast  harbour men green solid joggers</t>
  </si>
  <si>
    <t>https://www.myntra.com/socks/wrogn/wrogn-men-pack-of-3-shoe-liners/13825538/buy</t>
  </si>
  <si>
    <t>https://www.myntra.com/innerwear-vests/jockey/jockey-men-white-ribbed-innerwear-vest/11443950/buy</t>
  </si>
  <si>
    <t>jockey men white ribbed innerwear vest</t>
  </si>
  <si>
    <t>https://www.myntra.com/shirts/roadster/roadster-men-rust-orange-regular-fit-solid-casual-shirt/11326760/buy</t>
  </si>
  <si>
    <t>roadster men rust orange regular fit solid casual shirt</t>
  </si>
  <si>
    <t>https://www.myntra.com/tshirts/wrogn/wrogn-men-black-typography-printed-t-shirt/11363526/buy</t>
  </si>
  <si>
    <t>wrogn men black typography printed t shirt</t>
  </si>
  <si>
    <t>https://www.myntra.com/tshirts/mast--harbour/mast--harbour-men-pink--white-printed-round-neck-pure-cotton-t-shirt/11896640/buy</t>
  </si>
  <si>
    <t>https://www.myntra.com/tshirts/wrogn/wrogn-men-charcoal-grey-printed-slim-fit-round-neck-pure-cotton-t-shirt/10188475/buy</t>
  </si>
  <si>
    <t>https://www.myntra.com/dresses/w/w-mustard-yellow--golden-floral-printed-a-line-dress/10207455/buy</t>
  </si>
  <si>
    <t>w mustard yellow  golden floral printed a line dress</t>
  </si>
  <si>
    <t>https://www.myntra.com/kurtas/yufta/yufta-women-green--brown-printed-a-line-panelled-kurta/11404712/buy</t>
  </si>
  <si>
    <t>yufta women green  brown printed a line panelled kurta</t>
  </si>
  <si>
    <t>https://www.myntra.com/kurta-sets/varanga/varanga-women-yellow-ethnic-motifs-embroidered-thread-work-kurta-with-palazzos--with-dupatta/14484820/buy</t>
  </si>
  <si>
    <t>varanga women yellow ethnic motifs embroidered thread work kurta with palazzos  with dupatta</t>
  </si>
  <si>
    <t>https://www.myntra.com/sarees/mitera/mitera-black-woven-design-banarasi-saree/10430764/buy</t>
  </si>
  <si>
    <t>mitera black woven design banarasi saree</t>
  </si>
  <si>
    <t>https://www.myntra.com/sarees/inddus/inddus-red--gold-coloured-silk-blend-woven-design-banarasi-saree/12631348/buy</t>
  </si>
  <si>
    <t>inddus red  gold coloured silk blend woven design banarasi saree</t>
  </si>
  <si>
    <t>https://www.myntra.com/tshirts/roadster/roadster-women-mauve--green-2-pure-cotton-t-shirt/17383984/buy</t>
  </si>
  <si>
    <t>roadster women mauve  green 2 pure cotton t shirt</t>
  </si>
  <si>
    <t>https://www.myntra.com/track-pants/kook-n-keech/kook-n-keech-women-white-printed-joggers/11028962/buy</t>
  </si>
  <si>
    <t>kook n keech women white printed joggers</t>
  </si>
  <si>
    <t>https://www.myntra.com/jumpsuit/uf/uf-women-rust-orange-smoked-bodice-solid-basic-jumpsuit/12762092/buy</t>
  </si>
  <si>
    <t>uf women rust orange smoked bodice solid basic jumpsuit</t>
  </si>
  <si>
    <t>https://www.myntra.com/trousers/dressberry/dressberry-women-black-solid-regular-fit-joggers/9265607/buy</t>
  </si>
  <si>
    <t>dressberry women black solid regular fit joggers</t>
  </si>
  <si>
    <t>https://www.myntra.com/jumpsuit/sassafras/sassafras-navy-blue-solid-basic-jumpsuit/2046268/buy</t>
  </si>
  <si>
    <t>sassafras navy blue solid basic jumpsuit</t>
  </si>
  <si>
    <t>https://www.myntra.com/jackets/tokyo-talkies/tokyo-talkies-women-black-solid-denim-jacket/10761790/buy</t>
  </si>
  <si>
    <t>https://www.myntra.com/dresses/just-wow/just-wow-black-self-design-fit-and-flare-dress/12094942/buy</t>
  </si>
  <si>
    <t>just wow black self design fit and flare dress</t>
  </si>
  <si>
    <t>https://www.myntra.com/jeans/roadster/roadster-men-blue-acid-wash-skinny-fit-mid-rise-clean-look-stretchable-jeans/12303788/buy</t>
  </si>
  <si>
    <t>roadster men blue acid wash skinny fit mid rise clean look stretchable jeans</t>
  </si>
  <si>
    <t>https://www.myntra.com/track-pants/highlander/highlander-men-black-solid-slim-fit-track-pants/13683936/buy</t>
  </si>
  <si>
    <t>https://www.myntra.com/trousers/invictus/invictus-men-grey-regular-fit-solid-anti-microbial-trousers/11766556/buy</t>
  </si>
  <si>
    <t>invictus men grey regular fit solid anti microbial trousers</t>
  </si>
  <si>
    <t>https://www.myntra.com/track-pants/hubberholme/hubberholme-men-pack-of-2-solid-track-pants/15008068/buy</t>
  </si>
  <si>
    <t>https://www.myntra.com/jeans/roadster/roadster-men-blue-slim-tapered-fit-mid-rise-clean-look-stretchable-acid-wash-cropped-jeans/11274806/buy</t>
  </si>
  <si>
    <t>roadster men blue slim tapered fit mid rise clean look stretchable acid wash cropped jeans</t>
  </si>
  <si>
    <t>https://www.myntra.com/palazzos/w/w-women-pink--golden-striped-cropped-wide-leg-palazzos/10206773/buy</t>
  </si>
  <si>
    <t>w women pink  golden striped cropped wide leg palazzos</t>
  </si>
  <si>
    <t>28, 30, 32, 33, 35, 38, 42</t>
  </si>
  <si>
    <t>https://www.myntra.com/sarees/kalini/kalini-green--magenta-silk-cotton-printed-kalamkari-khadi-saree/11644790/buy</t>
  </si>
  <si>
    <t>kalini green  magenta silk cotton printed kalamkari khadi saree</t>
  </si>
  <si>
    <t>https://www.myntra.com/kurta-sets/sangria/sangria-women-navy-blue--beige-cotton-solid-panelled-kurta-with-trousers--dupatta-/13321178/buy</t>
  </si>
  <si>
    <t xml:space="preserve">sangria women navy blue  beige cotton solid panelled kurta with trousers  dupatta </t>
  </si>
  <si>
    <t>https://www.myntra.com/bra/enamor/enamor-purple-non-wired-non-padded-full-coverage-everyday-minimizer-bra-fb12-/2300188/buy</t>
  </si>
  <si>
    <t xml:space="preserve">enamor purple non wired non padded full coverage everyday minimizer bra fb12 </t>
  </si>
  <si>
    <t>https://www.myntra.com/briefs/c9-airwear/c9-airwear-women-pack-of-3-hipster-briefs-pz1117/8026859/buy</t>
  </si>
  <si>
    <t>https://www.myntra.com/bra/enamor/enamor-pink-non-wired-lightly-padded-high-coverage-balconette-bra-a017-/12566614/buy</t>
  </si>
  <si>
    <t xml:space="preserve">enamor pink non wired lightly padded high coverage balconette bra a017 </t>
  </si>
  <si>
    <t>https://www.myntra.com/camisoles/floret/floret-pack-of-3-camisoles-1449/818157/buy</t>
  </si>
  <si>
    <t>floret pack of 3 camisoles 1449</t>
  </si>
  <si>
    <t>https://www.myntra.com/bra/dressberry/dressberry-pink-t-shirt-bra-medium-coverage-underwired-lightly-padded/14618900/buy</t>
  </si>
  <si>
    <t>dressberry pink t shirt bra medium coverage underwired lightly padded</t>
  </si>
  <si>
    <t>https://www.myntra.com/kurta-sets/sangria/sangria-women-orange--white-solid-kurta-set/8420277/buy</t>
  </si>
  <si>
    <t>sangria women orange  white solid kurta set</t>
  </si>
  <si>
    <t>https://www.myntra.com/shirts/chemistry/chemistry-women-olive-green-stretchable-casual-shirt/11193522/buy</t>
  </si>
  <si>
    <t>chemistry women olive green stretchable casual shirt</t>
  </si>
  <si>
    <t>https://www.myntra.com/jeans/roadster/roadster-women-black-skinny-fit-mid-rise-clean-look-stretchable-jeans/11226384/buy</t>
  </si>
  <si>
    <t>https://www.myntra.com/dresses/uf/uf-women-red-solid-layered-maxi-dress/11758152/buy</t>
  </si>
  <si>
    <t>uf women red solid layered maxi dress</t>
  </si>
  <si>
    <t>https://www.myntra.com/tops/chemistry/chemistry-women-blue-embroidered-a-line-pure-cotton-top/8227221/buy</t>
  </si>
  <si>
    <t>chemistry women blue embroidered a line pure cotton top</t>
  </si>
  <si>
    <t>https://www.myntra.com/dresses/uf/uf-peach-coloured--blue-floral-print-accordion-pleated-maxi-dress/12595752/buy</t>
  </si>
  <si>
    <t>uf peach coloured  blue floral print accordion pleated maxi dress</t>
  </si>
  <si>
    <t>https://www.myntra.com/jeans/purple-feather/purple-feather-women-blue-skinny-fit-high-rise-clean-look-jeans/11262404/buy</t>
  </si>
  <si>
    <t>https://www.myntra.com/jeans/dressberry/dressberry-women-blue-skinny-fit-mid-rise-low-distress-stretchable-cropped-jeans/10158767/buy</t>
  </si>
  <si>
    <t>dressberry women blue skinny fit mid rise low distress stretchable cropped jeans</t>
  </si>
  <si>
    <t>https://www.myntra.com/dresses/antheaa/antheaa-women-black--lavender-floral-tie-up-neck-maxi-dress/14087938/buy</t>
  </si>
  <si>
    <t>antheaa women black  lavender floral tie up neck maxi dress</t>
  </si>
  <si>
    <t>https://www.myntra.com/dresses/street-9/street-9-women-black-solid-net-maxi-dress/10471110/buy</t>
  </si>
  <si>
    <t>street 9 women black solid net maxi dress</t>
  </si>
  <si>
    <t>https://www.myntra.com/tshirts/roadster/roadster-women-mustard-yellow-solid-round-neck-t-shirt/11296158/buy</t>
  </si>
  <si>
    <t>https://www.myntra.com/tshirts/mast--harbour/mast--harbour-women-pack-of-2-printed-pure-cotton-t-shirt/17527052/buy</t>
  </si>
  <si>
    <t>mast  harbour women pack of 2 printed pure cotton t shirt</t>
  </si>
  <si>
    <t>https://www.myntra.com/jeans/roadster/roadster-men-blue-skinny-fit-mid-rise-mildly-distressed-stretchable-jeans/12303660/buy</t>
  </si>
  <si>
    <t>https://www.myntra.com/trousers/roadster/roadster-men-grey-regular-fit-solid-chinos/2075320/buy</t>
  </si>
  <si>
    <t>https://www.myntra.com/jeans/roadster/the-roadster-lifestyle-co-men-blue-skinny-fit-mid-rise-clean-look-stretchable-jeans/9270787/buy</t>
  </si>
  <si>
    <t>https://www.myntra.com/trousers/roadster/roadster-men-white-regular-fit-solid-chinos/11354696/buy</t>
  </si>
  <si>
    <t>roadster men white regular fit solid chinos</t>
  </si>
  <si>
    <t>https://www.myntra.com/trousers/highlander/highlander-men-black-slim-fit-striped-regular-trousers/10004179/buy</t>
  </si>
  <si>
    <t>highlander men black slim fit striped regular trousers</t>
  </si>
  <si>
    <t>https://www.myntra.com/trousers/highlander/highlander-men-blue-tapered-fit-solid-chinos/13275676/buy</t>
  </si>
  <si>
    <t>highlander men blue tapered fit solid chinos</t>
  </si>
  <si>
    <t>https://www.myntra.com/shorts/highlander/highlander-men-khaki-solid-slim-fit-chino-shorts/8120163/buy</t>
  </si>
  <si>
    <t>highlander men khaki solid slim fit chino shorts</t>
  </si>
  <si>
    <t>https://www.myntra.com/lounge-shorts/us-polo-assn/us-polo-assn-men-charcoal-grey-solid-lounge-shorts-i670-031-pl/11446286/buy</t>
  </si>
  <si>
    <t>us polo assn men charcoal grey solid lounge shorts i670 031 pl</t>
  </si>
  <si>
    <t>https://www.myntra.com/tshirts/hrx-by-hrithik-roshan/hrx-by-hrithik-roshan-men-green-solid-bio-wash-yoga-pure-cotton-t-shirts/11999490/buy</t>
  </si>
  <si>
    <t>hrx by hrithik roshan men green solid bio wash yoga pure cotton t shirts</t>
  </si>
  <si>
    <t>https://www.myntra.com/tshirts/wrogn-active/wrogn-active-men-black-solid-round-neck-t-shirt/11551874/buy</t>
  </si>
  <si>
    <t>wrogn active men black solid round neck t shirt</t>
  </si>
  <si>
    <t>https://www.myntra.com/shirts/highlander/highlander-men-mustard-vertical-stripes-resort-wear-shirt/13938080/buy</t>
  </si>
  <si>
    <t>highlander men mustard vertical stripes resort wear shirt</t>
  </si>
  <si>
    <t>https://www.myntra.com/tshirts/levis/levis-men-yellow-pure-cotton-solid-polo-collar-t-shirt/13170714/buy</t>
  </si>
  <si>
    <t>levis men yellow pure cotton solid polo collar t shirt</t>
  </si>
  <si>
    <t>https://www.myntra.com/jackets/allen-solly-sport/allen-solly-sport-wimbledon-men-green-solid-bomber-jacket/10532910/buy</t>
  </si>
  <si>
    <t>allen solly sport wimbledon men green solid bomber jacket</t>
  </si>
  <si>
    <t>https://www.myntra.com/tshirts/roadster/roadster-men-black--maroon-colourblocked-round-neck-t-shirt/7196167/buy</t>
  </si>
  <si>
    <t>roadster men black  maroon colourblocked round neck t shirt</t>
  </si>
  <si>
    <t>https://www.myntra.com/tshirts/harvard/harvard-men-navy-blue--white-striped-round-neck-pure-cotton-t-shirt/9045933/buy</t>
  </si>
  <si>
    <t>harvard men navy blue  white striped round neck pure cotton t shirt</t>
  </si>
  <si>
    <t>https://www.myntra.com/tshirts/justice-league/justice-league-men-white--black-printed-round-neck-pure-cotton-t-shirt/8923775/buy</t>
  </si>
  <si>
    <t>justice league men white  black printed round neck pure cotton t shirt</t>
  </si>
  <si>
    <t>https://www.myntra.com/tshirts/harvard/harvard-men-mustard-yellow-solid-polo-collar-t-shirt/12817538/buy</t>
  </si>
  <si>
    <t>harvard men mustard yellow solid polo collar t shirt</t>
  </si>
  <si>
    <t>https://www.myntra.com/tops/sangria/sangria-women-multicoloured-printed-high-low-pure-cotton-top/8350145/buy</t>
  </si>
  <si>
    <t>sangria women multicoloured printed high low pure cotton top</t>
  </si>
  <si>
    <t>https://www.myntra.com/palazzos/varanga/varanga-women-white-schiffli-hem-design-straight-cropped-palazzos/11623770/buy</t>
  </si>
  <si>
    <t>varanga women white schiffli hem design straight cropped palazzos</t>
  </si>
  <si>
    <t>https://www.myntra.com/kurtas/indya/indya-women-green--gold-coloured-ikat-foil-printed-straight-kurta/13108202/buy</t>
  </si>
  <si>
    <t>INDYA</t>
  </si>
  <si>
    <t>indya women green  gold coloured ikat foil printed straight kurta</t>
  </si>
  <si>
    <t>https://www.myntra.com/sarees/mitera/mitera-magenta-silk-blend-woven-design-banarasi-saree/10695796/buy</t>
  </si>
  <si>
    <t>mitera magenta silk blend woven design banarasi saree</t>
  </si>
  <si>
    <t>https://www.myntra.com/kurta-sets/vishudh/vishudh-women-navy-blue-floral-printed-regular-pure-cotton-kurta-with-palazzos/11862350/buy</t>
  </si>
  <si>
    <t>vishudh women navy blue floral printed regular pure cotton kurta with palazzos</t>
  </si>
  <si>
    <t>https://www.myntra.com/bra/floret/floret-pack-of-3-full-coverage-bras/2498685/buy</t>
  </si>
  <si>
    <t>https://www.myntra.com/nightdress/claura/claura-navy-blue-solid-nightdress-st-53/9576441/buy</t>
  </si>
  <si>
    <t>claura navy blue solid nightdress st 53</t>
  </si>
  <si>
    <t>https://www.myntra.com/night-suits/etc/etc-women-pink--white-floral-printed-night-suit/12441564/buy</t>
  </si>
  <si>
    <t>etc women pink  white floral printed night suit</t>
  </si>
  <si>
    <t>https://www.myntra.com/lounge-shorts/clovia/clovia-women-black-solid-lounge-shorts/11387296/buy</t>
  </si>
  <si>
    <t>clovia women black solid lounge shorts</t>
  </si>
  <si>
    <t>https://www.myntra.com/bra/zivame/zivame-black-solid-underwired-lightly-padded-t-shirt-bra-ziz1230046rblak/2070845/buy</t>
  </si>
  <si>
    <t>zivame black solid underwired lightly padded t shirt bra ziz1230046rblak</t>
  </si>
  <si>
    <t>https://www.myntra.com/kurtas/herenow/herenow-women-navy-blue--white-printed-pure-cotton-straight-kurta/13498792/buy</t>
  </si>
  <si>
    <t>herenow women navy blue  white printed pure cotton straight kurta</t>
  </si>
  <si>
    <t>https://www.myntra.com/jeans/herenow/herenow-women-navy-blue-bootcut-stretchable-jeans/14139244/buy</t>
  </si>
  <si>
    <t>herenow women navy blue bootcut stretchable jeans</t>
  </si>
  <si>
    <t>https://www.myntra.com/kurta-sets/sangria/sangria-women-blue--white-printed-pure-cotton-kurta-with-palazzos/13249444/buy</t>
  </si>
  <si>
    <t>sangria women blue  white printed pure cotton kurta with palazzos</t>
  </si>
  <si>
    <t>https://www.myntra.com/tshirts/chkokko/chkokko-women-pink-solid-round-neck-t-shirt/12541180/buy</t>
  </si>
  <si>
    <t>chkokko women pink solid round neck t shirt</t>
  </si>
  <si>
    <t>https://www.myntra.com/sports-sandals/red-tape/red-tape-women-dusty-pink-sports-sandals/11879790/buy</t>
  </si>
  <si>
    <t>Red Tape</t>
  </si>
  <si>
    <t>red tape women dusty pink sports sandals</t>
  </si>
  <si>
    <t>UK2, UK3, UK4, UK5, UK6, UK6.5</t>
  </si>
  <si>
    <t>https://www.myntra.com/trousers/all-about-you/all-about-you-women-black-loose-fit-culottes/13204936/buy</t>
  </si>
  <si>
    <t>all about you women black loose fit culottes</t>
  </si>
  <si>
    <t>https://www.myntra.com/dresses/sera/sera-women-yellow-solid-fit-and-flare-dress/8172191/buy</t>
  </si>
  <si>
    <t>sera women yellow solid fit and flare dress</t>
  </si>
  <si>
    <t>https://www.myntra.com/tshirts/mast--harbour/mast--harbour-women-pack-of-2-striped-t-shirt/17523342/buy</t>
  </si>
  <si>
    <t>mast  harbour women pack of 2 striped t shirt</t>
  </si>
  <si>
    <t>https://www.myntra.com/jumpsuit/sassafras/sassafras-sea-green-and-black-colourblocked-smocked-jumpsuit/13935928/buy</t>
  </si>
  <si>
    <t>sassafras sea green and black colourblocked smocked jumpsuit</t>
  </si>
  <si>
    <t>https://www.myntra.com/jeans/roadster/the-roadster-lifestyle-co-women-navy-blue-skinny-fit-mid-rise-mildly-distressed-stretchable-cropped-jeans/8963467/buy</t>
  </si>
  <si>
    <t>the roadster lifestyle co women navy blue skinny fit mid rise mildly distressed stretchable cropped jeans</t>
  </si>
  <si>
    <t>https://www.myntra.com/skirts/roadster/roadster-women-blue-washed-denim-skirt/10058323/buy</t>
  </si>
  <si>
    <t>roadster women blue washed denim skirt</t>
  </si>
  <si>
    <t>https://www.myntra.com/dresses/indibelle/indibelle-women-red--white-printed-maxi-dress/11543872/buy</t>
  </si>
  <si>
    <t>indibelle women red  white printed maxi dress</t>
  </si>
  <si>
    <t>https://www.myntra.com/tshirts/mast--harbour/mast--harbour-women-yellow--black-printed-round-neck-crop-pure-cotton-t-shirt/11711908/buy</t>
  </si>
  <si>
    <t>mast  harbour women yellow  black printed round neck crop pure cotton t shirt</t>
  </si>
  <si>
    <t>https://www.myntra.com/tshirts/mast--harbour/mast--harbour-women-pack-of-2-cotton-t-shirts/17526874/buy</t>
  </si>
  <si>
    <t>https://www.myntra.com/tshirts/mast--harbour/mast--harbour-women-pack-of-2-printed-pure-cotton-t-shirt/17527014/buy</t>
  </si>
  <si>
    <t>https://www.myntra.com/tshirts/mast--harbour/mast--harbour-women-white--red-striped-round-neck-t-shirt/11711910/buy</t>
  </si>
  <si>
    <t>mast  harbour women white  red striped round neck t shirt</t>
  </si>
  <si>
    <t>https://www.myntra.com/jeans/roadster/roadster-men-grey-skinny-fit-mid-rise-clean-look-stretchable-jeans/8305621/buy</t>
  </si>
  <si>
    <t>https://www.myntra.com/shorts/quechua-by-decathlon/quechua-by-decathlon-men-brown-solid-regular-fit-hiking-shorts/12965776/buy</t>
  </si>
  <si>
    <t>quechua by decathlon men brown solid regular fit hiking shorts</t>
  </si>
  <si>
    <t>29, 31, 32, 34, 36, 41, 42, 46, 48</t>
  </si>
  <si>
    <t>https://www.myntra.com/jeans/roadster/roadster-men-blue-skinny-fit-mid-rise-clean-look-stretchable-jeans/11691122/buy</t>
  </si>
  <si>
    <t>https://www.myntra.com/jeans/urbano-fashion/urbano-fashion-men-brown-slim-fit-mid-rise-clean-look-stretchable-jeans/10787904/buy</t>
  </si>
  <si>
    <t>urbano fashion men brown slim fit mid rise clean look stretchable jeans</t>
  </si>
  <si>
    <t>https://www.myntra.com/jeans/roadster/the-roadster-lifestyle-co-men-blue-regular-fit-mid-rise-stretchable-clean-look-jeans/8962459/buy</t>
  </si>
  <si>
    <t>the roadster lifestyle co men blue regular fit mid rise stretchable clean look jeans</t>
  </si>
  <si>
    <t>https://www.myntra.com/briefs/levis/levis-men-pack-of-3-solid-pure-cotton--briefs-bf-100ca-3pk-style-011-585/9262461/buy</t>
  </si>
  <si>
    <t>levis men pack of 3 solid pure cotton  briefs bf 100ca 3pk style 011 585</t>
  </si>
  <si>
    <t>https://www.myntra.com/lounge-pants/vimal-jonney/vimal-jonney-men-pack-of-2-solid-lounge-pants/12708358/buy</t>
  </si>
  <si>
    <t>vimal jonney men pack of 2 solid lounge pants</t>
  </si>
  <si>
    <t>https://www.myntra.com/trunk/hm/hm-men-black-solid-6-pack-short-trunks/11469734/buy</t>
  </si>
  <si>
    <t>hm men black solid 6 pack short trunks</t>
  </si>
  <si>
    <t>https://www.myntra.com/trunk/jockey/jockey-international-collection-men-teal-blue-solid-trunks-ic28/11444276/buy</t>
  </si>
  <si>
    <t>jockey international collection men teal blue solid trunks ic28</t>
  </si>
  <si>
    <t>https://www.myntra.com/thermal-tops/vimal/vimal-charcoal-grey-thermal-t-shirt/2150657/buy</t>
  </si>
  <si>
    <t>vimal charcoal grey thermal t shirt</t>
  </si>
  <si>
    <t>https://www.myntra.com/tshirts/hrx-by-hrithik-roshan/hrx-by-hrithik-roshan-men-navy--orange-colourblocked-active-rapid-dry-t-shirt/1709428/buy</t>
  </si>
  <si>
    <t>hrx by hrithik roshan men navy  orange colourblocked active rapid dry t shirt</t>
  </si>
  <si>
    <t>https://www.myntra.com/tshirts/adidas/adidas-men-navy-blue-ess-core-polo-pure-cotton-training-pure-cotton-sustainable-t-shirt/13743078/buy</t>
  </si>
  <si>
    <t>adidas men navy blue ess core polo pure cotton training pure cotton sustainable t shirt</t>
  </si>
  <si>
    <t>https://www.myntra.com/shirts/manq-casual/manq-casual-men-maroon-slim-fit-solid-knitted-casual-shirt/11752886/buy</t>
  </si>
  <si>
    <t>manq casual men maroon slim fit solid knitted casual shirt</t>
  </si>
  <si>
    <t>https://www.myntra.com/tshirts/wrogn/wrogn-men-red-solid-slim-fit-polo-collar-pure-cotton-t-shirt/10410616/buy</t>
  </si>
  <si>
    <t>wrogn men red solid slim fit polo collar pure cotton t shirt</t>
  </si>
  <si>
    <t>https://www.myntra.com/shirts/roadster/the-roadster-lifestyle-co-men-green--navy-blue-checked-sustainable-casual-shirt/9951483/buy</t>
  </si>
  <si>
    <t>the roadster lifestyle co men green  navy blue checked sustainable casual shirt</t>
  </si>
  <si>
    <t>https://www.myntra.com/shirts/roadster/roadster-men-black-regular-fit-solid-casual-shirt/11326480/buy</t>
  </si>
  <si>
    <t>roadster men black regular fit solid casual shirt</t>
  </si>
  <si>
    <t>https://www.myntra.com/tshirts/herenow/herenow-men-maroon-printed-round-neck-t-shirt/12787396/buy</t>
  </si>
  <si>
    <t>herenow men maroon printed round neck t shirt</t>
  </si>
  <si>
    <t>https://www.myntra.com/tshirts/wrogn/wrogn-men-blue--white-slim-fit-striped-round-neck-pure-cotton-t-shirt/11363090/buy</t>
  </si>
  <si>
    <t>https://www.myntra.com/kurta-sets/vishudh/vishudh-women-grey-floral-embroidered-regular-kurta-with-palazzos/9157673/buy</t>
  </si>
  <si>
    <t>vishudh women grey floral embroidered regular kurta with palazzos</t>
  </si>
  <si>
    <t>https://www.myntra.com/sarees/tikhi-imli/tikhi-imli-embellished-poly-crepe-saree-with-embellished-border/15039904/buy</t>
  </si>
  <si>
    <t>tikhi imli embellished poly crepe saree with embellished border</t>
  </si>
  <si>
    <t>https://www.myntra.com/palazzos/vishudh/vishudh-women-pink--gold-coloured-printed-straight-fit-palazzo/13481952/buy</t>
  </si>
  <si>
    <t>vishudh women pink  gold coloured printed straight fit palazzo</t>
  </si>
  <si>
    <t>https://www.myntra.com/kurtas/ethnic-basket/ethnic-basket-women-white-ethnic-motifs-printed-crepe-kurta/14304670/buy</t>
  </si>
  <si>
    <t>Ethnic basket</t>
  </si>
  <si>
    <t>ethnic basket women white ethnic motifs printed crepe kurta</t>
  </si>
  <si>
    <t>https://www.myntra.com/night-suits/masha/masha-women-blue-printed-night-suit/11495396/buy</t>
  </si>
  <si>
    <t>https://www.myntra.com/tops/herenow/herenow-women-burgundy-solid-a-line-top/2397241/buy</t>
  </si>
  <si>
    <t>https://www.myntra.com/kurtas/herenow/herenow-women-black--white-printed-straight-kurta/5335312/buy</t>
  </si>
  <si>
    <t>herenow women black  white printed straight kurta</t>
  </si>
  <si>
    <t>https://www.myntra.com/jeans/high-star/high-star-women-blue-slim-fit-high-rise-clean-look-stretchable-jeans/11554524/buy</t>
  </si>
  <si>
    <t>https://www.myntra.com/track-pants/mast--harbour/mast--harbour-women-grey-slim-fit-solid-pure-cotton-cropped-joggers/13392008/buy</t>
  </si>
  <si>
    <t>mast  harbour women grey slim fit solid pure cotton cropped joggers</t>
  </si>
  <si>
    <t>https://www.myntra.com/tops/uf/uf-navy-blue--white-floral-print-peplum-top/12762108/buy</t>
  </si>
  <si>
    <t>uf navy blue  white floral print peplum top</t>
  </si>
  <si>
    <t>https://www.myntra.com/tops/antheaa/antheaa-women-white-floral-embroidered-top/10521044/buy</t>
  </si>
  <si>
    <t>antheaa women white floral embroidered top</t>
  </si>
  <si>
    <t>https://www.myntra.com/jeans/mast--harbour/mast--harbour-women-blue-boyfriend-fit-mid-rise-clean-look-jeans/1887022/buy</t>
  </si>
  <si>
    <t>mast  harbour women blue boyfriend fit mid rise clean look jeans</t>
  </si>
  <si>
    <t>https://www.myntra.com/dresses/antheaa/antheaa-women-navy-blue-solid-maxi-dress/11446294/buy</t>
  </si>
  <si>
    <t>antheaa women navy blue solid maxi dress</t>
  </si>
  <si>
    <t>https://www.myntra.com/tshirts/tokyo-talkies/tokyo-talkies-women-maroon-t-shirt/14427268/buy</t>
  </si>
  <si>
    <t>https://www.myntra.com/tshirts/tokyo-talkies/tokyo-talkies-women-blue-t-shirt/14651416/buy</t>
  </si>
  <si>
    <t>https://www.myntra.com/tops/vishudh/vishudh-pink-embroidered-cinched-waist-top/14370124/buy</t>
  </si>
  <si>
    <t>vishudh pink embroidered cinched waist top</t>
  </si>
  <si>
    <t>https://www.myntra.com/track-pants/wrogn/wrogn-men-navy-blue-slim-fit-solid-joggers/10410212/buy</t>
  </si>
  <si>
    <t>wrogn men navy blue slim fit solid joggers</t>
  </si>
  <si>
    <t>https://www.myntra.com/briefs/jockey/jockey-men-black--white-striped-briefs-ny01-0105-nyc05/10906432/buy</t>
  </si>
  <si>
    <t>jockey men black  white striped briefs ny01 0105 nyc05</t>
  </si>
  <si>
    <t>https://www.myntra.com/tshirts/mast--harbour/mast--harbour-men-blue--white-printed-cotton-polo-collar-t-shirt/12552038/buy</t>
  </si>
  <si>
    <t>mast  harbour men blue  white printed cotton polo collar t shirt</t>
  </si>
  <si>
    <t>https://www.myntra.com/shirts/highlander/highlander-men-navy-blue-slim-fit-checked-casual-shirt/8988453/buy</t>
  </si>
  <si>
    <t>highlander men navy blue slim fit checked casual shirt</t>
  </si>
  <si>
    <t>https://www.myntra.com/tshirts/harvard/harvard-men-black-anti-microbial-solid-round-neck-t-shirt/12151972/buy</t>
  </si>
  <si>
    <t>harvard men black anti microbial solid round neck t shirt</t>
  </si>
  <si>
    <t>https://www.myntra.com/tshirts/invictus/invictus-men-black-pure-cotton-solid-henley-neck-pure-cotton-t-shirt/12882152/buy</t>
  </si>
  <si>
    <t>invictus men black pure cotton solid henley neck pure cotton t shirt</t>
  </si>
  <si>
    <t>https://www.myntra.com/kurtas/vishudh/vishudh-women-white--blue-printed-straight-kurta/13481948/buy</t>
  </si>
  <si>
    <t>vishudh women white  blue printed straight kurta</t>
  </si>
  <si>
    <t>https://www.myntra.com/nightdress/etc/etc-pink--maroon-printed-nightdress/12441676/buy</t>
  </si>
  <si>
    <t>etc pink  maroon printed nightdress</t>
  </si>
  <si>
    <t>https://www.myntra.com/bra/quttos/quttos-blue-solid-underwired-lightly-padded-balconette-bra/12291348/buy</t>
  </si>
  <si>
    <t>quttos blue solid underwired lightly padded balconette bra</t>
  </si>
  <si>
    <t>https://www.myntra.com/tops/mast--harbour/mast--harbour-women-navy-blue-solid-round-neck-t-shirt/9972369/buy</t>
  </si>
  <si>
    <t>mast  harbour women navy blue solid round neck t shirt</t>
  </si>
  <si>
    <t>https://www.myntra.com/sweatshirts/roadster/roadster-women-black--red-boxy-printed-sweatshirt/11991232/buy</t>
  </si>
  <si>
    <t>roadster women black  red boxy printed sweatshirt</t>
  </si>
  <si>
    <t>https://www.myntra.com/sweatshirts/kook-n-keech/kook-n-keech-women-black-sequinned-sweatshirt/6838421/buy</t>
  </si>
  <si>
    <t>kook n keech women black sequinned sweatshirt</t>
  </si>
  <si>
    <t>https://www.myntra.com/tshirts/mast--harbour/mast--harbour-women-pack-of-2-printed-cotton-t-shirt/17527078/buy</t>
  </si>
  <si>
    <t>mast  harbour women pack of 2 printed cotton t shirt</t>
  </si>
  <si>
    <t>https://www.myntra.com/tops/jockey/jockey-comfies-white-tank-top/393801/buy</t>
  </si>
  <si>
    <t>jockey comfies white tank top</t>
  </si>
  <si>
    <t>https://www.myntra.com/track-pants/jainish/jainish-men-brown-solid-lounge-pants/12745496/buy</t>
  </si>
  <si>
    <t>jainish men brown solid lounge pants</t>
  </si>
  <si>
    <t>https://www.myntra.com/jeans/sztori/sztori-plus-size-men-blue-slim-tapered-fit-mid-rise-low-distress-stretchable-jeans/9823599/buy</t>
  </si>
  <si>
    <t>sztori plus size men blue slim tapered fit mid rise low distress stretchable jeans</t>
  </si>
  <si>
    <t>https://www.myntra.com/jeans/roadster/roadster-men-blue-skinny-fit-mid-rise-clean-look-stretchable-jeans/11274618/buy</t>
  </si>
  <si>
    <t>https://www.myntra.com/shorts/roadster/roadster-men-charcoal-grey-washed-regular-fit-denim-shorts/11928130/buy</t>
  </si>
  <si>
    <t>roadster men charcoal grey washed regular fit denim shorts</t>
  </si>
  <si>
    <t>https://www.myntra.com/shirts/invictus/invictus-pink--white-checked-slim-fit-casual-shirt/1086758/buy</t>
  </si>
  <si>
    <t>invictus pink  white checked slim fit casual shirt</t>
  </si>
  <si>
    <t>https://www.myntra.com/tshirts/herenow/herenow-men-teal-blue-dyed-round-neck-pure-cotton-t-shirt/12787776/buy</t>
  </si>
  <si>
    <t>herenow men teal blue dyed round neck pure cotton t shirt</t>
  </si>
  <si>
    <t>https://www.myntra.com/kurta-sets/anouk/anouk-women-grey--orange-printed-top-with-palazzos/13237700/buy</t>
  </si>
  <si>
    <t>anouk women grey  orange printed top with palazzos</t>
  </si>
  <si>
    <t>https://www.myntra.com/bra/soie/soie-brown-lace-underwired-non-paddedfull-coverage-lacebra-fb-609-cinnamone/8191077/buy</t>
  </si>
  <si>
    <t>soie brown lace underwired non paddedfull coverage lacebra fb 609 cinnamone</t>
  </si>
  <si>
    <t>https://www.myntra.com/briefs/van-heusen/van-heusen-women-pack-of-2-assorted-solid-antibacterial-bikini-briefs-11107/10779836/buy</t>
  </si>
  <si>
    <t>van heusen women pack of 2 assorted solid antibacterial bikini briefs 11107</t>
  </si>
  <si>
    <t>https://www.myntra.com/tshirts/herenow/herenow-women-navy-blue-dyed-round-neck-pure-cotton-t-shirt/11759444/buy</t>
  </si>
  <si>
    <t>herenow women navy blue dyed round neck pure cotton t shirt</t>
  </si>
  <si>
    <t>https://www.myntra.com/track-pants/hrx-by-hrithik-roshan/hrx-by-hrithik-roshan-women-black-solid-joggers/7801123/buy</t>
  </si>
  <si>
    <t>hrx by hrithik roshan women black solid joggers</t>
  </si>
  <si>
    <t>https://www.myntra.com/tights/cultsport/cultsport-women-blue--grey-printed-tights/13314868/buy</t>
  </si>
  <si>
    <t>cultsport women blue  grey printed tights</t>
  </si>
  <si>
    <t>https://www.myntra.com/shirts/roadster/roadster-women-white-regular-fit-solid-pure-cotton-casual-shirt-with-tie-up/13398886/buy</t>
  </si>
  <si>
    <t>roadster women white regular fit solid pure cotton casual shirt with tie up</t>
  </si>
  <si>
    <t>https://www.myntra.com/dresses/miss-chase/miss-chase-black--blue-lace-insert-maxi-dress/11435334/buy</t>
  </si>
  <si>
    <t>miss chase black  blue lace insert maxi dress</t>
  </si>
  <si>
    <t>https://www.myntra.com/shrug/roadster/the-roadster-lifestyle-co-women-grey-solid-open-front-shrug/9658567/buy</t>
  </si>
  <si>
    <t>the roadster lifestyle co women grey solid open front shrug</t>
  </si>
  <si>
    <t>https://www.myntra.com/tops/and/and-women-beige--orange-striped-styled-back-crop-pure-cotton-top/11284644/buy</t>
  </si>
  <si>
    <t>AND</t>
  </si>
  <si>
    <t>and women beige  orange striped styled back crop pure cotton top</t>
  </si>
  <si>
    <t>https://www.myntra.com/trousers/quechua-by-decathlon/quechua-by-decathlon-men-grey-convertible-and-quick-dry-hiking-trouser/12968234/buy</t>
  </si>
  <si>
    <t>quechua by decathlon men grey convertible and quick dry hiking trouser</t>
  </si>
  <si>
    <t>28, 30, 32, 34, 36, 40, 41</t>
  </si>
  <si>
    <t>https://www.myntra.com/jeans/herenow/herenow-men-blue-skinny-fit-mid-rise-clean-look-stretchable-jeans/11317940/buy</t>
  </si>
  <si>
    <t>herenow men blue skinny fit mid rise clean look stretchable jeans</t>
  </si>
  <si>
    <t>29, 31, 33, 35, 37</t>
  </si>
  <si>
    <t>https://www.myntra.com/track-pants/wrogn/wrogn-men-teal-blue-slim-fit-solid-cropped-joggers-with-printed-details/11361924/buy</t>
  </si>
  <si>
    <t>wrogn men teal blue slim fit solid cropped joggers with printed details</t>
  </si>
  <si>
    <t>https://www.myntra.com/trunk/xyxx/xyxx-men-intellisoft-antimicrobial-micro-modal-pack-of-3-ace-trunks-xytrnk3pck03/1670157/buy</t>
  </si>
  <si>
    <t>xyxx men intellisoft antimicrobial micro modal pack of 3 ace trunks xytrnk3pck03</t>
  </si>
  <si>
    <t>https://www.myntra.com/boxers/urban-scottish/urban-scottish-men-pack-of-2-printed-pure-cotton-boxers-usbx2030/11529146/buy</t>
  </si>
  <si>
    <t>urban scottish men pack of 2 printed pure cotton boxers usbx2030</t>
  </si>
  <si>
    <t>https://www.myntra.com/jackets/hrx-by-hrithik-roshan/hrx-by-hrithik-roshan-men-coalorange-colourblocked-rapid-dry-antimicrobial-football-jacket/11953378/buy</t>
  </si>
  <si>
    <t>hrx by hrithik roshan men coalorange colourblocked rapid dry antimicrobial football jacket</t>
  </si>
  <si>
    <t>https://www.myntra.com/shirts/highlander/highlander-men-khaki--white-slim-fit-striped-casual-shirt/12211382/buy</t>
  </si>
  <si>
    <t>highlander men khaki  white slim fit striped casual shirt</t>
  </si>
  <si>
    <t>https://www.myntra.com/tshirts/mast--harbour/mast--harbour-men-mustard-yellow--green-ombre-dyed-polo-collar-t-shirt/8325419/buy</t>
  </si>
  <si>
    <t>mast  harbour men mustard yellow  green ombre dyed polo collar t shirt</t>
  </si>
  <si>
    <t>https://www.myntra.com/kurtas/w/w-women-off-white-yoke-design-straight-kurta/8429437/buy</t>
  </si>
  <si>
    <t>w women off white yoke design straight kurta</t>
  </si>
  <si>
    <t>https://www.myntra.com/kurta-sets/tulsattva/tulsattva-women-green-yoke-design-kurta-with-palazzos--dupatta/13075056/buy</t>
  </si>
  <si>
    <t>tulsattva women green yoke design kurta with palazzos  dupatta</t>
  </si>
  <si>
    <t>https://www.myntra.com/kurtas/varanga/varanga-women-pink-bandhani-printed-thread-work-kurta/14489516/buy</t>
  </si>
  <si>
    <t>varanga women pink bandhani printed thread work kurta</t>
  </si>
  <si>
    <t>https://www.myntra.com/kurta-sets/kalini/kalini-women-green-kurta-with-palazzos--with-dupatta/16354050/buy</t>
  </si>
  <si>
    <t>kalini women green kurta with palazzos  with dupatta</t>
  </si>
  <si>
    <t>https://www.myntra.com/nightdress/herenow/herenow-black--blue-floral-print-nightdress/16900950/buy</t>
  </si>
  <si>
    <t>herenow black  blue floral print nightdress</t>
  </si>
  <si>
    <t>https://www.myntra.com/bra/floret/floret-pack-of-3-full-coverage-bras/2498651/buy</t>
  </si>
  <si>
    <t>https://www.myntra.com/tops/rigo/rigo-women-black-lightweight-solid-longline-top/2471334/buy</t>
  </si>
  <si>
    <t>rigo women black lightweight solid longline top</t>
  </si>
  <si>
    <t>https://www.myntra.com/trousers/shae-by-sassafras/shae-by-sassafras-women-off-white--navy-blue-regular-fit-striped-cropped-trousers/11636352/buy</t>
  </si>
  <si>
    <t>shae by sassafras women off white  navy blue regular fit striped cropped trousers</t>
  </si>
  <si>
    <t>https://www.myntra.com/tops/all-about-you/all-about-you-beige--green-dobby-weave-floral-printed-top/13205192/buy</t>
  </si>
  <si>
    <t>all about you beige  green dobby weave floral printed top</t>
  </si>
  <si>
    <t>https://www.myntra.com/tops/tokyo-talkies/tokyo-talkies-women-yellow-solid--shirt-style-top/12432446/buy</t>
  </si>
  <si>
    <t>tokyo talkies women yellow solid  shirt style top</t>
  </si>
  <si>
    <t>https://www.myntra.com/dresses/eavan/eavan-black-lace-fit--flare-dress/252600/buy</t>
  </si>
  <si>
    <t>Eavan</t>
  </si>
  <si>
    <t>eavan black lace fit  flare dress</t>
  </si>
  <si>
    <t>https://www.myntra.com/sweatshirts/campus-sutra/campus-grey-sutra-women-charcoal-grey-solid-sweatshirt/2033497/buy</t>
  </si>
  <si>
    <t>campus grey sutra women charcoal grey solid sweatshirt</t>
  </si>
  <si>
    <t>https://www.myntra.com/dresses/stylestone/stylestone-women-blue-solid-fit-and-flare-denim-dress/6708109/buy</t>
  </si>
  <si>
    <t>stylestone women blue solid fit and flare denim dress</t>
  </si>
  <si>
    <t>https://www.myntra.com/trousers/sassafras/sassafras-women-mauve-wide-pure-cotton-trousers/13645146/buy</t>
  </si>
  <si>
    <t>sassafras women mauve wide pure cotton trousers</t>
  </si>
  <si>
    <t>https://www.myntra.com/jumpsuit/uf/uf-women-black-smoked-bodice-solid-basic-jumpsuit/12762086/buy</t>
  </si>
  <si>
    <t>uf women black smoked bodice solid basic jumpsuit</t>
  </si>
  <si>
    <t>https://www.myntra.com/jeans/roadster/roadster-women-white-bootcut-high-rise-stretchable-jeans/13710208/buy</t>
  </si>
  <si>
    <t>roadster women white bootcut high rise stretchable jeans</t>
  </si>
  <si>
    <t>https://www.myntra.com/dungarees/roadster/roadster-women-charcoal-grey-solid-jogger-dungarees/10220685/buy</t>
  </si>
  <si>
    <t>roadster women charcoal grey solid jogger dungarees</t>
  </si>
  <si>
    <t>https://www.myntra.com/jackets/roadster/the-roadster-lifestyle-co-women-maroon-solid-puffer-jacket/9478615/buy</t>
  </si>
  <si>
    <t>the roadster lifestyle co women maroon solid puffer jacket</t>
  </si>
  <si>
    <t>https://www.myntra.com/tshirts/roadster/roadster-women-maroon--pink-printed-round-neck-t-shirt/11404284/buy</t>
  </si>
  <si>
    <t>roadster women maroon  pink printed round neck t shirt</t>
  </si>
  <si>
    <t>https://www.myntra.com/tshirts/roadster/roadster-women-navy-blue-solid-round-neck-pure-cotton-t-shirt-with-printed-detailing/10968532/buy</t>
  </si>
  <si>
    <t>roadster women navy blue solid round neck pure cotton t shirt with printed detailing</t>
  </si>
  <si>
    <t>https://www.myntra.com/jeans/roadster/roadster-women-white-super-skinny-fit-high-rise-jeans/11541500/buy</t>
  </si>
  <si>
    <t>roadster women white super skinny fit high rise jeans</t>
  </si>
  <si>
    <t>https://www.myntra.com/dungarees/roadster/roadster-women-burgundy-solid-sustainable-jogger-dungarees/10220717/buy</t>
  </si>
  <si>
    <t>roadster women burgundy solid sustainable jogger dungarees</t>
  </si>
  <si>
    <t>https://www.myntra.com/trousers/invictus/invictus-men-charcoal-grey-slim-fit-solid-formal-trousers/2314256/buy</t>
  </si>
  <si>
    <t>invictus men charcoal grey slim fit solid formal trousers</t>
  </si>
  <si>
    <t>https://www.myntra.com/trousers/roadster/roadster-men-olive-green-slim-fit-camouflage-print-cargos/2145323/buy</t>
  </si>
  <si>
    <t>roadster men olive green slim fit camouflage print cargos</t>
  </si>
  <si>
    <t>https://www.myntra.com/trousers/roadster/roadster-men-beige-regular-fit-solid-chinos/11881842/buy</t>
  </si>
  <si>
    <t>roadster men beige regular fit solid chinos</t>
  </si>
  <si>
    <t>https://www.myntra.com/trousers/highlander/highlander-men-black-slim-fit-striped-formal-trousers/10663216/buy</t>
  </si>
  <si>
    <t>highlander men black slim fit striped formal trousers</t>
  </si>
  <si>
    <t>https://www.myntra.com/tshirts/allen-solly-sport/allen-solly-sport-men-red-solid-polo-collar-t-shirt/7827929/buy</t>
  </si>
  <si>
    <t>https://www.myntra.com/tshirts/kryptic/kryptic-men-maroon--navy-printed-polo-collar-pure-cotton-t-shirt/10180535/buy</t>
  </si>
  <si>
    <t>kryptic men maroon  navy printed polo collar pure cotton t shirt</t>
  </si>
  <si>
    <t>https://www.myntra.com/sweatshirts/hm/hm-men-purple-relaxed-fit-hoodie/16570554/buy</t>
  </si>
  <si>
    <t>hm men purple relaxed fit hoodie</t>
  </si>
  <si>
    <t>https://www.myntra.com/tshirts/louis-philippe/louis-philippe-men-red-polo-collar-t-shirt/14047674/buy</t>
  </si>
  <si>
    <t>louis philippe men red polo collar t shirt</t>
  </si>
  <si>
    <t>https://www.myntra.com/shirts/harvard/harvard-men-navy-blue--white-slim-fit-checked-casual-shirt/2358014/buy</t>
  </si>
  <si>
    <t>harvard men navy blue  white slim fit checked casual shirt</t>
  </si>
  <si>
    <t>https://www.myntra.com/jackets/wrogn/wrogn-men-brown-solid-biker-jacket/6832201/buy</t>
  </si>
  <si>
    <t>https://www.myntra.com/shirts/english-navy/english-navy-men-blue-slim-fit-solid-formal-shirt/7234483/buy</t>
  </si>
  <si>
    <t>https://www.myntra.com/tunics/vishudh/vishudh-women-navy-blue--white-striped-tunic/12831156/buy</t>
  </si>
  <si>
    <t>vishudh women navy blue  white striped tunic</t>
  </si>
  <si>
    <t>https://www.myntra.com/dresses/idalia/idalia-women-maroon-solid-maxi-dress/11100916/buy</t>
  </si>
  <si>
    <t>idalia women maroon solid maxi dress</t>
  </si>
  <si>
    <t>https://www.myntra.com/kurtas/ahika/ahika-yellow-printed-straight-kurta/7760025/buy</t>
  </si>
  <si>
    <t>ahika yellow printed straight kurta</t>
  </si>
  <si>
    <t>https://www.myntra.com/briefs/enamor/enamor-women-pack-of-3-assorted-low-waist-bikini-cotton-briefs-cr01/2295678/buy</t>
  </si>
  <si>
    <t>https://www.myntra.com/bra/enamor/enamor-blue-non-wired-non-padded-full-coverage-full-support-bra-a014-/7410700/buy</t>
  </si>
  <si>
    <t xml:space="preserve">enamor blue non wired non padded full coverage full support bra a014 </t>
  </si>
  <si>
    <t>https://www.myntra.com/tops/pluss/pluss-black-pure-cotton-cinched-waist-top/13382004/buy</t>
  </si>
  <si>
    <t>pluss black pure cotton cinched waist top</t>
  </si>
  <si>
    <t>https://www.myntra.com/dresses/pluss/pluss-women-green--white-dotted-print-a-line-dress-with-belt/13914314/buy</t>
  </si>
  <si>
    <t>pluss women green  white dotted print a line dress with belt</t>
  </si>
  <si>
    <t>https://www.myntra.com/tshirts/hrx-by-hrithik-roshan/hrx-by-hrithik-roshan-women-black-solid-bio-wash-yoga-pure-cotton-t-shirts/11999840/buy</t>
  </si>
  <si>
    <t>hrx by hrithik roshan women black solid bio wash yoga pure cotton t shirts</t>
  </si>
  <si>
    <t>https://www.myntra.com/track-pants/roadster/roadster-women-navy-blue-solid-joggers/14955244/buy</t>
  </si>
  <si>
    <t>roadster women navy blue solid joggers</t>
  </si>
  <si>
    <t>https://www.myntra.com/jeans/roadster/roadster-women-blue-dyed-high-rise-super-skinny-fit-stretchable-jeans/11541666/buy</t>
  </si>
  <si>
    <t>roadster women blue dyed high rise super skinny fit stretchable jeans</t>
  </si>
  <si>
    <t>https://www.myntra.com/tops/berrylush/berrylush-women-navy-blue-candy-striped-crop-top/11110576/buy</t>
  </si>
  <si>
    <t>berrylush women navy blue candy striped crop top</t>
  </si>
  <si>
    <t>https://www.myntra.com/track-pants/genius18/genius18-women-navy-blue-solid-classic-regular-fit-joggers/10752814/buy</t>
  </si>
  <si>
    <t>genius18 women navy blue solid classic regular fit joggers</t>
  </si>
  <si>
    <t>https://www.myntra.com/jeans/tokyo-talkies/tokyo-talkies-women-blue-skinny-fit-high-rise-clean-look-stretchable-jeans/12810370/buy</t>
  </si>
  <si>
    <t>tokyo talkies women blue skinny fit high rise clean look stretchable jeans</t>
  </si>
  <si>
    <t>https://www.myntra.com/dresses/inddus/inddus-lavender-sequined-embellished-net-semi-sheer-fit-and-flare-dress/12491458/buy</t>
  </si>
  <si>
    <t>inddus lavender sequined embellished net semi sheer fit and flare dress</t>
  </si>
  <si>
    <t>https://www.myntra.com/tops/roadster/roadster-women-black-ribbed-regular-top/10964404/buy</t>
  </si>
  <si>
    <t>roadster women black ribbed regular top</t>
  </si>
  <si>
    <t>https://www.myntra.com/tshirts/mast--harbour/mast--harbour-women-pack-of-2-cotton-t-shirts/17526778/buy</t>
  </si>
  <si>
    <t>https://www.myntra.com/tshirts/mast--harbour/mast--harbour-women-pack-of-2-cotton-t-shirts/17526562/buy</t>
  </si>
  <si>
    <t>https://www.myntra.com/jeans/roadster/roadster-men-blue-skinny-fit-heavy-fade-mid-rise-stretchable-jeans/12303744/buy</t>
  </si>
  <si>
    <t>roadster men blue skinny fit heavy fade mid rise stretchable jeans</t>
  </si>
  <si>
    <t>https://www.myntra.com/sherwani/hangup/hangup-men-brown--maroon-sherwani-with-dhoti-pants/10635142/buy</t>
  </si>
  <si>
    <t>sherwani</t>
  </si>
  <si>
    <t>hangup men brown  maroon sherwani with dhoti pants</t>
  </si>
  <si>
    <t>https://www.myntra.com/socks/mast--harbour/mast--harbour-men-set-of-3-above-ankle-length-socks/1575057/buy</t>
  </si>
  <si>
    <t>https://www.myntra.com/socks/puma/puma-unisex-pack-of-2-footie-shoe-liner-socks/9980209/buy</t>
  </si>
  <si>
    <t>puma unisex pack of 2 footie shoe liner socks</t>
  </si>
  <si>
    <t>https://www.myntra.com/briefs/jockey/jockey-modern-classic-men-pack-of-3-white-poco-briefs-8035/516574/buy</t>
  </si>
  <si>
    <t>jockey modern classic men pack of 3 white poco briefs 8035</t>
  </si>
  <si>
    <t>https://www.myntra.com/shirts/us-polo-assn/us-polo-assn-men-blue-casual-shirt/10708234/buy</t>
  </si>
  <si>
    <t>us polo assn men blue casual shirt</t>
  </si>
  <si>
    <t>https://www.myntra.com/shirts/highlander/highlander-men-white--blue-slim-fit-printed-casual-shirt/12211378/buy</t>
  </si>
  <si>
    <t>https://www.myntra.com/kurtas/herenow/herenow-women-white-solid-straight-kurta/9888323/buy</t>
  </si>
  <si>
    <t>https://www.myntra.com/tops/sangria/sangria-women-red-mandarin-collar-bell-sleeves-pure-cotton-top/13321360/buy</t>
  </si>
  <si>
    <t>sangria women red mandarin collar bell sleeves pure cotton top</t>
  </si>
  <si>
    <t>https://www.myntra.com/palazzos/vishudh/vishudh-women-pink--white-striped-straight-palazzos/12822734/buy</t>
  </si>
  <si>
    <t>vishudh women pink  white striped straight palazzos</t>
  </si>
  <si>
    <t>https://www.myntra.com/kurta-sets/sangria/sangria-women-cream-coloured-yoke-design-kurta-with-trousers/12104876/buy</t>
  </si>
  <si>
    <t>https://www.myntra.com/tops/pluss/pluss-women-brown-solid-top/5126269/buy</t>
  </si>
  <si>
    <t>pluss women brown solid top</t>
  </si>
  <si>
    <t>https://www.myntra.com/tshirts/dillinger/dillinger-women-purple--white-tie-and-dye-drop-shoulder-sleeves-oversized-pure-cotton-t-shirt/14861346/buy</t>
  </si>
  <si>
    <t>dillinger women purple  white tie and dye drop shoulder sleeves oversized pure cotton t shirt</t>
  </si>
  <si>
    <t>https://www.myntra.com/tops/sassafras/sassafras-green--pink-floral-printed-puff-sleeves-georgette-cinched-waist-top/13581058/buy</t>
  </si>
  <si>
    <t>sassafras green  pink floral printed puff sleeves georgette cinched waist top</t>
  </si>
  <si>
    <t>https://www.myntra.com/tops/sassafras/sassafras-white--gold-toned-geometric-keyhole-neck-puff-sleeves-smocked-blouson-top/13843150/buy</t>
  </si>
  <si>
    <t>sassafras white  gold toned geometric keyhole neck puff sleeves smocked blouson top</t>
  </si>
  <si>
    <t>https://www.myntra.com/sweaters/roadster/roadster-women-black-ribbed-pullover/5447270/buy</t>
  </si>
  <si>
    <t>roadster women black ribbed pullover</t>
  </si>
  <si>
    <t>https://www.myntra.com/dresses/dressberry/dressberry-dusty-pink--white-floral-printed-a-line-sustainable-dress/11272364/buy</t>
  </si>
  <si>
    <t>dressberry dusty pink  white floral printed a line sustainable dress</t>
  </si>
  <si>
    <t>https://www.myntra.com/tops/her-by-invictus/her-by-invictus-women-off-white--charcoal-grey-floral-printed-bell-sleeves-top/12220452/buy</t>
  </si>
  <si>
    <t>her by invictus women off white  charcoal grey floral printed bell sleeves top</t>
  </si>
  <si>
    <t>https://www.myntra.com/tshirts/mast--harbour/mast--harbour-women-grey-melange-striped-round-neck-t-shirt/12253632/buy</t>
  </si>
  <si>
    <t>mast  harbour women grey melange striped round neck t shirt</t>
  </si>
  <si>
    <t>https://www.myntra.com/tshirts/harvard/harvard-women-teal-blue--solid-boat-neck-pure-cotton-t-shirt/12374364/buy</t>
  </si>
  <si>
    <t>harvard women teal blue  solid boat neck pure cotton t shirt</t>
  </si>
  <si>
    <t>https://www.myntra.com/tshirts/mast--harbour/mast--harbour-women-pack-of-2-cotton-t-shirts/17526914/buy</t>
  </si>
  <si>
    <t>https://www.myntra.com/jeans/campus-sutra/campus-sutra-men-blue-slim-fit-mid-rise-dark-shaded-side-red-stripe-stitching-denim-jeans/8375979/buy</t>
  </si>
  <si>
    <t>campus sutra men blue slim fit mid rise dark shaded side red stripe stitching denim jeans</t>
  </si>
  <si>
    <t>https://www.myntra.com/jeans/wrogn/wrogn-men-grey-slim-fit-mid-rise-mildly-distressed-stretchable-jeans/11359022/buy</t>
  </si>
  <si>
    <t>wrogn men grey slim fit mid rise mildly distressed stretchable jeans</t>
  </si>
  <si>
    <t>https://www.myntra.com/jeans/highlander/highlander-men-blue-mid-rise-clean-look-stretchable-jogger-jeans/2948545/buy</t>
  </si>
  <si>
    <t>https://www.myntra.com/boxers/us-polo-assn/us-polo-assn-men-black-printed-pure-cotton-boxers-y9i021-002-p1/10247997/buy</t>
  </si>
  <si>
    <t>us polo assn men black printed pure cotton boxers y9i021 002 p1</t>
  </si>
  <si>
    <t>S, M, XL, XXL</t>
  </si>
  <si>
    <t>https://www.myntra.com/tshirts/sztori/sztori-plus-size-men-navy-blue-colourblocked-polo-collar-t-shirt/11198344/buy</t>
  </si>
  <si>
    <t>sztori plus size men navy blue colourblocked polo collar t shirt</t>
  </si>
  <si>
    <t>https://www.myntra.com/shirts/highlander/highlander-men-yellow-slim-fit-printed-casual-shirt/11889136/buy</t>
  </si>
  <si>
    <t>highlander men yellow slim fit printed casual shirt</t>
  </si>
  <si>
    <t>https://www.myntra.com/dresses/vishudh/vishudh-women-pink-floral-print-maxi-dress-with-shrug/12747146/buy</t>
  </si>
  <si>
    <t>vishudh women pink floral print maxi dress with shrug</t>
  </si>
  <si>
    <t>https://www.myntra.com/kurta-sets/yuris/yuris-women-black--white-printed-kurta-with-patiala--dupatta/13356920/buy</t>
  </si>
  <si>
    <t>yuris women black  white printed kurta with patiala  dupatta</t>
  </si>
  <si>
    <t>https://www.myntra.com/kurta-sets/anubhutee/anubhutee-women-maroon-ethnic-motifs-thread-work-pure-cotton-kurta-with-trousers--with-dupatta/16331314/buy</t>
  </si>
  <si>
    <t>anubhutee women maroon ethnic motifs thread work pure cotton kurta with trousers  with dupatta</t>
  </si>
  <si>
    <t>https://www.myntra.com/dresses/herenow/herenow-women-blue-printed-shirt-dress/2119851/buy</t>
  </si>
  <si>
    <t>herenow women blue printed shirt dress</t>
  </si>
  <si>
    <t>https://www.myntra.com/kurtis/herenow/herenow-maroon--off-white-ethnic-motifs-printed-sweetheart-neck-straight-kurti/14885768/buy</t>
  </si>
  <si>
    <t>herenow maroon  off white ethnic motifs printed sweetheart neck straight kurti</t>
  </si>
  <si>
    <t>https://www.myntra.com/track-pants/femea/femea-women-black-solid-bootcut-track-pants/12098454/buy</t>
  </si>
  <si>
    <t>femea women black solid bootcut track pants</t>
  </si>
  <si>
    <t>https://www.myntra.com/track-pants/nike/nike-women-black-solid-dri-fit-essntl-78-running-track-pants/11751466/buy</t>
  </si>
  <si>
    <t>nike women black solid dri fit essntl 78 running track pants</t>
  </si>
  <si>
    <t>https://www.myntra.com/tops/herenow/herenow-woman-stunning-blue-floral-romantic-floral-top/14208176/buy</t>
  </si>
  <si>
    <t>herenow woman stunning blue floral romantic floral top</t>
  </si>
  <si>
    <t>https://www.myntra.com/tops/dressberry/dressberry-women-pink-ribbed-top/11272416/buy</t>
  </si>
  <si>
    <t>dressberry women pink ribbed top</t>
  </si>
  <si>
    <t>https://www.myntra.com/trousers/tokyo-talkies/tokyo-talkies-women-blue--white-regular-fit-striped-regular-trousers/11977326/buy</t>
  </si>
  <si>
    <t>tokyo talkies women blue  white regular fit striped regular trousers</t>
  </si>
  <si>
    <t>https://www.myntra.com/shirts/tokyo-talkies/tokyo-talkies-women-navy-blue--white-striped-regular-fit-casual-shirt/12009538/buy</t>
  </si>
  <si>
    <t>tokyo talkies women navy blue  white striped regular fit casual shirt</t>
  </si>
  <si>
    <t>https://www.myntra.com/tops/mast--harbour/mast--harbour-women-off-white--navy-blue-striped-peplum-top/10234843/buy</t>
  </si>
  <si>
    <t>mast  harbour women off white  navy blue striped peplum top</t>
  </si>
  <si>
    <t>https://www.myntra.com/tshirts/roadster/roadster-women-pack-of-2-pure-cotton-printed-t-shirts/17383704/buy</t>
  </si>
  <si>
    <t>https://www.myntra.com/tops/all-about-you/all-about-you-blue-pure-cotton-top/12259198/buy</t>
  </si>
  <si>
    <t>all about you blue pure cotton top</t>
  </si>
  <si>
    <t>https://www.myntra.com/tshirts/mast--harbour/mast--harbour-women-pack-of-2-cotton-t-shirts/17526724/buy</t>
  </si>
  <si>
    <t>https://www.myntra.com/track-pants/kappa/kappa-men-grey-slim-fit-solid-joggers/2443077/buy</t>
  </si>
  <si>
    <t>Kappa</t>
  </si>
  <si>
    <t>kappa men grey slim fit solid joggers</t>
  </si>
  <si>
    <t>https://www.myntra.com/trousers/roadster/the-roadster-lifestyle-co-men-black-slim-tapered-fit-solid-chinos/10467740/buy</t>
  </si>
  <si>
    <t>the roadster lifestyle co men black slim tapered fit solid chinos</t>
  </si>
  <si>
    <t>https://www.myntra.com/track-pants/wrogn/wrogn-men-black-solid-slim-fit-joggers/11361954/buy</t>
  </si>
  <si>
    <t>wrogn men black solid slim fit joggers</t>
  </si>
  <si>
    <t>https://www.myntra.com/jeans/herenow/herenow-men-black-skinny-fit-mid-rise-clean-look-stretchable-jeans/13134496/buy</t>
  </si>
  <si>
    <t>https://www.myntra.com/shorts/nike/nike-men-black-solid-dri-fit-regular-fit-mesh-50-training-shorts/13324628/buy</t>
  </si>
  <si>
    <t>nike men black solid dri fit regular fit mesh 50 training shorts</t>
  </si>
  <si>
    <t>https://www.myntra.com/briefs/jockey/jockey-international-collection-men-red-solid-briefs-ic24/10638750/buy</t>
  </si>
  <si>
    <t>jockey international collection men red solid briefs ic24</t>
  </si>
  <si>
    <t>https://www.myntra.com/tshirts/wrogn-active/wrogn-active-men-navy-blue-solid-round-neck-t-shirt-with-printed-detailing/11551882/buy</t>
  </si>
  <si>
    <t>wrogn active men navy blue solid round neck t shirt with printed detailing</t>
  </si>
  <si>
    <t>https://www.myntra.com/shirts/invictus/invictus-navy-slim-fit-formal-shirt/1086748/buy</t>
  </si>
  <si>
    <t>invictus navy slim fit formal shirt</t>
  </si>
  <si>
    <t>https://www.myntra.com/shirts/locomotive/locomotive-men-blue-slim-fit-solid-casual-shirt/5565339/buy</t>
  </si>
  <si>
    <t>https://www.myntra.com/tshirts/mast--harbour/mast--harbour-men-peach-coloured-solid-round-neck-pure-cotton-t-shirt/11017712/buy</t>
  </si>
  <si>
    <t>mast  harbour men peach coloured solid round neck pure cotton t shirt</t>
  </si>
  <si>
    <t>https://www.myntra.com/palazzos/clora-creation/clora-creation-women-white-embroidered-flared-palazzos/9791957/buy</t>
  </si>
  <si>
    <t>clora creation women white embroidered flared palazzos</t>
  </si>
  <si>
    <t>https://www.myntra.com/kurta-sets/ziyaa/ziyaa-women-mauve--black-yoke-design-kurta-with-trousers/12948498/buy</t>
  </si>
  <si>
    <t>ziyaa women mauve  black yoke design kurta with trousers</t>
  </si>
  <si>
    <t>https://www.myntra.com/kurta-sets/bhama-couture/bhama-couture-women-pink-embroidered-kurta-with-palazzos/10356755/buy</t>
  </si>
  <si>
    <t>bhama couture women pink embroidered kurta with palazzos</t>
  </si>
  <si>
    <t>https://www.myntra.com/night-suits/anubhutee/anubhutee-women-orange--white-cotton-printed-night-suit/13021490/buy</t>
  </si>
  <si>
    <t>anubhutee women orange  white cotton printed night suit</t>
  </si>
  <si>
    <t>https://www.myntra.com/nightdress/herenow/herenow-white--black-floral-print-kaftan-maxi-nightdress/12870992/buy</t>
  </si>
  <si>
    <t>herenow white  black floral print kaftan maxi nightdress</t>
  </si>
  <si>
    <t>https://www.myntra.com/briefs/softrose/softrose-women-pack-of-3-boyshorts-sh7004bcw/782805/buy</t>
  </si>
  <si>
    <t>softrose women pack of 3 boyshorts sh7004bcw</t>
  </si>
  <si>
    <t>https://www.myntra.com/tshirts/herenow/herenow-women-white-typography-printed-drop-shoulder-sleeves-pure-cotton-t-shirt/15313284/buy</t>
  </si>
  <si>
    <t>herenow women white typography printed drop shoulder sleeves pure cotton t shirt</t>
  </si>
  <si>
    <t>https://www.myntra.com/tops/sassafras/sassafras-blue--white-stripe-side-knot-detail-top/11549392/buy</t>
  </si>
  <si>
    <t>sassafras blue  white stripe side knot detail top</t>
  </si>
  <si>
    <t>https://www.myntra.com/tops/tokyo-talkies/tokyo-talkies-women-peach-coloured-checked-a-line-top/9280925/buy</t>
  </si>
  <si>
    <t>tokyo talkies women peach coloured checked a line top</t>
  </si>
  <si>
    <t>https://www.myntra.com/tops/mast--harbour/mast--harbour-women-teal-blue-solid-top/11144106/buy</t>
  </si>
  <si>
    <t>mast  harbour women teal blue solid top</t>
  </si>
  <si>
    <t>https://www.myntra.com/tops/roadster/roadster-navy-blue-checked-choker-neck-top/2047217/buy</t>
  </si>
  <si>
    <t>roadster navy blue checked choker neck top</t>
  </si>
  <si>
    <t>https://www.myntra.com/track-pants/harvard/harvard-women-grey-melange-solid-joggers-with-printed-detailing/11109776/buy</t>
  </si>
  <si>
    <t>harvard women grey melange solid joggers with printed detailing</t>
  </si>
  <si>
    <t>https://www.myntra.com/dresses/berrylush/berrylush-women-green-solid-fit-and-flare-dress/12801362/buy</t>
  </si>
  <si>
    <t>berrylush women green solid fit and flare dress</t>
  </si>
  <si>
    <t>https://www.myntra.com/jeggings/roadster/roadster-women-blue-washed-super-skinny-fit-cropped-jeggings/10365309/buy</t>
  </si>
  <si>
    <t>roadster women blue washed super skinny fit cropped jeggings</t>
  </si>
  <si>
    <t>https://www.myntra.com/dresses/berrylush/berrylush-women-navy-blue-floral-printed-a-line-dress/12480198/buy</t>
  </si>
  <si>
    <t>berrylush women navy blue floral printed a line dress</t>
  </si>
  <si>
    <t>https://www.myntra.com/dresses/uf/uf-women-pink--off-white-floral-print-maxi-dress/11099584/buy</t>
  </si>
  <si>
    <t>uf women pink  off white floral print maxi dress</t>
  </si>
  <si>
    <t>https://www.myntra.com/jackets/tokyo-talkies/tokyo-talkies-women-blue-solid-denim-jacket/10990258/buy</t>
  </si>
  <si>
    <t>https://www.myntra.com/jumpsuit/divena/divena-women-maroon-printed-basic-jumpsuit/10987770/buy</t>
  </si>
  <si>
    <t>divena women maroon printed basic jumpsuit</t>
  </si>
  <si>
    <t>https://www.myntra.com/tshirts/mast--harbour/mast--harbour-women-coral-orange-printed-round-neck-t-shirt/2464251/buy</t>
  </si>
  <si>
    <t>mast  harbour women coral orange printed round neck t shirt</t>
  </si>
  <si>
    <t>https://www.myntra.com/jeans/roadster/roadster-men-blue-skinny-fit-mid-rise-clean-look-stretchable-lycra-fiber-jeans/9270805/buy</t>
  </si>
  <si>
    <t>https://www.myntra.com/jeans/roadster/roadster-men-blue-skinny-fit-mid-rise-clean-look-stretchable-jeans/12358288/buy</t>
  </si>
  <si>
    <t>https://www.myntra.com/kurta-sets/jompers/jompers-men-maroon--white-printed-kurta-with-pyjamas/7739341/buy</t>
  </si>
  <si>
    <t>jompers men maroon  white printed kurta with pyjamas</t>
  </si>
  <si>
    <t>https://www.myntra.com/socks/adidas/adidas-men-pack-of-3-assorted-ankle-length-socks/13130278/buy</t>
  </si>
  <si>
    <t>https://www.myntra.com/tshirts/puma/puma-men-white-solid-ess-small-logo-round-neck-pure-cotton-t-shirt-with-printed-detail/10298613/buy</t>
  </si>
  <si>
    <t>puma men white solid ess small logo round neck pure cotton t shirt with printed detail</t>
  </si>
  <si>
    <t>https://www.myntra.com/shirts/highlander/highlander-men-beige--white-slim-fit-printed-casual-shirt/14205780/buy</t>
  </si>
  <si>
    <t>highlander men beige  white slim fit printed casual shirt</t>
  </si>
  <si>
    <t>https://www.myntra.com/kurta-sets/bhama-couture/bhama-couture-women-grey-solid-kurta--trousers-with-lace-insert-detail/12151750/buy</t>
  </si>
  <si>
    <t>bhama couture women grey solid kurta  trousers with lace insert detail</t>
  </si>
  <si>
    <t>https://www.myntra.com/kurta-sets/anouk/anouk-women-yellow--blue-printed-kurta-with-palazzos/13792290/buy</t>
  </si>
  <si>
    <t>anouk women yellow  blue printed kurta with palazzos</t>
  </si>
  <si>
    <t>https://www.myntra.com/kurta-sets/ishin/ishin-women-pink--off-white-bandhani-print-kurta-with-skirt--dupatta/11250754/buy</t>
  </si>
  <si>
    <t>ishin women pink  off white bandhani print kurta with skirt  dupatta</t>
  </si>
  <si>
    <t>https://www.myntra.com/leggings/go-colors/go-colors-women-white-solid-skinny-fit-shimmer-ankle-length-leggings/4891835/buy</t>
  </si>
  <si>
    <t>go colors women white solid skinny fit shimmer ankle length leggings</t>
  </si>
  <si>
    <t>https://www.myntra.com/night-suits/jaipur-kurti/jaipur-kurti-women-blue--white-printed-night-suit/12274428/buy</t>
  </si>
  <si>
    <t>jaipur kurti women blue  white printed night suit</t>
  </si>
  <si>
    <t>https://www.myntra.com/jeans/sztori/sztori-plus-size-women-navy-blue-skinny-fit-mid-rise-clean-look-stretchable-jeans/9681869/buy</t>
  </si>
  <si>
    <t>sztori plus size women navy blue skinny fit mid rise clean look stretchable jeans</t>
  </si>
  <si>
    <t>34, 36, 38, 40, 42, 44</t>
  </si>
  <si>
    <t>https://www.myntra.com/tops/tokyo-talkies/tokyo-talkies-women-red-printed-shirt-style-top/13493050/buy</t>
  </si>
  <si>
    <t>tokyo talkies women red printed shirt style top</t>
  </si>
  <si>
    <t>https://www.myntra.com/jeggings/roadster/the-roadster-lifestyle-co-women-blue-washed-super-skinny-fit-denim-jeggings/10967386/buy</t>
  </si>
  <si>
    <t>the roadster lifestyle co women blue washed super skinny fit denim jeggings</t>
  </si>
  <si>
    <t>https://www.myntra.com/dresses/stylestone/stylestone-women-blue-solid-denim-pinafore-dress/10702342/buy</t>
  </si>
  <si>
    <t>stylestone women blue solid denim pinafore dress</t>
  </si>
  <si>
    <t>https://www.myntra.com/jeans/high-star/high-star-women-grey-slim-fit-mid-rise-clean-look-stretchable-jeans/9660675/buy</t>
  </si>
  <si>
    <t>high star women grey slim fit mid rise clean look stretchable jeans</t>
  </si>
  <si>
    <t>https://www.myntra.com/jackets/campus-sutra/campus-sutra-women-black-thermal-bomber-jacket/946402/buy</t>
  </si>
  <si>
    <t>campus sutra women black thermal bomber jacket</t>
  </si>
  <si>
    <t>https://www.myntra.com/tshirts/mast--harbour/mast--harbour-women-white-solid-relax-fit-round-neck-high-low-t-shirt/12930438/buy</t>
  </si>
  <si>
    <t>mast  harbour women white solid relax fit round neck high low t shirt</t>
  </si>
  <si>
    <t>https://www.myntra.com/tshirts/mast--harbour/mast--harbour-women-black-printed-round-neck-pure-cotton-t-shirt/12253604/buy</t>
  </si>
  <si>
    <t>mast  harbour women black printed round neck pure cotton t shirt</t>
  </si>
  <si>
    <t>https://www.myntra.com/tshirts/mast--harbour/mast--harbour-women-pack-of-2-printed-pure-cotton-tshirts/17525552/buy</t>
  </si>
  <si>
    <t>https://www.myntra.com/tshirts/mast--harbour/mast--harbour-women-pack-of-2-printed-pure-cotton-tshirts/17525570/buy</t>
  </si>
  <si>
    <t>https://www.myntra.com/track-pants/mast--harbour/mast--harbour-men-black-solid-joggers/12332484/buy</t>
  </si>
  <si>
    <t>https://www.myntra.com/nehru-jackets/hangup/hangup-men-black-solid-woven-nehru-jacket/13206992/buy</t>
  </si>
  <si>
    <t>hangup men black solid woven nehru jacket</t>
  </si>
  <si>
    <t>https://www.myntra.com/briefs/one8-by-virat-kohli/one8-by-virat-kohli-men-pack-of-2-solid-briefs/10794348/buy</t>
  </si>
  <si>
    <t>https://www.myntra.com/briefs/levis/levis-men-pack-of-2-solid-briefs/17804518/buy</t>
  </si>
  <si>
    <t>levis men pack of 2 solid briefs</t>
  </si>
  <si>
    <t>L, XL, M, S</t>
  </si>
  <si>
    <t>https://www.myntra.com/tshirts/bullmer/bullmer-men-pack-of-3-printed-round-neck-t-shirt/11934788/buy</t>
  </si>
  <si>
    <t>https://www.myntra.com/jackets/roadster/the-roadster-lifestyle-co-men-navy-solid-denim-jacket/10617890/buy</t>
  </si>
  <si>
    <t>the roadster lifestyle co men navy solid denim jacket</t>
  </si>
  <si>
    <t>https://www.myntra.com/kurtas/vishudh/vishudh-women-navy-blue--off-white-striped-straight-kurta/13481970/buy</t>
  </si>
  <si>
    <t>vishudh women navy blue  off white striped straight kurta</t>
  </si>
  <si>
    <t>https://www.myntra.com/kurtas/taavi/taavi-women-maroon--brown-hand-block-print-legacy-a-line-panelled-kurta-with-pockets/9057249/buy</t>
  </si>
  <si>
    <t>taavi women maroon  brown hand block print legacy a line panelled kurta with pockets</t>
  </si>
  <si>
    <t>https://www.myntra.com/kurta-sets/panit/panit-women-off-white--red-printed-kurta-with-trousers--dupatta/12394872/buy</t>
  </si>
  <si>
    <t>panit women off white  red printed kurta with trousers  dupatta</t>
  </si>
  <si>
    <t>https://www.myntra.com/kurtas/varanga/varanga-women-red-thread-work-cotton-kurta/14646910/buy</t>
  </si>
  <si>
    <t>varanga women red thread work cotton kurta</t>
  </si>
  <si>
    <t>https://www.myntra.com/kurta-sets/kalini/kalini-women-white-printed-pure-cotton-kurta-with-trousers--with-dupatta/17252662/buy</t>
  </si>
  <si>
    <t>kalini women white printed pure cotton kurta with trousers  with dupatta</t>
  </si>
  <si>
    <t>https://www.myntra.com/bra/hrx-by-hrithik-roshan/hrx-by-hrithik-roshan-training-women-optic-white-rapid-dry-brand-carrier-sports-bra/14701528/buy</t>
  </si>
  <si>
    <t>hrx by hrithik roshan training women optic white rapid dry brand carrier sports bra</t>
  </si>
  <si>
    <t>https://www.myntra.com/bra/sztori/sztori-plus-size-navy-blue-solid-non-wired-non-padded-everyday-bra-sz-bra-708e/10304981/buy</t>
  </si>
  <si>
    <t>sztori plus size navy blue solid non wired non padded everyday bra sz bra 708e</t>
  </si>
  <si>
    <t>https://www.myntra.com/palazzos/herenow/herenow-women-black--white-printed-flared-palazzos/2391148/buy</t>
  </si>
  <si>
    <t>herenow women black  white printed flared palazzos</t>
  </si>
  <si>
    <t>https://www.myntra.com/tshirts/moda-rapido/moda-rapido-women-classic-off-white-graphic-tshirt/14140684/buy</t>
  </si>
  <si>
    <t>moda rapido women classic off white graphic tshirt</t>
  </si>
  <si>
    <t>https://www.myntra.com/jeans/tokyo-talkies/tokyo-talkies-women-blue-flared-high-rise-clean-look-jeans/12981550/buy</t>
  </si>
  <si>
    <t>https://www.myntra.com/blazers/tokyo-talkies/tokyo-talkies-women-off-white--grey-striped-double-breasted-casual-pure-cotton-blazer/12682136/buy</t>
  </si>
  <si>
    <t>tokyo talkies women off white  grey striped double breasted casual pure cotton blazer</t>
  </si>
  <si>
    <t>https://www.myntra.com/trousers/mast--harbour/mast--harbour-women-black-three-fourth-cargos/8317779/buy</t>
  </si>
  <si>
    <t>mast  harbour women black three fourth cargos</t>
  </si>
  <si>
    <t>https://www.myntra.com/dresses/ethnovogue/ethnovogue-purple-floral-detail-made-to-measure-cocktail-gown/10500432/buy</t>
  </si>
  <si>
    <t>EthnoVogue</t>
  </si>
  <si>
    <t>ethnovogue purple floral detail made to measure cocktail gown</t>
  </si>
  <si>
    <t>34/55, 36/55, 38/55, 40/55, 42/55</t>
  </si>
  <si>
    <t>https://www.myntra.com/tshirts/roadster/the-roadster-lifestyle-co-women-maroon--black-colourblocked-round-neck-crop-t-shirt/13270010/buy</t>
  </si>
  <si>
    <t>the roadster lifestyle co women maroon  black colourblocked round neck crop t shirt</t>
  </si>
  <si>
    <t>https://www.myntra.com/tshirts/roadster/the-roadster-lifestyle-co-women-pink-solid-round-neck-t-shirt/13269990/buy</t>
  </si>
  <si>
    <t>the roadster lifestyle co women pink solid round neck t shirt</t>
  </si>
  <si>
    <t>https://www.myntra.com/tshirts/mast--harbour/mast--harbour-women-pack-of-2-printed-cotton-t-shirt/17527076/buy</t>
  </si>
  <si>
    <t>https://www.myntra.com/shorts/maniac/maniac-men-charcoal-grey-solid-slim-fit-regular-shorts-with-side-stripes/12102470/buy</t>
  </si>
  <si>
    <t>maniac men charcoal grey solid slim fit regular shorts with side stripes</t>
  </si>
  <si>
    <t>https://www.myntra.com/jeans/us-polo-assn-denim-co/us-polo-assn-denim-co-men-blue-regular-fit-mid-rise-clean-look-jeans/2200582/buy</t>
  </si>
  <si>
    <t>us polo assn denim co men blue regular fit mid rise clean look jeans</t>
  </si>
  <si>
    <t>https://www.myntra.com/trousers/highlander/highlander-men-charcoal-grey-slim-fit-chinos-trousers/14716840/buy</t>
  </si>
  <si>
    <t>highlander men charcoal grey slim fit chinos trousers</t>
  </si>
  <si>
    <t>https://www.myntra.com/innerwear-vests/levis/levis-men-pack-of-2-solid--innerwear-vests-015-vest/12032822/buy</t>
  </si>
  <si>
    <t>https://www.myntra.com/socks/puma/puma-unisex-pack-of-3-footie-shoe-liner-socks/9980175/buy</t>
  </si>
  <si>
    <t>puma unisex pack of 3 footie shoe liner socks</t>
  </si>
  <si>
    <t>https://www.myntra.com/briefs/jockey/jockey-men-navy-blue-striped-briefs-fp26-0105/11459960/buy</t>
  </si>
  <si>
    <t>jockey men navy blue striped briefs fp26 0105</t>
  </si>
  <si>
    <t>https://www.myntra.com/tshirts/wrogn/wrogn-men-maroon-printed-slim-fit-round-neck-pure-cotton-t-shirt/10188411/buy</t>
  </si>
  <si>
    <t>wrogn men maroon printed slim fit round neck pure cotton t shirt</t>
  </si>
  <si>
    <t>https://www.myntra.com/shirts/roadster/roadster-men-teal-green-regular-fit-solid-sustainable-casual-shirt/11895998/buy</t>
  </si>
  <si>
    <t>https://www.myntra.com/tshirts/invictus/invictus-men-white--black-checked-polo-collar-pure-cotton-t-shirt/11750396/buy</t>
  </si>
  <si>
    <t>invictus men white  black checked polo collar pure cotton t shirt</t>
  </si>
  <si>
    <t>https://www.myntra.com/shirts/roadster/roadster-men-teal-blue--mustard-yellow-regular-fit-checked-sustainable-casual-shirt/11896300/buy</t>
  </si>
  <si>
    <t>roadster men teal blue  mustard yellow regular fit checked sustainable casual shirt</t>
  </si>
  <si>
    <t>https://www.myntra.com/shirts/campus-sutra/campus-sutra-men-black-regular-fit-striped-casual-shirt/13636598/buy</t>
  </si>
  <si>
    <t>campus sutra men black regular fit striped casual shirt</t>
  </si>
  <si>
    <t>https://www.myntra.com/sweatshirts/campus-sutra/campus-sutra-men-beige-solid-hooded-sweatshirt/12252882/buy</t>
  </si>
  <si>
    <t>https://www.myntra.com/kurtas/w/w-women-grey--golden-printed-straight-kurta/10206951/buy</t>
  </si>
  <si>
    <t>w women grey  golden printed straight kurta</t>
  </si>
  <si>
    <t>https://www.myntra.com/kurta-sets/sangria/sangria-women-mustard-yellow--grey-printed-high-slit-kurta-with-skirt/13437318/buy</t>
  </si>
  <si>
    <t>sangria women mustard yellow  grey printed high slit kurta with skirt</t>
  </si>
  <si>
    <t>https://www.myntra.com/kurtas/mbe/mbe-women-grey--pink-colourblocked-anarkali-kurta/9980483/buy</t>
  </si>
  <si>
    <t>mbe women grey  pink colourblocked anarkali kurta</t>
  </si>
  <si>
    <t>https://www.myntra.com/sarees/tikhi-imli/tikhi-imli-pink-embroidered-ruffle-net-saree/9396843/buy</t>
  </si>
  <si>
    <t>tikhi imli pink embroidered ruffle net saree</t>
  </si>
  <si>
    <t>https://www.myntra.com/leggings/melange-by-lifestyle/melange-by-lifestyle-women-black-solid-ankle-length-leggings/13757694/buy</t>
  </si>
  <si>
    <t>Melange by Lifestyle</t>
  </si>
  <si>
    <t>melange by lifestyle women black solid ankle length leggings</t>
  </si>
  <si>
    <t>https://www.myntra.com/bra/dressberry/dressberry-nude-coloured-t-shirt-bra---medium-coverage-lightly-padded/14619040/buy</t>
  </si>
  <si>
    <t>dressberry nude coloured t shirt bra   medium coverage lightly padded</t>
  </si>
  <si>
    <t>32B, 32C, 34B, 34C, 34D, 36B, 36C, 38B, 38C</t>
  </si>
  <si>
    <t>https://www.myntra.com/tops/sangria/sangria-women-black-printed-top/9370723/buy</t>
  </si>
  <si>
    <t>sangria women black printed top</t>
  </si>
  <si>
    <t>https://www.myntra.com/tops/tokyo-talkies/tokyo-talkies-women-yellow-solid-top/12261660/buy</t>
  </si>
  <si>
    <t>tokyo talkies women yellow solid top</t>
  </si>
  <si>
    <t>https://www.myntra.com/shorts/roadster/roadster-women-blue-solid-high-rise-regular-shorts/13757366/buy</t>
  </si>
  <si>
    <t>roadster women blue solid high rise regular shorts</t>
  </si>
  <si>
    <t>https://www.myntra.com/tops/rare/rare-women-green-self-design-peplum-top/4374524/buy</t>
  </si>
  <si>
    <t>rare women green self design peplum top</t>
  </si>
  <si>
    <t>https://www.myntra.com/sweatshirts/roadster/roadster-women-peach-coloured-solid-hooded-sweatshirt/15158884/buy</t>
  </si>
  <si>
    <t>roadster women peach coloured solid hooded sweatshirt</t>
  </si>
  <si>
    <t>https://www.myntra.com/tshirts/mast--harbour/mast--harbour-women-pack-of-2-printed-pure-cotton-tshirts/17525596/buy</t>
  </si>
  <si>
    <t>https://www.myntra.com/jeans/harvard/harvard-women-white-skinny-fit-mid-rise-clean-look-stretchable-jeans/2194431/buy</t>
  </si>
  <si>
    <t>https://www.myntra.com/tshirts/mast--harbour/mast--harbour-women-twin-collection-yellow-printed-round-neck-t-shirt/8315933/buy</t>
  </si>
  <si>
    <t>mast  harbour women twin collection yellow printed round neck t shirt</t>
  </si>
  <si>
    <t>https://www.myntra.com/dresses/athena/athena-burgundy-sheath-dress/11513210/buy</t>
  </si>
  <si>
    <t>athena burgundy sheath dress</t>
  </si>
  <si>
    <t>https://www.myntra.com/jeans/locomotive/locomotive-men-black-slim-fit-mid-rise-clean-look-stretchable-jeans/7584935/buy</t>
  </si>
  <si>
    <t>locomotive men black slim fit mid rise clean look stretchable jeans</t>
  </si>
  <si>
    <t>https://www.myntra.com/jeans/kook-n-keech-disney/kook-n-keech-disney-men-grey-skinny-crop-fit-mid-rise-slash-knee-stretchable-jeans/7139433/buy</t>
  </si>
  <si>
    <t>kook n keech disney men grey skinny crop fit mid rise slash knee stretchable jeans</t>
  </si>
  <si>
    <t>https://www.myntra.com/track-pants/wrogn/wrogn-men-charcoal-grey-slim-fit-solid-joggers/10188141/buy</t>
  </si>
  <si>
    <t>wrogn men charcoal grey slim fit solid joggers</t>
  </si>
  <si>
    <t>https://www.myntra.com/jeans/mast--harbour/mast--harbour-men-navy-blue-skinny-fit-mid-rise-clean-look-stretchable-jeans/12983754/buy</t>
  </si>
  <si>
    <t>https://www.myntra.com/jeans/highlander/highlander-men-white-tapered-fit-stretchable-jeans/16199474/buy</t>
  </si>
  <si>
    <t>highlander men white tapered fit stretchable jeans</t>
  </si>
  <si>
    <t>https://www.myntra.com/trousers/hubberholme/hubberholme-men-olive-brown-slim-fit-solid-cargos/11761662/buy</t>
  </si>
  <si>
    <t>hubberholme men olive brown slim fit solid cargos</t>
  </si>
  <si>
    <t>https://www.myntra.com/boxers/urban-scottish/urban-scottish-men-pack-of-2-printed-pure-cotton-boxers-usbx2035/11529164/buy</t>
  </si>
  <si>
    <t>urban scottish men pack of 2 printed pure cotton boxers usbx2035</t>
  </si>
  <si>
    <t>https://www.myntra.com/tshirts/maniac/maniac-men-grey-colourblocked-round-neck-t-shirt/11739312/buy</t>
  </si>
  <si>
    <t>https://www.myntra.com/shirts/highlander/highlander-men-blue-slim-fit-solid-casual-shirt/10659094/buy</t>
  </si>
  <si>
    <t>https://www.myntra.com/tshirts/roadster/roadster-men-navy-blue-striped-polo-collar-t-shirt/10940844/buy</t>
  </si>
  <si>
    <t>roadster men navy blue striped polo collar t shirt</t>
  </si>
  <si>
    <t>https://www.myntra.com/jackets/wrogn/wrogn-men-olive-green-solid-slim-fit-bomber-jacket/10187079/buy</t>
  </si>
  <si>
    <t>wrogn men olive green solid slim fit bomber jacket</t>
  </si>
  <si>
    <t>https://www.myntra.com/tshirts/jack--jones/jack--jones-men-black-solid-v-neck-sustainable-t-shirt/1739675/buy</t>
  </si>
  <si>
    <t>jack  jones men black solid v neck sustainable t shirt</t>
  </si>
  <si>
    <t>https://www.myntra.com/tshirts/hrx-by-hrithik-roshan/hrx-by-hrithik-roshan-men-black-printed-pure-cotton-t-shirt/1700898/buy</t>
  </si>
  <si>
    <t>hrx by hrithik roshan men black printed pure cotton t shirt</t>
  </si>
  <si>
    <t>https://www.myntra.com/tshirts/roadster/roadster-men-white-printed-round-neck-pure-cotton-t-shirt/11545266/buy</t>
  </si>
  <si>
    <t>roadster men white printed round neck pure cotton t shirt</t>
  </si>
  <si>
    <t>https://www.myntra.com/kurtas/juniper/juniper-women-off-white-yoke-design-a-line-kurta/12411476/buy</t>
  </si>
  <si>
    <t>juniper women off white yoke design a line kurta</t>
  </si>
  <si>
    <t>https://www.myntra.com/kurtas/inddus/inddus-women-black--magenta-yoke-design-anarkali-kurta-with-dupatta/9019233/buy</t>
  </si>
  <si>
    <t>inddus women black  magenta yoke design anarkali kurta with dupatta</t>
  </si>
  <si>
    <t>https://www.myntra.com/nightdress/etc/etc-peach-coloured--pink-printed-nightdress/12441802/buy</t>
  </si>
  <si>
    <t>etc peach coloured  pink printed nightdress</t>
  </si>
  <si>
    <t>https://www.myntra.com/nightdress/claura/claura-pink-floral-print-maxi-nightdress-cot-12/1428675/buy</t>
  </si>
  <si>
    <t>claura pink floral print maxi nightdress cot 12</t>
  </si>
  <si>
    <t>https://www.myntra.com/night-suits/i-like-me/i-like-me-women-pink--navy-blue-printed-night-suit/11014448/buy</t>
  </si>
  <si>
    <t>i like me women pink  navy blue printed night suit</t>
  </si>
  <si>
    <t>https://www.myntra.com/briefs/enamor/enamor-women-pack-of-3-assorted-stretch-cotton-hipster--briefs-cr20/12224792/buy</t>
  </si>
  <si>
    <t>enamor women pack of 3 assorted stretch cotton hipster  briefs cr20</t>
  </si>
  <si>
    <t>https://www.myntra.com/kurtas/herenow/herenow-women-navy-blue-ethnic-motifs-yoke-design-straight-kurta/14430936/buy</t>
  </si>
  <si>
    <t>herenow women navy blue ethnic motifs yoke design straight kurta</t>
  </si>
  <si>
    <t>https://www.myntra.com/dresses/pluss/pluss-women-multicoloured-printed-shirt-dress/6914129/buy</t>
  </si>
  <si>
    <t>pluss women multicoloured printed shirt dress</t>
  </si>
  <si>
    <t>https://www.myntra.com/tops/mast--harbour/mast--harbour-women-white--blue-printed-cinched-waist-sustainable-top/11711850/buy</t>
  </si>
  <si>
    <t>mast  harbour women white  blue printed cinched waist sustainable top</t>
  </si>
  <si>
    <t>https://www.myntra.com/track-pants/laabha/laabha-women-black-solid-slim-fit-joggers/13758212/buy</t>
  </si>
  <si>
    <t>laabha women black solid slim fit joggers</t>
  </si>
  <si>
    <t>https://www.myntra.com/track-pants/mast--harbour/mast--harbour-women-olive-green-solid-pure-cotton-cropped-joggers/13392066/buy</t>
  </si>
  <si>
    <t>mast  harbour women olive green solid pure cotton cropped joggers</t>
  </si>
  <si>
    <t>https://www.myntra.com/jeans/high-star/high-star-women-white-slim-fit-high-rise-clean-look-stretchable-jeans/8070243/buy</t>
  </si>
  <si>
    <t>https://www.myntra.com/jeans/roadster/the-roadster-lifestyle-co-women-blue-skinny-fit-mid-rise-mildly-distressed-stretchable-jeans/9018031/buy</t>
  </si>
  <si>
    <t>the roadster lifestyle co women blue skinny fit mid rise mildly distressed stretchable jeans</t>
  </si>
  <si>
    <t>https://www.myntra.com/dresses/w/w-off-white--pink-ethnic-motifs-printed-maxi-dress/10207305/buy</t>
  </si>
  <si>
    <t>w off white  pink ethnic motifs printed maxi dress</t>
  </si>
  <si>
    <t>https://www.myntra.com/tops/nayo/nayo-women-peach-coloured-solid-pure-cotton-top/10932878/buy</t>
  </si>
  <si>
    <t>nayo women peach coloured solid pure cotton top</t>
  </si>
  <si>
    <t>https://www.myntra.com/tshirts/mast--harbour/mast--harbour-women-pack-of-2-printed-cotton-t-shirt/17526956/buy</t>
  </si>
  <si>
    <t>https://www.myntra.com/jeans/wrogn/wrogn-men-white-skinny-fit-mid-rise-clean-look-stretchable-jeans/11359028/buy</t>
  </si>
  <si>
    <t>wrogn men white skinny fit mid rise clean look stretchable jeans</t>
  </si>
  <si>
    <t>https://www.myntra.com/jeans/roadster/roadster-men-grey-side-striped-regular-fit-mid-rise-clean-look-stretchable-jeans/11631230/buy</t>
  </si>
  <si>
    <t>roadster men grey side striped regular fit mid rise clean look stretchable jeans</t>
  </si>
  <si>
    <t>https://www.myntra.com/jeans/locomotive/locomotive-men-grey-tapered-fit-mid-rise-clean-look-stretchable-jeans/11889146/buy</t>
  </si>
  <si>
    <t>https://www.myntra.com/shorts/highlander/highlander-men-black-checked-slim-fit-regular-shorts/10316417/buy</t>
  </si>
  <si>
    <t>https://www.myntra.com/kurta-sets/deyann/deyann-men-off-white--red-dupion-silk-solid-kurta-with-patiala/10276175/buy</t>
  </si>
  <si>
    <t>deyann men off white  red dupion silk solid kurta with patiala</t>
  </si>
  <si>
    <t>https://www.myntra.com/lounge-pants/vimal-jonney/vimal-men-pack-of-2-black--charcoal-grey-solid-lounge-pants/11807568/buy</t>
  </si>
  <si>
    <t>vimal men pack of 2 black  charcoal grey solid lounge pants</t>
  </si>
  <si>
    <t>https://www.myntra.com/shirts/jainish/jainish-men-white--brown-regular-fit-striped-formal-shirt/11334270/buy</t>
  </si>
  <si>
    <t>jainish men white  brown regular fit striped formal shirt</t>
  </si>
  <si>
    <t>https://www.myntra.com/shirts/moda-rapido/moda-rapido-men-teal-green--black-slim-fit-checked-casual-shirt/11697614/buy</t>
  </si>
  <si>
    <t>moda rapido men teal green  black slim fit checked casual shirt</t>
  </si>
  <si>
    <t>https://www.myntra.com/tshirts/bushirt/bushirt-men-navy-blue-solid-round-neck-t-shirt/10336459/buy</t>
  </si>
  <si>
    <t>bushirt men navy blue solid round neck t shirt</t>
  </si>
  <si>
    <t>https://www.myntra.com/kurtas/vishudh/vishudh-women-sea-green-printed-kurta/13775252/buy</t>
  </si>
  <si>
    <t>vishudh women sea green printed kurta</t>
  </si>
  <si>
    <t>https://www.myntra.com/tunics/nayo/nayo-burgundy--red-cotton-printed-tunic/15595878/buy</t>
  </si>
  <si>
    <t>nayo burgundy  red cotton printed tunic</t>
  </si>
  <si>
    <t>https://www.myntra.com/dresses/uf/uf-women-peach-coloured--black-floral-print-maxi-dress/11100702/buy</t>
  </si>
  <si>
    <t>uf women peach coloured  black floral print maxi dress</t>
  </si>
  <si>
    <t>https://www.myntra.com/kurta-sets/stylum/stylum-women-pink-floral-regular-kurta-with-trousers--dupatta/15532820/buy</t>
  </si>
  <si>
    <t>stylum women pink floral regular kurta with trousers  dupatta</t>
  </si>
  <si>
    <t>https://www.myntra.com/nightdress/etc/etc-red--beige-striped-nightdress/12441658/buy</t>
  </si>
  <si>
    <t>etc red  beige striped nightdress</t>
  </si>
  <si>
    <t>https://www.myntra.com/briefs/zivame/zivame-women-pack-of-3-assorted-bikini-briefs-zi2414corezpred/11513590/buy</t>
  </si>
  <si>
    <t>zivame women pack of 3 assorted bikini briefs zi2414corezpred</t>
  </si>
  <si>
    <t>https://www.myntra.com/bra/floret/floret-pack-of-3-full-coverage-bras/851428/buy</t>
  </si>
  <si>
    <t>https://www.myntra.com/shapewear/laceandme/laceandme-black-women-micro-shapewear-4156/2413357/buy</t>
  </si>
  <si>
    <t>laceandme black women micro shapewear 4156</t>
  </si>
  <si>
    <t>https://www.myntra.com/kurtas/herenow/herenow-women-pink-self-striped-pure-cotton-straight-kurta/14431014/buy</t>
  </si>
  <si>
    <t>herenow women pink self striped pure cotton straight kurta</t>
  </si>
  <si>
    <t>https://www.myntra.com/trousers/jaipur-kurti/jaipur-kurti-women-pink-regular-fit-solid-trousers/9435877/buy</t>
  </si>
  <si>
    <t>jaipur kurti women pink regular fit solid trousers</t>
  </si>
  <si>
    <t>https://www.myntra.com/dresses/sangria/sangria-women-white--blue-paisley-printed-a-line-dress/11174400/buy</t>
  </si>
  <si>
    <t>sangria women white  blue paisley printed a line dress</t>
  </si>
  <si>
    <t>https://www.myntra.com/tops/dressberry/dressberry-women-mustard-yellow-printed-top/8278035/buy</t>
  </si>
  <si>
    <t>dressberry women mustard yellow printed top</t>
  </si>
  <si>
    <t>https://www.myntra.com/tops/sassafras/sassafras-olive-brown-striped-one-shoulder-puff-sleeves-cinched-waist-crop-top/13843036/buy</t>
  </si>
  <si>
    <t>sassafras olive brown striped one shoulder puff sleeves cinched waist crop top</t>
  </si>
  <si>
    <t>https://www.myntra.com/sweatshirts/roadster/the-roadster-lifestyle-co-women-red-solid-fleece-sweatshirt/9478121/buy</t>
  </si>
  <si>
    <t>the roadster lifestyle co women red solid fleece sweatshirt</t>
  </si>
  <si>
    <t>https://www.myntra.com/jackets/hrx-by-hrithik-roshan/hrx-by-hrithik-roshan-women-black-solid-training-jackets/9965765/buy</t>
  </si>
  <si>
    <t>hrx by hrithik roshan women black solid training jackets</t>
  </si>
  <si>
    <t>https://www.myntra.com/leggings/anouk/anouk-women-navy-blue-solid-ankle-length-leggings/13905738/buy</t>
  </si>
  <si>
    <t>anouk women navy blue solid ankle length leggings</t>
  </si>
  <si>
    <t>https://www.myntra.com/tshirts/mast--harbour/mast--harbour-women-pack-of-2-printed-pure-cotton-tshirts/17525544/buy</t>
  </si>
  <si>
    <t>https://www.myntra.com/jeans/herenow/herenow-men-blue-slim-tapered-fit-mid-rise-clean-look-stretchable-jeans/11159420/buy</t>
  </si>
  <si>
    <t>herenow men blue slim tapered fit mid rise clean look stretchable jeans</t>
  </si>
  <si>
    <t>https://www.myntra.com/shorts/wrogn/wrogn-men-charcoal-grey-solid-slim-fit-shorts/11361758/buy</t>
  </si>
  <si>
    <t>wrogn men charcoal grey solid slim fit shorts</t>
  </si>
  <si>
    <t>https://www.myntra.com/shorts/highlander/highlander-men-grey-checked-slim-fit-regular-shorts/10904242/buy</t>
  </si>
  <si>
    <t>https://www.myntra.com/kurta-sets/jompers/jompers-men-blue--white-printed-kurta-with-pyjamas/7739343/buy</t>
  </si>
  <si>
    <t>jompers men blue  white printed kurta with pyjamas</t>
  </si>
  <si>
    <t>https://www.myntra.com/trunk/pepe-jeans/pepe-jeans-men-pack-of-2-printed-trunks/17801516/buy</t>
  </si>
  <si>
    <t>pepe jeans men pack of 2 printed trunks</t>
  </si>
  <si>
    <t>https://www.myntra.com/shirts/highlander/highlander-men-maroon-slim-fit-floral-print-casual-shirt/12005960/buy</t>
  </si>
  <si>
    <t>highlander men maroon slim fit floral print casual shirt</t>
  </si>
  <si>
    <t>https://www.myntra.com/jackets/allen-solly/allen-solly-men-black-solid-padded-jacket/10646132/buy</t>
  </si>
  <si>
    <t>allen solly men black solid padded jacket</t>
  </si>
  <si>
    <t>https://www.myntra.com/tunics/bhama-couture/bhama-couture-women-off-white--red-printed-tunic/11454390/buy</t>
  </si>
  <si>
    <t>bhama couture women off white  red printed tunic</t>
  </si>
  <si>
    <t>https://www.myntra.com/kurta-sets/sangria/sangria-women-black--golden-printed-kurta-with-palazzos/8349657/buy</t>
  </si>
  <si>
    <t>sangria women black  golden printed kurta with palazzos</t>
  </si>
  <si>
    <t>https://www.myntra.com/briefs/clovia/clovia-women-purple-self-design-boy-shorts-pn2656p153xl/14049390/buy</t>
  </si>
  <si>
    <t>clovia women purple self design boy shorts pn2656p153xl</t>
  </si>
  <si>
    <t>https://www.myntra.com/dresses/herenow/herenow-women-black-printed-a-line-dress/3077302/buy</t>
  </si>
  <si>
    <t>herenow women black printed a line dress</t>
  </si>
  <si>
    <t>https://www.myntra.com/jeggings/roadster/roadster-women-blue-solid-skinny-fit-mid-rise-denim-jeggings/10967384/buy</t>
  </si>
  <si>
    <t>roadster women blue solid skinny fit mid rise denim jeggings</t>
  </si>
  <si>
    <t>https://www.myntra.com/sweatshirts/roadster/the-roadster-lifestyle-co-women-blue--black-colourblocked-pullover-sweatshirt/9478043/buy</t>
  </si>
  <si>
    <t>the roadster lifestyle co women blue  black colourblocked pullover sweatshirt</t>
  </si>
  <si>
    <t>https://www.myntra.com/trousers/dressberry/dressberry-women-black-regular-fit-solid-parallel-mid-rise-trousers/10440454/buy</t>
  </si>
  <si>
    <t>dressberry women black regular fit solid parallel mid rise trousers</t>
  </si>
  <si>
    <t>https://www.myntra.com/tshirts/roadster/roadster-women-orange-solid-round-neck-t-shirt/7178243/buy</t>
  </si>
  <si>
    <t>roadster women orange solid round neck t shirt</t>
  </si>
  <si>
    <t>https://www.myntra.com/tshirts/mast--harbour/mast--harbour-women-pack-of-2-printed-pure-cotton-tshirts/17525514/buy</t>
  </si>
  <si>
    <t>https://www.myntra.com/tshirts/mast--harbour/mast--harbour-women-pack-of-2-printed-pure-cotton-tshirts/17525556/buy</t>
  </si>
  <si>
    <t>https://www.myntra.com/dresses/w/w-beige--black-ethnic-motifs-printed-a-line-sustainable-dress/11369244/buy</t>
  </si>
  <si>
    <t>w beige  black ethnic motifs printed a line sustainable dress</t>
  </si>
  <si>
    <t>https://www.myntra.com/shorts/nyamba-by-decathlon/nyamba-by-decathlon-men-grey-solid-regular-fit-regular-shorts/12960954/buy</t>
  </si>
  <si>
    <t>nyamba by decathlon men grey solid regular fit regular shorts</t>
  </si>
  <si>
    <t>34, 36, 38, 40, 44, 52</t>
  </si>
  <si>
    <t>https://www.myntra.com/trousers/wrogn/wrogn-men-grey-joggers/11362742/buy</t>
  </si>
  <si>
    <t>wrogn men grey joggers</t>
  </si>
  <si>
    <t>https://www.myntra.com/lounge-pants/xyxx/xyxx-men-black--grey-checked-pure-cotton-antimicrobial-lounge-pants/14062874/buy</t>
  </si>
  <si>
    <t>xyxx men black  grey checked pure cotton antimicrobial lounge pants</t>
  </si>
  <si>
    <t>https://www.myntra.com/lounge-pants/vimal/vimal-jonney-men-pack-of-2-printed-lounge-pants/12708362/buy</t>
  </si>
  <si>
    <t>vimal jonney men pack of 2 printed lounge pants</t>
  </si>
  <si>
    <t>https://www.myntra.com/boxers/urban-scottish/urban-scottish-men-pack-of-2-printed----pure-cotton-boxers-usbx1802/8726889/buy</t>
  </si>
  <si>
    <t>urban scottish men pack of 2 printed    pure cotton boxers usbx1802</t>
  </si>
  <si>
    <t>https://www.myntra.com/boxers/levis/levis-men-pack-of-2-pure-cotton-checked-boxers/18028778/buy</t>
  </si>
  <si>
    <t>https://www.myntra.com/shirts/roadster/roadster-men-grey-regular-fit-solid-casual-shirt/11326994/buy</t>
  </si>
  <si>
    <t>roadster men grey regular fit solid casual shirt</t>
  </si>
  <si>
    <t>https://www.myntra.com/shirts/roadster/roadster-men-teal-blue-regular-fit-solid-sustainable-casual-shirt/10945078/buy</t>
  </si>
  <si>
    <t>https://www.myntra.com/shirts/wrogn/wrogn-men-olive-green--black-slim-fit-printed-casual-shirt/11361552/buy</t>
  </si>
  <si>
    <t>wrogn men olive green  black slim fit printed casual shirt</t>
  </si>
  <si>
    <t>https://www.myntra.com/tshirts/bewakoof/bewakoof-men-white-world-peace-printed-round-neck-pure-cotton-t-shirt/13552842/buy</t>
  </si>
  <si>
    <t>bewakoof men white world peace printed round neck pure cotton t shirt</t>
  </si>
  <si>
    <t>https://www.myntra.com/tshirts/mast--harbour/mast--harbour-men-navy-round-neck-pure-cotton-t-shirt/1758079/buy</t>
  </si>
  <si>
    <t>mast  harbour men navy round neck pure cotton t shirt</t>
  </si>
  <si>
    <t>https://www.myntra.com/tshirts/roadster/roadster-men-navy--white-striped-round-neck-pure-cotton-t-shirt/12024978/buy</t>
  </si>
  <si>
    <t>roadster men navy  white striped round neck pure cotton t shirt</t>
  </si>
  <si>
    <t>https://www.myntra.com/kurta-sets/kalini/kalini-women-teal-blue--golden-printed-kurti-with-sharara/17193226/buy</t>
  </si>
  <si>
    <t>kalini women teal blue  golden printed kurti with sharara</t>
  </si>
  <si>
    <t>https://www.myntra.com/kurtas/anouk/anouk-women-mustard-yellow--black-geometric-print-pure-cotton-kurta/14663990/buy</t>
  </si>
  <si>
    <t>anouk women mustard yellow  black geometric print pure cotton kurta</t>
  </si>
  <si>
    <t>https://www.myntra.com/leggings/go-colors/go-colors-women-beige-solid-ankle-length-leggings/8756621/buy</t>
  </si>
  <si>
    <t>go colors women beige solid ankle length leggings</t>
  </si>
  <si>
    <t>https://www.myntra.com/bra/dressberry/dressberry-beige-t-shirt-bra---medium-coverage-lightly-padded/14618980/buy</t>
  </si>
  <si>
    <t>dressberry beige t shirt bra   medium coverage lightly padded</t>
  </si>
  <si>
    <t>32B, 32C, 34B, 34C, 36B, 36C, 38B</t>
  </si>
  <si>
    <t>https://www.myntra.com/briefs/dressberry/dressberry-women-pack-of-3-pure-cotton-solid-briefs-db-solid-bik-new-002/14917714/buy</t>
  </si>
  <si>
    <t>dressberry women pack of 3 pure cotton solid briefs db solid bik new 002</t>
  </si>
  <si>
    <t>https://www.myntra.com/tops/herenow/herenow-women-blue--red-printed-shirt-style-top/4606525/buy</t>
  </si>
  <si>
    <t>herenow women blue  red printed shirt style top</t>
  </si>
  <si>
    <t>https://www.myntra.com/tshirts/dressberry/dressberry-women-blue-printed-round-neck-t-shirt/11003410/buy</t>
  </si>
  <si>
    <t>https://www.myntra.com/tops/mast--harbour/mast--harbour-women-navy-blue-solid-a-line-top/11711852/buy</t>
  </si>
  <si>
    <t>mast  harbour women navy blue solid a line top</t>
  </si>
  <si>
    <t>https://www.myntra.com/tops/sassafras/sassafras-green--pink-floral-print-puff-sleeves-a-line-top/13581116/buy</t>
  </si>
  <si>
    <t>sassafras green  pink floral print puff sleeves a line top</t>
  </si>
  <si>
    <t>https://www.myntra.com/tshirts/mast--harbour/mast--harbour-women-navy-blue-printed-round-neck-t-shirt/12930448/buy</t>
  </si>
  <si>
    <t>https://www.myntra.com/tops/hrx-by-hrithik-roshan/hrx-by-hrithik-roshan-women-black-solid-boxy-top/10620024/buy</t>
  </si>
  <si>
    <t>hrx by hrithik roshan women black solid boxy top</t>
  </si>
  <si>
    <t>https://www.myntra.com/tshirts/mast--harbour/mast--harbour-women-pack-of-2-printed-pure-cotton-tshirts/17525534/buy</t>
  </si>
  <si>
    <t>https://www.myntra.com/tshirts/mast--harbour/mast--harbour-women-pack-of-2-printed-pure-cotton-tshirts/17525526/buy</t>
  </si>
  <si>
    <t>https://www.myntra.com/jeans/wrogn/wrogn-men-black-slim-fit-mid-rise-clean-look-stretchable-jeans/12422272/buy</t>
  </si>
  <si>
    <t>https://www.myntra.com/trousers/roadster/roadster-men-green-regular-fit-solid-chinos/11354700/buy</t>
  </si>
  <si>
    <t>https://www.myntra.com/track-pants/wrogn/wrogn-men-olive-green-slim-fit-joggers/10410222/buy</t>
  </si>
  <si>
    <t>wrogn men olive green slim fit joggers</t>
  </si>
  <si>
    <t>https://www.myntra.com/jeans/highlander/highlander-men-grey-tapered-fit-jeans/13938068/buy</t>
  </si>
  <si>
    <t>https://www.myntra.com/lounge-shorts/us-polo-assn/us-polo-assn-men-black-solid-lounge-shorts/11446270/buy</t>
  </si>
  <si>
    <t>us polo assn men black solid lounge shorts</t>
  </si>
  <si>
    <t>https://www.myntra.com/boxers/levis/levis-men-pack-of-2-pure-cotton-checked-boxers/18028766/buy</t>
  </si>
  <si>
    <t>https://www.myntra.com/sweatshirts/hrx-by-hrithik-roshan/hrx-by-hrithik-roshan-outdoor-men-grey-solid-fleece-sweatshirt/9965797/buy</t>
  </si>
  <si>
    <t>hrx by hrithik roshan outdoor men grey solid fleece sweatshirt</t>
  </si>
  <si>
    <t>https://www.myntra.com/tshirts/huetrap/huetrap-men-black-printed-scoop-neck-t-shirt/6557875/buy</t>
  </si>
  <si>
    <t>huetrap men black printed scoop neck t shirt</t>
  </si>
  <si>
    <t>https://www.myntra.com/shirts/roadster/roadster-men-pink--black-graphic-printed-pure-cotton-sustainable-casual-shirt/12947768/buy</t>
  </si>
  <si>
    <t>roadster men pink  black graphic printed pure cotton sustainable casual shirt</t>
  </si>
  <si>
    <t>https://www.myntra.com/tshirts/us-polo-assn/us-polo-assn-men-green--navy-blue-slim-fit-striped-round-neck-pure-cotton-t-shirt/13780172/buy</t>
  </si>
  <si>
    <t>us polo assn men green  navy blue slim fit striped round neck pure cotton t shirt</t>
  </si>
  <si>
    <t>https://www.myntra.com/jackets/us-polo-assn/us-polo-assn-men-burgundy-solid-packable-puffer-jacket/12635774/buy</t>
  </si>
  <si>
    <t>us polo assn men burgundy solid packable puffer jacket</t>
  </si>
  <si>
    <t>https://www.myntra.com/tshirts/herenow/herenow-men-black-solid-round-neck-t-shirt/12816776/buy</t>
  </si>
  <si>
    <t>https://www.myntra.com/kurtas/vishudh/vishudh-women-coral-ethnic-motifs-printed-kurta/14427434/buy</t>
  </si>
  <si>
    <t>vishudh women coral ethnic motifs printed kurta</t>
  </si>
  <si>
    <t>https://www.myntra.com/tops/vishudh/vishudh-women-turquoise-blue-embroidered-high-low-top/11305490/buy</t>
  </si>
  <si>
    <t>vishudh women turquoise blue embroidered high low top</t>
  </si>
  <si>
    <t>https://www.myntra.com/kurtas/ziyaa/ziyaa-women-magenta-printed-straight-kurta/11243390/buy</t>
  </si>
  <si>
    <t>ziyaa women magenta printed straight kurta</t>
  </si>
  <si>
    <t>https://www.myntra.com/palazzos/vishudh/vishudh-women-green--off-white-checked-straight-palazzos/12822732/buy</t>
  </si>
  <si>
    <t>vishudh women green  off white checked straight palazzos</t>
  </si>
  <si>
    <t>https://www.myntra.com/lounge-pants/etc/etc-women-black--peach-coloured-regular-fit-floral-print-pure-cotton-lounge-pants/14059910/buy</t>
  </si>
  <si>
    <t>etc women black  peach coloured regular fit floral print pure cotton lounge pants</t>
  </si>
  <si>
    <t>https://www.myntra.com/nightdress/claura/claura-black-solid-nightdress-st-53/9576439/buy</t>
  </si>
  <si>
    <t>claura black solid nightdress st 53</t>
  </si>
  <si>
    <t>https://www.myntra.com/palazzos/pluss/pluss-women-black-solid-wide-leg-palazzos/11034892/buy</t>
  </si>
  <si>
    <t>pluss women black solid wide leg palazzos</t>
  </si>
  <si>
    <t>34, 36, 38, 40, 42, 44, 46, 48</t>
  </si>
  <si>
    <t>https://www.myntra.com/kurta-sets/sangria/sangria-women-off-white--golden-yoke-design-kurta-with-trousers/12105118/buy</t>
  </si>
  <si>
    <t>sangria women off white  golden yoke design kurta with trousers</t>
  </si>
  <si>
    <t>https://www.myntra.com/trousers/tokyo-talkies/tokyo-talkies-women-beige-tapered-fit-pleated-trousers/16607342/buy</t>
  </si>
  <si>
    <t>tokyo talkies women beige tapered fit pleated trousers</t>
  </si>
  <si>
    <t>https://www.myntra.com/dresses/anouk/anouk-women-black-printed-fit-and-flare-dress/12134606/buy</t>
  </si>
  <si>
    <t>anouk women black printed fit and flare dress</t>
  </si>
  <si>
    <t>https://www.myntra.com/sweaters/roadster/roadster-women-olive-green--beige-abstract-self-design-pullover-sweater/11990820/buy</t>
  </si>
  <si>
    <t>roadster women olive green  beige abstract self design pullover sweater</t>
  </si>
  <si>
    <t>https://www.myntra.com/dresses/rare/rare-women-blue-solid-maxi-dress/2271604/buy</t>
  </si>
  <si>
    <t>rare women blue solid maxi dress</t>
  </si>
  <si>
    <t>https://www.myntra.com/trousers/mast--harbour/mast--harbour-women-black-pure-cotton-regular-fit-solid-cropped-cargos/13097000/buy</t>
  </si>
  <si>
    <t>mast  harbour women black pure cotton regular fit solid cropped cargos</t>
  </si>
  <si>
    <t>https://www.myntra.com/tshirts/kook-n-keech-disney/kook-n-keech-disney-women-black-mickey-mouse-printed-cotton-pure-cotton-t-shirt/12105942/buy</t>
  </si>
  <si>
    <t>kook n keech disney women black mickey mouse printed cotton pure cotton t shirt</t>
  </si>
  <si>
    <t>https://www.myntra.com/tshirts/mast--harbour/mast--harbour-women-pack-of-2-printed-pure-cotton-tshirts/17525522/buy</t>
  </si>
  <si>
    <t>https://www.myntra.com/leggings/twin-birds/twin-birds-women-maroon-solid-cherry-berry-ankle-length-leggings/11902206/buy</t>
  </si>
  <si>
    <t>twin birds women maroon solid cherry berry ankle length leggings</t>
  </si>
  <si>
    <t>https://www.myntra.com/jeans/highlander/highlander-men-black-tapered-fit-mid-rise-clean-look-stretchable-jeans/10759426/buy</t>
  </si>
  <si>
    <t>highlander men black tapered fit mid rise clean look stretchable jeans</t>
  </si>
  <si>
    <t>https://www.myntra.com/track-pants/herenow/herenow-men-black-printed-detail-joggers/12008456/buy</t>
  </si>
  <si>
    <t>herenow men black printed detail joggers</t>
  </si>
  <si>
    <t>https://www.myntra.com/track-pants/allen-solly-sport/allen-solly-sport-men-charcoal-grey-printed-joggers/7827661/buy</t>
  </si>
  <si>
    <t>allen solly sport men charcoal grey printed joggers</t>
  </si>
  <si>
    <t>https://www.myntra.com/jeans/urbano-fashion/urbano-fashion-men-white-mid-rise-clean-look-stretchable-jogger-jeans/11744402/buy</t>
  </si>
  <si>
    <t>urbano fashion men white mid rise clean look stretchable jogger jeans</t>
  </si>
  <si>
    <t>https://www.myntra.com/kurtas/anouk/anouk-men-black-thread-work-kurta/13238930/buy</t>
  </si>
  <si>
    <t>anouk men black thread work kurta</t>
  </si>
  <si>
    <t>https://www.myntra.com/trunk/damensch/damensch-men-deo-soft-deodorizing-micro-modal-solid-trunks-dam-dc-t-obobob-pack-3-mix/9599065/buy</t>
  </si>
  <si>
    <t>damensch men deo soft deodorizing micro modal solid trunks dam dc t obobob pack 3 mix</t>
  </si>
  <si>
    <t>https://www.myntra.com/briefs/van-heusen/van-heusen-men-grey-melange-briefs-ihibr1sk4530009/6968606/buy</t>
  </si>
  <si>
    <t>van heusen men grey melange briefs ihibr1sk4530009</t>
  </si>
  <si>
    <t>https://www.myntra.com/sweatshirts/mast--harbour/mast--harbour-men-neon-green-pure-cotton-solid-sweatshirt/12147876/buy</t>
  </si>
  <si>
    <t>mast  harbour men neon green pure cotton solid sweatshirt</t>
  </si>
  <si>
    <t>https://www.myntra.com/bra/zivame/zivame-grey-solid-underwired-lightly-padded-balconette-bra-zi1774fashepurp/10329353/buy</t>
  </si>
  <si>
    <t>zivame grey solid underwired lightly padded balconette bra zi1774fashepurp</t>
  </si>
  <si>
    <t>34C, 36C, 38C, 32D, 38D, 34D, 36D, 36B, 38B, 32B, 32C, 34B</t>
  </si>
  <si>
    <t>https://www.myntra.com/bra/da-intimo/da-intimo-black-lace-non-padded-non-wired-everyday-bra-di-808/1735567/buy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</si>
  <si>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</si>
  <si>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</si>
  <si>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https://www.myntra.com/bra/sztori/sztori-plus-size-white-solid-non-wired-non-padded-everyday-bra-sz-bra-715d/10305007/buy</t>
  </si>
  <si>
    <t>sztori plus size white solid non wired non padded everyday bra sz bra 715d</t>
  </si>
  <si>
    <t>https://www.myntra.com/dresses/pluss/pluss-women-black--olive-brown-floral-print-tiered-wrap-dress/12916552/buy</t>
  </si>
  <si>
    <t>pluss women black  olive brown floral print tiered wrap dress</t>
  </si>
  <si>
    <t>https://www.myntra.com/sweatshirts/roadster/roadster-women-burgundy-solid-hooded-sweatshirt/11991414/buy</t>
  </si>
  <si>
    <t>roadster women burgundy solid hooded sweatshirt</t>
  </si>
  <si>
    <t>https://www.myntra.com/sweaters/roadster/roadster-women-black--beige-solid-cardigan/6397664/buy</t>
  </si>
  <si>
    <t>roadster women black  beige solid cardigan</t>
  </si>
  <si>
    <t>https://www.myntra.com/dresses/tokyo-talkies/tokyo-talkies-women-rust-solid-a-line-dress/12054658/buy</t>
  </si>
  <si>
    <t>https://www.myntra.com/dresses/rare/rare-women-black-printed-maxi-dress/2271603/buy</t>
  </si>
  <si>
    <t>rare women black printed maxi dress</t>
  </si>
  <si>
    <t>https://www.myntra.com/jeans/chemistry/chemistry-women-blue-flared-mid-rise-clean-look-stretchable-jeans/8317523/buy</t>
  </si>
  <si>
    <t>chemistry women blue flared mid rise clean look stretchable jeans</t>
  </si>
  <si>
    <t>https://www.myntra.com/jackets/campus-sutra/campus-sutra-women-black-solid-windcheater-biker-jacket-with-faux-fur-trim-detail/12181880/buy</t>
  </si>
  <si>
    <t>campus sutra women black solid windcheater biker jacket with faux fur trim detail</t>
  </si>
  <si>
    <t>https://www.myntra.com/shorts/c9-airwear/c9-airwear-women-black-solid-regular-fit-sports-shorts/7498194/buy</t>
  </si>
  <si>
    <t>c9 airwear women black solid regular fit sports shorts</t>
  </si>
  <si>
    <t>24, 26, 28, 30</t>
  </si>
  <si>
    <t>https://www.myntra.com/tshirts/tokyo-talkies/tokyo-talkies-women-green-t-shirt/14424514/buy</t>
  </si>
  <si>
    <t>tokyo talkies women green t shirt</t>
  </si>
  <si>
    <t>https://www.myntra.com/tshirts/tokyo-talkies/tokyo-talkies-women-white-v-neck-t-shirt/14424880/buy</t>
  </si>
  <si>
    <t>tokyo talkies women white v neck t shirt</t>
  </si>
  <si>
    <t>https://www.myntra.com/tshirts/mast--harbour/mast--harbour-women-pack-of-2-printed-cotton-tshirts/17525578/buy</t>
  </si>
  <si>
    <t>mast  harbour women pack of 2 printed cotton tshirts</t>
  </si>
  <si>
    <t>https://www.myntra.com/trousers/highlander/highlander-men-khaki-slim-fit-chinos/1390618/buy</t>
  </si>
  <si>
    <t>highlander men khaki slim fit chinos</t>
  </si>
  <si>
    <t>https://www.myntra.com/jeans/moda-rapido/moda-rapido-men-black-slim-fit-mid-rise-clean-look-stretchable-printed-jeans/10619728/buy</t>
  </si>
  <si>
    <t>moda rapido men black slim fit mid rise clean look stretchable printed jeans</t>
  </si>
  <si>
    <t>https://www.myntra.com/jeans/highlander/highlander-men-grey-tapered-fit-mid-rise-clean-look-stretchable-jeans/12425518/buy</t>
  </si>
  <si>
    <t>https://www.myntra.com/boxers/us-polo-assn/us-polo-assn-white-printed-pure-cotton-boxers-i021-001/859279/buy</t>
  </si>
  <si>
    <t>us polo assn white printed pure cotton boxers i021 001</t>
  </si>
  <si>
    <t>https://www.myntra.com/trunk/damensch/damensch-men-deo-soft-deodorizing-micro-modal-pride-collection-trunks-dam-pr2-t-pack-3-wgwbkb-mix/11109296/buy</t>
  </si>
  <si>
    <t>damensch men deo soft deodorizing micro modal pride collection trunks dam pr2 t pack 3 wgwbkb mix</t>
  </si>
  <si>
    <t>https://www.myntra.com/tshirts/austin-wood/austin-wood-men-white--navy-blue-striped-polo-collar-t-shirt/11554774/buy</t>
  </si>
  <si>
    <t>austin wood men white  navy blue striped polo collar t shirt</t>
  </si>
  <si>
    <t>https://www.myntra.com/tshirts/louis-philippe/louis-philippe-men-yellow-polo-collar-t-shirt/14047668/buy</t>
  </si>
  <si>
    <t>louis philippe men yellow polo collar t shirt</t>
  </si>
  <si>
    <t>https://www.myntra.com/shirts/dennison/dennison-men-green-regular-fit-solid-formal-shirt/1950264/buy</t>
  </si>
  <si>
    <t>dennison men green regular fit solid formal shirt</t>
  </si>
  <si>
    <t>https://www.myntra.com/kurta-sets/ahika/ahika-women-black--white-printed-kurta-with-trousers--dupatta/13415734/buy</t>
  </si>
  <si>
    <t>ahika women black  white printed kurta with trousers  dupatta</t>
  </si>
  <si>
    <t>https://www.myntra.com/tops/moda-rapido/moda-rapido-women-grey-printed-empire-top/1954427/buy</t>
  </si>
  <si>
    <t>moda rapido women grey printed empire top</t>
  </si>
  <si>
    <t>https://www.myntra.com/tops/revolution/revolution-plus-size-black-crop-fitted-top/12871952/buy</t>
  </si>
  <si>
    <t>Revolution</t>
  </si>
  <si>
    <t>revolution plus size black crop fitted top</t>
  </si>
  <si>
    <t>XL, XXL, 3XL, 4XL, 5XL, 6XL</t>
  </si>
  <si>
    <t>https://www.myntra.com/track-pants/hrx-by-hrithik-roshan/hrx-by-hrithik-roshan-women-black-printed-slim-fit-bio-wash-antimicrobial-lifestyle-jogger/12167244/buy</t>
  </si>
  <si>
    <t>hrx by hrithik roshan women black printed slim fit bio wash antimicrobial lifestyle jogger</t>
  </si>
  <si>
    <t>https://www.myntra.com/shirts/roadster/roadster-women-black--white-regular-fit-polka-dot-print-casual-shirt/13298988/buy</t>
  </si>
  <si>
    <t>roadster women black  white regular fit polka dot print casual shirt</t>
  </si>
  <si>
    <t>https://www.myntra.com/tshirts/dillinger/dillinger-sage-green-graphic-printed-pure-cotton-oversized-pure-cotton-t-shirt/15338610/buy</t>
  </si>
  <si>
    <t>dillinger sage green graphic printed pure cotton oversized pure cotton t shirt</t>
  </si>
  <si>
    <t>https://www.myntra.com/sweatshirts/mast--harbour/mast--harbour-women-navy-blue--cream-coloured-colourblocked-hooded-sweatshirt/1859237/buy</t>
  </si>
  <si>
    <t>mast  harbour women navy blue  cream coloured colourblocked hooded sweatshirt</t>
  </si>
  <si>
    <t>https://www.myntra.com/tops/berrylush/berrylush-navy-blue-floral-printed-top-with-puff-sleeves/13531116/buy</t>
  </si>
  <si>
    <t>berrylush navy blue floral printed top with puff sleeves</t>
  </si>
  <si>
    <t>https://www.myntra.com/dresses/tokyo-talkies/tokyo-talkies-women-rust-red-solid-wrap-dress/11995794/buy</t>
  </si>
  <si>
    <t>tokyo talkies women rust red solid wrap dress</t>
  </si>
  <si>
    <t>https://www.myntra.com/trousers/ether/ether-women-black-skinny-fit-solid-cropped-formal-trousers/11746244/buy</t>
  </si>
  <si>
    <t>ether women black skinny fit solid cropped formal trousers</t>
  </si>
  <si>
    <t>https://www.myntra.com/tshirts/tokyo-talkies/tokyo-talkies-women-pink-t-shirt/14424520/buy</t>
  </si>
  <si>
    <t>https://www.myntra.com/tshirts/roadster/the-roadster-lifestyle-co-women-white--navy-blue-colourblocked-round-neck-t-shirt/11092660/buy</t>
  </si>
  <si>
    <t>the roadster lifestyle co women white  navy blue colourblocked round neck t shirt</t>
  </si>
  <si>
    <t>https://www.myntra.com/tshirts/mast--harbour/mast--harbour-women-pink-solid-round-neck-t-shirt-with-contrast-pocket/11711900/buy</t>
  </si>
  <si>
    <t>mast  harbour women pink solid round neck t shirt with contrast pocket</t>
  </si>
  <si>
    <t>https://www.myntra.com/tshirts/mast--harbour/mast--harbour-women-pack-of-2-printed-cotton-t-shirt/17526492/buy</t>
  </si>
  <si>
    <t>https://www.myntra.com/leggings/twin-birds/twin-birds-women-gold-toned-solid-ankle-length-shimmer-leggings/13387724/buy</t>
  </si>
  <si>
    <t>twin birds women gold toned solid ankle length shimmer leggings</t>
  </si>
  <si>
    <t>https://www.myntra.com/jeans/wrogn/wrogn-men-blue-mid-rise-clean-look-stretchable-jogger-jeans/10685384/buy</t>
  </si>
  <si>
    <t>wrogn men blue mid rise clean look stretchable jogger jeans</t>
  </si>
  <si>
    <t>https://www.myntra.com/jeans/wrogn/wrogn-men-black-skinny-fit-mid-rise-clean-look-stretchable-jeans/11359148/buy</t>
  </si>
  <si>
    <t>https://www.myntra.com/track-pants/adidas/adidas-men-black-essentials-classics-solid-sustainable-track-pants/10528440/buy</t>
  </si>
  <si>
    <t>adidas men black essentials classics solid sustainable track pants</t>
  </si>
  <si>
    <t>https://www.myntra.com/jeans/highlander/highlander-men-blue-tapered-fit-mid-rise-clean-look-cropped-jeans/13108612/buy</t>
  </si>
  <si>
    <t>highlander men blue tapered fit mid rise clean look cropped jeans</t>
  </si>
  <si>
    <t>https://www.myntra.com/lounge-pants/xyxx/xyxx-men-super-combed-cotton-checkmate-lounge-pants-xypyjm09/10852562/buy</t>
  </si>
  <si>
    <t>xyxx men super combed cotton checkmate lounge pants xypyjm09</t>
  </si>
  <si>
    <t>https://www.myntra.com/shirts/locomotive/locomotive-men-white-slim-fit-solid-casual-shirt/10713094/buy</t>
  </si>
  <si>
    <t>https://www.myntra.com/sweatshirts/hm/hm-men-grey-relaxed-fit-hoodie/15193740/buy</t>
  </si>
  <si>
    <t>hm men grey relaxed fit hoodie</t>
  </si>
  <si>
    <t>https://www.myntra.com/jackets/hm/hm-men-beige-regular-fit-faux-shearling-jacket/16057306/buy</t>
  </si>
  <si>
    <t>hm men beige regular fit faux shearling jacket</t>
  </si>
  <si>
    <t>https://www.myntra.com/jackets/wrogn/wrogn-men-navy-blue-solid-slim-fit-open-front-jacket/10187129/buy</t>
  </si>
  <si>
    <t>wrogn men navy blue solid slim fit open front jacket</t>
  </si>
  <si>
    <t>https://www.myntra.com/kurtas/ahika/ahika-women-navy-printed-straight-kurta/8834277/buy</t>
  </si>
  <si>
    <t>ahika women navy printed straight kurta</t>
  </si>
  <si>
    <t>https://www.myntra.com/kurtas/ziyaa/ziyaa-women-black--green-floral-printed-crepe-kurta/14520564/buy</t>
  </si>
  <si>
    <t>ziyaa women black  green floral printed crepe kurta</t>
  </si>
  <si>
    <t>https://www.myntra.com/sarees/kalini/kalini-black-printed-pure-chiffon-saree/13003866/buy</t>
  </si>
  <si>
    <t>kalini black printed pure chiffon saree</t>
  </si>
  <si>
    <t>https://www.myntra.com/co-ords/ahalyaa/ahalyaa-women-black--golden-solid-top-with-skirt--ethnic-jacket/9088427/buy</t>
  </si>
  <si>
    <t>co-ords</t>
  </si>
  <si>
    <t>ahalyaa women black  golden solid top with skirt  ethnic jacket</t>
  </si>
  <si>
    <t>https://www.myntra.com/kurta-sets/ishin/ishin-women-black-solid-kurta-with-palazzos--dupatta/11253936/buy</t>
  </si>
  <si>
    <t>ishin women black solid kurta with palazzos  dupatta</t>
  </si>
  <si>
    <t>https://www.myntra.com/bra/hrx-by-hrithik-roshan/hrx-by-hrithik-roshan-training-women-jet-black-rapid-dry-brand-carrier-sports-bra/14701460/buy</t>
  </si>
  <si>
    <t>hrx by hrithik roshan training women jet black rapid dry brand carrier sports bra</t>
  </si>
  <si>
    <t>https://www.myntra.com/bra/zelocity-by-zivame/zelocity-by-zivame-black--white-colourblocked-non-wired-non-padded-sports-bra/10556068/buy</t>
  </si>
  <si>
    <t>zelocity by zivame black  white colourblocked non wired non padded sports bra</t>
  </si>
  <si>
    <t>32B, 32C, 32D, 32DD, 32E, 34B, 34C, 34D, 34DD, 34E, 36B, 36C, 36D, 36DD, 36E, 38B, 38C, 38D, 38E</t>
  </si>
  <si>
    <t>https://www.myntra.com/briefs/van-heusen/van-heusen-women-pack-of-2-assorted-solid-antibacterial-hipster-briefs-11105/10779722/buy</t>
  </si>
  <si>
    <t>van heusen women pack of 2 assorted solid antibacterial hipster briefs 11105</t>
  </si>
  <si>
    <t>https://www.myntra.com/bra/zivame/zivame-maroon-solid-non-wired-non-padded-t-shirt-bra-zi10tacore00red-maroon/14056662/buy</t>
  </si>
  <si>
    <t>zivame maroon solid non wired non padded t shirt bra zi10tacore00red maroon</t>
  </si>
  <si>
    <t>https://www.myntra.com/bra/amante/amante-floral-print-non-wired-lightly-padded-t-shirt-bra-bra10216/15598296/buy</t>
  </si>
  <si>
    <t>amante floral print non wired lightly padded t shirt bra bra10216</t>
  </si>
  <si>
    <t>32B, 32C, 32D, 34B, 34C, 34D, 36B, 36C, 36D, 38C, 38D</t>
  </si>
  <si>
    <t>https://www.myntra.com/bra/van-heusen/van-heusen-pink-solid-non-wired-lightly-padded-everyday-bra-ilibr1cssww3111002/9301817/buy</t>
  </si>
  <si>
    <t>van heusen pink solid non wired lightly padded everyday bra ilibr1cssww3111002</t>
  </si>
  <si>
    <t>https://www.myntra.com/kurtas/sangria/sangria-women-blue--white-bandhani-printed-straight-kurta/9371325/buy</t>
  </si>
  <si>
    <t>sangria women blue  white bandhani printed straight kurta</t>
  </si>
  <si>
    <t>https://www.myntra.com/track-pants/harvard/harvard-women-black-straight-fit-solid-joggers/11109750/buy</t>
  </si>
  <si>
    <t>harvard women black straight fit solid joggers</t>
  </si>
  <si>
    <t>https://www.myntra.com/shorts/hrx-by-hrithik-roshan/hrx-by-hrithik-roshan-women-starfish-solid-regular-fit-outdoor-shorts/11357394/buy</t>
  </si>
  <si>
    <t>hrx by hrithik roshan women starfish solid regular fit outdoor shorts</t>
  </si>
  <si>
    <t>https://www.myntra.com/tops/carlton-london/carlton-london-black--white-conversational-peplum-top-with-smocking-detail/11524110/buy</t>
  </si>
  <si>
    <t>carlton london black  white conversational peplum top with smocking detail</t>
  </si>
  <si>
    <t>https://www.myntra.com/trousers/tokyo-talkies/tokyo-talkies-women-taupe--white-straight-fit-striped-peg-trousers/12072478/buy</t>
  </si>
  <si>
    <t>tokyo talkies women taupe  white straight fit striped peg trousers</t>
  </si>
  <si>
    <t>https://www.myntra.com/jeans/dressberry/dressberry-women-navy-blue-skinny-fit-mid-rise-acid-wash-stretchable-ankle-length-jeans/10671354/buy</t>
  </si>
  <si>
    <t>dressberry women navy blue skinny fit mid rise acid wash stretchable ankle length jeans</t>
  </si>
  <si>
    <t>https://www.myntra.com/dresses/harpa/harpa-women-pink-printed-a-line-dress/7578940/buy</t>
  </si>
  <si>
    <t>harpa women pink printed a line dress</t>
  </si>
  <si>
    <t>https://www.myntra.com/dresses/tokyo-talkies/tokyo-talkies-women-white-printed-shirt-dress/5711383/buy</t>
  </si>
  <si>
    <t>tokyo talkies women white printed shirt dress</t>
  </si>
  <si>
    <t>https://www.myntra.com/jackets/sassafras/sassafras-women-dusty-pink-solid-bomber-jacket/7687280/buy</t>
  </si>
  <si>
    <t>sassafras women dusty pink solid bomber jacket</t>
  </si>
  <si>
    <t>https://www.myntra.com/sweatshirts/roadster/the-roadster-lifestyle-co-women-black--white-checked-reversible-hooded-sweatshirt/9478227/buy</t>
  </si>
  <si>
    <t>the roadster lifestyle co women black  white checked reversible hooded sweatshirt</t>
  </si>
  <si>
    <t>https://www.myntra.com/tshirts/mast--harbour/mast--harbour-women-maroon-printed-round-neck-t-shirt/7140525/buy</t>
  </si>
  <si>
    <t>mast  harbour women maroon printed round neck t shirt</t>
  </si>
  <si>
    <t>https://www.myntra.com/tops/rigo/rigo-women-yellow-lace-up-neck-top/7078932/buy</t>
  </si>
  <si>
    <t>rigo women yellow lace up neck top</t>
  </si>
  <si>
    <t>https://www.myntra.com/tshirts/mast--harbour/mast--harbour-women-pack-of-2-printed-pure-cotton-tshirts/17525506/buy</t>
  </si>
  <si>
    <t>https://www.myntra.com/jeans/roadster/roadster-men-blue-skinny-fit-mid-rise-clean-look-stretchable-side-striped-cropped-jeans/12303618/buy</t>
  </si>
  <si>
    <t>roadster men blue skinny fit mid rise clean look stretchable side striped cropped jeans</t>
  </si>
  <si>
    <t>https://www.myntra.com/trousers/roadster/roadster-men-olive-green-regular-fit-solid-joggers/10491626/buy</t>
  </si>
  <si>
    <t>roadster men olive green regular fit solid joggers</t>
  </si>
  <si>
    <t>https://www.myntra.com/jeans/campus-sutra/campus-sutra-men-blue-slim-fit-mid-rise-mildly-distressed-stretchable-jeans/10396419/buy</t>
  </si>
  <si>
    <t>campus sutra men blue slim fit mid rise mildly distressed stretchable jeans</t>
  </si>
  <si>
    <t>https://www.myntra.com/jeans/highlander/highlander-men-grey-slim-fit-mid-rise-highly-distressed-stretchable-jeans/14092852/buy</t>
  </si>
  <si>
    <t>highlander men grey slim fit mid rise highly distressed stretchable jeans</t>
  </si>
  <si>
    <t>https://www.myntra.com/trunk/levis/levis-men-pack-of-2-solid-pure-cotton--trunks-007-boxer-brief/12032660/buy</t>
  </si>
  <si>
    <t>levis men pack of 2 solid pure cotton  trunks 007 boxer brief</t>
  </si>
  <si>
    <t>https://www.myntra.com/sweatshirts/hrx-by-hrithik-roshan/hrx-by-hrithik-roshan-men-burgundy-lifestyle-round-neck-solid-sweatshirts/9445773/buy</t>
  </si>
  <si>
    <t>hrx by hrithik roshan men burgundy lifestyle round neck solid sweatshirts</t>
  </si>
  <si>
    <t>https://www.myntra.com/tshirts/roadster/roadster-men-navy-blue-self-design-polo-collar-pure-cotton-t-shirt/11278632/buy</t>
  </si>
  <si>
    <t>roadster men navy blue self design polo collar pure cotton t shirt</t>
  </si>
  <si>
    <t>https://www.myntra.com/tshirts/jockey/jockey-men-black-comfort-fit-solid-round-neck-t-shirt/11279198/buy</t>
  </si>
  <si>
    <t>jockey men black comfort fit solid round neck t shirt</t>
  </si>
  <si>
    <t>https://www.myntra.com/tshirts/campus-sutra/campus-sutra-men-black--grey-colourblocked-round-neck-t-shirt/11582882/buy</t>
  </si>
  <si>
    <t>campus sutra men black  grey colourblocked round neck t shirt</t>
  </si>
  <si>
    <t>https://www.myntra.com/tshirts/wrogn/wrogn-men-navy-blue--teal-green-slim-fit-colourblocked-round-neck-pure-cotton-t-shirt/11363352/buy</t>
  </si>
  <si>
    <t>wrogn men navy blue  teal green slim fit colourblocked round neck pure cotton t shirt</t>
  </si>
  <si>
    <t>https://www.myntra.com/kurtas/varanga/varanga-women-beige--red-printed-straight-kurta/8529029/buy</t>
  </si>
  <si>
    <t>varanga women beige  red printed straight kurta</t>
  </si>
  <si>
    <t>https://www.myntra.com/sarees/shaily/shaily-peach-coloured-woven-design-saree/11253844/buy</t>
  </si>
  <si>
    <t>shaily peach coloured woven design saree</t>
  </si>
  <si>
    <t>https://www.myntra.com/bra/clovia/clovia-pink--black-colourblocked-non-wired-non-padded-t-shirt-bra-br0771p1432b/11160856/buy</t>
  </si>
  <si>
    <t>clovia pink  black colourblocked non wired non padded t shirt bra br0771p1432b</t>
  </si>
  <si>
    <t>https://www.myntra.com/bra/van-heusen/van-heusen-blue-solid-non-wired-non-padded-full-coverage-shaper-bra-ilibr1acssww611004/9301803/buy</t>
  </si>
  <si>
    <t>van heusen blue solid non wired non padded full coverage shaper bra ilibr1acssww611004</t>
  </si>
  <si>
    <t>https://www.myntra.com/jackets/herenow/herenow-women-solid-denim-jacket-/10616532/buy</t>
  </si>
  <si>
    <t xml:space="preserve">herenow women solid denim jacket </t>
  </si>
  <si>
    <t>https://www.myntra.com/dresses/sangria/sangria-black-mustard-yellow-pure-cotton-ethnic-motifs-printed-a-line-dress/13609698/buy</t>
  </si>
  <si>
    <t>sangria black mustard yellow pure cotton ethnic motifs printed a line dress</t>
  </si>
  <si>
    <t>https://www.myntra.com/shirts/dressberry/dressberry-women-green-regular-fit-high-low-casual-shirt/6827201/buy</t>
  </si>
  <si>
    <t>dressberry women green regular fit high low casual shirt</t>
  </si>
  <si>
    <t>https://www.myntra.com/shirts/roadster/roadster-women-black-sheer-casual-shirt/13723028/buy</t>
  </si>
  <si>
    <t>roadster women black sheer casual shirt</t>
  </si>
  <si>
    <t>https://www.myntra.com/track-pants/roadster/roadster-women-lavender-solid-track-pants/14955246/buy</t>
  </si>
  <si>
    <t>roadster women lavender solid track pants</t>
  </si>
  <si>
    <t>https://www.myntra.com/sweatshirts/roadster/roadster-women-maroon-printed-hooded-sweatshirt/12670334/buy</t>
  </si>
  <si>
    <t>roadster women maroon printed hooded sweatshirt</t>
  </si>
  <si>
    <t>https://www.myntra.com/jeans/dressberry/dressberry-women-stunning-blue-high-rise-flared-stretchable-jeans/13567166/buy</t>
  </si>
  <si>
    <t>dressberry women stunning blue high rise flared stretchable jeans</t>
  </si>
  <si>
    <t>https://www.myntra.com/dresses/la-zoire/la-zoire-women-teal-green-solid-maxi-dress/1964106/buy</t>
  </si>
  <si>
    <t>https://www.myntra.com/dresses/antheaa/antheaa-black--off-white-floral-print-midi-wrap-dress/14087924/buy</t>
  </si>
  <si>
    <t>antheaa black  off white floral print midi wrap dress</t>
  </si>
  <si>
    <t>https://www.myntra.com/tops/mayra/mayra-women-peach-coloured-solid-top/7256657/buy</t>
  </si>
  <si>
    <t>mayra women peach coloured solid top</t>
  </si>
  <si>
    <t>https://www.myntra.com/tshirts/mast--harbour/mast--harbour-women-pack-of-2-printed-pure-cotton-tshirts/17525520/buy</t>
  </si>
  <si>
    <t>https://www.myntra.com/trousers/dennison/dennison-men-navy-blue-comfort-tapered-fit-regular-wrinkle-free-trousers/6558206/buy</t>
  </si>
  <si>
    <t>dennison men navy blue comfort tapered fit regular wrinkle free trousers</t>
  </si>
  <si>
    <t>https://www.myntra.com/jeans/highlander/highlander-men-blue-slim-fit-mid-rise-mildly-distressed-stretchable-jeans/7438761/buy</t>
  </si>
  <si>
    <t>highlander men blue slim fit mid rise mildly distressed stretchable jeans</t>
  </si>
  <si>
    <t>https://www.myntra.com/trousers/highlander/highlander-men-black-slim-fit-striped-regular-trousers/10004161/buy</t>
  </si>
  <si>
    <t>https://www.myntra.com/boxers/levis/levis-men-pack-of-2-pure-cotton-checked-boxers/18028742/buy</t>
  </si>
  <si>
    <t>https://www.myntra.com/shirts/mast--harbour/mast--harbour-men-maroon-regular-fit-solid-casual-shirt/11948728/buy</t>
  </si>
  <si>
    <t>mast  harbour men maroon regular fit solid casual shirt</t>
  </si>
  <si>
    <t>https://www.myntra.com/jackets/us-polo-assn/us-polo-assn-men-black-solid-packable-puffer-jacket/12635836/buy</t>
  </si>
  <si>
    <t>us polo assn men black solid packable puffer jacket</t>
  </si>
  <si>
    <t>https://www.myntra.com/kurtas/rain--rainbow/rain--rainbow-women-peach-coloured--navy-floral-printed-straight-kurta/2189114/buy</t>
  </si>
  <si>
    <t>rain  rainbow women peach coloured  navy floral printed straight kurta</t>
  </si>
  <si>
    <t>https://www.myntra.com/kurtas/myshka/myshka-women-mustard--golden-printed-straight-kurta/9825441/buy</t>
  </si>
  <si>
    <t>myshka women mustard  golden printed straight kurta</t>
  </si>
  <si>
    <t>https://www.myntra.com/kurtas/w/w-women-lime-green--white-sequinned-ethnic-printed-straight-kurta/11369730/buy</t>
  </si>
  <si>
    <t>w women lime green  white sequinned ethnic printed straight kurta</t>
  </si>
  <si>
    <t>https://www.myntra.com/kurtas/vishudh/vishudh-women-mustard--white-printed-anarkali-kurta/4606852/buy</t>
  </si>
  <si>
    <t>vishudh women mustard  white printed anarkali kurta</t>
  </si>
  <si>
    <t>https://www.myntra.com/kurta-sets/yuris/yuris-women-burgundy-printed-angrakha-gotta-patti-cotton-kurta-with-trousers--dupatta/15536802/buy</t>
  </si>
  <si>
    <t>yuris women burgundy printed angrakha gotta patti cotton kurta with trousers  dupatta</t>
  </si>
  <si>
    <t>https://www.myntra.com/kurtas/herenow/herenow-women-dusty-pink--green-pure-cotton-ethnic-motifs-print-kurta/15145712/buy</t>
  </si>
  <si>
    <t>herenow women dusty pink  green pure cotton ethnic motifs print kurta</t>
  </si>
  <si>
    <t>https://www.myntra.com/briefs/max/max-women-pack-of-3-assorted-bikini-briefs-bks08/13330150/buy</t>
  </si>
  <si>
    <t>max women pack of 3 assorted bikini briefs bks08</t>
  </si>
  <si>
    <t>https://www.myntra.com/bra/jockey/jockey-grey-melange-slip-on-sports-bra-1376-0105/15115018/buy</t>
  </si>
  <si>
    <t>jockey grey melange slip on sports bra 1376 0105</t>
  </si>
  <si>
    <t>https://www.myntra.com/bra/zivame/zivame-white-solid-non-wired-non-padded-t-shirt-bra/4335625/buy</t>
  </si>
  <si>
    <t>zivame white solid non wired non padded t shirt bra</t>
  </si>
  <si>
    <t>https://www.myntra.com/kurtas/sangria/sangria-women-black-printed-straight-kurta/9371793/buy</t>
  </si>
  <si>
    <t>https://www.myntra.com/kurtas/herenow/herenow-women-blue--white-printed-anarkali-kurta/2048842/buy</t>
  </si>
  <si>
    <t>herenow women blue  white printed anarkali kurta</t>
  </si>
  <si>
    <t>https://www.myntra.com/kurta-sets/sangria/sangria-women-off-white--green-printed-kurta-with-palazzos--dupatta/8420263/buy</t>
  </si>
  <si>
    <t>sangria women off white  green printed kurta with palazzos  dupatta</t>
  </si>
  <si>
    <t>https://www.myntra.com/track-pants/hrx-by-hrithik-roshan/hrx-by-hrithik-roshan-women-jet-black-slim-fit-bio-wash-lifestyle-joggers/12404788/buy</t>
  </si>
  <si>
    <t>hrx by hrithik roshan women jet black slim fit bio wash lifestyle joggers</t>
  </si>
  <si>
    <t>https://www.myntra.com/tights/nike/nike-women-black--white-brand-logo-print-detail-essential-high-rise-sports-tights/13735286/buy</t>
  </si>
  <si>
    <t>nike women black  white brand logo print detail essential high rise sports tights</t>
  </si>
  <si>
    <t>https://www.myntra.com/dresses/momtobe/momtobe-peach-coloured-printed-fit-and-flare-maternity--feeding-dress/12739500/buy</t>
  </si>
  <si>
    <t>momtobe peach coloured printed fit and flare maternity  feeding dress</t>
  </si>
  <si>
    <t>https://www.myntra.com/sweatshirts/roadster/roadster-women-red-printed-hooded-sweatshirt/6011916/buy</t>
  </si>
  <si>
    <t>roadster women red printed hooded sweatshirt</t>
  </si>
  <si>
    <t>https://www.myntra.com/shirts/dressberry/dressberry-women-off-white-regular-fit-self-design-casual-shirt/2185691/buy</t>
  </si>
  <si>
    <t>dressberry women off white regular fit self design casual shirt</t>
  </si>
  <si>
    <t>https://www.myntra.com/jumpsuit/the-dry-state/the-dry-state-women-teal-blue-solid-basic-jumpsuit/12381396/buy</t>
  </si>
  <si>
    <t>the dry state women teal blue solid basic jumpsuit</t>
  </si>
  <si>
    <t>https://www.myntra.com/dresses/athena/athena-serene-lavender-dobby-pattern-power-shoulders-geometric-a-line-dress/13719174/buy</t>
  </si>
  <si>
    <t>athena serene lavender dobby pattern power shoulders geometric a line dress</t>
  </si>
  <si>
    <t>https://www.myntra.com/jackets/roadster/roadster-women-sea-green-solid-padded-jacket/11990506/buy</t>
  </si>
  <si>
    <t>roadster women sea green solid padded jacket</t>
  </si>
  <si>
    <t>https://www.myntra.com/tshirts/mango/mango-women-yellow--white-pure-cotton-printed-pure-cotton-t-shirt/15102984/buy</t>
  </si>
  <si>
    <t>mango women yellow  white pure cotton printed pure cotton t shirt</t>
  </si>
  <si>
    <t>https://www.myntra.com/tshirts/roadster/the-roadster-lifestyle-co-women-maroon--beige-pure-cotton-printed-round-neck-t-shirt/13126854/buy</t>
  </si>
  <si>
    <t>the roadster lifestyle co women maroon  beige pure cotton printed round neck t shirt</t>
  </si>
  <si>
    <t>https://www.myntra.com/tshirts/mast--harbour/mast--harbour-women-pack-of-2-printed-pure-cotton-tshirts/17525562/buy</t>
  </si>
  <si>
    <t>https://www.myntra.com/track-pants/hrx-by-hrithik-roshan/hrx-by-hrithik-roshan-men-medieval-blue-solid-regular-fit-rapid-dry-training-joggers/12404214/buy</t>
  </si>
  <si>
    <t>https://www.myntra.com/jeans/wrogn/wrogn-men-blue-slim-fit-mid-rise-clean-look-stretchable-jeans/10685298/buy</t>
  </si>
  <si>
    <t>https://www.myntra.com/jeans/roadster/the-roadster-lifestyle-co-men-blue-skinny-fit-mildly-distressed-light-fade-stretchable-jeans/13249832/buy</t>
  </si>
  <si>
    <t>the roadster lifestyle co men blue skinny fit mildly distressed light fade stretchable jeans</t>
  </si>
  <si>
    <t>https://www.myntra.com/jeans/roadster/roadster-men-blue-slim-fit-low-rise-clean-look-jeans/12303698/buy</t>
  </si>
  <si>
    <t>roadster men blue slim fit low rise clean look jeans</t>
  </si>
  <si>
    <t>https://www.myntra.com/jeans/roadster/the-roadster-lifestyle-co-men-blue-skinny-fit-mid-rise-clean-look-stretchable-jeans/10064459/buy</t>
  </si>
  <si>
    <t>https://www.myntra.com/innerwear-vests/dixcy-scott/dixcy-scott-men-pack-of-2-innerwear-vests-k1-pr39077/8963991/buy</t>
  </si>
  <si>
    <t>DIXCY SCOTT</t>
  </si>
  <si>
    <t>dixcy scott men pack of 2 innerwear vests k1 pr39077</t>
  </si>
  <si>
    <t>https://www.myntra.com/lounge-shorts/vimal/vimal-men-pack-of-2-lounge-shorts/12708372/buy</t>
  </si>
  <si>
    <t>vimal men pack of 2 lounge shorts</t>
  </si>
  <si>
    <t>https://www.myntra.com/lounge-shorts/vimal/vimal-men-pack-of-2-navy-blue--white-solid-lounge-shorts/11807554/buy</t>
  </si>
  <si>
    <t>vimal men pack of 2 navy blue  white solid lounge shorts</t>
  </si>
  <si>
    <t>https://www.myntra.com/tshirts/sztori/sztori-plus-size-men-red-solid-polo-collar-t-shirt/10956682/buy</t>
  </si>
  <si>
    <t>sztori plus size men red solid polo collar t shirt</t>
  </si>
  <si>
    <t>https://www.myntra.com/shirts/roadster/the-roadster-lifestyle-co-men-maroon--navy-blue-regular-fit-checked-casual-shirt/9951269/buy</t>
  </si>
  <si>
    <t>the roadster lifestyle co men maroon  navy blue regular fit checked casual shirt</t>
  </si>
  <si>
    <t>https://www.myntra.com/tshirts/roadster/the-roadster-lifestyle-co-men-grey-melange-solid-polo-collar-t-shirt/10943416/buy</t>
  </si>
  <si>
    <t>the roadster lifestyle co men grey melange solid polo collar t shirt</t>
  </si>
  <si>
    <t>https://www.myntra.com/shirts/roadster/roadster-men-blue-regular-fit-solid-cotton-linen-sustainable-casual-shirt/11326594/buy</t>
  </si>
  <si>
    <t>roadster men blue regular fit solid cotton linen sustainable casual shirt</t>
  </si>
  <si>
    <t>https://www.myntra.com/tshirts/highlander/highlander-men-charcoal-grey--black-colourblocked-round-neck-pure-cotton-t-shirt/1847920/buy</t>
  </si>
  <si>
    <t>highlander men charcoal grey  black colourblocked round neck pure cotton t shirt</t>
  </si>
  <si>
    <t>https://www.myntra.com/kurtas/herenow/herenow-women-mint-green-ethnic-motifs-embroidered-pastels-kurta/14172586/buy</t>
  </si>
  <si>
    <t>herenow women mint green ethnic motifs embroidered pastels kurta</t>
  </si>
  <si>
    <t>https://www.myntra.com/kurtas/yash-gallery/yash-gallery-women-plus-size-navy-blue--golden-printed-a-line-kurta/13001138/buy</t>
  </si>
  <si>
    <t>yash gallery women plus size navy blue  golden printed a line kurta</t>
  </si>
  <si>
    <t>https://www.myntra.com/kurta-sets/extra-love-by-libas/extra-love-by-libas-plus-size-women-white-floral-cotton-kurta-with-palazzos--with-dupatta/12663870/buy</t>
  </si>
  <si>
    <t>extra love by libas plus size women white floral cotton kurta with palazzos  with dupatta</t>
  </si>
  <si>
    <t>https://www.myntra.com/briefs/bodycare/bodycare-women-pack-of-6-assorted-printed-hipster-briefs-400d-6pcs/11670000/buy</t>
  </si>
  <si>
    <t>bodycare women pack of 6 assorted printed hipster briefs 400d 6pcs</t>
  </si>
  <si>
    <t>https://www.myntra.com/tops/vishudh/vishudh-mint-green-print-mandarin-collar-top/16642220/buy</t>
  </si>
  <si>
    <t>vishudh mint green print mandarin collar top</t>
  </si>
  <si>
    <t>https://www.myntra.com/tops/all-about-you/all-about-you-coral-v-neck-puff-sleeves-top/13205016/buy</t>
  </si>
  <si>
    <t>all about you coral v neck puff sleeves top</t>
  </si>
  <si>
    <t>https://www.myntra.com/jeans/high-star/high-star-women-black-slim-fit-high-rise-clean-look-stretchable-jeans/10721936/buy</t>
  </si>
  <si>
    <t>https://www.myntra.com/shrug/style-quotient/style-quotient-off-white-solid-open-front-shrug/9009991/buy</t>
  </si>
  <si>
    <t>style quotient off white solid open front shrug</t>
  </si>
  <si>
    <t>https://www.myntra.com/tops/mast--harbour/mast--harbour-blue--coral-pink-floral-printed-puff-sleeves-top-with-embroidered-detail/13879858/buy</t>
  </si>
  <si>
    <t>mast  harbour blue  coral pink floral printed puff sleeves top with embroidered detail</t>
  </si>
  <si>
    <t>https://www.myntra.com/dresses/uf/uf-women-dusty-pink-solid-maxi-dress/11538004/buy</t>
  </si>
  <si>
    <t>uf women dusty pink solid maxi dress</t>
  </si>
  <si>
    <t>https://www.myntra.com/jumpsuit/marie-claire/marie-claire-brown-solid-basic-jumpsuit/7467395/buy</t>
  </si>
  <si>
    <t>marie claire brown solid basic jumpsuit</t>
  </si>
  <si>
    <t>https://www.myntra.com/tshirts/roadster/the-roadster-lifestyle-co-women-olive-green-solid-pure-cotton-round-neck-t-shirt/13270096/buy</t>
  </si>
  <si>
    <t>the roadster lifestyle co women olive green solid pure cotton round neck t shirt</t>
  </si>
  <si>
    <t>https://www.myntra.com/tshirts/mast--harbour/mast--harbour-women-mustard-yellow-printed-round-neck-t-shirt/11185042/buy</t>
  </si>
  <si>
    <t>https://www.myntra.com/tshirts/sassafras/sassafras-women-blue-ribbed-round-neck-t-shirt/13843112/buy</t>
  </si>
  <si>
    <t>sassafras women blue ribbed round neck t shirt</t>
  </si>
  <si>
    <t>https://www.myntra.com/tshirts/sassafras/sassafras-women-black-solid-hooded-crop-t-shirt/9783267/buy</t>
  </si>
  <si>
    <t>sassafras women black solid hooded crop t shirt</t>
  </si>
  <si>
    <t>https://www.myntra.com/tshirts/mast--harbour/mast--harbour-women-pack-of-2-printed-pure-cotton-tshirts/17525568/buy</t>
  </si>
  <si>
    <t>https://www.myntra.com/tshirts/roadster/roadster-women-orange-solid-polo-collar-pure-cotton-t-shirt/13321984/buy</t>
  </si>
  <si>
    <t>roadster women orange solid polo collar pure cotton t shirt</t>
  </si>
  <si>
    <t>https://www.myntra.com/jeans/roadster/roadster-men-charcoal-grey-skinny-fit-mid-rise-clean-look-stretchable-jeans/12358410/buy</t>
  </si>
  <si>
    <t>https://www.myntra.com/jeans/cobb/cobb-men-blue-regular-fit-jeans/15356824/buy</t>
  </si>
  <si>
    <t>COBB</t>
  </si>
  <si>
    <t>cobb men blue regular fit jeans</t>
  </si>
  <si>
    <t>https://www.myntra.com/jeans/roadster/roadster-men-charcoal-grey-slim-fit-mid-rise-low-distress-stretchable-jeans/11274664/buy</t>
  </si>
  <si>
    <t>roadster men charcoal grey slim fit mid rise low distress stretchable jeans</t>
  </si>
  <si>
    <t>https://www.myntra.com/trousers/highlander/highlander-men-teal-green-slim-fit-solid-chinos/6691195/buy</t>
  </si>
  <si>
    <t>highlander men teal green slim fit solid chinos</t>
  </si>
  <si>
    <t>https://www.myntra.com/trousers/hubberholme/hubberholme-men-olive-green-slim-fit-stretchable-solid-cargos/11235010/buy</t>
  </si>
  <si>
    <t>hubberholme men olive green slim fit stretchable solid cargos</t>
  </si>
  <si>
    <t>https://www.myntra.com/shirts/roadster/the-roadster-lifestyle-co-men-rust-brown--navy-blue-regular-fit-checked-casual-shirt/10398303/buy</t>
  </si>
  <si>
    <t>the roadster lifestyle co men rust brown  navy blue regular fit checked casual shirt</t>
  </si>
  <si>
    <t>https://www.myntra.com/shirts/roadster/roadster-men-blue-regular-fit-solid-sustainable-casual-shirt/12918988/buy</t>
  </si>
  <si>
    <t>https://www.myntra.com/tshirts/huetrap/huetrap-men-blue-printed-scoop-neck-t-shirt/7587012/buy</t>
  </si>
  <si>
    <t>https://www.myntra.com/shirts/highlander/highlander-men-green--white-slim-fit-striped-casual-shirt/12425536/buy</t>
  </si>
  <si>
    <t>https://www.myntra.com/shirts/roadster/roadster-men-maroon--black-regular-fit-checked-casual-sustainable-shirt/10944934/buy</t>
  </si>
  <si>
    <t>roadster men maroon  black regular fit checked casual sustainable shirt</t>
  </si>
  <si>
    <t>https://www.myntra.com/shirts/moda-rapido/moda-rapido-men-coffee-brown--olive-green-slim-fit-striped-casual-shirt/12123428/buy</t>
  </si>
  <si>
    <t>moda rapido men coffee brown  olive green slim fit striped casual shirt</t>
  </si>
  <si>
    <t>https://www.myntra.com/tshirts/roadster/roadster-men-red--white-striped-round-neck-pure-cotton-t-shirt/12907676/buy</t>
  </si>
  <si>
    <t>roadster men red  white striped round neck pure cotton t shirt</t>
  </si>
  <si>
    <t>https://www.myntra.com/tunics/vishudh/vishudh-red-yoke-embroidered-tunic/10074613/buy</t>
  </si>
  <si>
    <t>vishudh red yoke embroidered tunic</t>
  </si>
  <si>
    <t>https://www.myntra.com/kurta-sets/sangria/sangria-women-green--golden-ethnic-motifs-printed-pure-cotton-kurta-with-trousers/13781282/buy</t>
  </si>
  <si>
    <t>sangria women green  golden ethnic motifs printed pure cotton kurta with trousers</t>
  </si>
  <si>
    <t>https://www.myntra.com/sarees/sangria/sangria-magenta-solid-poly-georgette-ruffled-saree/14343194/buy</t>
  </si>
  <si>
    <t>sangria magenta solid poly georgette ruffled saree</t>
  </si>
  <si>
    <t>https://www.myntra.com/kurta-sets/indo-era/indo-era-women-maroon-yoke-design-gotta-patti-kurta-with-trousers--with-dupatta/14323732/buy</t>
  </si>
  <si>
    <t>indo era women maroon yoke design gotta patti kurta with trousers  with dupatta</t>
  </si>
  <si>
    <t>https://www.myntra.com/kurta-sets/yufta/yufta-women-navy-blue--off-white-dobby-weaved-kurta-with-trousers--dupatta/11917166/buy</t>
  </si>
  <si>
    <t>yufta women navy blue  off white dobby weaved kurta with trousers  dupatta</t>
  </si>
  <si>
    <t>https://www.myntra.com/sarees/saree-mall/saree-mall-black-floral-linen-blend-banarasi-saree/16287682/buy</t>
  </si>
  <si>
    <t>saree mall black floral linen blend banarasi saree</t>
  </si>
  <si>
    <t>https://www.myntra.com/nightdress/etc/etc-navy-blue--white-checked-nightdress/12441848/buy</t>
  </si>
  <si>
    <t>etc navy blue  white checked nightdress</t>
  </si>
  <si>
    <t>https://www.myntra.com/baby-dolls/clovia/clovia-blue-lace-baby-doll-nightdress-ns0464p03/1028561/buy</t>
  </si>
  <si>
    <t>clovia blue lace baby doll nightdress ns0464p03</t>
  </si>
  <si>
    <t>https://www.myntra.com/tops/pluss/pluss-women-black--yellow-ditsy-floral-print-styled-back-top/11317866/buy</t>
  </si>
  <si>
    <t>pluss women black  yellow ditsy floral print styled back top</t>
  </si>
  <si>
    <t>https://www.myntra.com/kurta-sets/sangria/sangria-women-white--yellow-pure-cotton-printed-kurta-with-trousers/13609662/buy</t>
  </si>
  <si>
    <t>sangria women white  yellow pure cotton printed kurta with trousers</t>
  </si>
  <si>
    <t>https://www.myntra.com/tshirts/herenow/herenow-women-white--green-typography-printed-pure-cotton-t-shirt/15313306/buy</t>
  </si>
  <si>
    <t>herenow women white  green typography printed pure cotton t shirt</t>
  </si>
  <si>
    <t>https://www.myntra.com/track-pants/hrx-by-hrithik-roshan/hrx-by-hrithik-roshan-women-medieval-blue-solid-regular-fit-rapid-dry-running-track-pants/12404264/buy</t>
  </si>
  <si>
    <t>hrx by hrithik roshan women medieval blue solid regular fit rapid dry running track pants</t>
  </si>
  <si>
    <t>https://www.myntra.com/tops/mayra/mayra-women-turquoise-blue-printed-top/10632120/buy</t>
  </si>
  <si>
    <t>mayra women turquoise blue printed top</t>
  </si>
  <si>
    <t>https://www.myntra.com/tops/harpa/harpa-women-aubergine-solid-crop-top/8485171/buy</t>
  </si>
  <si>
    <t>harpa women aubergine solid crop top</t>
  </si>
  <si>
    <t>https://www.myntra.com/jeans/high-star/high-star-women-black-slim-fit-high-rise-clean-look-stretchable-jeans/13265574/buy</t>
  </si>
  <si>
    <t>https://www.myntra.com/tops/style-quotient/style-quotient-women-maroon-solid-top/9959579/buy</t>
  </si>
  <si>
    <t>style quotient women maroon solid top</t>
  </si>
  <si>
    <t>XS, 3XL, 4XL</t>
  </si>
  <si>
    <t>https://www.myntra.com/track-pants/roadster/roadster-women-black-solid-cropped-track-pants/14955260/buy</t>
  </si>
  <si>
    <t>roadster women black solid cropped track pants</t>
  </si>
  <si>
    <t>https://www.myntra.com/dresses/uf/uf-women-mustard-yellow-solid-accordion-pleated-maxi-dress/12595764/buy</t>
  </si>
  <si>
    <t>uf women mustard yellow solid accordion pleated maxi dress</t>
  </si>
  <si>
    <t>https://www.myntra.com/jeans/roadster/roadster-women-white-bootcut-mid-rise-clean-look-stretchable-jeans/11132240/buy</t>
  </si>
  <si>
    <t>roadster women white bootcut mid rise clean look stretchable jeans</t>
  </si>
  <si>
    <t>https://www.myntra.com/sweaters/mast--harbour/mast--harbour-women-navy--white-striped-pullover-sweater/10135733/buy</t>
  </si>
  <si>
    <t>mast  harbour women navy  white striped pullover sweater</t>
  </si>
  <si>
    <t>https://www.myntra.com/jeans/roadster/the-roadster-lifestyle-co-women-blue-skinny-fit-mid-rise-mildly-distressed-stretchable-cropped-jeans/9018015/buy</t>
  </si>
  <si>
    <t>https://www.myntra.com/tops/campus-sutra/campus-sutra-women-yellow-solid-pure-cotton-top/11683410/buy</t>
  </si>
  <si>
    <t>campus sutra women yellow solid pure cotton top</t>
  </si>
  <si>
    <t>https://www.myntra.com/shorts/roadster/roadster-women-blue-washed-regular-fit-denim-shorts/11489658/buy</t>
  </si>
  <si>
    <t>roadster women blue washed regular fit denim shorts</t>
  </si>
  <si>
    <t>https://www.myntra.com/tops/roadster/roadster-black-abstract-pure-cotton-top/11398736/buy</t>
  </si>
  <si>
    <t>roadster black abstract pure cotton top</t>
  </si>
  <si>
    <t>https://www.myntra.com/shorts/roadster/roadster-women-navy-blue-washed-regular-fit-distressed-denim-shorts/11489694/buy</t>
  </si>
  <si>
    <t>roadster women navy blue washed regular fit distressed denim shorts</t>
  </si>
  <si>
    <t>https://www.myntra.com/jeans/roadster/roadster-men-blue-skinny-fit-mid-rise-clean-look-stretchable-jeans/11631530/buy</t>
  </si>
  <si>
    <t>https://www.myntra.com/jeans/wrogn/wrogn-men-grey-skinny-fit-mid-rise-clean-look-stretchable-jeans/11359158/buy</t>
  </si>
  <si>
    <t>https://www.myntra.com/jeans/high-star/high-star-men-black-slim-fit-mid-rise-clean-look-stretchable-jeans/7451250/buy</t>
  </si>
  <si>
    <t>https://www.myntra.com/trousers/highlander/highlander-men-navy-blue-slim-fit-solid-regular-trousers/10285703/buy</t>
  </si>
  <si>
    <t>highlander men navy blue slim fit solid regular trousers</t>
  </si>
  <si>
    <t>https://www.myntra.com/track-pants/hrx-by-hrithik-roshan/hrx-by-hrithik-roshan-men-medieval-blue-solid-slim-fit-rapid-dry-lifestyle-track-pants/12167204/buy</t>
  </si>
  <si>
    <t>hrx by hrithik roshan men medieval blue solid slim fit rapid dry lifestyle track pants</t>
  </si>
  <si>
    <t>https://www.myntra.com/socks/wrogn/wrogn-men-pack-of-3-brand-logo-patterned-above-ankle-length-socks/12402732/buy</t>
  </si>
  <si>
    <t>https://www.myntra.com/trunk/peter-england/peter-england-men-blue--yellow-striped-trunks-piwtsor9156020/12374810/buy</t>
  </si>
  <si>
    <t>peter england men blue  yellow striped trunks piwtsor9156020</t>
  </si>
  <si>
    <t>https://www.myntra.com/tshirts/wrogn/wrogn-men-maroon--navy-striped-slim-fit-round-neck-pure-cotton-t-shirt/9768175/buy</t>
  </si>
  <si>
    <t>wrogn men maroon  navy striped slim fit round neck pure cotton t shirt</t>
  </si>
  <si>
    <t>https://www.myntra.com/tshirts/roadster/the-roadster-lifestyle-co-men-green-solid-polo-collar-pure-cotton-t-shirt/9973253/buy</t>
  </si>
  <si>
    <t>the roadster lifestyle co men green solid polo collar pure cotton t shirt</t>
  </si>
  <si>
    <t>https://www.myntra.com/shirts/highlander/highlander-men-mustard-yellow-slim-fit-solid-casual-shirt/10946704/buy</t>
  </si>
  <si>
    <t>https://www.myntra.com/shirts/roadster/roadster-men-red--navy-blue-regular-fit-checked-sustainable-casual-shirt/11326926/buy</t>
  </si>
  <si>
    <t>roadster men red  navy blue regular fit checked sustainable casual shirt</t>
  </si>
  <si>
    <t>https://www.myntra.com/tshirts/wrogn/wrogn-men-olive-green-pure-cotton-slim-fit-solid-polo-collar-pure-cotton-t-shirt-with-striped-detail/11363838/buy</t>
  </si>
  <si>
    <t>wrogn men olive green pure cotton slim fit solid polo collar pure cotton t shirt with striped detail</t>
  </si>
  <si>
    <t>https://www.myntra.com/shirts/roadster/roadster-men-maroon--white-regular-fit-self-design-casual-shirt/8920445/buy</t>
  </si>
  <si>
    <t>roadster men maroon  white regular fit self design casual shirt</t>
  </si>
  <si>
    <t>https://www.myntra.com/tshirts/ether/ether-men-white-printed-round-neck-pure-cotton-t-shirt/12109778/buy</t>
  </si>
  <si>
    <t>ether men white printed round neck pure cotton t shirt</t>
  </si>
  <si>
    <t>https://www.myntra.com/dresses/myshka/myshka-women-blue--white-floral-print-a-line-dress/10640782/buy</t>
  </si>
  <si>
    <t>myshka women blue  white floral print a line dress</t>
  </si>
  <si>
    <t>https://www.myntra.com/kurtas/varanga/varanga-women-pink--white-printed-straight-kurta/9051161/buy</t>
  </si>
  <si>
    <t>https://www.myntra.com/kurtas/kvsfab/kvsfab-women-burgundy-georgette-swirling-volume-kurta/15019264/buy</t>
  </si>
  <si>
    <t>kvsfab women burgundy georgette swirling volume kurta</t>
  </si>
  <si>
    <t>https://www.myntra.com/bra/clovia/clovia-pink--white-polka-dot-printed-lightly-padded-non-wired-t-shirt-bra-br1806m22/13457576/buy</t>
  </si>
  <si>
    <t>clovia pink  white polka dot printed lightly padded non wired t shirt bra br1806m22</t>
  </si>
  <si>
    <t>32B, 32C, 32D, 34B, 34C, 34D, 34E, 36B, 36C, 36D, 36E, 38B, 38C, 38D, 38E, 40B, 40C, 42B, 42C, 44B</t>
  </si>
  <si>
    <t>https://www.myntra.com/kurtas/herenow/herenow-women-peach-coloured--white-printed-straight-kurta/11460396/buy</t>
  </si>
  <si>
    <t>herenow women peach coloured  white printed straight kurta</t>
  </si>
  <si>
    <t>https://www.myntra.com/sweatshirts/herenow/herenow-women-black-turtle-neck-solid-sweatshirt/12196814/buy</t>
  </si>
  <si>
    <t>herenow women black turtle neck solid sweatshirt</t>
  </si>
  <si>
    <t>https://www.myntra.com/trousers/moda-rapido/moda-rapido-women-black-joggers/11440514/buy</t>
  </si>
  <si>
    <t>moda rapido women black joggers</t>
  </si>
  <si>
    <t>https://www.myntra.com/trousers/moda-rapido/moda-rapido-women-beige-regular-fit-solid-cargos/10259671/buy</t>
  </si>
  <si>
    <t>moda rapido women beige regular fit solid cargos</t>
  </si>
  <si>
    <t>https://www.myntra.com/tops/harpa/harpa-women-black-solid-crop-top/12664838/buy</t>
  </si>
  <si>
    <t>harpa women black solid crop top</t>
  </si>
  <si>
    <t>https://www.myntra.com/tops/mast--harbour/mast--harbour-women-white-raglan-sleeve-solid-pure-cotton-top/11381142/buy</t>
  </si>
  <si>
    <t>mast  harbour women white raglan sleeve solid pure cotton top</t>
  </si>
  <si>
    <t>https://www.myntra.com/dresses/athena/athena-women-fuchsia-pink-solid-sheath-dress/11513208/buy</t>
  </si>
  <si>
    <t>athena women fuchsia pink solid sheath dress</t>
  </si>
  <si>
    <t>https://www.myntra.com/shorts/locomotive/locomotive-men-navy-blue--orange-colourblocked-slim-fit-sports-shorts/13780146/buy</t>
  </si>
  <si>
    <t>locomotive men navy blue  orange colourblocked slim fit sports shorts</t>
  </si>
  <si>
    <t>https://www.myntra.com/trousers/roadster/roadster-men-white-chinos-trousers/13859638/buy</t>
  </si>
  <si>
    <t>roadster men white chinos trousers</t>
  </si>
  <si>
    <t>https://www.myntra.com/trunk/levis/levis-men-pack-of-2-solid-pure-cotton--trunks-tk-100ca-2pk-style-003-222/9261327/buy</t>
  </si>
  <si>
    <t>levis men pack of 2 solid pure cotton  trunks tk 100ca 2pk style 003 222</t>
  </si>
  <si>
    <t>https://www.myntra.com/shirts/mr-bowerbird/mr-bowerbird-men-beige-tailored-fit-printed-casual-shirt/7157931/buy</t>
  </si>
  <si>
    <t>mr bowerbird men beige tailored fit printed casual shirt</t>
  </si>
  <si>
    <t>https://www.myntra.com/tshirts/mast--harbour/mast--harbour-men-teal-green-pure-cotton-t-shirt/12551962/buy</t>
  </si>
  <si>
    <t>mast  harbour men teal green pure cotton t shirt</t>
  </si>
  <si>
    <t>https://www.myntra.com/kurtas/vishudh/vishudh-women-red-yoke-design-straight-kurta/10399311/buy</t>
  </si>
  <si>
    <t>vishudh women red yoke design straight kurta</t>
  </si>
  <si>
    <t>https://www.myntra.com/kurta-sets/ziyaa/ziyaa-women-black--golden-printed-kurta-with-palazzos/13962082/buy</t>
  </si>
  <si>
    <t>ziyaa women black  golden printed kurta with palazzos</t>
  </si>
  <si>
    <t>https://www.myntra.com/co-ords/sangria/sangria-women-yellow--blue-pure-cotton-floral-print-tunic-with-trousers/13880374/buy</t>
  </si>
  <si>
    <t>sangria women yellow  blue pure cotton floral print tunic with trousers</t>
  </si>
  <si>
    <t>https://www.myntra.com/sarees/saree-mall/saree-mall-blue--golden-woven-design-banarasi-saree/12040734/buy</t>
  </si>
  <si>
    <t>saree mall blue  golden woven design banarasi saree</t>
  </si>
  <si>
    <t>https://www.myntra.com/kurta-sets/indo-era/indo-era-women-brown--orange-yoke-design-kurta-with-palazzos--dupatta/13897638/buy</t>
  </si>
  <si>
    <t>indo era women brown  orange yoke design kurta with palazzos  dupatta</t>
  </si>
  <si>
    <t>https://www.myntra.com/bra/dressberry/dressberry-women-pack-of-2-solid-t-shirt-bras/14960084/buy</t>
  </si>
  <si>
    <t>dressberry women pack of 2 solid t shirt bras</t>
  </si>
  <si>
    <t>https://www.myntra.com/bra/zivame/zivame-pink-solid-underwired-lightly-padded-t-shirt-bra-zi1135coreornge/6705997/buy</t>
  </si>
  <si>
    <t>zivame pink solid underwired lightly padded t shirt bra zi1135coreornge</t>
  </si>
  <si>
    <t>https://www.myntra.com/bra/amante/amante-purple-printed-non-wired-non-padded-t-shirt-bra10421/12251568/buy</t>
  </si>
  <si>
    <t>amante purple printed non wired non padded t shirt bra10421</t>
  </si>
  <si>
    <t>34B, 34C, 34D, 36B, 36C, 36D, 38C, 38D</t>
  </si>
  <si>
    <t>https://www.myntra.com/bra/floret/floret-pack-of-3-sports-bras-1492/762401/buy</t>
  </si>
  <si>
    <t>floret pack of 3 sports bras 1492</t>
  </si>
  <si>
    <t>https://www.myntra.com/tshirts/hrx-by-hrithik-roshan/hrx-by-hrithik-roshan-women-rust-orange-solid-outdoor-rapid-dry-t-shirt/12405190/buy</t>
  </si>
  <si>
    <t>hrx by hrithik roshan women rust orange solid outdoor rapid dry t shirt</t>
  </si>
  <si>
    <t>https://www.myntra.com/tops/dressberry/dressberry-women-magenta--blue-striped-pure-cotton-top/9265373/buy</t>
  </si>
  <si>
    <t>dressberry women magenta  blue striped pure cotton top</t>
  </si>
  <si>
    <t>https://www.myntra.com/dresses/20dresses/20dresses-women-rust-red-solid-maxi-dress/13005560/buy</t>
  </si>
  <si>
    <t>20dresses women rust red solid maxi dress</t>
  </si>
  <si>
    <t>https://www.myntra.com/tops/chemistry/chemistry-women-mustard-solid-high-low-pure-cotton-top/5963970/buy</t>
  </si>
  <si>
    <t>chemistry women mustard solid high low pure cotton top</t>
  </si>
  <si>
    <t>https://www.myntra.com/tops/mast--harbour/mast--harbour-women-red-solid-pure-cotton-top-with-lace-detail/11144288/buy</t>
  </si>
  <si>
    <t>mast  harbour women red solid pure cotton top with lace detail</t>
  </si>
  <si>
    <t>https://www.myntra.com/trousers/roadster/roadster-men-black-trousers/13859166/buy</t>
  </si>
  <si>
    <t>roadster men black trousers</t>
  </si>
  <si>
    <t>https://www.myntra.com/shorts/rigo/rigo-men-black--navy-colourblocked-solid-regular-fit-sports-shorts/9327269/buy</t>
  </si>
  <si>
    <t>rigo men black  navy colourblocked solid regular fit sports shorts</t>
  </si>
  <si>
    <t>https://www.myntra.com/trunk/one8-by-virat-kohli/one8-by-virat-kohli-pack-of-2-men-orange--black-solid-trunks-10512956-1-10513024-1/11217416/buy</t>
  </si>
  <si>
    <t>one8 by virat kohli pack of 2 men orange  black solid trunks 10512956 1 10513024 1</t>
  </si>
  <si>
    <t>https://www.myntra.com/boxers/us-polo-assn/us-polo-assn-men-dark-white-solid-pure-cotton-boxers-y9i108-001-pl/10248003/buy</t>
  </si>
  <si>
    <t>us polo assn men dark white solid pure cotton boxers y9i108 001 pl</t>
  </si>
  <si>
    <t>https://www.myntra.com/shirts/highlander/highlander-men-white--black-slim-fit-colourblocked-casual-shirt/12945816/buy</t>
  </si>
  <si>
    <t>highlander men white  black slim fit colourblocked casual shirt</t>
  </si>
  <si>
    <t>https://www.myntra.com/shirts/roadster/roadster-men-teal-blue-regular-fit-solid-sustainable-casual-shirt/12442634/buy</t>
  </si>
  <si>
    <t>https://www.myntra.com/shirts/roadster/roadster-men-green--blue-regular-fit-checked-casual-sustainable-shirt/12947242/buy</t>
  </si>
  <si>
    <t>roadster men green  blue regular fit checked casual sustainable shirt</t>
  </si>
  <si>
    <t>https://www.myntra.com/shirts/mast--harbour/mast--harbour-men-olive-green--black-regular-fit-printed-casual-shirt/13904316/buy</t>
  </si>
  <si>
    <t>mast  harbour men olive green  black regular fit printed casual shirt</t>
  </si>
  <si>
    <t>https://www.myntra.com/kurtas/anouk/anouk-women-navy-blue--peach-coloured-printed-straight-kurta/10297697/buy</t>
  </si>
  <si>
    <t>anouk women navy blue  peach coloured printed straight kurta</t>
  </si>
  <si>
    <t>https://www.myntra.com/kurtas/biba/biba-women-blue--cream-coloured-printed-pure-cotton-straight-kurta/13446242/buy</t>
  </si>
  <si>
    <t>biba women blue  cream coloured printed pure cotton straight kurta</t>
  </si>
  <si>
    <t>https://www.myntra.com/kurta-sets/imara/imara-women-burgundy--gold-toned-embroidered-crop-top-with-palazzos--dupatta/10570450/buy</t>
  </si>
  <si>
    <t>IMARA</t>
  </si>
  <si>
    <t>imara women burgundy  gold toned embroidered crop top with palazzos  dupatta</t>
  </si>
  <si>
    <t>https://www.myntra.com/night-suits/jaipur-kurti/jaipur-kurti-women-navy-blue--white-printed-night-suit/12276402/buy</t>
  </si>
  <si>
    <t>jaipur kurti women navy blue  white printed night suit</t>
  </si>
  <si>
    <t>https://www.myntra.com/briefs/c9-airwear/c9-airwear-women-pack-of-3-solid-hipster-briefs-p1103/8735233/buy</t>
  </si>
  <si>
    <t>c9 airwear women pack of 3 solid hipster briefs p1103</t>
  </si>
  <si>
    <t>https://www.myntra.com/leggings/herenow/herenow-women-off-white-solid-leggings/14268632/buy</t>
  </si>
  <si>
    <t>herenow women off white solid leggings</t>
  </si>
  <si>
    <t>https://www.myntra.com/sweatshirts/hrx-by-hrithik-roshan/hrx-by-hrithik-roshan-women-black-solid-cropped-hooded-sweatshirt/4653859/buy</t>
  </si>
  <si>
    <t>hrx by hrithik roshan women black solid cropped hooded sweatshirt</t>
  </si>
  <si>
    <t>https://www.myntra.com/track-pants/hrx-by-hrithik-roshan/hrx-by-hrithik-roshan-women-shadow-solid-slim-fit-rapid-dry-antibacterial-yoga-track-pants/11862264/buy</t>
  </si>
  <si>
    <t>hrx by hrithik roshan women shadow solid slim fit rapid dry antibacterial yoga track pants</t>
  </si>
  <si>
    <t>https://www.myntra.com/tops/kassually/kassually-multicoloured-floral-crop-top/10728546/buy</t>
  </si>
  <si>
    <t>kassually multicoloured floral crop top</t>
  </si>
  <si>
    <t>https://www.myntra.com/tshirts/kook-n-keech-disney/kook-n-keech-disney-women-navy-blue-printed-round-neck-t-shirt/12106248/buy</t>
  </si>
  <si>
    <t>kook n keech disney women navy blue printed round neck t shirt</t>
  </si>
  <si>
    <t>https://www.myntra.com/jeggings/roadster/the-roadster-lifestyle-co-women-blue-solid-mid-rise-skinny-fit-denim-jeggings/10967520/buy</t>
  </si>
  <si>
    <t>the roadster lifestyle co women blue solid mid rise skinny fit denim jeggings</t>
  </si>
  <si>
    <t>https://www.myntra.com/skirts/sassafras/sassafras-dusty-pink-accordian-pleat-flared-skirt/10308663/buy</t>
  </si>
  <si>
    <t>sassafras dusty pink accordian pleat flared skirt</t>
  </si>
  <si>
    <t>https://www.myntra.com/jeans/roadster/roadster-women-blue-boyfriend-fit-high-rise-heavy-fade-stretchable-jeans/13710734/buy</t>
  </si>
  <si>
    <t>https://www.myntra.com/jackets/hrx-by-hrithik-roshan/hrx-by-hrithik-roshan-women-charcoal-grey-solid-training-sporty-jacket/9965771/buy</t>
  </si>
  <si>
    <t>hrx by hrithik roshan women charcoal grey solid training sporty jacket</t>
  </si>
  <si>
    <t>https://www.myntra.com/dresses/pluss/pluss-women-red--white-striped-shirt-dress/9657099/buy</t>
  </si>
  <si>
    <t>pluss women red  white striped shirt dress</t>
  </si>
  <si>
    <t>https://www.myntra.com/tshirts/roadster/roadster-women-navy-blue--pink-printed-round-neck-pure-cotton-t-shirt/11404292/buy</t>
  </si>
  <si>
    <t>roadster women navy blue  pink printed round neck pure cotton t shirt</t>
  </si>
  <si>
    <t>https://www.myntra.com/tops/tokyo-talkies/tokyo-talkies-women-black-checked-crop-empire-top/13194570/buy</t>
  </si>
  <si>
    <t>tokyo talkies women black checked crop empire top</t>
  </si>
  <si>
    <t>https://www.myntra.com/tops/fablestreet/fablestreet-green-cinched-waist-top/11552838/buy</t>
  </si>
  <si>
    <t>fablestreet green cinched waist top</t>
  </si>
  <si>
    <t>https://www.myntra.com/jeggings/vero-moda/vero-moda-women-black-solid-treggings/10275759/buy</t>
  </si>
  <si>
    <t>vero moda women black solid treggings</t>
  </si>
  <si>
    <t>https://www.myntra.com/trousers/roadster/roadster-men-blue-trousers/13859160/buy</t>
  </si>
  <si>
    <t>https://www.myntra.com/kurta-sets/anouk/anouk-men-black-printed-regular-pure-cotton-kurta-with-pyjamas/14121958/buy</t>
  </si>
  <si>
    <t>anouk men black printed regular pure cotton kurta with pyjamas</t>
  </si>
  <si>
    <t>https://www.myntra.com/briefs/levis/levis-men-pack-of-2-black-solid-basic-briefs-017-brief/12142384/buy</t>
  </si>
  <si>
    <t>levis men pack of 2 black solid basic briefs 017 brief</t>
  </si>
  <si>
    <t>https://www.myntra.com/sweaters/ether/ether-men-navy-blue-solid-sweater/1377666/buy</t>
  </si>
  <si>
    <t>ether men navy blue solid sweater</t>
  </si>
  <si>
    <t>https://www.myntra.com/tshirts/wrogn/wrogn-men-black-printed-slim-fit-round-neck-pure-cotton-t-shirt/11363546/buy</t>
  </si>
  <si>
    <t>wrogn men black printed slim fit round neck pure cotton t shirt</t>
  </si>
  <si>
    <t>https://www.myntra.com/kurtas/w/w-women-blue--silver-printed-straight-kurta/11369616/buy</t>
  </si>
  <si>
    <t>w women blue  silver printed straight kurta</t>
  </si>
  <si>
    <t>https://www.myntra.com/bra/dressberry/dressberry-pack-of-2-non-wired--non-padded-everyday-bras-db-enc-2pp-006/12461048/buy</t>
  </si>
  <si>
    <t>dressberry pack of 2 non wired  non padded everyday bras db enc 2pp 006</t>
  </si>
  <si>
    <t>https://www.myntra.com/bra/jockey/jockey-essence-red-full-coverage-beginners-bra-1581/1376770/buy</t>
  </si>
  <si>
    <t>jockey essence red full coverage beginners bra 1581</t>
  </si>
  <si>
    <t>https://www.myntra.com/bra/dressberry/dressberry-beige-self-design-non-wired-lightly-padded-everyday-bra/10931658/buy</t>
  </si>
  <si>
    <t>dressberry beige self design non wired lightly padded everyday bra</t>
  </si>
  <si>
    <t>https://www.myntra.com/bra/enamor/enamor-pink-non-wired-lightly-padded-medium-coverage-everyday-tshirt-bra-a032-/13021570/buy</t>
  </si>
  <si>
    <t xml:space="preserve">enamor pink non wired lightly padded medium coverage everyday tshirt bra a032 </t>
  </si>
  <si>
    <t>https://www.myntra.com/jeans/sztori/sztori-plus-size-women-navy-blue-skinny-fit-mid-rise-clean-look-stretchable-jeans/9823649/buy</t>
  </si>
  <si>
    <t>https://www.myntra.com/shorts/hrx-by-hrithik-roshan/hrx-by-hrithik-roshan-women-black-solid-regular-fit-lifestyle-sports-shorts/10568678/buy</t>
  </si>
  <si>
    <t>hrx by hrithik roshan women black solid regular fit lifestyle sports shorts</t>
  </si>
  <si>
    <t>https://www.myntra.com/tops/berrylush/berrylush-women-green-solid-blouson-top/8474043/buy</t>
  </si>
  <si>
    <t>berrylush women green solid blouson top</t>
  </si>
  <si>
    <t>https://www.myntra.com/tops/tokyo-talkies/tokyo-talkies-women-pink--navy-blue-embroidered-peplum-top/11330252/buy</t>
  </si>
  <si>
    <t>tokyo talkies women pink  navy blue embroidered peplum top</t>
  </si>
  <si>
    <t>https://www.myntra.com/trousers/sassafras/sassafras-women-purple-regular-fit-solid-parallel-trousers/11514722/buy</t>
  </si>
  <si>
    <t>sassafras women purple regular fit solid parallel trousers</t>
  </si>
  <si>
    <t>https://www.myntra.com/jeans/dressberry/dressberry-women-blue-skinny-fit-mid-rise-clean-look-cropped-stretchable-jeans/10365191/buy</t>
  </si>
  <si>
    <t>https://www.myntra.com/jeans/mast--harbour/mast--harbour-women-blue-boyfriend-fit-stretchable-jeans/14006520/buy</t>
  </si>
  <si>
    <t>mast  harbour women blue boyfriend fit stretchable jeans</t>
  </si>
  <si>
    <t>https://www.myntra.com/dresses/tokyo-talkies/tokyo-talkies-women-black-striped-fit-and-flare-dress/11130334/buy</t>
  </si>
  <si>
    <t>tokyo talkies women black striped fit and flare dress</t>
  </si>
  <si>
    <t>https://www.myntra.com/skirts/uptownie-lite/uptownie-lite-black-satin-pleated-flared-midi-skirt/11425706/buy</t>
  </si>
  <si>
    <t>uptownie lite black satin pleated flared midi skirt</t>
  </si>
  <si>
    <t>https://www.myntra.com/dresses/anouk/anouk-women-black-printed-a-line-dress/10956118/buy</t>
  </si>
  <si>
    <t>anouk women black printed a line dress</t>
  </si>
  <si>
    <t>https://www.myntra.com/coats/belle-fille/belle-fille-burgundy-coat/1644141/buy</t>
  </si>
  <si>
    <t>belle fille burgundy coat</t>
  </si>
  <si>
    <t>https://www.myntra.com/dresses/kook-n-keech-disney/kook-n-keech-disney-women-blue-solid-a-line-dress/2371018/buy</t>
  </si>
  <si>
    <t>kook n keech disney women blue solid a line dress</t>
  </si>
  <si>
    <t>https://www.myntra.com/dresses/rare/rare-blue-floral-printed-maxi-dress/13911776/buy</t>
  </si>
  <si>
    <t>rare blue floral printed maxi dress</t>
  </si>
  <si>
    <t>https://www.myntra.com/tops/roadster/roadster-women-black-ribbed-regular-lettuce-edge-top/10964424/buy</t>
  </si>
  <si>
    <t>roadster women black ribbed regular lettuce edge top</t>
  </si>
  <si>
    <t>https://www.myntra.com/tshirts/roadster/the-roadster-lifestyle-co-women-maroon--white-printed-round-neck-pure-cotton-t-shirt/11092644/buy</t>
  </si>
  <si>
    <t>the roadster lifestyle co women maroon  white printed round neck pure cotton t shirt</t>
  </si>
  <si>
    <t>https://www.myntra.com/tshirts/ether/ether-women-mustard-yellow-solid-drop-shoulder-quarter-sleeve-round-neck-t-shirt/1988563/buy</t>
  </si>
  <si>
    <t>ether women mustard yellow solid drop shoulder quarter sleeve round neck t shirt</t>
  </si>
  <si>
    <t>https://www.myntra.com/tshirts/mast--harbour/mast--harbour-women-pack-of-2-printed-pure-cotton-tshirts/17525510/buy</t>
  </si>
  <si>
    <t>https://www.myntra.com/jeans/roadster/roadster-men-blue-skinny-fit-mid-rise-clean-look-stretchable-jeans/11274796/buy</t>
  </si>
  <si>
    <t>https://www.myntra.com/jeans/mast--harbour/mast--harbour-men-blue-slim-fit-mid-rise-low-distress-stretchable-jeans/7052249/buy</t>
  </si>
  <si>
    <t>mast  harbour men blue slim fit mid rise low distress stretchable jeans</t>
  </si>
  <si>
    <t>https://www.myntra.com/shorts/hrx-by-hrithik-roshan/hrx-by-hrithik-roshan-men-jet-black-solid-regular-fit-rapid-dry-antimicrobial-running-shorts/12919802/buy</t>
  </si>
  <si>
    <t>hrx by hrithik roshan men jet black solid regular fit rapid dry antimicrobial running shorts</t>
  </si>
  <si>
    <t>https://www.myntra.com/lounge-tshirts/hm/hm-men-black-solid-2-pack-vest-sustainable-tops-regular-fit/11469026/buy</t>
  </si>
  <si>
    <t>hm men black solid 2 pack vest sustainable tops regular fit</t>
  </si>
  <si>
    <t>https://www.myntra.com/tshirts/herenow/herenow-men-teal-blue-striped-round-neck-pure-cotton-t-shirt/13920544/buy</t>
  </si>
  <si>
    <t>herenow men teal blue striped round neck pure cotton t shirt</t>
  </si>
  <si>
    <t>https://www.myntra.com/shirts/jainish/jainish-men-purple-classic-regular-fit-printed-formal-shirt/11334278/buy</t>
  </si>
  <si>
    <t>jainish men purple classic regular fit printed formal shirt</t>
  </si>
  <si>
    <t>https://www.myntra.com/shirts/highlander/highlander-men-navy-blue-slim-fit-solid-casual-shirt/6712997/buy</t>
  </si>
  <si>
    <t>https://www.myntra.com/tshirts/us-polo-assn/us-polo-assn-men-navy-blue--maroon-colourblocked-polo-collar-pure-cotton-t-shirt/10284993/buy</t>
  </si>
  <si>
    <t>us polo assn men navy blue  maroon colourblocked polo collar pure cotton t shirt</t>
  </si>
  <si>
    <t>https://www.myntra.com/shirts/roadster/roadster-men-navy-blue--mustard-yellow-regular-fit-checked-sustainable-casual-shirt/11327160/buy</t>
  </si>
  <si>
    <t>roadster men navy blue  mustard yellow regular fit checked sustainable casual shirt</t>
  </si>
  <si>
    <t>https://www.myntra.com/shirts/shaftesbury-london/shaftesbury-london-men-white-smart-slim-fit-solid-formal-shirt/7224069/buy</t>
  </si>
  <si>
    <t>shaftesbury london men white smart slim fit solid formal shirt</t>
  </si>
  <si>
    <t>https://www.myntra.com/shirts/herenow/herenow-men-navy-blue-slim-fit-casual-shirt/16694420/buy</t>
  </si>
  <si>
    <t>herenow men navy blue slim fit casual shirt</t>
  </si>
  <si>
    <t>https://www.myntra.com/shirts/roadster/the-roadster-lifestyle-co-men-blue-chambray-sustainable-casual-shirt/9951745/buy</t>
  </si>
  <si>
    <t>the roadster lifestyle co men blue chambray sustainable casual shirt</t>
  </si>
  <si>
    <t>https://www.myntra.com/tshirts/ether/ether-men-navy-solid-round-neck-nep-t-shirt-with-patch-pocket/11752092/buy</t>
  </si>
  <si>
    <t>ether men navy solid round neck nep t shirt with patch pocket</t>
  </si>
  <si>
    <t>https://www.myntra.com/tshirts/roadster/roadster-men-charcoal-grey-striped-round-neck-t-shirt/11744682/buy</t>
  </si>
  <si>
    <t>roadster men charcoal grey striped round neck t shirt</t>
  </si>
  <si>
    <t>https://www.myntra.com/tshirts/rigo/rigo-men-white-striped-mandarin-collar-t-shirt/11725178/buy</t>
  </si>
  <si>
    <t>rigo men white striped mandarin collar t shirt</t>
  </si>
  <si>
    <t>https://www.myntra.com/shirts/hubberholme/hubberholme-men-brown-regular-fit-solid-casual-shirt/11304628/buy</t>
  </si>
  <si>
    <t>hubberholme men brown regular fit solid casual shirt</t>
  </si>
  <si>
    <t>https://www.myntra.com/kurtas/vishudh/vishudh-women-coral--white-printed-straight-kurta/2495827/buy</t>
  </si>
  <si>
    <t>vishudh women coral  white printed straight kurta</t>
  </si>
  <si>
    <t>https://www.myntra.com/palazzos/vishudh/vishudh-women-red-checked-straight-palazzos/12980334/buy</t>
  </si>
  <si>
    <t>vishudh women red checked straight palazzos</t>
  </si>
  <si>
    <t>https://www.myntra.com/night-suits/mast--harbour/mast--harbour-women-mustard--white-floral-print-night-suit-with-fabric-pouch/13391690/buy</t>
  </si>
  <si>
    <t>mast  harbour women mustard  white floral print night suit with fabric pouch</t>
  </si>
  <si>
    <t>https://www.myntra.com/jackets/sztori/sztori-plus-size-women-maroon-solid-parka-hooded-jacket/9380525/buy</t>
  </si>
  <si>
    <t>sztori plus size women maroon solid parka hooded jacket</t>
  </si>
  <si>
    <t>https://www.myntra.com/tshirts/herenow/herenow-women-beautiful-red-conversational-joyful-conversation-t-shirt/11747428/buy</t>
  </si>
  <si>
    <t>herenow women beautiful red conversational joyful conversation t shirt</t>
  </si>
  <si>
    <t>https://www.myntra.com/tights/nike/nike-women-black-solid-365-pro-training-tights/13421404/buy</t>
  </si>
  <si>
    <t>nike women black solid 365 pro training tights</t>
  </si>
  <si>
    <t>https://www.myntra.com/dresses/anouk/anouk-women-pink--white-ethnic-motifs-print-pure-cotton-a-line-midi-dress/14925364/buy</t>
  </si>
  <si>
    <t>anouk women pink  white ethnic motifs print pure cotton a line midi dress</t>
  </si>
  <si>
    <t>https://www.myntra.com/tops/quiero/quiero-women-white-solid-crop-bardot-top/9921187/buy</t>
  </si>
  <si>
    <t>quiero women white solid crop bardot top</t>
  </si>
  <si>
    <t>https://www.myntra.com/sweaters/mast--harbour/mast--harbour-women-turquoise-blue-self-design-pullover/4451292/buy</t>
  </si>
  <si>
    <t>mast  harbour women turquoise blue self design pullover</t>
  </si>
  <si>
    <t>https://www.myntra.com/dresses/mast--harbour/mast--harbour-women-navy-blue-solid-shirt-dress/9972143/buy</t>
  </si>
  <si>
    <t>mast  harbour women navy blue solid shirt dress</t>
  </si>
  <si>
    <t>https://www.myntra.com/jackets/sassafras/sassafras-women-olive-green-camouflage-print-bomber-jacket/12288044/buy</t>
  </si>
  <si>
    <t>sassafras women olive green camouflage print bomber jacket</t>
  </si>
  <si>
    <t>https://www.myntra.com/jackets/campus-sutra/campus-sutra-women-black-solid-tailored-jacket/10420522/buy</t>
  </si>
  <si>
    <t>campus sutra women black solid tailored jacket</t>
  </si>
  <si>
    <t>https://www.myntra.com/dresses/sassafras/sassafras-women-fuchsia-solid-tiered-puff-sleeves-a-line-dress-with-embroidery/13633444/buy</t>
  </si>
  <si>
    <t>sassafras women fuchsia solid tiered puff sleeves a line dress with embroidery</t>
  </si>
  <si>
    <t>https://www.myntra.com/dresses/miss-chase/miss-chase-women-maroon-embellished-fit-and-flare-dress/6687784/buy</t>
  </si>
  <si>
    <t>miss chase women maroon embellished fit and flare dress</t>
  </si>
  <si>
    <t>https://www.myntra.com/jackets/roadster/roadster-women-mint-green--white-solid-padded-jacket/11990620/buy</t>
  </si>
  <si>
    <t>roadster women mint green  white solid padded jacket</t>
  </si>
  <si>
    <t>https://www.myntra.com/tops/roadster/the-roadster-lifestyle-co-women-pink-solid-top/10961824/buy</t>
  </si>
  <si>
    <t>the roadster lifestyle co women pink solid top</t>
  </si>
  <si>
    <t>https://www.myntra.com/tops/sassafras/sassafras-magenta-pink-pure-cotton-fitted-crop-cami-top/13843106/buy</t>
  </si>
  <si>
    <t>sassafras magenta pink pure cotton fitted crop cami top</t>
  </si>
  <si>
    <t>https://www.myntra.com/tshirts/mast--harbour/mast--harbour-women-burgundy-solid-knitted-round-neck-t-shirt/12930376/buy</t>
  </si>
  <si>
    <t>mast  harbour women burgundy solid knitted round neck t shirt</t>
  </si>
  <si>
    <t>https://www.myntra.com/tops/roadster/roadster-women-white-ribbed-pure-cotton-top/11401828/buy</t>
  </si>
  <si>
    <t>https://www.myntra.com/track-pants/highlander/highlander-men-black-solid-slim-fit-track-pants/14014794/buy</t>
  </si>
  <si>
    <t>https://www.myntra.com/jeans/moda-rapido/moda-rapido-men-blue-slim-tapered-fit-mid-rise-print-detail-clean-look-stretchable-jeans/10895692/buy</t>
  </si>
  <si>
    <t>moda rapido men blue slim tapered fit mid rise print detail clean look stretchable jeans</t>
  </si>
  <si>
    <t>https://www.myntra.com/jeans/flying-machine/flying-machine-men-blue-jackson-skinny-fit-low-rise-low-distress-stretchable-jeans/11234284/buy</t>
  </si>
  <si>
    <t>flying machine men blue jackson skinny fit low rise low distress stretchable jeans</t>
  </si>
  <si>
    <t>https://www.myntra.com/jeans/roadster/roadster-men-blue-skinny-fit-mid-rise-mildly-distressed-stretchable-reduced-water-jeans/11274444/buy</t>
  </si>
  <si>
    <t>roadster men blue skinny fit mid rise mildly distressed stretchable reduced water jeans</t>
  </si>
  <si>
    <t>https://www.myntra.com/shorts/highlander/highlander-men-olive-green-printed-slim-fit-cargo-shorts/13694352/buy</t>
  </si>
  <si>
    <t>highlander men olive green printed slim fit cargo shorts</t>
  </si>
  <si>
    <t>https://www.myntra.com/trunk/van-heusen/van-heusen-men-navy-blue-solid-trunks-ihitr1p23520045/6968551/buy</t>
  </si>
  <si>
    <t>van heusen men navy blue solid trunks ihitr1p23520045</t>
  </si>
  <si>
    <t>https://www.myntra.com/tshirts/invictus/invictus-men-burgundy-solid-polo-collar-fresh-on-pure-cotton-t-shirt/12407046/buy</t>
  </si>
  <si>
    <t>invictus men burgundy solid polo collar fresh on pure cotton t shirt</t>
  </si>
  <si>
    <t>https://www.myntra.com/shirts/roadster/the-roadster-lifestyle-co-men-blue--black-regular-fit-printed-casual-shirt/10944622/buy</t>
  </si>
  <si>
    <t>the roadster lifestyle co men blue  black regular fit printed casual shirt</t>
  </si>
  <si>
    <t>https://www.myntra.com/shirts/mast--harbour/mast--harbour-men-blue--white-regular-fit-striped-casual-shirt/13120414/buy</t>
  </si>
  <si>
    <t>mast  harbour men blue  white regular fit striped casual shirt</t>
  </si>
  <si>
    <t>https://www.myntra.com/shirts/wrogn/wrogn-men-navy-blue--beige-slim-fit-checked-casual-shirt/10410066/buy</t>
  </si>
  <si>
    <t>wrogn men navy blue  beige slim fit checked casual shirt</t>
  </si>
  <si>
    <t>https://www.myntra.com/night-suits/anubhutee/anubhutee-women-coral-pink--yellow-pure-cotton-printed-night-suit/13592712/buy</t>
  </si>
  <si>
    <t>anubhutee women coral pink  yellow pure cotton printed night suit</t>
  </si>
  <si>
    <t>https://www.myntra.com/dresses/sangria/sangria-women-black--green-embroidered-layered-a-line-dress/13437290/buy</t>
  </si>
  <si>
    <t>sangria women black  green embroidered layered a line dress</t>
  </si>
  <si>
    <t>https://www.myntra.com/sarees/mitera/mitera-black-woven-design-kanjeevaram-saree/11245016/buy</t>
  </si>
  <si>
    <t>mitera black woven design kanjeevaram saree</t>
  </si>
  <si>
    <t>https://www.myntra.com/kurta-sets/indo-era/indo-era-women-maroon--gold-toned-woven-design-kurta-with-trousers--dupatta/12900850/buy</t>
  </si>
  <si>
    <t>indo era women maroon  gold toned woven design kurta with trousers  dupatta</t>
  </si>
  <si>
    <t>https://www.myntra.com/briefs/c9-airwear/c9-airwear-women-pack-of-6-assorted-bikini-briefs-p1103/13649154/buy</t>
  </si>
  <si>
    <t>c9 airwear women pack of 6 assorted bikini briefs p1103</t>
  </si>
  <si>
    <t>https://www.myntra.com/kurtas/herenow/herenow-women-beige--red-printed-straight-kurta/4606546/buy</t>
  </si>
  <si>
    <t>herenow women beige  red printed straight kurta</t>
  </si>
  <si>
    <t>https://www.myntra.com/tshirts/dillinger/dillinger-women-charcoal-grey-printed-round-neck--longline-oversized-pure-cotton-t-shirt/13551248/buy</t>
  </si>
  <si>
    <t>dillinger women charcoal grey printed round neck  longline oversized pure cotton t shirt</t>
  </si>
  <si>
    <t>https://www.myntra.com/tshirts/mast--harbour/mast--harbour-women-pack-of-2-pure-cotton-tshirts/17523422/buy</t>
  </si>
  <si>
    <t>https://www.myntra.com/shirts/roadster/roadster-women-navy-blue--pink-regular-fit-checked-casual-shirt/10387519/buy</t>
  </si>
  <si>
    <t>roadster women navy blue  pink regular fit checked casual shirt</t>
  </si>
  <si>
    <t>https://www.myntra.com/trousers/dressberry/dressberry-women-green-regular-fit-solid-regular-mid-rise-trousers/10440676/buy</t>
  </si>
  <si>
    <t>dressberry women green regular fit solid regular mid rise trousers</t>
  </si>
  <si>
    <t>https://www.myntra.com/jeans/roadster/roadster-women-blue-solid-boyfriend-fit-light-fade-stretchable-jeans/13339484/buy</t>
  </si>
  <si>
    <t>roadster women blue solid boyfriend fit light fade stretchable jeans</t>
  </si>
  <si>
    <t>https://www.myntra.com/jumpsuit/sassafras/sassafras-women-olive-green-solid-basic-jumpsuit/11364344/buy</t>
  </si>
  <si>
    <t>sassafras women olive green solid basic jumpsuit</t>
  </si>
  <si>
    <t>https://www.myntra.com/sweatshirts/kook-n-keech/kook-n-keech-women-stylish-black-typography-faux-fur-sweatshirt/11954346/buy</t>
  </si>
  <si>
    <t>kook n keech women stylish black typography faux fur sweatshirt</t>
  </si>
  <si>
    <t>https://www.myntra.com/jackets/sassafras/sassafras-women-solid-corduroy-tailored-jacket/11064320/buy</t>
  </si>
  <si>
    <t>sassafras women solid corduroy tailored jacket</t>
  </si>
  <si>
    <t>https://www.myntra.com/dresses/sassafras/sassafras-women-blue--off-white-printed-tiered-maxi-dress/11364442/buy</t>
  </si>
  <si>
    <t>sassafras women blue  off white printed tiered maxi dress</t>
  </si>
  <si>
    <t>https://www.myntra.com/tshirts/roadster/the-roadster-lifestyle-co-women-blue-solid-round-neck-t-shirt/13601704/buy</t>
  </si>
  <si>
    <t>the roadster lifestyle co women blue solid round neck t shirt</t>
  </si>
  <si>
    <t>https://www.myntra.com/tshirts/harvard/harvard-women-white-solid-pure-cotton-t-shirt/8274343/buy</t>
  </si>
  <si>
    <t>harvard women white solid pure cotton t shirt</t>
  </si>
  <si>
    <t>https://www.myntra.com/sweatshirts/roadster/roadster-women-mustard-solid-boxy-hooded-sweatshirt/11991058/buy</t>
  </si>
  <si>
    <t>roadster women mustard solid boxy hooded sweatshirt</t>
  </si>
  <si>
    <t>https://www.myntra.com/trousers/roadster/roadster-men-black-regular-fit-solid-cargos/11350612/buy</t>
  </si>
  <si>
    <t>roadster men black regular fit solid cargos</t>
  </si>
  <si>
    <t>https://www.myntra.com/jeans/mast--harbour/mast--harbour-men-navy-blue-skinny-fit-mid-rise-mildly-distressed-stretchable-jeans/13077168/buy</t>
  </si>
  <si>
    <t>mast  harbour men navy blue skinny fit mid rise mildly distressed stretchable jeans</t>
  </si>
  <si>
    <t>https://www.myntra.com/lounge-pants/xyxx/xyxx-men-super-combed-cotton-checkmate-lounge-pants-xypyjm08/10852610/buy</t>
  </si>
  <si>
    <t>xyxx men super combed cotton checkmate lounge pants xypyjm08</t>
  </si>
  <si>
    <t>https://www.myntra.com/shirts/mast--harbour/mast--harbour-men-brown--blue-regular-fit-checked-sustainable-casual-shirt/11194976/buy</t>
  </si>
  <si>
    <t>mast  harbour men brown  blue regular fit checked sustainable casual shirt</t>
  </si>
  <si>
    <t>https://www.myntra.com/tshirts/maniac/maniac-men-white--black-striped-round-neck-pure-cotton-t-shirt/11526920/buy</t>
  </si>
  <si>
    <t>maniac men white  black striped round neck pure cotton t shirt</t>
  </si>
  <si>
    <t>https://www.myntra.com/kurtas/anouk/anouk-women-olive-green-solid-straight-kurta/11690920/buy</t>
  </si>
  <si>
    <t>anouk women olive green solid straight kurta</t>
  </si>
  <si>
    <t>https://www.myntra.com/sarees/saree-mall/saree-mall-brown-striped-satin-saree/13983262/buy</t>
  </si>
  <si>
    <t>saree mall brown striped satin saree</t>
  </si>
  <si>
    <t>https://www.myntra.com/kurta-sets/yuris/yuris-women-pink-striped-pure-cotton-kurta-with-trousers--with-dupatta/14395714/buy</t>
  </si>
  <si>
    <t>yuris women pink striped pure cotton kurta with trousers  with dupatta</t>
  </si>
  <si>
    <t>https://www.myntra.com/thermal-tops/jockey/jockey-women-black-ribbed-thermal-top-2503-0105/15019102/buy</t>
  </si>
  <si>
    <t>jockey women black ribbed thermal top 2503 0105</t>
  </si>
  <si>
    <t>https://www.myntra.com/bra/enamor/enamor-white-non-wired-non-padded-high-coverage-everyday-bra-a042-/650558/buy</t>
  </si>
  <si>
    <t xml:space="preserve">enamor white non wired non padded high coverage everyday bra a042 </t>
  </si>
  <si>
    <t>https://www.myntra.com/kurta-sets/sangria/sangria-women-mustard-yellow--pink-printed-kurta-with-trousers/12415108/buy</t>
  </si>
  <si>
    <t>sangria women mustard yellow  pink printed kurta with trousers</t>
  </si>
  <si>
    <t>https://www.myntra.com/skirts/moda-rapido/moda-rapido-navy-blue--white-printed-maxi-flared-skirt/7119169/buy</t>
  </si>
  <si>
    <t>moda rapido navy blue  white printed maxi flared skirt</t>
  </si>
  <si>
    <t>https://www.myntra.com/tshirts/herenow/herenow-women-green-printed-round-neck-cropped-t-shirt/10908734/buy</t>
  </si>
  <si>
    <t>herenow women green printed round neck cropped t shirt</t>
  </si>
  <si>
    <t>https://www.myntra.com/tops/mast--harbour/mast--harbour-women-navy-blue-ruffled-top/11711848/buy</t>
  </si>
  <si>
    <t>mast  harbour women navy blue ruffled top</t>
  </si>
  <si>
    <t>https://www.myntra.com/tops/mish/mish-women-peach-coloured-accordion-pleated-solid-top/8965341/buy</t>
  </si>
  <si>
    <t>mish women peach coloured accordion pleated solid top</t>
  </si>
  <si>
    <t>https://www.myntra.com/jeggings/roadster/the-roadster-lifestyle-co-women-blue-solid-super-skinny-fit-denim-jeggings/13430668/buy</t>
  </si>
  <si>
    <t>https://www.myntra.com/dresses/momtobe/momtobe-women-yellow-printed-maternity-maxi-dress/12957036/buy</t>
  </si>
  <si>
    <t>momtobe women yellow printed maternity maxi dress</t>
  </si>
  <si>
    <t>https://www.myntra.com/dresses/dressberry/dressberry-women-blue-solid-denim-a-line-dress/11265830/buy</t>
  </si>
  <si>
    <t>dressberry women blue solid denim a line dress</t>
  </si>
  <si>
    <t>https://www.myntra.com/dresses/sassafras/sassafras-black-self-striped-smocked-fit-and-flare-dress/13843256/buy</t>
  </si>
  <si>
    <t>sassafras black self striped smocked fit and flare dress</t>
  </si>
  <si>
    <t>https://www.myntra.com/dresses/kassually/kassually-women-maroon-slit-sleeves-fit-and-flare-dress/11052006/buy</t>
  </si>
  <si>
    <t>kassually women maroon slit sleeves fit and flare dress</t>
  </si>
  <si>
    <t>https://www.myntra.com/dresses/antheaa/antheaa-women-purple--pink-floral-printed-tiered-fit-and-flare-dress/12595562/buy</t>
  </si>
  <si>
    <t>antheaa women purple  pink floral printed tiered fit and flare dress</t>
  </si>
  <si>
    <t>https://www.myntra.com/dresses/woowzerz/woowzerz-burgundy-v-neck-wrap-dress/12054174/buy</t>
  </si>
  <si>
    <t>woowzerz burgundy v neck wrap dress</t>
  </si>
  <si>
    <t>https://www.myntra.com/tshirts/roadster/roadster-women-maroon-solid-round-neck-pure-cotton-t-shirt/12193884/buy</t>
  </si>
  <si>
    <t>roadster women maroon solid round neck pure cotton t shirt</t>
  </si>
  <si>
    <t>https://www.myntra.com/tshirts/roadster/roadster-women-coral-pink-solid-round-neck-pure-cotton-t-shirt/2439137/buy</t>
  </si>
  <si>
    <t>roadster women coral pink solid round neck pure cotton t shirt</t>
  </si>
  <si>
    <t>https://www.myntra.com/tshirts/mast--harbour/mast--harbour-women-white-printed-round-neck-t-shirt/10662296/buy</t>
  </si>
  <si>
    <t>https://www.myntra.com/tshirts/roadster/the-roadster-lifestyle-co-women-white--mustard-yellow-colourblocked-cotton-yarn-dyed-t-shirt/11092662/buy</t>
  </si>
  <si>
    <t>the roadster lifestyle co women white  mustard yellow colourblocked cotton yarn dyed t shirt</t>
  </si>
  <si>
    <t>https://www.myntra.com/tshirts/roadster/roadster-women-black-typography-new-age-tshirt/13601582/buy</t>
  </si>
  <si>
    <t>roadster women black typography new age tshirt</t>
  </si>
  <si>
    <t>https://www.myntra.com/tshirts/roadster/roadster-women-red-printed-boxy-fit-round-neck-pure-cotton-t-shirt/13601518/buy</t>
  </si>
  <si>
    <t>roadster women red printed boxy fit round neck pure cotton t shirt</t>
  </si>
  <si>
    <t>https://www.myntra.com/tshirts/mast--harbour/mast--harbour-women-pack-of-2-printed-cotton-t-shirt/17527074/buy</t>
  </si>
  <si>
    <t>https://www.myntra.com/track-pants/puma-motorsport/puma-motorsport-men-black-bmw-mms-sweat-pants/12351868/buy</t>
  </si>
  <si>
    <t>puma motorsport men black bmw mms sweat pants</t>
  </si>
  <si>
    <t>https://www.myntra.com/trousers/herenow/herenow-men-grey-joggers/9717021/buy</t>
  </si>
  <si>
    <t>herenow men grey joggers</t>
  </si>
  <si>
    <t>https://www.myntra.com/jeans/herenow/herenow-men-grey-slim-fit-mid-rise-clean-look-stretchable-jeans/8905161/buy</t>
  </si>
  <si>
    <t>https://www.myntra.com/track-pants/mast--harbour/mast--harbour-men-navy-blue-solid-joggers/11191372/buy</t>
  </si>
  <si>
    <t>mast  harbour men navy blue solid joggers</t>
  </si>
  <si>
    <t>https://www.myntra.com/trousers/highlander/highlander-men-olive-brown-slim-fit-joggers/5711098/buy</t>
  </si>
  <si>
    <t>highlander men olive brown slim fit joggers</t>
  </si>
  <si>
    <t>https://www.myntra.com/innerwear-vests/levis/levis-men-pack-of-2-assorted-solid-vest/14451130/buy</t>
  </si>
  <si>
    <t>levis men pack of 2 assorted solid vest</t>
  </si>
  <si>
    <t>https://www.myntra.com/socks/mast--harbour/mast--harbour-men-pack-of-3-patterned-ankle-length-socks/2510291/buy</t>
  </si>
  <si>
    <t>https://www.myntra.com/socks/bonjour/bonjour-men-set-of-4-black-socks/2512706/buy</t>
  </si>
  <si>
    <t>Bonjour</t>
  </si>
  <si>
    <t>bonjour men set of 4 black socks</t>
  </si>
  <si>
    <t>https://www.myntra.com/tshirts/nike/nike-men-black-as-m-nsw-club-cotton-pure-cotton-t-shirt/11890488/buy</t>
  </si>
  <si>
    <t>nike men black as m nsw club cotton pure cotton t shirt</t>
  </si>
  <si>
    <t>https://www.myntra.com/shirts/highlander/highlander-men-maroon-slim-fit-striped-casual-shirt/14645998/buy</t>
  </si>
  <si>
    <t>highlander men maroon slim fit striped casual shirt</t>
  </si>
  <si>
    <t>https://www.myntra.com/shirts/mast--harbour/mast--harbour-men-white-regular-fit-solid-casual-shirt/9869491/buy</t>
  </si>
  <si>
    <t>mast  harbour men white regular fit solid casual shirt</t>
  </si>
  <si>
    <t>https://www.myntra.com/shirts/wrogn/wrogn-men-mustard-yellow--white-slim-fit-striped-casual-shirt/11361360/buy</t>
  </si>
  <si>
    <t>wrogn men mustard yellow  white slim fit striped casual shirt</t>
  </si>
  <si>
    <t>https://www.myntra.com/jackets/mast--harbour/mast--harbour-men-blue-washed-denim-jacket/10388447/buy</t>
  </si>
  <si>
    <t>mast  harbour men blue washed denim jacket</t>
  </si>
  <si>
    <t>https://www.myntra.com/tshirts/herenow/herenow-men-grey-melange-printed-round-neck-t-shirt/12816884/buy</t>
  </si>
  <si>
    <t>herenow men grey melange printed round neck t shirt</t>
  </si>
  <si>
    <t>https://www.myntra.com/tshirts/mast--harbour/mast--harbour-men-green-solid-round-neck-t-shirt/11017066/buy</t>
  </si>
  <si>
    <t>https://www.myntra.com/dresses/vishudh/vishudh-navy-blue--white-ethnic-motifs-midi-dress/15219324/buy</t>
  </si>
  <si>
    <t>vishudh navy blue  white ethnic motifs midi dress</t>
  </si>
  <si>
    <t>https://www.myntra.com/kurtas/herenow/herenow-women-blue--white-striped-a-line-kurta/2397223/buy</t>
  </si>
  <si>
    <t>herenow women blue  white striped a line kurta</t>
  </si>
  <si>
    <t>https://www.myntra.com/kurtas/w/w-women-green--pink-embroidered-straight-kurta/11369734/buy</t>
  </si>
  <si>
    <t>w women green  pink embroidered straight kurta</t>
  </si>
  <si>
    <t>https://www.myntra.com/kurta-sets/aasiya/aasiya-women-yellow-floral-printed-regular-kurta-with-sharara/15803238/buy</t>
  </si>
  <si>
    <t>Aasiya</t>
  </si>
  <si>
    <t>aasiya women yellow floral printed regular kurta with sharara</t>
  </si>
  <si>
    <t>https://www.myntra.com/sarees/anouk/anouk-mustard-yellow--gold-toned-checked-zari-pure-silk-kanjeevaram-saree/15935124/buy</t>
  </si>
  <si>
    <t>anouk mustard yellow  gold toned checked zari pure silk kanjeevaram saree</t>
  </si>
  <si>
    <t>https://www.myntra.com/sarees/mitera/mitera-red-woven-design-kanjeevaram-saree/11245020/buy</t>
  </si>
  <si>
    <t>https://www.myntra.com/bath-robe/elevanto/elevanto-women-navy-blue-solid-bath-robe/11938906/buy</t>
  </si>
  <si>
    <t>https://www.myntra.com/briefs/jockey/jockey-women-pink-low-rise-bikini-ss04-0105/1929814/buy</t>
  </si>
  <si>
    <t>jockey women pink low rise bikini ss04 0105</t>
  </si>
  <si>
    <t>https://www.myntra.com/briefs/jockey/jockey-women-pack-of-2-pink-solid-bikini-briefs-/11810284/buy</t>
  </si>
  <si>
    <t xml:space="preserve">jockey women pack of 2 pink solid bikini briefs </t>
  </si>
  <si>
    <t>https://www.myntra.com/bra/clovia/clovia-pack-of-2-bra/1400921/buy</t>
  </si>
  <si>
    <t>https://www.myntra.com/bra/dressberry/dressberry-women-fuchsia-solid-everyday-medium-coverage-bra/14854456/buy</t>
  </si>
  <si>
    <t>dressberry women fuchsia solid everyday medium coverage bra</t>
  </si>
  <si>
    <t>https://www.myntra.com/kurtas/herenow/herenow-women-purple--golden-checked-straight-kurta/12530364/buy</t>
  </si>
  <si>
    <t>herenow women purple  golden checked straight kurta</t>
  </si>
  <si>
    <t>https://www.myntra.com/palazzos/moda-rapido/moda-rapido-women-white-solid-straight-cropped-palazzos-with-schiffli-embroidered-detail/13295004/buy</t>
  </si>
  <si>
    <t>moda rapido women white solid straight cropped palazzos with schiffli embroidered detail</t>
  </si>
  <si>
    <t>https://www.myntra.com/tshirts/roadster/roadster-women-pack-of-2-pure-cotton-solid-round-neck-pure-cotton-t-shirt/12670648/buy</t>
  </si>
  <si>
    <t>roadster women pack of 2 pure cotton solid round neck pure cotton t shirt</t>
  </si>
  <si>
    <t>https://www.myntra.com/tops/popnetic/popnetic-women-burgundy-solid-peplum-top/7275960/buy</t>
  </si>
  <si>
    <t>popnetic women burgundy solid peplum top</t>
  </si>
  <si>
    <t>https://www.myntra.com/sweatshirts/roadster/roadster-women-peach-coloured-solid-hooded-sweatshirt/11991408/buy</t>
  </si>
  <si>
    <t>https://www.myntra.com/tshirts/roadster/roadster-women-set-of-2-printed-pure-cotton-t-shirts/17385382/buy</t>
  </si>
  <si>
    <t>https://www.myntra.com/tops/kassually/kassually-stylish-black-solid-knitted-top/15720974/buy</t>
  </si>
  <si>
    <t>kassually stylish black solid knitted top</t>
  </si>
  <si>
    <t>https://www.myntra.com/dresses/tokyo-talkies/tokyo-talkies-women-green-solid-sheath-dress/13239970/buy</t>
  </si>
  <si>
    <t>tokyo talkies women green solid sheath dress</t>
  </si>
  <si>
    <t>https://www.myntra.com/dresses/sera/sera-women-lemon-print-yellow-a-line-dress/10818122/buy</t>
  </si>
  <si>
    <t>sera women lemon print yellow a line dress</t>
  </si>
  <si>
    <t>https://www.myntra.com/trousers/sassafras/sassafras-women-black-regular-fit-solid-corduroy-trousers/12288086/buy</t>
  </si>
  <si>
    <t>sassafras women black regular fit solid corduroy trousers</t>
  </si>
  <si>
    <t>https://www.myntra.com/jackets/roadster/roadster-women-navy-blue-solid-padded-jacket/11990378/buy</t>
  </si>
  <si>
    <t>roadster women navy blue solid padded jacket</t>
  </si>
  <si>
    <t>https://www.myntra.com/dresses/berrylush/berrylush-yellow-pleated-maxi-dress/13191672/buy</t>
  </si>
  <si>
    <t>berrylush yellow pleated maxi dress</t>
  </si>
  <si>
    <t>https://www.myntra.com/jackets/leather-retail/leather-retail-women-black-solid-lightweight-biker-jacket/12635684/buy</t>
  </si>
  <si>
    <t>leather retail women black solid lightweight biker jacket</t>
  </si>
  <si>
    <t>https://www.myntra.com/tops/la-zoire/la-zoire-women-olive-green-solid-top/7269183/buy</t>
  </si>
  <si>
    <t>la zoire women olive green solid top</t>
  </si>
  <si>
    <t>https://www.myntra.com/tops/dressberry/dressberry-women-red-sweetheart-neck-regular-top/13614754/buy</t>
  </si>
  <si>
    <t>dressberry women red sweetheart neck regular top</t>
  </si>
  <si>
    <t>https://www.myntra.com/leggings/rangmanch-by-pantaloons/rangmanch-by-pantaloons-women-red-solid-ankle-length-leggings/9374451/buy</t>
  </si>
  <si>
    <t>rangmanch by pantaloons women red solid ankle length leggings</t>
  </si>
  <si>
    <t>https://www.myntra.com/jeans/wrogn/wrogn-men-blue-slim-fit-mid-rise-clean-look-stretchable-jeans/11359030/buy</t>
  </si>
  <si>
    <t>https://www.myntra.com/jeans/herenow/herenow-men-white-ankle-skinny-fit-mid-rise-slash-knee-stretchable-jeans/11373876/buy</t>
  </si>
  <si>
    <t>herenow men white ankle skinny fit mid rise slash knee stretchable jeans</t>
  </si>
  <si>
    <t>https://www.myntra.com/track-pants/wrogn-active/wrogn-active-men-navy-blue-solid-regular-fit-joggers/11551806/buy</t>
  </si>
  <si>
    <t>wrogn active men navy blue solid regular fit joggers</t>
  </si>
  <si>
    <t>https://www.myntra.com/kurtas/house-of-pataudi/house-of-pataudi-men-yellow-embroidered-yoke-design-straight-kurta/9104991/buy</t>
  </si>
  <si>
    <t>house of pataudi men yellow embroidered yoke design straight kurta</t>
  </si>
  <si>
    <t>https://www.myntra.com/kurta-sets/hangup/hangup-men-black-solid-pathani-kurta-pyjama/2280433/buy</t>
  </si>
  <si>
    <t>hangup men black solid pathani kurta pyjama</t>
  </si>
  <si>
    <t>https://www.myntra.com/socks/roadster/roadster-men-pack-of-3-striped-above-ankle-length-socks/1610043/buy</t>
  </si>
  <si>
    <t>roadster men pack of 3 striped above ankle length socks</t>
  </si>
  <si>
    <t>https://www.myntra.com/tshirts/nike/nike-men-white--standard-fit-printed-round-neck-t-shirt/13421548/buy</t>
  </si>
  <si>
    <t>nike men white  standard fit printed round neck t shirt</t>
  </si>
  <si>
    <t>https://www.myntra.com/shirts/roadster/roadster-men-blue-regular-fit-solid-sustainable-casual-shirt/12918914/buy</t>
  </si>
  <si>
    <t>https://www.myntra.com/sweatshirts/roadster/the-roadster-lifestyle-co-men-charcoal-grey--black-colourblocked-hooded-sweatshirt/9564503/buy</t>
  </si>
  <si>
    <t>the roadster lifestyle co men charcoal grey  black colourblocked hooded sweatshirt</t>
  </si>
  <si>
    <t>https://www.myntra.com/shirts/mast--harbour/mast--harbour-men-blue-regular-fit-solid-casual-shirt/2173707/buy</t>
  </si>
  <si>
    <t>mast  harbour men blue regular fit solid casual shirt</t>
  </si>
  <si>
    <t>https://www.myntra.com/jackets/ether/ether-men-navy-blue-solid-padded-jacket/6697881/buy</t>
  </si>
  <si>
    <t>ether men navy blue solid padded jacket</t>
  </si>
  <si>
    <t>https://www.myntra.com/tshirts/bushirt/bushirt-men-mustard-solid-round-neck-pure-cotton-t-shirt/10335565/buy</t>
  </si>
  <si>
    <t>bushirt men mustard solid round neck pure cotton t shirt</t>
  </si>
  <si>
    <t>https://www.myntra.com/kurtas/sangria/sangria-women-green-printed-mandarin-collar-straight-kurta-with-34th-sleeves/8350411/buy</t>
  </si>
  <si>
    <t>sangria women green printed mandarin collar straight kurta with 34th sleeves</t>
  </si>
  <si>
    <t>https://www.myntra.com/kurtas/w/w-women-blue--golden-printed-straight-kurta/13078262/buy</t>
  </si>
  <si>
    <t>w women blue  golden printed straight kurta</t>
  </si>
  <si>
    <t>https://www.myntra.com/kurta-sets/varanga/varanga-women-mauve--grey-yoke-design-kurta-with-trousers/10737522/buy</t>
  </si>
  <si>
    <t>varanga women mauve  grey yoke design kurta with trousers</t>
  </si>
  <si>
    <t>https://www.myntra.com/kurta-sets/nayo/nayo-women-coral-red--golden-printed-kurta-with-palazzos--dupatta/10406917/buy</t>
  </si>
  <si>
    <t>nayo women coral red  golden printed kurta with palazzos  dupatta</t>
  </si>
  <si>
    <t>https://www.myntra.com/kurta-sets/nayo/nayo-women-burgundy-floral-printed-pure-cotton-kurta--palazzos-with-dupatta/14709968/buy</t>
  </si>
  <si>
    <t>nayo women burgundy floral printed pure cotton kurta  palazzos with dupatta</t>
  </si>
  <si>
    <t>https://www.myntra.com/kurtas/kipek/kipek-women-navy-blue--golden-floral-printed-anarkali-kurta-with-dupatta/12015540/buy</t>
  </si>
  <si>
    <t>kipek women navy blue  golden floral printed anarkali kurta with dupatta</t>
  </si>
  <si>
    <t>https://www.myntra.com/stockings/bonjour/bonjour-women-black-solid-semi-sheer-stockings/13904704/buy</t>
  </si>
  <si>
    <t>bonjour women black solid semi sheer stockings</t>
  </si>
  <si>
    <t>https://www.myntra.com/bra/dressberry/dressberry-maroon-lace-non-wired-non-padded-everyday-bra/14003464/buy</t>
  </si>
  <si>
    <t>dressberry maroon lace non wired non padded everyday bra</t>
  </si>
  <si>
    <t>https://www.myntra.com/tops/sztori/sztori-plus-size-women-white-solid-top/7030729/buy</t>
  </si>
  <si>
    <t>sztori plus size women white solid top</t>
  </si>
  <si>
    <t>https://www.myntra.com/kurtas/sangria/sangria-women-green--mustard-yellow-pure-cotton-floral-printed-a-line-kurta/13437304/buy</t>
  </si>
  <si>
    <t>sangria women green  mustard yellow pure cotton floral printed a line kurta</t>
  </si>
  <si>
    <t>https://www.myntra.com/sweatshirts/herenow/herenow-women-lime-green-solid-sweatshirt/12196716/buy</t>
  </si>
  <si>
    <t>herenow women lime green solid sweatshirt</t>
  </si>
  <si>
    <t>https://www.myntra.com/kurta-sets/sangria/sangria-women-dusty-pink--brown-pure-cotton-printed-kurta-with-palazzos--dupatta/13437270/buy</t>
  </si>
  <si>
    <t>sangria women dusty pink  brown pure cotton printed kurta with palazzos  dupatta</t>
  </si>
  <si>
    <t>https://www.myntra.com/tops/mast--harbour/mast--harbour-women-dusty-pink-solid-boxy-sustainable-top/11711830/buy</t>
  </si>
  <si>
    <t>mast  harbour women dusty pink solid boxy sustainable top</t>
  </si>
  <si>
    <t>https://www.myntra.com/tshirts/roadster/roadster-women-pack-of-2-t-shirts/1445488/buy</t>
  </si>
  <si>
    <t>https://www.myntra.com/trousers/sassafras/sassafras-women-burgundy-pleated-trousers-with-belt/13843228/buy</t>
  </si>
  <si>
    <t>sassafras women burgundy pleated trousers with belt</t>
  </si>
  <si>
    <t>https://www.myntra.com/jumpsuit/all-about-you/all-about-you-women-mustard-yellow--black-floral-printed-cropped-jumpsuit/13205320/buy</t>
  </si>
  <si>
    <t>all about you women mustard yellow  black floral printed cropped jumpsuit</t>
  </si>
  <si>
    <t>https://www.myntra.com/jumpsuit/tokyo-talkies/tokyo-talkies-women-black-solid-capri-jumpsuit/12693272/buy</t>
  </si>
  <si>
    <t>tokyo talkies women black solid capri jumpsuit</t>
  </si>
  <si>
    <t>https://www.myntra.com/tshirts/roadster/roadster-women-green-printed-round-neck-pure-cotton-t-shirt/12193838/buy</t>
  </si>
  <si>
    <t>roadster women green printed round neck pure cotton t shirt</t>
  </si>
  <si>
    <t>https://www.myntra.com/tshirts/ether/ether-women-white-printed-round-neck-t-shirt/11466136/buy</t>
  </si>
  <si>
    <t>ether women white printed round neck t shirt</t>
  </si>
  <si>
    <t>https://www.myntra.com/jeans/mast--harbour/mast--harbour-women-navy-blue-boyfriend-fit-stretchable-jeans/14006530/buy</t>
  </si>
  <si>
    <t>mast  harbour women navy blue boyfriend fit stretchable jeans</t>
  </si>
  <si>
    <t>https://www.myntra.com/jeans/levis/levis-men-blue-511-slim-fit-light-fade-stretchable-jeans/15038510/buy</t>
  </si>
  <si>
    <t>levis men blue 511 slim fit light fade stretchable jeans</t>
  </si>
  <si>
    <t>https://www.myntra.com/jeans/wrogn/wrogn-men-blue-skinny-fit-mid-rise-clean-look-stretchable-jeans/11358980/buy</t>
  </si>
  <si>
    <t>https://www.myntra.com/jeans/wrogn/wrogn-men-blue-slim-fit-mid-rise-clean-look-stretchable-jeans/8424591/buy</t>
  </si>
  <si>
    <t>https://www.myntra.com/jeans/urbano-fashion/urbano-fashion-men-white-slim-fit-mid-rise-clean-look-stretchable-jeans/11744380/buy</t>
  </si>
  <si>
    <t>urbano fashion men white slim fit mid rise clean look stretchable jeans</t>
  </si>
  <si>
    <t>https://www.myntra.com/track-pants/hrx-by-hrithik-roshan/hrx-by-hrithik-roshan-men-blue-melange-solid-slim-fit-lifestyle-joggers/8960301/buy</t>
  </si>
  <si>
    <t>hrx by hrithik roshan men blue melange solid slim fit lifestyle joggers</t>
  </si>
  <si>
    <t>https://www.myntra.com/kurtas/sojanya/sojanya-men-white-solid-straight-kurta/6914196/buy</t>
  </si>
  <si>
    <t>sojanya men white solid straight kurta</t>
  </si>
  <si>
    <t>https://www.myntra.com/shirts/manq/manq-men-black-slim-fit-solid-party-shirt/11628388/buy</t>
  </si>
  <si>
    <t>MANQ</t>
  </si>
  <si>
    <t>manq men black slim fit solid party shirt</t>
  </si>
  <si>
    <t>https://www.myntra.com/shirts/the-indian-garage-co/the-indian-garage-co-men-navy-blue--white-slim-fit-striped-casual-shirt/10986880/buy</t>
  </si>
  <si>
    <t>the indian garage co men navy blue  white slim fit striped casual shirt</t>
  </si>
  <si>
    <t>https://www.myntra.com/jackets/herenow/herenow-men-blue-solid-denim-jacket/7371454/buy</t>
  </si>
  <si>
    <t>herenow men blue solid denim jacket</t>
  </si>
  <si>
    <t>https://www.myntra.com/tshirts/rigo/rigo-men-black-striped-mandarin-collar-t-shirt/11725226/buy</t>
  </si>
  <si>
    <t>rigo men black striped mandarin collar t shirt</t>
  </si>
  <si>
    <t>https://www.myntra.com/tshirts/roadster/roadster-men-navy-blue--mustard-yellow-striped-polo-collar-t-shirt/12121336/buy</t>
  </si>
  <si>
    <t>roadster men navy blue  mustard yellow striped polo collar t shirt</t>
  </si>
  <si>
    <t>https://www.myntra.com/kurtas/w/w-women-lavender-pure-cotton-yoke-design-straight-kurta/11430922/buy</t>
  </si>
  <si>
    <t>w women lavender pure cotton yoke design straight kurta</t>
  </si>
  <si>
    <t>https://www.myntra.com/kurtas/varanga/varanga-mauve-scallop-embroidery-silk-layered-straight-kurta/13523732/buy</t>
  </si>
  <si>
    <t>varanga mauve scallop embroidery silk layered straight kurta</t>
  </si>
  <si>
    <t>https://www.myntra.com/kurta-sets/vishudh/vishudh-women-black--gold-toned-solid-kurta-with-printed-trousers/7572989/buy</t>
  </si>
  <si>
    <t>vishudh women black  gold toned solid kurta with printed trousers</t>
  </si>
  <si>
    <t>https://www.myntra.com/nightdress/etc/etc-sea-green--navy-blue-printed-nightdress/12441424/buy</t>
  </si>
  <si>
    <t>etc sea green  navy blue printed nightdress</t>
  </si>
  <si>
    <t>https://www.myntra.com/night-suits/clovia/clovia-women-grey-graphic-night-suit/13457490/buy</t>
  </si>
  <si>
    <t>clovia women grey graphic night suit</t>
  </si>
  <si>
    <t>https://www.myntra.com/lounge-shorts/nite-flite/nite-flite-women-pack-of-3-printed-lounge-shorts/11066828/buy</t>
  </si>
  <si>
    <t>nite flite women pack of 3 printed lounge shorts</t>
  </si>
  <si>
    <t>https://www.myntra.com/bra/floret/floret-pack-of-2-full-coverage-bras/762444/buy</t>
  </si>
  <si>
    <t>https://www.myntra.com/bra/jockey/jockey-burgundy-solid-non-wired-lightly-padded-t-shirt-bra-1723-0105/11863080/buy</t>
  </si>
  <si>
    <t>jockey burgundy solid non wired lightly padded t shirt bra 1723 0105</t>
  </si>
  <si>
    <t>https://www.myntra.com/kurtas/herenow/herenow-women-peach-coloured-solid-straight-kurta/14435730/buy</t>
  </si>
  <si>
    <t>herenow women peach coloured solid straight kurta</t>
  </si>
  <si>
    <t>https://www.myntra.com/kurta-sets/herenow/herenow-hot-pink-peplum-dhoti-kurta-set-with-tassels/9744457/buy</t>
  </si>
  <si>
    <t>herenow hot pink peplum dhoti kurta set with tassels</t>
  </si>
  <si>
    <t>https://www.myntra.com/kurta-sets/sangria/sangria-women-white-striped-regular-pure-cotton-kurta-with-palazzos/8349103/buy</t>
  </si>
  <si>
    <t>sangria women white striped regular pure cotton kurta with palazzos</t>
  </si>
  <si>
    <t>https://www.myntra.com/tops/vishudh/vishudh-women-navy-blue-striped-empire-top/10074647/buy</t>
  </si>
  <si>
    <t>vishudh women navy blue striped empire top</t>
  </si>
  <si>
    <t>https://www.myntra.com/dresses/yash-gallery/yash-gallery-blue-dyed-cotton-a-line-dress/11008030/buy</t>
  </si>
  <si>
    <t>yash gallery blue dyed cotton a line dress</t>
  </si>
  <si>
    <t>https://www.myntra.com/shorts/popnetic/popnetic-women-multicoloured-striped-striped-regular-fit-pure-cotton-shorts/13287876/buy</t>
  </si>
  <si>
    <t>popnetic women multicoloured striped striped regular fit pure cotton shorts</t>
  </si>
  <si>
    <t>https://www.myntra.com/tops/popnetic/popnetic-women-navy-blue--white-striped-puff-sleeves-top/13287888/buy</t>
  </si>
  <si>
    <t>popnetic women navy blue  white striped puff sleeves top</t>
  </si>
  <si>
    <t>https://www.myntra.com/tshirts/roadster/roadster-women-pack-of-2-pure-cotton-printed-t-shirts/17383728/buy</t>
  </si>
  <si>
    <t>https://www.myntra.com/tshirts/roadster/roadster-women-pack-of-2-pure-cotton-printed-t-shirts/17383698/buy</t>
  </si>
  <si>
    <t>https://www.myntra.com/jeans/kraus-jeans/kraus-jeans-women-black-skinny-fit-high-rise-clean-look-k3060-jeans/2031329/buy</t>
  </si>
  <si>
    <t>Kraus Jeans</t>
  </si>
  <si>
    <t>kraus jeans women black skinny fit high rise clean look k3060 jeans</t>
  </si>
  <si>
    <t>https://www.myntra.com/trousers/dressberry/dressberry-women-blue-regular-fit-solid-cropped-chambray-joggers/9935457/buy</t>
  </si>
  <si>
    <t>dressberry women blue regular fit solid cropped chambray joggers</t>
  </si>
  <si>
    <t>https://www.myntra.com/dresses/dressberry/dressberry-green--yellow-floral-printed-fit-and-flare-sustainable-ecovero-dress/13179334/buy</t>
  </si>
  <si>
    <t>dressberry green  yellow floral printed fit and flare sustainable ecovero dress</t>
  </si>
  <si>
    <t>https://www.myntra.com/sweaters/chemistry/chemistry-women-charcoal-self-design-pullover-sweater/5710989/buy</t>
  </si>
  <si>
    <t>chemistry women charcoal self design pullover sweater</t>
  </si>
  <si>
    <t>https://www.myntra.com/tshirts/mango/mango-women-black--off-white-floral-printed-pure-cotton-t-shirt/14778990/buy</t>
  </si>
  <si>
    <t>mango women black  off white floral printed pure cotton t shirt</t>
  </si>
  <si>
    <t>https://www.myntra.com/tshirts/ether/ether-women-mustard-yellow-solid-round-neck-t-shirt-with-striped-sleeves/11900220/buy</t>
  </si>
  <si>
    <t>ether women mustard yellow solid round neck t shirt with striped sleeves</t>
  </si>
  <si>
    <t>https://www.myntra.com/tops/chemistry/chemistry-women-charcoal-grey-solid-top/5963966/buy</t>
  </si>
  <si>
    <t>chemistry women charcoal grey solid top</t>
  </si>
  <si>
    <t>https://www.myntra.com/tshirts/roadster/roadster-women-black-printed-round-neck-pure-cotton-t-shirt/10968530/buy</t>
  </si>
  <si>
    <t>roadster women black printed round neck pure cotton t shirt</t>
  </si>
  <si>
    <t>https://www.myntra.com/jeans/wrogn/wrogn-men-blue-slim-fit-mid-rise-clean-look-stretchable-jeans/11359198/buy</t>
  </si>
  <si>
    <t>https://www.myntra.com/jeans/highlander/highlander-men-blue-slim-fit-mid-rise-clean-look-stretchable-jeans/9162843/buy</t>
  </si>
  <si>
    <t>https://www.myntra.com/track-pants/herenow/herenow-men-grey-melange-solid-joggers-with-side-stripe/11154616/buy</t>
  </si>
  <si>
    <t>herenow men grey melange solid joggers with side stripe</t>
  </si>
  <si>
    <t>https://www.myntra.com/jeans/harvard/harvard-men-blue-regular-fit-mid-rise-clean-look-stretchable-jeans/12771388/buy</t>
  </si>
  <si>
    <t>https://www.myntra.com/jeans/mast--harbour/mast--harbour-men-navy-blue-skinny-fit-acid-wash-mid-rise-clean-look-stretchable-jeans/13077156/buy</t>
  </si>
  <si>
    <t>mast  harbour men navy blue skinny fit acid wash mid rise clean look stretchable jeans</t>
  </si>
  <si>
    <t>https://www.myntra.com/shorts/highlander/highlander-men-olive-green-checked-slim-fit-regular-shorts/10866028/buy</t>
  </si>
  <si>
    <t>highlander men olive green checked slim fit regular shorts</t>
  </si>
  <si>
    <t>https://www.myntra.com/shorts/arise/arise-men-black--white-striped-shorts/5345971/buy</t>
  </si>
  <si>
    <t>arise men black  white striped shorts</t>
  </si>
  <si>
    <t>https://www.myntra.com/kurtas/house-of-pataudi/house-of-pataudi-men-green-yoke-design-embroidered-straight-kurta/9104981/buy</t>
  </si>
  <si>
    <t>house of pataudi men green yoke design embroidered straight kurta</t>
  </si>
  <si>
    <t>https://www.myntra.com/kurta-sets/deyann/deyann-men-green--red-self-design-kurta-with-patiala/10276179/buy</t>
  </si>
  <si>
    <t>deyann men green  red self design kurta with patiala</t>
  </si>
  <si>
    <t>https://www.myntra.com/lounge-pants/vimal-jonney/vimal-jonney-men-pack-of-2-solid-lounge-pants/12708360/buy</t>
  </si>
  <si>
    <t>https://www.myntra.com/lounge-pants/vimal-jonney/vimal-men-pack-of-2-black--grey-solid-lounge-pants/11807572/buy</t>
  </si>
  <si>
    <t>vimal men pack of 2 black  grey solid lounge pants</t>
  </si>
  <si>
    <t>https://www.myntra.com/tshirts/sztori/sztori-plus-size-men-charcoal-grey--black-colourblocked-polo-collar-t-shirt/10956742/buy</t>
  </si>
  <si>
    <t>sztori plus size men charcoal grey  black colourblocked polo collar t shirt</t>
  </si>
  <si>
    <t>https://www.myntra.com/jackets/hrx-by-hrithik-roshan/hrx-by-hrithik-roshan-men-navy-blue-solid-training-jackets/9445479/buy</t>
  </si>
  <si>
    <t>hrx by hrithik roshan men navy blue solid training jackets</t>
  </si>
  <si>
    <t>https://www.myntra.com/tshirts/roadster/roadster-men-black--charcoal-grey-colourblocked-round-neck-t-shirt/12117350/buy</t>
  </si>
  <si>
    <t>https://www.myntra.com/kurtas/janasya/janasya-women-black-solid-a-line-asymmetric-kurta/1980002/buy</t>
  </si>
  <si>
    <t>janasya women black solid a line asymmetric kurta</t>
  </si>
  <si>
    <t>https://www.myntra.com/kurtas/anouk/anouk-pink--white-striped-pure-cotton-striped-straight-kurta/13238270/buy</t>
  </si>
  <si>
    <t>anouk pink  white striped pure cotton striped straight kurta</t>
  </si>
  <si>
    <t>https://www.myntra.com/lounge-pants/clovia/clovia-women-pack-of-2-assorted-cotton-lounge-pants/17021492/buy</t>
  </si>
  <si>
    <t>clovia women pack of 2 assorted cotton lounge pants</t>
  </si>
  <si>
    <t>https://www.myntra.com/briefs/van-heusen/van-heusen-women-pack-of-2-assorted-printed-antibacterial-hipster-briefs-11113/10779762/buy</t>
  </si>
  <si>
    <t>van heusen women pack of 2 assorted printed antibacterial hipster briefs 11113</t>
  </si>
  <si>
    <t>https://www.myntra.com/bra/rosaline-by-zivame/rosaline-by-zivame-beige-solid-full-coverage-t-shirt-bra/15043788/buy</t>
  </si>
  <si>
    <t>rosaline by zivame beige solid full coverage t shirt bra</t>
  </si>
  <si>
    <t>https://www.myntra.com/nightdress/slumber-jill/slumber-jill-turquoise-blue-solid-nightdress-fs-036/8757009/buy</t>
  </si>
  <si>
    <t>slumber jill turquoise blue solid nightdress fs 036</t>
  </si>
  <si>
    <t>https://www.myntra.com/kurtas/herenow/herenow-women-red-solid-kurta-with-pintuck-yoke/14430940/buy</t>
  </si>
  <si>
    <t>herenow women red solid kurta with pintuck yoke</t>
  </si>
  <si>
    <t>https://www.myntra.com/dresses/herenow/herenow-women-maroon--white-printed-maxi-dress/4940582/buy</t>
  </si>
  <si>
    <t>herenow women maroon  white printed maxi dress</t>
  </si>
  <si>
    <t>https://www.myntra.com/kurtas/sangria/sangria-women-yellow-yoke-design-anarkali-kurta/10560976/buy</t>
  </si>
  <si>
    <t>sangria women yellow yoke design anarkali kurta</t>
  </si>
  <si>
    <t>https://www.myntra.com/dresses/pluss/pluss-calm-rose-retro-shirt-dress/13871462/buy</t>
  </si>
  <si>
    <t>pluss calm rose retro shirt dress</t>
  </si>
  <si>
    <t>https://www.myntra.com/kurta-sets/sangria/sangria-women-maroon-solid-kurta-with-trousers--dupatta/10561046/buy</t>
  </si>
  <si>
    <t>sangria women maroon solid kurta with trousers  dupatta</t>
  </si>
  <si>
    <t>https://www.myntra.com/tops/herenow/herenow-women-lavender-solid-crop-pure-cotton-top/12969696/buy</t>
  </si>
  <si>
    <t>herenow women lavender solid crop pure cotton top</t>
  </si>
  <si>
    <t>https://www.myntra.com/shorts/sera/sera-women-beige-tiger-print-shorts/11519718/buy</t>
  </si>
  <si>
    <t>sera women beige tiger print shorts</t>
  </si>
  <si>
    <t>https://www.myntra.com/tops/anvi-be-yourself/anvi-be-yourself-women-black-sheer-wrosted-top/12192224/buy</t>
  </si>
  <si>
    <t>ANVI Be Yourself</t>
  </si>
  <si>
    <t>anvi be yourself women black sheer wrosted top</t>
  </si>
  <si>
    <t>https://www.myntra.com/jeans/roadster/roadster-women-blue-super-skinny-fit-mid-rise-clean-look-stretchable-jeans/11541586/buy</t>
  </si>
  <si>
    <t>https://www.myntra.com/jeans/dressberry/dressberry-women-black-skinny-fit-mid-rise-clean-look-cropped-stretchable-jeans/10365227/buy</t>
  </si>
  <si>
    <t>dressberry women black skinny fit mid rise clean look cropped stretchable jeans</t>
  </si>
  <si>
    <t>https://www.myntra.com/jackets/sassafras/sassafras-women-black-quilted-bomber-jacket/11064284/buy</t>
  </si>
  <si>
    <t>sassafras women black quilted bomber jacket</t>
  </si>
  <si>
    <t>https://www.myntra.com/dresses/scorpius/scorpius-women-multicoloured-printed-maxi-dress/7514297/buy</t>
  </si>
  <si>
    <t>scorpius women multicoloured printed maxi dress</t>
  </si>
  <si>
    <t>https://www.myntra.com/tshirts/mango/mango-women-navy-blue--white-pure-cotton-leaf-printed-pure-cotton-t-shirt/14779152/buy</t>
  </si>
  <si>
    <t>mango women navy blue  white pure cotton leaf printed pure cotton t shirt</t>
  </si>
  <si>
    <t>https://www.myntra.com/tshirts/roadster/roadster-women-blue--pink-printed-round-neck-pure-cotton-t-shirt/13601562/buy</t>
  </si>
  <si>
    <t>roadster women blue  pink printed round neck pure cotton t shirt</t>
  </si>
  <si>
    <t>https://www.myntra.com/tshirts/roadster/roadster-women-mustard-yellow-solid-asymmetric-neck-detailing-pure-cotton-t-shirt/12193538/buy</t>
  </si>
  <si>
    <t>roadster women mustard yellow solid asymmetric neck detailing pure cotton t shirt</t>
  </si>
  <si>
    <t>https://www.myntra.com/jeans/wrogn/wrogn-men-blue-skinny-fit-mid-rise-clean-look-stretchable-jeans/11359014/buy</t>
  </si>
  <si>
    <t>https://www.myntra.com/jeans/highlander/highlander-men-blue-slim-fit-mid-rise-clean-look-jeans/2883472/buy</t>
  </si>
  <si>
    <t>https://www.myntra.com/socks/wrogn/wrogn-men-pack-of-3-brand-logo-patterned-above-ankle-length-socks/12402748/buy</t>
  </si>
  <si>
    <t>https://www.myntra.com/lounge-shorts/jockey/jockey-men-charcoal-grey-solid-pure-cotton-lounge-shorts/11420402/buy</t>
  </si>
  <si>
    <t>jockey men charcoal grey solid pure cotton lounge shorts</t>
  </si>
  <si>
    <t>https://www.myntra.com/boxers/us-polo-assn/us-polo-assn-men-pack-of-2-printed-boxers-i664-283-pr/11786006/buy</t>
  </si>
  <si>
    <t>us polo assn men pack of 2 printed boxers i664 283 pr</t>
  </si>
  <si>
    <t>https://www.myntra.com/boxers/us-polo-assn/us-polo-assn-men-off-white-printed----pure-cotton-boxers-i664-283-pr/9167245/buy</t>
  </si>
  <si>
    <t>us polo assn men off white printed    pure cotton boxers i664 283 pr</t>
  </si>
  <si>
    <t>https://www.myntra.com/shirts/highlander/highlander-men-blue-slim-fit-printed-casual-shirt/13496260/buy</t>
  </si>
  <si>
    <t>https://www.myntra.com/tshirts/maniac/maniac-men-olive-green-printed-round-neck-pure-cotton-t-shirt/10133395/buy</t>
  </si>
  <si>
    <t>maniac men olive green printed round neck pure cotton t shirt</t>
  </si>
  <si>
    <t>https://www.myntra.com/shirts/roadster/roadster-men-blue--grey-regular-fit-checked-sustainable-casual-shirt/7131497/buy</t>
  </si>
  <si>
    <t>roadster men blue  grey regular fit checked sustainable casual shirt</t>
  </si>
  <si>
    <t>https://www.myntra.com/shirts/us-polo-assn/us-polo-assn-men-blue-regular-fit-solid-casual-shirt/10708242/buy</t>
  </si>
  <si>
    <t>us polo assn men blue regular fit solid casual shirt</t>
  </si>
  <si>
    <t>https://www.myntra.com/tshirts/louis-philippe-jeans/louis-philippe-jeans-men-teal-blue-pure-cotton-t-shirt/14311750/buy</t>
  </si>
  <si>
    <t>louis philippe jeans men teal blue pure cotton t shirt</t>
  </si>
  <si>
    <t>https://www.myntra.com/leggings/tag-7/tag-7-women-pack-of-2-solid-straight-fit-ankle-length-leggings/12335924/buy</t>
  </si>
  <si>
    <t>tag 7 women pack of 2 solid straight fit ankle length leggings</t>
  </si>
  <si>
    <t>https://www.myntra.com/sarees/mitera/mitera-pink--gold-coloured-linen-blend-printed-saree/11325722/buy</t>
  </si>
  <si>
    <t>mitera pink  gold coloured linen blend printed saree</t>
  </si>
  <si>
    <t>https://www.myntra.com/sarees/inddus/inddus-lavender-solid-net-saree-with-embroidery/11423192/buy</t>
  </si>
  <si>
    <t>inddus lavender solid net saree with embroidery</t>
  </si>
  <si>
    <t>https://www.myntra.com/kurta-sets/kvsfab/kvsfab-women-green-floral-regular-sequinned-kurti-with-skirt-with-dupatta/15071506/buy</t>
  </si>
  <si>
    <t>kvsfab women green floral regular sequinned kurti with skirt with dupatta</t>
  </si>
  <si>
    <t>https://www.myntra.com/kurtas/herenow/herenow-women-navy-blue-pure-cotton-pleated-indigo-kurta/14430948/buy</t>
  </si>
  <si>
    <t>herenow women navy blue pure cotton pleated indigo kurta</t>
  </si>
  <si>
    <t>https://www.myntra.com/kurta-sets/sangria/sangria-women-mustard-yellow--off-white-printed-kurta-with-trousers/12104684/buy</t>
  </si>
  <si>
    <t>sangria women mustard yellow  off white printed kurta with trousers</t>
  </si>
  <si>
    <t>https://www.myntra.com/skirts/herenow/herenow-red--golden-printed-flared-maxi-skirt/10356585/buy</t>
  </si>
  <si>
    <t>herenow red  golden printed flared maxi skirt</t>
  </si>
  <si>
    <t>https://www.myntra.com/sweatshirts/roadster/roadster-women-pink--black-colourblocked-hooded-sweatshirt/11991038/buy</t>
  </si>
  <si>
    <t>roadster women pink  black colourblocked hooded sweatshirt</t>
  </si>
  <si>
    <t>https://www.myntra.com/dresses/mast--harbour/mast--harbour-women-twin-collection-navy-blue-printed-sheath-dress/11143476/buy</t>
  </si>
  <si>
    <t>mast  harbour women twin collection navy blue printed sheath dress</t>
  </si>
  <si>
    <t>https://www.myntra.com/dresses/vishudh/vishudh-women-black--red-striped-fit-and-flare-dress/13481974/buy</t>
  </si>
  <si>
    <t>vishudh women black  red striped fit and flare dress</t>
  </si>
  <si>
    <t>https://www.myntra.com/jeans/nifty/nifty-women-black-slim-fit-high-rise-clean-look-jeans/12696610/buy</t>
  </si>
  <si>
    <t>nifty women black slim fit high rise clean look jeans</t>
  </si>
  <si>
    <t>https://www.myntra.com/jeans/dressberry/dressberry-women-blue-skinny-fit-mid-rise-clean-look-stretchable-ankle-length-jeans/10366441/buy</t>
  </si>
  <si>
    <t>https://www.myntra.com/skirts/mast--harbour/mast--harbour-maroon-pleated-midi-a-line-skirt/2214343/buy</t>
  </si>
  <si>
    <t>mast  harbour maroon pleated midi a line skirt</t>
  </si>
  <si>
    <t>https://www.myntra.com/sweatshirts/minions-by-kook-n-keech/minions-by-kook-n-keech-women-navy-blue-solid-hooded-sweatshirt/10128971/buy</t>
  </si>
  <si>
    <t>minions by kook n keech women navy blue solid hooded sweatshirt</t>
  </si>
  <si>
    <t>https://www.myntra.com/jumpsuit/thread-muster/thread-muster-women-olive-green-solid-playsuit/13639370/buy</t>
  </si>
  <si>
    <t>thread muster women olive green solid playsuit</t>
  </si>
  <si>
    <t>https://www.myntra.com/tshirts/mango/mango-women-pink-floral-printed-organic-cotton-t-shirt/14210850/buy</t>
  </si>
  <si>
    <t>mango women pink floral printed organic cotton t shirt</t>
  </si>
  <si>
    <t>https://www.myntra.com/tights/hm/hm-women-black-solid-seamless-sports-sustainable-tights/13194732/buy</t>
  </si>
  <si>
    <t>hm women black solid seamless sports sustainable tights</t>
  </si>
  <si>
    <t>https://www.myntra.com/tshirts/mast--harbour/mast--harbour-women-pack-of-2-printed-pure-cotton-tshirts/17526312/buy</t>
  </si>
  <si>
    <t>https://www.myntra.com/jeans/moda-rapido/moda-rapido-men-black-ankle-slim-tapered-fit-mid-rise-slash-knee-stretchable-jeans/1822293/buy</t>
  </si>
  <si>
    <t>moda rapido men black ankle slim tapered fit mid rise slash knee stretchable jeans</t>
  </si>
  <si>
    <t>https://www.myntra.com/jeans/highlander/highlander-men-charcoal-grey-slim-fit-mid-rise-clean-look-stretchable-jeans/2948547/buy</t>
  </si>
  <si>
    <t>highlander men charcoal grey slim fit mid rise clean look stretchable jeans</t>
  </si>
  <si>
    <t>https://www.myntra.com/jeans/roadster/roadster-men-blue-skinny-fit-mid-rise-clean-look-stretchable-jeans/8903773/buy</t>
  </si>
  <si>
    <t>https://www.myntra.com/track-pants/hrx-by-hrithik-roshan/hrx-by-hrithik-roshan-men-black-track-pants/2249217/buy</t>
  </si>
  <si>
    <t>hrx by hrithik roshan men black track pants</t>
  </si>
  <si>
    <t>https://www.myntra.com/shorts/nike/nike-men-black-solid-run-short-7in-dri-fit-standard-fit-running-sports-shorts/11290382/buy</t>
  </si>
  <si>
    <t>nike men black solid run short 7in dri fit standard fit running sports shorts</t>
  </si>
  <si>
    <t>https://www.myntra.com/trunk/jockey/jockey-international-collection-men-maroon-solid-trunks-ic28/11863526/buy</t>
  </si>
  <si>
    <t>jockey international collection men maroon solid trunks ic28</t>
  </si>
  <si>
    <t>https://www.myntra.com/trunk/jockey/jockey-men-pack-of-2-navy-blue-solid-combed-cotton-trunks-1017-0205-eb-mm/13347028/buy</t>
  </si>
  <si>
    <t>jockey men pack of 2 navy blue solid combed cotton trunks 1017 0205 eb mm</t>
  </si>
  <si>
    <t>https://www.myntra.com/trunk/levis/levis-men-pack-of-4-pure-cotton-solid-trunks14447646/18031084/buy</t>
  </si>
  <si>
    <t>levis men pack of 4 pure cotton solid trunks14447646</t>
  </si>
  <si>
    <t>https://www.myntra.com/sweatshirts/hrx-by-hrithik-roshan/hrx-by-hrithik-roshan-navy-blue--grey-melange-colourblocked-training-rapid-dry-sweatshirt/9445421/buy</t>
  </si>
  <si>
    <t>hrx by hrithik roshan navy blue  grey melange colourblocked training rapid dry sweatshirt</t>
  </si>
  <si>
    <t>https://www.myntra.com/tshirts/wrogn/wrogn-men-black--charcoal-grey-striped-slim-fit-round-neck-pure-cotton-t-shirt/8683791/buy</t>
  </si>
  <si>
    <t>wrogn men black  charcoal grey striped slim fit round neck pure cotton t shirt</t>
  </si>
  <si>
    <t>https://www.myntra.com/shirts/locomotive/locomotive-men-green-slim-fit-striped-casual-shirt/14437288/buy</t>
  </si>
  <si>
    <t>locomotive men green slim fit striped casual shirt</t>
  </si>
  <si>
    <t>https://www.myntra.com/sweatshirts/hrx-by-hrithik-roshan/hrx-by-hrithik-roshan-men-navy-blue-solid-sweatshirt/1946723/buy</t>
  </si>
  <si>
    <t>hrx by hrithik roshan men navy blue solid sweatshirt</t>
  </si>
  <si>
    <t>https://www.myntra.com/kurtas/w/w-women-orange--golden-printed-straight-kurta/11349576/buy</t>
  </si>
  <si>
    <t>w women orange  golden printed straight kurta</t>
  </si>
  <si>
    <t>https://www.myntra.com/kurta-sets/sangria/sangria-women-off-white--mustard-yellow-printed-kurta-with-trousers/12105112/buy</t>
  </si>
  <si>
    <t>sangria women off white  mustard yellow printed kurta with trousers</t>
  </si>
  <si>
    <t>https://www.myntra.com/palazzos/vastraa-fusion/vastraa-fusion-women-white-hem-design-straight-palazzos/11096758/buy</t>
  </si>
  <si>
    <t>Vastraa Fusion</t>
  </si>
  <si>
    <t>vastraa fusion women white hem design straight palazzos</t>
  </si>
  <si>
    <t>https://www.myntra.com/tops/inweave/inweave--women-blue-colourblocked-pure-cotton-a-line-top/14402634/buy</t>
  </si>
  <si>
    <t>inweave  women blue colourblocked pure cotton a line top</t>
  </si>
  <si>
    <t>https://www.myntra.com/kurta-sets/sangria/sangria-women-green--pink-printed-kurta-with-palazzos/8420251/buy</t>
  </si>
  <si>
    <t>sangria women green  pink printed kurta with palazzos</t>
  </si>
  <si>
    <t>https://www.myntra.com/kurta-sets/ishin/ishin-women-blue--white-printed-gotta-patti-kurta-with-palazzos/12124574/buy</t>
  </si>
  <si>
    <t>ishin women blue  white printed gotta patti kurta with palazzos</t>
  </si>
  <si>
    <t>https://www.myntra.com/nightdress/fasense/fasense-women-maroon-solid-nightdress-om007d3/4328888/buy</t>
  </si>
  <si>
    <t>Fasense</t>
  </si>
  <si>
    <t>fasense women maroon solid nightdress om007d3</t>
  </si>
  <si>
    <t>https://www.myntra.com/bra/zivame/zivame-pink-solid-non-wired-non-padded-minimizer-bra-py1021/11506008/buy</t>
  </si>
  <si>
    <t>zivame pink solid non wired non padded minimizer bra py1021</t>
  </si>
  <si>
    <t>32DD, 32E, 34C, 34D, 34DD, 34E, 34F, 36C, 36D, 36DD, 36E, 36F, 38B, 38C, 38D, 38DD, 38E, 40C, 40D, 40DD, 40E, 42C, 42D</t>
  </si>
  <si>
    <t>https://www.myntra.com/briefs/c9-airwear/c9-airwear-women-pack-of-3-solid-hipster-briefs-p1103/8735243/buy</t>
  </si>
  <si>
    <t>https://www.myntra.com/bra/amante/amante-pink-floral-print-non-wired-lightly-padded-t-shirt-bra-bra10202/1839662/buy</t>
  </si>
  <si>
    <t>amante pink floral print non wired lightly padded t shirt bra bra10202</t>
  </si>
  <si>
    <t>https://www.myntra.com/pyjamas/vishudh/vishudh-women-olive-green--white-striped-pyjamas/13509134/buy</t>
  </si>
  <si>
    <t>vishudh women olive green  white striped pyjamas</t>
  </si>
  <si>
    <t>https://www.myntra.com/bra/zivame/zivame-women-blue-solid-half-coverage-underwired-lightly-padded-push-up-bra/15121410/buy</t>
  </si>
  <si>
    <t>zivame women blue solid half coverage underwired lightly padded push up bra</t>
  </si>
  <si>
    <t>30A, 30B, 30C, 32A, 32B, 32C, 34A, 34B, 34C, 36A, 36B, 38A, 38B</t>
  </si>
  <si>
    <t>https://www.myntra.com/kurtas/extra-love-by-libas/extra-love-by-libas-plus-size-women-green--black-checked-bell-sleeves-kurta/12729012/buy</t>
  </si>
  <si>
    <t>extra love by libas plus size women green  black checked bell sleeves kurta</t>
  </si>
  <si>
    <t>https://www.myntra.com/jeans/herenow/herenow-women-navy-blue-bootcut-high-rise-clean-look-stretchable-jeans/11231972/buy</t>
  </si>
  <si>
    <t>herenow women navy blue bootcut high rise clean look stretchable jeans</t>
  </si>
  <si>
    <t>https://www.myntra.com/track-pants/hubberholme/hubberholme-women-black-slim-fit-solid-cropped-joggers/11268324/buy</t>
  </si>
  <si>
    <t>https://www.myntra.com/tracksuits/hrx-by-hrithik-roshan/hrx-by-hrithik-roshan-women-black-solid-football-tracksuits/10498484/buy</t>
  </si>
  <si>
    <t>hrx by hrithik roshan women black solid football tracksuits</t>
  </si>
  <si>
    <t>https://www.myntra.com/skirts/tokyo-talkies/tokyo-talkies-women-navy-blue-denim-a-line-maxi-skirt/10906172/buy</t>
  </si>
  <si>
    <t>tokyo talkies women navy blue denim a line maxi skirt</t>
  </si>
  <si>
    <t>https://www.myntra.com/jumpsuit/tokyo-talkies/tokyo-talkies-women-black--white-striped-basic-jumpsuit/10764066/buy</t>
  </si>
  <si>
    <t>tokyo talkies women black  white striped basic jumpsuit</t>
  </si>
  <si>
    <t>https://www.myntra.com/jeans/roadster/the-roadster-lifestyle-co-women-blue-skinny-fit-mid-rise-mildly-distressed-stretchable-cropped-jeans/9017993/buy</t>
  </si>
  <si>
    <t>https://www.myntra.com/tshirts/mast--harbour/mast--harbour-women-pack-of-2-tshirts/17525504/buy</t>
  </si>
  <si>
    <t>https://www.myntra.com/jeans/roadster/roadster-men-navy-blue-skinny-fit-mid-rise-low-distress-stretchable-jeans/12303692/buy</t>
  </si>
  <si>
    <t>roadster men navy blue skinny fit mid rise low distress stretchable jeans</t>
  </si>
  <si>
    <t>https://www.myntra.com/kurtas/anouk/anouk-men-peach-coloured-solid-straight-kurta/12135126/buy</t>
  </si>
  <si>
    <t>anouk men peach coloured solid straight kurta</t>
  </si>
  <si>
    <t>https://www.myntra.com/socks/kopnhagn/kopnhagn-men-pack-of-3-assorted-combed-cotton-cushioned-ankle-socks/14198024/buy</t>
  </si>
  <si>
    <t>kopnhagn men pack of 3 assorted combed cotton cushioned ankle socks</t>
  </si>
  <si>
    <t>https://www.myntra.com/tshirts/bigbanana/bigbanana-plus-size-men-navy-blue-solid-henley-neck-pure-cotton-t-shirt/9886709/buy</t>
  </si>
  <si>
    <t>bigbanana</t>
  </si>
  <si>
    <t>bigbanana plus size men navy blue solid henley neck pure cotton t shirt</t>
  </si>
  <si>
    <t>https://www.myntra.com/shirts/locomotive/locomotive-men-white--lime-green-slim-fit-printed-casual-shirt/14437292/buy</t>
  </si>
  <si>
    <t>locomotive men white  lime green slim fit printed casual shirt</t>
  </si>
  <si>
    <t>https://www.myntra.com/shirts/herenow/herenow-men-grey--white-regular-fit-striped-casual-shirt/10091963/buy</t>
  </si>
  <si>
    <t>herenow men grey  white regular fit striped casual shirt</t>
  </si>
  <si>
    <t>https://www.myntra.com/tshirts/roadster/the-roadster-lifestyle-co-men-burgundy-printed-round-neck-pure-cotton-t-shirt/9972911/buy</t>
  </si>
  <si>
    <t>the roadster lifestyle co men burgundy printed round neck pure cotton t shirt</t>
  </si>
  <si>
    <t>https://www.myntra.com/tshirts/wrogn/wrogn-men-olive-green--black-striped-round-neck-t-shirt/11363720/buy</t>
  </si>
  <si>
    <t>wrogn men olive green  black striped round neck t shirt</t>
  </si>
  <si>
    <t>https://www.myntra.com/shirts/highlander/highlander-men-teal-green-slim-fit-printed-casual-shirt/13007070/buy</t>
  </si>
  <si>
    <t>highlander men teal green slim fit printed casual shirt</t>
  </si>
  <si>
    <t>https://www.myntra.com/kurtas/w/w-women-mustard-yellow--white-printed-a-line-kurta/6920318/buy</t>
  </si>
  <si>
    <t>w women mustard yellow  white printed a line kurta</t>
  </si>
  <si>
    <t>https://www.myntra.com/kurta-sets/panit/panit-women-olive-green--coral-red-embroidered-kurta-with-trousers--dupatta/12394876/buy</t>
  </si>
  <si>
    <t>panit women olive green  coral red embroidered kurta with trousers  dupatta</t>
  </si>
  <si>
    <t>https://www.myntra.com/bra/dressberry/dressberry-pack-of-2-solid-non-wired-lightly-padded-t-shirt-bra-db-v01-bra-030/11883130/buy</t>
  </si>
  <si>
    <t>dressberry pack of 2 solid non wired lightly padded t shirt bra db v01 bra 030</t>
  </si>
  <si>
    <t>https://www.myntra.com/bra/clovia/clovia-black-solid-non-padded-non-wired-everyday-bra-br2038p1332b/13235908/buy</t>
  </si>
  <si>
    <t>clovia black solid non padded non wired everyday bra br2038p1332b</t>
  </si>
  <si>
    <t>https://www.myntra.com/bra/enamor/enamor-grey-non-wired-removable-pads-high-coverage-medium-impact-sports-bra-sb08/1864575/buy</t>
  </si>
  <si>
    <t>enamor grey non wired removable pads high coverage medium impact sports bra sb08</t>
  </si>
  <si>
    <t>https://www.myntra.com/tops/pluss/pluss-white-schiffli-puff-sleeves-pure-cotton-laced-regular-top/13622944/buy</t>
  </si>
  <si>
    <t>pluss white schiffli puff sleeves pure cotton laced regular top</t>
  </si>
  <si>
    <t>https://www.myntra.com/jeans/herenow/herenow-women-blue-skinny-fit-high-rise-clean-look-stretchable-jeans/10619764/buy</t>
  </si>
  <si>
    <t>https://www.myntra.com/track-pants/stylestone/stylestone-women-grey-solid-track-pants/12767050/buy</t>
  </si>
  <si>
    <t>https://www.myntra.com/tops/aayna/aayna-women-red-floral-print-peplum-top/10728034/buy</t>
  </si>
  <si>
    <t>aayna women red floral print peplum top</t>
  </si>
  <si>
    <t>https://www.myntra.com/track-pants/roadster/roadster-women-white-solid-straight-fit-cropped-joggers/14955226/buy</t>
  </si>
  <si>
    <t>roadster women white solid straight fit cropped joggers</t>
  </si>
  <si>
    <t>https://www.myntra.com/tops/kassually/kassually-women-maroon-solid-cinched-waist-top/10934816/buy</t>
  </si>
  <si>
    <t>kassually women maroon solid cinched waist top</t>
  </si>
  <si>
    <t>https://www.myntra.com/dresses/berrylush/berrylush-women-blue-printed-a-line-dress/13527806/buy</t>
  </si>
  <si>
    <t>berrylush women blue printed a line dress</t>
  </si>
  <si>
    <t>https://www.myntra.com/tshirts/roadster/roadster-women-pack-of-2-pure-cotton-printed-t-shirts/17383660/buy</t>
  </si>
  <si>
    <t>https://www.myntra.com/tops/chemistry/chemistry-women-pink--white-striped-a-line-top-with-embroidery-detail/10868452/buy</t>
  </si>
  <si>
    <t>chemistry women pink  white striped a line top with embroidery detail</t>
  </si>
  <si>
    <t>https://www.myntra.com/dresses/uf/uf-women-yellow-solid-maxi-dress/11099602/buy</t>
  </si>
  <si>
    <t>uf women yellow solid maxi dress</t>
  </si>
  <si>
    <t>https://www.myntra.com/jeans/roadster/roadster-women-black-boyfriend-fit-light-fade-cropped-stretchable-jeans/13339752/buy</t>
  </si>
  <si>
    <t>roadster women black boyfriend fit light fade cropped stretchable jeans</t>
  </si>
  <si>
    <t>https://www.myntra.com/dresses/sassafras/sassafras-olive-green-schiffli-embroidered-a-line-dress/11549410/buy</t>
  </si>
  <si>
    <t>sassafras olive green schiffli embroidered a line dress</t>
  </si>
  <si>
    <t>https://www.myntra.com/trousers/all-about-you/all-about-you-women-black-slim-fit-solid-trousers/13204940/buy</t>
  </si>
  <si>
    <t>all about you women black slim fit solid trousers</t>
  </si>
  <si>
    <t>https://www.myntra.com/dresses/tokyo-talkies/tokyo-talkies-women-red--navy-blue-checked-maxi-dress/11970706/buy</t>
  </si>
  <si>
    <t>tokyo talkies women red  navy blue checked maxi dress</t>
  </si>
  <si>
    <t>https://www.myntra.com/dresses/chemistry/chemistry-blue-sheath-dress/13186584/buy</t>
  </si>
  <si>
    <t>chemistry blue sheath dress</t>
  </si>
  <si>
    <t>https://www.myntra.com/trousers/us-polo-assn/us-polo-assn-men-brown-austin-trim-fit-solid-regular-trousers/7148098/buy</t>
  </si>
  <si>
    <t>us polo assn men brown austin trim fit solid regular trousers</t>
  </si>
  <si>
    <t>https://www.myntra.com/jeans/highlander/highlander-men-blue-tapered-fit-mid-rise-low-distress-stretchable-jeans/10904238/buy</t>
  </si>
  <si>
    <t>highlander men blue tapered fit mid rise low distress stretchable jeans</t>
  </si>
  <si>
    <t>https://www.myntra.com/boxers/levis/levis-men-blue-solid--pure-cotton-boxers-028/12027372/buy</t>
  </si>
  <si>
    <t>levis men blue solid  pure cotton boxers 028</t>
  </si>
  <si>
    <t>https://www.myntra.com/socks/levis/levis-men-pack-of-3-shoe-liners/14666346/buy</t>
  </si>
  <si>
    <t>levis men pack of 3 shoe liners</t>
  </si>
  <si>
    <t>https://www.myntra.com/briefs/levis/levis-men-pack-of-2-solid-basic-briefs/17805250/buy</t>
  </si>
  <si>
    <t>levis men pack of 2 solid basic briefs</t>
  </si>
  <si>
    <t>https://www.myntra.com/tshirts/invictus/invictus-men-pink-solid-henley-neck-pure-cotton-t-shirt/10991306/buy</t>
  </si>
  <si>
    <t>invictus men pink solid henley neck pure cotton t shirt</t>
  </si>
  <si>
    <t>https://www.myntra.com/tshirts/moda-rapido/moda-rapido-men-teal-blue-solid-hood-pure-cotton-t-shirt/12332578/buy</t>
  </si>
  <si>
    <t>moda rapido men teal blue solid hood pure cotton t shirt</t>
  </si>
  <si>
    <t>https://www.myntra.com/shirts/herenow/herenow-men-black--red-cotton-slim-fit-printed-casual-shirt/14098616/buy</t>
  </si>
  <si>
    <t>herenow men black  red cotton slim fit printed casual shirt</t>
  </si>
  <si>
    <t>https://www.myntra.com/jackets/mast--harbour/mast--harbour-men-blue-solid-denim-jacket/10135141/buy</t>
  </si>
  <si>
    <t>mast  harbour men blue solid denim jacket</t>
  </si>
  <si>
    <t>https://www.myntra.com/tshirts/bewakoof/bewakoof-men-red-pocket-jerry-printed-round-neck-pure-cotton-t-shirt/13819030/buy</t>
  </si>
  <si>
    <t>bewakoof men red pocket jerry printed round neck pure cotton t shirt</t>
  </si>
  <si>
    <t>https://www.myntra.com/shirts/roadster/roadster-men-blue-regular-fit-checked-sustainable-casual-shirt/8894505/buy</t>
  </si>
  <si>
    <t>roadster men blue regular fit checked sustainable casual shirt</t>
  </si>
  <si>
    <t>https://www.myntra.com/tshirts/roadster/the-roadster-lifestyle-co-men-olive-green-solid-round-neck-pure-cotton-t-shirt/10941228/buy</t>
  </si>
  <si>
    <t>the roadster lifestyle co men olive green solid round neck pure cotton t shirt</t>
  </si>
  <si>
    <t>https://www.myntra.com/tshirts/urbano-fashion/urbano-fashion-men-teal-blue-tropical-printed-round-neck-pure-cotton-t-shirt/12377252/buy</t>
  </si>
  <si>
    <t>urbano fashion men teal blue tropical printed round neck pure cotton t shirt</t>
  </si>
  <si>
    <t>https://www.myntra.com/tshirts/bullmer/bullmer-men-green-colourblocked-polo-collar-t-shirt/13837280/buy</t>
  </si>
  <si>
    <t>bullmer men green colourblocked polo collar t shirt</t>
  </si>
  <si>
    <t>https://www.myntra.com/kurta-sets/varanga/varanga-women-magenta--golden-printed-kurta-with-palazzos/10483704/buy</t>
  </si>
  <si>
    <t>varanga women magenta  golden printed kurta with palazzos</t>
  </si>
  <si>
    <t>https://www.myntra.com/kurtas/juniper/juniper-women-mustard-brown--golden-printed-anarkali-layered-kurta/10529152/buy</t>
  </si>
  <si>
    <t>juniper women mustard brown  golden printed anarkali layered kurta</t>
  </si>
  <si>
    <t>https://www.myntra.com/kurta-sets/sangria/sangria-women-green-regular-a-line-kurta--trousers-with-dupatta/13321230/buy</t>
  </si>
  <si>
    <t>sangria women green regular a line kurta  trousers with dupatta</t>
  </si>
  <si>
    <t>https://www.myntra.com/bra/hrx-by-hrithik-roshan/hrx-by-hrithik-roshan-black-solid-light-support-seamless-rapid-dry-yoga-sports-bra/11245642/buy</t>
  </si>
  <si>
    <t>hrx by hrithik roshan black solid light support seamless rapid dry yoga sports bra</t>
  </si>
  <si>
    <t>https://www.myntra.com/bra/clovia/clovia-cotton-non-padded-non-wired-full-cup-bra---pink/1698076/buy</t>
  </si>
  <si>
    <t>clovia cotton non padded non wired full cup bra   pink</t>
  </si>
  <si>
    <t>https://www.myntra.com/briefs/bodycare/bodycare-women-pack-of-6-assorted-hipster-briefs-3600d-6pcs/11669918/buy</t>
  </si>
  <si>
    <t>bodycare women pack of 6 assorted hipster briefs 3600d 6pcs</t>
  </si>
  <si>
    <t>https://www.myntra.com/bra/floret/floret-women-pack-of-2-full-coverage-bras-t3033skin-skin40b/2486240/buy</t>
  </si>
  <si>
    <t>floret women pack of 2 full coverage bras t3033skin skin40b</t>
  </si>
  <si>
    <t>https://www.myntra.com/bra/floret/floret-pack-of-2-solid-full-coverage-t-shirt-bras-t3033/7541658/buy</t>
  </si>
  <si>
    <t>https://www.myntra.com/bra/prettycat/prettycat-black-push-up-bra-half-coverage-underwired-heavily-padded-pc-br-fo-blk-30b/14574764/buy</t>
  </si>
  <si>
    <t>prettycat black push up bra half coverage underwired heavily padded pc br fo blk 30b</t>
  </si>
  <si>
    <t>https://www.myntra.com/bra/amante/amante-nude-underwired-padded-push-up-bra-bra10217/8901437/buy</t>
  </si>
  <si>
    <t>amante nude underwired padded push up bra bra10217</t>
  </si>
  <si>
    <t>32B, 32C, 34B, 34C, 36B, 36C</t>
  </si>
  <si>
    <t>https://www.myntra.com/kurtas/moda-rapido/moda-rapido-women-sea-green--golden-printed-straight-kurta/12530354/buy</t>
  </si>
  <si>
    <t>moda rapido women sea green  golden printed straight kurta</t>
  </si>
  <si>
    <t>https://www.myntra.com/tops/sangria/sangria-women-mustard-yellow-embroidered-detail-asymmetrical-hem-a-line-pure-cotton-top/8350155/buy</t>
  </si>
  <si>
    <t>sangria women mustard yellow embroidered detail asymmetrical hem a line pure cotton top</t>
  </si>
  <si>
    <t>https://www.myntra.com/kurtas/herenow/herenow-women-teal-blue-yoke-design-straight-kurta/11460382/buy</t>
  </si>
  <si>
    <t>herenow women teal blue yoke design straight kurta</t>
  </si>
  <si>
    <t>https://www.myntra.com/tops/taavi/taavi-blue--white-hand-block-print-legacy-sustainable-pure-cotton-high-low-top-with-tie-up-neck/11157496/buy</t>
  </si>
  <si>
    <t>taavi blue  white hand block print legacy sustainable pure cotton high low top with tie up neck</t>
  </si>
  <si>
    <t>https://www.myntra.com/trousers/varanga/varanga-women-white-straight-fit-solid-regular-trousers/7740210/buy</t>
  </si>
  <si>
    <t>varanga women white straight fit solid regular trousers</t>
  </si>
  <si>
    <t>https://www.myntra.com/sweatshirts/roadster/roadster-women-maroon--navy-blue-colourblocked-hooded-sweatshirt/12533752/buy</t>
  </si>
  <si>
    <t>https://www.myntra.com/jackets/tokyo-talkies/tokyo-talkies-women-black-printed-jacket/10841116/buy</t>
  </si>
  <si>
    <t>tokyo talkies women black printed jacket</t>
  </si>
  <si>
    <t>https://www.myntra.com/jeans/roadster/roadster-women-blue-straight-fit-high-rise-mildly-distressed-stretchable-cropped-jeans/8457003/buy</t>
  </si>
  <si>
    <t>roadster women blue straight fit high rise mildly distressed stretchable cropped jeans</t>
  </si>
  <si>
    <t>https://www.myntra.com/jumpsuit/quiero/quiero-women-navy-blue-wrap-detail-jumpsuit/9921203/buy</t>
  </si>
  <si>
    <t>quiero women navy blue wrap detail jumpsuit</t>
  </si>
  <si>
    <t>https://www.myntra.com/jackets/roadster/roadster-women-navy-blue-solid-padded-jacket/11990444/buy</t>
  </si>
  <si>
    <t>https://www.myntra.com/jackets/roadster/roadster-women-green-solid-hooded-bomber-jacket/11990306/buy</t>
  </si>
  <si>
    <t>roadster women green solid hooded bomber jacket</t>
  </si>
  <si>
    <t>https://www.myntra.com/jackets/roadster/the-roadster-lifestyle-co-women-pink-solid-jacket/9478933/buy</t>
  </si>
  <si>
    <t>the roadster lifestyle co women pink solid jacket</t>
  </si>
  <si>
    <t>https://www.myntra.com/tshirts/mango/mango-women-blue--white-pure-cotton-printed-t-shirt/14779106/buy</t>
  </si>
  <si>
    <t>mango women blue  white pure cotton printed t shirt</t>
  </si>
  <si>
    <t>https://www.myntra.com/tshirts/mast--harbour/mast--harbour-women-yellow--white-printed-relaxed-fit-round-neck-pure-cotton-t-shirt/11381130/buy</t>
  </si>
  <si>
    <t>mast  harbour women yellow  white printed relaxed fit round neck pure cotton t shirt</t>
  </si>
  <si>
    <t>https://www.myntra.com/tshirts/ether/ether-women-black-solid-round-neck-t-shirt-with-ribbed-cuffs/2315690/buy</t>
  </si>
  <si>
    <t>ether women black solid round neck t shirt with ribbed cuffs</t>
  </si>
  <si>
    <t>https://www.myntra.com/tshirts/roadster/roadster-women-mustard-striped-round-neck-t-shirt/11893898/buy</t>
  </si>
  <si>
    <t>roadster women mustard striped round neck t shirt</t>
  </si>
  <si>
    <t>https://www.myntra.com/tshirts/kook-n-keech-disney/kook-n-keech-disney-women-red--black-printed-round-neck-t-shirt/8912601/buy</t>
  </si>
  <si>
    <t>kook n keech disney women red  black printed round neck t shirt</t>
  </si>
  <si>
    <t>https://www.myntra.com/tops/rare/rare-women-navy-blue-printed-top/2127365/buy</t>
  </si>
  <si>
    <t>rare women navy blue printed top</t>
  </si>
  <si>
    <t>https://www.myntra.com/tshirts/mast--harbour/mast--harbour-women-pack-of-2-printed-pure-cotton-tshirts/17525588/buy</t>
  </si>
  <si>
    <t>https://www.myntra.com/tshirts/mast--harbour/mast--harbour-women-pack-of-2-printed-pure-cotton-tshirts/17525608/buy</t>
  </si>
  <si>
    <t>https://www.myntra.com/jeans/roadster/roadster-men-blue-skinny-fit-mid-rise-mildly-distressed-stretchable-lycra-fiber-jeans/9949839/buy</t>
  </si>
  <si>
    <t>roadster men blue skinny fit mid rise mildly distressed stretchable lycra fiber jeans</t>
  </si>
  <si>
    <t>https://www.myntra.com/jeans/roadster/roadster-men-navy-blue-skinny-fit-mid-rise-clean-look-stretchable-jeans/2356405/buy</t>
  </si>
  <si>
    <t>https://www.myntra.com/trousers/levis/levis-men-grey-tapered-fit-chinos-trousers/13298408/buy</t>
  </si>
  <si>
    <t>levis men grey tapered fit chinos trousers</t>
  </si>
  <si>
    <t>https://www.myntra.com/jeans/roadster/roadster-men-blue-skinny-fit-mid-rise-mildly-distressed-stretchable-jeans/7278578/buy</t>
  </si>
  <si>
    <t>https://www.myntra.com/track-pants/mast--harbour/mast--harbour-men-charcoal-grey-solid-joggers/11191432/buy</t>
  </si>
  <si>
    <t>mast  harbour men charcoal grey solid joggers</t>
  </si>
  <si>
    <t>https://www.myntra.com/thermal-set/armisto/armisto-men-white-quilted-thermal-set/11330284/buy</t>
  </si>
  <si>
    <t>armisto men white quilted thermal set</t>
  </si>
  <si>
    <t>https://www.myntra.com/shirts/roadster/roadster-men-black--white-regular-fit-printed-casual-shirt/11958278/buy</t>
  </si>
  <si>
    <t>roadster men black  white regular fit printed casual shirt</t>
  </si>
  <si>
    <t>https://www.myntra.com/shirts/mast--harbour/mast--harbour-men-green-regular-fit-micro-printed-casual-shirt/12311804/buy</t>
  </si>
  <si>
    <t>mast  harbour men green regular fit micro printed casual shirt</t>
  </si>
  <si>
    <t>https://www.myntra.com/shirts/roadster/roadster-men-olive-green-regular-fit-solid-casual-shirt/8894821/buy</t>
  </si>
  <si>
    <t>https://www.myntra.com/shirts/louis-philippe-jeans/louis-philippe-jeans-men-white-regular-fit-solid-casual-shirt/12848654/buy</t>
  </si>
  <si>
    <t>louis philippe jeans men white regular fit solid casual shirt</t>
  </si>
  <si>
    <t>39, 40, 42</t>
  </si>
  <si>
    <t>https://www.myntra.com/jackets/wrogn/wrogn-men-black-solid-bomber/6832094/buy</t>
  </si>
  <si>
    <t>wrogn men black solid bomber</t>
  </si>
  <si>
    <t>https://www.myntra.com/tshirts/roadster/roadster-men-red-pure-cotton-t-shirt/11948294/buy</t>
  </si>
  <si>
    <t>roadster men red pure cotton t shirt</t>
  </si>
  <si>
    <t>https://www.myntra.com/tshirts/ether/ether-men-black-solid-round-neck-t-shirt/11760594/buy</t>
  </si>
  <si>
    <t>ether men black solid round neck t shirt</t>
  </si>
  <si>
    <t>https://www.myntra.com/kurta-sets/bhama-couture/bhama-couture-women-blue--white-bandhani-printed-kurta-with-palazzos/10343559/buy</t>
  </si>
  <si>
    <t>bhama couture women blue  white bandhani printed kurta with palazzos</t>
  </si>
  <si>
    <t>https://www.myntra.com/kurta-sets/sangria/sangria-women-pink--golden-printed-kurta-with-trousers--longline-ethnic-jacket/13321242/buy</t>
  </si>
  <si>
    <t>sangria women pink  golden printed kurta with trousers  longline ethnic jacket</t>
  </si>
  <si>
    <t>https://www.myntra.com/bra/floret/floret-pack-of-2-solid-non-wired-non-padded-everyday-bra-crossfitnude/8341243/buy</t>
  </si>
  <si>
    <t>floret pack of 2 solid non wired non padded everyday bra crossfitnude</t>
  </si>
  <si>
    <t>https://www.myntra.com/bra/dressberry/dressberry-pack-of-2-solid-non-wired-non-padded-everyday-bras-enc-030/11882970/buy</t>
  </si>
  <si>
    <t>dressberry pack of 2 solid non wired non padded everyday bras enc 030</t>
  </si>
  <si>
    <t>https://www.myntra.com/tops/sangria/sangria-women-taupe--dull-golden-khadi-printed-a-line-pure-cotton-top/12104496/buy</t>
  </si>
  <si>
    <t>sangria women taupe  dull golden khadi printed a line pure cotton top</t>
  </si>
  <si>
    <t>https://www.myntra.com/sarees/sangria/sangria-women-black-embellished-sequinned-heavy-work-saree/14713270/buy</t>
  </si>
  <si>
    <t>sangria women black embellished sequinned heavy work saree</t>
  </si>
  <si>
    <t>https://www.myntra.com/kurta-sets/sangria/sangria-women-mustard-yellow-yoke-design-kurta-with-palazzos/10980096/buy</t>
  </si>
  <si>
    <t>https://www.myntra.com/tshirts/herenow/herenow-women-pink--black-typography-printed-pure-cotton-t-shirt/15313320/buy</t>
  </si>
  <si>
    <t>herenow women pink  black typography printed pure cotton t shirt</t>
  </si>
  <si>
    <t>https://www.myntra.com/dresses/miss-chase/miss-chase-women-maroon-solid-bodycon-dress/8091245/buy</t>
  </si>
  <si>
    <t>miss chase women maroon solid bodycon dress</t>
  </si>
  <si>
    <t>https://www.myntra.com/jeans/all-about-you/all-about-you-women-black-skinny-fit-high-rise-clean-look-stretchable-cropped-jeans/12867390/buy</t>
  </si>
  <si>
    <t>all about you women black skinny fit high rise clean look stretchable cropped jeans</t>
  </si>
  <si>
    <t>https://www.myntra.com/dresses/antheaa/antheaa-women-white-self-design-tiered-a-line-dress/13780868/buy</t>
  </si>
  <si>
    <t>antheaa women white self design tiered a line dress</t>
  </si>
  <si>
    <t>https://www.myntra.com/tshirts/roadster/the-roadster-lifestyle-co-women-pink--peach-coloured-printed-pure-cotton-boxy-t-shirt/13601788/buy</t>
  </si>
  <si>
    <t>the roadster lifestyle co women pink  peach coloured printed pure cotton boxy t shirt</t>
  </si>
  <si>
    <t>https://www.myntra.com/tshirts/roadster/roadster-women-pink-solid-round-neck-cotton-pure-cotton-t-shirt-with-side-stripes/11701770/buy</t>
  </si>
  <si>
    <t>roadster women pink solid round neck cotton pure cotton t shirt with side stripes</t>
  </si>
  <si>
    <t>https://www.myntra.com/tshirts/roadster/roadster-women-set-of-2-solid-ribbed-t-shirts/17381726/buy</t>
  </si>
  <si>
    <t>https://www.myntra.com/jeans/us-polo-assn-denim-co/us-polo-assn-denim-co-men-blue-regular-fit-mid-rise-clean-look-stretchable-jeans/2200603/buy</t>
  </si>
  <si>
    <t>us polo assn denim co men blue regular fit mid rise clean look stretchable jeans</t>
  </si>
  <si>
    <t>https://www.myntra.com/jeans/mast--harbour/mast--harbour-men-blue-skinny-fit-mid-rise-clean-look-stretchable-jeans/2308611/buy</t>
  </si>
  <si>
    <t>https://www.myntra.com/shorts/roadster/roadster-men-charcoal-grey-solid-regular-fit-cargo-shorts/10944832/buy</t>
  </si>
  <si>
    <t>roadster men charcoal grey solid regular fit cargo shorts</t>
  </si>
  <si>
    <t>https://www.myntra.com/innerwear-vests/jockey/jockey-men-navy-blue-ribbed-innerwear-vest/11444174/buy</t>
  </si>
  <si>
    <t>jockey men navy blue ribbed innerwear vest</t>
  </si>
  <si>
    <t>https://www.myntra.com/innerwear-vests/jockey/jockey-men-pack-of-2-ribbed-innerwear-vests/11638816/buy</t>
  </si>
  <si>
    <t>https://www.myntra.com/tshirts/adidas/adidas-men-black-pl-training-sustainable-t-shirt/13536474/buy</t>
  </si>
  <si>
    <t>adidas men black pl training sustainable t shirt</t>
  </si>
  <si>
    <t>https://www.myntra.com/tshirts/roadster/roadster-men-red--black-striped-polo-collar-t-shirt/12121330/buy</t>
  </si>
  <si>
    <t>roadster men red  black striped polo collar t shirt</t>
  </si>
  <si>
    <t>https://www.myntra.com/shirts/roadster/roadster-men-red--black-regular-fit-checked-sustainable-casual-shirt/12947774/buy</t>
  </si>
  <si>
    <t>roadster men red  black regular fit checked sustainable casual shirt</t>
  </si>
  <si>
    <t>https://www.myntra.com/shirts/wrogn/wrogn-men-black-regular-fit-self-design-casual-shirt/8681955/buy</t>
  </si>
  <si>
    <t>wrogn men black regular fit self design casual shirt</t>
  </si>
  <si>
    <t>https://www.myntra.com/sweatshirts/wrogn/wrogn-men-black-slim-fit-solid-hooded-sweatshirt/10187899/buy</t>
  </si>
  <si>
    <t>wrogn men black slim fit solid hooded sweatshirt</t>
  </si>
  <si>
    <t>https://www.myntra.com/jackets/allen-solly-sport/allen-solly-sport-men-wimbledon-burgundy-solid-bomber-jacket/10533026/buy</t>
  </si>
  <si>
    <t>allen solly sport men wimbledon burgundy solid bomber jacket</t>
  </si>
  <si>
    <t>https://www.myntra.com/tshirts/roadster/roadster-men-maroon-printed-round-neck-t-shirt-with-raglan-sleeve/2310384/buy</t>
  </si>
  <si>
    <t>roadster men maroon printed round neck t shirt with raglan sleeve</t>
  </si>
  <si>
    <t>https://www.myntra.com/tshirts/wrogn/wrogn-men-red--white-striped-round-neck-t-shirt/11363958/buy</t>
  </si>
  <si>
    <t>wrogn men red  white striped round neck t shirt</t>
  </si>
  <si>
    <t>https://www.myntra.com/tops/mayra/mayra-pink-ethnic-motifs-pure-silk-top/12628754/buy</t>
  </si>
  <si>
    <t>mayra pink ethnic motifs pure silk top</t>
  </si>
  <si>
    <t>https://www.myntra.com/tunics/vishudh/-vishudh-women-navy-blue-printed-tunic/12967950/buy</t>
  </si>
  <si>
    <t xml:space="preserve"> vishudh women navy blue printed tunic</t>
  </si>
  <si>
    <t>https://www.myntra.com/kurtas/sangria/sangria-women-beige--blue-striped-kurta/13781240/buy</t>
  </si>
  <si>
    <t>sangria women beige  blue striped kurta</t>
  </si>
  <si>
    <t>https://www.myntra.com/tops/studio-rasa/studio-rasa-off-white-boxy-bishop-sleeves-crop-top/14233500/buy</t>
  </si>
  <si>
    <t>studio rasa</t>
  </si>
  <si>
    <t>studio rasa off white boxy bishop sleeves crop top</t>
  </si>
  <si>
    <t>https://www.myntra.com/kurtas/ksut/ksut-women-charcoal-grey--white-striped-handloom-straight-kurta/10817650/buy</t>
  </si>
  <si>
    <t>ksut women charcoal grey  white striped handloom straight kurta</t>
  </si>
  <si>
    <t>https://www.myntra.com/kurtas/napra/napra-women-pink--navy-blue-woven-design-a-line-kurta/10892872/buy</t>
  </si>
  <si>
    <t>napra women pink  navy blue woven design a line kurta</t>
  </si>
  <si>
    <t>https://www.myntra.com/kurtas/herenow/herenow-women-sea-green-printed-yoke-design-kurta/14172574/buy</t>
  </si>
  <si>
    <t>herenow women sea green printed yoke design kurta</t>
  </si>
  <si>
    <t>https://www.myntra.com/kurtas/os/os-women-red--black-striped-a-line-kurta/12916818/buy</t>
  </si>
  <si>
    <t>os women red  black striped a line kurta</t>
  </si>
  <si>
    <t>https://www.myntra.com/dresses/vishudh/vishudh-women-black-fit-and-flare-dress/10073611/buy</t>
  </si>
  <si>
    <t>vishudh women black fit and flare dress</t>
  </si>
  <si>
    <t>https://www.myntra.com/kurta-sets/indo-era/indo-era-women-teal-green--golden-yoke-design-kurta-with-palazzos--with-dupatta/14323724/buy</t>
  </si>
  <si>
    <t>indo era women teal green  golden yoke design kurta with palazzos  with dupatta</t>
  </si>
  <si>
    <t>https://www.myntra.com/sarees/mitera/mitera-pink-silk-blend-woven-design-banarasi-saree/10431356/buy</t>
  </si>
  <si>
    <t>mitera pink silk blend woven design banarasi saree</t>
  </si>
  <si>
    <t>https://www.myntra.com/bra/van-heusen/van-heusen-cotton-seamless-antibacterial-bra---non-padded-non-wired-ilibr1cssww3711001/9301893/buy</t>
  </si>
  <si>
    <t>van heusen cotton seamless antibacterial bra   non padded non wired ilibr1cssww3711001</t>
  </si>
  <si>
    <t>https://www.myntra.com/bra/zivame/zivame-blue-solid-non-wired-lightly-padded-t-shirt-bra-zi1933fasha/11617030/buy</t>
  </si>
  <si>
    <t>zivame blue solid non wired lightly padded t shirt bra zi1933fasha</t>
  </si>
  <si>
    <t>https://www.myntra.com/bra/dressberry/dressberry-navy-blue-floral-everyday-lace-bra/14854478/buy</t>
  </si>
  <si>
    <t>dressberry navy blue floral everyday lace bra</t>
  </si>
  <si>
    <t>https://www.myntra.com/nightdress/klamotten/klamotten-maroon-patterned-nightdress-set-221m-07/2191350/buy</t>
  </si>
  <si>
    <t>klamotten maroon patterned nightdress set 221m 07</t>
  </si>
  <si>
    <t>https://www.myntra.com/trousers/moda-rapido/moda-rapido-women-black-loose-fit-solid-cargos/10259673/buy</t>
  </si>
  <si>
    <t>moda rapido women black loose fit solid cargos</t>
  </si>
  <si>
    <t>https://www.myntra.com/tops/tokyo-talkies/tokyo-talkies-women-navy-blue-printed-wrap-top/13493066/buy</t>
  </si>
  <si>
    <t>tokyo talkies women navy blue printed wrap top</t>
  </si>
  <si>
    <t>https://www.myntra.com/sweaters/roadster/roadster-women-navy-blue-solid-cardigan/6397403/buy</t>
  </si>
  <si>
    <t>roadster women navy blue solid cardigan</t>
  </si>
  <si>
    <t>https://www.myntra.com/sweaters/roadster/the-roadster-lifestyle-co-women-green-solid-sweater/9478873/buy</t>
  </si>
  <si>
    <t>the roadster lifestyle co women green solid sweater</t>
  </si>
  <si>
    <t>https://www.myntra.com/trousers/dressberry/dressberry-women-white--black-regular-fit-checked-cropped-joggers/2337890/buy</t>
  </si>
  <si>
    <t>dressberry women white  black regular fit checked cropped joggers</t>
  </si>
  <si>
    <t>https://www.myntra.com/sweatshirts/mast--harbour/mast--harbour-women-mustard-yellow-solid-hooded-sweatshirt/9968723/buy</t>
  </si>
  <si>
    <t>mast  harbour women mustard yellow solid hooded sweatshirt</t>
  </si>
  <si>
    <t>https://www.myntra.com/dresses/vishudh/vishudh-women-sea-green-printed-a-line-dress/13957364/buy</t>
  </si>
  <si>
    <t>vishudh women sea green printed a line dress</t>
  </si>
  <si>
    <t>https://www.myntra.com/jeans/high-star/high-star-women-white-slim-fit-high-rise-clean-look-stretchable-jeans/9043347/buy</t>
  </si>
  <si>
    <t>https://www.myntra.com/tshirts/roadster/the-roadster-lifestyle-co-women-blue-solid-cotton-round-neck-crop-t-shirt/13270162/buy</t>
  </si>
  <si>
    <t>the roadster lifestyle co women blue solid cotton round neck crop t shirt</t>
  </si>
  <si>
    <t>https://www.myntra.com/tshirts/minions-by-kook-n-keech/minions-by-kook-n-keech-women-white-minion-printed-round-neck-pure-cotton-t-shirt/12106022/buy</t>
  </si>
  <si>
    <t>minions by kook n keech women white minion printed round neck pure cotton t shirt</t>
  </si>
  <si>
    <t>https://www.myntra.com/tshirts/mast--harbour/mast--harbour-women-pack-of-2-printed-pure-cotton-tshirts/17525614/buy</t>
  </si>
  <si>
    <t>https://www.myntra.com/track-pants/one8-x-puma/one8-x-puma-men-black-slim-fit-solid-vk-active-pants/13664394/buy</t>
  </si>
  <si>
    <t>one8 x PUMA</t>
  </si>
  <si>
    <t>one8 x puma men black slim fit solid vk active pants</t>
  </si>
  <si>
    <t>https://www.myntra.com/jeans/wrogn/wrogn-men-grey-slim-fit-low-rise-clean-look-stretchable-jeans/10685286/buy</t>
  </si>
  <si>
    <t>wrogn men grey slim fit low rise clean look stretchable jeans</t>
  </si>
  <si>
    <t>https://www.myntra.com/track-pants/herenow/herenow-men-charcoal-grey--black-printed-straight-fit-joggers-with-pocket-detailing/11376294/buy</t>
  </si>
  <si>
    <t>herenow men charcoal grey  black printed straight fit joggers with pocket detailing</t>
  </si>
  <si>
    <t>https://www.myntra.com/trousers/wrogn/wrogn-men-olive-green-slim-fit-solid-chinos/11560460/buy</t>
  </si>
  <si>
    <t>https://www.myntra.com/track-pants/wrogn/wrogn-men-charcoal-grey-solid-slim-fit-joggers/11361950/buy</t>
  </si>
  <si>
    <t>wrogn men charcoal grey solid slim fit joggers</t>
  </si>
  <si>
    <t>https://www.myntra.com/jeans/highlander/highlander-men-charcoal-slim-fit-jeans/15102018/buy</t>
  </si>
  <si>
    <t>highlander men charcoal slim fit jeans</t>
  </si>
  <si>
    <t>https://www.myntra.com/kurta-sets/anouk/anouk-men-black--white-solid-kurta-with-salwar/10354549/buy</t>
  </si>
  <si>
    <t>anouk men black  white solid kurta with salwar</t>
  </si>
  <si>
    <t>https://www.myntra.com/trunk/jockey/jockey-international-collection-men-olive-green-solid-trunks-ic28/11863578/buy</t>
  </si>
  <si>
    <t>jockey international collection men olive green solid trunks ic28</t>
  </si>
  <si>
    <t>https://www.myntra.com/briefs/ic4/ic4-men-pack-of-2-solid-knitted-gym-supporter-briefs-0b-c201p2/12939856/buy</t>
  </si>
  <si>
    <t>IC4</t>
  </si>
  <si>
    <t>ic4 men pack of 2 solid knitted gym supporter briefs 0b c201p2</t>
  </si>
  <si>
    <t>https://www.myntra.com/tshirts/invictus/invictus-men-green-geometric-printed-polo-collar-pure-cotton-t-shirt/11750452/buy</t>
  </si>
  <si>
    <t>invictus men green geometric printed polo collar pure cotton t shirt</t>
  </si>
  <si>
    <t>https://www.myntra.com/shirts/highlander/highlander-men-white--blue-slim-fit-checked-formal-shirt/9930091/buy</t>
  </si>
  <si>
    <t>highlander men white  blue slim fit checked formal shirt</t>
  </si>
  <si>
    <t>https://www.myntra.com/tshirts/roadster/roadster-men-black-solid-round-neck-pure-cotton-t-shirt/2297724/buy</t>
  </si>
  <si>
    <t>roadster men black solid round neck pure cotton t shirt</t>
  </si>
  <si>
    <t>https://www.myntra.com/tshirts/roadster/roadster-men-brown-dyed-v-neck-t-shirt/6149390/buy</t>
  </si>
  <si>
    <t>roadster men brown dyed v neck t shirt</t>
  </si>
  <si>
    <t>https://www.myntra.com/tshirts/campus-sutra/campus-sutra-men-black-printed-round-neck-t-shirt/7124953/buy</t>
  </si>
  <si>
    <t>campus sutra men black printed round neck t shirt</t>
  </si>
  <si>
    <t>https://www.myntra.com/sarees/mitera/mitera-pink--magenta-silk-blend-woven-design-banarasi-saree/11034806/buy</t>
  </si>
  <si>
    <t>mitera pink  magenta silk blend woven design banarasi saree</t>
  </si>
  <si>
    <t>https://www.myntra.com/bra/prettysecrets/prettysecrets-black-solid-non-wired-non-padded-everyday-bra-b023ss18/4452410/buy</t>
  </si>
  <si>
    <t>prettysecrets black solid non wired non padded everyday bra b023ss18</t>
  </si>
  <si>
    <t>https://www.myntra.com/bra/da-intimo/da-intimo-black-lace-non-wired-lightly-padded-styled-back-bralette-di-1207/9171435/buy</t>
  </si>
  <si>
    <t>da intimo black lace non wired lightly padded styled back bralette di 1207</t>
  </si>
  <si>
    <t>32A, 32B, 32C, 32D, 34A, 34B, 34C, 36A, 36B</t>
  </si>
  <si>
    <t>https://www.myntra.com/nightdress/masha/masha-white--navy-printed-maxi-nightdress-nt52-180/567305/buy</t>
  </si>
  <si>
    <t>masha white  navy printed maxi nightdress nt52 180</t>
  </si>
  <si>
    <t>https://www.myntra.com/kurtas/herenow/herenow-women-yellow-yoke-design-straight-kurta/13495764/buy</t>
  </si>
  <si>
    <t>herenow women yellow yoke design straight kurta</t>
  </si>
  <si>
    <t>https://www.myntra.com/kurta-sets/sangria/sangria-women-maroon--beige-velvet-finish-solid-kurta-with-trousers/12415012/buy</t>
  </si>
  <si>
    <t>sangria women maroon  beige velvet finish solid kurta with trousers</t>
  </si>
  <si>
    <t>https://www.myntra.com/jeans/herenow/herenow-women-blue-flared-high-rise-clean-look-stretchable-jeans/9072697/buy</t>
  </si>
  <si>
    <t>herenow women blue flared high rise clean look stretchable jeans</t>
  </si>
  <si>
    <t>https://www.myntra.com/track-pants/hrx-by-hrithik-roshan/hrx-by-hrithik-roshan-women-jet-black-slim-fit-bio-wash-antimicrobial-lifestyle-joggers/12167222/buy</t>
  </si>
  <si>
    <t>hrx by hrithik roshan women jet black slim fit bio wash antimicrobial lifestyle joggers</t>
  </si>
  <si>
    <t>https://www.myntra.com/track-pants/tokyo-talkies/tokyo-talkies-women-sea-green-solid-slim-fit-lily-pad-casual-track-pants/14154058/buy</t>
  </si>
  <si>
    <t>tokyo talkies women sea green solid slim fit lily pad casual track pants</t>
  </si>
  <si>
    <t>https://www.myntra.com/tops/dressberry/dressberry-white--pink-geometric-printed-puff-sleeves-top/13645682/buy</t>
  </si>
  <si>
    <t>dressberry white  pink geometric printed puff sleeves top</t>
  </si>
  <si>
    <t>https://www.myntra.com/tops/berrylush/berrylush-women-black-solid-bardot-top/5648890/buy</t>
  </si>
  <si>
    <t>berrylush women black solid bardot top</t>
  </si>
  <si>
    <t>https://www.myntra.com/tshirts/mast--harbour/mast--harbour-women-pack-of-2-cotton-typography-printed-t-shirt/17523722/buy</t>
  </si>
  <si>
    <t>mast  harbour women pack of 2 cotton typography printed t shirt</t>
  </si>
  <si>
    <t>https://www.myntra.com/tops/anouk/anouk-navy-blue-bell-sleeve-a-line-top/13420684/buy</t>
  </si>
  <si>
    <t>anouk navy blue bell sleeve a line top</t>
  </si>
  <si>
    <t>https://www.myntra.com/track-pants/kook-n-keech-disney/kook-n-keech-disney-black-printed-joggers/2115245/buy</t>
  </si>
  <si>
    <t>kook n keech disney black printed joggers</t>
  </si>
  <si>
    <t>https://www.myntra.com/shirts/kook-n-keech/kook-n-keech-women-white--red-regular-fit-striped-casual-shirt/10133309/buy</t>
  </si>
  <si>
    <t>kook n keech women white  red regular fit striped casual shirt</t>
  </si>
  <si>
    <t>https://www.myntra.com/tops/antheaa/antheaa-women-rust-brown--black-embroidered-dobby-weave-a-line-top/13424874/buy</t>
  </si>
  <si>
    <t>antheaa women rust brown  black embroidered dobby weave a line top</t>
  </si>
  <si>
    <t>https://www.myntra.com/jackets/foreign-culture-by-fort-collins/foreign-culture-by-fort-collins-women-black-parka-jacket-with-detachable-hood/15867198/buy</t>
  </si>
  <si>
    <t>Foreign Culture By Fort Collins</t>
  </si>
  <si>
    <t>foreign culture by fort collins women black parka jacket with detachable hood</t>
  </si>
  <si>
    <t>https://www.myntra.com/tshirts/mast--harbour/mast--harbour-women-pack-of-2-printed-pure-cotton-tshirts/17525610/buy</t>
  </si>
  <si>
    <t>https://www.myntra.com/jeans/wrogn/wrogn-men-blue-slim-fit-stretchable-jeans/1502346/buy</t>
  </si>
  <si>
    <t>wrogn men blue slim fit stretchable jeans</t>
  </si>
  <si>
    <t>https://www.myntra.com/track-pants/herenow/herenow-men-black-solid-regular-fit-joggers-with-side-stripe-detail/12473132/buy</t>
  </si>
  <si>
    <t>herenow men black solid regular fit joggers with side stripe detail</t>
  </si>
  <si>
    <t>https://www.myntra.com/track-pants/harvard/harvard-black-solid-joggers/4042134/buy</t>
  </si>
  <si>
    <t>harvard black solid joggers</t>
  </si>
  <si>
    <t>https://www.myntra.com/kurta-sets/mag/mag-men-navy-blue--purple-solid-kurta-with-churidar--nehru-jacket/11048094/buy</t>
  </si>
  <si>
    <t>MAG</t>
  </si>
  <si>
    <t>mag men navy blue  purple solid kurta with churidar  nehru jacket</t>
  </si>
  <si>
    <t>https://www.myntra.com/briefs/dollar-bigboss/dollar-bigboss-men-multicoloured-pack-of-5-briefs-mdbr-07-po5-2/1763988/buy</t>
  </si>
  <si>
    <t>dollar bigboss men multicoloured pack of 5 briefs mdbr 07 po5 2</t>
  </si>
  <si>
    <t>https://www.myntra.com/socks/allen-solly/allen-solly-men-pack-of-3-solid-calf-length-socks/12813170/buy</t>
  </si>
  <si>
    <t>allen solly men pack of 3 solid calf length socks</t>
  </si>
  <si>
    <t>https://www.myntra.com/briefs/pepe-jeans/pepe-jeans-men-pack-of-2-printed-briefs/17975596/buy</t>
  </si>
  <si>
    <t>pepe jeans men pack of 2 printed briefs</t>
  </si>
  <si>
    <t>https://www.myntra.com/shirts/roadster/roadster-men-olive-green-regular-fit-solid-sustainable-casual-shirt/11326282/buy</t>
  </si>
  <si>
    <t>https://www.myntra.com/tshirts/mast--harbour/mast--harbour-men-orange--white-striped-round-neck-t-shirt/11896558/buy</t>
  </si>
  <si>
    <t>mast  harbour men orange  white striped round neck t shirt</t>
  </si>
  <si>
    <t>https://www.myntra.com/tshirts/mast--harbour/mast--harbour-men-green-printed-round-neck-pure-cotton-t-shirt/2300690/buy</t>
  </si>
  <si>
    <t>mast  harbour men green printed round neck pure cotton t shirt</t>
  </si>
  <si>
    <t>https://www.myntra.com/sarees/kalini/kalini-green--navy-blue-polycotton-dyed-saree/14213894/buy</t>
  </si>
  <si>
    <t>kalini green  navy blue polycotton dyed saree</t>
  </si>
  <si>
    <t>https://www.myntra.com/kurta-sets/vishudh/vishudh-women-brown-printed-kurta-with-palazzos/9008365/buy</t>
  </si>
  <si>
    <t>vishudh women brown printed kurta with palazzos</t>
  </si>
  <si>
    <t>https://www.myntra.com/kurta-sets/yuris/yuris-women-green-printed-panelled-pure-cotton-kurti-with-trousers--with-dupatta/14402552/buy</t>
  </si>
  <si>
    <t>yuris women green printed panelled pure cotton kurti with trousers  with dupatta</t>
  </si>
  <si>
    <t>https://www.myntra.com/sarees/mitera/mitera-turquoise-green--gold-toned-silk-blend-woven-design-kanjeevaram-saree/11244996/buy</t>
  </si>
  <si>
    <t>mitera turquoise green  gold toned silk blend woven design kanjeevaram saree</t>
  </si>
  <si>
    <t>https://www.myntra.com/kurta-sets/nayo/women-burgundy-embroidered-straight-kurta-palazo--net-dupatta/14224388/buy</t>
  </si>
  <si>
    <t>women burgundy embroidered straight kurta palazo  net dupatta</t>
  </si>
  <si>
    <t>https://www.myntra.com/dresses/inddus/inddus-blue-embroidered-detail-maxi-dress/9745935/buy</t>
  </si>
  <si>
    <t>inddus blue embroidered detail maxi dress</t>
  </si>
  <si>
    <t>https://www.myntra.com/bra/enamor/enamor-white-non-wired-non-padded-high-coverage-everyday-tshirt-bra-a055-/11796722/buy</t>
  </si>
  <si>
    <t xml:space="preserve">enamor white non wired non padded high coverage everyday tshirt bra a055 </t>
  </si>
  <si>
    <t>https://www.myntra.com/kurtas/sangria/sangria-women-off-white-printed-straight-kurta/8420433/buy</t>
  </si>
  <si>
    <t>sangria women off white printed straight kurta</t>
  </si>
  <si>
    <t>https://www.myntra.com/track-pants/hubberholme/hubberholme-women-navy-blue-solid-slim-fit-cropped-joggers/11268312/buy</t>
  </si>
  <si>
    <t>hubberholme women navy blue solid slim fit cropped joggers</t>
  </si>
  <si>
    <t>https://www.myntra.com/track-pants/hrx-by-hrithik-roshan/hrx-by-hrithik-roshan-women-charcoal-black-solid-slim-fit-active-jogger/11918072/buy</t>
  </si>
  <si>
    <t>hrx by hrithik roshan women charcoal black solid slim fit active jogger</t>
  </si>
  <si>
    <t>https://www.myntra.com/tops/roadster/the-roadster-lifestyle-co-women-black--brown-printed-puff-sleeves-top/13298998/buy</t>
  </si>
  <si>
    <t>the roadster lifestyle co women black  brown printed puff sleeves top</t>
  </si>
  <si>
    <t>https://www.myntra.com/sweatshirts/roadster/roadster-women-lavender-solid-hooded-sweatshirt/11991372/buy</t>
  </si>
  <si>
    <t>https://www.myntra.com/tshirts/the-dry-state/the-dry-state-women-teal-blue-solid-round-neck-super-crop-t-shirt/13901884/buy</t>
  </si>
  <si>
    <t>the dry state women teal blue solid round neck super crop t shirt</t>
  </si>
  <si>
    <t>https://www.myntra.com/shirts/her-by-invictus/her-by-invictus-women-rose--navy-blue-regular-fit-printed-back-tie-up-casual-shirt/11208296/buy</t>
  </si>
  <si>
    <t>her by invictus women rose  navy blue regular fit printed back tie up casual shirt</t>
  </si>
  <si>
    <t>https://www.myntra.com/dresses/20dresses/20dresses-black-v-neck-fit--flare-dress/6541415/buy</t>
  </si>
  <si>
    <t>20dresses black v neck fit  flare dress</t>
  </si>
  <si>
    <t>https://www.myntra.com/sweaters/dressberry/dressberry-women-red--navy-blue-striped-sweater/9403337/buy</t>
  </si>
  <si>
    <t>dressberry women red  navy blue striped sweater</t>
  </si>
  <si>
    <t>https://www.myntra.com/dresses/w/w-women-off-white--mustard-yellow-printed-a-line-dress/11369188/buy</t>
  </si>
  <si>
    <t>w women off white  mustard yellow printed a line dress</t>
  </si>
  <si>
    <t>https://www.myntra.com/dresses/anvi-be-yourself/anvi-be-yourself-maroon-sweetheart-neck-wrap-dress/13807530/buy</t>
  </si>
  <si>
    <t>anvi be yourself maroon sweetheart neck wrap dress</t>
  </si>
  <si>
    <t>https://www.myntra.com/tshirts/chemistry/chemistry-women-black-striped-polo-collar-pure-cotton-t-shirt/5617109/buy</t>
  </si>
  <si>
    <t>chemistry women black striped polo collar pure cotton t shirt</t>
  </si>
  <si>
    <t>https://www.myntra.com/shorts/maniac/maniac-men-navy-blue--lime-green-striped-slim-fit-sports-shorts/12102480/buy</t>
  </si>
  <si>
    <t>maniac men navy blue  lime green striped slim fit sports shorts</t>
  </si>
  <si>
    <t>https://www.myntra.com/trousers/hrx-by-hrithik-roshan/hrx-by-hrithik-roshan-men-olive-green-outdoor-trousers/11357300/buy</t>
  </si>
  <si>
    <t>hrx by hrithik roshan men olive green outdoor trousers</t>
  </si>
  <si>
    <t>https://www.myntra.com/trousers/roadster/the-roadster-lifestyle-co-men-black-regular-fit-solid-joggers/10491672/buy</t>
  </si>
  <si>
    <t>the roadster lifestyle co men black regular fit solid joggers</t>
  </si>
  <si>
    <t>https://www.myntra.com/jeans/roadster/roadster-men-grey-skinny-fit-mid-rise-clean-look-stretchable-jeans/11274676/buy</t>
  </si>
  <si>
    <t>https://www.myntra.com/trousers/roadster/roadster-men-olive-green-regular-fit-solid-regular-trousers/11881844/buy</t>
  </si>
  <si>
    <t>roadster men olive green regular fit solid regular trousers</t>
  </si>
  <si>
    <t>https://www.myntra.com/trousers/highlander/highlander-men-navy-blue-slim-fit-chinos-trousers/16658256/buy</t>
  </si>
  <si>
    <t>highlander men navy blue slim fit chinos trousers</t>
  </si>
  <si>
    <t>https://www.myntra.com/trousers/black-coffee/black-coffee-men-olive-green-formal-trousers/1870681/buy</t>
  </si>
  <si>
    <t>black coffee men olive green formal trousers</t>
  </si>
  <si>
    <t>https://www.myntra.com/track-pants/united-colors-of-benetton/united-colors-of-benetton-men-navy-blue-solid-joggers-with-printed-detail/15819750/buy</t>
  </si>
  <si>
    <t>united colors of benetton men navy blue solid joggers with printed detail</t>
  </si>
  <si>
    <t>https://www.myntra.com/shorts/harvard/harvard-men-black-printed-regular-fit-chino-shorts/1874584/buy</t>
  </si>
  <si>
    <t>harvard men black printed regular fit chino shorts</t>
  </si>
  <si>
    <t>https://www.myntra.com/trousers/highlander/highlander-men-blue-slim-fit-solid-regular-trousers/13188740/buy</t>
  </si>
  <si>
    <t>highlander men blue slim fit solid regular trousers</t>
  </si>
  <si>
    <t>https://www.myntra.com/boxers/levis/levis-men-pack-of-2-pure-cotton-checked-boxers/18028776/buy</t>
  </si>
  <si>
    <t>https://www.myntra.com/briefs/jockey/jockey-men-pack-of-3-black-briefs-8035-0305-black/1897903/buy</t>
  </si>
  <si>
    <t>jockey men pack of 3 black briefs 8035 0305 black</t>
  </si>
  <si>
    <t>https://www.myntra.com/tshirts/hrx-by-hrithik-roshan/hrx-by-hrithik-roshan-men-maroon-printed-rapid-dry-round-neck-t-shirt/7695760/buy</t>
  </si>
  <si>
    <t>hrx by hrithik roshan men maroon printed rapid dry round neck t shirt</t>
  </si>
  <si>
    <t>https://www.myntra.com/shirts/roadster/roadster-men-white--black-regular-fit-printed-sustainable-casual-shirt/11895982/buy</t>
  </si>
  <si>
    <t>roadster men white  black regular fit printed sustainable casual shirt</t>
  </si>
  <si>
    <t>https://www.myntra.com/shirts/moda-rapido/moda-rapido-men-red--grey-slim-fit-striped-casual-shirt/11158270/buy</t>
  </si>
  <si>
    <t>moda rapido men red  grey slim fit striped casual shirt</t>
  </si>
  <si>
    <t>https://www.myntra.com/shirts/ether/ether-men-blue-slim-fit-antimicrobial-filafil-sustainable-shirt/11746250/buy</t>
  </si>
  <si>
    <t>ether men blue slim fit antimicrobial filafil sustainable shirt</t>
  </si>
  <si>
    <t>https://www.myntra.com/jackets/wrogn/wrogn-men-black-solid-padded-jacket/6832210/buy</t>
  </si>
  <si>
    <t>wrogn men black solid padded jacket</t>
  </si>
  <si>
    <t>https://www.myntra.com/tshirts/kook-n-keech-marvel/kook-n-keech-marvel-men-white-solid-round-neck-t-shirt/8912579/buy</t>
  </si>
  <si>
    <t>kook n keech marvel men white solid round neck t shirt</t>
  </si>
  <si>
    <t>https://www.myntra.com/bra/prettysecrets/prettysecrets-black-solid-underwired-lightly-padded-t-shirt-bra-b021ss18/4452321/buy</t>
  </si>
  <si>
    <t>prettysecrets black solid underwired lightly padded t shirt bra b021ss18</t>
  </si>
  <si>
    <t>https://www.myntra.com/kurtas/sangria/sangria-women-blue--off-white-floral-printed-cotton-kurta/13609628/buy</t>
  </si>
  <si>
    <t>sangria women blue  off white floral printed cotton kurta</t>
  </si>
  <si>
    <t>https://www.myntra.com/shorts/roadster/roadster-women-blue-washed-regular-fit-denim-shorts/10967542/buy</t>
  </si>
  <si>
    <t>https://www.myntra.com/tops/mast--harbour/mast--harbour-peach-coloured-floral-cold-shoulder-shirt-style-top/2334851/buy</t>
  </si>
  <si>
    <t>mast  harbour peach coloured floral cold shoulder shirt style top</t>
  </si>
  <si>
    <t>https://www.myntra.com/tops/athena/athena-mauve-sheer-wrap-top/13555056/buy</t>
  </si>
  <si>
    <t>athena mauve sheer wrap top</t>
  </si>
  <si>
    <t>https://www.myntra.com/tops/tokyo-talkies/tokyo-talkies-women-black-printed-empire-top/10127115/buy</t>
  </si>
  <si>
    <t>tokyo talkies women black printed empire top</t>
  </si>
  <si>
    <t>https://www.myntra.com/tops/roadster/the-roadster-lifestyle-co-green--white-checked-pure-cotton-top/10962594/buy</t>
  </si>
  <si>
    <t>the roadster lifestyle co green  white checked pure cotton top</t>
  </si>
  <si>
    <t>https://www.myntra.com/trousers/wrogn/wrogn-men-olive-green-joggers/11362768/buy</t>
  </si>
  <si>
    <t>https://www.myntra.com/jeans/herenow/herenow-men-black-skinny-fit-mid-rise-clean-look-stretchable-jeans/13134534/buy</t>
  </si>
  <si>
    <t>https://www.myntra.com/track-pants/herenow/herenow-men-black-printed-joggers/8755565/buy</t>
  </si>
  <si>
    <t>https://www.myntra.com/track-pants/locomotive/locomotive-men-green--white-solid-slim-fit-track-pants/14440240/buy</t>
  </si>
  <si>
    <t>locomotive men green  white solid slim fit track pants</t>
  </si>
  <si>
    <t>https://www.myntra.com/boxers/levis/levis-men-pack-of-2-pure-cotton-checked-boxers/18028754/buy</t>
  </si>
  <si>
    <t>https://www.myntra.com/tshirts/wrogn/wrogn-men-burgundy-printed-slim-fit-round-neck-pure-cotton-t-shirt/10410526/buy</t>
  </si>
  <si>
    <t>wrogn men burgundy printed slim fit round neck pure cotton t shirt</t>
  </si>
  <si>
    <t>https://www.myntra.com/tshirts/invictus/invictus-men-white-solid-mandarin-collar-pure-cotton-t-shirt/10991296/buy</t>
  </si>
  <si>
    <t>invictus men white solid mandarin collar pure cotton t shirt</t>
  </si>
  <si>
    <t>https://www.myntra.com/tshirts/huetrap/huetrap-men-green-printed-t-shirt/1966132/buy</t>
  </si>
  <si>
    <t>huetrap men green printed t shirt</t>
  </si>
  <si>
    <t>https://www.myntra.com/sarees/gosriki/gosriki-beige-art-silk-solid-mysore-silk-saree/10852928/buy</t>
  </si>
  <si>
    <t>gosriki beige art silk solid mysore silk saree</t>
  </si>
  <si>
    <t>https://www.myntra.com/sarees/kalini/kalini-teal-blue--beige-leheriya-printed-saree/14718000/buy</t>
  </si>
  <si>
    <t>kalini teal blue  beige leheriya printed saree</t>
  </si>
  <si>
    <t>https://www.myntra.com/kurta-sets/khushal-k/khushal-k-women-pink-printed-kurta-with-palazzos/11306378/buy</t>
  </si>
  <si>
    <t>khushal k women pink printed kurta with palazzos</t>
  </si>
  <si>
    <t>https://www.myntra.com/kurta-sets/yuris/yuris-women-black--maroon-cotton-ethnic-motif-block-print-kurta-with-trousers--dupatta/14036794/buy</t>
  </si>
  <si>
    <t>yuris women black  maroon cotton ethnic motif block print kurta with trousers  dupatta</t>
  </si>
  <si>
    <t>https://www.myntra.com/bra/amante/amante-peach-floral-lace-underwired-padded-t-shirt-bra-bra10301/1627990/buy</t>
  </si>
  <si>
    <t>amante peach floral lace underwired padded t shirt bra bra10301</t>
  </si>
  <si>
    <t>https://www.myntra.com/bra/zivame/zivame-black-solid-underwired-lightly-padded-t-shirt-bra-zi1495/10842382/buy</t>
  </si>
  <si>
    <t>zivame black solid underwired lightly padded t shirt bra zi1495</t>
  </si>
  <si>
    <t>30B, 30C, 32B, 32C, 32D, 34B, 34C, 34D, 36B, 36C, 36D, 36DD, 38B, 38C, 38D</t>
  </si>
  <si>
    <t>https://www.myntra.com/thermal-tops/jockey/jockey-women-charcoal-grey-solid-thermal-top/15019126/buy</t>
  </si>
  <si>
    <t>jockey women charcoal grey solid thermal top</t>
  </si>
  <si>
    <t>https://www.myntra.com/bra/amante/amante-purple-non-padded-non-wired-bra-bfom31/637859/buy</t>
  </si>
  <si>
    <t>amante purple non padded non wired bra bfom31</t>
  </si>
  <si>
    <t>https://www.myntra.com/lounge-pants/etc/etc-women-black--pink-floral-print-pure-cotton-lounge-pants/13310286/buy</t>
  </si>
  <si>
    <t>etc women black  pink floral print pure cotton lounge pants</t>
  </si>
  <si>
    <t>https://www.myntra.com/kurtas/herenow/herenow-women-navy-blue--black-striped-cotton-straight-kurta/12050630/buy</t>
  </si>
  <si>
    <t>herenow women navy blue  black striped cotton straight kurta</t>
  </si>
  <si>
    <t>https://www.myntra.com/tops/moda-rapido/moda-rapido-women-burgundy-solid-top/1608817/buy</t>
  </si>
  <si>
    <t>moda rapido women burgundy solid top</t>
  </si>
  <si>
    <t>https://www.myntra.com/jeans/moda-rapido/moda-rapido-women-blue-skinny-fit-high-rise-mildly-distressed-stretchable-cropped-jeans/9072719/buy</t>
  </si>
  <si>
    <t>moda rapido women blue skinny fit high rise mildly distressed stretchable cropped jeans</t>
  </si>
  <si>
    <t>https://www.myntra.com/tshirts/hrx-by-hrithik-roshan/hrx-by-hrithik-roshan-women-burnt-olive-solid-rapid-dry-antimicrobial-training-tshirt/13040480/buy</t>
  </si>
  <si>
    <t>hrx by hrithik roshan women burnt olive solid rapid dry antimicrobial training tshirt</t>
  </si>
  <si>
    <t>https://www.myntra.com/leggings/ether/ether-black-leggings/2032412/buy</t>
  </si>
  <si>
    <t>ether black leggings</t>
  </si>
  <si>
    <t>https://www.myntra.com/sweatshirts/roadster/roadster-women-pink-solid-hooded-sweatshirt/11991124/buy</t>
  </si>
  <si>
    <t>https://www.myntra.com/dresses/dressberry/dressberry-women-white-striped-shirt-dress/2520961/buy</t>
  </si>
  <si>
    <t>dressberry women white striped shirt dress</t>
  </si>
  <si>
    <t>https://www.myntra.com/sweatshirts/sassafras/sassafras-women-pink-faux-fur-solid-crop-sweatshirt/12737886/buy</t>
  </si>
  <si>
    <t>sassafras women pink faux fur solid crop sweatshirt</t>
  </si>
  <si>
    <t>https://www.myntra.com/dresses/tokyo-talkies/tokyo-talkies-women-olive-green-solid-shirt-dress/12182336/buy</t>
  </si>
  <si>
    <t>tokyo talkies women olive green solid shirt dress</t>
  </si>
  <si>
    <t>https://www.myntra.com/dresses/berrylush/berrylush-maroon-self-design-a-line-dress/12364676/buy</t>
  </si>
  <si>
    <t>berrylush maroon self design a line dress</t>
  </si>
  <si>
    <t>https://www.myntra.com/jackets/campus-sutra/campus-sutra-women-blue-solid-sporty-jacket/2033528/buy</t>
  </si>
  <si>
    <t>campus sutra women blue solid sporty jacket</t>
  </si>
  <si>
    <t>https://www.myntra.com/dresses/taavi/taavi-navy-blue-woven-design-pure-cotton-fit--flare-sustainable-dress-with-contrast-yoke--hem/10128407/buy</t>
  </si>
  <si>
    <t>taavi navy blue woven design pure cotton fit  flare sustainable dress with contrast yoke  hem</t>
  </si>
  <si>
    <t>https://www.myntra.com/tshirts/chemistry/chemistry-women-maroon-solid-round-neck-pure-cotton-t-shirt/12645726/buy</t>
  </si>
  <si>
    <t>chemistry women maroon solid round neck pure cotton t shirt</t>
  </si>
  <si>
    <t>https://www.myntra.com/tshirts/mast--harbour/mast--harbour-women-red-printed-round-neck-t-shirt/12930388/buy</t>
  </si>
  <si>
    <t>https://www.myntra.com/tshirts/mast--harbour/mast--harbour-women-pack-of-2-printed-pure-cotton-tshirts/17525502/buy</t>
  </si>
  <si>
    <t>https://www.myntra.com/tshirts/mast--harbour/mast--harbour-women-pack-of-2-printed-pure-cotton-tshirts/17525586/buy</t>
  </si>
  <si>
    <t>https://www.myntra.com/track-pants/highlander/highlander-men-off-white-typography-printed-slim-fit-track-pants/14798268/buy</t>
  </si>
  <si>
    <t>highlander men off white typography printed slim fit track pants</t>
  </si>
  <si>
    <t>https://www.myntra.com/trousers/wrogn/wrogn-men-green-slim-fit-printed-joggers/10410366/buy</t>
  </si>
  <si>
    <t>wrogn men green slim fit printed joggers</t>
  </si>
  <si>
    <t>https://www.myntra.com/trousers/mast--harbour/mast--harbour-men-navy-blue-slim-fit-solid-regular-pleated-linen-trousers/12445022/buy</t>
  </si>
  <si>
    <t>mast  harbour men navy blue slim fit solid regular pleated linen trousers</t>
  </si>
  <si>
    <t>https://www.myntra.com/trousers/mast--harbour/mast--harbour-men-grey-regular-fit-solid-chinos/12445004/buy</t>
  </si>
  <si>
    <t>mast  harbour men grey regular fit solid chinos</t>
  </si>
  <si>
    <t>https://www.myntra.com/jeans/roadster/roadster-men-blue-skinny-fit-mid-rise-clean-look-stretchable-jeans/12358502/buy</t>
  </si>
  <si>
    <t>https://www.myntra.com/jeans/highlander/highlander-men-grey-slim-fit-mid-rise-clean-look-stretchable-cropped-jeans/2948548/buy</t>
  </si>
  <si>
    <t>highlander men grey slim fit mid rise clean look stretchable cropped jeans</t>
  </si>
  <si>
    <t>https://www.myntra.com/trousers/jainish/jainish-men-beige-smart-slim-fit-solid-formal-trousers/11742190/buy</t>
  </si>
  <si>
    <t>jainish men beige smart slim fit solid formal trousers</t>
  </si>
  <si>
    <t>https://www.myntra.com/track-pants/harvard/harvard-men-black-straight-fit-solid-joggers-with-printed-side-taping/11109670/buy</t>
  </si>
  <si>
    <t>https://www.myntra.com/shirts/roadster/roadster-men-navy-blue-regular-fit-solid-sustainable-casual-shirt/11895990/buy</t>
  </si>
  <si>
    <t>https://www.myntra.com/jackets/wrogn/wrogn-men-grey-melange-solid-bomber/6832144/buy</t>
  </si>
  <si>
    <t>wrogn men grey melange solid bomber</t>
  </si>
  <si>
    <t>https://www.myntra.com/tshirts/locomotive/locomotive-men-white--navy-blue-colourblocked-round-neck-t-shirt/10020061/buy</t>
  </si>
  <si>
    <t>locomotive men white  navy blue colourblocked round neck t shirt</t>
  </si>
  <si>
    <t>https://www.myntra.com/kurtas/anubhutee/anubhutee-women-yellow--pink-printed-straight-kurta/11053728/buy</t>
  </si>
  <si>
    <t>anubhutee women yellow  pink printed straight kurta</t>
  </si>
  <si>
    <t>https://www.myntra.com/kurta-sets/ziyaa/ziyaa-women-pink-printed-kurti-with-trousers/8017903/buy</t>
  </si>
  <si>
    <t>ziyaa women pink printed kurti with trousers</t>
  </si>
  <si>
    <t>https://www.myntra.com/night-suits/boston-club/boston-club-women-grey--black-solid-night-suit/14077638/buy</t>
  </si>
  <si>
    <t>boston club women grey  black solid night suit</t>
  </si>
  <si>
    <t>https://www.myntra.com/night-suits/dressberry/dressberry-women-black-conversational-sleep-staple-night-suit/13179560/buy</t>
  </si>
  <si>
    <t>https://www.myntra.com/bra/zivame/zivame-nude-coloured-solid-non-wired-lightly-padded-t-shirt-bra-py0zpctb02anude/6531100/buy</t>
  </si>
  <si>
    <t>zivame nude coloured solid non wired lightly padded t shirt bra py0zpctb02anude</t>
  </si>
  <si>
    <t>32DD, 32E, 32F, 34D, 34DD, 34E, 34F, 36D, 36DD, 36E, 36F, 38D, 38DD, 38E, 40D, 40DD, 40E</t>
  </si>
  <si>
    <t>https://www.myntra.com/briefs/dressberry/dressberry-women-pack-of-3-solid-mid-rise-hipster-briefs-db-solid-bik-new-011/14917704/buy</t>
  </si>
  <si>
    <t>dressberry women pack of 3 solid mid rise hipster briefs db solid bik new 011</t>
  </si>
  <si>
    <t>https://www.myntra.com/trousers/sztori/sztori-plus-size-women-blue-chambray-culottes/8833885/buy</t>
  </si>
  <si>
    <t>sztori plus size women blue chambray culottes</t>
  </si>
  <si>
    <t>30, 32, 34, 36, 38, 40, 44</t>
  </si>
  <si>
    <t>https://www.myntra.com/tights/cultsport/cultsport-women-grey--black-printed-tights/13314852/buy</t>
  </si>
  <si>
    <t>cultsport women grey  black printed tights</t>
  </si>
  <si>
    <t>https://www.myntra.com/skirts/ives/ives-black-accordion-pleated-flared-skirt/12838868/buy</t>
  </si>
  <si>
    <t>ives black accordion pleated flared skirt</t>
  </si>
  <si>
    <t>https://www.myntra.com/tops/dressberry/dressberry-women-rust-orange-solid-top/11272330/buy</t>
  </si>
  <si>
    <t>dressberry women rust orange solid top</t>
  </si>
  <si>
    <t>https://www.myntra.com/tops/athena/athena-ravishing-red-power-shoulders-peplum-top/13719150/buy</t>
  </si>
  <si>
    <t>athena ravishing red power shoulders peplum top</t>
  </si>
  <si>
    <t>https://www.myntra.com/jeans/mast--harbour/mast--harbour-women-blue-skinny-fit-mid-rise-clean-look-stretchable-cropped-jeans/11607046/buy</t>
  </si>
  <si>
    <t>mast  harbour women blue skinny fit mid rise clean look stretchable cropped jeans</t>
  </si>
  <si>
    <t>https://www.myntra.com/dresses/ahalyaa/ahalyaa-women-black-solid-flared-maxi-dress-with-attached-drape/8919463/buy</t>
  </si>
  <si>
    <t>ahalyaa women black solid flared maxi dress with attached drape</t>
  </si>
  <si>
    <t>https://www.myntra.com/dresses/mabish-by-sonal-jain/mabish-by-sonal-jain-women-solid-maroon-fit-and-flare-styled-back-dress/10964884/buy</t>
  </si>
  <si>
    <t>mabish by sonal jain women solid maroon fit and flare styled back dress</t>
  </si>
  <si>
    <t>https://www.myntra.com/jackets/roadster/roadster-women-burgundy-solid-puffer-jacket-with-applique-detail/12698608/buy</t>
  </si>
  <si>
    <t>roadster women burgundy solid puffer jacket with applique detail</t>
  </si>
  <si>
    <t>https://www.myntra.com/jumpsuit/vm/vm-women-brown-lace-layered-basic-jumpsuit/12801926/buy</t>
  </si>
  <si>
    <t>V&amp;M</t>
  </si>
  <si>
    <t>vm women brown lace layered basic jumpsuit</t>
  </si>
  <si>
    <t>https://www.myntra.com/tshirts/mango/mango-women-black--white-printed-round-neck-pure-cotton-t-shirt/11175006/buy</t>
  </si>
  <si>
    <t>mango women black  white printed round neck pure cotton t shirt</t>
  </si>
  <si>
    <t>https://www.myntra.com/shorts/tokyo-talkies/tokyo-talkies-women-blue-solid-regular-shorts/14063008/buy</t>
  </si>
  <si>
    <t>tokyo talkies women blue solid regular shorts</t>
  </si>
  <si>
    <t>https://www.myntra.com/tops/roadster/roadster-women-dusty-pink-ribbed-fitted-pure-cotton-top/11401748/buy</t>
  </si>
  <si>
    <t>roadster women dusty pink ribbed fitted pure cotton top</t>
  </si>
  <si>
    <t>https://www.myntra.com/tshirts/sassafras/sassafras-women-maroon-solid-crop-t-shirt/9783315/buy</t>
  </si>
  <si>
    <t>sassafras women maroon solid crop t shirt</t>
  </si>
  <si>
    <t>https://www.myntra.com/shorts/highlander/highlander-men-grey-printed-slim-fit-chino-shorts/14065472/buy</t>
  </si>
  <si>
    <t>highlander men grey printed slim fit chino shorts</t>
  </si>
  <si>
    <t>https://www.myntra.com/track-pants/harvard/harvard-men-black-straight-fit-solid-joggers-with-printed-detail/11109678/buy</t>
  </si>
  <si>
    <t>harvard men black straight fit solid joggers with printed detail</t>
  </si>
  <si>
    <t>https://www.myntra.com/kurtas/see-designs/see-designs-men-maroon-solid-straight-asymmetric-kurta/5794211/buy</t>
  </si>
  <si>
    <t>see designs men maroon solid straight asymmetric kurta</t>
  </si>
  <si>
    <t>https://www.myntra.com/socks/jump-usa/jump-usa-men-pack-of-3-solid-ankle-length-socks/11168288/buy</t>
  </si>
  <si>
    <t>JUMP USA</t>
  </si>
  <si>
    <t>jump usa men pack of 3 solid ankle length socks</t>
  </si>
  <si>
    <t>https://www.myntra.com/lounge-pants/us-polo-assn/us-polo-assn-men-pack-of-2-solid-woven-pure-cotton-lounge-pants-14121648-1-14121656-1/17982176/buy</t>
  </si>
  <si>
    <t>us polo assn men pack of 2 solid woven pure cotton lounge pants 14121648 1 14121656 1</t>
  </si>
  <si>
    <t>https://www.myntra.com/trunk/levis/levis-men-pack-of-4-solid-trunks/18031098/buy</t>
  </si>
  <si>
    <t>https://www.myntra.com/shirts/roadster/roadster-men-olive-green--navy-blue-printed-casual-shirt/7255990/buy</t>
  </si>
  <si>
    <t>roadster men olive green  navy blue printed casual shirt</t>
  </si>
  <si>
    <t>https://www.myntra.com/tshirts/harvard/harvard-men-black--white-striped-cotton-pure-cotton-t-shirt/12374516/buy</t>
  </si>
  <si>
    <t>harvard men black  white striped cotton pure cotton t shirt</t>
  </si>
  <si>
    <t>https://www.myntra.com/tshirts/rigo/rigo-men-blue-striped-round-neck-t-shirt/7480556/buy</t>
  </si>
  <si>
    <t>rigo men blue striped round neck t shirt</t>
  </si>
  <si>
    <t>https://www.myntra.com/dresses/vishudh/vishudh-women-black-checked-fit-and-flare-dress/13634880/buy</t>
  </si>
  <si>
    <t>https://www.myntra.com/kurtis/anubhutee/anubhutee-women-mustard-yellow--white-checked-high-low-a-line-kurti/12290012/buy</t>
  </si>
  <si>
    <t>anubhutee women mustard yellow  white checked high low a line kurti</t>
  </si>
  <si>
    <t>https://www.myntra.com/kurta-sets/anouk/anouk-women-cream-coloured--green-ethnic-motifs-printed-straight-pure-cotton/13905612/buy</t>
  </si>
  <si>
    <t>anouk women cream coloured  green ethnic motifs printed straight pure cotton</t>
  </si>
  <si>
    <t>https://www.myntra.com/kurta-sets/anouk/anouk-women-white--blue-floral-printed-pure-cotton-kurta-with-palazzos/13905622/buy</t>
  </si>
  <si>
    <t>anouk women white  blue floral printed pure cotton kurta with palazzos</t>
  </si>
  <si>
    <t>https://www.myntra.com/kurtas/w/w-women-blue--white-printed-straight-kurta/11369566/buy</t>
  </si>
  <si>
    <t>w women blue  white printed straight kurta</t>
  </si>
  <si>
    <t>https://www.myntra.com/sarees/inddus/inddus-golden--pink-silk-blend-woven-design-banarasi-saree/12631278/buy</t>
  </si>
  <si>
    <t>inddus golden  pink silk blend woven design banarasi saree</t>
  </si>
  <si>
    <t>https://www.myntra.com/tops/pluss/pluss-women-pink-solid-a-line-crop-pure-cotton-top/12150550/buy</t>
  </si>
  <si>
    <t>pluss women pink solid a line crop pure cotton top</t>
  </si>
  <si>
    <t>https://www.myntra.com/dresses/herenow/herenow-women-blue--mustard-printed-empire-dress/10164325/buy</t>
  </si>
  <si>
    <t>herenow women blue  mustard printed empire dress</t>
  </si>
  <si>
    <t>https://www.myntra.com/tops/rare/rare-pink-pleated-top/1314316/buy</t>
  </si>
  <si>
    <t>rare pink pleated top</t>
  </si>
  <si>
    <t>https://www.myntra.com/dresses/rigo/rigo-women-black-solid-a-line-dress/2498658/buy</t>
  </si>
  <si>
    <t>rigo women black solid a line dress</t>
  </si>
  <si>
    <t>https://www.myntra.com/dresses/sera/sera-red-floral-printed-a-line-dress/13740098/buy</t>
  </si>
  <si>
    <t>sera red floral printed a line dress</t>
  </si>
  <si>
    <t>https://www.myntra.com/tshirts/roadster/roadster-women-pack-of-2-printed-cotton-t-shirt/17385612/buy</t>
  </si>
  <si>
    <t>https://www.myntra.com/trousers/varanga/varanga-beige-ankle-length-pants/2192092/buy</t>
  </si>
  <si>
    <t>varanga beige ankle length pants</t>
  </si>
  <si>
    <t>https://www.myntra.com/shrug/rute/rute-women-black-lace-open-front-shrug/11624482/buy</t>
  </si>
  <si>
    <t>rute women black lace open front shrug</t>
  </si>
  <si>
    <t>https://www.myntra.com/dresses/sassafras/sassafras-women-olive-green-solid-shirt-dress-with-waist-tie-up-detail/13645098/buy</t>
  </si>
  <si>
    <t>sassafras women olive green solid shirt dress with waist tie up detail</t>
  </si>
  <si>
    <t>https://www.myntra.com/trousers/sassafras/sassafras-women-beige-regular-fit-solid-denim-parallel-trousers/12222068/buy</t>
  </si>
  <si>
    <t>sassafras women beige regular fit solid denim parallel trousers</t>
  </si>
  <si>
    <t>https://www.myntra.com/dresses/dressberry/dressberry-women-elegant-coral-floral-sun-dress/11002078/buy</t>
  </si>
  <si>
    <t>dressberry women elegant coral floral sun dress</t>
  </si>
  <si>
    <t>https://www.myntra.com/tshirts/roadster/roadster-women-navy-blue-grey-printed-round-neck-pure-cotton-t-shirt/13127048/buy</t>
  </si>
  <si>
    <t>roadster women navy blue grey printed round neck pure cotton t shirt</t>
  </si>
  <si>
    <t>https://www.myntra.com/tshirts/roadster/roadster-women-grey-melange--pink-colourblocked-round-neck-t-shirt/11892356/buy</t>
  </si>
  <si>
    <t>roadster women grey melange  pink colourblocked round neck t shirt</t>
  </si>
  <si>
    <t>https://www.myntra.com/tshirts/mast--harbour/mast--harbour-women-pack-of-2-printed-pure-cotton-tshirts/17525524/buy</t>
  </si>
  <si>
    <t>https://www.myntra.com/shorts/tom-burg/tom-burg-men-charcoal-grey-solid-regular-fit-regular-shorts/11797772/buy</t>
  </si>
  <si>
    <t>TOM BURG</t>
  </si>
  <si>
    <t>tom burg men charcoal grey solid regular fit regular shorts</t>
  </si>
  <si>
    <t>28, 32, 36, 40, 44</t>
  </si>
  <si>
    <t>https://www.myntra.com/jeans/roadster/roadster-men-black-skinny-fit-mid-rise-clean-look-stretchable-jeans/8788189/buy</t>
  </si>
  <si>
    <t>https://www.myntra.com/jeans/herenow/herenow-men-grey-ankle-slim-tapered-fit-mid-rise-clean-look-stretchable-jeans/11373896/buy</t>
  </si>
  <si>
    <t>herenow men grey ankle slim tapered fit mid rise clean look stretchable jeans</t>
  </si>
  <si>
    <t>https://www.myntra.com/jeans/wrogn/wrogn-men-blue-slim-fit-mid-rise-clean-look-jeans/1502364/buy</t>
  </si>
  <si>
    <t>wrogn men blue slim fit mid rise clean look jeans</t>
  </si>
  <si>
    <t>https://www.myntra.com/trousers/invictus/invictus-men-navy-blue-slim-fit-checked-formal-trousers/7149901/buy</t>
  </si>
  <si>
    <t>invictus men navy blue slim fit checked formal trousers</t>
  </si>
  <si>
    <t>https://www.myntra.com/track-pants/wrogn/wrogn-men-navy-blue-solid-slim-fit-joggers/11361912/buy</t>
  </si>
  <si>
    <t>https://www.myntra.com/trousers/us-polo-assn/us-polo-assn-men-khaki-slim-fit-solid-chinos/1924785/buy</t>
  </si>
  <si>
    <t>https://www.myntra.com/jeans/roadster/roadster-men-blue-skinny-fit-mid-rise-clean-look-stretchable-jeans/8962423/buy</t>
  </si>
  <si>
    <t>https://www.myntra.com/briefs/one8-by-virat-kohli/one8-by-virat-kohli-men-pack-of-2-solid-briefs/10794268/buy</t>
  </si>
  <si>
    <t>https://www.myntra.com/innerwear-vests/dixcy-scott/dixcy-scott-men-pack-of-2-innerwear-vests-k1-pr4480ba/8964157/buy</t>
  </si>
  <si>
    <t>dixcy scott men pack of 2 innerwear vests k1 pr4480ba</t>
  </si>
  <si>
    <t>https://www.myntra.com/briefs/damensch/damensch-men-deo-soft-deodorizing-micro-modal-solid-briefs-dam-1-b-pack-3-mix/9599099/buy</t>
  </si>
  <si>
    <t>damensch men deo soft deodorizing micro modal solid briefs dam 1 b pack 3 mix</t>
  </si>
  <si>
    <t>https://www.myntra.com/tshirts/levis/levis-men-green-solid-polo-collar-pure-cotton-t-shirt/13170750/buy</t>
  </si>
  <si>
    <t>levis men green solid polo collar pure cotton t shirt</t>
  </si>
  <si>
    <t>https://www.myntra.com/tshirts/wrogn/wrogn-men-peach-coloured-solid-slim-fit-round-neck-t-shirt/13674774/buy</t>
  </si>
  <si>
    <t>wrogn men peach coloured solid slim fit round neck t shirt</t>
  </si>
  <si>
    <t>https://www.myntra.com/shirts/roadster/roadster-men-black--white-regular-fit-printed-sustainable-casual-shirt/11326424/buy</t>
  </si>
  <si>
    <t>https://www.myntra.com/shirts/ether/ether-men-pink-slim-fit-antimicrobial-filafil-sustainable-shirt/11746268/buy</t>
  </si>
  <si>
    <t>ether men pink slim fit antimicrobial filafil sustainable shirt</t>
  </si>
  <si>
    <t>https://www.myntra.com/shirts/the-indian-garage-co/the-indian-garage-co-men-white--navy-blue-slim-fit-striped-casual-shirt/10986920/buy</t>
  </si>
  <si>
    <t>https://www.myntra.com/shirts/mast--harbour/mast--harbour-men-maroon-solid-casual-shirt/9869451/buy</t>
  </si>
  <si>
    <t>mast  harbour men maroon solid casual shirt</t>
  </si>
  <si>
    <t>https://www.myntra.com/sarees/rajnandini/rajnandini-beige--red-cotton-blend-woven-design-saree/11165236/buy</t>
  </si>
  <si>
    <t>rajnandini beige  red cotton blend woven design saree</t>
  </si>
  <si>
    <t>https://www.myntra.com/nightdress/claura/claura-black--lavender-printed-kaftan-nightdress/14102066/buy</t>
  </si>
  <si>
    <t>claura black  lavender printed kaftan nightdress</t>
  </si>
  <si>
    <t>https://www.myntra.com/bra/dressberry/dressberry-blue-floral-print-plunge-bra-lightly-padded/15194012/buy</t>
  </si>
  <si>
    <t>dressberry blue floral print plunge bra lightly padded</t>
  </si>
  <si>
    <t>https://www.myntra.com/kurtas/herenow/herenow-women-green-embroidered-pure-cotton-straight-kurta/13495768/buy</t>
  </si>
  <si>
    <t>herenow women green embroidered pure cotton straight kurta</t>
  </si>
  <si>
    <t>https://www.myntra.com/dresses/pluss/pluss-women-rust-brown--white-dotted-print-a-line-dress-with-belt/13914292/buy</t>
  </si>
  <si>
    <t>pluss women rust brown  white dotted print a line dress with belt</t>
  </si>
  <si>
    <t>https://www.myntra.com/jeans/herenow/herenow-women-blue-skinny-fit-mid-rise-highly-distressed-stretchable-jeans/2397942/buy</t>
  </si>
  <si>
    <t>herenow women blue skinny fit mid rise highly distressed stretchable jeans</t>
  </si>
  <si>
    <t>https://www.myntra.com/jeans/roadster/roadster-women-blue-high-rise-super-skinny-fit-clean-look-stretchable-jeans/11541604/buy</t>
  </si>
  <si>
    <t>roadster women blue high rise super skinny fit clean look stretchable jeans</t>
  </si>
  <si>
    <t>https://www.myntra.com/tops/la-zoire/la-zoire-women-teal-blue-ruffled-shirt-style-top/7269192/buy</t>
  </si>
  <si>
    <t>la zoire women teal blue ruffled shirt style top</t>
  </si>
  <si>
    <t>https://www.myntra.com/dresses/athena/athena-pretty-pink-puff-sleeves-bodycon-dress/13719148/buy</t>
  </si>
  <si>
    <t>athena pretty pink puff sleeves bodycon dress</t>
  </si>
  <si>
    <t>https://www.myntra.com/dresses/gerua/gerua-women-red--white-printed-layered-maxi-dress/6934779/buy</t>
  </si>
  <si>
    <t>gerua women red  white printed layered maxi dress</t>
  </si>
  <si>
    <t>https://www.myntra.com/dresses/athena/athena-burgundy-sheath-dress/11919420/buy</t>
  </si>
  <si>
    <t>https://www.myntra.com/tops/dressberry/dressberry-women-pink-solid-top/11002326/buy</t>
  </si>
  <si>
    <t>dressberry women pink solid top</t>
  </si>
  <si>
    <t>https://www.myntra.com/tshirts/roadster/roadster-women-red-solid-round-neck-pure-cotton-t-shirt/11396712/buy</t>
  </si>
  <si>
    <t>https://www.myntra.com/tshirts/roadster/roadster-time-travlr-women-grey--white-colourblocked-round-neck-t-shirt/2312563/buy</t>
  </si>
  <si>
    <t>roadster time travlr women grey  white colourblocked round neck t shirt</t>
  </si>
  <si>
    <t>https://www.myntra.com/jeggings/dressberry/dressberry-women-black-solid-super-skinny-fit-jeggings/12180214/buy</t>
  </si>
  <si>
    <t>dressberry women black solid super skinny fit jeggings</t>
  </si>
  <si>
    <t>https://www.myntra.com/tshirts/mast--harbour/mast--harbour-women-pack-of-2-printed-pure-cotton-tshirts/17525500/buy</t>
  </si>
  <si>
    <t>https://www.myntra.com/leggings/twin-birds/twin-birds-women-silver-colored-solid-ankle-length-shimmer-leggings/13387720/buy</t>
  </si>
  <si>
    <t>twin birds women silver colored solid ankle length shimmer leggings</t>
  </si>
  <si>
    <t>https://www.myntra.com/trousers/roadster/roadster-men-grey-regular-fit-solid-chinos/13859568/buy</t>
  </si>
  <si>
    <t>https://www.myntra.com/jeans/wrogn/wrogn-men-blue-slim-fit-mid-rise-mildly-distressed-stretchable-jeans/11358958/buy</t>
  </si>
  <si>
    <t>wrogn men blue slim fit mid rise mildly distressed stretchable jeans</t>
  </si>
  <si>
    <t>https://www.myntra.com/trousers/ivoc/ivoc-men-olive-slim-fit-pure-cotton-cargos-trousers/16119774/buy</t>
  </si>
  <si>
    <t>ivoc men olive slim fit pure cotton cargos trousers</t>
  </si>
  <si>
    <t>https://www.myntra.com/jeans/wrogn/wrogn-men-black-slim-fit-mid-rise-clean-look-stretchable-jeans/6832248/buy</t>
  </si>
  <si>
    <t>https://www.myntra.com/trousers/roadster/roadster-men-olive-green--khaki-camouflage-pure-cotton-joggers/2291360/buy</t>
  </si>
  <si>
    <t>roadster men olive green  khaki camouflage pure cotton joggers</t>
  </si>
  <si>
    <t>https://www.myntra.com/shorts/roadster/roadster-men-olive-green-solid-regular-fit-cargo-shorts/10944776/buy</t>
  </si>
  <si>
    <t>roadster men olive green solid regular fit cargo shorts</t>
  </si>
  <si>
    <t>https://www.myntra.com/shorts/hrx-by-hrithik-roshan/hrx-by-hrithik-roshan-men-navy--black-printed-rapid-dry-basketball-shorts/11640976/buy</t>
  </si>
  <si>
    <t>hrx by hrithik roshan men navy  black printed rapid dry basketball shorts</t>
  </si>
  <si>
    <t>https://www.myntra.com/shorts/wrogn/wrogn-men-black-solid-regular-fit-regular-shorts/8684725/buy</t>
  </si>
  <si>
    <t>wrogn men black solid regular fit regular shorts</t>
  </si>
  <si>
    <t>https://www.myntra.com/jeans/roadster/the-roadster-lifestyle-co-men-blue-skinny-fit-mid-rise-clean-look-stretchable-jeans/10764200/buy</t>
  </si>
  <si>
    <t>https://www.myntra.com/jeans/roadster/roadster-men-blue-skinny-fit-mid-rise-low-distress-stretchable-jeans/11274650/buy</t>
  </si>
  <si>
    <t>https://www.myntra.com/shorts/wrogn/wrogn-men-black-printed-regular-fit-regular-shorts/11361908/buy</t>
  </si>
  <si>
    <t>wrogn men black printed regular fit regular shorts</t>
  </si>
  <si>
    <t>https://www.myntra.com/nehru-jackets/jompers/jompers-men-maroon-floral-woven-design-nehru-jacket/11768070/buy</t>
  </si>
  <si>
    <t>jompers men maroon floral woven design nehru jacket</t>
  </si>
  <si>
    <t>https://www.myntra.com/socks/invictus/invictus-men-set-of-3-patterned-above-ankle-length-socks/1575046/buy</t>
  </si>
  <si>
    <t>invictus men set of 3 patterned above ankle length socks</t>
  </si>
  <si>
    <t>https://www.myntra.com/briefs/one8-by-virat-kohli/one8-by-virat-kohli-men-pack-of-2-solid-low-rise-briefs/10725448/buy</t>
  </si>
  <si>
    <t>one8 by virat kohli men pack of 2 solid low rise briefs</t>
  </si>
  <si>
    <t>https://www.myntra.com/tshirts/wrogn/wrogn-men-olive-green-slim-fit-solid-hooded-pure-cotton-t-shirt/11363244/buy</t>
  </si>
  <si>
    <t>wrogn men olive green slim fit solid hooded pure cotton t shirt</t>
  </si>
  <si>
    <t>https://www.myntra.com/tshirts/wrogn/wrogn-men-black-solid-slim-fit-high-neck-tshirt/12328882/buy</t>
  </si>
  <si>
    <t>wrogn men black solid slim fit high neck tshirt</t>
  </si>
  <si>
    <t>https://www.myntra.com/shirts/dennis-lingo/dennis-lingo-men-yellow-slim-fit-solid-cotton-casual-shirt/14094530/buy</t>
  </si>
  <si>
    <t>dennis lingo men yellow slim fit solid cotton casual shirt</t>
  </si>
  <si>
    <t>https://www.myntra.com/tshirts/mast--harbour/mast--harbour-men-blue-solid-round-neck-t-shirt/12551964/buy</t>
  </si>
  <si>
    <t>mast  harbour men blue solid round neck t shirt</t>
  </si>
  <si>
    <t>https://www.myntra.com/kurtas/kalini/kalini-women-blue-ethnic-motifs-printed-floral-anarkali-kurta/16505390/buy</t>
  </si>
  <si>
    <t>kalini women blue ethnic motifs printed floral anarkali kurta</t>
  </si>
  <si>
    <t>https://www.myntra.com/kurta-sets/vishudh/vishudh-women-blue--gold-toned-solid-kurta-with-palazzos--dupatta/10080605/buy</t>
  </si>
  <si>
    <t>vishudh women blue  gold toned solid kurta with palazzos  dupatta</t>
  </si>
  <si>
    <t>https://www.myntra.com/dresses/ahalyaa/ahalyaa-black-v-neck-maxi-dress/8919495/buy</t>
  </si>
  <si>
    <t>ahalyaa black v neck maxi dress</t>
  </si>
  <si>
    <t>https://www.myntra.com/sarees/kalini/kalini-maroon-poly-chiffon-printed-bandhani-saree/12151704/buy</t>
  </si>
  <si>
    <t>kalini maroon poly chiffon printed bandhani saree</t>
  </si>
  <si>
    <t>https://www.myntra.com/kurta-sets/libas/libas-floral-pure-cotton-kurta-set/14023608/buy</t>
  </si>
  <si>
    <t>libas floral pure cotton kurta set</t>
  </si>
  <si>
    <t>https://www.myntra.com/kurta-sets/indo-era/indo-era-women-navy-blue-yoke-design-kurta-with-trousers--dupatta/14197592/buy</t>
  </si>
  <si>
    <t>https://www.myntra.com/shapewear/laceandme/laceandmeblack-women-power-grip-tummy-tucker-belt-4165/2413359/buy</t>
  </si>
  <si>
    <t>laceandmeblack women power grip tummy tucker belt 4165</t>
  </si>
  <si>
    <t>https://www.myntra.com/night-suits/dressberry/dressberry-women-2-pc-mustard-yellow--red-printed-night-suit-set/12185322/buy</t>
  </si>
  <si>
    <t>dressberry women 2 pc mustard yellow  red printed night suit set</t>
  </si>
  <si>
    <t>https://www.myntra.com/night-suits/juneberry/juneberry-women-mustard-yellow-printed-night-suit/13503020/buy</t>
  </si>
  <si>
    <t>juneberry women mustard yellow printed night suit</t>
  </si>
  <si>
    <t>https://www.myntra.com/bra/clovia/clovia-cotton-rich-front-open-plunge-neck-t-shirt-bra/1765770/buy</t>
  </si>
  <si>
    <t>clovia cotton rich front open plunge neck t shirt bra</t>
  </si>
  <si>
    <t>https://www.myntra.com/camisoles/inocencia/inocencia-women-black--white-pack-of-2-solid-camisoles/13978916/buy</t>
  </si>
  <si>
    <t>inocenCia</t>
  </si>
  <si>
    <t>inocencia women black  white pack of 2 solid camisoles</t>
  </si>
  <si>
    <t>https://www.myntra.com/nightdress/pretty-awesome/pretty-awesome-navy-blue--pink-printed-nightdressptas214/8917867/buy</t>
  </si>
  <si>
    <t>Pretty Awesome</t>
  </si>
  <si>
    <t>pretty awesome navy blue  pink printed nightdressptas214</t>
  </si>
  <si>
    <t>https://www.myntra.com/tops/herenow/herenow-women-white--green-striped-top-with-roll-up-sleeves/12051510/buy</t>
  </si>
  <si>
    <t>herenow women white  green striped top with roll up sleeves</t>
  </si>
  <si>
    <t>https://www.myntra.com/tops/cation/cation-women-black-solid-top/10399469/buy</t>
  </si>
  <si>
    <t>cation women black solid top</t>
  </si>
  <si>
    <t>https://www.myntra.com/track-pants/roadster/roadster-women-red-solid-straight-fit-cropped-joggers/14955256/buy</t>
  </si>
  <si>
    <t>roadster women red solid straight fit cropped joggers</t>
  </si>
  <si>
    <t>https://www.myntra.com/tops/roadster/roadster-women-maroon--navy-blue-abstract-printed-waist-tie-up-knitted-wrap-top/10962376/buy</t>
  </si>
  <si>
    <t>roadster women maroon  navy blue abstract printed waist tie up knitted wrap top</t>
  </si>
  <si>
    <t>https://www.myntra.com/dresses/vishudh/vishudh-women-black-striped-shirt-dress/12822662/buy</t>
  </si>
  <si>
    <t>vishudh women black striped shirt dress</t>
  </si>
  <si>
    <t>https://www.myntra.com/tshirts/mast--harbour/mast--harbour-women-pack-of-2-striped-cotton-t-shirt/17523332/buy</t>
  </si>
  <si>
    <t>https://www.myntra.com/sweatshirts/campus-sutra/campus-sutra-women-black-solid-sweatshirt/549615/buy</t>
  </si>
  <si>
    <t>campus sutra women black solid sweatshirt</t>
  </si>
  <si>
    <t>https://www.myntra.com/dresses/berrylush/berrylush-women-yellow--white-floral-printed-ruffled-a-line-dress-with-tie-up-detail/13724196/buy</t>
  </si>
  <si>
    <t>berrylush women yellow  white floral printed ruffled a line dress with tie up detail</t>
  </si>
  <si>
    <t>https://www.myntra.com/jumpsuit/tokyo-talkies/tokyo-talkies-women-maroon-solid-basic-jumpsuit/12009588/buy</t>
  </si>
  <si>
    <t>tokyo talkies women maroon solid basic jumpsuit</t>
  </si>
  <si>
    <t>https://www.myntra.com/tops/roadster/roadster-women-olive-green-solid-top/11296072/buy</t>
  </si>
  <si>
    <t>roadster women olive green solid top</t>
  </si>
  <si>
    <t>https://www.myntra.com/tops/tokyo-talkies/tokyo-talkies-women-green-solid-top/13391994/buy</t>
  </si>
  <si>
    <t>https://www.myntra.com/tops/sassafras/sassafras-blue-ribbed-v-neck-ruched-fitted-crop-top/13843168/buy</t>
  </si>
  <si>
    <t>sassafras blue ribbed v neck ruched fitted crop top</t>
  </si>
  <si>
    <t>https://www.myntra.com/tops/sassafras/sassafras-women-mustard-yellow--off-white-printed-crop-bardot-top/11549398/buy</t>
  </si>
  <si>
    <t>sassafras women mustard yellow  off white printed crop bardot top</t>
  </si>
  <si>
    <t>https://www.myntra.com/tshirts/mast--harbour/mast--harbour-women-pack-of-printed-pure-cotton-2-tshirts/17525508/buy</t>
  </si>
  <si>
    <t>mast  harbour women pack of printed pure cotton 2 tshirts</t>
  </si>
  <si>
    <t>https://www.myntra.com/jeans/roadster/roadster-men-blue-skinny-fit-mid-rise-clean-look-stretchable-jeans/7373435/buy</t>
  </si>
  <si>
    <t>https://www.myntra.com/jeans/high-star/high-star-men-black-slim-fit-mid-rise-clean-look-stretchable-jeans/7451252/buy</t>
  </si>
  <si>
    <t>https://www.myntra.com/trousers/dennison/dennison-men-grey-smart-tapered-fit-formal-trousers/13093890/buy</t>
  </si>
  <si>
    <t>dennison men grey smart tapered fit formal trousers</t>
  </si>
  <si>
    <t>https://www.myntra.com/jeans/roadster/roadster-men-grey-skinny-fit-mid-rise-clean-look-stretchable-jeans/8895025/buy</t>
  </si>
  <si>
    <t>https://www.myntra.com/kurtas/anouk/anouk-men-red--green-striped-pure-cotton-kurta/13238920/buy</t>
  </si>
  <si>
    <t>anouk men red  green striped pure cotton kurta</t>
  </si>
  <si>
    <t>https://www.myntra.com/tshirts/wrogn-active/wrogn-active-men-navy-blue-solid-high-neck-t-shirt/11551878/buy</t>
  </si>
  <si>
    <t>wrogn active men navy blue solid high neck t shirt</t>
  </si>
  <si>
    <t>https://www.myntra.com/tshirts/bushirt/bushirt-men-blue-solid-round-neck-pure-cotton-t-shirt/11616682/buy</t>
  </si>
  <si>
    <t>bushirt men blue solid round neck pure cotton t shirt</t>
  </si>
  <si>
    <t>https://www.myntra.com/tshirts/roadster/roadster-men-navy-blue--maroon-striped-polo-collar-t-shirt/11537064/buy</t>
  </si>
  <si>
    <t>roadster men navy blue  maroon striped polo collar t shirt</t>
  </si>
  <si>
    <t>https://www.myntra.com/shirts/highlander/highlander-men-white-slim-fit-solid-casual-shirt/14067758/buy</t>
  </si>
  <si>
    <t>https://www.myntra.com/tshirts/roadster/roadster-men-grey-melange-striped-round-neck-t-shirt/11545406/buy</t>
  </si>
  <si>
    <t>roadster men grey melange striped round neck t shirt</t>
  </si>
  <si>
    <t>https://www.myntra.com/shirts/english-navy/english-navy-men-black-slim-fit-solid-formal-shirt/8714411/buy</t>
  </si>
  <si>
    <t>english navy men black slim fit solid formal shirt</t>
  </si>
  <si>
    <t>https://www.myntra.com/shirts/jainish/jainish-men-blue-classic-slim-fit-solid-formal-shirt/3117514/buy</t>
  </si>
  <si>
    <t>https://www.myntra.com/kurtas/herenow/herenow-women-pink-geometric-yoke-design-pure-cotton-straight-kurta/14430916/buy</t>
  </si>
  <si>
    <t>herenow women pink geometric yoke design pure cotton straight kurta</t>
  </si>
  <si>
    <t>https://www.myntra.com/kurtas/varanga/varanga-orange-gold-print-kurta/2055103/buy</t>
  </si>
  <si>
    <t>varanga orange gold print kurta</t>
  </si>
  <si>
    <t>https://www.myntra.com/kurta-sets/anubhutee/anubhutee-women-green--off-white-printed-kurta-with-palazzos/10942378/buy</t>
  </si>
  <si>
    <t>anubhutee women green  off white printed kurta with palazzos</t>
  </si>
  <si>
    <t>https://www.myntra.com/kurtas/herenow/herenow-women-purple--green-pure-cotton-ethnic-motifs-printed-straight-kurta/15145684/buy</t>
  </si>
  <si>
    <t>herenow women purple  green pure cotton ethnic motifs printed straight kurta</t>
  </si>
  <si>
    <t>https://www.myntra.com/bra/triumph/triumph-minimizer-21-wired-non-padded-comfortable-high-support-big-cup-bra/363037/buy</t>
  </si>
  <si>
    <t>34C, 34D, 34E, 34F, 36C, 36D, 36E, 36F, 36G, 36H, 38C, 38D, 38E, 38F, 38G, 38H, 40C, 40D, 40E, 40F, 40G, 40H, 42G</t>
  </si>
  <si>
    <t>https://www.myntra.com/night-suits/kryptic/kryptic-women-yellow--navy-blue-printed-night-suit/11733128/buy</t>
  </si>
  <si>
    <t>kryptic women yellow  navy blue printed night suit</t>
  </si>
  <si>
    <t>https://www.myntra.com/dresses/herenow/herenow-women-blue-printed-maxi-dress/2474052/buy</t>
  </si>
  <si>
    <t>herenow women blue printed maxi dress</t>
  </si>
  <si>
    <t>https://www.myntra.com/kurta-sets/sangria/sangria-women-rust-red--white-pure-cotton-printed-kurta-with-palazzos/13321274/buy</t>
  </si>
  <si>
    <t>sangria women rust red  white pure cotton printed kurta with palazzos</t>
  </si>
  <si>
    <t>https://www.myntra.com/track-pants/i-like-me/i-like-me-women-black-solid-slim-fit-track-pants/10714778/buy</t>
  </si>
  <si>
    <t>i like me women black solid slim fit track pants</t>
  </si>
  <si>
    <t>https://www.myntra.com/sweatshirts/hrx-by-hrithik-roshan/hrx-by-hrithik-roshan-women-green-printed-hooded-lifestyle-sweatshirt/9445967/buy</t>
  </si>
  <si>
    <t>hrx by hrithik roshan women green printed hooded lifestyle sweatshirt</t>
  </si>
  <si>
    <t>https://www.myntra.com/track-pants/tokyo-talkies/tokyo-talkies-women-blue-solid-slim-fit-casual-track-pants/14154088/buy</t>
  </si>
  <si>
    <t>tokyo talkies women blue solid slim fit casual track pants</t>
  </si>
  <si>
    <t>https://www.myntra.com/dresses/tokyo-talkies/tokyo-talkies-women-green-solid-bodycon-dress/13842516/buy</t>
  </si>
  <si>
    <t>tokyo talkies women green solid bodycon dress</t>
  </si>
  <si>
    <t>https://www.myntra.com/shorts/roadster/the-roadster-lifestyle-co-women-black-washed-regular-fit-denim-shorts/11118442/buy</t>
  </si>
  <si>
    <t>the roadster lifestyle co women black washed regular fit denim shorts</t>
  </si>
  <si>
    <t>https://www.myntra.com/sweaters/mast--harbour/mast--harbour-women-mustard-brown-solid-front-open-sweater/10135601/buy</t>
  </si>
  <si>
    <t>mast  harbour women mustard brown solid front open sweater</t>
  </si>
  <si>
    <t>https://www.myntra.com/tops/quiero/quiero-black--pink-floral-empire-sleeveless-top-with-shoulder-straps/10771680/buy</t>
  </si>
  <si>
    <t>quiero black  pink floral empire sleeveless top with shoulder straps</t>
  </si>
  <si>
    <t>https://www.myntra.com/tops/tokyo-talkies/tokyo-talkies-women-beige-solid--bralette-crop-top/14350794/buy</t>
  </si>
  <si>
    <t>tokyo talkies women beige solid  bralette crop top</t>
  </si>
  <si>
    <t>https://www.myntra.com/shrug/hypernation/hypernation-women-grey-shrug/2213875/buy</t>
  </si>
  <si>
    <t>hypernation women grey shrug</t>
  </si>
  <si>
    <t>https://www.myntra.com/tops/roadster/roadster-women-lavender-solid-top/11401776/buy</t>
  </si>
  <si>
    <t>roadster women lavender solid top</t>
  </si>
  <si>
    <t>https://www.myntra.com/tshirts/mast--harbour/mast--harbour-women-pack-of-2-printed-pure-cotton-tshirts/17525612/buy</t>
  </si>
  <si>
    <t>https://www.myntra.com/jeans/mast--harbour/mast--harbour-men-blue-slim-tapered-fit-mid-rise-clean-look-stretchable-jeans/11283786/buy</t>
  </si>
  <si>
    <t>https://www.myntra.com/trousers/roadster/roadster-men-khaki-regular-fit-solid-chinos/11354628/buy</t>
  </si>
  <si>
    <t>roadster men khaki regular fit solid chinos</t>
  </si>
  <si>
    <t>https://www.myntra.com/jeans/wrogn/wrogn-men-blue-slim-fit-mid-rise-mildly-distressed-stretchable-jeans/10187491/buy</t>
  </si>
  <si>
    <t>https://www.myntra.com/jeans/roadster/roadster-men-blue-slim-tapered-fit-mid-rise-clean-look-stretchable-jeans/11691102/buy</t>
  </si>
  <si>
    <t>https://www.myntra.com/jeans/ivoc/ivoc-men-black--black-jogger-jeans/10345967/buy</t>
  </si>
  <si>
    <t>ivoc men black  black jogger jeans</t>
  </si>
  <si>
    <t>https://www.myntra.com/track-pants/hrx-by-hrithik-roshan/hrx-by-hrithik-roshan-men-green-melange-slim-training-rapid-dry-antimicrobial-joggers/11012190/buy</t>
  </si>
  <si>
    <t>hrx by hrithik roshan men green melange slim training rapid dry antimicrobial joggers</t>
  </si>
  <si>
    <t>https://www.myntra.com/jeans/roadster/roadster-men-blue-skinny-fit-mid-rise-low-distress-stretchable-jeans/11274488/buy</t>
  </si>
  <si>
    <t>https://www.myntra.com/trousers/roadster/roadster-men-maroon-self-design--trousers/13859592/buy</t>
  </si>
  <si>
    <t>roadster men maroon self design  trousers</t>
  </si>
  <si>
    <t>https://www.myntra.com/kurta-sets/anouk/anouk-men-black--beige-solid-kurta-set-with-nehru-jacket/10803206/buy</t>
  </si>
  <si>
    <t>anouk men black  beige solid kurta set with nehru jacket</t>
  </si>
  <si>
    <t>https://www.myntra.com/lounge-shorts/vimal/vimal-navy-blue-solid-lounge-shorts-/2051740/buy</t>
  </si>
  <si>
    <t xml:space="preserve">vimal navy blue solid lounge shorts </t>
  </si>
  <si>
    <t>https://www.myntra.com/briefs/pepe-jeans/pepe-jeans-men-grey-melange-hipster-briefs-clb04/8936387/buy</t>
  </si>
  <si>
    <t>pepe jeans men grey melange hipster briefs clb04</t>
  </si>
  <si>
    <t>https://www.myntra.com/lounge-pants/vimal-jonney/vimal-men-pack-of-2-black--navy-blue-solid-lounge-pants/11807576/buy</t>
  </si>
  <si>
    <t>vimal men pack of 2 black  navy blue solid lounge pants</t>
  </si>
  <si>
    <t>https://www.myntra.com/trunk/jockey/jockey-international-collection-men-navy-blue-solid-trunks-ic25/11444750/buy</t>
  </si>
  <si>
    <t>jockey international collection men navy blue solid trunks ic25</t>
  </si>
  <si>
    <t>https://www.myntra.com/briefs/van-heusen/van-heusen-men-grey-melange-briefs-ihibr1pk4520005/6968608/buy</t>
  </si>
  <si>
    <t>van heusen men grey melange briefs ihibr1pk4520005</t>
  </si>
  <si>
    <t>https://www.myntra.com/tshirts/herenow/herenow-men-black-printed-round-neck-pure-cotton-t-shirt/12787038/buy</t>
  </si>
  <si>
    <t>https://www.myntra.com/tshirts/mast--harbour/mast--harbour-men-maroon-solid-polo-t-shirt/3082369/buy</t>
  </si>
  <si>
    <t>mast  harbour men maroon solid polo t shirt</t>
  </si>
  <si>
    <t>https://www.myntra.com/tshirts/roadster/roadster-men-olive-green-solid-polo-collar-pure-cotton-t-shirt/11533326/buy</t>
  </si>
  <si>
    <t>roadster men olive green solid polo collar pure cotton t shirt</t>
  </si>
  <si>
    <t>https://www.myntra.com/shirts/invictus/invictus-men-easy-care-black--white--iron-free--checked-formal-shirt/13340254/buy</t>
  </si>
  <si>
    <t>invictus men easy care black  white  iron free  checked formal shirt</t>
  </si>
  <si>
    <t>https://www.myntra.com/tshirts/invictus/invictus-men-burgundy--white-slim-fit-striped-polo-collar-pure-cotton-t-shirt/11750416/buy</t>
  </si>
  <si>
    <t>invictus men burgundy  white slim fit striped polo collar pure cotton t shirt</t>
  </si>
  <si>
    <t>https://www.myntra.com/shirts/roadster/roadster-men-maroon-regular-fit-solid-casual-sustainable-shirt/11325866/buy</t>
  </si>
  <si>
    <t>roadster men maroon regular fit solid casual sustainable shirt</t>
  </si>
  <si>
    <t>https://www.myntra.com/sweatshirts/kook-n-keech/kook-n-keech-men-olive-green--black-colourblocked-pullover-sweatshirt/11954536/buy</t>
  </si>
  <si>
    <t>kook n keech men olive green  black colourblocked pullover sweatshirt</t>
  </si>
  <si>
    <t>https://www.myntra.com/shirts/wrogn/wrogn-men-navy-blue-slim-fit-striped-casual-shirt/11361564/buy</t>
  </si>
  <si>
    <t>https://www.myntra.com/shirts/wrogn/wrogn-men-black-slim-fit-solid-casual-shirt/12422392/buy</t>
  </si>
  <si>
    <t>wrogn men black slim fit solid casual shirt</t>
  </si>
  <si>
    <t>https://www.myntra.com/tshirts/kook-n-keech/kook-n-keech-men-olive-green--blue-striped-round-neck-pure-cotton-t-shirt/12956214/buy</t>
  </si>
  <si>
    <t>kook n keech men olive green  blue striped round neck pure cotton t shirt</t>
  </si>
  <si>
    <t>https://www.myntra.com/tshirts/roadster/roadster-men-navy-blue-solid-henley-neck-pure-cotton-t-shirt/10939292/buy</t>
  </si>
  <si>
    <t>roadster men navy blue solid henley neck pure cotton t shirt</t>
  </si>
  <si>
    <t>https://www.myntra.com/kurtas/vishudh/vishudh-women-grey--yellow-checked-a-line-kurta/13081828/buy</t>
  </si>
  <si>
    <t>vishudh women grey  yellow checked a line kurta</t>
  </si>
  <si>
    <t>https://www.myntra.com/sarees/anouk/anouk-grey--black-striped-pure-georgette-saree/14499890/buy</t>
  </si>
  <si>
    <t>anouk grey  black striped pure georgette saree</t>
  </si>
  <si>
    <t>https://www.myntra.com/palazzos/juniper/juniper-women-mustard-yellow--blue-printed-flared-palazzos/10614656/buy</t>
  </si>
  <si>
    <t>juniper women mustard yellow  blue printed flared palazzos</t>
  </si>
  <si>
    <t>https://www.myntra.com/nightdress/cottinfab/cottinfab-red--white-maxi-printed-kaftan-style-nightdress/13138900/buy</t>
  </si>
  <si>
    <t>cottinfab red  white maxi printed kaftan style nightdress</t>
  </si>
  <si>
    <t>https://www.myntra.com/briefs/van-heusen/van-heusen-women-pack-of-2-assorted-solid-briefs-22104/10779692/buy</t>
  </si>
  <si>
    <t>van heusen women pack of 2 assorted solid briefs 22104</t>
  </si>
  <si>
    <t>https://www.myntra.com/lounge-pants/masha/masha-womens-grey-printed-pyjamas/2508952/buy</t>
  </si>
  <si>
    <t>masha womens grey printed pyjamas</t>
  </si>
  <si>
    <t>https://www.myntra.com/bra/amante/amante-nude-coloured-solid-underwired-non-padded-t-shirt-bra-bra10432/2712350/buy</t>
  </si>
  <si>
    <t>amante nude coloured solid underwired non padded t shirt bra bra10432</t>
  </si>
  <si>
    <t>34B, 34C, 34D, 36B, 36C, 36D, 38B, 38C, 38D, 40C, 40D</t>
  </si>
  <si>
    <t>https://www.myntra.com/bra/lebami/lebami-coral-solid-non-wired-lightly-padded-sports-bra-1583hpinkkk30c/12211730/buy</t>
  </si>
  <si>
    <t>lebami coral solid non wired lightly padded sports bra 1583hpinkkk30c</t>
  </si>
  <si>
    <t>https://www.myntra.com/lounge-pants/etc/etc-women-mustard-yellow--pink-floral-print-regular-fit-lounge-capris/12441600/buy</t>
  </si>
  <si>
    <t>etc women mustard yellow  pink floral print regular fit lounge capris</t>
  </si>
  <si>
    <t>https://www.myntra.com/bath-robe/sand-dune/sand-dune-women-pink-bathrobe/453688/buy</t>
  </si>
  <si>
    <t>sand dune women pink bathrobe</t>
  </si>
  <si>
    <t>https://www.myntra.com/tops/pluss/pluss-women-burgundy-self-design-smocked-peplum-top/13382026/buy</t>
  </si>
  <si>
    <t>pluss women burgundy self design smocked peplum top</t>
  </si>
  <si>
    <t>https://www.myntra.com/dresses/anouk/anouk-women-pink-printed-a-line-dress/12134628/buy</t>
  </si>
  <si>
    <t>anouk women pink printed a line dress</t>
  </si>
  <si>
    <t>https://www.myntra.com/jeans/tokyo-talkies/tokyo-talkies-women-white-slim-fit-high-rise-clean-look-stretchable-jeans/13133118/buy</t>
  </si>
  <si>
    <t>tokyo talkies women white slim fit high rise clean look stretchable jeans</t>
  </si>
  <si>
    <t>https://www.myntra.com/jeans/roadster/roadster-women-blue-skinny-fit-mid-rise-clean-look-stretchable-cropped-jeans/6831710/buy</t>
  </si>
  <si>
    <t>https://www.myntra.com/jackets/kassually/kassually-women-black-embellished-solid-denim-jacket/10714846/buy</t>
  </si>
  <si>
    <t>kassually women black embellished solid denim jacket</t>
  </si>
  <si>
    <t>https://www.myntra.com/dresses/all-about-you/all-about-you-women-blue-embroidered-tiered-a-line-dress/12466170/buy</t>
  </si>
  <si>
    <t>all about you women blue embroidered tiered a line dress</t>
  </si>
  <si>
    <t>https://www.myntra.com/dresses/tokyo-talkies/tokyo-talkies-women-grey--black-checked-empire-dress/10336559/buy</t>
  </si>
  <si>
    <t>tokyo talkies women grey  black checked empire dress</t>
  </si>
  <si>
    <t>https://www.myntra.com/dresses/scorpius/scorpius-multicoloured-tropical-printed-power-shoulder-bodycon-dress/13670284/buy</t>
  </si>
  <si>
    <t>scorpius multicoloured tropical printed power shoulder bodycon dress</t>
  </si>
  <si>
    <t>https://www.myntra.com/tshirts/ether/ether-women-white-solid-round-neck-pure-cotton-t-shirt-with-printed-detailing/11037440/buy</t>
  </si>
  <si>
    <t>ether women white solid round neck pure cotton t shirt with printed detailing</t>
  </si>
  <si>
    <t>https://www.myntra.com/tshirts/roadster/the-roadster-lifestyle-co-women-black-printed-round-neck-pure-cotton-t-shirt/10964498/buy</t>
  </si>
  <si>
    <t>https://www.myntra.com/tops/sassafras/sassafras-women-olive-green-ribbed-fitted-crop-top/13843268/buy</t>
  </si>
  <si>
    <t>sassafras women olive green ribbed fitted crop top</t>
  </si>
  <si>
    <t>https://www.myntra.com/capris/enamor/enamor-women-navy-slim-fit-34th-capris-lounge-pants/7590804/buy</t>
  </si>
  <si>
    <t>enamor women navy slim fit 34th capris lounge pants</t>
  </si>
  <si>
    <t>27, 30, 32, 35</t>
  </si>
  <si>
    <t>https://www.myntra.com/jeans/mast--harbour/mast--harbour-men-navy-blue-slim-tapered-fit-mid-rise-clean-look-stretchable-jeans/12983770/buy</t>
  </si>
  <si>
    <t>https://www.myntra.com/shorts/arise/arise-men-navy-blue-solid-regular-fit-shorts/5345801/buy</t>
  </si>
  <si>
    <t>arise men navy blue solid regular fit shorts</t>
  </si>
  <si>
    <t>https://www.myntra.com/jeans/kook-n-keech/kook-n-keech-men-black-tapered-fit-mid-rise-clean-look-stretchable-jeans/13327446/buy</t>
  </si>
  <si>
    <t>kook n keech men black tapered fit mid rise clean look stretchable jeans</t>
  </si>
  <si>
    <t>https://www.myntra.com/kurtas/anouk/anouk-men-blue--white-woven-checked-straight-short-kurta/10308095/buy</t>
  </si>
  <si>
    <t>anouk men blue  white woven checked straight short kurta</t>
  </si>
  <si>
    <t>https://www.myntra.com/jackets/quechua-by-decathlon/quechua-by-decathlon-men-green-fleece-windcheater-outdoor-sporty-jacket/15128268/buy</t>
  </si>
  <si>
    <t>quechua by decathlon men green fleece windcheater outdoor sporty jacket</t>
  </si>
  <si>
    <t>https://www.myntra.com/shirts/roadster/roadster-men-navy-blue-regular-fit-checked-sustainable-casual-shirt/10863028/buy</t>
  </si>
  <si>
    <t>roadster men navy blue regular fit checked sustainable casual shirt</t>
  </si>
  <si>
    <t>https://www.myntra.com/shirts/roadster/roadster-men-olive-green-regular-fit-solid-casual-sustainable-shirt/10275275/buy</t>
  </si>
  <si>
    <t>roadster men olive green regular fit solid casual sustainable shirt</t>
  </si>
  <si>
    <t>https://www.myntra.com/shirts/roadster/roadster-men-grey-regular-fit-solid-casual-sustainable-shirt/11325876/buy</t>
  </si>
  <si>
    <t>roadster men grey regular fit solid casual sustainable shirt</t>
  </si>
  <si>
    <t>https://www.myntra.com/tshirts/us-polo-assn/us-polo-assn-men-navy-blue-solid-polo-collar-t-shirt/9695695/buy</t>
  </si>
  <si>
    <t>us polo assn men navy blue solid polo collar t shirt</t>
  </si>
  <si>
    <t>https://www.myntra.com/blazers/hangup/hangup-men-black-solid-single-breasted-blazer/11812202/buy</t>
  </si>
  <si>
    <t>hangup men black solid single breasted blazer</t>
  </si>
  <si>
    <t>https://www.myntra.com/tshirts/roadster/the-roadster-lifestyle-co-men-yellow--black-printed-round-neck-pure-cotton-t-shirt/10938584/buy</t>
  </si>
  <si>
    <t>the roadster lifestyle co men yellow  black printed round neck pure cotton t shirt</t>
  </si>
  <si>
    <t>https://www.myntra.com/tshirts/ether/ether-men-blue-striped-round-neck-t-shirt/11752052/buy</t>
  </si>
  <si>
    <t>ether men blue striped round neck t shirt</t>
  </si>
  <si>
    <t>https://www.myntra.com/kurtas/anayna/anayna-women-green--off-white-printed-straight-kurta/10426518/buy</t>
  </si>
  <si>
    <t>anayna women green  off white printed straight kurta</t>
  </si>
  <si>
    <t>https://www.myntra.com/kurta-sets/biba/biba-women-cream-coloured-motifs-print-panelled-cotton-kurta-with-churidar--dupatta/13446422/buy</t>
  </si>
  <si>
    <t>biba women cream coloured motifs print panelled cotton kurta with churidar  dupatta</t>
  </si>
  <si>
    <t>https://www.myntra.com/kurta-sets/shewill/shewill-women-rose-pink-ethnic-motifs-foil-printed-gotta-patti-kurta-with-skirt--dupatta/15509488/buy</t>
  </si>
  <si>
    <t>SheWill</t>
  </si>
  <si>
    <t>shewill women rose pink ethnic motifs foil printed gotta patti kurta with skirt  dupatta</t>
  </si>
  <si>
    <t>https://www.myntra.com/kurtas/anouk/anouk-women-purple--black-geometric-print-pure-cotton-kurta/14663952/buy</t>
  </si>
  <si>
    <t>anouk women purple  black geometric print pure cotton kurta</t>
  </si>
  <si>
    <t>https://www.myntra.com/shapewear/zivame/zivame-pink-saree-shapewear-zi3022corez/2314348/buy</t>
  </si>
  <si>
    <t>zivame pink saree shapewear zi3022corez</t>
  </si>
  <si>
    <t>https://www.myntra.com/night-suits/etc/etc-women-peach-coloured-solid-night-suit/13310120/buy</t>
  </si>
  <si>
    <t>etc women peach coloured solid night suit</t>
  </si>
  <si>
    <t>https://www.myntra.com/bra/clovia/clovia-pack-of-2-bra/1567757/buy</t>
  </si>
  <si>
    <t>https://www.myntra.com/kurtas/herenow/herenow-women-maroon-solid-straight-kurta/12050600/buy</t>
  </si>
  <si>
    <t>herenow women maroon solid straight kurta</t>
  </si>
  <si>
    <t>https://www.myntra.com/flats/herenow/herenow-women-black-solid-casual-flats-with-buckles/15321120/buy</t>
  </si>
  <si>
    <t>flats</t>
  </si>
  <si>
    <t>herenow women black solid casual flats with buckles</t>
  </si>
  <si>
    <t>EURO36, EURO37, EURO38, EURO39, EURO40, EURO41</t>
  </si>
  <si>
    <t>https://www.myntra.com/kurta-sets/extra-love-by-libas/extra-love-by-libas-plus-size-women-green-ethnic-motifs-kurta-with-palazzos--with-dupatta/15021290/buy</t>
  </si>
  <si>
    <t>extra love by libas plus size women green ethnic motifs kurta with palazzos  with dupatta</t>
  </si>
  <si>
    <t>https://www.myntra.com/trousers/sangria/sangria-women-purple-cropped-pure-cotton-trousers/12105254/buy</t>
  </si>
  <si>
    <t>sangria women purple cropped pure cotton trousers</t>
  </si>
  <si>
    <t>https://www.myntra.com/tshirts/sassafras/sassafras-women-black--white-striped-cropped-t-shirt/9552703/buy</t>
  </si>
  <si>
    <t>sassafras women black  white striped cropped t shirt</t>
  </si>
  <si>
    <t>https://www.myntra.com/tops/veni-vidi-vici/veni-vidi-vici-women-teal-green-solid-fitted-crop-top/10054485/buy</t>
  </si>
  <si>
    <t>veni vidi vici women teal green solid fitted crop top</t>
  </si>
  <si>
    <t>https://www.myntra.com/tops/harpa/harpa-women-mustard-floral-printed-top/13644344/buy</t>
  </si>
  <si>
    <t>harpa women mustard floral printed top</t>
  </si>
  <si>
    <t>https://www.myntra.com/track-pants/roadster/roadster-women-mauve-solid-cropped-track-pants-with-side-stripes/14955230/buy</t>
  </si>
  <si>
    <t>roadster women mauve solid cropped track pants with side stripes</t>
  </si>
  <si>
    <t>https://www.myntra.com/tshirts/mast--harbour/mast--harbour-women-pack-of-2-striped-pure-cotton-t-shirt/17523338/buy</t>
  </si>
  <si>
    <t>mast  harbour women pack of 2 striped pure cotton t shirt</t>
  </si>
  <si>
    <t>https://www.myntra.com/tshirts/mast--harbour/mast--harbour-women-pack-of-2-striped-t-shirt/17523330/buy</t>
  </si>
  <si>
    <t>https://www.myntra.com/tops/chemistry/chemistry-pink-embroidered-top-with-tie-up-neck/10868474/buy</t>
  </si>
  <si>
    <t>chemistry pink embroidered top with tie up neck</t>
  </si>
  <si>
    <t>https://www.myntra.com/jeans/dressberry/dressberry-women-blue-skinny-fit-mid-rise-clean-look-stretchable-cropped-jeans/10365209/buy</t>
  </si>
  <si>
    <t>https://www.myntra.com/tops/roadster/roadster-women-maroon-ribbed-pure-cotton-top/11401698/buy</t>
  </si>
  <si>
    <t>roadster women maroon ribbed pure cotton top</t>
  </si>
  <si>
    <t>https://www.myntra.com/dresses/her-by-invictus/her-by-invictus-women-blue--white-abstract-print-a-line-dress/12220468/buy</t>
  </si>
  <si>
    <t>her by invictus women blue  white abstract print a line dress</t>
  </si>
  <si>
    <t>https://www.myntra.com/trousers/dennison/dennison-men-blue-smart-tapered-fit-smart-casual-trousers/11235342/buy</t>
  </si>
  <si>
    <t>dennison men blue smart tapered fit smart casual trousers</t>
  </si>
  <si>
    <t>https://www.myntra.com/track-pants/wrogn/wrogn-black-solid-slim-fit-joggers/11361928/buy</t>
  </si>
  <si>
    <t>https://www.myntra.com/trousers/roadster/roadster-men-olive-green-chinos-trousers/13859238/buy</t>
  </si>
  <si>
    <t>roadster men olive green chinos trousers</t>
  </si>
  <si>
    <t>https://www.myntra.com/jeans/highlander/highlander-men-blue-tapered-fit-mid-rise-clean-look-stretchable-jeans/10460298/buy</t>
  </si>
  <si>
    <t>https://www.myntra.com/shorts/hrx-by-hrithik-roshan/hrx-by-hrithik-roshan-men-blue-beast-solid-regular-fit-rapid-dry-antimicrobial-running-shorts/12919784/buy</t>
  </si>
  <si>
    <t>hrx by hrithik roshan men blue beast solid regular fit rapid dry antimicrobial running shorts</t>
  </si>
  <si>
    <t>https://www.myntra.com/trousers/hubberholme/hubberholme-men-navy-blue-slim-fit-solid-cargos/12895174/buy</t>
  </si>
  <si>
    <t>hubberholme men navy blue slim fit solid cargos</t>
  </si>
  <si>
    <t>https://www.myntra.com/trunk/us-polo-assn/us-polo-assn-men-pack-of-2-solid-trunks-i662-615-p2-/10248049/buy</t>
  </si>
  <si>
    <t xml:space="preserve">us polo assn men pack of 2 solid trunks i662 615 p2 </t>
  </si>
  <si>
    <t>https://www.myntra.com/briefs/pepe-jeans/pepe-jeans-men-white-solid-brief-8904311300793/8936495/buy</t>
  </si>
  <si>
    <t>pepe jeans men white solid brief 8904311300793</t>
  </si>
  <si>
    <t>https://www.myntra.com/briefs/pepe-jeans/pepe-jeans-men-pack-of-2-white-solid-briefs-8936495-2/11787012/buy</t>
  </si>
  <si>
    <t>pepe jeans men pack of 2 white solid briefs 8936495 2</t>
  </si>
  <si>
    <t>https://www.myntra.com/tshirts/mast--harbour/mast--harbour-men-white--pink-striped-polo-collar-pure-cotton-t-shirt/11017666/buy</t>
  </si>
  <si>
    <t>mast  harbour men white  pink striped polo collar pure cotton t shirt</t>
  </si>
  <si>
    <t>https://www.myntra.com/tshirts/invictus/invictus-men-grey-solid-polo-collar-fresh-on-t-shirt/12407042/buy</t>
  </si>
  <si>
    <t>invictus men grey solid polo collar fresh on t shirt</t>
  </si>
  <si>
    <t>https://www.myntra.com/shirts/invictus/invictus-men-maroon-regular-fit-solid-formal-shirt/13406442/buy</t>
  </si>
  <si>
    <t>invictus men maroon regular fit solid formal shirt</t>
  </si>
  <si>
    <t>https://www.myntra.com/kurtas/w/w-women-off-white--golden-dandelion-embroidery-straight-kurta/11369740/buy</t>
  </si>
  <si>
    <t>w women off white  golden dandelion embroidery straight kurta</t>
  </si>
  <si>
    <t>https://www.myntra.com/kurta-sets/ahalyaa/ahalyaa-women-black--pink-printed-kurta-with-palazzos/9689961/buy</t>
  </si>
  <si>
    <t>ahalyaa women black  pink printed kurta with palazzos</t>
  </si>
  <si>
    <t>https://www.myntra.com/kurta-sets/varanga/varanga-women-magenta--off-white-printed-kurta-with-palazzos/10737632/buy</t>
  </si>
  <si>
    <t>varanga women magenta  off white printed kurta with palazzos</t>
  </si>
  <si>
    <t>https://www.myntra.com/leggings/herenow/herenow-women-black-solid-ankle-length-leggings/14268612/buy</t>
  </si>
  <si>
    <t>herenow women black solid ankle length leggings</t>
  </si>
  <si>
    <t>https://www.myntra.com/palazzos/vishudh/vishudh-women-white--black-checked-straight-palazzos/12980332/buy</t>
  </si>
  <si>
    <t>vishudh women white  black checked straight palazzos</t>
  </si>
  <si>
    <t>https://www.myntra.com/bra/triumph/triumph-minimizer-121--wireless-non-padded-comfortable-high-support-big-cup-bra/2460683/buy</t>
  </si>
  <si>
    <t>triumph minimizer 121  wireless non padded comfortable high support big cup bra</t>
  </si>
  <si>
    <t>34C, 34D, 34E, 34F, 36C, 36D, 36E, 36F, 38C, 38D, 38E, 38F, 40C, 40D, 40E, 40F</t>
  </si>
  <si>
    <t>https://www.myntra.com/bra/clovia/clovia-pack-of-2-bra/1416991/buy</t>
  </si>
  <si>
    <t>https://www.myntra.com/dresses/moda-rapido/moda-rapido-women-black--white-striped-shirt-dress/1881257/buy</t>
  </si>
  <si>
    <t>moda rapido women black  white striped shirt dress</t>
  </si>
  <si>
    <t>https://www.myntra.com/kurtas/herenow/herenow-women-navy-blue--white-pure-cotton-ethnic-motifs-printed-kurta/13165402/buy</t>
  </si>
  <si>
    <t>herenow women navy blue  white pure cotton ethnic motifs printed kurta</t>
  </si>
  <si>
    <t>https://www.myntra.com/jackets/herenow/herenow-women-grey-solid-denim-jacket/10300851/buy</t>
  </si>
  <si>
    <t>herenow women grey solid denim jacket</t>
  </si>
  <si>
    <t>https://www.myntra.com/trousers/sassafras/sassafras-women-navy-blue-regular-fit-solid-parallel-trousers/10856202/buy</t>
  </si>
  <si>
    <t>sassafras women navy blue regular fit solid parallel trousers</t>
  </si>
  <si>
    <t>https://www.myntra.com/track-pants/roadster/roadster-women-black-solid-cotton-track-pants-with-side-striped-detail/14955208/buy</t>
  </si>
  <si>
    <t>roadster women black solid cotton track pants with side striped detail</t>
  </si>
  <si>
    <t>https://www.myntra.com/dresses/berrylush/berrylush-navy-blue-floral-printed-maxi-dress/13429510/buy</t>
  </si>
  <si>
    <t>berrylush navy blue floral printed maxi dress</t>
  </si>
  <si>
    <t>https://www.myntra.com/dresses/mish/mish-rust-puffed-sleeve-sheath-dress/13634034/buy</t>
  </si>
  <si>
    <t>mish rust puffed sleeve sheath dress</t>
  </si>
  <si>
    <t>https://www.myntra.com/dresses/street-9/street-9-women-green-self-design-fit-and-flare-dress/13072006/buy</t>
  </si>
  <si>
    <t>street 9 women green self design fit and flare dress</t>
  </si>
  <si>
    <t>https://www.myntra.com/jackets/leather-retail/leather-retail-women-black-solid-lightweight-biker-jacket/12635674/buy</t>
  </si>
  <si>
    <t>https://www.myntra.com/tshirts/roadster/roadster-women-teal-green-solid-round-neck-pure-cotton-t-shirt/11296086/buy</t>
  </si>
  <si>
    <t>roadster women teal green solid round neck pure cotton t shirt</t>
  </si>
  <si>
    <t>https://www.myntra.com/shirts/mayra/mayra-women-red--black-regular-fit-checked-casual-shirt/7208076/buy</t>
  </si>
  <si>
    <t>mayra women red  black regular fit checked casual shirt</t>
  </si>
  <si>
    <t>https://www.myntra.com/trousers/roadster/roadster-men-grey-regular-fit-solid-lycra-fiber-chinos/10944722/buy</t>
  </si>
  <si>
    <t>roadster men grey regular fit solid lycra fiber chinos</t>
  </si>
  <si>
    <t>https://www.myntra.com/jeans/levis/levis-men-blue-512-slim-tapered-fit-heavy-fade-mid-rise-stretchable-jeans/15038488/buy</t>
  </si>
  <si>
    <t>levis men blue 512 slim tapered fit heavy fade mid rise stretchable jeans</t>
  </si>
  <si>
    <t>https://www.myntra.com/trousers/roadster/roadster-men-brown-slim-fit-solid-chinos/11354698/buy</t>
  </si>
  <si>
    <t>roadster men brown slim fit solid chinos</t>
  </si>
  <si>
    <t>https://www.myntra.com/briefs/us-polo-assn/us-polo-assn-men-pack-of-2-red-solid-briefs-y9i006-125-p2-l/10913340/buy</t>
  </si>
  <si>
    <t>us polo assn men pack of 2 red solid briefs y9i006 125 p2 l</t>
  </si>
  <si>
    <t>https://www.myntra.com/tshirts/wrogn/wrogn-men-white--charcoal-grey-dyed-slim-fit-round-neck-pure-cotton-t-shirt/8426545/buy</t>
  </si>
  <si>
    <t>wrogn men white  charcoal grey dyed slim fit round neck pure cotton t shirt</t>
  </si>
  <si>
    <t>https://www.myntra.com/sweatshirts/rigo/rigo-men-navy-blue-solid-sweatshirt/10816760/buy</t>
  </si>
  <si>
    <t>rigo men navy blue solid sweatshirt</t>
  </si>
  <si>
    <t>https://www.myntra.com/shirts/roadster/the-roadster-lifestyle-co-men-white--navy-blue-regular-fit-printed-casual-shirt/10944568/buy</t>
  </si>
  <si>
    <t>the roadster lifestyle co men white  navy blue regular fit printed casual shirt</t>
  </si>
  <si>
    <t>https://www.myntra.com/jackets/mast--harbour/mast--harbour-men-green-washed-denim-jacket/10135139/buy</t>
  </si>
  <si>
    <t>mast  harbour men green washed denim jacket</t>
  </si>
  <si>
    <t>https://www.myntra.com/kurtas/napra/napra-women-peach-coloured-floral-embroidered-straight-kurta/10665230/buy</t>
  </si>
  <si>
    <t>napra women peach coloured floral embroidered straight kurta</t>
  </si>
  <si>
    <t>https://www.myntra.com/kurtas/jaipur-kurti/jaipur-kurti-women-maroon-pleated-detail-straight-kurta/11760998/buy</t>
  </si>
  <si>
    <t>jaipur kurti women maroon pleated detail straight kurta</t>
  </si>
  <si>
    <t>https://www.myntra.com/dresses/sangria/sangria-women-black--beige-printed-a-line-dress/10560872/buy</t>
  </si>
  <si>
    <t>sangria women black  beige printed a line dress</t>
  </si>
  <si>
    <t>https://www.myntra.com/bra/triumph/triumph-doreen-wireless-non-padded-full-coverage-support-big-cup-classics-bra/363046/buy</t>
  </si>
  <si>
    <t>https://www.myntra.com/bra/jockey/jockey-essence-black-bra-1242/27399/buy</t>
  </si>
  <si>
    <t>jockey essence black bra 1242</t>
  </si>
  <si>
    <t>https://www.myntra.com/kurtas/herenow/herenow-women-black-pure-cotton-solid-panelled-kurta/14431038/buy</t>
  </si>
  <si>
    <t>herenow women black pure cotton solid panelled kurta</t>
  </si>
  <si>
    <t>https://www.myntra.com/jeans/herenow/herenow-women-blue-skinny-fit-high-rise-clean-look-stretchable-jeans/13103856/buy</t>
  </si>
  <si>
    <t>https://www.myntra.com/kurtas/sangria/sangria-women-mustard-yellow--off-white-yoke-design-anarkali-kurta/11173940/buy</t>
  </si>
  <si>
    <t>sangria women mustard yellow  off white yoke design anarkali kurta</t>
  </si>
  <si>
    <t>https://www.myntra.com/jeans/moda-rapido/moda-rapido-women-blue-regular-fit-mid-rise-clean-look-stretchable-jeans/13532328/buy</t>
  </si>
  <si>
    <t>moda rapido women blue regular fit mid rise clean look stretchable jeans</t>
  </si>
  <si>
    <t>https://www.myntra.com/dresses/pluss/pluss-women-black--white-striped-shirt-dress/11530868/buy</t>
  </si>
  <si>
    <t>pluss women black  white striped shirt dress</t>
  </si>
  <si>
    <t>https://www.myntra.com/jackets/sztori/sztori-plus-size-women-burgundy-solid-padded-jacket/6826602/buy</t>
  </si>
  <si>
    <t>sztori plus size women burgundy solid padded jacket</t>
  </si>
  <si>
    <t>https://www.myntra.com/sweaters/dressberry/dressberry-women-blue-solid-pullover-sweater/12098732/buy</t>
  </si>
  <si>
    <t>dressberry women blue solid pullover sweater</t>
  </si>
  <si>
    <t>https://www.myntra.com/tshirts/tokyo-talkies/tokyo-talkies-women-blue-solid-round-neck-t-shirt/14195886/buy</t>
  </si>
  <si>
    <t>tokyo talkies women blue solid round neck t shirt</t>
  </si>
  <si>
    <t>https://www.myntra.com/tshirts/roadster/roadster-women-black-solid-round-neck-t-shirt/11296150/buy</t>
  </si>
  <si>
    <t>https://www.myntra.com/tshirts/tokyo-talkies/tokyo-talkies-women-black-t-shirt/14350738/buy</t>
  </si>
  <si>
    <t>tokyo talkies women black t shirt</t>
  </si>
  <si>
    <t>https://www.myntra.com/jeans/sztori/sztori-plus-size-men-navy-blue-slim-tapered-fit-mid-rise-clean-look-stretchable-jeans/9656479/buy</t>
  </si>
  <si>
    <t>sztori plus size men navy blue slim tapered fit mid rise clean look stretchable jeans</t>
  </si>
  <si>
    <t>https://www.myntra.com/trousers/solognac-by-decathlon/solognac-by-decathlon-men-khaki-regular-fit-solid-cargos/12966130/buy</t>
  </si>
  <si>
    <t>solognac by decathlon men khaki regular fit solid cargos</t>
  </si>
  <si>
    <t>https://www.myntra.com/jeans/wrogn/wrogn-men-blue-skinny-fit-mid-rise-clean-look-stretchable-jeans/10187421/buy</t>
  </si>
  <si>
    <t>https://www.myntra.com/trousers/wrogn/wrogn-men-olive-green-slim-fit-cropped-pure-cotton-joggers/11560480/buy</t>
  </si>
  <si>
    <t>wrogn men olive green slim fit cropped pure cotton joggers</t>
  </si>
  <si>
    <t>https://www.myntra.com/jeans/flying-machine/flying-machine-men-blue-michael-slim-tapered-fit-mid-rise-clean-look-stretchable-jeans/9046229/buy</t>
  </si>
  <si>
    <t>flying machine men blue michael slim tapered fit mid rise clean look stretchable jeans</t>
  </si>
  <si>
    <t>https://www.myntra.com/track-pants/locomotive/locomotive-men-black-solid-slim-fit-track-pants/14229480/buy</t>
  </si>
  <si>
    <t>https://www.myntra.com/kurta-sets/anouk/anouk-men-green--cream-coloured-self-design-kurta-with-churidar/9366039/buy</t>
  </si>
  <si>
    <t>anouk men green  cream coloured self design kurta with churidar</t>
  </si>
  <si>
    <t>https://www.myntra.com/lounge-pants/vimal/vimal-men-grey-melange-solid-lounge-pants/2091590/buy</t>
  </si>
  <si>
    <t>vimal men grey melange solid lounge pants</t>
  </si>
  <si>
    <t>https://www.myntra.com/lounge-pants/vimal/vimal-men-pack-of-2-grey-melange-solid-lounge-pants/11849744/buy</t>
  </si>
  <si>
    <t>vimal men pack of 2 grey melange solid lounge pants</t>
  </si>
  <si>
    <t>https://www.myntra.com/lounge-pants/urban-scottish/urban-scottish-men-white--grey-striped-lounge-pants/12748376/buy</t>
  </si>
  <si>
    <t>urban scottish men white  grey striped lounge pants</t>
  </si>
  <si>
    <t>https://www.myntra.com/tshirts/hrx-by-hrithik-roshan/hrx-by-hrithik-roshan-men-navy-blue-printed-training-t-shirt/10106339/buy</t>
  </si>
  <si>
    <t>hrx by hrithik roshan men navy blue printed training t shirt</t>
  </si>
  <si>
    <t>https://www.myntra.com/tshirts/roadster/roadster-men-white--navy-blue-pure-cotton-striped-henley-neck-t-shirt/12907266/buy</t>
  </si>
  <si>
    <t>roadster men white  navy blue pure cotton striped henley neck t shirt</t>
  </si>
  <si>
    <t>https://www.myntra.com/tshirts/louis-philippe-jeans/louis-philippe-jeans-men-mustard-yellow-solid-round-neck-t-shirt/14214708/buy</t>
  </si>
  <si>
    <t>louis philippe jeans men mustard yellow solid round neck t shirt</t>
  </si>
  <si>
    <t>https://www.myntra.com/kurtas/aurelia/aurelia-women-red-printed-straight-kurta/8429097/buy</t>
  </si>
  <si>
    <t>aurelia women red printed straight kurta</t>
  </si>
  <si>
    <t>https://www.myntra.com/kurtas/w/w-women-red-yoke-design-straight-kurta/13078306/buy</t>
  </si>
  <si>
    <t>w women red yoke design straight kurta</t>
  </si>
  <si>
    <t>https://www.myntra.com/kurtas/sangria/sangria-women-magenta--gold-toned-ethnic-motifs-printed-sequins-kurta/13321218/buy</t>
  </si>
  <si>
    <t>sangria women magenta  gold toned ethnic motifs printed sequins kurta</t>
  </si>
  <si>
    <t>https://www.myntra.com/kurtas/mbe/mbe-women-green-solid-a-line-kurta/9440185/buy</t>
  </si>
  <si>
    <t>mbe women green solid a line kurta</t>
  </si>
  <si>
    <t>https://www.myntra.com/night-suits/prakrti/prakrti-women-navy-black--maroon-all-over-floral-printed-cotton-night-suit-set/12549842/buy</t>
  </si>
  <si>
    <t>prakrti women navy black  maroon all over floral printed cotton night suit set</t>
  </si>
  <si>
    <t>https://www.myntra.com/briefs/c9-airwear/c9-airwear-women-pack-of-3-solid-hipster-briefs-p1103/8735231/buy</t>
  </si>
  <si>
    <t>https://www.myntra.com/kurtas/sangria/sangria-women-white--red-checked-bell-sleeves-a-line-kurta/13437320/buy</t>
  </si>
  <si>
    <t>sangria women white  red checked bell sleeves a line kurta</t>
  </si>
  <si>
    <t>https://www.myntra.com/kurtas/herenow/herenow-women-sea-green--white-ethnic-motifs-printed-anarkali-kurta/13498272/buy</t>
  </si>
  <si>
    <t>herenow women sea green  white ethnic motifs printed anarkali kurta</t>
  </si>
  <si>
    <t>https://www.myntra.com/jeans/moda-rapido/moda-rapido-women-black-flared-high-rise-clean-look-stretchable-jeans/11077450/buy</t>
  </si>
  <si>
    <t>moda rapido women black flared high rise clean look stretchable jeans</t>
  </si>
  <si>
    <t>https://www.myntra.com/track-pants/hubberholme/hubberholme-women-grey-melange-slim-fit-solid-cropped-joggers/12338396/buy</t>
  </si>
  <si>
    <t>hubberholme women grey melange slim fit solid cropped joggers</t>
  </si>
  <si>
    <t>https://www.myntra.com/tops/dressberry/dressberry-women-pink-solid-top/9527891/buy</t>
  </si>
  <si>
    <t>https://www.myntra.com/tops/all-about-you/all-about-you-mustard-yellow-floral-print-top-with-flared-sleeves/13204970/buy</t>
  </si>
  <si>
    <t>all about you mustard yellow floral print top with flared sleeves</t>
  </si>
  <si>
    <t>https://www.myntra.com/jeans/roadster/roadster-women-blue-super-skinny-fit-high-rise-light-fade-stretchable-cropped-jeans/11541628/buy</t>
  </si>
  <si>
    <t>roadster women blue super skinny fit high rise light fade stretchable cropped jeans</t>
  </si>
  <si>
    <t>https://www.myntra.com/dresses/kassually/kassually-pristine-white-floral-print-ruched-dress/14114844/buy</t>
  </si>
  <si>
    <t>kassually pristine white floral print ruched dress</t>
  </si>
  <si>
    <t>https://www.myntra.com/trousers/tokyo-talkies/tokyo-talkies-women-blue-regular-fit-solid-regular-trousers/12429468/buy</t>
  </si>
  <si>
    <t>tokyo talkies women blue regular fit solid regular trousers</t>
  </si>
  <si>
    <t>https://www.myntra.com/dresses/dressberry/dressberry-women-solid-accordian-pleated-green-fit-and-flare-dress/10449152/buy</t>
  </si>
  <si>
    <t>dressberry women solid accordian pleated green fit and flare dress</t>
  </si>
  <si>
    <t>https://www.myntra.com/trousers/hrx-by-hrithik-roshan/hrx-by-hrithik-roshan-women-olive-branch-slim-fit-outdoor-trousers/11357320/buy</t>
  </si>
  <si>
    <t>hrx by hrithik roshan women olive branch slim fit outdoor trousers</t>
  </si>
  <si>
    <t>https://www.myntra.com/jackets/roadster/roadster-women-peach-coloured-solid-padded-jacket/11990456/buy</t>
  </si>
  <si>
    <t>roadster women peach coloured solid padded jacket</t>
  </si>
  <si>
    <t>https://www.myntra.com/tshirts/mh-our-water/mh-our-water-women-navy-blue-solid-sustainable-v-neck-t-shirt/13765370/buy</t>
  </si>
  <si>
    <t>M&amp;H Our Water</t>
  </si>
  <si>
    <t>mh our water women navy blue solid sustainable v neck t shirt</t>
  </si>
  <si>
    <t>https://www.myntra.com/shorts/tom-burg/tom-burg-men-grey-melange-solid-regular-fit-sports-shorts/11797782/buy</t>
  </si>
  <si>
    <t>tom burg men grey melange solid regular fit sports shorts</t>
  </si>
  <si>
    <t>https://www.myntra.com/jeans/roadster/the-roadster-lifestyle-co-men-blue-skinny-fit-mid-rise-clean-look-stretchable-jeans/11020804/buy</t>
  </si>
  <si>
    <t>https://www.myntra.com/jeans/roadster/roadster-men-navy-blue-slim-fit-mid-rise-clean-look-stretchable-jeans/11274544/buy</t>
  </si>
  <si>
    <t>https://www.myntra.com/track-pants/herenow/herenow-men-black-solid-straight-fit-joggers-with-printed-detailing/11376282/buy</t>
  </si>
  <si>
    <t>herenow men black solid straight fit joggers with printed detailing</t>
  </si>
  <si>
    <t>https://www.myntra.com/trousers/ether/ether-men-grey-casual-slim-fit-trousers/11746246/buy</t>
  </si>
  <si>
    <t>ether men grey casual slim fit trousers</t>
  </si>
  <si>
    <t>https://www.myntra.com/track-pants/kook-n-keech/kook-n-keech-navy-blue-melange-solid-slim-fit-joggers/2002136/buy</t>
  </si>
  <si>
    <t>kook n keech navy blue melange solid slim fit joggers</t>
  </si>
  <si>
    <t>https://www.myntra.com/track-pants/kook-n-keech/kook-n-keech-grey-melange-solid-slim-fit-joggers/1623619/buy</t>
  </si>
  <si>
    <t>kook n keech grey melange solid slim fit joggers</t>
  </si>
  <si>
    <t>https://www.myntra.com/trousers/roadster/roadster-men-green-trousers/13859400/buy</t>
  </si>
  <si>
    <t>https://www.myntra.com/kurtas/sojanya/sojanya-men-burgundy-woven-design-straight-kurta/10202281/buy</t>
  </si>
  <si>
    <t>sojanya men burgundy woven design straight kurta</t>
  </si>
  <si>
    <t>https://www.myntra.com/socks/puma/puma-unisex-pack-of-3-ankle-length-socks/14264346/buy</t>
  </si>
  <si>
    <t>puma unisex pack of 3 ankle length socks</t>
  </si>
  <si>
    <t>UK6, UK8</t>
  </si>
  <si>
    <t>https://www.myntra.com/boxers/urban-scottish/urban-scottish-men-pack-of-2-printed-cotton-boxers-usbx1923/11199144/buy</t>
  </si>
  <si>
    <t>urban scottish men pack of 2 printed cotton boxers usbx1923</t>
  </si>
  <si>
    <t>https://www.myntra.com/trunk/jockey/jockey-men-navy-blue--grey-striped-trunks-us21-0105/11422050/buy</t>
  </si>
  <si>
    <t>jockey men navy blue  grey striped trunks us21 0105</t>
  </si>
  <si>
    <t>https://www.myntra.com/innerwear-vests/jockey/jockey-men-blue-solid-racer-back-innerwear-vest-9922-0105/11036378/buy</t>
  </si>
  <si>
    <t>jockey men blue solid racer back innerwear vest 9922 0105</t>
  </si>
  <si>
    <t>https://www.myntra.com/innerwear-vests/jockey/jockey-men-pack-of-2-blue-ribbed-innerwear-vests/11638674/buy</t>
  </si>
  <si>
    <t>jockey men pack of 2 blue ribbed innerwear vests</t>
  </si>
  <si>
    <t>https://www.myntra.com/tshirts/wrogn/wrogn-men-navy-blue-self-striped-slim-fit-round-neck-t-shirt/11363434/buy</t>
  </si>
  <si>
    <t>wrogn men navy blue self striped slim fit round neck t shirt</t>
  </si>
  <si>
    <t>https://www.myntra.com/shirts/roadster/roadster-men-red--navy-blue-regular-fit-checked-sustainable-casual-shirt/11896344/buy</t>
  </si>
  <si>
    <t>https://www.myntra.com/shirts/dennison/dennison-men-teal-green-smart-slim-fit-solid-formal-shirt/12349088/buy</t>
  </si>
  <si>
    <t>dennison men teal green smart slim fit solid formal shirt</t>
  </si>
  <si>
    <t>https://www.myntra.com/kurta-sets/vishudh/vishudh-women-grey--black-printed-kurta-with-palazzos/8662573/buy</t>
  </si>
  <si>
    <t>vishudh women grey  black printed kurta with palazzos</t>
  </si>
  <si>
    <t>https://www.myntra.com/kurta-sets/kalini/kalini-white-floral-printed-angrakha-gotta-patti-pure-cotton-kurta-with-trousers--dupatta/17171690/buy</t>
  </si>
  <si>
    <t>kalini white floral printed angrakha gotta patti pure cotton kurta with trousers  dupatta</t>
  </si>
  <si>
    <t>https://www.myntra.com/kurta-sets/vishudh/vishudh-women-olive-green-yoke-design-kurta-with-palazzos/7572943/buy</t>
  </si>
  <si>
    <t>vishudh women olive green yoke design kurta with palazzos</t>
  </si>
  <si>
    <t>https://www.myntra.com/night-suits/smarty-pants/smarty-pants-women-green-night-suit/12477602/buy</t>
  </si>
  <si>
    <t>smarty pants women green night suit</t>
  </si>
  <si>
    <t>https://www.myntra.com/kurtas/herenow/herenow-women-green-pure-cotton-solid-straight-kurta/14431000/buy</t>
  </si>
  <si>
    <t>herenow women green pure cotton solid straight kurta</t>
  </si>
  <si>
    <t>https://www.myntra.com/bra/bodycare/bodycare-pack-of-3-solid-non-wired-non-padded-sports-bras-en1604bsw/8072131/buy</t>
  </si>
  <si>
    <t>bodycare pack of 3 solid non wired non padded sports bras en1604bsw</t>
  </si>
  <si>
    <t>https://www.myntra.com/tshirts/roadster/roadster-women-white--olive-brown-printed-round-neck-pure-cotton-t-shirt/11401722/buy</t>
  </si>
  <si>
    <t>roadster women white  olive brown printed round neck pure cotton t shirt</t>
  </si>
  <si>
    <t>https://www.myntra.com/tops/kassually/kassually-grey-a-line-top-with-bell-sleeves/11850728/buy</t>
  </si>
  <si>
    <t>kassually grey a line top with bell sleeves</t>
  </si>
  <si>
    <t>https://www.myntra.com/jeggings/roadster/the-roadster-lifestyle-co-women-blue-solid-mid-rise-side-tape-detail-cropped-denim-jeggings/13339754/buy</t>
  </si>
  <si>
    <t>the roadster lifestyle co women blue solid mid rise side tape detail cropped denim jeggings</t>
  </si>
  <si>
    <t>https://www.myntra.com/shorts/ether/ether-women-pink-solid-shorts/11110660/buy</t>
  </si>
  <si>
    <t>ether women pink solid shorts</t>
  </si>
  <si>
    <t>https://www.myntra.com/sweatshirts/minions-by-kook-n-keech/minions-by-kook-n-keech-women-yellow-solid-hooded-sweatshirt/10128959/buy</t>
  </si>
  <si>
    <t>minions by kook n keech women yellow solid hooded sweatshirt</t>
  </si>
  <si>
    <t>https://www.myntra.com/dresses/kassually/kassually-women-black-solid-fit-and-flare-dress/11412258/buy</t>
  </si>
  <si>
    <t>kassually women black solid fit and flare dress</t>
  </si>
  <si>
    <t>https://www.myntra.com/tshirts/mast--harbour/mast--harbour-women-navy-solid-round-neck-t-shirt/2224766/buy</t>
  </si>
  <si>
    <t>mast  harbour women navy solid round neck t shirt</t>
  </si>
  <si>
    <t>https://www.myntra.com/tshirts/mast--harbour/mast--harbour-women-navy-blue-solid-round-neck-pure-cotton-t-shirt/11381146/buy</t>
  </si>
  <si>
    <t>mast  harbour women navy blue solid round neck pure cotton t shirt</t>
  </si>
  <si>
    <t>https://www.myntra.com/tops/roadster/roadster-women-white-solid-pure-cotton-top/12368206/buy</t>
  </si>
  <si>
    <t>roadster women white solid pure cotton top</t>
  </si>
  <si>
    <t>https://www.myntra.com/shorts/wisstler/wisstler-women-navy-blue--white-printed-regular-fit-shorts/11101304/buy</t>
  </si>
  <si>
    <t>wisstler women navy blue  white printed regular fit shorts</t>
  </si>
  <si>
    <t>https://www.myntra.com/tops/harpa/harpa-women-black-floral-printed-top/2122236/buy</t>
  </si>
  <si>
    <t>harpa women black floral printed top</t>
  </si>
  <si>
    <t>https://www.myntra.com/tshirts/domyos-by-decathlon/domyos-by-decathlon-women-rose-printed-organic-cotton-yoga-t-shirt/14270786/buy</t>
  </si>
  <si>
    <t>domyos by decathlon women rose printed organic cotton yoga t shirt</t>
  </si>
  <si>
    <t>https://www.myntra.com/trousers/us-polo-assn/us-polo-assn-men-beige-austin-trim-slim-fit-solid-chinos/7148111/buy</t>
  </si>
  <si>
    <t>us polo assn men beige austin trim slim fit solid chinos</t>
  </si>
  <si>
    <t>https://www.myntra.com/jeans/levis/levis-men-blue-65504-skinny-fit-heavy-fade-stretchable-jeans/14852074/buy</t>
  </si>
  <si>
    <t>levis men blue 65504 skinny fit heavy fade stretchable jeans</t>
  </si>
  <si>
    <t>https://www.myntra.com/jeans/roadster/the-roadster-lifestyle-co-men-blue-super-skinny-fit-mid-rise-acid-wash-clean-look-stretchable-jeans/10064517/buy</t>
  </si>
  <si>
    <t>the roadster lifestyle co men blue super skinny fit mid rise acid wash clean look stretchable jeans</t>
  </si>
  <si>
    <t>https://www.myntra.com/jeans/roadster/roadster-men-blue-light-fade-slim-tapered-fit-stretchable-jeans/13866642/buy</t>
  </si>
  <si>
    <t>roadster men blue light fade slim tapered fit stretchable jeans</t>
  </si>
  <si>
    <t>https://www.myntra.com/shorts/highlander/highlander-men-green--off-white-camouflage-printed-slim-fit-cotton-regular-shorts/14441260/buy</t>
  </si>
  <si>
    <t>highlander men green  off white camouflage printed slim fit cotton regular shorts</t>
  </si>
  <si>
    <t>https://www.myntra.com/boxers/urban-scottish/urban-scottish-men-pack-of-2-multicoloured-printed--pure-cotton-boxers-usbx1911/9966839/buy</t>
  </si>
  <si>
    <t>urban scottish men pack of 2 multicoloured printed  pure cotton boxers usbx1911</t>
  </si>
  <si>
    <t>https://www.myntra.com/innerwear-vests/us-polo-assn/us-polo-assn-men-pack-of-2-navy-blue-solid-innerwear-vests/11785968/buy</t>
  </si>
  <si>
    <t>us polo assn men pack of 2 navy blue solid innerwear vests</t>
  </si>
  <si>
    <t>https://www.myntra.com/innerwear-vests/us-polo-assn/us-polo-assn-men-navy-blue-solid-innerwear-vest/9918013/buy</t>
  </si>
  <si>
    <t>us polo assn men navy blue solid innerwear vest</t>
  </si>
  <si>
    <t>https://www.myntra.com/sweaters/roadster/roadster-men-charcoal-grey--red-colourblocked-pullover/1859679/buy</t>
  </si>
  <si>
    <t>roadster men charcoal grey  red colourblocked pullover</t>
  </si>
  <si>
    <t>https://www.myntra.com/jackets/mast--harbour/mast--harbour-men-grey-solid-padded-jacket/5633372/buy</t>
  </si>
  <si>
    <t>mast  harbour men grey solid padded jacket</t>
  </si>
  <si>
    <t>https://www.myntra.com/jackets/wrogn/wrogn-men-black-solid-biker-jacket/10187047/buy</t>
  </si>
  <si>
    <t>wrogn men black solid biker jacket</t>
  </si>
  <si>
    <t>https://www.myntra.com/kurtas/anouk/anouk-women-navy-blue-solid-straight-kurta/11691236/buy</t>
  </si>
  <si>
    <t>anouk women navy blue solid straight kurta</t>
  </si>
  <si>
    <t>https://www.myntra.com/kurta-sets/anouk/anouk-women-red-ethnic-motifs-printed-pure-cotton-kurta-with-trousers/13995740/buy</t>
  </si>
  <si>
    <t>anouk women red ethnic motifs printed pure cotton kurta with trousers</t>
  </si>
  <si>
    <t>https://www.myntra.com/bra/floret/floret-black--beige-solid-non-wired-pack-of-2-t-shirt-bra-katrinablack-skin40b/8259887/buy</t>
  </si>
  <si>
    <t>floret black  beige solid non wired pack of 2 t shirt bra katrinablack skin40b</t>
  </si>
  <si>
    <t>https://www.myntra.com/bra/dressberry/dressberry-pink-solid-non-wired-non-padded-everyday-bra-pm-bra-fagot-001d-new-1/14061546/buy</t>
  </si>
  <si>
    <t>dressberry pink solid non wired non padded everyday bra pm bra fagot 001d new 1</t>
  </si>
  <si>
    <t>https://www.myntra.com/shirts/roadster/roadster-women-rust-red-boxy-solid-pure-cotton-high-low-casual-shirt/13398704/buy</t>
  </si>
  <si>
    <t>roadster women rust red boxy solid pure cotton high low casual shirt</t>
  </si>
  <si>
    <t>https://www.myntra.com/tops/athena/athena-women-mustard-yellow-solid-top/12031412/buy</t>
  </si>
  <si>
    <t>athena women mustard yellow solid top</t>
  </si>
  <si>
    <t>https://www.myntra.com/jackets/leather-retail/leather-retail-women-brown-solid-lightweight-leather-jacket/14017342/buy</t>
  </si>
  <si>
    <t>leather retail women brown solid lightweight leather jacket</t>
  </si>
  <si>
    <t>https://www.myntra.com/tshirts/dressberry/dressberry-women-charcoal-grey-boxy-fit-solid-round-neck-pure-cotton-t-shirt/12487562/buy</t>
  </si>
  <si>
    <t>dressberry women charcoal grey boxy fit solid round neck pure cotton t shirt</t>
  </si>
  <si>
    <t>https://www.myntra.com/tshirts/kook-n-keech/kook-n-keech-women-white--black-printed-round-neck-pure-cotton-t-shirt/2414663/buy</t>
  </si>
  <si>
    <t>kook n keech women white  black printed round neck pure cotton t shirt</t>
  </si>
  <si>
    <t>https://www.myntra.com/track-pants/highlander/highlander-men-navy-blue--green-solid-slim-fit-track-pants/13899954/buy</t>
  </si>
  <si>
    <t>highlander men navy blue  green solid slim fit track pants</t>
  </si>
  <si>
    <t>https://www.myntra.com/jeans/mast--harbour/mast--harbour-men-blue-skinny-fit-mid-rise-clean-look-stretchable-jeans/2471587/buy</t>
  </si>
  <si>
    <t>https://www.myntra.com/trousers/wrogn/wrogn-men-black-slim-fit-solid-chinos/10238683/buy</t>
  </si>
  <si>
    <t>https://www.myntra.com/jeans/mast--harbour/mast--harbour-men-blue-carrot-fit-mid-rise-low-distress-stretchable-jeans/13490698/buy</t>
  </si>
  <si>
    <t>mast  harbour men blue carrot fit mid rise low distress stretchable jeans</t>
  </si>
  <si>
    <t>https://www.myntra.com/jeans/herenow/herenow-men-charcoal-black-slim-fit-mid-rise-clean-look-stretchable-jeans/12560184/buy</t>
  </si>
  <si>
    <t>herenow men charcoal black slim fit mid rise clean look stretchable jeans</t>
  </si>
  <si>
    <t>https://www.myntra.com/jeans/flying-machine/flying-machine-men-blue-jackson-skinny-fit-mid-rise-clean-look-stretchable-jeans/1821531/buy</t>
  </si>
  <si>
    <t>flying machine men blue jackson skinny fit mid rise clean look stretchable jeans</t>
  </si>
  <si>
    <t>https://www.myntra.com/kurta-sets/anouk/anouk-men-mustard-yellow--black-solid-kurta-with-pyjamas/10354083/buy</t>
  </si>
  <si>
    <t>anouk men mustard yellow  black solid kurta with pyjamas</t>
  </si>
  <si>
    <t>https://www.myntra.com/briefs/us-polo-assn/us-polo-assn-men-pack-of-2-charcoal-grey-solid-briefs-y9i006-031-p2-l/10913330/buy</t>
  </si>
  <si>
    <t>us polo assn men pack of 2 charcoal grey solid briefs y9i006 031 p2 l</t>
  </si>
  <si>
    <t>https://www.myntra.com/shirts/roadster/the-roadster-lifestyle-co-men-olive-green--maroon-regular-fit-checked-casual-shirt/9951649/buy</t>
  </si>
  <si>
    <t>the roadster lifestyle co men olive green  maroon regular fit checked casual shirt</t>
  </si>
  <si>
    <t>https://www.myntra.com/tshirts/wrogn/wrogn-men-mauve--white-printed-polo-collar-pure-cotton-t-shirt/11363842/buy</t>
  </si>
  <si>
    <t>wrogn men mauve  white printed polo collar pure cotton t shirt</t>
  </si>
  <si>
    <t>https://www.myntra.com/tshirts/mast--harbour/mast--harbour-men-orange-solid-round-neck-t-shirt/12551922/buy</t>
  </si>
  <si>
    <t>https://www.myntra.com/kurtas/vishudh/vishudh-women-pink--blue-floral-straight-kurta/13775246/buy</t>
  </si>
  <si>
    <t>vishudh women pink  blue floral straight kurta</t>
  </si>
  <si>
    <t>https://www.myntra.com/sarees/nanda-silk-mills/nanda-silk-mills-maroon-woven-design-poly-chiffon-saree/11618402/buy</t>
  </si>
  <si>
    <t>Nanda Silk Mills</t>
  </si>
  <si>
    <t>nanda silk mills maroon woven design poly chiffon saree</t>
  </si>
  <si>
    <t>https://www.myntra.com/kurta-sets/anouk/anouk-women-mustard-yellow--off-white-printed-kurta-with-trousers/12337074/buy</t>
  </si>
  <si>
    <t>anouk women mustard yellow  off white printed kurta with trousers</t>
  </si>
  <si>
    <t>https://www.myntra.com/bra/clovia/clovia-black--red-colourblocked-non-wired-non-padded-t-shirt-bra-br0771p1332b/11160900/buy</t>
  </si>
  <si>
    <t>clovia black  red colourblocked non wired non padded t shirt bra br0771p1332b</t>
  </si>
  <si>
    <t>https://www.myntra.com/trousers/jaipur-kurti/jaipur-kurti-women-turquoise-blue-casual-trousers/2339841/buy</t>
  </si>
  <si>
    <t>jaipur kurti women turquoise blue casual trousers</t>
  </si>
  <si>
    <t>https://www.myntra.com/skirts/herenow/herenow-navy-blue--white-floral-print-maxi-flared-skirt/4378101/buy</t>
  </si>
  <si>
    <t>herenow navy blue  white floral print maxi flared skirt</t>
  </si>
  <si>
    <t>https://www.myntra.com/jeans/herenow/herenow-women-blue-mildly-distressed-boyfriend-fit-applique-stretchable-jeans/11460340/buy</t>
  </si>
  <si>
    <t>herenow women blue mildly distressed boyfriend fit applique stretchable jeans</t>
  </si>
  <si>
    <t>https://www.myntra.com/track-pants/mast--harbour/mast--harbour-women-blue-pure-cotton-solid-relaxed-fit-joggers/13392060/buy</t>
  </si>
  <si>
    <t>mast  harbour women blue pure cotton solid relaxed fit joggers</t>
  </si>
  <si>
    <t>https://www.myntra.com/tops/mast--harbour/mast--harbour-women-off-white--mustard-yellow-pleated-candy-striped-blouson-pure-cotton-top/11184982/buy</t>
  </si>
  <si>
    <t>mast  harbour women off white  mustard yellow pleated candy striped blouson pure cotton top</t>
  </si>
  <si>
    <t>https://www.myntra.com/shirts/kassually/kassually-women-navy-blue-regular-fit-printed-casual-shirt/10969324/buy</t>
  </si>
  <si>
    <t>kassually women navy blue regular fit printed casual shirt</t>
  </si>
  <si>
    <t>https://www.myntra.com/shorts/sassafras/sassafras-women-blue-washed-high-rise-pure-cotton-denim-shorts/13936018/buy</t>
  </si>
  <si>
    <t>sassafras women blue washed high rise pure cotton denim shorts</t>
  </si>
  <si>
    <t>https://www.myntra.com/shirts/roadster/roadster-women-black-regular-fit-solid-casual-sustainable-ecovero-shirt/13398928/buy</t>
  </si>
  <si>
    <t>roadster women black regular fit solid casual sustainable ecovero shirt</t>
  </si>
  <si>
    <t>https://www.myntra.com/tops/kassually/kassually-black--white-animal-printed-batwing-sleeves-fitted-top/13670874/buy</t>
  </si>
  <si>
    <t>kassually black  white animal printed batwing sleeves fitted top</t>
  </si>
  <si>
    <t>https://www.myntra.com/tops/antheaa/antheaa-green-accordion-pleat-a-line-top/11537346/buy</t>
  </si>
  <si>
    <t>antheaa green accordion pleat a line top</t>
  </si>
  <si>
    <t>https://www.myntra.com/tops/tokyo-talkies/tokyo-talkies-olive-regular-crop-top/14427244/buy</t>
  </si>
  <si>
    <t>tokyo talkies olive regular crop top</t>
  </si>
  <si>
    <t>https://www.myntra.com/tshirts/kook-n-keech/kook-n-keech-women-yellow-printed-round-neck-oversized-t-shirt/12958958/buy</t>
  </si>
  <si>
    <t>kook n keech women yellow printed round neck oversized t shirt</t>
  </si>
  <si>
    <t>https://www.myntra.com/tshirts/mast--harbour/mast--harbour-women-navy-blue-printed-round-neck-t-shirt/11143474/buy</t>
  </si>
  <si>
    <t>https://www.myntra.com/jeans/moda-rapido/moda-rapido-men-blue-slim-fit-mid-rise-mildly-distressed-stretchable-ankle-length-jeans/11697028/buy</t>
  </si>
  <si>
    <t>moda rapido men blue slim fit mid rise mildly distressed stretchable ankle length jeans</t>
  </si>
  <si>
    <t>https://www.myntra.com/jeans/louis-philippe-jeans/louis-philippe-jeans-men-blue-low-rise-smart-fit-light-fade-stretchable-jeans/16129032/buy</t>
  </si>
  <si>
    <t>louis philippe jeans men blue low rise smart fit light fade stretchable jeans</t>
  </si>
  <si>
    <t>https://www.myntra.com/jeans/roadster/the-roadster-lifestyle-co-men-blue-skinny-fit-mid-rise-clean-look-stretchable-jeans/10764126/buy</t>
  </si>
  <si>
    <t>https://www.myntra.com/trousers/highlander/highlander-men-blue-slim-fit-solid-cotton-chinos/14065470/buy</t>
  </si>
  <si>
    <t>highlander men blue slim fit solid cotton chinos</t>
  </si>
  <si>
    <t>https://www.myntra.com/briefs/one8-by-virat-kohli/one8-by-virat-kohli-men-pack-of-3-colourblocked-briefs/10794498/buy</t>
  </si>
  <si>
    <t>one8 by virat kohli men pack of 3 colourblocked briefs</t>
  </si>
  <si>
    <t>https://www.myntra.com/boxers/levis/levis-men-pack-of-2-pure-cotton-checked-boxers/18028808/buy</t>
  </si>
  <si>
    <t>https://www.myntra.com/innerwear-vests/onn/onn-pack-of-3-innerwear-vests-nr323/1807033/buy</t>
  </si>
  <si>
    <t>ONN</t>
  </si>
  <si>
    <t>onn pack of 3 innerwear vests nr323</t>
  </si>
  <si>
    <t>https://www.myntra.com/shirts/roadster/roadster-men-olive-brown-camouflage-printed-casual-shirt/2164555/buy</t>
  </si>
  <si>
    <t>roadster men olive brown camouflage printed casual shirt</t>
  </si>
  <si>
    <t>https://www.myntra.com/shirts/roadster/roadster-time-travlr-men-black--brown-regular-fit-checked-sustainable-casual-shirt/2284720/buy</t>
  </si>
  <si>
    <t>roadster time travlr men black  brown regular fit checked sustainable casual shirt</t>
  </si>
  <si>
    <t>https://www.myntra.com/shirts/wrogn/wrogn-navy-printed-slim-fit-casual-shirt/1421954/buy</t>
  </si>
  <si>
    <t>wrogn navy printed slim fit casual shirt</t>
  </si>
  <si>
    <t>https://www.myntra.com/tshirts/roadster/the-roadster-lifestyle-co-men-navy-blue--white-striped-round-neck-pure-cotton-t-shirt/10940878/buy</t>
  </si>
  <si>
    <t>the roadster lifestyle co men navy blue  white striped round neck pure cotton t shirt</t>
  </si>
  <si>
    <t>https://www.myntra.com/tshirts/hrx-by-hrithik-roshan/hrx-by-hrithik-roshan-men-jet-black-rapid-dry-antimicrobial-training-t-shirt/12643930/buy</t>
  </si>
  <si>
    <t>hrx by hrithik roshan men jet black rapid dry antimicrobial training t shirt</t>
  </si>
  <si>
    <t>https://www.myntra.com/kurta-sets/sangria/sangria-women-blue--yellow-floral-printed-pure-cotton-kurta-with-trousers/13781214/buy</t>
  </si>
  <si>
    <t>sangria women blue  yellow floral printed pure cotton kurta with trousers</t>
  </si>
  <si>
    <t>https://www.myntra.com/kurtas/vishudh/vishudh-women-pink--white-printed-a-line-kurta/11862374/buy</t>
  </si>
  <si>
    <t>vishudh women pink  white printed a line kurta</t>
  </si>
  <si>
    <t>https://www.myntra.com/briefs/dollar-missy/dollar-missy-womens-pack-of-12-assorted-bikini-briefs-201p-oe-po12/8025491/buy</t>
  </si>
  <si>
    <t>dollar missy womens pack of 12 assorted bikini briefs 201p oe po12</t>
  </si>
  <si>
    <t>https://www.myntra.com/night-suits/minions-by-dressberry/minions-by-dressberry-women-navy-blue--yellow-printed-night-suit/12185308/buy</t>
  </si>
  <si>
    <t>Minions by Dressberry</t>
  </si>
  <si>
    <t>minions by dressberry women navy blue  yellow printed night suit</t>
  </si>
  <si>
    <t>https://www.myntra.com/camisoles/enamor/enamor-women-skin-slim-fit-camisole/865719/buy</t>
  </si>
  <si>
    <t>enamor women skin slim fit camisole</t>
  </si>
  <si>
    <t>https://www.myntra.com/lounge-shorts/tokyo-talkies/tokyo-talkies-women-black-checked-lounge-shorts/13336866/buy</t>
  </si>
  <si>
    <t>tokyo talkies women black checked lounge shorts</t>
  </si>
  <si>
    <t>https://www.myntra.com/bra/floret/floret-pack-of-2-solid-full-coverage-t-shirt-bras-t3033/7541628/buy</t>
  </si>
  <si>
    <t>https://www.myntra.com/bra/floret/floret-pack-of-2-full-coverage-maternity-bras/762421/buy</t>
  </si>
  <si>
    <t>https://www.myntra.com/kurtas/herenow/herenow-women-navy-blue--golden-dream-catcher-printed-straight-kurta/10224561/buy</t>
  </si>
  <si>
    <t>herenow women navy blue  golden dream catcher printed straight kurta</t>
  </si>
  <si>
    <t>https://www.myntra.com/dresses/pluss/pluss-teal-blue-tie-up-neck-a-line-dress/14059248/buy</t>
  </si>
  <si>
    <t>pluss teal blue tie up neck a line dress</t>
  </si>
  <si>
    <t>https://www.myntra.com/tshirts/hrx-by-hrithik-roshan/hrx-by-hrithik-roshan-women-grey-melange-printed-round-neck-t-shirt/8379259/buy</t>
  </si>
  <si>
    <t>hrx by hrithik roshan women grey melange printed round neck t shirt</t>
  </si>
  <si>
    <t>https://www.myntra.com/sweaters/roadster/roadster-women-peach-coloured-solid-pullover/14331206/buy</t>
  </si>
  <si>
    <t>roadster women peach coloured solid pullover</t>
  </si>
  <si>
    <t>https://www.myntra.com/tops/roadster/the-roadster-lifestyle-co-black--yellow-checked-smocked-plaid-bell-sleeve-peplum-top/10962300/buy</t>
  </si>
  <si>
    <t>the roadster lifestyle co black  yellow checked smocked plaid bell sleeve peplum top</t>
  </si>
  <si>
    <t>https://www.myntra.com/trousers/juniper/juniper-women-off-white-smart-slim-fit-cropped-cigarette-trousers/10529174/buy</t>
  </si>
  <si>
    <t>juniper women off white smart slim fit cropped cigarette trousers</t>
  </si>
  <si>
    <t>https://www.myntra.com/trousers/sassafras/sassafras-women-green-regular-fit-camouflage-printed-cargos/12288058/buy</t>
  </si>
  <si>
    <t>sassafras women green regular fit camouflage printed cargos</t>
  </si>
  <si>
    <t>https://www.myntra.com/jackets/sassafras/sassafras-women-black-solid-cropped-tailored-jacket/12221894/buy</t>
  </si>
  <si>
    <t>sassafras women black solid cropped tailored jacket</t>
  </si>
  <si>
    <t>https://www.myntra.com/jeans/miss-chase/miss-chase-women-blue-skinny-fit-high-rise-clean-look-jeans/8458803/buy</t>
  </si>
  <si>
    <t>https://www.myntra.com/jeans/miss-chase/miss-chase-women-navy-blue-skinny-fit-high-rise-clean-look-stretchable-jeans/10196235/buy</t>
  </si>
  <si>
    <t>miss chase women navy blue skinny fit high rise clean look stretchable jeans</t>
  </si>
  <si>
    <t>https://www.myntra.com/dresses/rare/rare-women-maroon--off-white-printed-maxi-dress/11982492/buy</t>
  </si>
  <si>
    <t>rare women maroon  off white printed maxi dress</t>
  </si>
  <si>
    <t>https://www.myntra.com/dresses/berrylush/berrylush-women-navy-blue--orange-floral-printed-fit-and-flare-dress/10277345/buy</t>
  </si>
  <si>
    <t>berrylush women navy blue  orange floral printed fit and flare dress</t>
  </si>
  <si>
    <t>https://www.myntra.com/jackets/tokyo-talkies/tokyo-talkies-women-grey-printed-jacket/10845278/buy</t>
  </si>
  <si>
    <t>tokyo talkies women grey printed jacket</t>
  </si>
  <si>
    <t>https://www.myntra.com/tshirts/roadster/the-roadster-lifestyle-co-women-pink-printed-round-neck-pure-cotton-t-shirt/10778664/buy</t>
  </si>
  <si>
    <t>https://www.myntra.com/tshirts/roadster/the-roadster-lifestyle-co-women-mauve-solid-v-neck-t-shirt/13594600/buy</t>
  </si>
  <si>
    <t>the roadster lifestyle co women mauve solid v neck t shirt</t>
  </si>
  <si>
    <t>https://www.myntra.com/tops/tokyo-talkies/tokyo-talkies-maroon-one-shoulder-puff-sleeve-top/14348878/buy</t>
  </si>
  <si>
    <t>tokyo talkies maroon one shoulder puff sleeve top</t>
  </si>
  <si>
    <t>https://www.myntra.com/shorts/nike/nike-men-black-solid-regular-fit-flx-strd-2in1-7in-running-sports-shorts/11702434/buy</t>
  </si>
  <si>
    <t>nike men black solid regular fit flx strd 2in1 7in running sports shorts</t>
  </si>
  <si>
    <t>https://www.myntra.com/jeans/locomotive/locomotive-men-blue-slim-fit-mid-rise-clean-look-stretchable-jeans/7584909/buy</t>
  </si>
  <si>
    <t>https://www.myntra.com/track-pants/kook-n-keech/kook-n-keech-men-black-solid-slim-fit-joggers/9969795/buy</t>
  </si>
  <si>
    <t>kook n keech men black solid slim fit joggers</t>
  </si>
  <si>
    <t>https://www.myntra.com/shorts/roadster/roadster-men-olive-brown-pure-cotton-printed-regular-shorts/2387571/buy</t>
  </si>
  <si>
    <t>roadster men olive brown pure cotton printed regular shorts</t>
  </si>
  <si>
    <t>https://www.myntra.com/shorts/harvard/harvard-men-blue-pure-cotton-mid-rise-regular-shorts/13753380/buy</t>
  </si>
  <si>
    <t>harvard men blue pure cotton mid rise regular shorts</t>
  </si>
  <si>
    <t>https://www.myntra.com/kurtas/anouk/anouk-men-navy-blue-solid-straight-kurta/12135164/buy</t>
  </si>
  <si>
    <t>https://www.myntra.com/trunk/us-polo-assn/us-polo-assn-men-black-printed-detail-trunks-y9i015-002-p1/9917817/buy</t>
  </si>
  <si>
    <t>us polo assn men black printed detail trunks y9i015 002 p1</t>
  </si>
  <si>
    <t>https://www.myntra.com/briefs/jockey/jockey-men-pack-of-2-grey-melange-solid-briefs-1010-0205/13347066/buy</t>
  </si>
  <si>
    <t>jockey men pack of 2 grey melange solid briefs 1010 0205</t>
  </si>
  <si>
    <t>https://www.myntra.com/tshirts/sztori/sztori-plus-size-men-navy-blue-solid-v-neck-t-shirt/9656407/buy</t>
  </si>
  <si>
    <t>sztori plus size men navy blue solid v neck t shirt</t>
  </si>
  <si>
    <t>https://www.myntra.com/tshirts/sztori/sztori-plus-size-men-white--navy-blue-colourblocked-polo-collar-pure-cotton-t-shirt/10956714/buy</t>
  </si>
  <si>
    <t>sztori plus size men white  navy blue colourblocked polo collar pure cotton t shirt</t>
  </si>
  <si>
    <t>https://www.myntra.com/sweatshirts/hrx-by-hrithik-roshan/hrx-by-hrithik-roshan-men-burgundy-solid-hooded-sweatshirt/11846992/buy</t>
  </si>
  <si>
    <t>hrx by hrithik roshan men burgundy solid hooded sweatshirt</t>
  </si>
  <si>
    <t>https://www.myntra.com/shirts/jainish/jainish-men-blue-classic-slim-fit-printed-formal-shirt/9189375/buy</t>
  </si>
  <si>
    <t>jainish men blue classic slim fit printed formal shirt</t>
  </si>
  <si>
    <t>https://www.myntra.com/sweatshirts/kook-n-keech-marvel/kook-n-keech-marvel-men-beige--white-marvel-printed-hooded-sweatshirt/11954478/buy</t>
  </si>
  <si>
    <t>kook n keech marvel men beige  white marvel printed hooded sweatshirt</t>
  </si>
  <si>
    <t>https://www.myntra.com/kurtas/herenow/herenow-women-navy-blue--white-printed-pure-cotton-straight-kurta/13498788/buy</t>
  </si>
  <si>
    <t>https://www.myntra.com/kurtas/janasya/janasya-women-black-floral-print-a-line-kurta/1797653/buy</t>
  </si>
  <si>
    <t>janasya women black floral print a line kurta</t>
  </si>
  <si>
    <t>https://www.myntra.com/kurtas/pannkh/pannkh-women-green--gold-toned-printed-straight-kurta/6619965/buy</t>
  </si>
  <si>
    <t>pannkh women green  gold toned printed straight kurta</t>
  </si>
  <si>
    <t>https://www.myntra.com/palazzos/tag-7/tag-7-women-off-white-solid-flared-palazzos/11942780/buy</t>
  </si>
  <si>
    <t>tag 7 women off white solid flared palazzos</t>
  </si>
  <si>
    <t>https://www.myntra.com/dresses/vishudh/vishudh-women-turquoise-blue-printed-fit-and-flare-dress/13183570/buy</t>
  </si>
  <si>
    <t>vishudh women turquoise blue printed fit and flare dress</t>
  </si>
  <si>
    <t>https://www.myntra.com/kurtas/sangria/sangria-women-magenta-floral-printed--anarkali-kurta/8420273/buy</t>
  </si>
  <si>
    <t>sangria women magenta floral printed  anarkali kurta</t>
  </si>
  <si>
    <t>https://www.myntra.com/kurta-sets/sangria/sangria-women-off-white--golden-printed-kurta-with-trousers/12104886/buy</t>
  </si>
  <si>
    <t>sangria women off white  golden printed kurta with trousers</t>
  </si>
  <si>
    <t>https://www.myntra.com/sarees/kalini/kalini-pink--gold-woven-design-zari-silk-blend-kanjeevaram-saree/14746028/buy</t>
  </si>
  <si>
    <t>kalini pink  gold woven design zari silk blend kanjeevaram saree</t>
  </si>
  <si>
    <t>https://www.myntra.com/lehenga-choli/purvaja/purvaja-green--maroon-ready-to-wear-lehenga--unstitched-blouse-with-dupatta/15160134/buy</t>
  </si>
  <si>
    <t>purvaja green  maroon ready to wear lehenga  unstitched blouse with dupatta</t>
  </si>
  <si>
    <t>https://www.myntra.com/bra/triumph/triumph-form--beauty--non-padded-wired-lace-mature-bra/11641748/buy</t>
  </si>
  <si>
    <t>triumph form  beauty  non padded wired lace mature bra</t>
  </si>
  <si>
    <t>34C, 34D, 34E, 34F, 36C, 36D, 36E, 36F, 38C, 38D, 38E, 38F, 40D, 40E, 40F, 42D, 42E</t>
  </si>
  <si>
    <t>https://www.myntra.com/bra/floret/floret-pack-of-2-full-coverage-push-up-bras-t-3010/915045/buy</t>
  </si>
  <si>
    <t>floret pack of 2 full coverage push up bras t 3010</t>
  </si>
  <si>
    <t>https://www.myntra.com/leggings/herenow/herenow-women-maroon--green-solid-leggings/15313642/buy</t>
  </si>
  <si>
    <t>herenow women maroon  green solid leggings</t>
  </si>
  <si>
    <t>L, M, S, XXL, XL</t>
  </si>
  <si>
    <t>https://www.myntra.com/tshirts/roadster/roadster-women-white--black-printed-round-neck-pure-cotton-t-shirt/11401878/buy</t>
  </si>
  <si>
    <t>roadster women white  black printed round neck pure cotton t shirt</t>
  </si>
  <si>
    <t>https://www.myntra.com/shirts/ruhaans/ruhaans-women-white-classic-regular-fit-solid-casual-shirt/11055976/buy</t>
  </si>
  <si>
    <t>ruhaans women white classic regular fit solid casual shirt</t>
  </si>
  <si>
    <t>https://www.myntra.com/tops/roadster/the-roadster-lifestyle-co-women-off-white-cotton-schiffli-embroidered-sweetheart-neck-regular-top/13399372/buy</t>
  </si>
  <si>
    <t>the roadster lifestyle co women off white cotton schiffli embroidered sweetheart neck regular top</t>
  </si>
  <si>
    <t>https://www.myntra.com/trousers/dressberry/dressberry-women-mustard-yellow--black-regular-fit-striped-joggers/8804561/buy</t>
  </si>
  <si>
    <t>dressberry women mustard yellow  black regular fit striped joggers</t>
  </si>
  <si>
    <t>https://www.myntra.com/sweaters/roadster/roadster-women-blue-cable-knit-pullover-sweater/11990894/buy</t>
  </si>
  <si>
    <t>roadster women blue cable knit pullover sweater</t>
  </si>
  <si>
    <t>https://www.myntra.com/jeans/paris-hamilton/paris-hamilton-women-black-boyfriend-fit-high-rise-stretchable-jeans/15834022/buy</t>
  </si>
  <si>
    <t>paris hamilton women black boyfriend fit high rise stretchable jeans</t>
  </si>
  <si>
    <t>https://www.myntra.com/tshirts/kook-n-keech-marvel/kook-n-keech-marvel-women-black--silver-printed-round-neck-t-shirt/11241948/buy</t>
  </si>
  <si>
    <t>kook n keech marvel women black  silver printed round neck t shirt</t>
  </si>
  <si>
    <t>https://www.myntra.com/tops/sassafras/sassafras-pink-one-shoulder-strappy-pure-cotton-fitted-crop-top/13843278/buy</t>
  </si>
  <si>
    <t>sassafras pink one shoulder strappy pure cotton fitted crop top</t>
  </si>
  <si>
    <t>https://www.myntra.com/tshirts/dressberry/dressberry-women-stunning-magenta-typography-joyful-conversation-tshirt/11002296/buy</t>
  </si>
  <si>
    <t>dressberry women stunning magenta typography joyful conversation tshirt</t>
  </si>
  <si>
    <t>https://www.myntra.com/tshirts/roadster/roadster-women-pack-of-2-solid-round-neck-boxy-pure-cotton-t-shirts/12670716/buy</t>
  </si>
  <si>
    <t>roadster women pack of 2 solid round neck boxy pure cotton t shirts</t>
  </si>
  <si>
    <t>https://www.myntra.com/tshirts/mast--harbour/mast--harbour-women-pack-of-2-printed-pure-cotton-tshirts/17525550/buy</t>
  </si>
  <si>
    <t>https://www.myntra.com/jeans/roadster/roadster-men-black-carrot-regular-fit-mid-rise-clean-look-stretchable-jeans/11216394/buy</t>
  </si>
  <si>
    <t>roadster men black carrot regular fit mid rise clean look stretchable jeans</t>
  </si>
  <si>
    <t>https://www.myntra.com/track-pants/kappa/kappa-men-black-slim-fit-solid-joggers/2443076/buy</t>
  </si>
  <si>
    <t>kappa men black slim fit solid joggers</t>
  </si>
  <si>
    <t>https://www.myntra.com/jeans/wrogn/wrogn-men-blue-slim-fit-mid-rise-clean-look-jeans/4698696/buy</t>
  </si>
  <si>
    <t>https://www.myntra.com/track-pants/locomotive/locomotive-men-navy-blue-solid-side-striped-track-pants/14220790/buy</t>
  </si>
  <si>
    <t>locomotive men navy blue solid side striped track pants</t>
  </si>
  <si>
    <t>https://www.myntra.com/boxers/levis/levis-men-pack-of-2-pure-cotton-checked-boxers/18028904/buy</t>
  </si>
  <si>
    <t>https://www.myntra.com/briefs/jockey/jockey-men-black-striped-briefs-fp26-0105/11459958/buy</t>
  </si>
  <si>
    <t>jockey men black striped briefs fp26 0105</t>
  </si>
  <si>
    <t>https://www.myntra.com/tshirts/invictus/invictus-men-navy-blue-solid-mandarin-collar-pure-cotton-t-shirt/10991282/buy</t>
  </si>
  <si>
    <t>invictus men navy blue solid mandarin collar pure cotton t shirt</t>
  </si>
  <si>
    <t>https://www.myntra.com/shirts/invictus/invictus-men-off-white-slim-fit-printed-formal-shirt/1674593/buy</t>
  </si>
  <si>
    <t>invictus men off white slim fit printed formal shirt</t>
  </si>
  <si>
    <t>https://www.myntra.com/sarees/shaily/shaily-blue-printed-pure-georgette-saree/8177151/buy</t>
  </si>
  <si>
    <t>shaily blue printed pure georgette saree</t>
  </si>
  <si>
    <t>https://www.myntra.com/sarees/anouk/anouk-black--grey-satin-colourblocked-saree/13903198/buy</t>
  </si>
  <si>
    <t>anouk black  grey satin colourblocked saree</t>
  </si>
  <si>
    <t>https://www.myntra.com/kurta-sets/vishudh/vishudh-women-teal--gold-toned-self-design-kurta-with-trousers/7573013/buy</t>
  </si>
  <si>
    <t>vishudh women teal  gold toned self design kurta with trousers</t>
  </si>
  <si>
    <t>https://www.myntra.com/sarees/saree-mall/saree-mall-off-white--golden-woven-design-banarasi-saree/13988136/buy</t>
  </si>
  <si>
    <t>saree mall off white  golden woven design banarasi saree</t>
  </si>
  <si>
    <t>https://www.myntra.com/bra/jockey/jockey-pink-medium-coverage-non-wired-bra-1723/1376781/buy</t>
  </si>
  <si>
    <t>jockey pink medium coverage non wired bra 1723</t>
  </si>
  <si>
    <t>https://www.myntra.com/lounge-pants/etc/etc-women-blue--white-pure-cotton-floral-print-cropped-lounge-pants/13310090/buy</t>
  </si>
  <si>
    <t>etc women blue  white pure cotton floral print cropped lounge pants</t>
  </si>
  <si>
    <t>https://www.myntra.com/tops/herenow/herenow-women-peach-coloured-self-design-top/12051518/buy</t>
  </si>
  <si>
    <t>herenow women peach coloured self design top</t>
  </si>
  <si>
    <t>https://www.myntra.com/kurtas/extra-love-by-libas/extra-love-by-libas-plus-size-women-black--white-striped-kurta/12663814/buy</t>
  </si>
  <si>
    <t>extra love by libas plus size women black  white striped kurta</t>
  </si>
  <si>
    <t>https://www.myntra.com/leggings/herenow/herenow-pack-of-2-women-navy-blue--maroon-cotton-leggings/15313636/buy</t>
  </si>
  <si>
    <t>herenow pack of 2 women navy blue  maroon cotton leggings</t>
  </si>
  <si>
    <t>https://www.myntra.com/dresses/sztori/sztori-plus-size-red--off-white-floral-print-a-line-dress/11008526/buy</t>
  </si>
  <si>
    <t>sztori plus size red  off white floral print a line dress</t>
  </si>
  <si>
    <t>https://www.myntra.com/track-pants/hubberholme/hubberholme-women-grey-melange-slim-fit-solid-cropped-joggers/11268316/buy</t>
  </si>
  <si>
    <t>https://www.myntra.com/tops/sassafras/sassafras-women-peach-coloured--white-striped-batwing-sleeves-cinched-waist-top/13843242/buy</t>
  </si>
  <si>
    <t>sassafras women peach coloured  white striped batwing sleeves cinched waist top</t>
  </si>
  <si>
    <t>https://www.myntra.com/dresses/miss-chase/miss-chase-women-navy-blue-striped-detail-t-shirt-dress/1830933/buy</t>
  </si>
  <si>
    <t>miss chase women navy blue striped detail t shirt dress</t>
  </si>
  <si>
    <t>https://www.myntra.com/sweaters/roadster/roadster-women-off-white--pink-self-design-pullover-sweater/11990808/buy</t>
  </si>
  <si>
    <t>roadster women off white  pink self design pullover sweater</t>
  </si>
  <si>
    <t>https://www.myntra.com/sweatshirts/roadster/the-roadster-lifestyle-co-women-olive-green--off-white-colourblocked-sweatshirt/9477833/buy</t>
  </si>
  <si>
    <t>the roadster lifestyle co women olive green  off white colourblocked sweatshirt</t>
  </si>
  <si>
    <t>https://www.myntra.com/jackets/sassafras/sassafras-women-white-solid-crop-tailored-jacket/12222106/buy</t>
  </si>
  <si>
    <t>sassafras women white solid crop tailored jacket</t>
  </si>
  <si>
    <t>https://www.myntra.com/tshirts/roadster/the-roadster-lifestyle-co-women-red--navy-blue-solid-round-neck-pure-cotton-t-shirt/9740057/buy</t>
  </si>
  <si>
    <t>the roadster lifestyle co women red  navy blue solid round neck pure cotton t shirt</t>
  </si>
  <si>
    <t>https://www.myntra.com/tshirts/roadster/roadster-women-pink-printed-detail-round-neck-t-shirt/12193256/buy</t>
  </si>
  <si>
    <t>roadster women pink printed detail round neck t shirt</t>
  </si>
  <si>
    <t>https://www.myntra.com/tops/scorpius/scorpius-women-maroon-solid-fitted-crop-top/11901406/buy</t>
  </si>
  <si>
    <t>scorpius women maroon solid fitted crop top</t>
  </si>
  <si>
    <t>https://www.myntra.com/leggings/twin-birds/twin-birds-women-white-solid-ankle-length-leggings/11244006/buy</t>
  </si>
  <si>
    <t>XL, XXL, 3XL</t>
  </si>
  <si>
    <t>https://www.myntra.com/jeans/roadster/roadster-men-blue-slim-fit-mid-rise-clean-look-jeans/2525001/buy</t>
  </si>
  <si>
    <t>https://www.myntra.com/jeans/levis/levis-men-blue-slim-fit-low-rise-heavy-fade-stretchable-jeans/15506434/buy</t>
  </si>
  <si>
    <t>levis men blue slim fit low rise heavy fade stretchable jeans</t>
  </si>
  <si>
    <t>https://www.myntra.com/jeans/wrogn/wrogn-men-grey-slim-fit-mid-rise-clean-look-stretchable-jeans/10187309/buy</t>
  </si>
  <si>
    <t>https://www.myntra.com/trousers/roadster/roadster-men-grey-chinos-trousers/13859102/buy</t>
  </si>
  <si>
    <t>https://www.myntra.com/shorts/wrogn/wrogn-men-navy-blue-printed-regular-fit-regular-shorts/8684719/buy</t>
  </si>
  <si>
    <t>wrogn men navy blue printed regular fit regular shorts</t>
  </si>
  <si>
    <t>https://www.myntra.com/shorts/krossstitch/krossstitch-men-blue-printed-regular-fit-sports-shorts/11141328/buy</t>
  </si>
  <si>
    <t>KROSSSTITCH</t>
  </si>
  <si>
    <t>krossstitch men blue printed regular fit sports shorts</t>
  </si>
  <si>
    <t>https://www.myntra.com/trousers/highlander/highlander-men-black--grey-slim-fit-checked-regular-trousers/10460302/buy</t>
  </si>
  <si>
    <t>https://www.myntra.com/shorts/rigo/rigo-men-navy-blue-solid-regular-fit-sports-shorts/9327267/buy</t>
  </si>
  <si>
    <t>rigo men navy blue solid regular fit sports shorts</t>
  </si>
  <si>
    <t>https://www.myntra.com/jeans/urbano-fashion/urbano-fashion-men-black-slim-fit-mid-rise-clean-look-stretchable-jeans/11744370/buy</t>
  </si>
  <si>
    <t>urbano fashion men black slim fit mid rise clean look stretchable jeans</t>
  </si>
  <si>
    <t>https://www.myntra.com/socks/wrogn/wrogn-men-pack-of-3-striped-shoe-liners/13825516/buy</t>
  </si>
  <si>
    <t>https://www.myntra.com/tshirts/allen-solly-sport/allen-solly-sport-men-green-solid-polo-collar-t-shirt/13483860/buy</t>
  </si>
  <si>
    <t>allen solly sport men green solid polo collar t shirt</t>
  </si>
  <si>
    <t>https://www.myntra.com/jackets/kalenji-by-decathlon/kalenji-by-decathlon-men-blue-solid-windcheater-sporty-jacket/12929830/buy</t>
  </si>
  <si>
    <t>kalenji by decathlon men blue solid windcheater sporty jacket</t>
  </si>
  <si>
    <t>https://www.myntra.com/tshirts/herenow/herenow-men-navy-blue--maroon-striped-round-neck-t-shirt/12337932/buy</t>
  </si>
  <si>
    <t>herenow men navy blue  maroon striped round neck t shirt</t>
  </si>
  <si>
    <t>https://www.myntra.com/tshirts/locomotive/locomotive-men-olive-green--navy-blue-colourblocked-polo-collar-t-shirt/10285757/buy</t>
  </si>
  <si>
    <t>locomotive men olive green  navy blue colourblocked polo collar t shirt</t>
  </si>
  <si>
    <t>https://www.myntra.com/tshirts/roadster/roadster-men-navy-blue-self-striped-polo-collar-t-shirt/10922772/buy</t>
  </si>
  <si>
    <t>roadster men navy blue self striped polo collar t shirt</t>
  </si>
  <si>
    <t>https://www.myntra.com/sweatshirts/campus-sutra/campus-sutra-men-mustard-solid-hooded-sweatshirt/10585518/buy</t>
  </si>
  <si>
    <t>campus sutra men mustard solid hooded sweatshirt</t>
  </si>
  <si>
    <t>https://www.myntra.com/shirts/ether/ether-men-black-regular-fit-anti-microbial-cotton-linen-shirt/11746254/buy</t>
  </si>
  <si>
    <t>ether men black regular fit anti microbial cotton linen shirt</t>
  </si>
  <si>
    <t>https://www.myntra.com/tshirts/ether/ether-men-black--white-printed-round-neck-pure-cotton-t-shirt/11037450/buy</t>
  </si>
  <si>
    <t>ether men black  white printed round neck pure cotton t shirt</t>
  </si>
  <si>
    <t>https://www.myntra.com/shirts/highlander/highlander-men-navy--red-slim-fit-checked-casual-shirt/2006859/buy</t>
  </si>
  <si>
    <t>https://www.myntra.com/kurta-sets/anouk/anouk-women-grey--black-striped-pure-cotton-kurta-with-trousers/14664000/buy</t>
  </si>
  <si>
    <t>anouk women grey  black striped pure cotton kurta with trousers</t>
  </si>
  <si>
    <t>https://www.myntra.com/sarees/sangria/sangria-pink-printed-poly-georgette-ruffled-saree/14343208/buy</t>
  </si>
  <si>
    <t>sangria pink printed poly georgette ruffled saree</t>
  </si>
  <si>
    <t>https://www.myntra.com/sarees/mitera/mitera-navy-blue--golden-woven-design-banarasi-saree/11454978/buy</t>
  </si>
  <si>
    <t>mitera navy blue  golden woven design banarasi saree</t>
  </si>
  <si>
    <t>https://www.myntra.com/kurta-sets/w/w-women-green--golden-printed-kurta--trousers-with-ethnic-jacket/10234505/buy</t>
  </si>
  <si>
    <t>w women green  golden printed kurta  trousers with ethnic jacket</t>
  </si>
  <si>
    <t>https://www.myntra.com/bra/hrx-by-hrithik-roshan/hrx-by-hrithik-roshan-training-women-desert-rose-rapid-dry-brand-carrier-sports-bra/14701728/buy</t>
  </si>
  <si>
    <t>hrx by hrithik roshan training women desert rose rapid dry brand carrier sports bra</t>
  </si>
  <si>
    <t>https://www.myntra.com/briefs/van-heusen/van-heusen-women-pack-of-2-assorted-printed-antibacterial-bikini-briefs-11108/10779760/buy</t>
  </si>
  <si>
    <t>van heusen women pack of 2 assorted printed antibacterial bikini briefs 11108</t>
  </si>
  <si>
    <t>https://www.myntra.com/tops/dressberry/dressberry-women-alluring-pink-geometric-twist--knot-top/13179754/buy</t>
  </si>
  <si>
    <t>dressberry women alluring pink geometric twist  knot top</t>
  </si>
  <si>
    <t>https://www.myntra.com/dresses/tokyo-talkies/tokyo-talkies-women-blue-maxi-dress/10503346/buy</t>
  </si>
  <si>
    <t>tokyo talkies women blue maxi dress</t>
  </si>
  <si>
    <t>https://www.myntra.com/jeans/tokyo-talkies/tokyo-talkies-women-grey-skinny-fit-mid-rise-clean-look-stretchable-jeans/5525906/buy</t>
  </si>
  <si>
    <t>tokyo talkies women grey skinny fit mid rise clean look stretchable jeans</t>
  </si>
  <si>
    <t>https://www.myntra.com/trousers/mast--harbour/mast--harbour-women-blue-slim-fit-solid-chinos/2253877/buy</t>
  </si>
  <si>
    <t>mast  harbour women blue slim fit solid chinos</t>
  </si>
  <si>
    <t>https://www.myntra.com/tshirts/dressberry/dressberry-women-gorgeous-red-typography-talking-tee/13778066/buy</t>
  </si>
  <si>
    <t>dressberry women gorgeous red typography talking tee</t>
  </si>
  <si>
    <t>https://www.myntra.com/jeans/levis/levis-women-blue-721-skinny-fit-high-rise-heavy-fade-stretchable-jeans/14860322/buy</t>
  </si>
  <si>
    <t>levis women blue 721 skinny fit high rise heavy fade stretchable jeans</t>
  </si>
  <si>
    <t>25, 26, 27, 28, 30, 32, 34, 36</t>
  </si>
  <si>
    <t>https://www.myntra.com/trousers/roadster/roadster-men-navy-blue-solid-joggers/10491658/buy</t>
  </si>
  <si>
    <t>roadster men navy blue solid joggers</t>
  </si>
  <si>
    <t>https://www.myntra.com/jeans/kook-n-keech-star-wars/kook-n-keech-star-wars-men-white-skinny-crop-fit-mid-rise-mildly-distressed-jeans/7139417/buy</t>
  </si>
  <si>
    <t>kook n keech star wars men white skinny crop fit mid rise mildly distressed jeans</t>
  </si>
  <si>
    <t>https://www.myntra.com/track-pants/herenow/herenow-men-black-solid-slim-fit-joggers-with-printed-detail/11376260/buy</t>
  </si>
  <si>
    <t>herenow men black solid slim fit joggers with printed detail</t>
  </si>
  <si>
    <t>https://www.myntra.com/jeans/highlander/highlander-men-blue-slim-fit-mid-rise-clean-look-stretchable-jeans/12836252/buy</t>
  </si>
  <si>
    <t>https://www.myntra.com/kurtas/sojanya/sojanya-men-black-solid-straight-kurta/11562712/buy</t>
  </si>
  <si>
    <t>https://www.myntra.com/kurta-sets/anouk/anouk-men-black--white-solid-kurta-with-trousers--nehru-jacket/11199314/buy</t>
  </si>
  <si>
    <t>anouk men black  white solid kurta with trousers  nehru jacket</t>
  </si>
  <si>
    <t>https://www.myntra.com/trunk/dollar-bigboss/dollar-bigboss-men-pack-of-3-trunks-mdtr-11/1724834/buy</t>
  </si>
  <si>
    <t>dollar bigboss men pack of 3 trunks mdtr 11</t>
  </si>
  <si>
    <t>https://www.myntra.com/briefs/one8-by-virat-kohli/one8-by-virat-kohli-men-pack-of-2-solid-briefs/10794502/buy</t>
  </si>
  <si>
    <t>https://www.myntra.com/lounge-pants/xyxx/xyxx-men-super-combed-cotton-pack-of-2-checkmate-lounge-pants-xypyjm2pckn49/10852576/buy</t>
  </si>
  <si>
    <t>xyxx men super combed cotton pack of 2 checkmate lounge pants xypyjm2pckn49</t>
  </si>
  <si>
    <t>https://www.myntra.com/tshirts/wrogn/wrogn-men-navy-blue-striped-slim-fit-round-neck-pure-cotton-t-shirt/11363928/buy</t>
  </si>
  <si>
    <t>wrogn men navy blue striped slim fit round neck pure cotton t shirt</t>
  </si>
  <si>
    <t>https://www.myntra.com/shirts/roadster/roadster-men-black--black-regular-fit-printed-sustainable-casual-shirt/11326486/buy</t>
  </si>
  <si>
    <t>roadster men black  black regular fit printed sustainable casual shirt</t>
  </si>
  <si>
    <t>https://www.myntra.com/tshirts/us-polo-assn/us-polo-assn-men-red--black-colourblocked-polo-collar-pure-cotton-t-shirt/11359734/buy</t>
  </si>
  <si>
    <t>us polo assn men red  black colourblocked polo collar pure cotton t shirt</t>
  </si>
  <si>
    <t>https://www.myntra.com/shirts/united-colors-of-benetton/united-colors-of-benetton-men-blue-cotton-slim-fit-solid-formal-shirt/12957086/buy</t>
  </si>
  <si>
    <t>united colors of benetton men blue cotton slim fit solid formal shirt</t>
  </si>
  <si>
    <t>https://www.myntra.com/jackets/kotty/kotty-men-white-colourblocked-puffer-jacket/13004606/buy</t>
  </si>
  <si>
    <t>kotty men white colourblocked puffer jacket</t>
  </si>
  <si>
    <t>https://www.myntra.com/tshirts/roadster/roadster-men-teal-blue--charcoal-grey-colourblocked-round-neck-t-shirt/12024970/buy</t>
  </si>
  <si>
    <t>roadster men teal blue  charcoal grey colourblocked round neck t shirt</t>
  </si>
  <si>
    <t>https://www.myntra.com/palazzos/vishudh/vishudh-women-navy-blue--red-solid-palazzos/10074635/buy</t>
  </si>
  <si>
    <t>vishudh women navy blue  red solid palazzos</t>
  </si>
  <si>
    <t>https://www.myntra.com/tops/vishudh/vishudh-women-yellow-and-white-printed-a-line-top/10503320/buy</t>
  </si>
  <si>
    <t>vishudh women yellow and white printed a line top</t>
  </si>
  <si>
    <t>https://www.myntra.com/kurtas/anouk/anouk-women-navy-blue-printed-straight-kurta/11199420/buy</t>
  </si>
  <si>
    <t>https://www.myntra.com/leggings/herenow/herenow-women-white-solid-ankle-length-leggings/14268676/buy</t>
  </si>
  <si>
    <t>herenow women white solid ankle length leggings</t>
  </si>
  <si>
    <t>https://www.myntra.com/night-suits/campus-sutra/campus-sutra-women-pink--black-printed-night-suit/13192414/buy</t>
  </si>
  <si>
    <t>campus sutra women pink  black printed night suit</t>
  </si>
  <si>
    <t>https://www.myntra.com/night-suits/divena/divena-women-blue--white-printed-night-suit/13146318/buy</t>
  </si>
  <si>
    <t>divena women blue  white printed night suit</t>
  </si>
  <si>
    <t>XS, S, M, L, XL, XXL, 3XL, 4XL, 5XL, 6XL, 7XL</t>
  </si>
  <si>
    <t>https://www.myntra.com/bra/soie/soie-blue-solid-non-wired-non-padded-minimizer-bra-cb-325estate/5619648/buy</t>
  </si>
  <si>
    <t>soie blue solid non wired non padded minimizer bra cb 325estate</t>
  </si>
  <si>
    <t>https://www.myntra.com/tops/herenow/herenow-blue-pure-cotton-top/11772056/buy</t>
  </si>
  <si>
    <t>herenow blue pure cotton top</t>
  </si>
  <si>
    <t>https://www.myntra.com/track-pants/tokyo-talkies/tokyo-talkies-women-brown-solid-slim-fit-cargo-track-pants/14145148/buy</t>
  </si>
  <si>
    <t>tokyo talkies women brown solid slim fit cargo track pants</t>
  </si>
  <si>
    <t>https://www.myntra.com/tops/roadster/roadster-women-olive-green-lace-insert-wrap-top/11020984/buy</t>
  </si>
  <si>
    <t>roadster women olive green lace insert wrap top</t>
  </si>
  <si>
    <t>https://www.myntra.com/dresses/uf/uf-women-black-solid-bodycon-dress/11411182/buy</t>
  </si>
  <si>
    <t>uf women black solid bodycon dress</t>
  </si>
  <si>
    <t>https://www.myntra.com/shirts/all-about-you/all-about-you-women-blue-regular-fit-solid-casual-shirt/12482222/buy</t>
  </si>
  <si>
    <t>all about you women blue regular fit solid casual shirt</t>
  </si>
  <si>
    <t>https://www.myntra.com/dresses/berrylush/berrylush-women-pink-solid-maxi-dress/13176610/buy</t>
  </si>
  <si>
    <t>berrylush women pink solid maxi dress</t>
  </si>
  <si>
    <t>https://www.myntra.com/dresses/her-by-invictus/her-by-invictus-women-black-solid-ribbed-maxi-dress/10825648/buy</t>
  </si>
  <si>
    <t>her by invictus women black solid ribbed maxi dress</t>
  </si>
  <si>
    <t>https://www.myntra.com/tshirts/tokyo-talkies/tokyo-talkies-women-beige-t-shirt/14424508/buy</t>
  </si>
  <si>
    <t>https://www.myntra.com/tshirts/roadster/roadster-off-white--black-striped-speckled-pure-cotton-t-shirt/919032/buy</t>
  </si>
  <si>
    <t>roadster off white  black striped speckled pure cotton t shirt</t>
  </si>
  <si>
    <t>https://www.myntra.com/tshirts/roadster/roadster-women-mustard-yellow--white-printed-round-neck-t-shirt/12193208/buy</t>
  </si>
  <si>
    <t>roadster women mustard yellow  white printed round neck t shirt</t>
  </si>
  <si>
    <t>https://www.myntra.com/shorts/roadster/roadster-men-grey-solid-regular-fit-chino-shorts/11160582/buy</t>
  </si>
  <si>
    <t>roadster men grey solid regular fit chino shorts</t>
  </si>
  <si>
    <t>https://www.myntra.com/shorts/locomotive/locomotive-men-black-solid-slim-fit-sports-shorts/13899788/buy</t>
  </si>
  <si>
    <t>locomotive men black solid slim fit sports shorts</t>
  </si>
  <si>
    <t>https://www.myntra.com/jeans/roadster/roadster-men-blue-slim-fit-low-rise-clean-look-jeans/12303628/buy</t>
  </si>
  <si>
    <t>https://www.myntra.com/socks/hrx-by-hrithik-roshan/hrx-by-hrithik-roshan-men-ankle-length-pack-of-3-half-terry-socks/13825534/buy</t>
  </si>
  <si>
    <t>hrx by hrithik roshan men ankle length pack of 3 half terry socks</t>
  </si>
  <si>
    <t>https://www.myntra.com/briefs/xyxx/xyxx-men-intellisoft-antimicrobial-micro-modal-dualist-briefs-xybrf39/12128956/buy</t>
  </si>
  <si>
    <t>xyxx men intellisoft antimicrobial micro modal dualist briefs xybrf39</t>
  </si>
  <si>
    <t>https://www.myntra.com/boxers/levis/levis-men-pack-of-2-pure-cotton-checked-boxers/18028730/buy</t>
  </si>
  <si>
    <t>https://www.myntra.com/briefs/jockey/jockey-modern-classic-men-pack-of-3-solid-pocot-briefs-8035-0305/11036560/buy</t>
  </si>
  <si>
    <t>jockey modern classic men pack of 3 solid pocot briefs 8035 0305</t>
  </si>
  <si>
    <t>https://www.myntra.com/briefs/jockey/jockey-men-pack-of-6-charcoal-grey-solid-pocot-briefs/11475062/buy</t>
  </si>
  <si>
    <t>jockey men pack of 6 charcoal grey solid pocot briefs</t>
  </si>
  <si>
    <t>https://www.myntra.com/tshirts/mast--harbour/mast--harbour-men-black-solid-polo-collar-t-shirt/3082368/buy</t>
  </si>
  <si>
    <t>mast  harbour men black solid polo collar t shirt</t>
  </si>
  <si>
    <t>https://www.myntra.com/tshirts/wrogn/wrogn-men-black--off-white-colourblocked-slim-fit-round-neck-pure-cotton-t-shirt/10188501/buy</t>
  </si>
  <si>
    <t>wrogn men black  off white colourblocked slim fit round neck pure cotton t shirt</t>
  </si>
  <si>
    <t>https://www.myntra.com/kurtas/jompers/jompers-men-maroon-woven-design-straight-kurta/10255053/buy</t>
  </si>
  <si>
    <t>https://www.myntra.com/tshirts/us-polo-assn/us-polo-assn-men-navy-blue--white-striped-polo-collar-t-shirt/13711958/buy</t>
  </si>
  <si>
    <t>us polo assn men navy blue  white striped polo collar t shirt</t>
  </si>
  <si>
    <t>https://www.myntra.com/tshirts/ether/ether-men-pink-solid-henley-neck-t-shirt/11037662/buy</t>
  </si>
  <si>
    <t>ether men pink solid henley neck t shirt</t>
  </si>
  <si>
    <t>https://www.myntra.com/tshirts/hm/hm-men-navy-blue-solid-cotton-polo-shirt/12082482/buy</t>
  </si>
  <si>
    <t>hm men navy blue solid cotton polo shirt</t>
  </si>
  <si>
    <t>https://www.myntra.com/sarees/ishin/ishin-brown-bhagalpuri-art-silk-floral-print-saree/1719355/buy</t>
  </si>
  <si>
    <t>ishin brown bhagalpuri art silk floral print saree</t>
  </si>
  <si>
    <t>https://www.myntra.com/dresses/vishudh/vishudh-women-black-printed-fit-and-flare-dress/12822654/buy</t>
  </si>
  <si>
    <t>vishudh women black printed fit and flare dress</t>
  </si>
  <si>
    <t>https://www.myntra.com/dresses/vishudh/vishudh-women-grey-printed-tiered-maxi-dress/10080393/buy</t>
  </si>
  <si>
    <t>vishudh women grey printed tiered maxi dress</t>
  </si>
  <si>
    <t>https://www.myntra.com/kurta-sets/indo-era/indo-era-women-navy-blue--magenta-solid-velvet-kurta-with-palazzos--dupatta/13408826/buy</t>
  </si>
  <si>
    <t>indo era women navy blue  magenta solid velvet kurta with palazzos  dupatta</t>
  </si>
  <si>
    <t>https://www.myntra.com/dupatta/aurelia/aurelia-women-golden-sheer-shimmered-dupatta/11511536/buy</t>
  </si>
  <si>
    <t>aurelia women golden sheer shimmered dupatta</t>
  </si>
  <si>
    <t>https://www.myntra.com/bra/prettycat/prettycat-beige-printed-underwired-lightly-padded-push-up-bra-pc-br-5120/6912889/buy</t>
  </si>
  <si>
    <t>prettycat beige printed underwired lightly padded push up bra pc br 5120</t>
  </si>
  <si>
    <t>https://www.myntra.com/bra/prettycat/prettycat-mauve-solid-non-wired-non-padded-t-shirt-bra-pc-br-6012-mov-30c/11822482/buy</t>
  </si>
  <si>
    <t>prettycat mauve solid non wired non padded t shirt bra pc br 6012 mov 30c</t>
  </si>
  <si>
    <t>https://www.myntra.com/lounge-pants/drape-in-vogue/drape-in-vogue-women-white--black-striped-relaxed-fit-lounge-pants/11989818/buy</t>
  </si>
  <si>
    <t>drape in vogue women white  black striped relaxed fit lounge pants</t>
  </si>
  <si>
    <t>https://www.myntra.com/dresses/herenow/herenow-women-yellow--white-printed-pure-cotton-a-line-dress/13927076/buy</t>
  </si>
  <si>
    <t>herenow women yellow  white printed pure cotton a line dress</t>
  </si>
  <si>
    <t>https://www.myntra.com/tops/pluss/pluss-women-white-solid-a-line-crop-pure-cotton-top/12150540/buy</t>
  </si>
  <si>
    <t>pluss women white solid a line crop pure cotton top</t>
  </si>
  <si>
    <t>https://www.myntra.com/track-pants/dexter-by-kook-n-keech/dexter-by-kook-n-keech-women-off-white--black-printed-joggers/8224911/buy</t>
  </si>
  <si>
    <t>dexter by kook n keech women off white  black printed joggers</t>
  </si>
  <si>
    <t>https://www.myntra.com/tshirts/roadster/roadster-women-pack-of-2-round-neck-crop-pure-cotton-t-shirts/12670582/buy</t>
  </si>
  <si>
    <t>roadster women pack of 2 round neck crop pure cotton t shirts</t>
  </si>
  <si>
    <t>https://www.myntra.com/sweaters/roadster/roadster-women-red-solid-pullover/14331440/buy</t>
  </si>
  <si>
    <t>roadster women red solid pullover</t>
  </si>
  <si>
    <t>https://www.myntra.com/jackets/street-9/street-9-women-fluorescent-green-solid-cropped-tailored-jacket/10773406/buy</t>
  </si>
  <si>
    <t>street 9 women fluorescent green solid cropped tailored jacket</t>
  </si>
  <si>
    <t>https://www.myntra.com/trousers/sassafras/sassafras-women-navy-blue-flared-faded-denim-culottes/9552845/buy</t>
  </si>
  <si>
    <t>sassafras women navy blue flared faded denim culottes</t>
  </si>
  <si>
    <t>https://www.myntra.com/tops/roadster/roadster-pink-puff-sleeve-crochet-regular-top/13611162/buy</t>
  </si>
  <si>
    <t>roadster pink puff sleeve crochet regular top</t>
  </si>
  <si>
    <t>https://www.myntra.com/tshirts/roadster/roadster-women-classic-white-geometric-tshirt/12193736/buy</t>
  </si>
  <si>
    <t>roadster women classic white geometric tshirt</t>
  </si>
  <si>
    <t>https://www.myntra.com/tops/harpa/harpa-black-lightweight-cold-shoulder-top/1760291/buy</t>
  </si>
  <si>
    <t>harpa black lightweight cold shoulder top</t>
  </si>
  <si>
    <t>https://www.myntra.com/tshirts/mast--harbour/mast--harbour-pack-of-2-printed-tshirts/17525488/buy</t>
  </si>
  <si>
    <t>mast  harbour pack of 2 printed tshirts</t>
  </si>
  <si>
    <t>https://www.myntra.com/tshirts/mast--harbour/mast--harbour-women-pack-of-2-printed-pure-cotton-tshirts/17526224/buy</t>
  </si>
  <si>
    <t>https://www.myntra.com/track-pants/highlander/highlander-men-black-solid-slim-fit-track-pants/14645978/buy</t>
  </si>
  <si>
    <t>https://www.myntra.com/track-pants/highlander/highlander-men-navy-blue-solid-slim-fit-track-pants/14063042/buy</t>
  </si>
  <si>
    <t>https://www.myntra.com/jeans/roadster/roadster-men-blue-skinny-fit-mid-rise-clean-look-stretchable-jeans/11691082/buy</t>
  </si>
  <si>
    <t>https://www.myntra.com/shorts/wrogn/wrogn-men-olive-green-solid-slim-fit-chino-shorts/11560310/buy</t>
  </si>
  <si>
    <t>wrogn men olive green solid slim fit chino shorts</t>
  </si>
  <si>
    <t>https://www.myntra.com/jeans/urbano-fashion/urbano-fashion-men-blue-slim-fit-mid-rise-clean-look-stretchable-jogger-jeans/11744374/buy</t>
  </si>
  <si>
    <t>urbano fashion men blue slim fit mid rise clean look stretchable jogger jeans</t>
  </si>
  <si>
    <t>https://www.myntra.com/innerwear-vests/dollar-bigboss/dollar-bigboss-pack-of-4-black--grey-innerwear-vests-mdve-04-r1-po4/2330115/buy</t>
  </si>
  <si>
    <t>dollar bigboss pack of 4 black  grey innerwear vests mdve 04 r1 po4</t>
  </si>
  <si>
    <t>https://www.myntra.com/trunk/jockey/jockey-international-collection-men-black-solid-trunks-ic25/10647472/buy</t>
  </si>
  <si>
    <t>jockey international collection men black solid trunks ic25</t>
  </si>
  <si>
    <t>M, L</t>
  </si>
  <si>
    <t>https://www.myntra.com/tshirts/puma/navy-blue-solid-ess-jersey-polo-pure-cotton-t-shirt/7034203/buy</t>
  </si>
  <si>
    <t>navy blue solid ess jersey polo pure cotton t shirt</t>
  </si>
  <si>
    <t>https://www.myntra.com/tshirts/wrogn/wrogn-men-black--white-slim-fit-colourblocked-round-neck-pure-cotton-t-shirt/11363208/buy</t>
  </si>
  <si>
    <t>wrogn men black  white slim fit colourblocked round neck pure cotton t shirt</t>
  </si>
  <si>
    <t>https://www.myntra.com/tshirts/roadster/roadster-men-teal-blue--white-printed-polo-collar-t-shirt/11929320/buy</t>
  </si>
  <si>
    <t>roadster men teal blue  white printed polo collar t shirt</t>
  </si>
  <si>
    <t>https://www.myntra.com/tshirts/us-polo-assn/us-polo-assn-men-orange-solid-polo-collar-pure-cotton-t-shirt/11359626/buy</t>
  </si>
  <si>
    <t>us polo assn men orange solid polo collar pure cotton t shirt</t>
  </si>
  <si>
    <t>https://www.myntra.com/shirts/the-bear-house/the-bear-house-men-olive-green--grey-slim-fit-checked-flannel-casual-shirt/12853676/buy</t>
  </si>
  <si>
    <t>the bear house men olive green  grey slim fit checked flannel casual shirt</t>
  </si>
  <si>
    <t>https://www.myntra.com/tshirts/flying-machine/flying-machine-men-black-printed-slim-fit-round-neck-pure-cotton-t-shirt/11417042/buy</t>
  </si>
  <si>
    <t>flying machine men black printed slim fit round neck pure cotton t shirt</t>
  </si>
  <si>
    <t>https://www.myntra.com/tshirts/herenow/herenow-men-black-printed-round-neck-pure-cotton-t-shirt/12062122/buy</t>
  </si>
  <si>
    <t>https://www.myntra.com/tshirts/hypernation/hypernation-men-black-solid-turtle-neck-t-shirt/8368961/buy</t>
  </si>
  <si>
    <t>hypernation men black solid turtle neck t shirt</t>
  </si>
  <si>
    <t>https://www.myntra.com/kurtas/anouk/anouk-women-teal-green-solid-straight-kurta-with-embroidered-detail/11998996/buy</t>
  </si>
  <si>
    <t>anouk women teal green solid straight kurta with embroidered detail</t>
  </si>
  <si>
    <t>https://www.myntra.com/kurtis/vishudh/vishudh-women-black-solid-a-line-kurti/10473452/buy</t>
  </si>
  <si>
    <t>vishudh women black solid a line kurti</t>
  </si>
  <si>
    <t>https://www.myntra.com/kurta-sets/yuris/yuris-women-pink--white-printed-kurta-with-trousers--dupatta/13791214/buy</t>
  </si>
  <si>
    <t>yuris women pink  white printed kurta with trousers  dupatta</t>
  </si>
  <si>
    <t>https://www.myntra.com/bra/dressberry/dressberry-fuchsia-underwired-lightly-padded-t-shirt-bra-db-dr-7281234-new8/15104174/buy</t>
  </si>
  <si>
    <t>dressberry fuchsia underwired lightly padded t shirt bra db dr 7281234 new8</t>
  </si>
  <si>
    <t>https://www.myntra.com/lounge-pants/marks--spencer/marks--spencer-black-solid-lounge-pants/6792238/buy</t>
  </si>
  <si>
    <t>Marks &amp; Spencer</t>
  </si>
  <si>
    <t>marks  spencer black solid lounge pants</t>
  </si>
  <si>
    <t>https://www.myntra.com/briefs/lady-lyka/lady-lyka-women-pack-of-6-printed-hipster-briefs-alfa-20/12333764/buy</t>
  </si>
  <si>
    <t>lady lyka women pack of 6 printed hipster briefs alfa 20</t>
  </si>
  <si>
    <t>https://www.myntra.com/kurtas/herenow/herenow-women-maroon--golden-printed-straight-kurta/12517058/buy</t>
  </si>
  <si>
    <t>herenow women maroon  golden printed straight kurta</t>
  </si>
  <si>
    <t>https://www.myntra.com/sweatshirts/pluss/pluss-women-black-embroidered-sweatshirt/7411324/buy</t>
  </si>
  <si>
    <t>pluss women black embroidered sweatshirt</t>
  </si>
  <si>
    <t>https://www.myntra.com/kurta-sets/sangria/sangria-women-maroon-pure-cotton-solid-kurta-with-trousers--dupatta/12866204/buy</t>
  </si>
  <si>
    <t>sangria women maroon pure cotton solid kurta with trousers  dupatta</t>
  </si>
  <si>
    <t>https://www.myntra.com/shorts/mast--harbour/mast--harbour-women-navy-blue-solid-hot-pants/12331990/buy</t>
  </si>
  <si>
    <t>mast  harbour women navy blue solid hot pants</t>
  </si>
  <si>
    <t>https://www.myntra.com/tops/harpa/harpa-women-cream-coloured-printed-top/2102648/buy</t>
  </si>
  <si>
    <t>harpa women cream coloured printed top</t>
  </si>
  <si>
    <t>https://www.myntra.com/trousers/panit/panit-women-white--blue-regular-fit-striped-cropped-parallel-trousers/6993736/buy</t>
  </si>
  <si>
    <t>panit women white  blue regular fit striped cropped parallel trousers</t>
  </si>
  <si>
    <t>https://www.myntra.com/tops/street-9/street-9-women-burgundy-solid-bardot-top/9340183/buy</t>
  </si>
  <si>
    <t>street 9 women burgundy solid bardot top</t>
  </si>
  <si>
    <t>https://www.myntra.com/sweaters/mast--harbour/mast--harbour-women-peach-coloured--teal-green-striped-pullover/6726585/buy</t>
  </si>
  <si>
    <t>mast  harbour women peach coloured  teal green striped pullover</t>
  </si>
  <si>
    <t>https://www.myntra.com/trousers/juniper/juniper-women-black-urban-slim-slim-fit-solid-regular-trousers/11918494/buy</t>
  </si>
  <si>
    <t>juniper women black urban slim slim fit solid regular trousers</t>
  </si>
  <si>
    <t>https://www.myntra.com/dresses/sera/sera-women-black-solid-layered-fit--flare-dress/7467757/buy</t>
  </si>
  <si>
    <t>sera women black solid layered fit  flare dress</t>
  </si>
  <si>
    <t>https://www.myntra.com/dresses/dressberry/dressberry-pink--green-floral-print-pleated-a-line-dress/12185016/buy</t>
  </si>
  <si>
    <t>dressberry pink  green floral print pleated a line dress</t>
  </si>
  <si>
    <t>https://www.myntra.com/dresses/berrylush/berrylush-green-floral-printed-wrap-dress/13569244/buy</t>
  </si>
  <si>
    <t>berrylush green floral printed wrap dress</t>
  </si>
  <si>
    <t>https://www.myntra.com/jeans/tokyo-talkies/tokyo-talkies-women-coral-stretchable-jeans/16200768/buy</t>
  </si>
  <si>
    <t>tokyo talkies women coral stretchable jeans</t>
  </si>
  <si>
    <t>https://www.myntra.com/tops/hm/hm-women-black-cropped-top/17124604/buy</t>
  </si>
  <si>
    <t>hm women black cropped top</t>
  </si>
  <si>
    <t>https://www.myntra.com/jeans/roadster/roadster-men-blue-skinny-fit-mildly-distressed-heavy-fade-stretchable-jeans/11274674/buy</t>
  </si>
  <si>
    <t>roadster men blue skinny fit mildly distressed heavy fade stretchable jeans</t>
  </si>
  <si>
    <t>https://www.myntra.com/jeans/roadster/the-roadster-lifestyle-co-men-blue-slim-tapered-fit-mid-rise-clean-look-stretchable-jeans/8962451/buy</t>
  </si>
  <si>
    <t>https://www.myntra.com/shorts/roadster/roadster-men-grey-solid-regular-fit-regular-shorts/11897400/buy</t>
  </si>
  <si>
    <t>roadster men grey solid regular fit regular shorts</t>
  </si>
  <si>
    <t>https://www.myntra.com/jeans/pepe-jeans/pepe-jeans-men-blue-vapour-slim-fit-low-rise-clean-look-stretchable-jeans/2316744/buy</t>
  </si>
  <si>
    <t>pepe jeans men blue vapour slim fit low rise clean look stretchable jeans</t>
  </si>
  <si>
    <t>https://www.myntra.com/jeans/wrogn/wrogn-men-black-slim-fit-mid-rise-clean-look-stretchable-jeans/10685386/buy</t>
  </si>
  <si>
    <t>https://www.myntra.com/jeans/roadster/roadster-men-grey-skinny-fit-mid-rise-clean-look-stretchable-jeans/11274568/buy</t>
  </si>
  <si>
    <t>https://www.myntra.com/trousers/highlander/highlander-men-navy-blue--grey-slim-fit-striped-regular-trousers/10004165/buy</t>
  </si>
  <si>
    <t>highlander men navy blue  grey slim fit striped regular trousers</t>
  </si>
  <si>
    <t>https://www.myntra.com/trousers/ether/ether-men-beige-casual-slim-fit-trousers/1345995/buy</t>
  </si>
  <si>
    <t>ether men beige casual slim fit trousers</t>
  </si>
  <si>
    <t>https://www.myntra.com/kurtas/house-of-pataudi/house-of-pataudi-men-maroon-solid-straight-kurta/10275025/buy</t>
  </si>
  <si>
    <t>https://www.myntra.com/socks/artengo-by-decathlon/artengo-by-decathlon-unisex-set-of-3-patterned-socks/14462488/buy</t>
  </si>
  <si>
    <t>artengo by decathlon unisex set of 3 patterned socks</t>
  </si>
  <si>
    <t>UK5, UK8, UK11</t>
  </si>
  <si>
    <t>https://www.myntra.com/boxers/us-polo-assn/us-polo-assn-men-navy-blue-printed-boxers-y9i021-195-p1/10248001/buy</t>
  </si>
  <si>
    <t>us polo assn men navy blue printed boxers y9i021 195 p1</t>
  </si>
  <si>
    <t>S, L, XL, XXL</t>
  </si>
  <si>
    <t>https://www.myntra.com/tshirts/sztori/sztori-plus-size-men-maroon--navy-blue-solid-polo-collar-t-shirt/10956764/buy</t>
  </si>
  <si>
    <t>sztori plus size men maroon  navy blue solid polo collar t shirt</t>
  </si>
  <si>
    <t>https://www.myntra.com/shirts/wrogn/wrogn-men-green-slim-fit-printed-casual-shirt/1536590/buy</t>
  </si>
  <si>
    <t>wrogn men green slim fit printed casual shirt</t>
  </si>
  <si>
    <t>https://www.myntra.com/kurtas/purple-state/purple-state-men-black-solid-straight-kurta/8650827/buy</t>
  </si>
  <si>
    <t>purple state men black solid straight kurta</t>
  </si>
  <si>
    <t>https://www.myntra.com/kurtas/vishudh/vishudh-women-red-checked-kurta/13565874/buy</t>
  </si>
  <si>
    <t>vishudh women red checked kurta</t>
  </si>
  <si>
    <t>https://www.myntra.com/kurtas/anouk/anouk-women-white--blue-pure-cotton-striped--pathani-kurta/13238520/buy</t>
  </si>
  <si>
    <t>anouk women white  blue pure cotton striped  pathani kurta</t>
  </si>
  <si>
    <t>https://www.myntra.com/dresses/shae-by-sassafras/shae-by-sassafras-women-grey--mustard-yellow-floral-printed-a-line-dress/11349766/buy</t>
  </si>
  <si>
    <t>shae by sassafras women grey  mustard yellow floral printed a line dress</t>
  </si>
  <si>
    <t>https://www.myntra.com/kurtas/varanga/varanga-women-maroon--golden-printed-a-line-kurta/6936168/buy</t>
  </si>
  <si>
    <t>varanga women maroon  golden printed a line kurta</t>
  </si>
  <si>
    <t>https://www.myntra.com/kurta-sets/bhama-couture/bhama-couture-women-black--golden-solid-kurta-with-palazzos/8677651/buy</t>
  </si>
  <si>
    <t>bhama couture women black  golden solid kurta with palazzos</t>
  </si>
  <si>
    <t>https://www.myntra.com/kurta-sets/kalini/kalini-women-green-bandhani-printed-layered-pure-cotton-kurta-with-trousers--dupatta/15867266/buy</t>
  </si>
  <si>
    <t>kalini women green bandhani printed layered pure cotton kurta with trousers  dupatta</t>
  </si>
  <si>
    <t>https://www.myntra.com/sarees/vastranand/vastranand-beige--pink-silk-blend-woven-design-kanjeevaram-saree/11372348/buy</t>
  </si>
  <si>
    <t>vastranand beige  pink silk blend woven design kanjeevaram saree</t>
  </si>
  <si>
    <t>https://www.myntra.com/night-suits/dressberry/dressberry-women-burgundy-solid-sleep-staple-night-suit/13179588/buy</t>
  </si>
  <si>
    <t>dressberry women burgundy solid sleep staple night suit</t>
  </si>
  <si>
    <t>https://www.myntra.com/lounge-shorts/tokyo-talkies/tokyo-talkies-women-black-printed-lounge-shorts/13666532/buy</t>
  </si>
  <si>
    <t>tokyo talkies women black printed lounge shorts</t>
  </si>
  <si>
    <t>https://www.myntra.com/bra/clovia/clovia-cotton-rich-non-padded-non-wired-bra-with-double-layered-cups/2004664/buy</t>
  </si>
  <si>
    <t>clovia cotton rich non padded non wired bra with double layered cups</t>
  </si>
  <si>
    <t>32B, 32C, 32D, 34B, 34C, 34D, 36B, 36C, 36D, 38B, 38C, 40B, 40C, 42B, 42C, 44B</t>
  </si>
  <si>
    <t>https://www.myntra.com/bra/floret/floret-pack-of-2-full-coverage-bras/762441/buy</t>
  </si>
  <si>
    <t>https://www.myntra.com/nightdress/masha/masha-brown-printed-maxi-nightdress-nt51-176/567301/buy</t>
  </si>
  <si>
    <t>masha brown printed maxi nightdress nt51 176</t>
  </si>
  <si>
    <t>https://www.myntra.com/lounge-pants/etc/etc-women-pink--black-striped-pure-cotton-cropped-lounge-pants/13310108/buy</t>
  </si>
  <si>
    <t>etc women pink  black striped pure cotton cropped lounge pants</t>
  </si>
  <si>
    <t>https://www.myntra.com/tops/20dresses/20dresses-women-teal-green--off-white-floral-print-wrap-cinched-waist-top/11844146/buy</t>
  </si>
  <si>
    <t>20dresses women teal green  off white floral print wrap cinched waist top</t>
  </si>
  <si>
    <t>https://www.myntra.com/tops/yash-gallery/yash-gallery-women-turquoise-blue-dyed-a-line-pure-cotton-top/9686459/buy</t>
  </si>
  <si>
    <t>yash gallery women turquoise blue dyed a line pure cotton top</t>
  </si>
  <si>
    <t>https://www.myntra.com/shirts/her-by-invictus/her-by-invictus-women-white-stretchable-casual-shirt/11711658/buy</t>
  </si>
  <si>
    <t>her by invictus women white stretchable casual shirt</t>
  </si>
  <si>
    <t>https://www.myntra.com/tshirts/dressberry/dressberry-women-fluorescent-green-ribbed-spread-collar-t-shirt/13180198/buy</t>
  </si>
  <si>
    <t>dressberry women fluorescent green ribbed spread collar t shirt</t>
  </si>
  <si>
    <t>https://www.myntra.com/tops/anouk/anouk-navy-blue--white-floral-embroidered-pure-cotton-top/12135368/buy</t>
  </si>
  <si>
    <t>anouk navy blue  white floral embroidered pure cotton top</t>
  </si>
  <si>
    <t>https://www.myntra.com/shrug/indibelle/indibelle-women-multicoloured-printed-longline-shrug/7838927/buy</t>
  </si>
  <si>
    <t>indibelle women multicoloured printed longline shrug</t>
  </si>
  <si>
    <t>https://www.myntra.com/sweatshirts/roadster/the-roadster-lifestyle-co-women-black--white-printed-hooded-sweatshirt/9477851/buy</t>
  </si>
  <si>
    <t>the roadster lifestyle co women black  white printed hooded sweatshirt</t>
  </si>
  <si>
    <t>https://www.myntra.com/jeans/high-star/high-star-women-blue-flared-high-rise-clean-look-jeans/11747970/buy</t>
  </si>
  <si>
    <t>high star women blue flared high rise clean look jeans</t>
  </si>
  <si>
    <t>https://www.myntra.com/jeans/mast--harbour/mast--harbour-women-white-skinny-fit-mid-rise-slash-knee-stretchable-jeans/8696309/buy</t>
  </si>
  <si>
    <t>mast  harbour women white skinny fit mid rise slash knee stretchable jeans</t>
  </si>
  <si>
    <t>https://www.myntra.com/jeans/tokyo-talkies/tokyo-talkies-women-grey-super-skinny-fit-mid-rise-highly-distressed-stretchable-jeans/10774666/buy</t>
  </si>
  <si>
    <t>tokyo talkies women grey super skinny fit mid rise highly distressed stretchable jeans</t>
  </si>
  <si>
    <t>https://www.myntra.com/dresses/mast--harbour/mast--harbour-women-blue-printed-a-line-dress/2198359/buy</t>
  </si>
  <si>
    <t>mast  harbour women blue printed a line dress</t>
  </si>
  <si>
    <t>https://www.myntra.com/trousers/street-9/street-9-women-green--black-regular-fit-solid-joggers/13038926/buy</t>
  </si>
  <si>
    <t>street 9 women green  black regular fit solid joggers</t>
  </si>
  <si>
    <t>https://www.myntra.com/jumpsuit/tokyo-talkies/tokyo-talkies-women-beige-solid-basic-jumpsuit/12034000/buy</t>
  </si>
  <si>
    <t>tokyo talkies women beige solid basic jumpsuit</t>
  </si>
  <si>
    <t>https://www.myntra.com/dresses/dressberry/dressberry-women-mustard-yellow-floral-print-a-line-midi-dress/10526788/buy</t>
  </si>
  <si>
    <t>dressberry women mustard yellow floral print a line midi dress</t>
  </si>
  <si>
    <t>https://www.myntra.com/dresses/scorpius/scorpius-black-floral-printed-maxi-dress/13226666/buy</t>
  </si>
  <si>
    <t>scorpius black floral printed maxi dress</t>
  </si>
  <si>
    <t>https://www.myntra.com/tshirts/roadster/the-roadster-lifestyle-co-women-lavender-printed-round-neck-pure-cotton-t-shirt/13270106/buy</t>
  </si>
  <si>
    <t>the roadster lifestyle co women lavender printed round neck pure cotton t shirt</t>
  </si>
  <si>
    <t>https://www.myntra.com/jeans/jack--jones/jack--jones-men-black-ben-skinny-fit-low-rise-clean-look-stretchable-jeans/2410194/buy</t>
  </si>
  <si>
    <t>jack  jones men black ben skinny fit low rise clean look stretchable jeans</t>
  </si>
  <si>
    <t>28/32, 29/32, 30/32, 31/32, 32/34, 32/32, 33/34, 34/34, 34/32, 36/34, 38/34</t>
  </si>
  <si>
    <t>https://www.myntra.com/shorts/herenow/herenow-men-navy-blue-printed-slim-fit-chino-shorts/13219428/buy</t>
  </si>
  <si>
    <t>herenow men navy blue printed slim fit chino shorts</t>
  </si>
  <si>
    <t>https://www.myntra.com/jeans/highlander/highlander-men-black-tapered-fit-mid-rise-clean-look-stretchable-jeans/10522802/buy</t>
  </si>
  <si>
    <t>https://www.myntra.com/shorts/wrogn/wrogn-men-charcoal-grey-solid-regular-fit-regular-shorts/8684733/buy</t>
  </si>
  <si>
    <t>wrogn men charcoal grey solid regular fit regular shorts</t>
  </si>
  <si>
    <t>https://www.myntra.com/socks/puma/puma-unisex-pack-of-3-assorted-ankle-length-socks-/14264372/buy</t>
  </si>
  <si>
    <t xml:space="preserve">puma unisex pack of 3 assorted ankle length socks </t>
  </si>
  <si>
    <t>https://www.myntra.com/boxers/levis/levis-men-pack-of-2-pure-cotton-checked-boxers/18028780/buy</t>
  </si>
  <si>
    <t>https://www.myntra.com/shirts/highlander/highlander-men-yellow--green-slim-fit-striped-casual-shirt/14014810/buy</t>
  </si>
  <si>
    <t>highlander men yellow  green slim fit striped casual shirt</t>
  </si>
  <si>
    <t>https://www.myntra.com/tshirts/dillinger/dillinger-men-green--grey-colourblocked-round-neck-pure-cotton-t-shirt/12992662/buy</t>
  </si>
  <si>
    <t>dillinger men green  grey colourblocked round neck pure cotton t shirt</t>
  </si>
  <si>
    <t>https://www.myntra.com/shirts/ether/ether-men-blue-anti-slim-fit-microbial-filafil-sustainable-shirt-with-super-slim-collar/1027232/buy</t>
  </si>
  <si>
    <t>ether men blue anti slim fit microbial filafil sustainable shirt with super slim collar</t>
  </si>
  <si>
    <t>https://www.myntra.com/sweatshirts/mast--harbour/mast--harbour-men-red--white-colourblocked-sweatshirt/11972936/buy</t>
  </si>
  <si>
    <t>mast  harbour men red  white colourblocked sweatshirt</t>
  </si>
  <si>
    <t>https://www.myntra.com/shirts/wrogn/wrogn-men-white-slim-fit-casual-shirt/10187557/buy</t>
  </si>
  <si>
    <t>wrogn men white slim fit casual shirt</t>
  </si>
  <si>
    <t>https://www.myntra.com/tshirts/herenow/herenow-men-charcoal-grey-printed-round-neck-t-shirt/12816410/buy</t>
  </si>
  <si>
    <t>https://www.myntra.com/dresses/uf/uf-women-black--red-printed-maxi-dress/11100716/buy</t>
  </si>
  <si>
    <t>uf women black  red printed maxi dress</t>
  </si>
  <si>
    <t>https://www.myntra.com/dresses/anouk/anouk-women-green-printed-fit-and-flare-dress/11113798/buy</t>
  </si>
  <si>
    <t>anouk women green printed fit and flare dress</t>
  </si>
  <si>
    <t>https://www.myntra.com/kurta-sets/sangria/sangria-women-pink--golden-printed-kurta-with-trousers/12105006/buy</t>
  </si>
  <si>
    <t>sangria women pink  golden printed kurta with trousers</t>
  </si>
  <si>
    <t>https://www.myntra.com/kurtas/winered/winered-women-maroon-floral-print-cotton-flared-kurta/14376030/buy</t>
  </si>
  <si>
    <t>WineRed</t>
  </si>
  <si>
    <t>winered women maroon floral print cotton flared kurta</t>
  </si>
  <si>
    <t>https://www.myntra.com/kurta-sets/stylum/stylum-women-red-yoke-design-pleated-thread-work-kurta-with-dhoti-pants/15120818/buy</t>
  </si>
  <si>
    <t>stylum women red yoke design pleated thread work kurta with dhoti pants</t>
  </si>
  <si>
    <t>https://www.myntra.com/sarees/anouk/anouk-navy-blue--golden-ethnic-motifs-zari-silk-blend-kanjeevaram-saree/15096654/buy</t>
  </si>
  <si>
    <t>anouk navy blue  golden ethnic motifs zari silk blend kanjeevaram saree</t>
  </si>
  <si>
    <t>https://www.myntra.com/kurta-sets/vishudh/vishudh-women-beige--gold-toned-self-design-kurta-with-trousers/7572951/buy</t>
  </si>
  <si>
    <t>vishudh women beige  gold toned self design kurta with trousers</t>
  </si>
  <si>
    <t>https://www.myntra.com/sarees/shavya/shavya-teal-blue--golden-pure-silk-woven-design-banarasi-saree/11735940/buy</t>
  </si>
  <si>
    <t>shavya teal blue  golden pure silk woven design banarasi saree</t>
  </si>
  <si>
    <t>https://www.myntra.com/kurta-sets/nayo/nayo-women-black--beige-printed-kurta-with-palazzos--dupatta/13771266/buy</t>
  </si>
  <si>
    <t>nayo women black  beige printed kurta with palazzos  dupatta</t>
  </si>
  <si>
    <t>https://www.myntra.com/dupatta/dupatta-bazaar/dupatta-bazaar-off-white-solid-dupatta/10711522/buy</t>
  </si>
  <si>
    <t>dupatta bazaar off white solid dupatta</t>
  </si>
  <si>
    <t>https://www.myntra.com/palazzos/vishudh/vishudh-women-black--white-striped-ethnic-palazzos/14361966/buy</t>
  </si>
  <si>
    <t>vishudh women black  white striped ethnic palazzos</t>
  </si>
  <si>
    <t>https://www.myntra.com/kurtas/herenow/herenow-women-green-ethnic-motif-print-straight-kurta/12529638/buy</t>
  </si>
  <si>
    <t>herenow women green ethnic motif print straight kurta</t>
  </si>
  <si>
    <t>https://www.myntra.com/tops/mish/mish-women-white--black-striped-top/11097408/buy</t>
  </si>
  <si>
    <t>mish women white  black striped top</t>
  </si>
  <si>
    <t>https://www.myntra.com/jumpsuit/sera/sera-women-black-solid-playsuit-with-side-knot/11635548/buy</t>
  </si>
  <si>
    <t>sera women black solid playsuit with side knot</t>
  </si>
  <si>
    <t>https://www.myntra.com/dresses/dressberry/dressberry-women-pink-floral-print-tiered-maxi-dress/12184930/buy</t>
  </si>
  <si>
    <t>dressberry women pink floral print tiered maxi dress</t>
  </si>
  <si>
    <t>https://www.myntra.com/shirts/hm/hm-women-white-solid-linen-shirt/13758810/buy</t>
  </si>
  <si>
    <t>hm women white solid linen shirt</t>
  </si>
  <si>
    <t>https://www.myntra.com/shorts/nyamba-by-decathlon/nyamba-by-decathlon-men-black-solid-regular-fit-sports-shorts/13972390/buy</t>
  </si>
  <si>
    <t>nyamba by decathlon men black solid regular fit sports shorts</t>
  </si>
  <si>
    <t>https://www.myntra.com/shorts/puma/puma-men-black-solid-ftblplay-sport-shorts/8754775/buy</t>
  </si>
  <si>
    <t>puma men black solid ftblplay sport shorts</t>
  </si>
  <si>
    <t>https://www.myntra.com/jeans/locomotive/locomotive-men-blue-slim-fit-mid-rise-mildly-distressed-stretchable-jeans/7605281/buy</t>
  </si>
  <si>
    <t>locomotive men blue slim fit mid rise mildly distressed stretchable jeans</t>
  </si>
  <si>
    <t>https://www.myntra.com/jeans/wrogn/wrogn-men-black-slim-fit-mid-rise-light-fade-clean-look-stretchable-jeans/11560148/buy</t>
  </si>
  <si>
    <t>wrogn men black slim fit mid rise light fade clean look stretchable jeans</t>
  </si>
  <si>
    <t>https://www.myntra.com/lounge-pants/jainish/jainish-men-grey-solid-lounge-pants/12745494/buy</t>
  </si>
  <si>
    <t>jainish men grey solid lounge pants</t>
  </si>
  <si>
    <t>https://www.myntra.com/briefs/us-polo-assn/us-polo-assn-men-pack-of-2-red--black-printed-sports-briefs/11786088/buy</t>
  </si>
  <si>
    <t>us polo assn men pack of 2 red  black printed sports briefs</t>
  </si>
  <si>
    <t>https://www.myntra.com/briefs/us-polo-assn/us-polo-assn-men-red-printed-sports-brief-i111-125-pr-s/9168623/buy</t>
  </si>
  <si>
    <t>us polo assn men red printed sports brief i111 125 pr s</t>
  </si>
  <si>
    <t>https://www.myntra.com/tshirts/roadster/roadster-men-green-solid-polo-collar-pure-cotton-t-shirt/2303711/buy</t>
  </si>
  <si>
    <t>https://www.myntra.com/shirts/roadster/roadster-men-charcoal-grey-pure-cotton-sustainable-casual-shirt/10944826/buy</t>
  </si>
  <si>
    <t>roadster men charcoal grey pure cotton sustainable casual shirt</t>
  </si>
  <si>
    <t>https://www.myntra.com/shirts/mr-bowerbird/mr-bowerbird-men-navy-blue--white-tailored-fit-striped-casual-shirt/8753725/buy</t>
  </si>
  <si>
    <t>mr bowerbird men navy blue  white tailored fit striped casual shirt</t>
  </si>
  <si>
    <t>https://www.myntra.com/tshirts/roadster/the-roadster-lifestyle-co-men-navy--white-striped-round-neck-t-shirt/10941010/buy</t>
  </si>
  <si>
    <t>the roadster lifestyle co men navy  white striped round neck t shirt</t>
  </si>
  <si>
    <t>https://www.myntra.com/tshirts/campus-sutra/campus-sutra-men-blue-colourblocked-polo-collar-t-shirt/10622796/buy</t>
  </si>
  <si>
    <t>https://www.myntra.com/kurta-sets/bhama-couture/bhama-couture-women-mustard-yellow-yoke-design-kurta-with-palazzos/11673010/buy</t>
  </si>
  <si>
    <t>https://www.myntra.com/kurtas/mbe/mbe-women-green-printed-anarkali-kurta/9980469/buy</t>
  </si>
  <si>
    <t>mbe women green printed anarkali kurta</t>
  </si>
  <si>
    <t>https://www.myntra.com/dresses/mbe/mbe-women-maroon-maxi-dress/9980473/buy</t>
  </si>
  <si>
    <t>mbe women maroon maxi dress</t>
  </si>
  <si>
    <t>https://www.myntra.com/night-suits/mast--harbour/mast--harbour-women-pink--white-polka-dot-printed-night-suit/13391704/buy</t>
  </si>
  <si>
    <t>mast  harbour women pink  white polka dot printed night suit</t>
  </si>
  <si>
    <t>https://www.myntra.com/bra/triumph/triumph-triaction-hybrid-lite-padded-wireless-high-bounce-control-sports-bra/6598918/buy</t>
  </si>
  <si>
    <t>triumph triaction hybrid lite padded wireless high bounce control sports bra</t>
  </si>
  <si>
    <t>32B, 32C, 32D, 34B, 34C, 34D, 34E, 36B, 36C, 36D, 36E, 38C, 38D, 38E</t>
  </si>
  <si>
    <t>https://www.myntra.com/kurta-sets/sangria/sangria-women-grey-yoke-design-kurta-with-trousers/12104868/buy</t>
  </si>
  <si>
    <t>sangria women grey yoke design kurta with trousers</t>
  </si>
  <si>
    <t>https://www.myntra.com/shorts/hrx-by-hrithik-roshan/hrx-by-hrithik-roshan-women-black-solid-regular-fit-lycra-lifestyle-shorts/10568616/buy</t>
  </si>
  <si>
    <t>hrx by hrithik roshan women black solid regular fit lycra lifestyle shorts</t>
  </si>
  <si>
    <t>https://www.myntra.com/tops/tokyo-talkies/tokyo-talkies-women-white-printed-top/13493074/buy</t>
  </si>
  <si>
    <t>tokyo talkies women white printed top</t>
  </si>
  <si>
    <t>https://www.myntra.com/dresses/berrylush/berrylush-women-fuchsia-pink-solid-fit-and-flare-dress/13191662/buy</t>
  </si>
  <si>
    <t>berrylush women fuchsia pink solid fit and flare dress</t>
  </si>
  <si>
    <t>https://www.myntra.com/trousers/street-9/street-9-women-mustard-yellow-loose-fit-solid-joggers/11234432/buy</t>
  </si>
  <si>
    <t>street 9 women mustard yellow loose fit solid joggers</t>
  </si>
  <si>
    <t>https://www.myntra.com/trousers/varanga/varanga-women-varanga-off-white-silk--organza-zari-embellished-trousers/14595898/buy</t>
  </si>
  <si>
    <t>varanga women varanga off white silk  organza zari embellished trousers</t>
  </si>
  <si>
    <t>https://www.myntra.com/dresses/veni-vidi-vici/veni-vidi-vici-women-olive-green-solid-fit-and-flare-dress/10054849/buy</t>
  </si>
  <si>
    <t>veni vidi vici women olive green solid fit and flare dress</t>
  </si>
  <si>
    <t>https://www.myntra.com/jumpsuit/sassafras/sassafras-women-black-solid-twill-tapered-basic-jumpsuit/12222124/buy</t>
  </si>
  <si>
    <t>sassafras women black solid twill tapered basic jumpsuit</t>
  </si>
  <si>
    <t>https://www.myntra.com/dresses/la-zoire/la-zoire-black--white-polka-dots-printed-maxi-dress/8841553/buy</t>
  </si>
  <si>
    <t>la zoire black  white polka dots printed maxi dress</t>
  </si>
  <si>
    <t>https://www.myntra.com/tops/tokyo-talkies/tokyo-talkies-green-fitted-top/14424866/buy</t>
  </si>
  <si>
    <t>tokyo talkies green fitted top</t>
  </si>
  <si>
    <t>https://www.myntra.com/dresses/tokyo-talkies/tokyo-talkies-women-black-stiped-bodycon-dress/16373126/buy</t>
  </si>
  <si>
    <t>tokyo talkies women black stiped bodycon dress</t>
  </si>
  <si>
    <t>https://www.myntra.com/leggings/blush-9-maternity/blush-9-maternity-women-black-solid-ankle-length-maternity-leggings/10558894/buy</t>
  </si>
  <si>
    <t>Blush 9 Maternity</t>
  </si>
  <si>
    <t>blush 9 maternity women black solid ankle length maternity leggings</t>
  </si>
  <si>
    <t>https://www.myntra.com/sweatshirts/hm/hm-women-beige-hoodie/15181554/buy</t>
  </si>
  <si>
    <t>hm women beige hoodie</t>
  </si>
  <si>
    <t>https://www.myntra.com/track-pants/hrx-by-hrithik-roshan/hrx-by-hrithik-roshan-men-black-forest-jet-black-colourblock-slim-fit-rapid-dry-antimicrobial-running-track-pants/12919132/buy</t>
  </si>
  <si>
    <t>hrx by hrithik roshan men black forest jet black colourblock slim fit rapid dry antimicrobial running track pants</t>
  </si>
  <si>
    <t>https://www.myntra.com/jeans/highlander/highlander-men-grey-tapered-fit-jeans/13683922/buy</t>
  </si>
  <si>
    <t>https://www.myntra.com/shorts/highlander/highlander-men-blue-washed-slim-fit-denim-shorts/13683892/buy</t>
  </si>
  <si>
    <t>highlander men blue washed slim fit denim shorts</t>
  </si>
  <si>
    <t>https://www.myntra.com/jackets/quechua-by-decathlon/quechua-by-decathlon-men-grey-solid-open-front-jacket/12941970/buy</t>
  </si>
  <si>
    <t>quechua by decathlon men grey solid open front jacket</t>
  </si>
  <si>
    <t>https://www.myntra.com/tshirts/herenow/herenow-pack-of-2-pure-cotton-t-shirts/2114818/buy</t>
  </si>
  <si>
    <t>herenow pack of 2 pure cotton t shirts</t>
  </si>
  <si>
    <t>https://www.myntra.com/tshirts/wrogn/wrogn-men-navy-blue-printed-polo-collar-pure-cotton-t-shirt/10410532/buy</t>
  </si>
  <si>
    <t>wrogn men navy blue printed polo collar pure cotton t shirt</t>
  </si>
  <si>
    <t>https://www.myntra.com/shirts/roadster/roadster-men-maroon--white-regular-fit-checked-sustainable-casual-shirt/11896338/buy</t>
  </si>
  <si>
    <t>roadster men maroon  white regular fit checked sustainable casual shirt</t>
  </si>
  <si>
    <t>40, 42, 44, 46</t>
  </si>
  <si>
    <t>https://www.myntra.com/sweatshirts/campus-sutra/campus-sutra-men-blue-solid-hooded-sweatshirt/10405833/buy</t>
  </si>
  <si>
    <t>campus sutra men blue solid hooded sweatshirt</t>
  </si>
  <si>
    <t>https://www.myntra.com/shirts/wrogn/wrogn-men-sea-green-slim-fit-solid-casual-shirt/10685432/buy</t>
  </si>
  <si>
    <t>wrogn men sea green slim fit solid casual shirt</t>
  </si>
  <si>
    <t>https://www.myntra.com/tshirts/hrx-by-hrithik-roshan/hrx-by-hrithik-roshan-men-navy-blue-printed-training-regular-fit-t-shirt/10106019/buy</t>
  </si>
  <si>
    <t>hrx by hrithik roshan men navy blue printed training regular fit t shirt</t>
  </si>
  <si>
    <t>https://www.myntra.com/kurtas/janasya/janasya-women-turquoise-blue-yoke-design-anarkali-kurta/11239400/buy</t>
  </si>
  <si>
    <t>janasya women turquoise blue yoke design anarkali kurta</t>
  </si>
  <si>
    <t>https://www.myntra.com/palazzos/tag-7/tag-7-women-set-of-2-white--red-solid-flared-palazzos/11169318/buy</t>
  </si>
  <si>
    <t>tag 7 women set of 2 white  red solid flared palazzos</t>
  </si>
  <si>
    <t>https://www.myntra.com/briefs/dollar-missy/dollar-missy-women-pack-of-10-briefs-101s-oeulti-po10/2190877/buy</t>
  </si>
  <si>
    <t>dollar missy women pack of 10 briefs 101s oeulti po10</t>
  </si>
  <si>
    <t>https://www.myntra.com/bra/zivame/zivame-beige-solid-non-wired-lightly-padded-t-shirt-bra-zi10iscore0nude/13810956/buy</t>
  </si>
  <si>
    <t>zivame beige solid non wired lightly padded t shirt bra zi10iscore0nude</t>
  </si>
  <si>
    <t>https://www.myntra.com/jackets/herenow/herenow-women-blue-solid-denim-jacket/10616526/buy</t>
  </si>
  <si>
    <t>https://www.myntra.com/shrug/espresso/espresso-women-off-white-self-design-tie-up-shrug/13561020/buy</t>
  </si>
  <si>
    <t>espresso women off white self design tie up shrug</t>
  </si>
  <si>
    <t>https://www.myntra.com/sweaters/dressberry/dressberry-women-red-solid-sweater/10146139/buy</t>
  </si>
  <si>
    <t>dressberry women red solid sweater</t>
  </si>
  <si>
    <t>https://www.myntra.com/trousers/tokyo-talkies/tokyo-talkies-women-beige-straight-fit-solid-peg-trousers/12072492/buy</t>
  </si>
  <si>
    <t>tokyo talkies women beige straight fit solid peg trousers</t>
  </si>
  <si>
    <t>https://www.myntra.com/tops/mast--harbour/mast--harbour-women-pink-solid-pure-cotton-top/11144142/buy</t>
  </si>
  <si>
    <t>mast  harbour women pink solid pure cotton top</t>
  </si>
  <si>
    <t>https://www.myntra.com/sweatshirts/roadster/roadster-women-peach-coloured-solid-hooded-sweatshirt/15158542/buy</t>
  </si>
  <si>
    <t>https://www.myntra.com/dresses/sassafras/sassafras-women-pink-black-printed-a-line-dress/11364208/buy</t>
  </si>
  <si>
    <t>sassafras women pink black printed a line dress</t>
  </si>
  <si>
    <t>https://www.myntra.com/sweatshirts/roadster/roadster-women-mauve-antiviral-protective-finish-solid-sweatshirt/12670300/buy</t>
  </si>
  <si>
    <t>roadster women mauve antiviral protective finish solid sweatshirt</t>
  </si>
  <si>
    <t>https://www.myntra.com/dresses/tokyo-talkies/tokyo-talkies-women-black-printed-shirt-dress/5799351/buy</t>
  </si>
  <si>
    <t>tokyo talkies women black printed shirt dress</t>
  </si>
  <si>
    <t>https://www.myntra.com/trousers/mast--harbour/mast--harbour-women-black-regular-fit-solid-joggers/10433040/buy</t>
  </si>
  <si>
    <t>mast  harbour women black regular fit solid joggers</t>
  </si>
  <si>
    <t>https://www.myntra.com/dresses/berrylush/berrylush-women-maroon-solid-maxi-dress/9249055/buy</t>
  </si>
  <si>
    <t>berrylush women maroon solid maxi dress</t>
  </si>
  <si>
    <t>https://www.myntra.com/blazers/popnetic/popnetic-women-olive-brown-solid-casual-blazer/7779635/buy</t>
  </si>
  <si>
    <t>popnetic women olive brown solid casual blazer</t>
  </si>
  <si>
    <t>https://www.myntra.com/jeans/roadster/roadster-women-white-bootcut-mid-rise-clean-look-stretchable-jeans/12278612/buy</t>
  </si>
  <si>
    <t>https://www.myntra.com/tshirts/ether/ether-women-coral-orange--white-striped-round-neck-pure-cotton-t-shirt/11037354/buy</t>
  </si>
  <si>
    <t>ether women coral orange  white striped round neck pure cotton t shirt</t>
  </si>
  <si>
    <t>https://www.myntra.com/leggings/hm/hm-women-black-solid-ribbed-jazz-trousers/13712854/buy</t>
  </si>
  <si>
    <t>hm women black solid ribbed jazz trousers</t>
  </si>
  <si>
    <t>https://www.myntra.com/jeans/wrogn/wrogn-men-black-slim-fit-mid-rise-clean-look-stretchable-jeans/6832359/buy</t>
  </si>
  <si>
    <t>https://www.myntra.com/jeans/kook-n-keech-disney/kook-n-keech-disney-men-black-slim-fit-mid-rise-clean-look-jeans/7139386/buy</t>
  </si>
  <si>
    <t>kook n keech disney men black slim fit mid rise clean look jeans</t>
  </si>
  <si>
    <t>https://www.myntra.com/jeans/roadster/roadster-men-green-skinny-fit-mid-rise-clean-look-stretchable-jeans/12358398/buy</t>
  </si>
  <si>
    <t>roadster men green skinny fit mid rise clean look stretchable jeans</t>
  </si>
  <si>
    <t>https://www.myntra.com/trousers/roadster/roadster-men-olive-green-chinos-trousers/13859162/buy</t>
  </si>
  <si>
    <t>https://www.myntra.com/jeans/highlander/highlander-men-black-slim-fit-jeans/15102012/buy</t>
  </si>
  <si>
    <t>highlander men black slim fit jeans</t>
  </si>
  <si>
    <t>https://www.myntra.com/jeans/kook-n-keech/kook-n-keech-men-black-skinny-fit-mid-rise-clean-look-stretchable-jeans/13327454/buy</t>
  </si>
  <si>
    <t>kook n keech men black skinny fit mid rise clean look stretchable jeans</t>
  </si>
  <si>
    <t>https://www.myntra.com/track-pants/highlander/highlander-men-black-solid-slim-fit-track-pants/16090632/buy</t>
  </si>
  <si>
    <t>https://www.myntra.com/briefs/levis/levis-men-charcoal-grey-pack-of-2-solid-pure-cotton-briefs-bf-100ca-2pk/9262679/buy</t>
  </si>
  <si>
    <t>levis men charcoal grey pack of 2 solid pure cotton briefs bf 100ca 2pk</t>
  </si>
  <si>
    <t>https://www.myntra.com/tshirts/sztori/sztori-plus-size-men-blue-solid-round-neck-t-shirt/11918034/buy</t>
  </si>
  <si>
    <t>sztori plus size men blue solid round neck t shirt</t>
  </si>
  <si>
    <t>https://www.myntra.com/tracksuits/hrx-by-hrithik-roshan/hrx-by-hrithik-roshan-men-navy-blue--white-colourblocked-football-tracksuits/10913178/buy</t>
  </si>
  <si>
    <t>hrx by hrithik roshan men navy blue  white colourblocked football tracksuits</t>
  </si>
  <si>
    <t>https://www.myntra.com/shirts/highlander/highlander-men-burgundy-slim-fit-solid-casual-shirt/14121290/buy</t>
  </si>
  <si>
    <t>highlander men burgundy slim fit solid casual shirt</t>
  </si>
  <si>
    <t>https://www.myntra.com/shirts/roadster/roadster-men-red--navy-blue-regular-fit-checked-sustainable-casual-shirt/9951273/buy</t>
  </si>
  <si>
    <t>https://www.myntra.com/shirts/roadster/roadster-men-black--blue-regular-fit-checked-casual-sustainable-shirt/12056220/buy</t>
  </si>
  <si>
    <t>roadster men black  blue regular fit checked casual sustainable shirt</t>
  </si>
  <si>
    <t>https://www.myntra.com/tshirts/ether/ether-men-grey-melange--teal-blue-colourblocked-round-neck-t-shirt/12522992/buy</t>
  </si>
  <si>
    <t>ether men grey melange  teal blue colourblocked round neck t shirt</t>
  </si>
  <si>
    <t>https://www.myntra.com/dupatta/taavi/taavi-women-red-block-print-legacy-pure-cotton-dupatta/7538240/buy</t>
  </si>
  <si>
    <t>taavi women red block print legacy pure cotton dupatta</t>
  </si>
  <si>
    <t>https://www.myntra.com/kurtas/vishudh/vishudh-women-yellow--black-printed-straight-kurta/12831164/buy</t>
  </si>
  <si>
    <t>vishudh women yellow  black printed straight kurta</t>
  </si>
  <si>
    <t>https://www.myntra.com/dresses/anayna/anayna-women-sea-green--purple-printed-a-line-dress/9252979/buy</t>
  </si>
  <si>
    <t>anayna women sea green  purple printed a line dress</t>
  </si>
  <si>
    <t>https://www.myntra.com/dresses/vishudh/vishudh-women-coral-pink-printed-ethnic-a-line-dress/13957368/buy</t>
  </si>
  <si>
    <t>vishudh women coral pink printed ethnic a line dress</t>
  </si>
  <si>
    <t>https://www.myntra.com/sarees/tikhi-imli/tikhi-imli-brown--white-poly-georgette-printed-saree/12263892/buy</t>
  </si>
  <si>
    <t>tikhi imli brown  white poly georgette printed saree</t>
  </si>
  <si>
    <t>https://www.myntra.com/kurtas/sangria/sangria-women-mustard-yellow--red-printed-a-line-kurta/13437244/buy</t>
  </si>
  <si>
    <t>sangria women mustard yellow  red printed a line kurta</t>
  </si>
  <si>
    <t>https://www.myntra.com/dresses/yash-gallery/yash-gallery-women-black-solid-maxi-dress/11008006/buy</t>
  </si>
  <si>
    <t>yash gallery women black solid maxi dress</t>
  </si>
  <si>
    <t>https://www.myntra.com/kurta-sets/anouk/anouk-women-black--white-foil-printed-kurta-with-palazzos--dupatta/13789780/buy</t>
  </si>
  <si>
    <t>anouk women black  white foil printed kurta with palazzos  dupatta</t>
  </si>
  <si>
    <t>https://www.myntra.com/night-suits/drape-in-vogue/drape-in-vogue-women-navy-blue-solid-night-suit-with-floral-print-bottomwear/12041148/buy</t>
  </si>
  <si>
    <t>drape in vogue women navy blue solid night suit with floral print bottomwear</t>
  </si>
  <si>
    <t>https://www.myntra.com/bra/triumph/triumph-delicate-doreen-wireless-non-padded-maximum-comfort-big-cup-everyday-bra/2460708/buy</t>
  </si>
  <si>
    <t>triumph delicate doreen wireless non padded maximum comfort big cup everyday bra</t>
  </si>
  <si>
    <t>34C, 34D, 34E, 36C, 36D, 36E, 36F, 38C, 38D, 38E, 38F, 38G, 40D, 40E, 40F, 40G, 42D, 42E, 42F, 42G, 44F, 44G</t>
  </si>
  <si>
    <t>https://www.myntra.com/bra/prettybold/prettybold-black-solid-non-wired-non-padded-minimizer-bra-pb-15-/12011600/buy</t>
  </si>
  <si>
    <t>PRETTYBOLD</t>
  </si>
  <si>
    <t xml:space="preserve">prettybold black solid non wired non padded minimizer bra pb 15 </t>
  </si>
  <si>
    <t>32C, 32D, 34C, 34D, 36C, 36D, 38C, 38D, 40C, 40D, 42C, 42D, 44C, 44D</t>
  </si>
  <si>
    <t>https://www.myntra.com/tops/moda-rapido/moda-rapido-art-of-being-checked-out-checked-top/8416515/buy</t>
  </si>
  <si>
    <t>moda rapido art of being checked out checked top</t>
  </si>
  <si>
    <t>https://www.myntra.com/dresses/pluss/pluss-women-blue-floral-smocked-dress/15598322/buy</t>
  </si>
  <si>
    <t>pluss women blue floral smocked dress</t>
  </si>
  <si>
    <t>https://www.myntra.com/tops/veni-vidi-vici/veni-vidi-vici-women-red-solid-crop-top/1556612/buy</t>
  </si>
  <si>
    <t>veni vidi vici women red solid crop top</t>
  </si>
  <si>
    <t>https://www.myntra.com/sweaters/roadster/roadster-women-magenta-solid-pullover/11990990/buy</t>
  </si>
  <si>
    <t>roadster women magenta solid pullover</t>
  </si>
  <si>
    <t>https://www.myntra.com/jeggings/roadster/roadster-women-blue-super-skinny-fit-solid-treggings/11489496/buy</t>
  </si>
  <si>
    <t>roadster women blue super skinny fit solid treggings</t>
  </si>
  <si>
    <t>https://www.myntra.com/sweatshirts/roadster/roadster-women-maroon-solid-sweatshirt/11991570/buy</t>
  </si>
  <si>
    <t>roadster women maroon solid sweatshirt</t>
  </si>
  <si>
    <t>https://www.myntra.com/sweatshirts/belle-fille/belle-fille-women-pink-hooded-sweatshirt/596475/buy</t>
  </si>
  <si>
    <t>belle fille women pink hooded sweatshirt</t>
  </si>
  <si>
    <t>https://www.myntra.com/tops/la-zoire/la-zoire-women-blue--white-striped-a-line-top/8841583/buy</t>
  </si>
  <si>
    <t>la zoire women blue  white striped a line top</t>
  </si>
  <si>
    <t>https://www.myntra.com/dresses/sztori/sztori-plus-size-women-mustard-yellow-solid-a-line-dress/7030633/buy</t>
  </si>
  <si>
    <t>sztori plus size women mustard yellow solid a line dress</t>
  </si>
  <si>
    <t>https://www.myntra.com/jeans/roadster/the-roadster-lifestyle-co-women-charcoal-grey-skinny-fit-mid-rise-clean-look-jeans/10967474/buy</t>
  </si>
  <si>
    <t>the roadster lifestyle co women charcoal grey skinny fit mid rise clean look jeans</t>
  </si>
  <si>
    <t>https://www.myntra.com/jeans/sassafras/sassafras-women-navy-blue-high-rise-clean-look-cropped-jogger-jeans/13633378/buy</t>
  </si>
  <si>
    <t>sassafras women navy blue high rise clean look cropped jogger jeans</t>
  </si>
  <si>
    <t>https://www.myntra.com/dresses/vishudh/vishudh-women-black-checked-shirt-dress/13243440/buy</t>
  </si>
  <si>
    <t>vishudh women black checked shirt dress</t>
  </si>
  <si>
    <t>https://www.myntra.com/jackets/hrx-by-hrithik-roshan/hrx-by-hrithik-roshan-women-teal-green-training-rapid-dry-hooded-printed-jacket/9965747/buy</t>
  </si>
  <si>
    <t>hrx by hrithik roshan women teal green training rapid dry hooded printed jacket</t>
  </si>
  <si>
    <t>https://www.myntra.com/jackets/tokyo-talkies/tokyo-talkies-women-blue-solid-padded-jacket/11110484/buy</t>
  </si>
  <si>
    <t>tokyo talkies women blue solid padded jacket</t>
  </si>
  <si>
    <t>https://www.myntra.com/jeans/us-polo-assn-denim-co/u-s-polo-assn-denim-co-men-black-brandon-slim-tapered-fit-stretchable-jeans/15321382/buy</t>
  </si>
  <si>
    <t>u s polo assn denim co men black brandon slim tapered fit stretchable jeans</t>
  </si>
  <si>
    <t>https://www.myntra.com/jeans/levis/levis-men-navy-blue-513-slim-straight-fit-stretchable-jeans/14852108/buy</t>
  </si>
  <si>
    <t>levis men navy blue 513 slim straight fit stretchable jeans</t>
  </si>
  <si>
    <t>https://www.myntra.com/trousers/wrogn/wrogn-men-olive-green-regular-fit-solid-joggers/11362738/buy</t>
  </si>
  <si>
    <t>wrogn men olive green regular fit solid joggers</t>
  </si>
  <si>
    <t>https://www.myntra.com/jeans/herenow/herenow-men-white-ankle-slim-tapered-fit-low-rise-clean-look-stretchable-jeans/13134570/buy</t>
  </si>
  <si>
    <t>herenow men white ankle slim tapered fit low rise clean look stretchable jeans</t>
  </si>
  <si>
    <t>https://www.myntra.com/trousers/ether/ether-men-white-regular-fit-solid-regular-trousers/11746290/buy</t>
  </si>
  <si>
    <t>ether men white regular fit solid regular trousers</t>
  </si>
  <si>
    <t>https://www.myntra.com/trousers/highlander/highlander-men-grey-slim-fit-solid-regular-trousers/13053878/buy</t>
  </si>
  <si>
    <t>https://www.myntra.com/trunk/damensch/damensch-men-pack-of-2-printed-deodorizing-trunks-dam-ctp-t-spb-pnp-pack-2-mix/13707874/buy</t>
  </si>
  <si>
    <t>damensch men pack of 2 printed deodorizing trunks dam ctp t spb pnp pack 2 mix</t>
  </si>
  <si>
    <t>https://www.myntra.com/innerwear-vests/one8/one8-men-pack-of-2-solid-innerwear-vests-10486232-1/11385696/buy</t>
  </si>
  <si>
    <t>One8</t>
  </si>
  <si>
    <t>one8 men pack of 2 solid innerwear vests 10486232 1</t>
  </si>
  <si>
    <t>https://www.myntra.com/boxers/us-polo-assn/us-polo-assn-men-red-printed-pure-cotton-boxers-y9i021-125-p1/10247985/buy</t>
  </si>
  <si>
    <t>us polo assn men red printed pure cotton boxers y9i021 125 p1</t>
  </si>
  <si>
    <t>https://www.myntra.com/boxers/us-polo-assn/us-polo-assn-men-pack-of-2-red-printed-boxers/11785956/buy</t>
  </si>
  <si>
    <t>us polo assn men pack of 2 red printed boxers</t>
  </si>
  <si>
    <t>https://www.myntra.com/sweatshirts/allen-solly/allen-solly-men-white-solid-sweatshirt/10556406/buy</t>
  </si>
  <si>
    <t>allen solly men white solid sweatshirt</t>
  </si>
  <si>
    <t>https://www.myntra.com/tshirts/roadster/roadster-men-maroon-solid-polo-collar-pure-cotton-t-shirt/11278644/buy</t>
  </si>
  <si>
    <t>roadster men maroon solid polo collar pure cotton t shirt</t>
  </si>
  <si>
    <t>https://www.myntra.com/sweatshirts/mast--harbour/mast--harbour-men-peach-coloured--navy-blue-colourblocked-sweatshirt/10136825/buy</t>
  </si>
  <si>
    <t>mast  harbour men peach coloured  navy blue colourblocked sweatshirt</t>
  </si>
  <si>
    <t>https://www.myntra.com/jackets/locomotive/locomotive-men-maroon-solid-padded-jacket/12970036/buy</t>
  </si>
  <si>
    <t>locomotive men maroon solid padded jacket</t>
  </si>
  <si>
    <t>https://www.myntra.com/shirts/roadster/roadster-men-charcoal-grey-regular-fit-printed-sustainable-casual-shirt/10740962/buy</t>
  </si>
  <si>
    <t>https://www.myntra.com/tshirts/rigo/rigo-men-black-solid-round-neck-slim-fit-t-shirt/12664098/buy</t>
  </si>
  <si>
    <t>rigo men black solid round neck slim fit t shirt</t>
  </si>
  <si>
    <t>https://www.myntra.com/lehenga-choli/shubhkala/shubhkala-maroon-embroidered-semi-stitched-lehenga--unstitched-blouse-with-dupatta/12829646/buy</t>
  </si>
  <si>
    <t>SHUBHKALA</t>
  </si>
  <si>
    <t>shubhkala maroon embroidered semi stitched lehenga  unstitched blouse with dupatta</t>
  </si>
  <si>
    <t>https://www.myntra.com/kurtas/kalini/kalini-women-blue-printed-kurta/16988744/buy</t>
  </si>
  <si>
    <t>kalini women blue printed kurta</t>
  </si>
  <si>
    <t>https://www.myntra.com/kurtas/popnetic/popnetic-women-grey--golden-printed-straight-kurta/11066868/buy</t>
  </si>
  <si>
    <t>popnetic women grey  golden printed straight kurta</t>
  </si>
  <si>
    <t>https://www.myntra.com/kurtas/vishudh/vishudh-women-green--gold-toned-solid-a-line-kurta-with-jacket/13138534/buy</t>
  </si>
  <si>
    <t>vishudh women green  gold toned solid a line kurta with jacket</t>
  </si>
  <si>
    <t>https://www.myntra.com/tops/bhama-couture/bhama-couture-white-floral-embroidered-pure-cotton-top/5362057/buy</t>
  </si>
  <si>
    <t>bhama couture white floral embroidered pure cotton top</t>
  </si>
  <si>
    <t>https://www.myntra.com/kurta-sets/gerua/gerua-women-peach-coloured-striped-kurti-with-trousers--dupatta/12768458/buy</t>
  </si>
  <si>
    <t>gerua women peach coloured striped kurti with trousers  dupatta</t>
  </si>
  <si>
    <t>https://www.myntra.com/kurtas/yash-gallery/yash-gallery-women-green-solid-a-line-kurta/9335379/buy</t>
  </si>
  <si>
    <t>yash gallery women green solid a line kurta</t>
  </si>
  <si>
    <t>https://www.myntra.com/sarees/mitera/mitera-yellow--navy-blue-silk-cotton-embroidered-saree/12679514/buy</t>
  </si>
  <si>
    <t>mitera yellow  navy blue silk cotton embroidered saree</t>
  </si>
  <si>
    <t>https://www.myntra.com/kurtas/anouk/anouk-women-red--white-geometric-printed-v-neck-kurta/14663962/buy</t>
  </si>
  <si>
    <t>anouk women red  white geometric printed v neck kurta</t>
  </si>
  <si>
    <t>https://www.myntra.com/bra/clovia/clovia-pack-of-2-bra/1400971/buy</t>
  </si>
  <si>
    <t>https://www.myntra.com/bra/clovia/clovia-pack-of-2-bra/1417079/buy</t>
  </si>
  <si>
    <t>https://www.myntra.com/tops/herenow/herenow-purple-regular-crop-top/14140688/buy</t>
  </si>
  <si>
    <t>herenow purple regular crop top</t>
  </si>
  <si>
    <t>https://www.myntra.com/palazzos/herenow/herenow-women-cream-coloured-solid-straight-palazzos/13740122/buy</t>
  </si>
  <si>
    <t>herenow women cream coloured solid straight palazzos</t>
  </si>
  <si>
    <t>https://www.myntra.com/shorts/door74/door74-women-olive-green-solid-loose-fit-sports-shorts/12739142/buy</t>
  </si>
  <si>
    <t>door74 women olive green solid loose fit sports shorts</t>
  </si>
  <si>
    <t>https://www.myntra.com/tops/street-9/street-9-women-green-satin-embellished-top/7772549/buy</t>
  </si>
  <si>
    <t>street 9 women green satin embellished top</t>
  </si>
  <si>
    <t>https://www.myntra.com/tops/berrylush/berrylush-white--red-floral-printed-flutter-sleeves-styled-back-crop-top/13724292/buy</t>
  </si>
  <si>
    <t>berrylush white  red floral printed flutter sleeves styled back crop top</t>
  </si>
  <si>
    <t>https://www.myntra.com/sweatshirts/roadster/roadster-women-mustard-yellow-solid-oversized-sweatshirt/11991020/buy</t>
  </si>
  <si>
    <t>roadster women mustard yellow solid oversized sweatshirt</t>
  </si>
  <si>
    <t>https://www.myntra.com/tops/carlton-london/carlton-london-women-rust-orange-self-design-peplum-top/11155286/buy</t>
  </si>
  <si>
    <t>carlton london women rust orange self design peplum top</t>
  </si>
  <si>
    <t>https://www.myntra.com/jumpsuit/sassafras/sassafras-white--black-basic-jumpsuit-with-lace-inserts/14087426/buy</t>
  </si>
  <si>
    <t>sassafras white  black basic jumpsuit with lace inserts</t>
  </si>
  <si>
    <t>https://www.myntra.com/shirts/roadster/roadster-women-white-pure-cotton-solid-casual-shirt/13722892/buy</t>
  </si>
  <si>
    <t>roadster women white pure cotton solid casual shirt</t>
  </si>
  <si>
    <t>https://www.myntra.com/dresses/20dresses/20dresses-black--white-polka-dots-printed-fit-and-flare-dress/11398628/buy</t>
  </si>
  <si>
    <t>20dresses black  white polka dots printed fit and flare dress</t>
  </si>
  <si>
    <t>https://www.myntra.com/shirts/all-about-you/all-about-you-women-blue-slim-fit-solid-casual-shirt/12482218/buy</t>
  </si>
  <si>
    <t>all about you women blue slim fit solid casual shirt</t>
  </si>
  <si>
    <t>https://www.myntra.com/skirts/sassafras/sassafras-yellow-accordian-pleated-satin-finish-maxi-flared-skirt/10861466/buy</t>
  </si>
  <si>
    <t>sassafras yellow accordian pleated satin finish maxi flared skirt</t>
  </si>
  <si>
    <t>https://www.myntra.com/dresses/athena/athena-women-deep-burgundy-solid-sweetheart-neck-dress/15226794/buy</t>
  </si>
  <si>
    <t>athena women deep burgundy solid sweetheart neck dress</t>
  </si>
  <si>
    <t>https://www.myntra.com/jackets/dressberry/dressberry-women-pink--black-colourblocked-hooded-bomber-jacket/11951374/buy</t>
  </si>
  <si>
    <t>dressberry women pink  black colourblocked hooded bomber jacket</t>
  </si>
  <si>
    <t>https://www.myntra.com/skirts/tokyo-talkies/tokyo-talkies-women-green-checked-midi-a-line-skirt/16099724/buy</t>
  </si>
  <si>
    <t>tokyo talkies women green checked midi a line skirt</t>
  </si>
  <si>
    <t>https://www.myntra.com/jeans/herenow/herenow-men-blue-slim-fit-mid-rise-clean-look-stretchable-jeans/13134532/buy</t>
  </si>
  <si>
    <t>https://www.myntra.com/jeans/roadster/roadster-men-blue-slim-fit-mid-rise-clean-look-jeans/12303526/buy</t>
  </si>
  <si>
    <t>https://www.myntra.com/kurta-sets/sojanya/sojanya-men-off-white--red-solid-kurta-set-with-nehru-jacket/12492102/buy</t>
  </si>
  <si>
    <t>sojanya men off white  red solid kurta set with nehru jacket</t>
  </si>
  <si>
    <t>https://www.myntra.com/briefs/us-polo-assn/us-polo-assn-men-pack-of-2-grey-melange-solid-briefs-y9i006-003-p2-s/11354542/buy</t>
  </si>
  <si>
    <t>us polo assn men pack of 2 grey melange solid briefs y9i006 003 p2 s</t>
  </si>
  <si>
    <t>https://www.myntra.com/shirts/ether/ether-men-turquoise-blue-slim-fit-antimicrobial-filafil-sustainable-shirt/11746274/buy</t>
  </si>
  <si>
    <t>ether men turquoise blue slim fit antimicrobial filafil sustainable shirt</t>
  </si>
  <si>
    <t>https://www.myntra.com/shirts/wrogn/wrogn-men-grey-slim-fit-casual-shirt/12422542/buy</t>
  </si>
  <si>
    <t>wrogn men grey slim fit casual shirt</t>
  </si>
  <si>
    <t>https://www.myntra.com/shirts/mast--harbour/mast--harbour-men-blue--grey-slim-fit-checked---casual-cotton-linen-sustainable-shirt/2518720/buy</t>
  </si>
  <si>
    <t>mast  harbour men blue  grey slim fit checked   casual cotton linen sustainable shirt</t>
  </si>
  <si>
    <t>https://www.myntra.com/kurtas/sangria/sangria-women-green--blue-woven-design-straight-kurta/12163550/buy</t>
  </si>
  <si>
    <t>sangria women green  blue woven design straight kurta</t>
  </si>
  <si>
    <t>https://www.myntra.com/kurtas/varanga/varanga-women-purple--off-white-leheriya-striped-gotta-patti-kurta/14904336/buy</t>
  </si>
  <si>
    <t>varanga women purple  off white leheriya striped gotta patti kurta</t>
  </si>
  <si>
    <t>https://www.myntra.com/kurta-sets/anouk/anouk-women-cream-coloured--pink-floral-printed-kurta-with-palazzos--with-dupatta/14399804/buy</t>
  </si>
  <si>
    <t>anouk women cream coloured  pink floral printed kurta with palazzos  with dupatta</t>
  </si>
  <si>
    <t>https://www.myntra.com/kurtas/w/w-women-teal-green--golden-striped-a-line-layered-kurta/10206997/buy</t>
  </si>
  <si>
    <t>w women teal green  golden striped a line layered kurta</t>
  </si>
  <si>
    <t>https://www.myntra.com/bra/zivame/zivame-pink-solid-non-wired-non-padded-everyday-bra-zi010240x8zpink/4370015/buy</t>
  </si>
  <si>
    <t>zivame pink solid non wired non padded everyday bra zi010240x8zpink</t>
  </si>
  <si>
    <t>https://www.myntra.com/briefs/jockey/jockey-women-navy-blue-solid-bikini-1803-0105/11068130/buy</t>
  </si>
  <si>
    <t>jockey women navy blue solid bikini 1803 0105</t>
  </si>
  <si>
    <t>https://www.myntra.com/briefs/max/max-women-pack-of-3-assorted-cotton-mid-rise-hipster-briefs-lhp04/13330152/buy</t>
  </si>
  <si>
    <t>max women pack of 3 assorted cotton mid rise hipster briefs lhp04</t>
  </si>
  <si>
    <t>https://www.myntra.com/camisoles/dollar-missy/dollar-missy-pack-of-3-camisoles/2109506/buy</t>
  </si>
  <si>
    <t>https://www.myntra.com/camisoles/zivame/zivame-women-black-solid-kurta-slip-longline-camisole-zi60afcore0blak/11506032/buy</t>
  </si>
  <si>
    <t>zivame women black solid kurta slip longline camisole zi60afcore0blak</t>
  </si>
  <si>
    <t>https://www.myntra.com/kurtas/herenow/herenow-women-red-solid-pure-cotton-straight-kurta-with-pintuck/14431008/buy</t>
  </si>
  <si>
    <t>herenow women red solid pure cotton straight kurta with pintuck</t>
  </si>
  <si>
    <t>https://www.myntra.com/kurta-sets/sangria/sangria-women-pink--white-pure-cotton-khadi-printed-kurta-with-trousers/12775212/buy</t>
  </si>
  <si>
    <t>sangria women pink  white pure cotton khadi printed kurta with trousers</t>
  </si>
  <si>
    <t>https://www.myntra.com/kurta-sets/herenow/herenow-women-maroon--navy-blue-printed-kurta-with-palazzos/5567121/buy</t>
  </si>
  <si>
    <t>herenow women maroon  navy blue printed kurta with palazzos</t>
  </si>
  <si>
    <t>https://www.myntra.com/leggings/herenow/herenow-women-white-solid-churidar-length-leggings/14268628/buy</t>
  </si>
  <si>
    <t>herenow women white solid churidar length leggings</t>
  </si>
  <si>
    <t>https://www.myntra.com/tshirts/hrx-by-hrithik-roshan/hrx-by-hrithik-roshan-women-loganberry-typographic-organic-cotton-bio-wash-yoga-organic-cotton-t-shirt/12156438/buy</t>
  </si>
  <si>
    <t>hrx by hrithik roshan women loganberry typographic organic cotton bio wash yoga organic cotton t shirt</t>
  </si>
  <si>
    <t>https://www.myntra.com/skirts/mayra/mayra-black-pencil-skirt-with-back-slit/7215785/buy</t>
  </si>
  <si>
    <t>mayra black pencil skirt with back slit</t>
  </si>
  <si>
    <t>https://www.myntra.com/tshirts/dillinger/dillinger-women-white-printed-loose-round-neck-longline-oversized-pure-cotton-t-shirt/12029700/buy</t>
  </si>
  <si>
    <t>dillinger women white printed loose round neck longline oversized pure cotton t shirt</t>
  </si>
  <si>
    <t>https://www.myntra.com/sweaters/dressberry/dressberry-women-green-solid-pullover-sweater/12098920/buy</t>
  </si>
  <si>
    <t>dressberry women green solid pullover sweater</t>
  </si>
  <si>
    <t>https://www.myntra.com/shorts/roadster/roadster-women-blue-washed-regular-fit-denim-shorts/11541574/buy</t>
  </si>
  <si>
    <t>https://www.myntra.com/sweaters/roadster/roadster-red--black-striped-sweater/1237437/buy</t>
  </si>
  <si>
    <t>roadster red  black striped sweater</t>
  </si>
  <si>
    <t>https://www.myntra.com/tops/anouk/anouk-pink-floral-printed-sleeveles-top-with-shoulder-straps/13238818/buy</t>
  </si>
  <si>
    <t>anouk pink floral printed sleeveles top with shoulder straps</t>
  </si>
  <si>
    <t>https://www.myntra.com/sweatshirts/roadster/roadster-women-teal-blue-printed-detail-hooded-sweatshirt/11991422/buy</t>
  </si>
  <si>
    <t>roadster women teal blue printed detail hooded sweatshirt</t>
  </si>
  <si>
    <t>https://www.myntra.com/sweaters/mast--harbour/mast--harbour-women-peach-coloured-solid-sweater/10135735/buy</t>
  </si>
  <si>
    <t>mast  harbour women peach coloured solid sweater</t>
  </si>
  <si>
    <t>https://www.myntra.com/dresses/vishudh/vishudh-women-peach-coloured-checked-maxi-dress/9864029/buy</t>
  </si>
  <si>
    <t>vishudh women peach coloured checked maxi dress</t>
  </si>
  <si>
    <t>https://www.myntra.com/jeans/mast--harbour/mast--harbour-women-blue-mid-rise-clean-look-cropped-jeans/10323411/buy</t>
  </si>
  <si>
    <t>mast  harbour women blue mid rise clean look cropped jeans</t>
  </si>
  <si>
    <t>https://www.myntra.com/dresses/pluss/pluss-women-blue-solid-a-line-dress/8427203/buy</t>
  </si>
  <si>
    <t>pluss women blue solid a line dress</t>
  </si>
  <si>
    <t>https://www.myntra.com/leggings/bitterlime/bitterlime-pack-of-2-34th-leggings/1226065/buy</t>
  </si>
  <si>
    <t>https://www.myntra.com/leggings/domyos-by-decathlon/domyos-by-decathlon-women-grey-seamless-78-dynamic-yoga-leggings/13276342/buy</t>
  </si>
  <si>
    <t>domyos by decathlon women grey seamless 78 dynamic yoga leggings</t>
  </si>
  <si>
    <t>https://www.myntra.com/jeans/wrogn/wrogn-men-blue-slim-fit-mid-rise-low-distress-stretchable-jeans/6832365/buy</t>
  </si>
  <si>
    <t>https://www.myntra.com/trousers/wrogn/wrogn-men-black-regular-fit-solid-joggers/10188165/buy</t>
  </si>
  <si>
    <t>wrogn men black regular fit solid joggers</t>
  </si>
  <si>
    <t>https://www.myntra.com/trousers/dennison/dennison-men-maroon-smart-tapered-fit-smart-casual-trousers/11235346/buy</t>
  </si>
  <si>
    <t>dennison men maroon smart tapered fit smart casual trousers</t>
  </si>
  <si>
    <t>https://www.myntra.com/track-pants/harvard/harvard-men-olive-green-solid-joggers/11109676/buy</t>
  </si>
  <si>
    <t>harvard men olive green solid joggers</t>
  </si>
  <si>
    <t>https://www.myntra.com/jeans/highlander/highlander-men-blue-tapered-fit-jeans/13815412/buy</t>
  </si>
  <si>
    <t>https://www.myntra.com/pyjamas/see-designs/see-designs-men-black-solid-pyjamas/11624952/buy</t>
  </si>
  <si>
    <t>see designs men black solid pyjamas</t>
  </si>
  <si>
    <t>https://www.myntra.com/trunk/roadster/roadster-men-pack-of-3-printed-trunk-rdst-trn5-3pp-cm/11572110/buy</t>
  </si>
  <si>
    <t>roadster men pack of 3 printed trunk rdst trn5 3pp cm</t>
  </si>
  <si>
    <t>https://www.myntra.com/trunk/us-polo-assn/us-polo-assn-men-pack-of-4-pure-cotton-solid-trunks/18031490/buy</t>
  </si>
  <si>
    <t>us polo assn men pack of 4 pure cotton solid trunks</t>
  </si>
  <si>
    <t>https://www.myntra.com/innerwear-vests/jack--jones/jack--jones-men-pack-of-2-printed-innerwear-vests/11788026/buy</t>
  </si>
  <si>
    <t>jack  jones men pack of 2 printed innerwear vests</t>
  </si>
  <si>
    <t>https://www.myntra.com/innerwear-vests/jack--jones/jack--jones-men-olive-green-printed-innerwear-vest-2054064005/8874151/buy</t>
  </si>
  <si>
    <t>jack  jones men olive green printed innerwear vest 2054064005</t>
  </si>
  <si>
    <t>https://www.myntra.com/tshirts/wrogn/wrogn-men-navy-blue--white-striped-slim-fit-round-neck-pure-cotton-t-shirt/11363312/buy</t>
  </si>
  <si>
    <t>wrogn men navy blue  white striped slim fit round neck pure cotton t shirt</t>
  </si>
  <si>
    <t>https://www.myntra.com/shirts/highlander/highlander-men-grey--navy-blue-slim-fit-checked-casual-shirt/11093674/buy</t>
  </si>
  <si>
    <t>highlander men grey  navy blue slim fit checked casual shirt</t>
  </si>
  <si>
    <t>https://www.myntra.com/shirts/roadster/roadster-men-black--blue-regular-fit-checked-casual-shirt/11896298/buy</t>
  </si>
  <si>
    <t>roadster men black  blue regular fit checked casual shirt</t>
  </si>
  <si>
    <t>https://www.myntra.com/tshirts/roadster/roadster-men-mustard-yellow-solid-round-neck-pure-cotton-t-shirt-with-striped-detailing/11659972/buy</t>
  </si>
  <si>
    <t>roadster men mustard yellow solid round neck pure cotton t shirt with striped detailing</t>
  </si>
  <si>
    <t>https://www.myntra.com/tshirts/kook-n-keech-marvel/kook-n-keech-marvel-men-white-printed-round-neck-pure-cotton-t-shirt/8972435/buy</t>
  </si>
  <si>
    <t>kook n keech marvel men white printed round neck pure cotton t shirt</t>
  </si>
  <si>
    <t>https://www.myntra.com/kurtas/napra/napra-women-green-solid-straight-kurta/10417850/buy</t>
  </si>
  <si>
    <t>napra women green solid straight kurta</t>
  </si>
  <si>
    <t>https://www.myntra.com/dresses/anouk/anouk-yellow--white-ethnic-motifs-cotton-a-line-midi-dress/13237368/buy</t>
  </si>
  <si>
    <t>anouk yellow  white ethnic motifs cotton a line midi dress</t>
  </si>
  <si>
    <t>https://www.myntra.com/kurtas/jaipur-kurti/jaipur-kurti-women-coral-pink-woven-design-straight-kurta/9948527/buy</t>
  </si>
  <si>
    <t>jaipur kurti women coral pink woven design straight kurta</t>
  </si>
  <si>
    <t>https://www.myntra.com/kurta-sets/ishin/ishin-women-black-yoke-design-angrakha-gotta-patti-kurta-with-trousers--with-dupatta/13358396/buy</t>
  </si>
  <si>
    <t>ishin women black yoke design angrakha gotta patti kurta with trousers  with dupatta</t>
  </si>
  <si>
    <t>https://www.myntra.com/dupatta/rangmanch-by-pantaloons/rangmanch-by-pantaloons-women-red-solid-dupatta/10686330/buy</t>
  </si>
  <si>
    <t>rangmanch by pantaloons women red solid dupatta</t>
  </si>
  <si>
    <t>https://www.myntra.com/leggings/go-colors/go-colors-women-green-solid-ankle-length-leggings/8756553/buy</t>
  </si>
  <si>
    <t>go colors women green solid ankle length leggings</t>
  </si>
  <si>
    <t>https://www.myntra.com/kurta-sets/sangria/sangria-women-black--white-striped-straight-kurta-with-trousers/10560882/buy</t>
  </si>
  <si>
    <t>sangria women black  white striped straight kurta with trousers</t>
  </si>
  <si>
    <t>https://www.myntra.com/kurta-sets/sangria/sangria-women-peach-coloured--golden-zari-embroidered-angrakha-kurta-palazzo-dupatta-set/12104950/buy</t>
  </si>
  <si>
    <t>sangria women peach coloured  golden zari embroidered angrakha kurta palazzo dupatta set</t>
  </si>
  <si>
    <t>https://www.myntra.com/tops/domyos-by-decathlon/domyos-by-decathlon-women-solid-blue-slim-fit-fitness-tank-top/13168898/buy</t>
  </si>
  <si>
    <t>domyos by decathlon women solid blue slim fit fitness tank top</t>
  </si>
  <si>
    <t>https://www.myntra.com/tops/harpa/harpa-women-pink-solid-a-line-top/6767279/buy</t>
  </si>
  <si>
    <t>harpa women pink solid a line top</t>
  </si>
  <si>
    <t>https://www.myntra.com/trousers/tokyo-talkies/tokyo-talkies-women-beige-high-rise-pleated-solid-semi-formal-trousers/15454244/buy</t>
  </si>
  <si>
    <t>tokyo talkies women beige high rise pleated solid semi formal trousers</t>
  </si>
  <si>
    <t>https://www.myntra.com/tops/mayra/mayra-women-white-self-design-top/12390408/buy</t>
  </si>
  <si>
    <t>mayra women white self design top</t>
  </si>
  <si>
    <t>https://www.myntra.com/tops/all-about-you/all-about-you-maroon-self-design-top/13205358/buy</t>
  </si>
  <si>
    <t>all about you maroon self design top</t>
  </si>
  <si>
    <t>https://www.myntra.com/shirts/dressberry/dressberry-women-navy-blue--red-regular-fit-checked-casual-sustainable-ecovero-shirt/13634228/buy</t>
  </si>
  <si>
    <t>dressberry women navy blue  red regular fit checked casual sustainable ecovero shirt</t>
  </si>
  <si>
    <t>https://www.myntra.com/track-pants/laabha/laabha-women-blue-solid-joggers/13000806/buy</t>
  </si>
  <si>
    <t>laabha women blue solid joggers</t>
  </si>
  <si>
    <t>https://www.myntra.com/sweaters/roadster/roadster-women-teal-green-ribbed-acrylic-pullover/5447331/buy</t>
  </si>
  <si>
    <t>roadster women teal green ribbed acrylic pullover</t>
  </si>
  <si>
    <t>https://www.myntra.com/dresses/gerua/gerua-women-navy-blue-printed-maxi-dress/12768508/buy</t>
  </si>
  <si>
    <t>gerua women navy blue printed maxi dress</t>
  </si>
  <si>
    <t>https://www.myntra.com/dresses/raisin/raisin-women-mustard-printed-maxi-dress/8070997/buy</t>
  </si>
  <si>
    <t>RAISIN</t>
  </si>
  <si>
    <t>raisin women mustard printed maxi dress</t>
  </si>
  <si>
    <t>https://www.myntra.com/tshirts/roadster/roadster-women-lavender--white-colourblocked-round-neck-t-shirt/11296004/buy</t>
  </si>
  <si>
    <t>roadster women lavender  white colourblocked round neck t shirt</t>
  </si>
  <si>
    <t>https://www.myntra.com/tshirts/mast--harbour/mast--harbour-women-pack-of-2-printed-pure-cotton-tshirts/17525498/buy</t>
  </si>
  <si>
    <t>https://www.myntra.com/tops/jockey/jockey-comfies-women-black-tank-top/393791/buy</t>
  </si>
  <si>
    <t>jockey comfies women black tank top</t>
  </si>
  <si>
    <t>https://www.myntra.com/jeans/roadster/roadster-men-grey-slim-tapered-fit-mid-rise-clean-look-stretchable-ankle-length-jeans/9575397/buy</t>
  </si>
  <si>
    <t>roadster men grey slim tapered fit mid rise clean look stretchable ankle length jeans</t>
  </si>
  <si>
    <t>https://www.myntra.com/shorts/tom-burg/tom-burg-men-blue-solid-regular-fit-regular-shorts/11797762/buy</t>
  </si>
  <si>
    <t>tom burg men blue solid regular fit regular shorts</t>
  </si>
  <si>
    <t>https://www.myntra.com/trousers/mr-bowerbird/mr-bowerbird-men-rust-orange-tailored-fit-solid-regular-trousers/11148982/buy</t>
  </si>
  <si>
    <t>mr bowerbird men rust orange tailored fit solid regular trousers</t>
  </si>
  <si>
    <t>https://www.myntra.com/trousers/roadster/roadster-men-teal-blue-chinos-trousers/13859542/buy</t>
  </si>
  <si>
    <t>roadster men teal blue chinos trousers</t>
  </si>
  <si>
    <t>https://www.myntra.com/kurtas/see-designs/see-designs-men-mustard-asymmetric-solid-straight-kurta/7432093/buy</t>
  </si>
  <si>
    <t>see designs men mustard asymmetric solid straight kurta</t>
  </si>
  <si>
    <t>https://www.myntra.com/kurta-sets/see-designs/see-designs-men-green--white-printed-kurta-with-pyjamas/13681176/buy</t>
  </si>
  <si>
    <t>see designs men green  white printed kurta with pyjamas</t>
  </si>
  <si>
    <t>https://www.myntra.com/kurta-sets/manyavar/manyavar-men-navy-blue--off-white-printed-kurta-with-churidar/13517956/buy</t>
  </si>
  <si>
    <t>Manyavar</t>
  </si>
  <si>
    <t>manyavar men navy blue  off white printed kurta with churidar</t>
  </si>
  <si>
    <t>https://www.myntra.com/lounge-pants/xyxx/xyxx-men-super-combed-cotton-checkmate-lounge-pants-xypyjm16/10852580/buy</t>
  </si>
  <si>
    <t>xyxx men super combed cotton checkmate lounge pants xypyjm16</t>
  </si>
  <si>
    <t>https://www.myntra.com/boxers/urban-scottish/urban-scottish-men-pack-of-2-printed-pure-cotton-boxers-usbx2038/11529156/buy</t>
  </si>
  <si>
    <t>urban scottish men pack of 2 printed pure cotton boxers usbx2038</t>
  </si>
  <si>
    <t>https://www.myntra.com/socks/adidas/adidas-men-pack-of-3-assorted-ankle-length-socks/13130280/buy</t>
  </si>
  <si>
    <t>https://www.myntra.com/sweatshirts/campus-sutra/campus-sutra-men-grey-solid-sweatshirt/10622790/buy</t>
  </si>
  <si>
    <t>campus sutra men grey solid sweatshirt</t>
  </si>
  <si>
    <t>https://www.myntra.com/sweatshirts/locomotive/locomotive-men-navy-blue--orange-printed-hooded-sweatshirt/12970026/buy</t>
  </si>
  <si>
    <t>locomotive men navy blue  orange printed hooded sweatshirt</t>
  </si>
  <si>
    <t>https://www.myntra.com/kurtas/anouk/anouk-women-black--white-ethnic-motifs-printed-bell-sleeves-kurta/14663986/buy</t>
  </si>
  <si>
    <t>anouk women black  white ethnic motifs printed bell sleeves kurta</t>
  </si>
  <si>
    <t>https://www.myntra.com/kurtas/varanga/varanga-women-grey--white-yoke-design-khari-print-straight-kurta/9540551/buy</t>
  </si>
  <si>
    <t>varanga women grey  white yoke design khari print straight kurta</t>
  </si>
  <si>
    <t>https://www.myntra.com/dresses/vishudh/vishudh-women-black-printed-maxi-dress/14078762/buy</t>
  </si>
  <si>
    <t>vishudh women black printed maxi dress</t>
  </si>
  <si>
    <t>https://www.myntra.com/dress-material/saree-mall/saree-mall-blue-embroidered-semi-stitched-dress-material/13395090/buy</t>
  </si>
  <si>
    <t>saree mall blue embroidered semi stitched dress material</t>
  </si>
  <si>
    <t>https://www.myntra.com/kurta-sets/indo-era/indo-era-women-navy-blue--white-yoke-design-kurta-with-palazzos--dupatta/13769588/buy</t>
  </si>
  <si>
    <t>indo era women navy blue  white yoke design kurta with palazzos  dupatta</t>
  </si>
  <si>
    <t>https://www.myntra.com/sarees/shavya/shavya-orange-solid-silk-blend-celebrity-saree-with-embroidered-detail/12093232/buy</t>
  </si>
  <si>
    <t>shavya orange solid silk blend celebrity saree with embroidered detail</t>
  </si>
  <si>
    <t>https://www.myntra.com/briefs/amante/amante-women-pack-of-3-printed-low-rise-bikini-briefs-ppk33102/10597078/buy</t>
  </si>
  <si>
    <t>amante women pack of 3 printed low rise bikini briefs ppk33102</t>
  </si>
  <si>
    <t>https://www.myntra.com/kurtas/herenow/herenow-women-wine-solid-straight-kurta/9075111/buy</t>
  </si>
  <si>
    <t>herenow women wine solid straight kurta</t>
  </si>
  <si>
    <t>https://www.myntra.com/kurta-sets/jaipur-kurti/jaipur-kurti-women-navy--beige-handloom-printed-kurta-set/10317797/buy</t>
  </si>
  <si>
    <t>jaipur kurti women navy  beige handloom printed kurta set</t>
  </si>
  <si>
    <t>https://www.myntra.com/shirts/tokyo-talkies/tokyo-talkies-women-mustard-regular-fit-checked-casual-shirt/10080493/buy</t>
  </si>
  <si>
    <t>tokyo talkies women mustard regular fit checked casual shirt</t>
  </si>
  <si>
    <t>https://www.myntra.com/jackets/sassafras/sassafras-women-beige-solid-box-pocket-cropped-denim-jacket/12222060/buy</t>
  </si>
  <si>
    <t>sassafras women beige solid box pocket cropped denim jacket</t>
  </si>
  <si>
    <t>https://www.myntra.com/jeans/mast--harbour/mast--harbour-women-blue-boyfriend-fit-mid-rise-clean-look-jeans/5711502/buy</t>
  </si>
  <si>
    <t>https://www.myntra.com/jackets/roadster/roadster-women-rust-orange-solid-boxy-tailored-jacket/11990674/buy</t>
  </si>
  <si>
    <t>roadster women rust orange solid boxy tailored jacket</t>
  </si>
  <si>
    <t>https://www.myntra.com/tshirts/roadster/the-roadster-lifestyle-co-women-rust-red-solid-v-neck-t-shirt-with-embroidered-pocket-detailing/13321600/buy</t>
  </si>
  <si>
    <t>the roadster lifestyle co women rust red solid v neck t shirt with embroidered pocket detailing</t>
  </si>
  <si>
    <t>https://www.myntra.com/tshirts/mango/mango-women-white-solid-round-neck-pure-cotton-t-shirt/15274246/buy</t>
  </si>
  <si>
    <t>mango women white solid round neck pure cotton t shirt</t>
  </si>
  <si>
    <t>https://www.myntra.com/jeans/mast--harbour/mast--harbour-women-black-boyfriend-fit-stretchable-jeans/14006522/buy</t>
  </si>
  <si>
    <t>mast  harbour women black boyfriend fit stretchable jeans</t>
  </si>
  <si>
    <t>https://www.myntra.com/shorts/joven/joven-men-maroon-solid-regular-fit-regular-shorts/10473100/buy</t>
  </si>
  <si>
    <t>Joven</t>
  </si>
  <si>
    <t>joven men maroon solid regular fit regular shorts</t>
  </si>
  <si>
    <t>https://www.myntra.com/trousers/invictus/invictus-men-blue--olive-green-slim-fit-checked-formal-trousers/7029482/buy</t>
  </si>
  <si>
    <t>invictus men blue  olive green slim fit checked formal trousers</t>
  </si>
  <si>
    <t>https://www.myntra.com/track-pants/wrogn/wrogn-men-navy-blue-slim-fit-solid-joggers-with-side-stripes/11361956/buy</t>
  </si>
  <si>
    <t>wrogn men navy blue slim fit solid joggers with side stripes</t>
  </si>
  <si>
    <t>https://www.myntra.com/trousers/highlander/highlander-men-grey--black-tapered-fit-camouflage-printed-chinos/7324879/buy</t>
  </si>
  <si>
    <t>highlander men grey  black tapered fit camouflage printed chinos</t>
  </si>
  <si>
    <t>https://www.myntra.com/shorts/highlander/highlander-men-pink-solid-slim-fit-regular-shorts/13949840/buy</t>
  </si>
  <si>
    <t>https://www.myntra.com/kurtas/sojanya/sojanya-men-white-embroidered-straight-kurta/2513024/buy</t>
  </si>
  <si>
    <t>sojanya men white embroidered straight kurta</t>
  </si>
  <si>
    <t>https://www.myntra.com/kurtas/see-designs/see-designs-men-maroon-solid-a-line-kurta/5794224/buy</t>
  </si>
  <si>
    <t>see designs men maroon solid a line kurta</t>
  </si>
  <si>
    <t>https://www.myntra.com/socks/puma/puma-unisex-black-solid-above-ankle-length-socks/9980185/buy</t>
  </si>
  <si>
    <t>puma unisex black solid above ankle length socks</t>
  </si>
  <si>
    <t>https://www.myntra.com/lounge-pants/us-polo-assn/us-polo-assn-men-black--grey-printed-lounge-pants/9918143/buy</t>
  </si>
  <si>
    <t>us polo assn men black  grey printed lounge pants</t>
  </si>
  <si>
    <t>https://www.myntra.com/tshirts/roadster/roadster-men-mustard-yellow--navy-blue-striped-detail-round-neck-pure-cotton-t-shirt/11544966/buy</t>
  </si>
  <si>
    <t>roadster men mustard yellow  navy blue striped detail round neck pure cotton t shirt</t>
  </si>
  <si>
    <t>https://www.myntra.com/tshirts/huetrap/huetrap-men-white-printed-round-neck-t-shirt/1962118/buy</t>
  </si>
  <si>
    <t>huetrap men white printed round neck t shirt</t>
  </si>
  <si>
    <t>https://www.myntra.com/tshirts/veirdo/veirdo-men-white-printed-round-neck-t-shirt/11925948/buy</t>
  </si>
  <si>
    <t>veirdo men white printed round neck t shirt</t>
  </si>
  <si>
    <t>https://www.myntra.com/kurtas/napra/napra-women-pink-floral-print-a-line-kurta/10892866/buy</t>
  </si>
  <si>
    <t>napra women pink floral print a line kurta</t>
  </si>
  <si>
    <t>https://www.myntra.com/kurta-sets/yuris/yuris-women-brown--black-printed-pure-cotton-kurta-with-palazzos--dupatta/14036736/buy</t>
  </si>
  <si>
    <t>yuris women brown  black printed pure cotton kurta with palazzos  dupatta</t>
  </si>
  <si>
    <t>https://www.myntra.com/sarees/saree-mall/saree-mall-cream-coloured--pink-satin-floral-block-print-saree/13901350/buy</t>
  </si>
  <si>
    <t>saree mall cream coloured  pink satin floral block print saree</t>
  </si>
  <si>
    <t>https://www.myntra.com/kurtas/karigari/karigari-women-blue-solid-straight-kurta/5452466/buy</t>
  </si>
  <si>
    <t>Karigari</t>
  </si>
  <si>
    <t>karigari women blue solid straight kurta</t>
  </si>
  <si>
    <t>https://www.myntra.com/tops/herenow/herenow-purple-puff-sleeve-regular-top/14208172/buy</t>
  </si>
  <si>
    <t>herenow purple puff sleeve regular top</t>
  </si>
  <si>
    <t>https://www.myntra.com/kurtas/herenow/herenow-women-blue--white-pure-cotton-solid-straight-kurta/14188128/buy</t>
  </si>
  <si>
    <t>herenow women blue  white pure cotton solid straight kurta</t>
  </si>
  <si>
    <t>https://www.myntra.com/track-pants/i-like-me/i-like-me-women-black-striped-slim-fit-track-pants/10705850/buy</t>
  </si>
  <si>
    <t>i like me women black striped slim fit track pants</t>
  </si>
  <si>
    <t>https://www.myntra.com/track-pants/hrx-by-hrithik-roshan/hrx-by-hrithik-roshan-training-women-estate-blue-rapid-dry-brand-carrier-track-pants/14703594/buy</t>
  </si>
  <si>
    <t>hrx by hrithik roshan training women estate blue rapid dry brand carrier track pants</t>
  </si>
  <si>
    <t>https://www.myntra.com/jeggings/roadster/roadster-women-blue-washed-mid-rise-super-skinny-fit-jeggings/11489712/buy</t>
  </si>
  <si>
    <t>roadster women blue washed mid rise super skinny fit jeggings</t>
  </si>
  <si>
    <t>https://www.myntra.com/jeans/roadster/the-roadster-lifestyle-co-women-blue-skinny-fit-mid-rise-mildly-distressed-stretchable-jeans/9018033/buy</t>
  </si>
  <si>
    <t>https://www.myntra.com/dresses/berrylush/berrylush-women-red-printed-maxi-dress/13191686/buy</t>
  </si>
  <si>
    <t>berrylush women red printed maxi dress</t>
  </si>
  <si>
    <t>https://www.myntra.com/tshirts/roadster/roadster-women-lavender-solid-round-neck-cropped-pure-cotton-t-shirt-with-striped-detailing/12193052/buy</t>
  </si>
  <si>
    <t>roadster women lavender solid round neck cropped pure cotton t shirt with striped detailing</t>
  </si>
  <si>
    <t>https://www.myntra.com/tops/tokyo-talkies/tokyo-talkies-beige-floral-print-shirt-collar-top/16569560/buy</t>
  </si>
  <si>
    <t>tokyo talkies beige floral print shirt collar top</t>
  </si>
  <si>
    <t>https://www.myntra.com/tops/vishudh/vishudh-women-yellow-printed-a-line-pure-cotton-top/12822702/buy</t>
  </si>
  <si>
    <t>vishudh women yellow printed a line pure cotton top</t>
  </si>
  <si>
    <t>https://www.myntra.com/tops/mayra/mayra-women-black-printed-blouson-top/11011454/buy</t>
  </si>
  <si>
    <t>mayra women black printed blouson top</t>
  </si>
  <si>
    <t>https://www.myntra.com/jeans/united-colors-of-benetton/united-colors-of-benetton-men-blue-carrot-fit-mid-rise-clean-look-stretchable-jeans/12940856/buy</t>
  </si>
  <si>
    <t>united colors of benetton men blue carrot fit mid rise clean look stretchable jeans</t>
  </si>
  <si>
    <t>https://www.myntra.com/jeans/locomotive/locomotive-men-brown-slim-fit-mid-rise-clean-look-stretchable-jeans/8098485/buy</t>
  </si>
  <si>
    <t>https://www.myntra.com/jeans/roadster/roadster-men-blue-skinny-fit-mid-rise-clean-look-stretchable-jeans/10764322/buy</t>
  </si>
  <si>
    <t>https://www.myntra.com/jeans/roadster/roadster-men-blue-heavy-fade-carrot-fit-stretchable-jeans/13866450/buy</t>
  </si>
  <si>
    <t>roadster men blue heavy fade carrot fit stretchable jeans</t>
  </si>
  <si>
    <t>https://www.myntra.com/trousers/highlander/highlander-men-blue-slim-fit-easy-wash-joggers-trousers/15829832/buy</t>
  </si>
  <si>
    <t>highlander men blue slim fit easy wash joggers trousers</t>
  </si>
  <si>
    <t>https://www.myntra.com/jeans/urbano-fashion/urbano-fashion-men-black-slim-fit-mid-rise-clean-look-stretchable-jogger-jeans/11407356/buy</t>
  </si>
  <si>
    <t>urbano fashion men black slim fit mid rise clean look stretchable jogger jeans</t>
  </si>
  <si>
    <t>https://www.myntra.com/track-pants/hubberholme/hubberholme-men-grey-melange-track-pants/1189634/buy</t>
  </si>
  <si>
    <t>hubberholme men grey melange track pants</t>
  </si>
  <si>
    <t>https://www.myntra.com/track-pants/locomotive/locomotive-men-navy-blue-solid-slim-fit-track-pants/14437272/buy</t>
  </si>
  <si>
    <t>locomotive men navy blue solid slim fit track pants</t>
  </si>
  <si>
    <t>https://www.myntra.com/boxers/levis/levis-men-pack-of-2-pure-cotton-checked-boxers/18028732/buy</t>
  </si>
  <si>
    <t>https://www.myntra.com/jackets/hrx-by-hrithik-roshan/hrx-by-hrithik-roshan-men-navy-blue-rapid-dry-solid-sporty-jacket/9445803/buy</t>
  </si>
  <si>
    <t>hrx by hrithik roshan men navy blue rapid dry solid sporty jacket</t>
  </si>
  <si>
    <t>https://www.myntra.com/jackets/hrx-by-hrithik-roshan/hrx-by-hrithik-roshan-men-black-solid-rapid-dry-antimicrobial-outdoor-jacket/11953428/buy</t>
  </si>
  <si>
    <t>hrx by hrithik roshan men black solid rapid dry antimicrobial outdoor jacket</t>
  </si>
  <si>
    <t>https://www.myntra.com/tshirts/roadster/roadster-men-black--brown-printed-round-neck-pure-cotton-t-shirt/11545660/buy</t>
  </si>
  <si>
    <t>roadster men black  brown printed round neck pure cotton t shirt</t>
  </si>
  <si>
    <t>https://www.myntra.com/tshirts/wrogn/wrogn-men-sea-green-slim-fit-solid-round-neck-pure-cotton-t-shirt/11363798/buy</t>
  </si>
  <si>
    <t>wrogn men sea green slim fit solid round neck pure cotton t shirt</t>
  </si>
  <si>
    <t>https://www.myntra.com/kurtas/vishudh/vishudh-women-yellow-checked-kurta/14370136/buy</t>
  </si>
  <si>
    <t>vishudh women yellow checked kurta</t>
  </si>
  <si>
    <t>https://www.myntra.com/dresses/vishudh/vishudh-women-black--white-checked-fit-and-flare-dress/13527006/buy</t>
  </si>
  <si>
    <t>vishudh women black  white checked fit and flare dress</t>
  </si>
  <si>
    <t>https://www.myntra.com/kurtas/anayna/anayna-women-pink--green-floral-print-straight-kurta/9252973/buy</t>
  </si>
  <si>
    <t>anayna women pink  green floral print straight kurta</t>
  </si>
  <si>
    <t>https://www.myntra.com/palazzos/inweave/inweave-women-green-solid-handloom-flared-palazzo-/13133218/buy</t>
  </si>
  <si>
    <t xml:space="preserve">inweave women green solid handloom flared palazzo </t>
  </si>
  <si>
    <t>https://www.myntra.com/kurta-sets/vishudh/vishudh-women-brown-embroidered-kurta-with-palazzos/9922049/buy</t>
  </si>
  <si>
    <t>vishudh women brown embroidered kurta with palazzos</t>
  </si>
  <si>
    <t>https://www.myntra.com/kurta-sets/sangria/sangria-women-rust-orange--golden-pure-cotton-printed-kurta-with-palazzos--dupatta/12866178/buy</t>
  </si>
  <si>
    <t>sangria women rust orange  golden pure cotton printed kurta with palazzos  dupatta</t>
  </si>
  <si>
    <t>https://www.myntra.com/kurtas/yash-gallery/yash-gallery-women-mustard-yellow--black-yoke-design-a-line-kurta/11008066/buy</t>
  </si>
  <si>
    <t>yash gallery women mustard yellow  black yoke design a line kurta</t>
  </si>
  <si>
    <t>https://www.myntra.com/sarees/vastranand/vastranand-pink--yellow-printed-gotta-patti-bandhani-saree/14088720/buy</t>
  </si>
  <si>
    <t>vastranand pink  yellow printed gotta patti bandhani saree</t>
  </si>
  <si>
    <t>https://www.myntra.com/palazzos/vishudh/vishudh-women-black--off-white-checked-crop-straight-palazzos/12980320/buy</t>
  </si>
  <si>
    <t>vishudh women black  off white checked crop straight palazzos</t>
  </si>
  <si>
    <t>https://www.myntra.com/bra/dressberry/dressberry-pack-of-2-non-wired--lightly-padded-everyday-bras-db-g524-006/12460876/buy</t>
  </si>
  <si>
    <t>dressberry pack of 2 non wired  lightly padded everyday bras db g524 006</t>
  </si>
  <si>
    <t>https://www.myntra.com/leggings/herenow/herenow-women-pack-of-2-lime-green--brown-solid-ankle-length-leggings/15313644/buy</t>
  </si>
  <si>
    <t>herenow women pack of 2 lime green  brown solid ankle length leggings</t>
  </si>
  <si>
    <t>https://www.myntra.com/shirts/roadster/roadster-women-blue--black-slim-fit-checked-casual-shirt/2032107/buy</t>
  </si>
  <si>
    <t>roadster women blue  black slim fit checked casual shirt</t>
  </si>
  <si>
    <t>https://www.myntra.com/tops/chemistry/chemistry-women-maroon-solid-peplum-top-with-flared-sleeve/11193510/buy</t>
  </si>
  <si>
    <t>chemistry women maroon solid peplum top with flared sleeve</t>
  </si>
  <si>
    <t>https://www.myntra.com/sweaters/dressberry/dressberry-women-peach-coloured-self-striped-pullover/12098730/buy</t>
  </si>
  <si>
    <t>dressberry women peach coloured self striped pullover</t>
  </si>
  <si>
    <t>https://www.myntra.com/sweaters/dressberry/dressberry-women-pink-self-striped-acrylic-pullover/12098948/buy</t>
  </si>
  <si>
    <t>dressberry women pink self striped acrylic pullover</t>
  </si>
  <si>
    <t>https://www.myntra.com/sweatshirts/campus-sutra/campus-sutra-women-black--red-printed-hooded-sweatshirt/10922020/buy</t>
  </si>
  <si>
    <t>campus sutra women black  red printed hooded sweatshirt</t>
  </si>
  <si>
    <t>https://www.myntra.com/trousers/tokyo-talkies/tokyo-talkies-women-black-regular-fit-solid-regular-trousers/12391800/buy</t>
  </si>
  <si>
    <t>tokyo talkies women black regular fit solid regular trousers</t>
  </si>
  <si>
    <t>https://www.myntra.com/dresses/mast--harbour/mast--harbour-women-blue-striped-fit--flare-dress/2271016/buy</t>
  </si>
  <si>
    <t>mast  harbour women blue striped fit  flare dress</t>
  </si>
  <si>
    <t>https://www.myntra.com/dresses/rare/rare-women-white--pink-printed-midi-a-line-dress/8834767/buy</t>
  </si>
  <si>
    <t>rare women white  pink printed midi a line dress</t>
  </si>
  <si>
    <t>https://www.myntra.com/jeans/roadster/the-roadster-lifestyle-co-women-navy-blue-skinny-fit-mid-rise-highly-distress-stretchable-jeans/9018001/buy</t>
  </si>
  <si>
    <t>the roadster lifestyle co women navy blue skinny fit mid rise highly distress stretchable jeans</t>
  </si>
  <si>
    <t>https://www.myntra.com/sweatshirts/mast--harbour/mast--harbour-women-maroon-solid-sweatshirt/10115571/buy</t>
  </si>
  <si>
    <t>mast  harbour women maroon solid sweatshirt</t>
  </si>
  <si>
    <t>https://www.myntra.com/tshirts/mast--harbour/mast--harbour-women-white--yellow-printed-round-neck-cotton-t-shirt/13765348/buy</t>
  </si>
  <si>
    <t>mast  harbour women white  yellow printed round neck cotton t shirt</t>
  </si>
  <si>
    <t>https://www.myntra.com/trousers/libas/libas-women-white-cotton-solid-cropped-trousers/14091226/buy</t>
  </si>
  <si>
    <t>libas women white cotton solid cropped trousers</t>
  </si>
  <si>
    <t>https://www.myntra.com/trousers/anouk/anouk-women-black-regular-trousers/13913404/buy</t>
  </si>
  <si>
    <t>anouk women black regular trousers</t>
  </si>
  <si>
    <t>https://www.myntra.com/leggings/bitterlime/bitterlime-pack-of-2-34th-leggings/1226064/buy</t>
  </si>
  <si>
    <t>https://www.myntra.com/tshirts/mast--harbour/mast--harbour-women-pack-of-2-printed-pure-cotton-tshirts-/17525604/buy</t>
  </si>
  <si>
    <t xml:space="preserve">mast  harbour women pack of 2 printed pure cotton tshirts </t>
  </si>
  <si>
    <t>https://www.myntra.com/jeans/wrogn/wrogn-men-black-slim-fit-mid-rise-clean-look-stretchable-jeans/10187417/buy</t>
  </si>
  <si>
    <t>https://www.myntra.com/shorts/invictus/invictus-men-grey-melange-solid-regular-fit-shorts/12882232/buy</t>
  </si>
  <si>
    <t>invictus men grey melange solid regular fit shorts</t>
  </si>
  <si>
    <t>https://www.myntra.com/jeans/harvard/harvard-men-blue-skinny-fit-mid-rise-clean-look-stretchable-jeans-with-side-stripes/11901112/buy</t>
  </si>
  <si>
    <t>harvard men blue skinny fit mid rise clean look stretchable jeans with side stripes</t>
  </si>
  <si>
    <t>https://www.myntra.com/track-pants/hubberholme/hubberholme-men-white-slim-fit-solid-cargo-joggers/13961902/buy</t>
  </si>
  <si>
    <t>hubberholme men white slim fit solid cargo joggers</t>
  </si>
  <si>
    <t>https://www.myntra.com/briefs/levis/levis-men-pack-of-2-assorted-cotton-solid-briefs-002-brief-asst-p2/14447766/buy</t>
  </si>
  <si>
    <t>levis men pack of 2 assorted cotton solid briefs 002 brief asst p2</t>
  </si>
  <si>
    <t>https://www.myntra.com/boxers/joven/joven-men-pack-of-3-printed-cotton-boxers-jb3p-ordcbp/13973638/buy</t>
  </si>
  <si>
    <t>joven men pack of 3 printed cotton boxers jb3p ordcbp</t>
  </si>
  <si>
    <t>https://www.myntra.com/tracksuits/hrx-by-hrithik-roshan/hrx-by-hrithik-roshan-men-grey--blue-colourblocked-basketball-tracksuits/10498582/buy</t>
  </si>
  <si>
    <t>hrx by hrithik roshan men grey  blue colourblocked basketball tracksuits</t>
  </si>
  <si>
    <t>https://www.myntra.com/tshirts/puma-motorsport/puma-motorsport-men-white-bmw-m-motorsport-striped-polo-collar-pure-cotton-t-shirt/12352314/buy</t>
  </si>
  <si>
    <t>puma motorsport men white bmw m motorsport striped polo collar pure cotton t shirt</t>
  </si>
  <si>
    <t>https://www.myntra.com/shirts/highlander/highlander-men-navy-blue-slim-fit-solid-casual-shirt/14063070/buy</t>
  </si>
  <si>
    <t>https://www.myntra.com/sweatshirts/mast--harbour/mast--harbour-men-navy-blue-solid-sweatshirt/5124320/buy</t>
  </si>
  <si>
    <t>mast  harbour men navy blue solid sweatshirt</t>
  </si>
  <si>
    <t>https://www.myntra.com/shirts/mast--harbour/mast--harbour-men-white--blue-regular-fit-striped-casual-shirt/13257312/buy</t>
  </si>
  <si>
    <t>mast  harbour men white  blue regular fit striped casual shirt</t>
  </si>
  <si>
    <t>https://www.myntra.com/shirts/locomotive/locomotive-men-blue-slim-fit-solid-casual-shirt/5414561/buy</t>
  </si>
  <si>
    <t>https://www.myntra.com/shirts/kook-n-keech-disney/kook-n-keech-disney-men-black-regular-fit-printed-casual-shirt/2409948/buy</t>
  </si>
  <si>
    <t>kook n keech disney men black regular fit printed casual shirt</t>
  </si>
  <si>
    <t>https://www.myntra.com/sweatshirts/herenow/herenow-men-teal--yellow-printed-hooded-sweatshirt/12009450/buy</t>
  </si>
  <si>
    <t>herenow men teal  yellow printed hooded sweatshirt</t>
  </si>
  <si>
    <t>https://www.myntra.com/tshirts/roadster/the-roadster-lifestyle-co-men-black-brand-carrier-printed-round-neck-pure-cotton-t-shirt/10938582/buy</t>
  </si>
  <si>
    <t>the roadster lifestyle co men black brand carrier printed round neck pure cotton t shirt</t>
  </si>
  <si>
    <t>https://www.myntra.com/shirts/highlander/highlander-men-teal-slim-fit-striped-casual-shirt/14441250/buy</t>
  </si>
  <si>
    <t>highlander men teal slim fit striped casual shirt</t>
  </si>
  <si>
    <t>https://www.myntra.com/tunics/vishudh/vishudh-women-navy-blue--white-printed-tunic/13527946/buy</t>
  </si>
  <si>
    <t>vishudh women navy blue  white printed tunic</t>
  </si>
  <si>
    <t>https://www.myntra.com/kurtas/w/w-women-red-printed-straight-kurta/13078320/buy</t>
  </si>
  <si>
    <t>w women red printed straight kurta</t>
  </si>
  <si>
    <t>https://www.myntra.com/kurta-sets/napra/napra-women-pink--white-embroidered-kurta-with-palazzos/11726652/buy</t>
  </si>
  <si>
    <t>napra women pink  white embroidered kurta with palazzos</t>
  </si>
  <si>
    <t>https://www.myntra.com/kurtis/indietoga/indietoga-women-sea-green-solid-kurti/12886974/buy</t>
  </si>
  <si>
    <t>Indietoga</t>
  </si>
  <si>
    <t>indietoga women sea green solid kurti</t>
  </si>
  <si>
    <t>S, M, L, XL, XXL, 3XL, 4XL, 5XL, 6XL, 7XL</t>
  </si>
  <si>
    <t>https://www.myntra.com/kurtas/fashor/fashor-women-multicoloured-printed-straight-kurta/13935514/buy</t>
  </si>
  <si>
    <t>FASHOR</t>
  </si>
  <si>
    <t>fashor women multicoloured printed straight kurta</t>
  </si>
  <si>
    <t>https://www.myntra.com/kurta-sets/anouk/anouk-women-navy-blue--white-printed-kurta-with-dhoti-pants/13237860/buy</t>
  </si>
  <si>
    <t>anouk women navy blue  white printed kurta with dhoti pants</t>
  </si>
  <si>
    <t>https://www.myntra.com/kurta-sets/vishudh/vishudh-women-mustard-solid-kurta-with-palazzos--dupatta/10080603/buy</t>
  </si>
  <si>
    <t>vishudh women mustard solid kurta with palazzos  dupatta</t>
  </si>
  <si>
    <t>https://www.myntra.com/sarees/saree-mall/saree-mall-yellow--pink-satin-finish-floral-printed-saree/13901300/buy</t>
  </si>
  <si>
    <t>saree mall yellow  pink satin finish floral printed saree</t>
  </si>
  <si>
    <t>https://www.myntra.com/bra/clovia/clovia-cotton-rich-non-padded-front-open-plunge-bra/1738548/buy</t>
  </si>
  <si>
    <t>https://www.myntra.com/bra/floret/floret-pack-of-2-solid-non-wired-non-padded-minimizer-bras/11167306/buy</t>
  </si>
  <si>
    <t>https://www.myntra.com/tops/herenow/herenow-blue--black-geometric-puff-sleeve-cotton-regular-top/14208184/buy</t>
  </si>
  <si>
    <t>herenow blue  black geometric puff sleeve cotton regular top</t>
  </si>
  <si>
    <t>https://www.myntra.com/jeans/herenow/herenow-women-blue-straight-fit-mid-rise-clean-look-side-tape-detail-stretchable-jeans/13103800/buy</t>
  </si>
  <si>
    <t>herenow women blue straight fit mid rise clean look side tape detail stretchable jeans</t>
  </si>
  <si>
    <t>https://www.myntra.com/jackets/herenow/herenow-women-black-hooded-padded-jacket/6788978/buy</t>
  </si>
  <si>
    <t>herenow women black hooded padded jacket</t>
  </si>
  <si>
    <t>https://www.myntra.com/jeggings/roadster/the-roadster-lifestyle-co-women-blue-washed-super-skinny-fit-cropped-jeggings/10365331/buy</t>
  </si>
  <si>
    <t>the roadster lifestyle co women blue washed super skinny fit cropped jeggings</t>
  </si>
  <si>
    <t>https://www.myntra.com/sweatshirts/roadster/roadster-women-mustard-yellow-solid-sweatshirt/11991538/buy</t>
  </si>
  <si>
    <t>roadster women mustard yellow solid sweatshirt</t>
  </si>
  <si>
    <t>https://www.myntra.com/jeans/roadster/roadster-women-blue-slim-fit-mid-rise-clean-look-stretchable-jeans/12564352/buy</t>
  </si>
  <si>
    <t>https://www.myntra.com/jackets/mast--harbour/mast--harbour-women-mustard-yellow-solid-bomber-jacket/9690827/buy</t>
  </si>
  <si>
    <t>mast  harbour women mustard yellow solid bomber jacket</t>
  </si>
  <si>
    <t>https://www.myntra.com/dresses/miss-chase/miss-chase-women-navy-blue-solid-maxi-dress/2404632/buy</t>
  </si>
  <si>
    <t>miss chase women navy blue solid maxi dress</t>
  </si>
  <si>
    <t>https://www.myntra.com/jeans/miss-chase/miss-chase-women-blue-skinny-fit-high-rise-clean-look-stretchable-jeans/10196233/buy</t>
  </si>
  <si>
    <t>https://www.myntra.com/tshirts/bewakoof/bewakoof-women-grey-climbing-pocket-panda-printed-round-neck-pure-cotton-boyfriend-t-shirt/13451786/buy</t>
  </si>
  <si>
    <t>bewakoof women grey climbing pocket panda printed round neck pure cotton boyfriend t shirt</t>
  </si>
  <si>
    <t>https://www.myntra.com/tshirts/roadster/roadster-women-maroon-solid-round-neck-t-shirt/13260634/buy</t>
  </si>
  <si>
    <t>https://www.myntra.com/shrug/dressberry/dressberry-women-olive-green-solid-open-front-shrug/11568556/buy</t>
  </si>
  <si>
    <t>dressberry women olive green solid open front shrug</t>
  </si>
  <si>
    <t>https://www.myntra.com/tops/campus-sutra/campus-sutra-women-black-printed-pure-cotton-top/11683420/buy</t>
  </si>
  <si>
    <t>campus sutra women black printed pure cotton top</t>
  </si>
  <si>
    <t>https://www.myntra.com/trousers/vishudh/vishudh-women-black-regular-fit-printed-regular-trousers/13634894/buy</t>
  </si>
  <si>
    <t>vishudh women black regular fit printed regular trousers</t>
  </si>
  <si>
    <t>https://www.myntra.com/track-pants/jockey/jockey-men-blue-solid-track-pants/13782950/buy</t>
  </si>
  <si>
    <t>jockey men blue solid track pants</t>
  </si>
  <si>
    <t>https://www.myntra.com/track-pants/highlander/highlander-men-black--grey-colourblocked-slim-fit-track-pants/14645968/buy</t>
  </si>
  <si>
    <t>highlander men black  grey colourblocked slim fit track pants</t>
  </si>
  <si>
    <t>https://www.myntra.com/trousers/roadster/roadster-men-black--white-printed-joggers/11351452/buy</t>
  </si>
  <si>
    <t>roadster men black  white printed joggers</t>
  </si>
  <si>
    <t>https://www.myntra.com/shorts/chkokko/chkokko-men-black-solid-regular-fit-sports-shorts/11811226/buy</t>
  </si>
  <si>
    <t>chkokko men black solid regular fit sports shorts</t>
  </si>
  <si>
    <t>https://www.myntra.com/jeans/flying-machine/flying-machine-men-blue-skinny-jackson-fit-stretchable-jeans/1821537/buy</t>
  </si>
  <si>
    <t>flying machine men blue skinny jackson fit stretchable jeans</t>
  </si>
  <si>
    <t>https://www.myntra.com/shorts/highlander/highlander-men-blue-printed-slim-fit-denim-shorts/13842330/buy</t>
  </si>
  <si>
    <t>highlander men blue printed slim fit denim shorts</t>
  </si>
  <si>
    <t>https://www.myntra.com/track-pants/locomotive/locomotive-men-navy-blue--white-solid-slim-fit-track-pants/14492094/buy</t>
  </si>
  <si>
    <t>locomotive men navy blue  white solid slim fit track pants</t>
  </si>
  <si>
    <t>https://www.myntra.com/kurtas/jompers/jompers-men-green--black-woven-design-straight-kurta/10208633/buy</t>
  </si>
  <si>
    <t>jompers men green  black woven design straight kurta</t>
  </si>
  <si>
    <t>https://www.myntra.com/socks/invictus/invictus-men-set-of-3-above-ankle-length-socks/1575047/buy</t>
  </si>
  <si>
    <t>invictus men set of 3 above ankle length socks</t>
  </si>
  <si>
    <t>https://www.myntra.com/boxers/urban-scottish/urban-scottish-men-pack-of-3-printed-boxers-usbx2107/13749874/buy</t>
  </si>
  <si>
    <t>urban scottish men pack of 3 printed boxers usbx2107</t>
  </si>
  <si>
    <t>https://www.myntra.com/sweatshirts/allen-solly-sport/allen-solly-sport-wimbledon-men-burgundy--navy-blue-colourblocked-hooded-sweatshirt/10556582/buy</t>
  </si>
  <si>
    <t>allen solly sport wimbledon men burgundy  navy blue colourblocked hooded sweatshirt</t>
  </si>
  <si>
    <t>https://www.myntra.com/tshirts/us-polo-assn/us-polo-assn-men-white-solid-polo-collar-pure-cotton-t-shirt/11343600/buy</t>
  </si>
  <si>
    <t>https://www.myntra.com/tshirts/roadster/roadster-men-blue-solid-scoop-neck-pure-cotton-t-shirt-with-racer-back/11544810/buy</t>
  </si>
  <si>
    <t>roadster men blue solid scoop neck pure cotton t shirt with racer back</t>
  </si>
  <si>
    <t>https://www.myntra.com/tshirts/mast--harbour/mast--harbour-men-olive-green-colourblocked-round-neck-pure-cotton-t-shirt/11896684/buy</t>
  </si>
  <si>
    <t>mast  harbour men olive green colourblocked round neck pure cotton t shirt</t>
  </si>
  <si>
    <t>https://www.myntra.com/kurtas/sangria/sangria-women-yellow--printed-mandarin-collar-shaped-hem-straight-fit-kurta/8350207/buy</t>
  </si>
  <si>
    <t>sangria women yellow  printed mandarin collar shaped hem straight fit kurta</t>
  </si>
  <si>
    <t>https://www.myntra.com/kurtas/vishudh/vishudh-women-grey--blue-printed-straight-kurta/10649250/buy</t>
  </si>
  <si>
    <t>vishudh women grey  blue printed straight kurta</t>
  </si>
  <si>
    <t>https://www.myntra.com/kurta-sets/anouk/anouk-women-mustard-yellow-yoke-design-pure-cotton-kurta-with-trousers/13237716/buy</t>
  </si>
  <si>
    <t>anouk women mustard yellow yoke design pure cotton kurta with trousers</t>
  </si>
  <si>
    <t>https://www.myntra.com/kurta-sets/biba/biba-women-white--blue-self-striped-kurta-with-palazzos--dupatta/12185570/buy</t>
  </si>
  <si>
    <t>biba women white  blue self striped kurta with palazzos  dupatta</t>
  </si>
  <si>
    <t>https://www.myntra.com/dresses/get-glamr/get-glamr-green-georgette-maxi-dress-with-bandhani-print-dupatta/13138092/buy</t>
  </si>
  <si>
    <t>Get Glamr</t>
  </si>
  <si>
    <t>get glamr green georgette maxi dress with bandhani print dupatta</t>
  </si>
  <si>
    <t>https://www.myntra.com/lehenga-choli/juniper/juniper-women-mustard-yellow--off-white-foil-printed-lehenga-choli/11478474/buy</t>
  </si>
  <si>
    <t>juniper women mustard yellow  off white foil printed lehenga choli</t>
  </si>
  <si>
    <t>https://www.myntra.com/leggings/go-colors/go-colors-women-gold-toned-solid-ankle-length-leggings/8756591/buy</t>
  </si>
  <si>
    <t>go colors women gold toned solid ankle length leggings</t>
  </si>
  <si>
    <t>https://www.myntra.com/nightdress/vemante/vemante-pink--green-floral-print-nightdress/12701298/buy</t>
  </si>
  <si>
    <t>vemante pink  green floral print nightdress</t>
  </si>
  <si>
    <t>https://www.myntra.com/camisoles/dreamz-by-pantaloons/dreamz-by-pantaloons-women-pink-solid-camisole/13966944/buy</t>
  </si>
  <si>
    <t>Dreamz by Pantaloons</t>
  </si>
  <si>
    <t>dreamz by pantaloons women pink solid camisole</t>
  </si>
  <si>
    <t>https://www.myntra.com/bra/dressberry/dressberry-khaki-lace-non-wired-non-padded-everyday-bra/10939830/buy</t>
  </si>
  <si>
    <t>dressberry khaki lace non wired non padded everyday bra</t>
  </si>
  <si>
    <t>36D, 36C, 36B, 34D, 34C, 38D, 34B, 32C, 38C, 32B, 38B</t>
  </si>
  <si>
    <t>https://www.myntra.com/bra/prettycat/prettycat-black-solid-underwired-lightly-padded-push-up-bra-pcbr20304636b/2461581/buy</t>
  </si>
  <si>
    <t>prettycat black solid underwired lightly padded push up bra pcbr20304636b</t>
  </si>
  <si>
    <t>https://www.myntra.com/kurtas/jaipur-kurti/jaipur-kurti-women-orange--black-printed-a-line-kurta/2529337/buy</t>
  </si>
  <si>
    <t>jaipur kurti women orange  black printed a line kurta</t>
  </si>
  <si>
    <t>https://www.myntra.com/jumpsuit/sangria/sangria-women-black--yellow-printed-basic-jumpsuit-with-belt/13321260/buy</t>
  </si>
  <si>
    <t>sangria women black  yellow printed basic jumpsuit with belt</t>
  </si>
  <si>
    <t>https://www.myntra.com/tshirts/dillinger/dillinger-women-black-printed-round-neck--longline-oversized-pure-cotton-t-shirt/13551262/buy</t>
  </si>
  <si>
    <t>https://www.myntra.com/tops/cation/cation-women-black-solid-bardot-pure-cotton-top/10399477/buy</t>
  </si>
  <si>
    <t>cation women black solid bardot pure cotton top</t>
  </si>
  <si>
    <t>https://www.myntra.com/tops/rare/rare-navy-ruffle-top/1109329/buy</t>
  </si>
  <si>
    <t>rare navy ruffle top</t>
  </si>
  <si>
    <t>https://www.myntra.com/tops/dressberry/dressberry-blue-self-striped-pure-cotton-regular-top/13614054/buy</t>
  </si>
  <si>
    <t>dressberry blue self striped pure cotton regular top</t>
  </si>
  <si>
    <t>https://www.myntra.com/sweaters/dressberry/dressberry-women-olive-green-solid-pullover-sweater/12098750/buy</t>
  </si>
  <si>
    <t>dressberry women olive green solid pullover sweater</t>
  </si>
  <si>
    <t>https://www.myntra.com/shirts/roadster/roadster-women-olive-green-solid-casual-shirt/14615130/buy</t>
  </si>
  <si>
    <t>roadster women olive green solid casual shirt</t>
  </si>
  <si>
    <t>https://www.myntra.com/shirts/all-about-you/all-about-you-women-green-regular-fit-solid-casual-shirt/13205266/buy</t>
  </si>
  <si>
    <t>all about you women green regular fit solid casual shirt</t>
  </si>
  <si>
    <t>https://www.myntra.com/dresses/tokyo-talkies/tokyo-talkies-women-olive-green-solid-fit-and-flare-dress/11995792/buy</t>
  </si>
  <si>
    <t>tokyo talkies women olive green solid fit and flare dress</t>
  </si>
  <si>
    <t>https://www.myntra.com/track-pants/kook-n-keech-marvel/kook-n-keech-marvel-women-black-solid-joggers-with-side-stripes/11028984/buy</t>
  </si>
  <si>
    <t>kook n keech marvel women black solid joggers with side stripes</t>
  </si>
  <si>
    <t>https://www.myntra.com/jackets/hrx-by-hrithik-roshan/hrx-by-hrithik-roshan-women-burgundy-training-sporty-jacket/9965831/buy</t>
  </si>
  <si>
    <t>hrx by hrithik roshan women burgundy training sporty jacket</t>
  </si>
  <si>
    <t>https://www.myntra.com/jeans/kotty/kotty-women-blue-flared-high-rise-clean-look-jeans/12970042/buy</t>
  </si>
  <si>
    <t>kotty women blue flared high rise clean look jeans</t>
  </si>
  <si>
    <t>https://www.myntra.com/jeans/sassafras/sassafras-women-blue-regular-fit-high-rise-clean-look-panelled-cropped-jeans/13633396/buy</t>
  </si>
  <si>
    <t>sassafras women blue regular fit high rise clean look panelled cropped jeans</t>
  </si>
  <si>
    <t>https://www.myntra.com/sweaters/roadster/roadster-women-pink--white-self-checked-longline-acrylic-front-open-sweater/11990716/buy</t>
  </si>
  <si>
    <t>roadster women pink  white self checked longline acrylic front open sweater</t>
  </si>
  <si>
    <t>https://www.myntra.com/jackets/roadster/roadster-women-blue-solid-denim-jacket/12178096/buy</t>
  </si>
  <si>
    <t>https://www.myntra.com/tshirts/roadster/the-roadster-lifestyle-co-women-teal-blue-solid-round-neck-crop-pure-cotton-t-shirt/13270260/buy</t>
  </si>
  <si>
    <t>the roadster lifestyle co women teal blue solid round neck crop pure cotton t shirt</t>
  </si>
  <si>
    <t>https://www.myntra.com/tshirts/roadster/the-roadster-lifestyle-co-women-olive-green-solid-round-neck-t-shirt/10778614/buy</t>
  </si>
  <si>
    <t>the roadster lifestyle co women olive green solid round neck t shirt</t>
  </si>
  <si>
    <t>https://www.myntra.com/tops/roadster/roadster-women-green-solid-top/8661705/buy</t>
  </si>
  <si>
    <t>roadster women green solid top</t>
  </si>
  <si>
    <t>https://www.myntra.com/tshirts/roadster/roadster-women-pink-solid-round-neck-t-shirt/12193544/buy</t>
  </si>
  <si>
    <t>https://www.myntra.com/tshirts/roadster/roadster-women-green-solid-pure-cotton-v-neck-pure-cotton-t-shirt/13594670/buy</t>
  </si>
  <si>
    <t>roadster women green solid pure cotton v neck pure cotton t shirt</t>
  </si>
  <si>
    <t>https://www.myntra.com/trousers/melange-by-lifestyle/melange-by-lifestyle-women-white-regular-fit-solid-regular-trousers/10300807/buy</t>
  </si>
  <si>
    <t>melange by lifestyle women white regular fit solid regular trousers</t>
  </si>
  <si>
    <t>https://www.myntra.com/track-pants/herenow/men-maroon-straight-fit-cropped-joggers-with-printed-details/12899490/buy</t>
  </si>
  <si>
    <t>men maroon straight fit cropped joggers with printed details</t>
  </si>
  <si>
    <t>https://www.myntra.com/jeans/roadster/roadster-men-blue-slim-fit-mid-rise-clean-look-stretchable-jeans/12303650/buy</t>
  </si>
  <si>
    <t>https://www.myntra.com/track-pants/locomotive/locomotive-men-black-solid-slim-fit-track-pants/14033878/buy</t>
  </si>
  <si>
    <t>https://www.myntra.com/kurtas/anouk/anouk-men-lime-green-checked-kurta/13238978/buy</t>
  </si>
  <si>
    <t>anouk men lime green checked kurta</t>
  </si>
  <si>
    <t>https://www.myntra.com/socks/mast--harbour/mast--harbour-men-set-of-3-above-ankle-length-socks/1422474/buy</t>
  </si>
  <si>
    <t>https://www.myntra.com/shirts/locomotive/locomotive-men-white--blue-slim-fit-striped-casual-shirt/10285801/buy</t>
  </si>
  <si>
    <t>locomotive men white  blue slim fit striped casual shirt</t>
  </si>
  <si>
    <t>https://www.myntra.com/sweatshirts/herenow/herenow-men-yellow-solid-hooded-sweatshirt/7439688/buy</t>
  </si>
  <si>
    <t>herenow men yellow solid hooded sweatshirt</t>
  </si>
  <si>
    <t>https://www.myntra.com/tshirts/mast--harbour/mast--harbour-men-maroon-solid-round-neck-t-shirt/12552032/buy</t>
  </si>
  <si>
    <t>mast  harbour men maroon solid round neck t shirt</t>
  </si>
  <si>
    <t>https://www.myntra.com/tshirts/roadster/roadster-men-white--navy-blue-striped-pure-cotton-round-neck-t-shirt/12907336/buy</t>
  </si>
  <si>
    <t>roadster men white  navy blue striped pure cotton round neck t shirt</t>
  </si>
  <si>
    <t>https://www.myntra.com/dupatta/inddus/inddus-white-net-embroidered-dupatta-with-fringed-border/11393510/buy</t>
  </si>
  <si>
    <t>inddus white net embroidered dupatta with fringed border</t>
  </si>
  <si>
    <t>https://www.myntra.com/kurtas/sangria/sangria-women-off-white-embroidered-straight-kurta/8349813/buy</t>
  </si>
  <si>
    <t>https://www.myntra.com/kurtas/varanga/varanga-women-mauve--golden-foil-print-a-line-kurta/10483684/buy</t>
  </si>
  <si>
    <t>varanga women mauve  golden foil print a line kurta</t>
  </si>
  <si>
    <t>https://www.myntra.com/lounge-pants/etc/etc-women-beige--blue-cotton-printed-lounge-pants/14059916/buy</t>
  </si>
  <si>
    <t>etc women beige  blue cotton printed lounge pants</t>
  </si>
  <si>
    <t>https://www.myntra.com/lounge-pants/etc/etc-women-blue--black-checked-lounge-pants/14059926/buy</t>
  </si>
  <si>
    <t>etc women blue  black checked lounge pants</t>
  </si>
  <si>
    <t>https://www.myntra.com/briefs/triumph/triumph-stretty-skinfit-15-hipster-brief---pack-of-2/5126007/buy</t>
  </si>
  <si>
    <t>triumph stretty skinfit 15 hipster brief   pack of 2</t>
  </si>
  <si>
    <t>https://www.myntra.com/tshirts/moda-rapido/moda-rapido-women-chic-multi-coloured-dyed-tie-and-dye-tshirt/15070912/buy</t>
  </si>
  <si>
    <t>moda rapido women chic multi coloured dyed tie and dye tshirt</t>
  </si>
  <si>
    <t>https://www.myntra.com/tops/herenow/herenow-women-beautiful-off-white-tropical-top/14208186/buy</t>
  </si>
  <si>
    <t>herenow women beautiful off white tropical top</t>
  </si>
  <si>
    <t>https://www.myntra.com/dresses/pluss/pluss-women-blue--pink-floral-print-maxi-dress/12150572/buy</t>
  </si>
  <si>
    <t>pluss women blue  pink floral print maxi dress</t>
  </si>
  <si>
    <t>https://www.myntra.com/dresses/pluss/pluss-women-peach-coloured--red-floral-print-tiered-a-line-dress/12636010/buy</t>
  </si>
  <si>
    <t>pluss women peach coloured  red floral print tiered a line dress</t>
  </si>
  <si>
    <t>https://www.myntra.com/leggings/herenow/herenow-women-pink--grey-solid-leggings-/15313628/buy</t>
  </si>
  <si>
    <t xml:space="preserve">herenow women pink  grey solid leggings </t>
  </si>
  <si>
    <t>https://www.myntra.com/track-pants/hrx-by-hrithik-roshan/hrx-by-hrithik-roshan-women-medieval-blue-slim-fit-bio-wash-antimicrobial-lifestyle-jogger/12167224/buy</t>
  </si>
  <si>
    <t>hrx by hrithik roshan women medieval blue slim fit bio wash antimicrobial lifestyle jogger</t>
  </si>
  <si>
    <t>https://www.myntra.com/tops/trend-arrest/trend-arrest-women-black--grey-floral-print-crop-top/12299776/buy</t>
  </si>
  <si>
    <t>trend arrest women black  grey floral print crop top</t>
  </si>
  <si>
    <t>https://www.myntra.com/shorts/roadster/roadster-women-olive-green-solid-regular-fit-denim-shorts/11541516/buy</t>
  </si>
  <si>
    <t>roadster women olive green solid regular fit denim shorts</t>
  </si>
  <si>
    <t>https://www.myntra.com/tops/street-9/street-9-navy-blue-satin-finish-styled-back-top/10773458/buy</t>
  </si>
  <si>
    <t>street 9 navy blue satin finish styled back top</t>
  </si>
  <si>
    <t>https://www.myntra.com/jeans/ether/ether-women-blue-skinny-fit-mid-rise-clean-look-stretchable-jeans/2169963/buy</t>
  </si>
  <si>
    <t>https://www.myntra.com/tops/cation/cation-women-black--white-printed-top/11089946/buy</t>
  </si>
  <si>
    <t>cation women black  white printed top</t>
  </si>
  <si>
    <t>https://www.myntra.com/jeans/kassually/kassually-women-black-skinny-fit-mid-rise-clean-look-stretchable-jeans/11937460/buy</t>
  </si>
  <si>
    <t>kassually women black skinny fit mid rise clean look stretchable jeans</t>
  </si>
  <si>
    <t>https://www.myntra.com/jeans/dolce-crudo/dolce-crudo-women-blue-skinny-fit-high-rise-low-distress-stretchable-jeans/10667012/buy</t>
  </si>
  <si>
    <t>dolce crudo women blue skinny fit high rise low distress stretchable jeans</t>
  </si>
  <si>
    <t>https://www.myntra.com/tops/roadster/roadster-women-black-solid-top/2507001/buy</t>
  </si>
  <si>
    <t>https://www.myntra.com/shorts/roadster/roadster-men-blue-washed-regular-fit-denim-shorts/11928300/buy</t>
  </si>
  <si>
    <t>roadster men blue washed regular fit denim shorts</t>
  </si>
  <si>
    <t>https://www.myntra.com/jeans/wrogn/wrogn-men-black-skinny-fit-mid-rise-clean-look-stretchable-jeans/10187487/buy</t>
  </si>
  <si>
    <t>https://www.myntra.com/jeans/wrogn/wrogn-men-blue-slim-fit-mid-rise-clean-look-stretchable-jeans/11359186/buy</t>
  </si>
  <si>
    <t>https://www.myntra.com/trousers/wrogn/wrogn-men-blue-slim-fit-solid-chinos/11560478/buy</t>
  </si>
  <si>
    <t>wrogn men blue slim fit solid chinos</t>
  </si>
  <si>
    <t>https://www.myntra.com/shorts/hrx-by-hrithik-roshan/hrx-by-hrithik-roshan-men-blue-mid-rise-running-sports-shorts/12919790/buy</t>
  </si>
  <si>
    <t>hrx by hrithik roshan men blue mid rise running sports shorts</t>
  </si>
  <si>
    <t>https://www.myntra.com/kurta-sets/anouk/anouk-men-beige--navy-blue-ethnic-printed-kurta-with-pyjamas/13238862/buy</t>
  </si>
  <si>
    <t>anouk men beige  navy blue ethnic printed kurta with pyjamas</t>
  </si>
  <si>
    <t>https://www.myntra.com/trunk/levis/levis-men-pack-of-2-solid-pure-cotton--trunks-001-boxer-brief/12032658/buy</t>
  </si>
  <si>
    <t>levis men pack of 2 solid pure cotton  trunks 001 boxer brief</t>
  </si>
  <si>
    <t>https://www.myntra.com/innerwear-vests/jockey/jockey-men-charcoal-grey-solid-athleisure-innerwear-vests-9922-0105/10638782/buy</t>
  </si>
  <si>
    <t>jockey men charcoal grey solid athleisure innerwear vests 9922 0105</t>
  </si>
  <si>
    <t>https://www.myntra.com/shirts/roadster/roadster-men-white--black-regular-fit-printed-casual-shirt/11326426/buy</t>
  </si>
  <si>
    <t>roadster men white  black regular fit printed casual shirt</t>
  </si>
  <si>
    <t>https://www.myntra.com/shirts/invictus/invictus-men-rust-orange--white-slim-fit-vertical-stripes-casual-shirt/8352581/buy</t>
  </si>
  <si>
    <t>invictus men rust orange  white slim fit vertical stripes casual shirt</t>
  </si>
  <si>
    <t>https://www.myntra.com/shirts/moda-rapido/moda-rapido-men-white--green-slim-fit-printed-casual-shirt/11302050/buy</t>
  </si>
  <si>
    <t>moda rapido men white  green slim fit printed casual shirt</t>
  </si>
  <si>
    <t>https://www.myntra.com/shirts/dennison/dennison-men-navy-blue-comfort-regular-fit-solid-formal-shirt/11530470/buy</t>
  </si>
  <si>
    <t>dennison men navy blue comfort regular fit solid formal shirt</t>
  </si>
  <si>
    <t>https://www.myntra.com/kurtas/ziyaa/ziyaa-women-purple--black-solid-straight-kurta/10972770/buy</t>
  </si>
  <si>
    <t>ziyaa women purple  black solid straight kurta</t>
  </si>
  <si>
    <t>https://www.myntra.com/kurta-sets/vishudh/vishudh-women-off-white--blue-striped-kurta-with-trousers/10913798/buy</t>
  </si>
  <si>
    <t>vishudh women off white  blue striped kurta with trousers</t>
  </si>
  <si>
    <t>https://www.myntra.com/sarees/shaily/shaily-turquoise-blue-printed-saree/9929327/buy</t>
  </si>
  <si>
    <t>shaily turquoise blue printed saree</t>
  </si>
  <si>
    <t>https://www.myntra.com/sarees/anouk/anouk-multicoloured-printed-pure-georgette-saree/13903106/buy</t>
  </si>
  <si>
    <t>anouk multicoloured printed pure georgette saree</t>
  </si>
  <si>
    <t>https://www.myntra.com/dresses/inddus/inddus-women-maroon-embroidered-detail-anarkali-festive-gown/10255037/buy</t>
  </si>
  <si>
    <t>inddus women maroon embroidered detail anarkali festive gown</t>
  </si>
  <si>
    <t>https://www.myntra.com/kurtas/anouk/anouk-women-green--white-ethnic-motifs-printed-kurta/14663968/buy</t>
  </si>
  <si>
    <t>anouk women green  white ethnic motifs printed kurta</t>
  </si>
  <si>
    <t>https://www.myntra.com/shapewear/zivame/zivame-off-white-mermaid-saree-shapewear-zi3022corewhite/7569306/buy</t>
  </si>
  <si>
    <t>zivame off white mermaid saree shapewear zi3022corewhite</t>
  </si>
  <si>
    <t>https://www.myntra.com/nightdress/claura/claura-navy-blue-nightdress-with-robe-st-15/1961698/buy</t>
  </si>
  <si>
    <t>claura navy blue nightdress with robe st 15</t>
  </si>
  <si>
    <t>https://www.myntra.com/shapewear/zivame/zivame-women-black-solid-saree-shapewear-zi3068fash0blak/12388332/buy</t>
  </si>
  <si>
    <t>zivame women black solid saree shapewear zi3068fash0blak</t>
  </si>
  <si>
    <t>https://www.myntra.com/night-suits/nite-flite/nite-flite-women-classic-black-solid-pyjama-set/11066704/buy</t>
  </si>
  <si>
    <t>nite flite women classic black solid pyjama set</t>
  </si>
  <si>
    <t>https://www.myntra.com/kurtas/herenow/herenow-women-red-pintuck-yoke-pure-cotton-kurta-/14430912/buy</t>
  </si>
  <si>
    <t xml:space="preserve">herenow women red pintuck yoke pure cotton kurta </t>
  </si>
  <si>
    <t>https://www.myntra.com/tshirts/herenow/herenow-women-white--black-printed-round-neck-pure-cotton-t-shirt/9435657/buy</t>
  </si>
  <si>
    <t>herenow women white  black printed round neck pure cotton t shirt</t>
  </si>
  <si>
    <t>https://www.myntra.com/dresses/herenow/herenow-effortless-elegance-mao-collar-maxi-dress/7989985/buy</t>
  </si>
  <si>
    <t>herenow effortless elegance mao collar maxi dress</t>
  </si>
  <si>
    <t>https://www.myntra.com/kurtas/herenow/herenow-women-blue--peach-coloured-floral-printed-floral-kurta/13748416/buy</t>
  </si>
  <si>
    <t>herenow women blue  peach coloured floral printed floral kurta</t>
  </si>
  <si>
    <t>https://www.myntra.com/jackets/herenow/herenow-women-olive-green-solid-padded-jacket/6789137/buy</t>
  </si>
  <si>
    <t>herenow women olive green solid padded jacket</t>
  </si>
  <si>
    <t>https://www.myntra.com/jackets/herenow/herenow-women-navy-blue-hooded-parka-jacket/6789030/buy</t>
  </si>
  <si>
    <t>herenow women navy blue hooded parka jacket</t>
  </si>
  <si>
    <t>https://www.myntra.com/tshirts/hrx-by-hrithik-roshan/hrx-by-hrithik-roshan-women-medieval-blue-solid-rapid-dry-running-t-shirt/12486800/buy</t>
  </si>
  <si>
    <t>hrx by hrithik roshan women medieval blue solid rapid dry running t shirt</t>
  </si>
  <si>
    <t>https://www.myntra.com/tshirts/quechua-by-decathlon/quechua-by-decathlon-women-grey-mountain-walking-t-shirt/14208468/buy</t>
  </si>
  <si>
    <t>quechua by decathlon women grey mountain walking t shirt</t>
  </si>
  <si>
    <t>https://www.myntra.com/sweaters/dressberry/dressberry-women-mustard-yellow-solid-pullover-sweater/10146161/buy</t>
  </si>
  <si>
    <t>dressberry women mustard yellow solid pullover sweater</t>
  </si>
  <si>
    <t>https://www.myntra.com/tops/varanga/varanga-off-white-ethnic-motifs-pure-cotton--crop-top/11632146/buy</t>
  </si>
  <si>
    <t>varanga off white ethnic motifs pure cotton  crop top</t>
  </si>
  <si>
    <t>https://www.myntra.com/jeggings/roadster/the-roadster-lifestyle-co-women-blue-washed-super-skinny-fit-cropped-jeggings/10365313/buy</t>
  </si>
  <si>
    <t>https://www.myntra.com/shirts/her-by-invictus/her-by-invictus-women-green-regular-fit-solid-casual-shirt-with-tiered-bell-sleeves/10991378/buy</t>
  </si>
  <si>
    <t>her by invictus women green regular fit solid casual shirt with tiered bell sleeves</t>
  </si>
  <si>
    <t>https://www.myntra.com/shrug/style-quotient/style-quotient-maroon-self-design-open-front-shrug/7494171/buy</t>
  </si>
  <si>
    <t>style quotient maroon self design open front shrug</t>
  </si>
  <si>
    <t>https://www.myntra.com/sweatshirts/roadster/roadster-women-mustard-yellow-solid-sweatshirt/11991572/buy</t>
  </si>
  <si>
    <t>https://www.myntra.com/tops/roadster/the-roadster-lifestyle-co-women-crochet-knit-white-pure-cotton-geometric-regular-top/13611402/buy</t>
  </si>
  <si>
    <t>the roadster lifestyle co women crochet knit white pure cotton geometric regular top</t>
  </si>
  <si>
    <t>https://www.myntra.com/sweaters/dressberry/dressberry-women-mustard-yellow-self-design-acrylic-sweater/9403249/buy</t>
  </si>
  <si>
    <t>dressberry women mustard yellow self design acrylic sweater</t>
  </si>
  <si>
    <t>https://www.myntra.com/trousers/dressberry/dressberry-women-black-solid-parallel-trousers/13180114/buy</t>
  </si>
  <si>
    <t>dressberry women black solid parallel trousers</t>
  </si>
  <si>
    <t>https://www.myntra.com/jeans/mast--harbour/mast--harbour-women-blue-straight-fit-high-rise-clean-look-stretchable-cropped-jeans/12310202/buy</t>
  </si>
  <si>
    <t>mast  harbour women blue straight fit high rise clean look stretchable cropped jeans</t>
  </si>
  <si>
    <t>https://www.myntra.com/skirts/sassafras/sassafras-mustard-yellow-accordion-pleated-satin-finish-flared-midi-skirt/12541662/buy</t>
  </si>
  <si>
    <t>sassafras mustard yellow accordion pleated satin finish flared midi skirt</t>
  </si>
  <si>
    <t>https://www.myntra.com/dresses/antheaa/antheaa-black-embellished-maxi-party-dress/10807296/buy</t>
  </si>
  <si>
    <t>antheaa black embellished maxi party dress</t>
  </si>
  <si>
    <t>https://www.myntra.com/trousers/magre/magre-women-black-flared-solid-parallel-trousers/11299710/buy</t>
  </si>
  <si>
    <t>MAGRE</t>
  </si>
  <si>
    <t>magre women black flared solid parallel trousers</t>
  </si>
  <si>
    <t>https://www.myntra.com/dresses/antheaa/antheaa-magenta-victorian-a-line-tiered-dress/12974216/buy</t>
  </si>
  <si>
    <t>antheaa magenta victorian a line tiered dress</t>
  </si>
  <si>
    <t>https://www.myntra.com/skirts/just-wow/just-wow-pink-soft-net-fit--flared-party-wear-maxi-skirt/11139386/buy</t>
  </si>
  <si>
    <t>just wow pink soft net fit  flared party wear maxi skirt</t>
  </si>
  <si>
    <t>https://www.myntra.com/tshirts/roadster/roadster-women-black--off-white-colourblocked-v-neck-boxy-t-shirt/11296050/buy</t>
  </si>
  <si>
    <t>roadster women black  off white colourblocked v neck boxy t shirt</t>
  </si>
  <si>
    <t>https://www.myntra.com/tops/roadster/the-roadster-lifestyle-co-women-white-solid-round-neck-top/10970138/buy</t>
  </si>
  <si>
    <t>the roadster lifestyle co women white solid round neck top</t>
  </si>
  <si>
    <t>https://www.myntra.com/tops/tokyo-talkies/tokyo-talkies-women-mauve-solid-top/13133130/buy</t>
  </si>
  <si>
    <t>tokyo talkies women mauve solid top</t>
  </si>
  <si>
    <t>https://www.myntra.com/jeggings/roadster/roadster-women-navy-blue-super-skinny-fit-solid-treggings/11489612/buy</t>
  </si>
  <si>
    <t>roadster women navy blue super skinny fit solid treggings</t>
  </si>
  <si>
    <t>https://www.myntra.com/shorts/nike/nike-men-navy-blue-solid-dri-fit-academy-df-acd21-regular-fit-football-shorts/14028788/buy</t>
  </si>
  <si>
    <t>nike men navy blue solid dri fit academy df acd21 regular fit football shorts</t>
  </si>
  <si>
    <t>https://www.myntra.com/jeans/ivoc/ivoc-men-blue-bootcut-stretchable-jeans/14721192/buy</t>
  </si>
  <si>
    <t>ivoc men blue bootcut stretchable jeans</t>
  </si>
  <si>
    <t>https://www.myntra.com/jeans/wrogn/wrogn-men-blue-skinny-fit-mid-rise-low-distress-stretchable-jeans/11359072/buy</t>
  </si>
  <si>
    <t>wrogn men blue skinny fit mid rise low distress stretchable jeans</t>
  </si>
  <si>
    <t>https://www.myntra.com/trousers/mast--harbour/mast--harbour-men-black-slim-fit-solid-chinos/13204512/buy</t>
  </si>
  <si>
    <t>https://www.myntra.com/trousers/wrogn/wrogn-men-black-slim-fit-solid-chinos/11362752/buy</t>
  </si>
  <si>
    <t>https://www.myntra.com/jeans/harvard/harvard-men-black-skinny-fit-mid-rise-clean-look-stretchable-jeans/10415088/buy</t>
  </si>
  <si>
    <t>https://www.myntra.com/track-pants/herenow/herenow-men-navy-blue-solid-track-pants/12473124/buy</t>
  </si>
  <si>
    <t>herenow men navy blue solid track pants</t>
  </si>
  <si>
    <t>https://www.myntra.com/tshirts/sztori/sztori-plus-size-men-blue-colourblocked-round-neck-pure-cotton-t-shirt/11008350/buy</t>
  </si>
  <si>
    <t>sztori plus size men blue colourblocked round neck pure cotton t shirt</t>
  </si>
  <si>
    <t>https://www.myntra.com/tshirts/nike/nike-men-grey-melange-as-dry-lgd-20-t-shirt/2364386/buy</t>
  </si>
  <si>
    <t>nike men grey melange as dry lgd 20 t shirt</t>
  </si>
  <si>
    <t>https://www.myntra.com/tshirts/pause-sport/pause-sport-men-black-solid-turtle-neck-pure-cotton-t-shirt/12018118/buy</t>
  </si>
  <si>
    <t>PAUSE SPORT</t>
  </si>
  <si>
    <t>pause sport men black solid turtle neck pure cotton t shirt</t>
  </si>
  <si>
    <t>https://www.myntra.com/sweatshirts/mast--harbour/mast--harbour-men-green--white-printed-sweatshirt/10136689/buy</t>
  </si>
  <si>
    <t>mast  harbour men green  white printed sweatshirt</t>
  </si>
  <si>
    <t>https://www.myntra.com/shirts/roadster/roadster-men-olive-green-regular-fit-solid-casual-sustainable-shirt/11326036/buy</t>
  </si>
  <si>
    <t>https://www.myntra.com/shirts/highlander/highlander-men-navy-blue--red-slim-fit-checked-casual-shirt/11904704/buy</t>
  </si>
  <si>
    <t>https://www.myntra.com/tshirts/wrogn/wrogn-men-yellow--white-striped-round-neck-t-shirt/11363698/buy</t>
  </si>
  <si>
    <t>wrogn men yellow  white striped round neck t shirt</t>
  </si>
  <si>
    <t>https://www.myntra.com/kurtas/sangria/sangria-women-charcoal-grey--green-ethnic-motifs-print-straight-kurta/13321292/buy</t>
  </si>
  <si>
    <t>sangria women charcoal grey  green ethnic motifs print straight kurta</t>
  </si>
  <si>
    <t>https://www.myntra.com/kurtas/divena/divena-women-mustard-yellow--green-yoke-design-a-line-kurta/10560518/buy</t>
  </si>
  <si>
    <t>divena women mustard yellow  green yoke design a line kurta</t>
  </si>
  <si>
    <t>https://www.myntra.com/kurta-sets/sangria/sangria-women-navy-blue--white-printed-kurta-with-palazzos/8349029/buy</t>
  </si>
  <si>
    <t>sangria women navy blue  white printed kurta with palazzos</t>
  </si>
  <si>
    <t>https://www.myntra.com/briefs/leading-lady/leading-lady-women-pack-of-5-assorted-m-dp-100dc-5-pp-br-grn-blu-rd-3xl/9783647/buy</t>
  </si>
  <si>
    <t>leading lady women pack of 5 assorted m dp 100dc 5 pp br grn blu rd 3xl</t>
  </si>
  <si>
    <t>https://www.myntra.com/bra/zivame/zivame-green-solid-padded-regular-wired-medium-coverage-t-shirt-bra-zi10t6fashagren/14798146/buy</t>
  </si>
  <si>
    <t>zivame green solid padded regular wired medium coverage t shirt bra zi10t6fashagren</t>
  </si>
  <si>
    <t>https://www.myntra.com/dresses/pluss/pluss-women-mustard-yellow--black-polka-dot-printed-fit--flare-dress/10876554/buy</t>
  </si>
  <si>
    <t>pluss women mustard yellow  black polka dot printed fit  flare dress</t>
  </si>
  <si>
    <t>https://www.myntra.com/dresses/sera/sera-burgundy--white-animal-printed-wrap-dress/14224922/buy</t>
  </si>
  <si>
    <t>sera burgundy  white animal printed wrap dress</t>
  </si>
  <si>
    <t>https://www.myntra.com/jeans/roadster/roadster-women-stunning-blue-straight-fit-stretchable-jeans/11541994/buy</t>
  </si>
  <si>
    <t>roadster women stunning blue straight fit stretchable jeans</t>
  </si>
  <si>
    <t>https://www.myntra.com/tops/tokyo-talkies/tokyo-talkies-women-white-checked-top/13641430/buy</t>
  </si>
  <si>
    <t>tokyo talkies women white checked top</t>
  </si>
  <si>
    <t>https://www.myntra.com/shorts/domyos-by-decathlon/domyos-by-decathlon-men-solid-black-fitness-shorts-with-zip-pocket/14133746/buy</t>
  </si>
  <si>
    <t>domyos by decathlon men solid black fitness shorts with zip pocket</t>
  </si>
  <si>
    <t>https://www.myntra.com/jeans/wrogn/wrogn-men-blue-slim-fit-mid-rise-clean-look-stretchable-jeans/10685354/buy</t>
  </si>
  <si>
    <t>https://www.myntra.com/trousers/roadster/roadster-men-olive-green-regular-fit-solid-cargos/11350558/buy</t>
  </si>
  <si>
    <t>roadster men olive green regular fit solid cargos</t>
  </si>
  <si>
    <t>https://www.myntra.com/trousers/roadster/roadster-men-olive-green-slim-fit-solid-chinos/12180606/buy</t>
  </si>
  <si>
    <t>roadster men olive green slim fit solid chinos</t>
  </si>
  <si>
    <t>https://www.myntra.com/jeans/flying-machine/flying-machine-men-blue-slim-tapered-michael-fit-stretchable-jeans/1821533/buy</t>
  </si>
  <si>
    <t>flying machine men blue slim tapered michael fit stretchable jeans</t>
  </si>
  <si>
    <t>https://www.myntra.com/jeans/highlander/highlander-men-black-tapered-fit-jeans/14063040/buy</t>
  </si>
  <si>
    <t>https://www.myntra.com/kurta-sets/jompers/jompers-men-green--white-woven-design-kurta-with-churidar/13448476/buy</t>
  </si>
  <si>
    <t>jompers men green  white woven design kurta with churidar</t>
  </si>
  <si>
    <t>https://www.myntra.com/socks/lee/lee-men-pair-of-6-assorted-ankle-length-socks/8179021/buy</t>
  </si>
  <si>
    <t>Lee</t>
  </si>
  <si>
    <t>lee men pair of 6 assorted ankle length socks</t>
  </si>
  <si>
    <t>https://www.myntra.com/lounge-pants/us-polo-assn/us-polo-assn-men-maroon-printed-lounge-pants-y9i506-240-rr/9917901/buy</t>
  </si>
  <si>
    <t>us polo assn men maroon printed lounge pants y9i506 240 rr</t>
  </si>
  <si>
    <t>https://www.myntra.com/trunk/xyxx/xyxx-men-grey-solid-ultra-soft-antimicrobial-trunks-xytrnk56/13682894/buy</t>
  </si>
  <si>
    <t>xyxx men grey solid ultra soft antimicrobial trunks xytrnk56</t>
  </si>
  <si>
    <t>https://www.myntra.com/briefs/jockey/jockey-men-grey-melange-super-combed-cotton-solid-briefs-1010-0105/13347138/buy</t>
  </si>
  <si>
    <t>jockey men grey melange super combed cotton solid briefs 1010 0105</t>
  </si>
  <si>
    <t>https://www.myntra.com/tshirts/adidas/adidas-men-red-classic-3-stripes-solid-round-neck-sustainable-t-shirt/8843065/buy</t>
  </si>
  <si>
    <t>adidas men red classic 3 stripes solid round neck sustainable t shirt</t>
  </si>
  <si>
    <t>https://www.myntra.com/tshirts/mast--harbour/mast--harbour-men-white--mauve-colourblocked-polo-collar-pure-cotton-t-shirt/13221922/buy</t>
  </si>
  <si>
    <t>mast  harbour men white  mauve colourblocked polo collar pure cotton t shirt</t>
  </si>
  <si>
    <t>https://www.myntra.com/tshirts/moda-rapido/moda-rapido-men-black--red-printed-round-neck-t-shirt/12014426/buy</t>
  </si>
  <si>
    <t>moda rapido men black  red printed round neck t shirt</t>
  </si>
  <si>
    <t>https://www.myntra.com/kurtas/sangria/sangria-women-mustard-yellow--blue-printed-a-line-kurta/11174016/buy</t>
  </si>
  <si>
    <t>sangria women mustard yellow  blue printed a line kurta</t>
  </si>
  <si>
    <t>https://www.myntra.com/dresses/indian-virasat/indian-virasat-women-red--gold-coloured-printed-maxi-dress/10679244/buy</t>
  </si>
  <si>
    <t>indian virasat women red  gold coloured printed maxi dress</t>
  </si>
  <si>
    <t>https://www.myntra.com/kurta-sets/libas/libas-women-maroon--green-floral-print-kurta-with-palazzos--dupatta/15055296/buy</t>
  </si>
  <si>
    <t>libas women maroon  green floral print kurta with palazzos  dupatta</t>
  </si>
  <si>
    <t>https://www.myntra.com/kurtas/biba/biba-women-turquoise-blue--beige-printed-a-line-kurta/12267910/buy</t>
  </si>
  <si>
    <t>biba women turquoise blue  beige printed a line kurta</t>
  </si>
  <si>
    <t>https://www.myntra.com/kurtas/yash-gallery/yash-gallery-women-black--white-printed-a-line-kurta/9690301/buy</t>
  </si>
  <si>
    <t>yash gallery women black  white printed a line kurta</t>
  </si>
  <si>
    <t>https://www.myntra.com/kurta-sets/yuris/yuris-women-pink--white-pure-cotton-printed-kurta-with-trousers--dupatta/13791234/buy</t>
  </si>
  <si>
    <t>yuris women pink  white pure cotton printed kurta with trousers  dupatta</t>
  </si>
  <si>
    <t>https://www.myntra.com/sarees/mitera/mitera-orange--navy-blue-pure-georgette-printed-bandhani-saree-with-kutchi-embroidery/12679528/buy</t>
  </si>
  <si>
    <t>mitera orange  navy blue pure georgette printed bandhani saree with kutchi embroidery</t>
  </si>
  <si>
    <t>https://www.myntra.com/kurta-sets/inddus/inddus-women-maroon--gold-toned-embroidered-kurta-with-sharara--dupatta/12052980/buy</t>
  </si>
  <si>
    <t>inddus women maroon  gold toned embroidered kurta with sharara  dupatta</t>
  </si>
  <si>
    <t>https://www.myntra.com/nightdress/masha/masha-navy-printed-maxi-nightdress-nt50-174/567299/buy</t>
  </si>
  <si>
    <t>masha navy printed maxi nightdress nt50 174</t>
  </si>
  <si>
    <t>https://www.myntra.com/tshirts/hrx-by-hrithik-roshan/hrx-by-hrithik-roshan-women-peachskin-solid-rapid-dry-running-t-shirt/12644046/buy</t>
  </si>
  <si>
    <t>hrx by hrithik roshan women peachskin solid rapid dry running t shirt</t>
  </si>
  <si>
    <t>https://www.myntra.com/tops/tokyo-talkies/tokyo-talkies-women-taupe--white-striped-crop-pure-cotton-top/12034010/buy</t>
  </si>
  <si>
    <t>tokyo talkies women taupe  white striped crop pure cotton top</t>
  </si>
  <si>
    <t>https://www.myntra.com/tshirts/roadster/roadster-women-set-of-2-printed-pure-cotton-t-shirts/17385358/buy</t>
  </si>
  <si>
    <t>https://www.myntra.com/tops/tokyo-talkies/tokyo-talkies-women-off-white-printed-empire-top/10127117/buy</t>
  </si>
  <si>
    <t>tokyo talkies women off white printed empire top</t>
  </si>
  <si>
    <t>https://www.myntra.com/sweaters/roadster/roadster-women-maroon--black-self-design-pullover-sweater/11990776/buy</t>
  </si>
  <si>
    <t>roadster women maroon  black self design pullover sweater</t>
  </si>
  <si>
    <t>https://www.myntra.com/jeans/nifty/nifty-women-blue-bootcut-high-rise-clean-look-stretchable-jeans/11877464/buy</t>
  </si>
  <si>
    <t>nifty women blue bootcut high rise clean look stretchable jeans</t>
  </si>
  <si>
    <t>https://www.myntra.com/jeans/roadster/roadster-women-black-bootcut-high-rise-stretchable-jeans/13710322/buy</t>
  </si>
  <si>
    <t>roadster women black bootcut high rise stretchable jeans</t>
  </si>
  <si>
    <t>https://www.myntra.com/jeggings/paris-hamilton/paris-hamilton-women-black-tummy-tucker-high-rise-slim-fit-jeggings/10949126/buy</t>
  </si>
  <si>
    <t>paris hamilton women black tummy tucker high rise slim fit jeggings</t>
  </si>
  <si>
    <t>https://www.myntra.com/dresses/eavan/eavan-coffee-brown-self-design-maxi-dress/10767894/buy</t>
  </si>
  <si>
    <t>eavan coffee brown self design maxi dress</t>
  </si>
  <si>
    <t>https://www.myntra.com/tops/tokyo-talkies/tokyo-talkies-lavender-fitted-crop-top/14424518/buy</t>
  </si>
  <si>
    <t>tokyo talkies lavender fitted crop top</t>
  </si>
  <si>
    <t>https://www.myntra.com/tshirts/dressberry/dressberry-women-sea-green-boxy-fit-solid-round-neck-pure-cotton-t-shirt/12487550/buy</t>
  </si>
  <si>
    <t>dressberry women sea green boxy fit solid round neck pure cotton t shirt</t>
  </si>
  <si>
    <t>https://www.myntra.com/tops/campus-sutra/campus-sutra-women-olive-green-solid-top/4323246/buy</t>
  </si>
  <si>
    <t>campus sutra women olive green solid top</t>
  </si>
  <si>
    <t>https://www.myntra.com/track-pants/jainish/jainish-men-grey-solid-track-pants/12334054/buy</t>
  </si>
  <si>
    <t>jainish men grey solid track pants</t>
  </si>
  <si>
    <t>https://www.myntra.com/track-pants/kook-n-keech/kook-n-keech-men-black-printed-slim-fit-joggers/9969797/buy</t>
  </si>
  <si>
    <t>kook n keech men black printed slim fit joggers</t>
  </si>
  <si>
    <t>https://www.myntra.com/trousers/ether/ether-men-grey-linen-joggers/11746284/buy</t>
  </si>
  <si>
    <t>ether men grey linen joggers</t>
  </si>
  <si>
    <t>https://www.myntra.com/track-pants/herenow/herenow-men-blue--black-printed-regular-fit-joggers/10202209/buy</t>
  </si>
  <si>
    <t>herenow men blue  black printed regular fit joggers</t>
  </si>
  <si>
    <t>https://www.myntra.com/socks/hrx-by-hrithik-roshan/hrx-by-hrithik-roshan-men-pack-of-3-ankle-length---half-terry-socks/13825548/buy</t>
  </si>
  <si>
    <t>hrx by hrithik roshan men pack of 3 ankle length   half terry socks</t>
  </si>
  <si>
    <t>https://www.myntra.com/lounge-shorts/vimal/vimal-men-pack-of-2-solid-lounge-shorts/13676560/buy</t>
  </si>
  <si>
    <t>vimal men pack of 2 solid lounge shorts</t>
  </si>
  <si>
    <t>https://www.myntra.com/briefs/levis/levis-men-pack-of-6-solid-briefs/17981926/buy</t>
  </si>
  <si>
    <t>levis men pack of 6 solid briefs</t>
  </si>
  <si>
    <t>https://www.myntra.com/sweatshirts/hrx-by-hrithik-roshan/hrx-by-hrithik-roshan-men-black-solid-regular-rapid-dry-antimicrobial-training-sweatshirt/11953540/buy</t>
  </si>
  <si>
    <t>hrx by hrithik roshan men black solid regular rapid dry antimicrobial training sweatshirt</t>
  </si>
  <si>
    <t>https://www.myntra.com/shirts/roadster/roadster-men-grey--black-regular-fit-checked-casual-shirt/12947714/buy</t>
  </si>
  <si>
    <t>roadster men grey  black regular fit checked casual shirt</t>
  </si>
  <si>
    <t>https://www.myntra.com/shirts/roadster/roadster-men-navy-blue--brown-regular-fit-checked-casual-shirt/11686060/buy</t>
  </si>
  <si>
    <t>roadster men navy blue  brown regular fit checked casual shirt</t>
  </si>
  <si>
    <t>https://www.myntra.com/shirts/moda-rapido/moda-rapido-men-black--mustard-yellow-slim-fit-checked-casual-shirt/11661438/buy</t>
  </si>
  <si>
    <t>moda rapido men black  mustard yellow slim fit checked casual shirt</t>
  </si>
  <si>
    <t>https://www.myntra.com/sweatshirts/kook-n-keech/kook-n-keech-men-black-printed-sweatshirt/2175491/buy</t>
  </si>
  <si>
    <t>kook n keech men black printed sweatshirt</t>
  </si>
  <si>
    <t>https://www.myntra.com/shirts/wrogn/wrogn-men-navy-blue--red-slim-fit-checked-casual-shirt/11361606/buy</t>
  </si>
  <si>
    <t>wrogn men navy blue  red slim fit checked casual shirt</t>
  </si>
  <si>
    <t>https://www.myntra.com/jackets/wrogn/wrogn-men-navy-blue-slim-fit-solid-bomber-jacket/10187067/buy</t>
  </si>
  <si>
    <t>wrogn men navy blue slim fit solid bomber jacket</t>
  </si>
  <si>
    <t>https://www.myntra.com/tshirts/nyamba-by-decathlon/nyamba-by-decathlon-men-maroon--black-abstract-print-t-shirt/14127392/buy</t>
  </si>
  <si>
    <t>nyamba by decathlon men maroon  black abstract print t shirt</t>
  </si>
  <si>
    <t>https://www.myntra.com/kurtis/anubhutee/anubhutee-orange--golden-printed-straight-kurti/10613248/buy</t>
  </si>
  <si>
    <t>anubhutee orange  golden printed straight kurti</t>
  </si>
  <si>
    <t>https://www.myntra.com/kurta-sets/anouk/anouk-women-green-floral-printed-regular-pure-cotton-kurta-with-trousers/14925440/buy</t>
  </si>
  <si>
    <t>anouk women green floral printed regular pure cotton kurta with trousers</t>
  </si>
  <si>
    <t>https://www.myntra.com/kurtas/shae-by-sassafras/shae-by-sassafras-women-purple-yoke-design-velvet-finish-straight-kurta/12541942/buy</t>
  </si>
  <si>
    <t>shae by sassafras women purple yoke design velvet finish straight kurta</t>
  </si>
  <si>
    <t>https://www.myntra.com/dresses/vishudh/vishudh-women-white--blue-shirt-dress/10051247/buy</t>
  </si>
  <si>
    <t>vishudh women white  blue shirt dress</t>
  </si>
  <si>
    <t>https://www.myntra.com/kurta-sets/biba/biba-women-pink--blue-floral-printed-kurta-with-palazzos/12411880/buy</t>
  </si>
  <si>
    <t>biba women pink  blue floral printed kurta with palazzos</t>
  </si>
  <si>
    <t>https://www.myntra.com/kurtas/kvsfab/kvsfab-women-classic-black-georgette-swirling-volume-kurta/13619502/buy</t>
  </si>
  <si>
    <t>kvsfab women classic black georgette swirling volume kurta</t>
  </si>
  <si>
    <t>https://www.myntra.com/nightdress/dressberry/dressberry-women-stunning-magenta-solid-sleep-staple-nightdress/12187062/buy</t>
  </si>
  <si>
    <t>dressberry women stunning magenta solid sleep staple nightdress</t>
  </si>
  <si>
    <t>https://www.myntra.com/nightdress/herenow/herenow-navy-blue--rust-orange-printed-kaftan-maxi-nightdress/12508470/buy</t>
  </si>
  <si>
    <t>herenow navy blue  rust orange printed kaftan maxi nightdress</t>
  </si>
  <si>
    <t>https://www.myntra.com/trousers/jaipur-kurti/jaipur-kurti-women-wine-coloured-regular-fit-solid-cropped-trousers/11053786/buy</t>
  </si>
  <si>
    <t>jaipur kurti women wine coloured regular fit solid cropped trousers</t>
  </si>
  <si>
    <t>https://www.myntra.com/kurtas/pluss/pluss-women-burgundy--white-printed-straight-kurta/11690670/buy</t>
  </si>
  <si>
    <t>pluss women burgundy  white printed straight kurta</t>
  </si>
  <si>
    <t>https://www.myntra.com/kurta-sets/sangria/sangria-women-mustard-yellow-bandhani-printed-panelled-kurta-with-trousers/13781228/buy</t>
  </si>
  <si>
    <t>sangria women mustard yellow bandhani printed panelled kurta with trousers</t>
  </si>
  <si>
    <t>https://www.myntra.com/kurtas/herenow/herenow-women-lavender-yoke-design-pure-cotton-a-line-kurta/13165454/buy</t>
  </si>
  <si>
    <t>herenow women lavender yoke design pure cotton a line kurta</t>
  </si>
  <si>
    <t>https://www.myntra.com/track-pants/hrx-by-hrithik-roshan/hrx-by-hrithik-roshan-women-light-grey-melange-solid-slim-fit-lifestyle-joggers/12404452/buy</t>
  </si>
  <si>
    <t>hrx by hrithik roshan women light grey melange solid slim fit lifestyle joggers</t>
  </si>
  <si>
    <t>https://www.myntra.com/tops/dressberry/dressberry-women-stunning-blue-solid-joyful-conversation-top/13179876/buy</t>
  </si>
  <si>
    <t>dressberry women stunning blue solid joyful conversation top</t>
  </si>
  <si>
    <t>https://www.myntra.com/shirts/roadster/roadster-women-rose-regular-fit-solid-casual-sustainable-recycled-poly-shirt/13398758/buy</t>
  </si>
  <si>
    <t>roadster women rose regular fit solid casual sustainable recycled poly shirt</t>
  </si>
  <si>
    <t>https://www.myntra.com/trousers/tokyo-talkies/tokyo-talkies-women-black-regular-fit-solid-peg-trousers/13387684/buy</t>
  </si>
  <si>
    <t>tokyo talkies women black regular fit solid peg trousers</t>
  </si>
  <si>
    <t>https://www.myntra.com/skirts/oxolloxo/oxolloxo-black-accordion-pleated-a-line-midi-skirt/13740918/buy</t>
  </si>
  <si>
    <t>Oxolloxo</t>
  </si>
  <si>
    <t>oxolloxo black accordion pleated a line midi skirt</t>
  </si>
  <si>
    <t>https://www.myntra.com/jumpsuit/sassafras/sassafras-women-black-solid-layered-basic-jumpsuit/10604480/buy</t>
  </si>
  <si>
    <t>sassafras women black solid layered basic jumpsuit</t>
  </si>
  <si>
    <t>https://www.myntra.com/dresses/mast--harbour/mast--harbour-women-peach-coloured--navy-blue-colourblocked-maxi-dress/8352801/buy</t>
  </si>
  <si>
    <t>mast  harbour women peach coloured  navy blue colourblocked maxi dress</t>
  </si>
  <si>
    <t>https://www.myntra.com/jeans/kotty/kotty-women-black-no-fade-clean-look-flared-jeans/14196472/buy</t>
  </si>
  <si>
    <t>kotty women black no fade clean look flared jeans</t>
  </si>
  <si>
    <t>https://www.myntra.com/jackets/roadster/roadster-women-olive-green-solid-hooded-tailored-jacket/11990560/buy</t>
  </si>
  <si>
    <t>roadster women olive green solid hooded tailored jacket</t>
  </si>
  <si>
    <t>https://www.myntra.com/tshirts/tokyo-talkies/tokyo-talkies-women-green-t-shirt/14327276/buy</t>
  </si>
  <si>
    <t>https://www.myntra.com/dresses/tokyo-talkies/tokyo-talkies-mauve-striped-bodycon-dress/16373128/buy</t>
  </si>
  <si>
    <t>tokyo talkies mauve striped bodycon dress</t>
  </si>
  <si>
    <t>https://www.myntra.com/tops/tokyo-talkies/tokyo-talkies-women-pink-solid-top/13526218/buy</t>
  </si>
  <si>
    <t>tokyo talkies women pink solid top</t>
  </si>
  <si>
    <t>https://www.myntra.com/shorts/damensch/damensch-men-500-day-blue-pure-cotton-shorts/15077286/buy</t>
  </si>
  <si>
    <t>damensch men 500 day blue pure cotton shorts</t>
  </si>
  <si>
    <t>https://www.myntra.com/track-pants/kappa/kappa-men-navy-blue-slim-fit-solid-joggers/2209145/buy</t>
  </si>
  <si>
    <t>kappa men navy blue slim fit solid joggers</t>
  </si>
  <si>
    <t>https://www.myntra.com/jeans/wrogn/wrogn-men-blue-slim-fit-mid-rise-clean-look-stretchable-jeans/10187427/buy</t>
  </si>
  <si>
    <t>https://www.myntra.com/briefs/levis/levis-men-pack-of-2-black--white-striped-basic--briefs-057-brief/12142366/buy</t>
  </si>
  <si>
    <t>levis men pack of 2 black  white striped basic  briefs 057 brief</t>
  </si>
  <si>
    <t>https://www.myntra.com/shirts/invictus/invictus-men-blue--white-slim-fit-striped-casual-shirt/13406410/buy</t>
  </si>
  <si>
    <t>invictus men blue  white slim fit striped casual shirt</t>
  </si>
  <si>
    <t>https://www.myntra.com/shirts/roadster/roadster-men-black--red-regular-fit-conversational-print-sustainable-casual-shirt/12947834/buy</t>
  </si>
  <si>
    <t>roadster men black  red regular fit conversational print sustainable casual shirt</t>
  </si>
  <si>
    <t>https://www.myntra.com/shirts/the-indian-garage-co/the-indian-garage-co-men-white-slim-fit-printed-casual-shirt/13279680/buy</t>
  </si>
  <si>
    <t>the indian garage co men white slim fit printed casual shirt</t>
  </si>
  <si>
    <t>https://www.myntra.com/shirts/harvard/harvard-men-navy--grey-slim-fit-striped-casual-shirt/2358011/buy</t>
  </si>
  <si>
    <t>harvard men navy  grey slim fit striped casual shirt</t>
  </si>
  <si>
    <t>https://www.myntra.com/shirts/highlander/highlander-men-red--black-slim-fit-yarn-dyed-checked-casual-shirt/11875176/buy</t>
  </si>
  <si>
    <t>highlander men red  black slim fit yarn dyed checked casual shirt</t>
  </si>
  <si>
    <t>https://www.myntra.com/tshirts/roadster/roadster-men-pack-of-6-white-printed-round-neck-t-shirt/11609452/buy</t>
  </si>
  <si>
    <t>roadster men pack of 6 white printed round neck t shirt</t>
  </si>
  <si>
    <t>https://www.myntra.com/tshirts/bewakoof/bewakoof-men-grey-solid-round-neck-pure-cotton-t-shirt/12747298/buy</t>
  </si>
  <si>
    <t>bewakoof men grey solid round neck pure cotton t shirt</t>
  </si>
  <si>
    <t>https://www.myntra.com/tshirts/roadster/the-roadster-lifestyle-co-men-black-printed-round-neck-t-shirt/10574796/buy</t>
  </si>
  <si>
    <t>the roadster lifestyle co men black printed round neck t shirt</t>
  </si>
  <si>
    <t>https://www.myntra.com/tshirts/mast--harbour/mast--harbour-men-navy-blue-solid-round-neck-t-shirt-with-melange-effect/13134248/buy</t>
  </si>
  <si>
    <t>mast  harbour men navy blue solid round neck t shirt with melange effect</t>
  </si>
  <si>
    <t>https://www.myntra.com/tshirts/kook-n-keech/kook-n-keech-men-green-lightweight-printed-round-neck-pure-cotton-t-shirt/1686081/buy</t>
  </si>
  <si>
    <t>kook n keech men green lightweight printed round neck pure cotton t shirt</t>
  </si>
  <si>
    <t>https://www.myntra.com/kurtas/anouk/anouk-women-fuchsia--gold-toned-shoulder-strap-kurta/14224654/buy</t>
  </si>
  <si>
    <t>anouk women fuchsia  gold toned shoulder strap kurta</t>
  </si>
  <si>
    <t>https://www.myntra.com/kurtas/ahalyaa/ahalyaa-women-grey--golden-ethnic-motifs-printed-flared-sleeves-kaftan-kurta/13769396/buy</t>
  </si>
  <si>
    <t>ahalyaa women grey  golden ethnic motifs printed flared sleeves kaftan kurta</t>
  </si>
  <si>
    <t>https://www.myntra.com/kurta-sets/fabric-fitoor/fabric-fitoor-women-pink--white-printed-kurta-with-palazzos/12688546/buy</t>
  </si>
  <si>
    <t>fabric fitoor women pink  white printed kurta with palazzos</t>
  </si>
  <si>
    <t>https://www.myntra.com/sarees/mitera/mitera-purple--silver-toned-silk-blend-woven-design-kanjeevaram-saree/11721248/buy</t>
  </si>
  <si>
    <t>mitera purple  silver toned silk blend woven design kanjeevaram saree</t>
  </si>
  <si>
    <t>https://www.myntra.com/palazzos/vishudh/vishudh-women-off-white-checked-straight-palazzos/12992880/buy</t>
  </si>
  <si>
    <t>vishudh women off white checked straight palazzos</t>
  </si>
  <si>
    <t>https://www.myntra.com/palazzos/vishudh/vishudh-women-maroon-checked-straight-palazzos/13861566/buy</t>
  </si>
  <si>
    <t>vishudh women maroon checked straight palazzos</t>
  </si>
  <si>
    <t>https://www.myntra.com/palazzos/vishudh/vishudh-women-maroon-printed/13767276/buy</t>
  </si>
  <si>
    <t>vishudh women maroon printed</t>
  </si>
  <si>
    <t>https://www.myntra.com/bra/amante/amante-pink-polka-dot-non-wired-lightly-padded-t-shirt-bra22801/637856/buy</t>
  </si>
  <si>
    <t>amante pink polka dot non wired lightly padded t shirt bra22801</t>
  </si>
  <si>
    <t>32B, 32C, 34B, 34C, 34D, 36B, 36C, 36D</t>
  </si>
  <si>
    <t>https://www.myntra.com/bra/dressberry/dressberry-pack-of-2-solid-non-wired-non-padded-everyday-bras-db-enc-2pp-001/12461066/buy</t>
  </si>
  <si>
    <t>dressberry pack of 2 solid non wired non padded everyday bras db enc 2pp 001</t>
  </si>
  <si>
    <t>https://www.myntra.com/night-suits/claura/claura-women-blue--white-feather-print-pyjamas-set/10316803/buy</t>
  </si>
  <si>
    <t>claura women blue  white feather print pyjamas set</t>
  </si>
  <si>
    <t>https://www.myntra.com/night-suits/etc/etc-women-navy-blue-solid-melange-effect-night-suit-with-lace-detail/13953872/buy</t>
  </si>
  <si>
    <t>etc women navy blue solid melange effect night suit with lace detail</t>
  </si>
  <si>
    <t>https://www.myntra.com/briefs/dollar-missy/dollar-missy-women-pack-of-6-briefs-121p-multi-po6/2190881/buy</t>
  </si>
  <si>
    <t>dollar missy women pack of 6 briefs 121p multi po6</t>
  </si>
  <si>
    <t>https://www.myntra.com/jeans/herenow/herenow-women-blue-skinny-fit-mid-rise-cropped-clean-look-stretchable-jeans/4370674/buy</t>
  </si>
  <si>
    <t>herenow women blue skinny fit mid rise cropped clean look stretchable jeans</t>
  </si>
  <si>
    <t>https://www.myntra.com/kurta-sets/herenow/herenow-women-pink--golden-printed-kurta-with-palazzos/12050590/buy</t>
  </si>
  <si>
    <t>herenow women pink  golden printed kurta with palazzos</t>
  </si>
  <si>
    <t>https://www.myntra.com/tshirts/hrx-by-hrithik-roshan/hrx-by-hrithik-roshan-women-green-solid-bio-wash-yoga-tshirts/11999862/buy</t>
  </si>
  <si>
    <t>hrx by hrithik roshan women green solid bio wash yoga tshirts</t>
  </si>
  <si>
    <t>https://www.myntra.com/tops/dressberry/dressberry-women-attractive-lime-green-floral-vacay-attire-top/13645658/buy</t>
  </si>
  <si>
    <t>dressberry women attractive lime green floral vacay attire top</t>
  </si>
  <si>
    <t>https://www.myntra.com/tops/mast--harbour/mast--harbour-women-navy-blue-solid-blouson-top/8318237/buy</t>
  </si>
  <si>
    <t>mast  harbour women navy blue solid blouson top</t>
  </si>
  <si>
    <t>https://www.myntra.com/dresses/zima-leto/zima-leto-women-olive-green-solid-fit-and-flare-dress-with-embroidered-detail/6632368/buy</t>
  </si>
  <si>
    <t>zima leto women olive green solid fit and flare dress with embroidered detail</t>
  </si>
  <si>
    <t>https://www.myntra.com/jeans/roadster/roadster-women-black-skinny-fit-mid-rise-clean-look-stretchable-jeans/11132226/buy</t>
  </si>
  <si>
    <t>https://www.myntra.com/tops/sassafras/sassafras-blue--white-striped-kimono-sleeves-a-line-top/13843060/buy</t>
  </si>
  <si>
    <t>sassafras blue  white striped kimono sleeves a line top</t>
  </si>
  <si>
    <t>https://www.myntra.com/tshirts/mast--harbour/mast--harbour-women-pack-of-2-printed-cotton-regular-fit-t-shirts/17524968/buy</t>
  </si>
  <si>
    <t>https://www.myntra.com/dresses/fabnest/fabnest-women-black-checked-fit-and-flare-dress/9889269/buy</t>
  </si>
  <si>
    <t>FABNEST</t>
  </si>
  <si>
    <t>fabnest women black checked fit and flare dress</t>
  </si>
  <si>
    <t>https://www.myntra.com/dresses/veni-vidi-vici/veni-vidi-vici-solid-olive-green-ruched-bodycon-dress/10054855/buy</t>
  </si>
  <si>
    <t>veni vidi vici solid olive green ruched bodycon dress</t>
  </si>
  <si>
    <t>https://www.myntra.com/dresses/tokyo-talkies/tokyo-talkies-women-mustard-yellow-floral-print-maxi-dress/10085973/buy</t>
  </si>
  <si>
    <t>tokyo talkies women mustard yellow floral print maxi dress</t>
  </si>
  <si>
    <t>https://www.myntra.com/jumpsuit/athena/athena-women-burgundy-solid-basic-jumpsuit/11634536/buy</t>
  </si>
  <si>
    <t>athena women burgundy solid basic jumpsuit</t>
  </si>
  <si>
    <t>https://www.myntra.com/jackets/roadster/the-roadster-lifestyle-co-women-blue-solid-jacket/10562338/buy</t>
  </si>
  <si>
    <t>the roadster lifestyle co women blue solid jacket</t>
  </si>
  <si>
    <t>https://www.myntra.com/tshirts/roadster/the-roadster-lifestyle-co-women-black--white-colourblocked-round-neck-pure-cotton-t-shirt/11092650/buy</t>
  </si>
  <si>
    <t>the roadster lifestyle co women black  white colourblocked round neck pure cotton t shirt</t>
  </si>
  <si>
    <t>https://www.myntra.com/tops/mayra/mayra-women-red-self-design-sheer-top/7206163/buy</t>
  </si>
  <si>
    <t>mayra women red self design sheer top</t>
  </si>
  <si>
    <t>https://www.myntra.com/tshirts/max/max-women-navy-blue--pink-set-of-2-striped-pure-cotton-regular-fit-t-shirt/17353828/buy</t>
  </si>
  <si>
    <t>max women navy blue  pink set of 2 striped pure cotton regular fit t shirt</t>
  </si>
  <si>
    <t>S, M, XXL, XS, XL, L</t>
  </si>
  <si>
    <t>https://www.myntra.com/shorts/roadster/roadster-men-blue-washed-regular-fit-denim-shorts/11897418/buy</t>
  </si>
  <si>
    <t>https://www.myntra.com/track-pants/hrx-by-hrithik-roshan/hrx-by-hrithik-roshan-men-black-solid-regular-fit-bio-wash-lifestyle-joggers/11998914/buy</t>
  </si>
  <si>
    <t>hrx by hrithik roshan men black solid regular fit bio wash lifestyle joggers</t>
  </si>
  <si>
    <t>https://www.myntra.com/shorts/mast--harbour/mast--harbour-men-blue-washed-regular-fit-denim-shorts/14012508/buy</t>
  </si>
  <si>
    <t>mast  harbour men blue washed regular fit denim shorts</t>
  </si>
  <si>
    <t>https://www.myntra.com/jeans/roadster/roadster-men-grey-slim-fit-mid-rise-clean-look-jeans/2295999/buy</t>
  </si>
  <si>
    <t>roadster men grey slim fit mid rise clean look jeans</t>
  </si>
  <si>
    <t>https://www.myntra.com/kurta-sets/see-designs/see-designs-men-peach-coloured--white-self-design-kurta-with-pyjamas/13681172/buy</t>
  </si>
  <si>
    <t>see designs men peach coloured  white self design kurta with pyjamas</t>
  </si>
  <si>
    <t>https://www.myntra.com/innerwear-vests/bewakoof/bewakoof-men-black--red-iron-man-of-war-printed-innerwear-vest/13864050/buy</t>
  </si>
  <si>
    <t>bewakoof men black  red iron man of war printed innerwear vest</t>
  </si>
  <si>
    <t>https://www.myntra.com/tshirts/mast--harbour/mast--harbour-men-burgundy-solid-polo-collar-t-shirt/3082371/buy</t>
  </si>
  <si>
    <t>mast  harbour men burgundy solid polo collar t shirt</t>
  </si>
  <si>
    <t>https://www.myntra.com/shirts/highlander/highlander-men-navy-blue-slim-fit-opaque-cottoncasual-shirt/15705652/buy</t>
  </si>
  <si>
    <t>highlander men navy blue slim fit opaque cottoncasual shirt</t>
  </si>
  <si>
    <t>https://www.myntra.com/tshirts/wrogn/wrogn-men-maroon-solid-round-neck-slim-fit-pure-cotton-t-shirt/10188529/buy</t>
  </si>
  <si>
    <t>wrogn men maroon solid round neck slim fit pure cotton t shirt</t>
  </si>
  <si>
    <t>https://www.myntra.com/tshirts/louis-philippe-jeans/louis-philippe-jeans-men-white--black-typography-printed-t-shirt/15203080/buy</t>
  </si>
  <si>
    <t>louis philippe jeans men white  black typography printed t shirt</t>
  </si>
  <si>
    <t>https://www.myntra.com/shirts/wrogn/wrogn-men-maroon-slim-fit-solid-casual-shirt/10685448/buy</t>
  </si>
  <si>
    <t>https://www.myntra.com/kurtas/vishudh/vishudh-women-navy-blue-striped-straight-kurta/13527034/buy</t>
  </si>
  <si>
    <t>vishudh women navy blue striped straight kurta</t>
  </si>
  <si>
    <t>https://www.myntra.com/sarees/ishin/ishin-selection-of-2-red--pink-poly-georgette-printed-sarees/4448813/buy</t>
  </si>
  <si>
    <t>ishin selection of 2 red  pink poly georgette printed sarees</t>
  </si>
  <si>
    <t>https://www.myntra.com/kurta-sets/sangria/sangria-women-lavender--blue-printed-kurta-with-palazzos/13290394/buy</t>
  </si>
  <si>
    <t>sangria women lavender  blue printed kurta with palazzos</t>
  </si>
  <si>
    <t>https://www.myntra.com/tops/fabric-fitoor/fabric-fitoor-pink--white-bandhani-a-line-pure-cotton-top/12103838/buy</t>
  </si>
  <si>
    <t>fabric fitoor pink  white bandhani a line pure cotton top</t>
  </si>
  <si>
    <t>https://www.myntra.com/kurta-sets/ziyaa/ziyaa-women-mustard-yellow--pink-yoke-design-kurta-with-trousers/13681782/buy</t>
  </si>
  <si>
    <t>ziyaa women mustard yellow  pink yoke design kurta with trousers</t>
  </si>
  <si>
    <t>https://www.myntra.com/kurta-sets/stylum/stylum-women-pink--turquoise-blue-floral-printed-pure-cotton-kurta-with-dhoti-pants/15532838/buy</t>
  </si>
  <si>
    <t>stylum women pink  turquoise blue floral printed pure cotton kurta with dhoti pants</t>
  </si>
  <si>
    <t>https://www.myntra.com/kurtas/yash-gallery/yash-gallery-women-green-solid-a-line-kurta/11007972/buy</t>
  </si>
  <si>
    <t>https://www.myntra.com/kurta-sets/gosriki/gosriki-women-green-yoke-design-kurta-with-trousers--dupatta/16991432/buy</t>
  </si>
  <si>
    <t>gosriki women green yoke design kurta with trousers  dupatta</t>
  </si>
  <si>
    <t>https://www.myntra.com/dresses/w/w-blue--white-ethnic-motifs-printed-maxi-dress/11369178/buy</t>
  </si>
  <si>
    <t>w blue  white ethnic motifs printed maxi dress</t>
  </si>
  <si>
    <t>https://www.myntra.com/dress-material/inddus/inddus-charcoal-grey--beige-unstitched-dress-material/10340125/buy</t>
  </si>
  <si>
    <t>inddus charcoal grey  beige unstitched dress material</t>
  </si>
  <si>
    <t>https://www.myntra.com/kurtas/anouk/anouk-women-brown--yellow-ethnic-motifs-yoke-design-kurta/14854878/buy</t>
  </si>
  <si>
    <t>anouk women brown  yellow ethnic motifs yoke design kurta</t>
  </si>
  <si>
    <t>https://www.myntra.com/bra/amante/amante-navy-blue-printed-underwired-lightly-padded-t-shirt-bra-8903129188920/7348354/buy</t>
  </si>
  <si>
    <t>amante navy blue printed underwired lightly padded t shirt bra 8903129188920</t>
  </si>
  <si>
    <t>https://www.myntra.com/bra/c9-airwear/c9-airwear-women-black-non-wired-non-padded-racerback-sports-bra-pz2227black/7466132/buy</t>
  </si>
  <si>
    <t>c9 airwear women black non wired non padded racerback sports bra pz2227black</t>
  </si>
  <si>
    <t>https://www.myntra.com/night-suits/slumber-jill/slumber-jill-women-grey-melange--black-printed-night-suit-fs-055/10563426/buy</t>
  </si>
  <si>
    <t>slumber jill women grey melange  black printed night suit fs 055</t>
  </si>
  <si>
    <t>https://www.myntra.com/nightdress/slumber-jill/slumber-jill-lavender-printed-nightdress/12220600/buy</t>
  </si>
  <si>
    <t>slumber jill lavender printed nightdress</t>
  </si>
  <si>
    <t>https://www.myntra.com/bra/zivame/zivame-women-green-solid-lightly-padded-wireless-t-shirt-bra-zi1175fashagren/13130398/buy</t>
  </si>
  <si>
    <t>zivame women green solid lightly padded wireless t shirt bra zi1175fashagren</t>
  </si>
  <si>
    <t>https://www.myntra.com/bra/zivame/zivame-black-solid-non-wired-non-padded-minimizer-bra/8387513/buy</t>
  </si>
  <si>
    <t>zivame black solid non wired non padded minimizer bra</t>
  </si>
  <si>
    <t>https://www.myntra.com/trousers/jaipur-kurti/jaipur-kurti-women-green-regular-fit-solid-trousers/9436011/buy</t>
  </si>
  <si>
    <t>jaipur kurti women green regular fit solid trousers</t>
  </si>
  <si>
    <t>https://www.myntra.com/kurtas/sangria/sangria-women-purple--white-ethnic-motifs-printed-pure-cotton-straight--kurta/13290230/buy</t>
  </si>
  <si>
    <t>sangria women purple  white ethnic motifs printed pure cotton straight  kurta</t>
  </si>
  <si>
    <t>https://www.myntra.com/tops/pluss/pluss-women-grey-solid-peplum-top/7455054/buy</t>
  </si>
  <si>
    <t>pluss women grey solid peplum top</t>
  </si>
  <si>
    <t>https://www.myntra.com/track-pants/hrx-by-hrithik-roshan/hrx-by-hrithik-roshan-women-medieval-blue-solid-slim-fit-lifestyle-joggers/11012144/buy</t>
  </si>
  <si>
    <t>hrx by hrithik roshan women medieval blue solid slim fit lifestyle joggers</t>
  </si>
  <si>
    <t>https://www.myntra.com/track-pants/hubberholme/hubberholme-women-navy-blue-slim-fit-solid-cropped-track-pants/12954380/buy</t>
  </si>
  <si>
    <t>hubberholme women navy blue slim fit solid cropped track pants</t>
  </si>
  <si>
    <t>https://www.myntra.com/tshirts/roadster/roadster-women-pack-of-2-pure-cotton-printed-t-shirts/17383732/buy</t>
  </si>
  <si>
    <t>https://www.myntra.com/tops/mast--harbour/mast--harbour-pink-dobby-weave-flutter-sleeve-regular-top/13879790/buy</t>
  </si>
  <si>
    <t>mast  harbour pink dobby weave flutter sleeve regular top</t>
  </si>
  <si>
    <t>https://www.myntra.com/trousers/sassafras/sassafras-women-olive-green-parallel-trousers/13843270/buy</t>
  </si>
  <si>
    <t>sassafras women olive green parallel trousers</t>
  </si>
  <si>
    <t>https://www.myntra.com/tops/panit/panit-burgundy--pink-floral-print-peplum-top/9855727/buy</t>
  </si>
  <si>
    <t>panit burgundy  pink floral print peplum top</t>
  </si>
  <si>
    <t>https://www.myntra.com/tops/fablestreet/fablestreet-white-top-with-boat-neck/11552708/buy</t>
  </si>
  <si>
    <t>fablestreet white top with boat neck</t>
  </si>
  <si>
    <t>https://www.myntra.com/tops/taavi/taavi-women-brown--black-ajrakh-hand-block-print-a-line-sustainable-pure-cotton-top-with-gathers/11407170/buy</t>
  </si>
  <si>
    <t>taavi women brown  black ajrakh hand block print a line sustainable pure cotton top with gathers</t>
  </si>
  <si>
    <t>https://www.myntra.com/jackets/sassafras/sassafras-women-beige-solid-bomber-jacket/12737744/buy</t>
  </si>
  <si>
    <t>sassafras women beige solid bomber jacket</t>
  </si>
  <si>
    <t>https://www.myntra.com/tops/zastraa/zastraa-women-magenta-solid-top/11656722/buy</t>
  </si>
  <si>
    <t>zastraa women magenta solid top</t>
  </si>
  <si>
    <t>https://www.myntra.com/tshirts/bewakoof/bewakoof-women-grey-solid-round-neck-pure-cotton-t-shirt/13451684/buy</t>
  </si>
  <si>
    <t>bewakoof women grey solid round neck pure cotton t shirt</t>
  </si>
  <si>
    <t>https://www.myntra.com/tops/tokyo-talkies/tokyo-talkies-green-fitted-crop-top/14424534/buy</t>
  </si>
  <si>
    <t>tokyo talkies green fitted crop top</t>
  </si>
  <si>
    <t>https://www.myntra.com/tshirts/roadster/roadster-women-pink-solid-round-neck-crop-pure-cotton-t-shirt-with-side-tape-detail/12193790/buy</t>
  </si>
  <si>
    <t>roadster women pink solid round neck crop pure cotton t shirt with side tape detail</t>
  </si>
  <si>
    <t>https://www.myntra.com/tshirts/miss-chase/miss-chase-women-black-solid-round-neck-t-shirt/1830948/buy</t>
  </si>
  <si>
    <t>miss chase women black solid round neck t shirt</t>
  </si>
  <si>
    <t>https://www.myntra.com/tshirts/kook-n-keech/kook-n-keech-women-black-printed-round-neck-pure-cotton-t-shirt/12104160/buy</t>
  </si>
  <si>
    <t>https://www.myntra.com/trousers/w/w-women-beige-regular-fit-solid-regular-cropped-trousers/8417997/buy</t>
  </si>
  <si>
    <t>w women beige regular fit solid regular cropped trousers</t>
  </si>
  <si>
    <t>28, 30, 31, 33, 35, 37</t>
  </si>
  <si>
    <t>https://www.myntra.com/shorts/maniac/maniac-men-black-striped-slim-fit-regular-shorts/9257527/buy</t>
  </si>
  <si>
    <t>maniac men black striped slim fit regular shorts</t>
  </si>
  <si>
    <t>https://www.myntra.com/trousers/highlander/highlander-men-white-slim-fit-easy-wash-trousers/16032946/buy</t>
  </si>
  <si>
    <t>highlander men white slim fit easy wash trousers</t>
  </si>
  <si>
    <t>https://www.myntra.com/jeans/roadster/roadster-men-charcoal-grey-skinny-fit-mid-rise-clean-look-stretchable-jeans/9575307/buy</t>
  </si>
  <si>
    <t>https://www.myntra.com/kurtas/sojanya/sojanya-men-red-dobby-checked-straight-kurta/11422586/buy</t>
  </si>
  <si>
    <t>sojanya men red dobby checked straight kurta</t>
  </si>
  <si>
    <t>https://www.myntra.com/kurta-sets/deyann/deyann-men-black--off-white-printed-kurta-with-pyjamas/12861304/buy</t>
  </si>
  <si>
    <t>deyann men black  off white printed kurta with pyjamas</t>
  </si>
  <si>
    <t>https://www.myntra.com/briefs/jockey/jockey-men-coffee-brown-solid-basic-briefs-8044-0105/11863360/buy</t>
  </si>
  <si>
    <t>jockey men coffee brown solid basic briefs 8044 0105</t>
  </si>
  <si>
    <t>https://www.myntra.com/boxers/levis/levis-men-pack-of-2-pure-cotton-checked-boxers/18028770/buy</t>
  </si>
  <si>
    <t>https://www.myntra.com/jackets/hrx-by-hrithik-roshan/hrx-by-hrithik-roshan-men-navymaroonwhite-colourblocked-rapid-dry-antimicrobial-football-jacket/11953338/buy</t>
  </si>
  <si>
    <t>hrx by hrithik roshan men navymaroonwhite colourblocked rapid dry antimicrobial football jacket</t>
  </si>
  <si>
    <t>https://www.myntra.com/tshirts/roadster/roadster-men-navy-blue--white-striped-polo-collar-pure-cotton-t-shirt/11462764/buy</t>
  </si>
  <si>
    <t>https://www.myntra.com/shirts/roadster/roadster-men-maroon--black-regular-fit-checked-sustainable-casual-shirt/10944974/buy</t>
  </si>
  <si>
    <t>roadster men maroon  black regular fit checked sustainable casual shirt</t>
  </si>
  <si>
    <t>https://www.myntra.com/shirts/roadster/roadster-men-olive-green-casual-shirt/10275255/buy</t>
  </si>
  <si>
    <t>https://www.myntra.com/tshirts/roadster/the-roadster-lifestyle-co-men-white--green-striped-round-neck-t-shirt/10941044/buy</t>
  </si>
  <si>
    <t>the roadster lifestyle co men white  green striped round neck t shirt</t>
  </si>
  <si>
    <t>https://www.myntra.com/tshirts/maniac/maniac-men-white--grey-printed-round-neck-pure-cotton-t-shirt/12095244/buy</t>
  </si>
  <si>
    <t>maniac men white  grey printed round neck pure cotton t shirt</t>
  </si>
  <si>
    <t>https://www.myntra.com/tshirts/roadster/roadster-men-grey--red-pure-cotton-colourblocked-round-neck-t-shirt/12118684/buy</t>
  </si>
  <si>
    <t>roadster men grey  red pure cotton colourblocked round neck t shirt</t>
  </si>
  <si>
    <t>https://www.myntra.com/shirts/highlander/highlander-men-blue-slim-fit-solid-casual-shirt/13492028/buy</t>
  </si>
  <si>
    <t>https://www.myntra.com/dress-material/rajnandini/rajnandini-blue-cotton-blend-unstitched-dress-material/7715989/buy</t>
  </si>
  <si>
    <t>rajnandini blue cotton blend unstitched dress material</t>
  </si>
  <si>
    <t>https://www.myntra.com/kurtas/anubhutee/anubhutee-women-navy-blue--golden-printed-straight-kurta/10668616/buy</t>
  </si>
  <si>
    <t>anubhutee women navy blue  golden printed straight kurta</t>
  </si>
  <si>
    <t>https://www.myntra.com/kurtas/myshka/myshka-women-burgundy-solid-asymmetric-a-line-kurta/11089546/buy</t>
  </si>
  <si>
    <t>myshka women burgundy solid asymmetric a line kurta</t>
  </si>
  <si>
    <t>https://www.myntra.com/kurtis/herenow/herenow-women-black--red-printed-straight-kurti/10492734/buy</t>
  </si>
  <si>
    <t>herenow women black  red printed straight kurti</t>
  </si>
  <si>
    <t>https://www.myntra.com/night-suits/anubhutee/anubhutee-women-mustard-yellow--pink-pure-cotton-printed-night-suit/13592716/buy</t>
  </si>
  <si>
    <t>anubhutee women mustard yellow  pink pure cotton printed night suit</t>
  </si>
  <si>
    <t>https://www.myntra.com/kurta-sets/stylum/stylum-women-turquoise-blue--pink-ethnic-motifs-printed-kurta-with-sharara--dupatta/16324670/buy</t>
  </si>
  <si>
    <t>stylum women turquoise blue  pink ethnic motifs printed kurta with sharara  dupatta</t>
  </si>
  <si>
    <t>https://www.myntra.com/kurta-sets/ishin/ishin-women-turquoise-blue--white-bandhani-print-kurta-with-palazzos/11239086/buy</t>
  </si>
  <si>
    <t>ishin women turquoise blue  white bandhani print kurta with palazzos</t>
  </si>
  <si>
    <t>https://www.myntra.com/sarees/mitera/mitera-pink--off-white-woven-design-kanjeevaram-saree/12416236/buy</t>
  </si>
  <si>
    <t>mitera pink  off white woven design kanjeevaram saree</t>
  </si>
  <si>
    <t>https://www.myntra.com/kurta-sets/sangria/sangria-women-pink--white-floral-khari-print-embroidered-anarkali-kurta-with-palazzos/12104628/buy</t>
  </si>
  <si>
    <t>sangria women pink  white floral khari print embroidered anarkali kurta with palazzos</t>
  </si>
  <si>
    <t>https://www.myntra.com/kurtas/inddus/inddus-women-aubergine-yoke-design-anarkali-kurta-with-dupatta/9019243/buy</t>
  </si>
  <si>
    <t>inddus women aubergine yoke design anarkali kurta with dupatta</t>
  </si>
  <si>
    <t>https://www.myntra.com/bra/domyos-by-decathlon/domyos-by-decathlon-women-black-high-support-padded-sports-bra/12975908/buy</t>
  </si>
  <si>
    <t>domyos by decathlon women black high support padded sports bra</t>
  </si>
  <si>
    <t>https://www.myntra.com/night-suits/dressberry/dressberry-women-red-conversational-sleep-staple-night-suit/13179526/buy</t>
  </si>
  <si>
    <t>dressberry women red conversational sleep staple night suit</t>
  </si>
  <si>
    <t>https://www.myntra.com/nightdress/claura/claura-pack-of-3-purple-satin-nightdresses-st-04/1476576/buy</t>
  </si>
  <si>
    <t>claura pack of 3 purple satin nightdresses st 04</t>
  </si>
  <si>
    <t>https://www.myntra.com/bra/floret/floret-pack-of-2-solid-non-wired-heavily-padded-push-up-bra-t3010nude-skin40b/2486227/buy</t>
  </si>
  <si>
    <t>floret pack of 2 solid non wired heavily padded push up bra t3010nude skin40b</t>
  </si>
  <si>
    <t>https://www.myntra.com/lounge-pants/kotty/kotty-women-navy-blue--white-striped-lounge-pants/12628844/buy</t>
  </si>
  <si>
    <t>kotty women navy blue  white striped lounge pants</t>
  </si>
  <si>
    <t>https://www.myntra.com/briefs/dressberry/dressberry-women-pack-of-3-pure-cotton-solid-briefs-db-solid-bik-new-008/14917790/buy</t>
  </si>
  <si>
    <t>dressberry women pack of 3 pure cotton solid briefs db solid bik new 008</t>
  </si>
  <si>
    <t>https://www.myntra.com/trousers/jaipur-kurti/jaipur-kurti-women-yellow-solid-regular-trousers/2039877/buy</t>
  </si>
  <si>
    <t>jaipur kurti women yellow solid regular trousers</t>
  </si>
  <si>
    <t>https://www.myntra.com/dresses/sztori/sztori-plus-size-black--pink-printed-a-line-dress/11320950/buy</t>
  </si>
  <si>
    <t>sztori plus size black  pink printed a line dress</t>
  </si>
  <si>
    <t>https://www.myntra.com/tshirts/herenow/herenow-women-red--white-typography-printed-pure-cotton-t-shirt/15313264/buy</t>
  </si>
  <si>
    <t>herenow women red  white typography printed pure cotton t shirt</t>
  </si>
  <si>
    <t>https://www.myntra.com/tops/herenow/herenow-women-lavender-self-designed-round-neck--regular-top/14140602/buy</t>
  </si>
  <si>
    <t>herenow women lavender self designed round neck  regular top</t>
  </si>
  <si>
    <t>https://www.myntra.com/tshirts/moda-rapido/moda-rapido-women-green--black-printed-extended-sleeves-pure-cotton-t-shirt/14140608/buy</t>
  </si>
  <si>
    <t>moda rapido women green  black printed extended sleeves pure cotton t shirt</t>
  </si>
  <si>
    <t>https://www.myntra.com/sweatshirts/roadster/roadster-women-rust-orange-solid-hooded-sweatshirt/11991384/buy</t>
  </si>
  <si>
    <t>https://www.myntra.com/tshirts/mast--harbour/mast--harbour-women-pack-of-2-printed-cotton-regular-fit-t-shirts/17524958/buy</t>
  </si>
  <si>
    <t>https://www.myntra.com/tshirts/mast--harbour/mast--harbour-women-pack-of-2-printed-cotton-regular-fit-t-shirts/17524944/buy</t>
  </si>
  <si>
    <t>https://www.myntra.com/shorts/roadster/roadster-women-blue-washed-regular-fit-denim-shorts/13339566/buy</t>
  </si>
  <si>
    <t>https://www.myntra.com/shirts/hancock/hancock-women-white--black-slim-fit-striped-formal-shirt/12338008/buy</t>
  </si>
  <si>
    <t>hancock women white  black slim fit striped formal shirt</t>
  </si>
  <si>
    <t>https://www.myntra.com/jeans/dolce-crudo/dolce-crudo-women-grey-jogger-mid-rise-clean-look-stretchable-joggers/11399576/buy</t>
  </si>
  <si>
    <t>dolce crudo women grey jogger mid rise clean look stretchable joggers</t>
  </si>
  <si>
    <t>https://www.myntra.com/jeggings/ginger-by-lifestyle/ginger-by-lifestyle-women-black-solid-skinny-fit-jeggings/10170579/buy</t>
  </si>
  <si>
    <t>ginger by lifestyle women black solid skinny fit jeggings</t>
  </si>
  <si>
    <t>https://www.myntra.com/shorts/arise/arise-men-navy-blue-solid-regular-fit-regular-shorts/9194167/buy</t>
  </si>
  <si>
    <t>https://www.myntra.com/shorts/harvard/harvard-men-navy-blue-solid-regular-fit-shorts/13753406/buy</t>
  </si>
  <si>
    <t>harvard men navy blue solid regular fit shorts</t>
  </si>
  <si>
    <t>https://www.myntra.com/trousers/hubberholme/hubberholme-men-grey-slim-fit-solid-regular-trousers/11766856/buy</t>
  </si>
  <si>
    <t>hubberholme men grey slim fit solid regular trousers</t>
  </si>
  <si>
    <t>https://www.myntra.com/jeans/highlander/highlander-men-blue-tapered-fit-mid-rise-clean-look-stretchable-jeans/13938082/buy</t>
  </si>
  <si>
    <t>https://www.myntra.com/briefs/xyxx/xyxx-men-intellisoft-antimicrobial-micro-modal-pack-of-3-ace-briefs-xybrf3pck03/1670093/buy</t>
  </si>
  <si>
    <t>xyxx men intellisoft antimicrobial micro modal pack of 3 ace briefs xybrf3pck03</t>
  </si>
  <si>
    <t>https://www.myntra.com/briefs/levis/levis-men-pack-of-3-solid-pure-cotton--briefs-bf-100ca-3pk-style-011-587/9262467/buy</t>
  </si>
  <si>
    <t>levis men pack of 3 solid pure cotton  briefs bf 100ca 3pk style 011 587</t>
  </si>
  <si>
    <t>https://www.myntra.com/boxers/levis/levis-men-pack-of-2-pure-cotton-checked-boxers/18028806/buy</t>
  </si>
  <si>
    <t>https://www.myntra.com/tracksuits/yuuki/yuuki-men-black-solid-tracksuit/10949414/buy</t>
  </si>
  <si>
    <t>Yuuki</t>
  </si>
  <si>
    <t>yuuki men black solid tracksuit</t>
  </si>
  <si>
    <t>https://www.myntra.com/tshirts/huetrap/huetrap-men-grey-melange-printed-round-neck-sustainable-t-shirt/11548390/buy</t>
  </si>
  <si>
    <t>huetrap men grey melange printed round neck sustainable t shirt</t>
  </si>
  <si>
    <t>https://www.myntra.com/shirts/highlander/highlander-men-white--blue-slim-fit-printed-casual-shirt/11518156/buy</t>
  </si>
  <si>
    <t>https://www.myntra.com/kurtas/anouk/anouk-men-beige--red-printed-straight-kurta/12135156/buy</t>
  </si>
  <si>
    <t>anouk men beige  red printed straight kurta</t>
  </si>
  <si>
    <t>https://www.myntra.com/shirts/roadster/the-roadster-lifestyle-co-men-brown--black-regular-fit-ditsy-printed-sustainable-casual-shirt/10740930/buy</t>
  </si>
  <si>
    <t>the roadster lifestyle co men brown  black regular fit ditsy printed sustainable casual shirt</t>
  </si>
  <si>
    <t>https://www.myntra.com/tshirts/hm/hm-men-black-3-pack-t-shirts-slim-fit/12716236/buy</t>
  </si>
  <si>
    <t>hm men black 3 pack t shirts slim fit</t>
  </si>
  <si>
    <t>https://www.myntra.com/shirts/mast--harbour/mast--harbour-men-white--black-regular-fit-printed-casual-shirt/10343461/buy</t>
  </si>
  <si>
    <t>mast  harbour men white  black regular fit printed casual shirt</t>
  </si>
  <si>
    <t>https://www.myntra.com/shirts/flying-machine/flying-machine-men-blue-slim-fit-solid-linen-casual-shirt/11417480/buy</t>
  </si>
  <si>
    <t>flying machine men blue slim fit solid linen casual shirt</t>
  </si>
  <si>
    <t>https://www.myntra.com/tshirts/roadster/roadster-men-purple-pure-cotton-solid-round-neck-t-shirt/12504560/buy</t>
  </si>
  <si>
    <t>roadster men purple pure cotton solid round neck t shirt</t>
  </si>
  <si>
    <t>https://www.myntra.com/jackets/us-polo-assn/us-polo-assn-men-red-solid-packable-puffer-jacket/12635878/buy</t>
  </si>
  <si>
    <t>us polo assn men red solid packable puffer jacket</t>
  </si>
  <si>
    <t>https://www.myntra.com/tshirts/roadster/roadster-men-burgundy--black-printed-round-neck-pure-cotton-t-shirt/12013486/buy</t>
  </si>
  <si>
    <t>roadster men burgundy  black printed round neck pure cotton t shirt</t>
  </si>
  <si>
    <t>https://www.myntra.com/lehenga-choli/amrutam-fab/amrutam-fab-turquoise-blue--pink-embroidered-thread-work-ready-to-wear-lehenga--unstitched-blouse-with/15126604/buy</t>
  </si>
  <si>
    <t>Amrutam Fab</t>
  </si>
  <si>
    <t>amrutam fab turquoise blue  pink embroidered thread work ready to wear lehenga  unstitched blouse with</t>
  </si>
  <si>
    <t>https://www.myntra.com/dresses/ahalyaa/ahalyaa-women-black--golden-foil-printed-detail-off-shoulder-layered-maxi-dress/12160452/buy</t>
  </si>
  <si>
    <t>ahalyaa women black  golden foil printed detail off shoulder layered maxi dress</t>
  </si>
  <si>
    <t>https://www.myntra.com/sarees/saree-mall/saree-mall-warli-saree-with-sleek-border/14192662/buy</t>
  </si>
  <si>
    <t>saree mall warli saree with sleek border</t>
  </si>
  <si>
    <t>https://www.myntra.com/kurta-sets/vishudh/vishudh-women-beige-solid-kurta-with-trousers--dupatta/7572964/buy</t>
  </si>
  <si>
    <t>vishudh women beige solid kurta with trousers  dupatta</t>
  </si>
  <si>
    <t>https://www.myntra.com/night-suits/campus-sutra/campus-sutra-women-red-printed-night-suit/12424652/buy</t>
  </si>
  <si>
    <t>campus sutra women red printed night suit</t>
  </si>
  <si>
    <t>https://www.myntra.com/camisoles/fashionrack/fashionrack-women-black-solid-strapless-cropped-camisole-4018/9408839/buy</t>
  </si>
  <si>
    <t>fashionrack women black solid strapless cropped camisole 4018</t>
  </si>
  <si>
    <t>https://www.myntra.com/bra/clovia/clovia-purple-solid-non-wired-non-padded-t-shirt-bra-br0584a12/10912174/buy</t>
  </si>
  <si>
    <t>clovia purple solid non wired non padded t shirt bra br0584a12</t>
  </si>
  <si>
    <t>32B, 32C, 32D, 34B, 34C, 34D, 36B, 36C, 38B, 38C, 40B, 40C</t>
  </si>
  <si>
    <t>https://www.myntra.com/briefs/leading-lady/leading-lady-women-pack-of-3-assorted-hipster-briefs-natasha-3-blk-pr-s/12512196/buy</t>
  </si>
  <si>
    <t>leading lady women pack of 3 assorted hipster briefs natasha 3 blk pr s</t>
  </si>
  <si>
    <t>https://www.myntra.com/kurtas/sangria/sangria-women-peach-coloured--black-printed-a-line-kurta/11174326/buy</t>
  </si>
  <si>
    <t>sangria women peach coloured  black printed a line kurta</t>
  </si>
  <si>
    <t>https://www.myntra.com/dresses/pluss/pluss-women-white--pink-floral-printed-a-line-dress/13623010/buy</t>
  </si>
  <si>
    <t>pluss women white  pink floral printed a line dress</t>
  </si>
  <si>
    <t>https://www.myntra.com/tshirts/herenow/herenow-women-navy-blue-printed-round-neck-pure-cotton-t-shirt/8813329/buy</t>
  </si>
  <si>
    <t>herenow women navy blue printed round neck pure cotton t shirt</t>
  </si>
  <si>
    <t>https://www.myntra.com/track-pants/perfkt-u/perfkt-u-women-navy-blue-solid-straight-fit-sports-track-pants/11912524/buy</t>
  </si>
  <si>
    <t>perfkt u women navy blue solid straight fit sports track pants</t>
  </si>
  <si>
    <t>https://www.myntra.com/tshirts/perfkt-u/perfkt-u-women-maroon-solid-high-neck-t-shirt/12395648/buy</t>
  </si>
  <si>
    <t>perfkt u women maroon solid high neck t shirt</t>
  </si>
  <si>
    <t>https://www.myntra.com/track-pants/puma/puma-women-black-solid-essentials-joggers/14988746/buy</t>
  </si>
  <si>
    <t>puma women black solid essentials joggers</t>
  </si>
  <si>
    <t>https://www.myntra.com/dresses/sera/sera-women-black-printed-bodycon-dress/13740108/buy</t>
  </si>
  <si>
    <t>sera women black printed bodycon dress</t>
  </si>
  <si>
    <t>https://www.myntra.com/shirts/roadster/roadster-women-yellow-solid-pure-cotton-shirt-with-lace-inserts/13398666/buy</t>
  </si>
  <si>
    <t>roadster women yellow solid pure cotton shirt with lace inserts</t>
  </si>
  <si>
    <t>https://www.myntra.com/sweaters/ether/ether-women-peach-coloured-wool-blend-cardigan/1377733/buy</t>
  </si>
  <si>
    <t>ether women peach coloured wool blend cardigan</t>
  </si>
  <si>
    <t>https://www.myntra.com/track-pants/johnny-bravo-by-kook-n-keech/johnny-bravo-by-kook-n-keech-women-black-straight-fit-solid-joggers-with-printed-detail/11455650/buy</t>
  </si>
  <si>
    <t>Johnny Bravo by Kook N Keech</t>
  </si>
  <si>
    <t>johnny bravo by kook n keech women black straight fit solid joggers with printed detail</t>
  </si>
  <si>
    <t>https://www.myntra.com/dresses/uf/uf-women-black-solid-maxi-dress/11758150/buy</t>
  </si>
  <si>
    <t>uf women black solid maxi dress</t>
  </si>
  <si>
    <t>https://www.myntra.com/dresses/miss-chase/miss-chase-women-maroon-solid-sheath-dress/5643866/buy</t>
  </si>
  <si>
    <t>miss chase women maroon solid sheath dress</t>
  </si>
  <si>
    <t>https://www.myntra.com/sweatshirts/roadster/roadster-women-magenta-solid-sweatshirt/11991094/buy</t>
  </si>
  <si>
    <t>roadster women magenta solid sweatshirt</t>
  </si>
  <si>
    <t>https://www.myntra.com/dresses/sassafras/sassafras-red-cotton-bodycon-dress/13843200/buy</t>
  </si>
  <si>
    <t>sassafras red cotton bodycon dress</t>
  </si>
  <si>
    <t>https://www.myntra.com/dresses/all-about-you/all-about-you-women-yellow--off-white-floral-printed-belted-shirt-dress/13205064/buy</t>
  </si>
  <si>
    <t>all about you women yellow  off white floral printed belted shirt dress</t>
  </si>
  <si>
    <t>https://www.myntra.com/tshirts/campus-sutra/campus-sutra-grey-t-shirt/1272043/buy</t>
  </si>
  <si>
    <t>campus sutra grey t shirt</t>
  </si>
  <si>
    <t>https://www.myntra.com/skirts/ether/ether-black--white-striped-maxi-skirt/1560464/buy</t>
  </si>
  <si>
    <t>ether black  white striped maxi skirt</t>
  </si>
  <si>
    <t>https://www.myntra.com/trousers/mr-bowerbird/mr-bowerbird-men-olive-green-tailored-fit-self-striped-cropped-corduroy-regular-trousers/12677270/buy</t>
  </si>
  <si>
    <t>mr bowerbird men olive green tailored fit self striped cropped corduroy regular trousers</t>
  </si>
  <si>
    <t>https://www.myntra.com/trousers/roadster/roadster-men-black-slim-fit-solid-chinos/12879616/buy</t>
  </si>
  <si>
    <t>https://www.myntra.com/jeans/roadster/roadster-men-blue-skinny-fit-mid-rise-clean-look-stretchable-cropped-jeans/12358412/buy</t>
  </si>
  <si>
    <t>roadster men blue skinny fit mid rise clean look stretchable cropped jeans</t>
  </si>
  <si>
    <t>https://www.myntra.com/shorts/forclaz-by-decathlon/forclaz-by-decathlon-men-brown-solid-cargo-travel-shorts/12959226/buy</t>
  </si>
  <si>
    <t>forclaz by decathlon men brown solid cargo travel shorts</t>
  </si>
  <si>
    <t>29, 31, 32, 34, 36, 39, 41, 42</t>
  </si>
  <si>
    <t>https://www.myntra.com/jeans/highlander/highlander-men-grey-slim-fit-heavy-fade-crop-jeans/15228452/buy</t>
  </si>
  <si>
    <t>highlander men grey slim fit heavy fade crop jeans</t>
  </si>
  <si>
    <t>https://www.myntra.com/trousers/roadster/roadster-men-olive-green-trousers/13859138/buy</t>
  </si>
  <si>
    <t>https://www.myntra.com/track-pants/hrx-by-hrithik-roshan/hrx-by-hrithik-roshan-men-white-solid-regular-fit-rapid-dry-cricket-track-pants/11640824/buy</t>
  </si>
  <si>
    <t>https://www.myntra.com/lounge-tshirts/us-polo-assn/us-polo-assn-navy-solid-lounge-t-shirt/2465194/buy</t>
  </si>
  <si>
    <t>us polo assn navy solid lounge t shirt</t>
  </si>
  <si>
    <t>https://www.myntra.com/boxers/levis/levis-men-pack-of-2-pure-cotton-checked-boxers/18028774/buy</t>
  </si>
  <si>
    <t>https://www.myntra.com/briefs/jockey/jockey-men-purple-solid-pure-combed-cotton-basic-briefs/15847912/buy</t>
  </si>
  <si>
    <t>jockey men purple solid pure combed cotton basic briefs</t>
  </si>
  <si>
    <t>https://www.myntra.com/thermal-tops/jockey/jockey-thermals-men-grey-thermal-t-shirt-2401/80015/buy</t>
  </si>
  <si>
    <t>jockey thermals men grey thermal t shirt 2401</t>
  </si>
  <si>
    <t>https://www.myntra.com/tshirts/sztori/sztori-plus-size-men-olive-green--white-solid-polo-collar-t-shirt/9973413/buy</t>
  </si>
  <si>
    <t>sztori plus size men olive green  white solid polo collar t shirt</t>
  </si>
  <si>
    <t>https://www.myntra.com/shirts/harvard/harvard-men-purple-regular-fit-solid-casual-shirt/10690860/buy</t>
  </si>
  <si>
    <t>harvard men purple regular fit solid casual shirt</t>
  </si>
  <si>
    <t>https://www.myntra.com/tshirts/louis-philippe-jeans/louis-philippe-jeans-men-burgundy-solid-pure-cotton-t-shirt/15203078/buy</t>
  </si>
  <si>
    <t>louis philippe jeans men burgundy solid pure cotton t shirt</t>
  </si>
  <si>
    <t>https://www.myntra.com/tshirts/roadster/roadster-men-mustard-yellow--black-striped-polo-collar-pure-cotton-t-shirt/12504664/buy</t>
  </si>
  <si>
    <t>roadster men mustard yellow  black striped polo collar pure cotton t shirt</t>
  </si>
  <si>
    <t>https://www.myntra.com/tshirts/us-polo-assn/u-s-polo-assn-men-red-embroidered-polo-collar-slim-fit-t-shirt/15551438/buy</t>
  </si>
  <si>
    <t>u s polo assn men red embroidered polo collar slim fit t shirt</t>
  </si>
  <si>
    <t>https://www.myntra.com/tshirts/wrogn/wrogn-men-navy-blue-solid-henley-neck-t-shirt/2339687/buy</t>
  </si>
  <si>
    <t>wrogn men navy blue solid henley neck t shirt</t>
  </si>
  <si>
    <t>https://www.myntra.com/sweatshirts/maniac/maniac-men-black--red-solid-hooded-sweatshirt/10881910/buy</t>
  </si>
  <si>
    <t>maniac men black  red solid hooded sweatshirt</t>
  </si>
  <si>
    <t>https://www.myntra.com/shirts/roadster/roadster-men-navy-blue--maroon-regular-fit-oxford-checked-sustainable-casual-shirt/12947680/buy</t>
  </si>
  <si>
    <t>roadster men navy blue  maroon regular fit oxford checked sustainable casual shirt</t>
  </si>
  <si>
    <t>https://www.myntra.com/sweatshirts/herenow/herenow-men-black-back-printed-hooded-sweatshirt-with-side-taping/12009076/buy</t>
  </si>
  <si>
    <t>herenow men black back printed hooded sweatshirt with side taping</t>
  </si>
  <si>
    <t>https://www.myntra.com/tshirts/nyamba-by-decathlon/nyamba-by-decathlon-men-red-solid-pure-cotton-t-shirt/14127398/buy</t>
  </si>
  <si>
    <t>nyamba by decathlon men red solid pure cotton t shirt</t>
  </si>
  <si>
    <t>https://www.myntra.com/tshirts/roadster/the-roadster-lifestyle-co-men-sea-green-embossed-printed-round-neck-t-shirt/10943350/buy</t>
  </si>
  <si>
    <t>the roadster lifestyle co men sea green embossed printed round neck t shirt</t>
  </si>
  <si>
    <t>https://www.myntra.com/tunics/vishudh/vishudh-green-printed-a-line-tunic/10016743/buy</t>
  </si>
  <si>
    <t>vishudh green printed a line tunic</t>
  </si>
  <si>
    <t>https://www.myntra.com/sarees/sangria/sangria-olive--golden-embellished-gotta-patti-saree/14383638/buy</t>
  </si>
  <si>
    <t>sangria olive  golden embellished gotta patti saree</t>
  </si>
  <si>
    <t>https://www.myntra.com/kurta-sets/divyank/divyank-pink-silk-blend-kaftan-kurta-set/16589834/buy</t>
  </si>
  <si>
    <t>divyank pink silk blend kaftan kurta set</t>
  </si>
  <si>
    <t>https://www.myntra.com/kurta-sets/libas/libas-women-green--white-a-line-kurta-with-palazzos--dupatta/14602276/buy</t>
  </si>
  <si>
    <t>libas women green  white a line kurta with palazzos  dupatta</t>
  </si>
  <si>
    <t>https://www.myntra.com/kurtas/kvsfab/kvsfab-women-green-georgette-swirling-volume-kurta/14890980/buy</t>
  </si>
  <si>
    <t>kvsfab women green georgette swirling volume kurta</t>
  </si>
  <si>
    <t>https://www.myntra.com/kurtas/herenow/herenow-women-green--maroon-cotton-geometric-printed-kurta/15145690/buy</t>
  </si>
  <si>
    <t>herenow women green  maroon cotton geometric printed kurta</t>
  </si>
  <si>
    <t>https://www.myntra.com/nightdress/etc/etc-black--peach-coloured-floral-print-nightdress/12441612/buy</t>
  </si>
  <si>
    <t>etc black  peach coloured floral print nightdress</t>
  </si>
  <si>
    <t>https://www.myntra.com/bra/van-heusen/van-heusen-grey-solid-non-wired-non-padded-beginners-cami-bra/12825036/buy</t>
  </si>
  <si>
    <t>van heusen grey solid non wired non padded beginners cami bra</t>
  </si>
  <si>
    <t>https://www.myntra.com/briefs/bodycare/bodycare-pack-of-6-assorted-solid-hipster-briefs-e26c-6pcs/8637495/buy</t>
  </si>
  <si>
    <t>bodycare pack of 6 assorted solid hipster briefs e26c 6pcs</t>
  </si>
  <si>
    <t>https://www.myntra.com/bra/enamor/enamor-peach-non-wired-non-padded-high-coverage-everyday-bra-a042/2300182/buy</t>
  </si>
  <si>
    <t>enamor peach non wired non padded high coverage everyday bra a042</t>
  </si>
  <si>
    <t>https://www.myntra.com/bath-robe/elevanto/elevanto-women-purple--blue-colourblocked-bath-robe/11938898/buy</t>
  </si>
  <si>
    <t>elevanto women purple  blue colourblocked bath robe</t>
  </si>
  <si>
    <t>https://www.myntra.com/lounge-pants/kanvin/kanvin-women-black-solid-lounge-pants/12195786/buy</t>
  </si>
  <si>
    <t>kanvin women black solid lounge pants</t>
  </si>
  <si>
    <t>https://www.myntra.com/tshirts/herenow/herenow-women-yellow--pink-tie-and-dye-dyed-pure-cotton-t-shirt/15070814/buy</t>
  </si>
  <si>
    <t>herenow women yellow  pink tie and dye dyed pure cotton t shirt</t>
  </si>
  <si>
    <t>https://www.myntra.com/trousers/sangria/sangria-women-pink--blue-regular-fit-printed-cropped-trousers/12105230/buy</t>
  </si>
  <si>
    <t>sangria women pink  blue regular fit printed cropped trousers</t>
  </si>
  <si>
    <t>https://www.myntra.com/tops/herenow/herenow-women-black--burgundy-printed-top/12027614/buy</t>
  </si>
  <si>
    <t>herenow women black  burgundy printed top</t>
  </si>
  <si>
    <t>https://www.myntra.com/track-pants/ether/ether-women-navy-melange-solid-joggers/1270790/buy</t>
  </si>
  <si>
    <t>ether women navy melange solid joggers</t>
  </si>
  <si>
    <t>https://www.myntra.com/shirts/chemistry/chemistry-women-pink-solid-regular-fit-casual-shirt/13583346/buy</t>
  </si>
  <si>
    <t>chemistry women pink solid regular fit casual shirt</t>
  </si>
  <si>
    <t>https://www.myntra.com/shirts/all-about-you/all-about-you-women-beige--yellow-regular-fit-striped-casual-shirt/13205012/buy</t>
  </si>
  <si>
    <t>all about you women beige  yellow regular fit striped casual shirt</t>
  </si>
  <si>
    <t>https://www.myntra.com/dresses/kassually/kassually-women-maroon-high-low-maxi-dress/11348380/buy</t>
  </si>
  <si>
    <t>kassually women maroon high low maxi dress</t>
  </si>
  <si>
    <t>https://www.myntra.com/jumpsuit/dressberry/dressberry-navy-blue-solid-culotte-jumpsuit/2521283/buy</t>
  </si>
  <si>
    <t>dressberry navy blue solid culotte jumpsuit</t>
  </si>
  <si>
    <t>https://www.myntra.com/dresses/athena/athena-women-blue-solid-bodycon-dress/12049976/buy</t>
  </si>
  <si>
    <t>athena women blue solid bodycon dress</t>
  </si>
  <si>
    <t>https://www.myntra.com/dresses/rain--rainbow/rain--rainbow-women-navy-blue--beige-printed-maxi-dress/10251903/buy</t>
  </si>
  <si>
    <t>rain  rainbow women navy blue  beige printed maxi dress</t>
  </si>
  <si>
    <t>https://www.myntra.com/tops/tokyo-talkies/tokyo-talkies-women-black-solid-round-neck-t-shirt/14327262/buy</t>
  </si>
  <si>
    <t>tokyo talkies women black solid round neck t shirt</t>
  </si>
  <si>
    <t>https://www.myntra.com/tops/roadster/roadster-women-mauve-solid-pure-cotton-top-with-lace-ups/11396714/buy</t>
  </si>
  <si>
    <t>roadster women mauve solid pure cotton top with lace ups</t>
  </si>
  <si>
    <t>https://www.myntra.com/jeans/herenow/herenow-men-blue-slim-tapered-fit-mid-rise-clean-look-stretchable-cropped-jeans/11393788/buy</t>
  </si>
  <si>
    <t>herenow men blue slim tapered fit mid rise clean look stretchable cropped jeans</t>
  </si>
  <si>
    <t>https://www.myntra.com/jeans/roadster/roadster-men-blue-slim-tapered-fit-mid-rise-clean-look-stretchable-jeans/12303708/buy</t>
  </si>
  <si>
    <t>https://www.myntra.com/jeans/wrogn/wrogn-men-black-slim-fit-mid-rise-clean-look-stretchable-jeans/11560194/buy</t>
  </si>
  <si>
    <t>https://www.myntra.com/jeans/wrogn/wrogn-men-blue-skinny-fit-mid-rise-clean-look-stretchable-jeans/11358986/buy</t>
  </si>
  <si>
    <t>https://www.myntra.com/jeans/roadster/roadster-greenturn-men-blue-skinny-fit-mid-rise-save-water-sustainable-jeans/11274588/buy</t>
  </si>
  <si>
    <t>roadster greenturn men blue skinny fit mid rise save water sustainable jeans</t>
  </si>
  <si>
    <t>https://www.myntra.com/tshirts/wrogn/wrogn-men-black-printed-round-neck-pure-cotton-t-shirt/10188403/buy</t>
  </si>
  <si>
    <t>wrogn men black printed round neck pure cotton t shirt</t>
  </si>
  <si>
    <t>https://www.myntra.com/trunk/one8-by-virat-kohli/one8-by-virat-kohli-men-teal-green-solid-trunks-206bx/10512972/buy</t>
  </si>
  <si>
    <t>one8 by virat kohli men teal green solid trunks 206bx</t>
  </si>
  <si>
    <t>https://www.myntra.com/trunk/damensch/damensch-men-deo-soft-deodorizing-micro-modal-solid-trunks-dam-1-t-pack-3-wb/9599041/buy</t>
  </si>
  <si>
    <t>damensch men deo soft deodorizing micro modal solid trunks dam 1 t pack 3 wb</t>
  </si>
  <si>
    <t>https://www.myntra.com/shirts/roadster/the-roadster-lifestyle-co-men-teal-blue-regular-fit-printed-casual-shirt/10944876/buy</t>
  </si>
  <si>
    <t>the roadster lifestyle co men teal blue regular fit printed casual shirt</t>
  </si>
  <si>
    <t>https://www.myntra.com/tshirts/roadster/roadster-men-black-solid-polo-collar-pure-cotton-t-shirt/10574912/buy</t>
  </si>
  <si>
    <t>roadster men black solid polo collar pure cotton t shirt</t>
  </si>
  <si>
    <t>https://www.myntra.com/shirts/roadster/roadster-men-purple-regular-fit-solid-casual-shirt/11958120/buy</t>
  </si>
  <si>
    <t>roadster men purple regular fit solid casual shirt</t>
  </si>
  <si>
    <t>https://www.myntra.com/shirts/wrogn/wrogn-men-black-slim-fit-solid-casual-shirt/10409954/buy</t>
  </si>
  <si>
    <t>https://www.myntra.com/tshirts/roadster/roadster-men-black-embroidered-round-neck-pure-cotton-t-shirt/12251176/buy</t>
  </si>
  <si>
    <t>roadster men black embroidered round neck pure cotton t shirt</t>
  </si>
  <si>
    <t>https://www.myntra.com/palazzos/juniper/juniper-women-navy-blue-solid-wide-leg-palazzos/11123722/buy</t>
  </si>
  <si>
    <t>juniper women navy blue solid wide leg palazzos</t>
  </si>
  <si>
    <t>https://www.myntra.com/kurtas/w/w-women-off-white-floral-printed-kurta/13727064/buy</t>
  </si>
  <si>
    <t>w women off white floral printed kurta</t>
  </si>
  <si>
    <t>https://www.myntra.com/kurtas/w/w-women-navy-blue--white-printed-a-line-sustainable-kurta/11369678/buy</t>
  </si>
  <si>
    <t>w women navy blue  white printed a line sustainable kurta</t>
  </si>
  <si>
    <t>https://www.myntra.com/sarees/mimosa/mimosa-pink--gold-coloured-art-silk-woven-design-patola-saree/10895270/buy</t>
  </si>
  <si>
    <t>MIMOSA</t>
  </si>
  <si>
    <t>mimosa pink  gold coloured art silk woven design patola saree</t>
  </si>
  <si>
    <t>https://www.myntra.com/bra/prettycat/prettycat-red-solid-underwired-heavily-padded-push-up-bra-pc-br-3049/6521975/buy</t>
  </si>
  <si>
    <t>prettycat red solid underwired heavily padded push up bra pc br 3049</t>
  </si>
  <si>
    <t>https://www.myntra.com/jeans/herenow/herenow-women-grey-skinny-fit-high-rise-clean-look-stretchable-jeans/13536416/buy</t>
  </si>
  <si>
    <t>herenow women grey skinny fit high rise clean look stretchable jeans</t>
  </si>
  <si>
    <t>https://www.myntra.com/tights/bukkum/bukkum-women-pink-solid-tights/12007824/buy</t>
  </si>
  <si>
    <t>BUKKUM</t>
  </si>
  <si>
    <t>bukkum women pink solid tights</t>
  </si>
  <si>
    <t>https://www.myntra.com/tops/kassually/kassually-blue--black-animal-printed-puff-sleeves-regular-crop-top/13670860/buy</t>
  </si>
  <si>
    <t>kassually blue  black animal printed puff sleeves regular crop top</t>
  </si>
  <si>
    <t>https://www.myntra.com/tshirts/mast--harbour/mast--harbour-women-pack-of-2-printed-cotton-regular-fit-t-shirts/17524960/buy</t>
  </si>
  <si>
    <t>https://www.myntra.com/jeans/tokyo-talkies/tokyo-talkies-women-blue-flared-high-rise-clean-look-jeans/12890852/buy</t>
  </si>
  <si>
    <t>https://www.myntra.com/sweatshirts/roadster/the-roadster-lifestyle-co-women-olive-green--navy-blue-colourblocked-sweatshirt/9478233/buy</t>
  </si>
  <si>
    <t>the roadster lifestyle co women olive green  navy blue colourblocked sweatshirt</t>
  </si>
  <si>
    <t>https://www.myntra.com/jeans/tokyo-talkies/tokyo-talkies-women-black-slim-fit-high-rise-mildly-distressed-jeans/12261666/buy</t>
  </si>
  <si>
    <t>tokyo talkies women black slim fit high rise mildly distressed jeans</t>
  </si>
  <si>
    <t>https://www.myntra.com/jeans/sassafras/sassafras-women-blue-regular-fit-high-rise-clean-look-cropped-jeans/13633394/buy</t>
  </si>
  <si>
    <t>sassafras women blue regular fit high rise clean look cropped jeans</t>
  </si>
  <si>
    <t>https://www.myntra.com/dresses/mast--harbour/mast--harbour-women-white--pink-floral-print-cold-shoulder-maxi-dress/2495126/buy</t>
  </si>
  <si>
    <t>mast  harbour women white  pink floral print cold shoulder maxi dress</t>
  </si>
  <si>
    <t>https://www.myntra.com/tshirts/mast--harbour/mast--harbour-women-peach-solid-round-neck-t-shirt/1745241/buy</t>
  </si>
  <si>
    <t>mast  harbour women peach solid round neck t shirt</t>
  </si>
  <si>
    <t>https://www.myntra.com/tshirts/roadster/the-roadster-lifestyle-co-women-black-solid-polo-collar-t-shirt/13321646/buy</t>
  </si>
  <si>
    <t>the roadster lifestyle co women black solid polo collar t shirt</t>
  </si>
  <si>
    <t>https://www.myntra.com/tops/tokyo-talkies/tokyo-talkies-women-rust-brown-solid-a-line-top/11622990/buy</t>
  </si>
  <si>
    <t>tokyo talkies women rust brown solid a line top</t>
  </si>
  <si>
    <t>https://www.myntra.com/shirts/mayra/mayra-women-maroon-regular-fit-solid-casual-shirt/7208119/buy</t>
  </si>
  <si>
    <t>mayra women maroon regular fit solid casual shirt</t>
  </si>
  <si>
    <t>https://www.myntra.com/trousers/wrogn/wrogn-men-olive-green-slim-fit-pure-cotton-chinos/10238671/buy</t>
  </si>
  <si>
    <t>wrogn men olive green slim fit pure cotton chinos</t>
  </si>
  <si>
    <t>https://www.myntra.com/jeans/herenow/herenow-men-blue-slim-fit-mid-rise-highly-distressed-jeans/13927416/buy</t>
  </si>
  <si>
    <t>herenow men blue slim fit mid rise highly distressed jeans</t>
  </si>
  <si>
    <t>https://www.myntra.com/shorts/forclaz-by-decathlon/forclaz-by-decathlon-men-grey-solid-cargo-travel-shorts/12959228/buy</t>
  </si>
  <si>
    <t>forclaz by decathlon men grey solid cargo travel shorts</t>
  </si>
  <si>
    <t>https://www.myntra.com/trousers/roadster/roadster-men-mustard-yellow-chinos/13859590/buy</t>
  </si>
  <si>
    <t>roadster men mustard yellow chinos</t>
  </si>
  <si>
    <t>https://www.myntra.com/trousers/roadster/roadster-men-navy-blue--self-design-trousers/13859202/buy</t>
  </si>
  <si>
    <t>roadster men navy blue  self design trousers</t>
  </si>
  <si>
    <t>https://www.myntra.com/lounge-pants/vimal/vimal-men-pack-of-2-grey-melange-printed-lounge-pants/11849736/buy</t>
  </si>
  <si>
    <t>vimal men pack of 2 grey melange printed lounge pants</t>
  </si>
  <si>
    <t>https://www.myntra.com/lounge-pants/vimal-jonney/vimal-jonney-men-pack-of-2-navy-blue--grey-melange-solid-lounge-pants/11807588/buy</t>
  </si>
  <si>
    <t>vimal jonney men pack of 2 navy blue  grey melange solid lounge pants</t>
  </si>
  <si>
    <t>https://www.myntra.com/lounge-pants/vimal/vimal-men-grey-melange-printed-lounge-pants/2091597/buy</t>
  </si>
  <si>
    <t>vimal men grey melange printed lounge pants</t>
  </si>
  <si>
    <t>https://www.myntra.com/trunk/damensch/damensch-men-deo-soft-deodorizing-micro-modal-printed-trunks-dam-prin-t-cm-hg-pack-2-mix/12158094/buy</t>
  </si>
  <si>
    <t>damensch men deo soft deodorizing micro modal printed trunks dam prin t cm hg pack 2 mix</t>
  </si>
  <si>
    <t>https://www.myntra.com/briefs/jockey/jockey-men-pack-of-3-grey-melange-solid-briefs-8035-0305/11036306/buy</t>
  </si>
  <si>
    <t>jockey men pack of 3 grey melange solid briefs 8035 0305</t>
  </si>
  <si>
    <t>https://www.myntra.com/briefs/jockey/jockey-men-pack-of-6-grey-melange-solid-briefs-8035-0305/11639086/buy</t>
  </si>
  <si>
    <t>jockey men pack of 6 grey melange solid briefs 8035 0305</t>
  </si>
  <si>
    <t>https://www.myntra.com/sweaters/hm/hm-men-beige-fine-knit-jumper/15611446/buy</t>
  </si>
  <si>
    <t>hm men beige fine knit jumper</t>
  </si>
  <si>
    <t>https://www.myntra.com/shirts/wrogn/wrogn-men-olive-green-slim-fit-solid-casual-shirt/12131932/buy</t>
  </si>
  <si>
    <t>wrogn men olive green slim fit solid casual shirt</t>
  </si>
  <si>
    <t>https://www.myntra.com/kurtas/house-of-pataudi/house-of-pataudi-women-blue-swiss-dot-embroidered-a-line-kurta/8308705/buy</t>
  </si>
  <si>
    <t>house of pataudi women blue swiss dot embroidered a line kurta</t>
  </si>
  <si>
    <t>https://www.myntra.com/kurta-sets/libas/libas-women-black-printed-kurta-with-palazzos--dupatta/13169118/buy</t>
  </si>
  <si>
    <t>libas women black printed kurta with palazzos  dupatta</t>
  </si>
  <si>
    <t>https://www.myntra.com/kurta-sets/libas/libas-women-coral-pink-ethnic-embroidered-thread-work-kurta-with-trousers--with-dupatta/14616934/buy</t>
  </si>
  <si>
    <t>libas women coral pink ethnic embroidered thread work kurta with trousers  with dupatta</t>
  </si>
  <si>
    <t>https://www.myntra.com/kurtas/jompers/jompers-women-coffee-brown-solid-straight-kurta/8840365/buy</t>
  </si>
  <si>
    <t>jompers women coffee brown solid straight kurta</t>
  </si>
  <si>
    <t>https://www.myntra.com/kurtas/sangria/sangria-women-yellow-pure-cotton-anarkali-kurta/14292100/buy</t>
  </si>
  <si>
    <t>sangria women yellow pure cotton anarkali kurta</t>
  </si>
  <si>
    <t>https://www.myntra.com/kurta-sets/sangria/women-floral-zari-embroidered-anarkali-kurta-palazzo-dupatta-set/12105106/buy</t>
  </si>
  <si>
    <t>women floral zari embroidered anarkali kurta palazzo dupatta set</t>
  </si>
  <si>
    <t>https://www.myntra.com/tshirts/dressberry/dressberry-women-grey-melange-solid-hood-t-shirt/11003610/buy</t>
  </si>
  <si>
    <t>dressberry women grey melange solid hood t shirt</t>
  </si>
  <si>
    <t>https://www.myntra.com/tights/m7-by-metronaut/m7-by-metronaut-women-black-solid-34th-tights/13045048/buy</t>
  </si>
  <si>
    <t>M7 by Metronaut</t>
  </si>
  <si>
    <t>m7 by metronaut women black solid 34th tights</t>
  </si>
  <si>
    <t>https://www.myntra.com/trousers/kassually/kassually-women-blue-regular-fit-solid-culottes/11873614/buy</t>
  </si>
  <si>
    <t>kassually women blue regular fit solid culottes</t>
  </si>
  <si>
    <t>https://www.myntra.com/tshirts/roadster/roadster-women-pack-of-2-pure-cotton-printed-t-shirts/17383734/buy</t>
  </si>
  <si>
    <t>https://www.myntra.com/tops/style-quotient/style-quotient-women-charcoal-grey-solid-top/10237905/buy</t>
  </si>
  <si>
    <t>style quotient women charcoal grey solid top</t>
  </si>
  <si>
    <t>https://www.myntra.com/tops/mast--harbour/mast--harbour-women-peach-coloured--orange-printed-blouson-top/11144076/buy</t>
  </si>
  <si>
    <t>mast  harbour women peach coloured  orange printed blouson top</t>
  </si>
  <si>
    <t>https://www.myntra.com/dresses/rare/rare-women-off-white-floral-print-fit--flare-dress/1567212/buy</t>
  </si>
  <si>
    <t>rare women off white floral print fit  flare dress</t>
  </si>
  <si>
    <t>https://www.myntra.com/sweatshirts/tokyo-talkies/tokyo-talkies-women-green--yellow-printed-sweatshirt/13023312/buy</t>
  </si>
  <si>
    <t>tokyo talkies women green  yellow printed sweatshirt</t>
  </si>
  <si>
    <t>https://www.myntra.com/dresses/her-by-invictus/her-by-invictus-women-green-solid-a-line-dress/10821288/buy</t>
  </si>
  <si>
    <t>her by invictus women green solid a line dress</t>
  </si>
  <si>
    <t>https://www.myntra.com/track-pants/mast--harbour/mast--harbour-women-pink-solid-pure-cotton-cropped-joggers/13392048/buy</t>
  </si>
  <si>
    <t>mast  harbour women pink solid pure cotton cropped joggers</t>
  </si>
  <si>
    <t>https://www.myntra.com/dresses/uf/uf-women-mustard-yellow-solid-with-butterfly-applique-detail-a-line-dress/12160342/buy</t>
  </si>
  <si>
    <t>uf women mustard yellow solid with butterfly applique detail a line dress</t>
  </si>
  <si>
    <t>https://www.myntra.com/trousers/roadster/the-roadster-lifestyle-co-women-grey-straight-fit-washed-denim-joggers/10873434/buy</t>
  </si>
  <si>
    <t>the roadster lifestyle co women grey straight fit washed denim joggers</t>
  </si>
  <si>
    <t>https://www.myntra.com/sweatshirts/sassafras/sassafras-women-off-white-faux-fur-sweatshirt/12738002/buy</t>
  </si>
  <si>
    <t>sassafras women off white faux fur sweatshirt</t>
  </si>
  <si>
    <t>https://www.myntra.com/dresses/tokyo-talkies/tokyo-talkies-brown-midi-shirt-dress/12182328/buy</t>
  </si>
  <si>
    <t>tokyo talkies brown midi shirt dress</t>
  </si>
  <si>
    <t>https://www.myntra.com/dresses/taavi/taavi-women-mustard-yellow-self-design-woven-legacy-a-line-sustainable-dress-with-pockets/11464604/buy</t>
  </si>
  <si>
    <t>taavi women mustard yellow self design woven legacy a line sustainable dress with pockets</t>
  </si>
  <si>
    <t>https://www.myntra.com/jackets/roadster/roadster-women-black-solid-padded-jacket/11990350/buy</t>
  </si>
  <si>
    <t>roadster women black solid padded jacket</t>
  </si>
  <si>
    <t>https://www.myntra.com/trousers/zastraa/zastraa-women-black-solid-high-rise-parallel-trousers/16109614/buy</t>
  </si>
  <si>
    <t>zastraa women black solid high rise parallel trousers</t>
  </si>
  <si>
    <t>https://www.myntra.com/tshirts/dressberry/dressberry-women-mustard-yellow--black-colourblocked-round-neck-t-shirt/11182562/buy</t>
  </si>
  <si>
    <t>dressberry women mustard yellow  black colourblocked round neck t shirt</t>
  </si>
  <si>
    <t>https://www.myntra.com/tops/mayra/mayra-women-maroon-floral-printed-cinched-waist-top/11235626/buy</t>
  </si>
  <si>
    <t>mayra women maroon floral printed cinched waist top</t>
  </si>
  <si>
    <t>https://www.myntra.com/trousers/levis/levis-men-olive-green-solid-slim-fit-chinos/14852468/buy</t>
  </si>
  <si>
    <t>levis men olive green solid slim fit chinos</t>
  </si>
  <si>
    <t>https://www.myntra.com/jeans/herenow/herenow-men-charcoal-grey-slim-fit-mid-rise-clean-look-stretchable-jeans/12184054/buy</t>
  </si>
  <si>
    <t>https://www.myntra.com/jeans/highlander/highlander-men-blue-tapered-fit-heavy-fade-jeans/14646010/buy</t>
  </si>
  <si>
    <t>highlander men blue tapered fit heavy fade jeans</t>
  </si>
  <si>
    <t>https://www.myntra.com/shorts/hrx-by-hrithik-roshan/hrx-by-hrithik-roshan-men-black-solid-organic-cotton-yoga--sustainable-shorts/8905287/buy</t>
  </si>
  <si>
    <t>hrx by hrithik roshan men black solid organic cotton yoga  sustainable shorts</t>
  </si>
  <si>
    <t>https://www.myntra.com/briefs/one8-by-virat-kohli/one8-by-virat-kohli-men-pack-of-3-colourblocked-briefs/10794452/buy</t>
  </si>
  <si>
    <t>https://www.myntra.com/socks/invictus/invictus-men-set-of-3-patterned-above-ankle-length-socks/1575045/buy</t>
  </si>
  <si>
    <t>https://www.myntra.com/shirts/highlander/highlander-men-white-slim-fit-solid-cotton-linen-casual-shirt/14051880/buy</t>
  </si>
  <si>
    <t>highlander men white slim fit solid cotton linen casual shirt</t>
  </si>
  <si>
    <t>https://www.myntra.com/tshirts/roadster/roadster-men-black-self-striped-polo-collar-t-shirt/11240284/buy</t>
  </si>
  <si>
    <t>roadster men black self striped polo collar t shirt</t>
  </si>
  <si>
    <t>https://www.myntra.com/sweatshirts/kook-n-keech-marvel/kook-n-keech-marvel-men-orange--white-colourblocked-sweatshirt/11954504/buy</t>
  </si>
  <si>
    <t>kook n keech marvel men orange  white colourblocked sweatshirt</t>
  </si>
  <si>
    <t>https://www.myntra.com/shirts/wrogn/wrogn-men-white--blue-slim-fit-striped-casual-shirt/11361278/buy</t>
  </si>
  <si>
    <t>wrogn men white  blue slim fit striped casual shirt</t>
  </si>
  <si>
    <t>https://www.myntra.com/tshirts/mast--harbour/mast--harbour-men-white--black-pure-cotton-printed-t-shirt/13345634/buy</t>
  </si>
  <si>
    <t>mast  harbour men white  black pure cotton printed t shirt</t>
  </si>
  <si>
    <t>https://www.myntra.com/tshirts/maniac/maniac-men-black--red-striped-round-neck-pure-cotton-t-shirt/9200813/buy</t>
  </si>
  <si>
    <t>maniac men black  red striped round neck pure cotton t shirt</t>
  </si>
  <si>
    <t>https://www.myntra.com/tshirts/harvard/harvard-men-red-striped-t-shirt/6801477/buy</t>
  </si>
  <si>
    <t>harvard men red striped t shirt</t>
  </si>
  <si>
    <t>https://www.myntra.com/palazzos/varanga/varanga-women-off-white--golden-ivory-print-wide-leg-palazzos/8811941/buy</t>
  </si>
  <si>
    <t>varanga women off white  golden ivory print wide leg palazzos</t>
  </si>
  <si>
    <t>https://www.myntra.com/kurtas/swagg-india/swagg-india-women-purple-floral-embroidered-chikankari-georgette-kurta/15616188/buy</t>
  </si>
  <si>
    <t>swagg india women purple floral embroidered chikankari georgette kurta</t>
  </si>
  <si>
    <t>https://www.myntra.com/kurta-sets/anouk/anouk-women-olive-green-solid-kurta-with-trousers--dupatta/13237504/buy</t>
  </si>
  <si>
    <t>anouk women olive green solid kurta with trousers  dupatta</t>
  </si>
  <si>
    <t>https://www.myntra.com/kurta-sets/kalini/kalini-women-black-floral-yoke-design-regular-pure-cotton-kurta-with-trousers--with-dupatta/16175106/buy</t>
  </si>
  <si>
    <t>kalini women black floral yoke design regular pure cotton kurta with trousers  with dupatta</t>
  </si>
  <si>
    <t>https://www.myntra.com/kurta-sets/inddus/inddus-women-burgundy-net-sheer-sequinned-kurta-with-sharara--dupatta/14778284/buy</t>
  </si>
  <si>
    <t>inddus women burgundy net sheer sequinned kurta with sharara  dupatta</t>
  </si>
  <si>
    <t>https://www.myntra.com/bra/domyos-by-decathlon/domyos-by-decathlon-women-black-large-cup-high-support-front-zip-padded-sports-bra/13973526/buy</t>
  </si>
  <si>
    <t>domyos by decathlon women black large cup high support front zip padded sports bra</t>
  </si>
  <si>
    <t>https://www.myntra.com/briefs/c9-airwear/c9-airwear-women-pack-of-3-hipster-briefs-p1118/8026847/buy</t>
  </si>
  <si>
    <t>c9 airwear women pack of 3 hipster briefs p1118</t>
  </si>
  <si>
    <t>https://www.myntra.com/bra/floret/floret-pack-of-3-full-coverage-t-shirt-bras-t-3013/915068/buy</t>
  </si>
  <si>
    <t>floret pack of 3 full coverage t shirt bras t 3013</t>
  </si>
  <si>
    <t>https://www.myntra.com/palazzos/herenow/herenow-women-black--off-white-abstract-printed-straight-palazzos/12759158/buy</t>
  </si>
  <si>
    <t>herenow women black  off white abstract printed straight palazzos</t>
  </si>
  <si>
    <t>https://www.myntra.com/dresses/herenow/herenow-women-white--navy-blue-printed-maxi-dress/2055548/buy</t>
  </si>
  <si>
    <t>herenow women white  navy blue printed maxi dress</t>
  </si>
  <si>
    <t>https://www.myntra.com/sweatshirts/herenow/herenow-women-rust-orange-solid-hooded-sweatshirt/10620276/buy</t>
  </si>
  <si>
    <t>herenow women rust orange solid hooded sweatshirt</t>
  </si>
  <si>
    <t>https://www.myntra.com/shorts/hrx-by-hrithik-roshan/hrx-by-hrithik-roshan-women-pavement-solid-regular-fit-outdoor-shorts/11357406/buy</t>
  </si>
  <si>
    <t>hrx by hrithik roshan women pavement solid regular fit outdoor shorts</t>
  </si>
  <si>
    <t>https://www.myntra.com/shorts/roadster/roadster-women-blue-washed-regular-fit-denim-shorts/11489620/buy</t>
  </si>
  <si>
    <t>https://www.myntra.com/sweaters/dressberry/dressberry-women-blue-solid-pullover-sweater/12098882/buy</t>
  </si>
  <si>
    <t>https://www.myntra.com/tshirts/mast--harbour/mast--harbour-women-pack-of-2-printed-cotton-regular-fit-t-shirts/17524952/buy</t>
  </si>
  <si>
    <t>https://www.myntra.com/tshirts/mast--harbour/mast--harbour-women-pack-of-2-printed-cotton-regular-fit-t-shirts/17524956/buy</t>
  </si>
  <si>
    <t>https://www.myntra.com/dresses/stylestone/stylestone-women-blue-solid-denim-shirt-dress/7073894/buy</t>
  </si>
  <si>
    <t>stylestone women blue solid denim shirt dress</t>
  </si>
  <si>
    <t>https://www.myntra.com/tops/roadster/the-roadster-lifestyle-co-lavender-geometric-puff-sleeve-crochet-knit-blouson-top/13611368/buy</t>
  </si>
  <si>
    <t>the roadster lifestyle co lavender geometric puff sleeve crochet knit blouson top</t>
  </si>
  <si>
    <t>https://www.myntra.com/trousers/sassafras/sassafras-women-yellow-regular-cropped-tapered-pure-cotton-trousers/13645142/buy</t>
  </si>
  <si>
    <t>sassafras women yellow regular cropped tapered pure cotton trousers</t>
  </si>
  <si>
    <t>https://www.myntra.com/dresses/vishudh/vishudh-women-navy-blue-printed-maxi-dress/14078766/buy</t>
  </si>
  <si>
    <t>https://www.myntra.com/jackets/street-9/street-9-women-black-solid-lightweight-bomber/13904676/buy</t>
  </si>
  <si>
    <t>street 9 women black solid lightweight bomber</t>
  </si>
  <si>
    <t>https://www.myntra.com/dresses/uf/uf-navy-blue-scuba-bodycon-dress/15736834/buy</t>
  </si>
  <si>
    <t>uf navy blue scuba bodycon dress</t>
  </si>
  <si>
    <t>https://www.myntra.com/jeans/roadster/roadster-women-blue-regular-fit-mid-rise-clean-look-jeans/11541852/buy</t>
  </si>
  <si>
    <t>roadster women blue regular fit mid rise clean look jeans</t>
  </si>
  <si>
    <t>https://www.myntra.com/jackets/hrx-by-hrithik-roshan/hrx-by-hrithik-roshan-women-olive-green-solid-sporty-jacket/12907236/buy</t>
  </si>
  <si>
    <t>hrx by hrithik roshan women olive green solid sporty jacket</t>
  </si>
  <si>
    <t>https://www.myntra.com/trousers/fabric-fitoor/fabric-fitoor-women-white-trousers/12688572/buy</t>
  </si>
  <si>
    <t>fabric fitoor women white trousers</t>
  </si>
  <si>
    <t>https://www.myntra.com/tops/tokyo-talkies/tokyo-talkies-women-yellow-solid--fitted-crop-top/14350802/buy</t>
  </si>
  <si>
    <t>tokyo talkies women yellow solid  fitted crop top</t>
  </si>
  <si>
    <t>https://www.myntra.com/tops/roadster/roadster-women-peach-coloured-solid-tank-top/8342043/buy</t>
  </si>
  <si>
    <t>roadster women peach coloured solid tank top</t>
  </si>
  <si>
    <t>https://www.myntra.com/jackets/quechua-by-decathlon/quechua-by-decathlon-women-pink-fleece-windcheater-outdoor-sporty-jacket/15205632/buy</t>
  </si>
  <si>
    <t>quechua by decathlon women pink fleece windcheater outdoor sporty jacket</t>
  </si>
  <si>
    <t>https://www.myntra.com/leggings/marks--spencer/marks--spencer-women-black-solid-high-rise-leggings/12380188/buy</t>
  </si>
  <si>
    <t>marks  spencer women black solid high rise leggings</t>
  </si>
  <si>
    <t>https://www.myntra.com/track-pants/hubberholme/hubberholme-men-navy-blue-solid-straight-fit-track-pants/11763296/buy</t>
  </si>
  <si>
    <t>hubberholme men navy blue solid straight fit track pants</t>
  </si>
  <si>
    <t>https://www.myntra.com/trousers/herenow/herenow-men-navy-blue-joggers/9717025/buy</t>
  </si>
  <si>
    <t>herenow men navy blue joggers</t>
  </si>
  <si>
    <t>https://www.myntra.com/jeans/wrogn/wrogn-men-blue-slim-fit-mid-rise-low-distress-stretchable-jeans/8673389/buy</t>
  </si>
  <si>
    <t>https://www.myntra.com/jeans/wrogn/wrogn-men-grey-skinny-fit-mid-rise-clean-look-stretchable-jeans/11359050/buy</t>
  </si>
  <si>
    <t>https://www.myntra.com/jeans/herenow/herenow-men-black-skinny-fit-mid-rise-mildly-distressed-stretchable-cropped-jeans/12184420/buy</t>
  </si>
  <si>
    <t>herenow men black skinny fit mid rise mildly distressed stretchable cropped jeans</t>
  </si>
  <si>
    <t>https://www.myntra.com/jeans/kook-n-keech/kook-n-keech-men-maroon-skinny-fit-mid-rise-clean-look-stretchable-jeans/3877148/buy</t>
  </si>
  <si>
    <t>kook n keech men maroon skinny fit mid rise clean look stretchable jeans</t>
  </si>
  <si>
    <t>https://www.myntra.com/jeans/us-polo-assn-denim-co/us-polo-assn-denim-co-men-blue-regular-fit-mid-rise-clean-look-jeans/2200594/buy</t>
  </si>
  <si>
    <t>https://www.myntra.com/track-pants/wrogn/wrogn-men-navy-blue-solid-slim-fit-joggers-with-printed-detail/11361916/buy</t>
  </si>
  <si>
    <t>wrogn men navy blue solid slim fit joggers with printed detail</t>
  </si>
  <si>
    <t>https://www.myntra.com/trousers/highlander/highlander-men-beige-slim-fit-joggers/2343633/buy</t>
  </si>
  <si>
    <t>highlander men beige slim fit joggers</t>
  </si>
  <si>
    <t>https://www.myntra.com/track-pants/austin-wood/austin-wood-men-black-graphic-printed-straight-fit-joggers/11554574/buy</t>
  </si>
  <si>
    <t>austin wood men black graphic printed straight fit joggers</t>
  </si>
  <si>
    <t>https://www.myntra.com/innerwear-vests/dollar-bigboss/dollar-bigboss-pack-of-2-innerwear-vests-mdve-04-r1-po2/2330112/buy</t>
  </si>
  <si>
    <t>dollar bigboss pack of 2 innerwear vests mdve 04 r1 po2</t>
  </si>
  <si>
    <t>https://www.myntra.com/tshirts/hrx-by-hrithik-roshan/hrx-by-hrithik-roshan-men-navy-blue-colourblocked-rapid-dry-antimicrobial-training-t-shirt/12643942/buy</t>
  </si>
  <si>
    <t>hrx by hrithik roshan men navy blue colourblocked rapid dry antimicrobial training t shirt</t>
  </si>
  <si>
    <t>https://www.myntra.com/shirts/manq-casual/manq-casual-men-olive-green-slim-fit-solid-knitted-casual-shirt/11752884/buy</t>
  </si>
  <si>
    <t>manq casual men olive green slim fit solid knitted casual shirt</t>
  </si>
  <si>
    <t>https://www.myntra.com/shirts/roadster/roadster-men-green-regular-fit-solid-casual-sustainable-shirt/11326476/buy</t>
  </si>
  <si>
    <t>roadster men green regular fit solid casual sustainable shirt</t>
  </si>
  <si>
    <t>https://www.myntra.com/shirts/wrogn/wrogn-men-navy-blue-slim-fit-solid-casual-shirt/10187729/buy</t>
  </si>
  <si>
    <t>https://www.myntra.com/tshirts/herenow/herenow-men-maroon--yellow-pure-cotton-printed-pure-cotton-t-shirt/14911744/buy</t>
  </si>
  <si>
    <t>herenow men maroon  yellow pure cotton printed pure cotton t shirt</t>
  </si>
  <si>
    <t>https://www.myntra.com/kurtas/varanga/varanga-women-turquoise-blue--yellow-yoke-design-gotta-patti-cotton-kurta/14646920/buy</t>
  </si>
  <si>
    <t>varanga women turquoise blue  yellow yoke design gotta patti cotton kurta</t>
  </si>
  <si>
    <t>https://www.myntra.com/co-ords/mabish-by-sonal-jain/mabish-by-sonal-jain-women-green--golden-printed-top-with-dhoti-pants/11335844/buy</t>
  </si>
  <si>
    <t>mabish by sonal jain women green  golden printed top with dhoti pants</t>
  </si>
  <si>
    <t>https://www.myntra.com/sarees/mitera/mitera-pink-gold-coloured-woven-design-kanjeevaram-saree/11244980/buy</t>
  </si>
  <si>
    <t>mitera pink gold coloured woven design kanjeevaram saree</t>
  </si>
  <si>
    <t>https://www.myntra.com/sarees/mitera/mitera-mustard--pink-silk-blend-woven-design-kanjeevaram-saree/11117288/buy</t>
  </si>
  <si>
    <t>mitera mustard  pink silk blend woven design kanjeevaram saree</t>
  </si>
  <si>
    <t>https://www.myntra.com/kurta-sets/ishin/ishin-women-purple--silver-toned-embroidered-kurta-with-palazzos--dupatta/13682452/buy</t>
  </si>
  <si>
    <t>ishin women purple  silver toned embroidered kurta with palazzos  dupatta</t>
  </si>
  <si>
    <t>https://www.myntra.com/dupatta/taavi/taavi-beige--red-kalamkari-hand-block-printed-sustainable-cotton-dupatta/11895738/buy</t>
  </si>
  <si>
    <t>taavi beige  red kalamkari hand block printed sustainable cotton dupatta</t>
  </si>
  <si>
    <t>https://www.myntra.com/dresses/w/w-maroon--white-striped-a-line-dress/11369240/buy</t>
  </si>
  <si>
    <t>w maroon  white striped a line dress</t>
  </si>
  <si>
    <t>https://www.myntra.com/night-suits/clovia/clovia-women-black--orange-printed-night-suit/12225388/buy</t>
  </si>
  <si>
    <t>clovia women black  orange printed night suit</t>
  </si>
  <si>
    <t>https://www.myntra.com/nightdress/herenow/herenow-white--pink-floral-print-maxi-nightdress/12870982/buy</t>
  </si>
  <si>
    <t>herenow white  pink floral print maxi nightdress</t>
  </si>
  <si>
    <t>https://www.myntra.com/bra/clovia/clovia-pack-of-2-bra/1416974/buy</t>
  </si>
  <si>
    <t>https://www.myntra.com/palazzos/herenow/herenow-women-black-solid-straight-palazzos/13740126/buy</t>
  </si>
  <si>
    <t>herenow women black solid straight palazzos</t>
  </si>
  <si>
    <t>https://www.myntra.com/kurta-sets/sangria/sangria-women-green--white-pure-cotton-printed-kurta-with-trousers/13249380/buy</t>
  </si>
  <si>
    <t>sangria women green  white pure cotton printed kurta with trousers</t>
  </si>
  <si>
    <t>https://www.myntra.com/tshirts/herenow/herenow-women-white-solid-high-neck-pure-cotton-t-shirt/11747466/buy</t>
  </si>
  <si>
    <t>herenow women white solid high neck pure cotton t shirt</t>
  </si>
  <si>
    <t>https://www.myntra.com/track-pants/tokyo-talkies/tokyo-talkies-women-black-solid-slim-fit-track-pants/10862606/buy</t>
  </si>
  <si>
    <t>tokyo talkies women black solid slim fit track pants</t>
  </si>
  <si>
    <t>https://www.myntra.com/track-pants/harvard/harvard-women-navy-blue-solid-joggers-with-side-taping-detail/11109798/buy</t>
  </si>
  <si>
    <t>harvard women navy blue solid joggers with side taping detail</t>
  </si>
  <si>
    <t>https://www.myntra.com/dresses/roadster/roadster-women-black--orange-printed-a-line-dress/13298868/buy</t>
  </si>
  <si>
    <t>roadster women black  orange printed a line dress</t>
  </si>
  <si>
    <t>https://www.myntra.com/tshirts/mast--harbour/mast--harbour-women-pack-of-2-printed-cotton-regular-fit-t-shirts/17524950/buy</t>
  </si>
  <si>
    <t>https://www.myntra.com/sweaters/dressberry/dressberry-women-green-ribbed-pullover/12098690/buy</t>
  </si>
  <si>
    <t>dressberry women green ribbed pullover</t>
  </si>
  <si>
    <t>https://www.myntra.com/dresses/dressberry/dressberry-women-rose-floral-self-design-fit-and-flare-dress/10440464/buy</t>
  </si>
  <si>
    <t>dressberry women rose floral self design fit and flare dress</t>
  </si>
  <si>
    <t>https://www.myntra.com/skirts/tokyo-talkies/tokyo-talkies-black-mini-a-line-skirt/13275224/buy</t>
  </si>
  <si>
    <t>tokyo talkies black mini a line skirt</t>
  </si>
  <si>
    <t>https://www.myntra.com/skirts/kassually/kassually-women-black--beige-printed-flared-midi-skirt/13108074/buy</t>
  </si>
  <si>
    <t>kassually women black  beige printed flared midi skirt</t>
  </si>
  <si>
    <t>https://www.myntra.com/jeans/roadster/roadster-women-blue-narrow-wide-leg-high-rise-clean-look-stretchable-jeans/13315054/buy</t>
  </si>
  <si>
    <t>https://www.myntra.com/jackets/mast--harbour/mast--harbour-women-burgundy-solid-lightweight-hooded-bomber-jacket/9690923/buy</t>
  </si>
  <si>
    <t>mast  harbour women burgundy solid lightweight hooded bomber jacket</t>
  </si>
  <si>
    <t>https://www.myntra.com/jumpsuit/mabish-by-sonal-jain/mabish-by-sonal-jain-green--golden-block-print-basic-jumpsuit/7797245/buy</t>
  </si>
  <si>
    <t>mabish by sonal jain green  golden block print basic jumpsuit</t>
  </si>
  <si>
    <t>https://www.myntra.com/tops/tokyo-talkies/tokyo-talkies-black-peplum-top/16099784/buy</t>
  </si>
  <si>
    <t>tokyo talkies black peplum top</t>
  </si>
  <si>
    <t>https://www.myntra.com/jeans/wrogn/wrogn-men-grey-slim-fit-mid-rise-clean-look-stretchable-jeans/10685202/buy</t>
  </si>
  <si>
    <t>https://www.myntra.com/jeans/us-polo-assn-denim-co/us-polo-assn-denim-co-men-blue-delta-slim-fit-mid-rise-clean-look-stretchable-jeans/2200598/buy</t>
  </si>
  <si>
    <t>us polo assn denim co men blue delta slim fit mid rise clean look stretchable jeans</t>
  </si>
  <si>
    <t>https://www.myntra.com/jeans/roadster/roadster-men-blue-skinny-fit-mid-rise-clean-look-stretchable-jeans/12358364/buy</t>
  </si>
  <si>
    <t>https://www.myntra.com/kurtas/vastramay/vastramay-men-mustard-yellow-solid-straight-cotton-kurta/7436864/buy</t>
  </si>
  <si>
    <t>VASTRAMAY</t>
  </si>
  <si>
    <t>vastramay men mustard yellow solid straight cotton kurta</t>
  </si>
  <si>
    <t>https://www.myntra.com/tshirts/wrogn-active/wrogn-active-men-navy-blue-solid-mandarin-collar-t-shirt/11551942/buy</t>
  </si>
  <si>
    <t>wrogn active men navy blue solid mandarin collar t shirt</t>
  </si>
  <si>
    <t>https://www.myntra.com/tshirts/wrogn-active/wrogn-active-men-grey-self-design-round-neck-t-shirt/11551870/buy</t>
  </si>
  <si>
    <t>wrogn active men grey self design round neck t shirt</t>
  </si>
  <si>
    <t>https://www.myntra.com/tshirts/hm/hm-men-3-pack-cotton-pure-cotton-t-shirts/13528810/buy</t>
  </si>
  <si>
    <t>hm men 3 pack cotton pure cotton t shirts</t>
  </si>
  <si>
    <t>https://www.myntra.com/shirts/invictus/invictus-white-printed-slim-formal-shirt/1086732/buy</t>
  </si>
  <si>
    <t>https://www.myntra.com/shirts/roadster/roadster-men-green-regular-fit-solid-casual-linen-shirt/12947454/buy</t>
  </si>
  <si>
    <t>roadster men green regular fit solid casual linen shirt</t>
  </si>
  <si>
    <t>https://www.myntra.com/tshirts/tinted/tinted-men-navy-blue-solid-hood-slim-fit-t-shirt/2485228/buy</t>
  </si>
  <si>
    <t>tinted men navy blue solid hood slim fit t shirt</t>
  </si>
  <si>
    <t>https://www.myntra.com/shirts/hubberholme/hubberholme-men-blue-regular-fit-solid-casual-shirt/11304638/buy</t>
  </si>
  <si>
    <t>hubberholme men blue regular fit solid casual shirt</t>
  </si>
  <si>
    <t>https://www.myntra.com/kurtas/sangria/sangria-women-olive-green-pure-cotton-straight-hem-solid-kurta/13290208/buy</t>
  </si>
  <si>
    <t>sangria women olive green pure cotton straight hem solid kurta</t>
  </si>
  <si>
    <t>https://www.myntra.com/tops/janasya/janasya-navy-blue--white-floral-georgette-top/14704112/buy</t>
  </si>
  <si>
    <t>janasya navy blue  white floral georgette top</t>
  </si>
  <si>
    <t>https://www.myntra.com/kurtas/vishudh/vishudh-women-red-solid-straight-kurta/7427265/buy</t>
  </si>
  <si>
    <t>vishudh women red solid straight kurta</t>
  </si>
  <si>
    <t>https://www.myntra.com/kurtas/libas/libas-women-teal-blue-ethnic-motifs-printed-bell-sleeves-chanderi-silk-kurta/15055170/buy</t>
  </si>
  <si>
    <t>libas women teal blue ethnic motifs printed bell sleeves chanderi silk kurta</t>
  </si>
  <si>
    <t>https://www.myntra.com/kurtas/kalini/kalini-women-pink-bandhani-printed-anarkali-kurta/16505402/buy</t>
  </si>
  <si>
    <t>kalini women pink bandhani printed anarkali kurta</t>
  </si>
  <si>
    <t>https://www.myntra.com/kurtas/shae-by-sassafras/shae-by-sassafras-women-maroon--golden-yoke-design-straight-velvet-finish-kurta/12541944/buy</t>
  </si>
  <si>
    <t>shae by sassafras women maroon  golden yoke design straight velvet finish kurta</t>
  </si>
  <si>
    <t>https://www.myntra.com/dresses/anayna/anayna-red--blue-floral-ethnic-maxi-dress/16477694/buy</t>
  </si>
  <si>
    <t>anayna red  blue floral ethnic maxi dress</t>
  </si>
  <si>
    <t>https://www.myntra.com/kurta-sets/indo-era/indo-era-women-burgundy--gold-toned-striped-kurta-with-trousers--dupatta/13810882/buy</t>
  </si>
  <si>
    <t>indo era women burgundy  gold toned striped kurta with trousers  dupatta</t>
  </si>
  <si>
    <t>https://www.myntra.com/lounge-pants/etc/etc-women-off-white--black-heart-print-lounge-pants/14059914/buy</t>
  </si>
  <si>
    <t>etc women off white  black heart print lounge pants</t>
  </si>
  <si>
    <t>https://www.myntra.com/night-suits/herenow/herenow-women-white--grey-melange-printed-night-suit/12648438/buy</t>
  </si>
  <si>
    <t>herenow women white  grey melange printed night suit</t>
  </si>
  <si>
    <t>https://www.myntra.com/thermal-bottoms/jockey/jockey-women-black-solid-tailored-fit-thermal-leggings/14918596/buy</t>
  </si>
  <si>
    <t>jockey women black solid tailored fit thermal leggings</t>
  </si>
  <si>
    <t>https://www.myntra.com/bra/clovia/clovia-cotton-rich-padded-non-wired-push-up-multiway-t-shirt-bra/8815263/buy</t>
  </si>
  <si>
    <t>https://www.myntra.com/kurtas/herenow/herenow-women-navy-blue--beige-floral-printed-pure-cotton-straight-kurta/12844226/buy</t>
  </si>
  <si>
    <t>herenow women navy blue  beige floral printed pure cotton straight kurta</t>
  </si>
  <si>
    <t>https://www.myntra.com/jeans/herenow/herenow-women-black-skinny-tapered-stretchable-jeans/14275666/buy</t>
  </si>
  <si>
    <t>herenow women black skinny tapered stretchable jeans</t>
  </si>
  <si>
    <t>https://www.myntra.com/jackets/herenow/herenow-women-blue-washed-studded-cropped-denim-jacket/10616536/buy</t>
  </si>
  <si>
    <t>herenow women blue washed studded cropped denim jacket</t>
  </si>
  <si>
    <t>https://www.myntra.com/track-pants/hrx-by-hrithik-roshan/hrx-by-hrithik-roshan-women-black-solid-slim-jogger-fit-bio-wash-lifestyle-track-pants/12167258/buy</t>
  </si>
  <si>
    <t>hrx by hrithik roshan women black solid slim jogger fit bio wash lifestyle track pants</t>
  </si>
  <si>
    <t>https://www.myntra.com/tshirts/hrx-by-hrithik-roshan/hrx-by-hrithik-roshan-women-brilliant-white-solid-rapid-dry-racket-sports-tshirts/11640444/buy</t>
  </si>
  <si>
    <t>hrx by hrithik roshan women brilliant white solid rapid dry racket sports tshirts</t>
  </si>
  <si>
    <t>https://www.myntra.com/dresses/miss-chase/miss-chase-women-navy-blue-solid-t-shirt-dress/7027286/buy</t>
  </si>
  <si>
    <t>miss chase women navy blue solid t shirt dress</t>
  </si>
  <si>
    <t>https://www.myntra.com/sweaters/dressberry/dressberry-women-pink-ribbed-pullover-sweater/12098726/buy</t>
  </si>
  <si>
    <t>dressberry women pink ribbed pullover sweater</t>
  </si>
  <si>
    <t>https://www.myntra.com/shirts/chemistry/chemistry-women-maroon-regular-fit-solid-casual-knitted-shirt/11193718/buy</t>
  </si>
  <si>
    <t>chemistry women maroon regular fit solid casual knitted shirt</t>
  </si>
  <si>
    <t>https://www.myntra.com/trousers/street-9/street-9-women-navy-blue-regular-fit-solid-cargos/12277584/buy</t>
  </si>
  <si>
    <t>street 9 women navy blue regular fit solid cargos</t>
  </si>
  <si>
    <t>https://www.myntra.com/jackets/roadster/roadster-women-pink-solid-lightweight-packable-jacket/11818278/buy</t>
  </si>
  <si>
    <t>roadster women pink solid lightweight packable jacket</t>
  </si>
  <si>
    <t>https://www.myntra.com/jeans/roadster/roadster-women-blue-bootcut-high-rise-stretchable-jeans/13710238/buy</t>
  </si>
  <si>
    <t>roadster women blue bootcut high rise stretchable jeans</t>
  </si>
  <si>
    <t>https://www.myntra.com/trousers/tokyo-talkies/tokyo-talkies-women-olive-green-tapered-fit-solid-regular-trousers/12429472/buy</t>
  </si>
  <si>
    <t>tokyo talkies women olive green tapered fit solid regular trousers</t>
  </si>
  <si>
    <t>https://www.myntra.com/dresses/athena/athena-women-pink-solid-wrap-dress/11024472/buy</t>
  </si>
  <si>
    <t>athena women pink solid wrap dress</t>
  </si>
  <si>
    <t>https://www.myntra.com/trousers/mast--harbour/mast--harbour-women-peach-coloured-regular-fit-solid-joggers/11144248/buy</t>
  </si>
  <si>
    <t>mast  harbour women peach coloured regular fit solid joggers</t>
  </si>
  <si>
    <t>https://www.myntra.com/jackets/roadster/roadster-women-navy-blue-colourblocked-padded-jacket/11990650/buy</t>
  </si>
  <si>
    <t>roadster women navy blue colourblocked padded jacket</t>
  </si>
  <si>
    <t>https://www.myntra.com/dresses/roadster/the-roadster-lifestyle-co-women-navy-blue-self-design-knitted-jumper-dress/9478813/buy</t>
  </si>
  <si>
    <t>the roadster lifestyle co women navy blue self design knitted jumper dress</t>
  </si>
  <si>
    <t>https://www.myntra.com/dresses/tokyo-talkies/tokyo-talkies-pretty-rose-self-design-knitted-dress/16264470/buy</t>
  </si>
  <si>
    <t>tokyo talkies pretty rose self design knitted dress</t>
  </si>
  <si>
    <t>https://www.myntra.com/jeans/herenow/herenow-men-black-skinny-fit-mid-rise-clean-look-stretchable-jeans/11373850/buy</t>
  </si>
  <si>
    <t>https://www.myntra.com/shorts/highlander/highlander-men-khaki-camouflage-slim-fit-chino-shorts/11982538/buy</t>
  </si>
  <si>
    <t>highlander men khaki camouflage slim fit chino shorts</t>
  </si>
  <si>
    <t>https://www.myntra.com/track-pants/kook-n-keech/kook-n-keech-men-navy-blue-printed-joggers/4446327/buy</t>
  </si>
  <si>
    <t>kook n keech men navy blue printed joggers</t>
  </si>
  <si>
    <t>https://www.myntra.com/shorts/highlander/highlander-men-blue-washed-slim-fit-denim-shorts/13683878/buy</t>
  </si>
  <si>
    <t>https://www.myntra.com/shorts/highlander/highlander-men-blue-solid-slim-fit-regular-shorts/10659100/buy</t>
  </si>
  <si>
    <t>highlander men blue solid slim fit regular shorts</t>
  </si>
  <si>
    <t>https://www.myntra.com/socks/hrx-by-hrithik-roshan/hrx-by-hrithik-roshan-adults-blue-colourblocked-football-socks/11753850/buy</t>
  </si>
  <si>
    <t>hrx by hrithik roshan adults blue colourblocked football socks</t>
  </si>
  <si>
    <t>https://www.myntra.com/briefs/levis/levis-men-pack-of-2-solid-pure-cotton-basic-briefs-/17804366/buy</t>
  </si>
  <si>
    <t xml:space="preserve">levis men pack of 2 solid pure cotton basic briefs </t>
  </si>
  <si>
    <t>https://www.myntra.com/trunk/calvin-klein-underwear/calvin-klein-underwear-pack-of-3-solid-trunks/18026892/buy</t>
  </si>
  <si>
    <t>Calvin Klein Underwear</t>
  </si>
  <si>
    <t>calvin klein underwear pack of 3 solid trunks</t>
  </si>
  <si>
    <t>https://www.myntra.com/tshirts/sztori/sztori-plus-size-men-maroon-solid-henley-neck-pure-cotton-t-shirt/11008568/buy</t>
  </si>
  <si>
    <t>sztori plus size men maroon solid henley neck pure cotton t shirt</t>
  </si>
  <si>
    <t>https://www.myntra.com/track-pants/herenow/herenow-men-black-solid-joggers/11376258/buy</t>
  </si>
  <si>
    <t>herenow men black solid joggers</t>
  </si>
  <si>
    <t>https://www.myntra.com/sweatshirts/campus-sutra/campus-sutra-men-light-blue--black-colourblocked-sweatshirt-/14833232/buy</t>
  </si>
  <si>
    <t xml:space="preserve">campus sutra men light blue  black colourblocked sweatshirt </t>
  </si>
  <si>
    <t>https://www.myntra.com/tshirts/roadster/the-roadster-lifestyle-co-men-black-printed-round-neck-pure-cotton-t-shirt/10424640/buy</t>
  </si>
  <si>
    <t>the roadster lifestyle co men black printed round neck pure cotton t shirt</t>
  </si>
  <si>
    <t>https://www.myntra.com/shirts/invictus/invictus-men-easy-care-white--beige--printed-formal-shirt/13340220/buy</t>
  </si>
  <si>
    <t>invictus men easy care white  beige  printed formal shirt</t>
  </si>
  <si>
    <t>https://www.myntra.com/kurtas/herenow/herenow-women-blue-solid-straight-kurta/13384822/buy</t>
  </si>
  <si>
    <t>herenow women blue solid straight kurta</t>
  </si>
  <si>
    <t>https://www.myntra.com/kurtas/aurelia/aurelia-women-magenta-printed-straight-kurta/10185135/buy</t>
  </si>
  <si>
    <t>aurelia women magenta printed straight kurta</t>
  </si>
  <si>
    <t>https://www.myntra.com/sarees/saree-mall/saree-mall-magenta--mustard-yellow-floral-print-saree/11903106/buy</t>
  </si>
  <si>
    <t>saree mall magenta  mustard yellow floral print saree</t>
  </si>
  <si>
    <t>https://www.myntra.com/jumpsuit/mabish-by-sonal-jain/mabish-by-sonal-jain-women-pink--golden-printed-basic-jumpsuit/10800252/buy</t>
  </si>
  <si>
    <t>mabish by sonal jain women pink  golden printed basic jumpsuit</t>
  </si>
  <si>
    <t>https://www.myntra.com/kurtas/sangria/sangria-women-white--peach-coloured-pure-cotton-printed-straight-kurta/13258088/buy</t>
  </si>
  <si>
    <t>sangria women white  peach coloured pure cotton printed straight kurta</t>
  </si>
  <si>
    <t>https://www.myntra.com/kurtas/herenow/herenow-women-rust-red--golden-floral-block-printed-straight-kurta/12524812/buy</t>
  </si>
  <si>
    <t>herenow women rust red  golden floral block printed straight kurta</t>
  </si>
  <si>
    <t>https://www.myntra.com/tshirts/herenow/herenow-women-sea-green-solid-polo-collar-t-shirt/12406886/buy</t>
  </si>
  <si>
    <t>herenow women sea green solid polo collar t shirt</t>
  </si>
  <si>
    <t>https://www.myntra.com/tops/herenow/herenow-women-peach-coloured-printed-detail-a-line-pure-cotton-top/9072331/buy</t>
  </si>
  <si>
    <t>herenow women peach coloured printed detail a line pure cotton top</t>
  </si>
  <si>
    <t>https://www.myntra.com/tshirts/herenow/herenow-women-white--green-striped-round-neck-pure-cotton-t-shirt/8813325/buy</t>
  </si>
  <si>
    <t>herenow women white  green striped round neck pure cotton t shirt</t>
  </si>
  <si>
    <t>https://www.myntra.com/shirts/tokyo-talkies/tokyo-talkies-women-green-regular-fit-solid-casual-shirt/13453590/buy</t>
  </si>
  <si>
    <t>tokyo talkies women green regular fit solid casual shirt</t>
  </si>
  <si>
    <t>https://www.myntra.com/tops/tokyo-talkies/tokyo-talkies-maroon-keyhole-neck-wrap-top/15954042/buy</t>
  </si>
  <si>
    <t>tokyo talkies maroon keyhole neck wrap top</t>
  </si>
  <si>
    <t>https://www.myntra.com/tops/chemistry/chemistry-black--off-white-floral-puff-sleeved-top/13187342/buy</t>
  </si>
  <si>
    <t>chemistry black  off white floral puff sleeved top</t>
  </si>
  <si>
    <t>https://www.myntra.com/jeans/harvard/harvard-women-white-skinny-fit-mid-rise-clean-look-stretchable-jeans/11394638/buy</t>
  </si>
  <si>
    <t>https://www.myntra.com/tshirts/dressberry/dressberry-women-pack-of-2-t-shirts/17477828/buy</t>
  </si>
  <si>
    <t>https://www.myntra.com/jeans/roadster/roadster-women-stunning-blue-high-rise-bootcut-stretchable-jeans/13339850/buy</t>
  </si>
  <si>
    <t>roadster women stunning blue high rise bootcut stretchable jeans</t>
  </si>
  <si>
    <t>https://www.myntra.com/tops/fablestreet/fablestreet-olive-green-shirt-style-top/11552822/buy</t>
  </si>
  <si>
    <t>fablestreet olive green shirt style top</t>
  </si>
  <si>
    <t>https://www.myntra.com/tops/scorpius/scorpius-women-pack-of-2-solid-crop-tops/9340507/buy</t>
  </si>
  <si>
    <t>scorpius women pack of 2 solid crop tops</t>
  </si>
  <si>
    <t>https://www.myntra.com/dresses/ahalyaa/ahalyaa-navy-blue--silver-toned-polka-dots-printed-maxi-dress/11409560/buy</t>
  </si>
  <si>
    <t>ahalyaa navy blue  silver toned polka dots printed maxi dress</t>
  </si>
  <si>
    <t>https://www.myntra.com/tops/tokyo-talkies/tokyo-talkies-blue-fitted-crop-top/14424544/buy</t>
  </si>
  <si>
    <t>tokyo talkies blue fitted crop top</t>
  </si>
  <si>
    <t>https://www.myntra.com/leggings/anouk/anouk-women-black-solid-ankle-length-leggings/13905726/buy</t>
  </si>
  <si>
    <t>anouk women black solid ankle length leggings</t>
  </si>
  <si>
    <t>https://www.myntra.com/tshirts/sassafras/sassafras-red-pure-cotton-ribbed-round-neck-t-shirt/13843100/buy</t>
  </si>
  <si>
    <t>sassafras red pure cotton ribbed round neck t shirt</t>
  </si>
  <si>
    <t>https://www.myntra.com/shorts/maniac/maniac-men-black--white-colourblocked-slim-fit-regular-shorts/13527788/buy</t>
  </si>
  <si>
    <t>maniac men black  white colourblocked slim fit regular shorts</t>
  </si>
  <si>
    <t>https://www.myntra.com/shorts/invictus/invictus-men-navy-blue-solid-regular-fit-regular-shorts/12882228/buy</t>
  </si>
  <si>
    <t>invictus men navy blue solid regular fit regular shorts</t>
  </si>
  <si>
    <t>https://www.myntra.com/jeans/wrogn/wrogn-men-blue-skinny-fit-mid-rise-clean-look-stretchable-jeans/11358970/buy</t>
  </si>
  <si>
    <t>https://www.myntra.com/trousers/roadster/roadster-men-grey--black-straight-fit-printed-joggers/11351462/buy</t>
  </si>
  <si>
    <t>roadster men grey  black straight fit printed joggers</t>
  </si>
  <si>
    <t>https://www.myntra.com/track-pants/campus-sutra/campus-sutra-men-black-solid-joggers/10381417/buy</t>
  </si>
  <si>
    <t>campus sutra men black solid joggers</t>
  </si>
  <si>
    <t>https://www.myntra.com/lounge-pants/vimal/vimal-men-charcoal-grey-solid-lounge-pants/2091594/buy</t>
  </si>
  <si>
    <t>vimal men charcoal grey solid lounge pants</t>
  </si>
  <si>
    <t>https://www.myntra.com/socks/puma/puma-unisex-pack-of-3-footie-shoe-liners/11877924/buy</t>
  </si>
  <si>
    <t>puma unisex pack of 3 footie shoe liners</t>
  </si>
  <si>
    <t>UK8, UK9</t>
  </si>
  <si>
    <t>https://www.myntra.com/innerwear-vests/us-polo-assn/us-polo-assn-men-grey-melange-printed-innerwear-vests-y9i617-010-p1/10248141/buy</t>
  </si>
  <si>
    <t>us polo assn men grey melange printed innerwear vests y9i617 010 p1</t>
  </si>
  <si>
    <t>https://www.myntra.com/briefs/levis/levis-men-pack-of-3-solid-pure-cotton-briefs-bf-100ca-3pk-style-011-546/9263001/buy</t>
  </si>
  <si>
    <t>levis men pack of 3 solid pure cotton briefs bf 100ca 3pk style 011 546</t>
  </si>
  <si>
    <t>https://www.myntra.com/trunk/one8-by-virat-kohli/one8-by-virat-kohli-men-orange-solid-trunks-206bx/10512974/buy</t>
  </si>
  <si>
    <t>one8 by virat kohli men orange solid trunks 206bx</t>
  </si>
  <si>
    <t>https://www.myntra.com/lounge-pants/vimal/vimal-men-pack-of-2-charcoal-grey-solid-lounge-pants/11849740/buy</t>
  </si>
  <si>
    <t>vimal men pack of 2 charcoal grey solid lounge pants</t>
  </si>
  <si>
    <t>https://www.myntra.com/thermal-set/dollar-ultra/dollar-ultra-men-grey-striped-thermal-set/7796759/buy</t>
  </si>
  <si>
    <t>Dollar Ultra</t>
  </si>
  <si>
    <t>dollar ultra men grey striped thermal set</t>
  </si>
  <si>
    <t>https://www.myntra.com/tshirts/hrx-by-hrithik-roshan/hrx-by-hrithik-roshan-men-blue-printed-t-shirt/1700918/buy</t>
  </si>
  <si>
    <t>hrx by hrithik roshan men blue printed t shirt</t>
  </si>
  <si>
    <t>https://www.myntra.com/tshirts/steenbok/steenbok-men-pink-solid-round-neck-t-shirt/11087208/buy</t>
  </si>
  <si>
    <t>Steenbok</t>
  </si>
  <si>
    <t>steenbok men pink solid round neck t shirt</t>
  </si>
  <si>
    <t>https://www.myntra.com/shirts/flying-machine/flying-machine-men-olive-green-printed-pure-cotton-casual-shirt/11234338/buy</t>
  </si>
  <si>
    <t>flying machine men olive green printed pure cotton casual shirt</t>
  </si>
  <si>
    <t>https://www.myntra.com/shirts/mast--harbour/mast--harbour-men-maroon-regular-fit-solid-casual-shirt/10343439/buy</t>
  </si>
  <si>
    <t>https://www.myntra.com/shirts/mast--harbour/mast--harbour-men-blue--white-regular-fit-ditsy-floral-printed-casual-shirt/13257366/buy</t>
  </si>
  <si>
    <t>mast  harbour men blue  white regular fit ditsy floral printed casual shirt</t>
  </si>
  <si>
    <t>https://www.myntra.com/shirts/wrogn/wrogn-men-teal-blue-slim-fit-solid-casual-shirt/12131946/buy</t>
  </si>
  <si>
    <t>wrogn men teal blue slim fit solid casual shirt</t>
  </si>
  <si>
    <t>https://www.myntra.com/kurtas/vishudh/vishudh-women-turquoise-blue-printed-anarkali-kurta/6522139/buy</t>
  </si>
  <si>
    <t>vishudh women turquoise blue printed anarkali kurta</t>
  </si>
  <si>
    <t>https://www.myntra.com/kurtas/kalini/kalini-women-brown-geometric-printed-flared-sleeves-thread-work-kurta/16966156/buy</t>
  </si>
  <si>
    <t>kalini women brown geometric printed flared sleeves thread work kurta</t>
  </si>
  <si>
    <t>https://www.myntra.com/kurta-sets/anouk/anouk-women-navy-blue-gotta-patti-embroidered-kurta-with-palazzos/13791590/buy</t>
  </si>
  <si>
    <t>anouk women navy blue gotta patti embroidered kurta with palazzos</t>
  </si>
  <si>
    <t>https://www.myntra.com/kurta-sets/house-of-pataudi/house-of-pataudi-women-white--green--printed-kurta-with-churidar/8317263/buy</t>
  </si>
  <si>
    <t>house of pataudi women white  green  printed kurta with churidar</t>
  </si>
  <si>
    <t>https://www.myntra.com/kurta-sets/ishin/ishin-women-red--yellow-bandhani-printed-kurta-with-sharara/12509598/buy</t>
  </si>
  <si>
    <t>ishin women red  yellow bandhani printed kurta with sharara</t>
  </si>
  <si>
    <t>https://www.myntra.com/bra/floret/floret-pack-of-3-t-shirt-bras/851439/buy</t>
  </si>
  <si>
    <t>https://www.myntra.com/lounge-pants/enamor/enamor-women-navy-relaxed-fit-lounge-joggers/11532790/buy</t>
  </si>
  <si>
    <t>enamor women navy relaxed fit lounge joggers</t>
  </si>
  <si>
    <t>https://www.myntra.com/bra/triumph/triumph-delicate-doreen-wireless-non-padded-maximum-comfort-big-cup-everyday-bra/12684426/buy</t>
  </si>
  <si>
    <t>34C, 34D, 34E, 36C, 36D, 36E, 36F, 38C, 38D, 38E, 38F, 38G, 40D, 40E, 40F, 40G, 42D, 42E, 42G</t>
  </si>
  <si>
    <t>https://www.myntra.com/nightdress/slumber-jill/slumber-jill-pink--blue-printed-nightdress-fs-054/10563470/buy</t>
  </si>
  <si>
    <t>slumber jill pink  blue printed nightdress fs 054</t>
  </si>
  <si>
    <t>https://www.myntra.com/tops/herenow/herenow-women-maroon--yellow-floral-print-top/13498780/buy</t>
  </si>
  <si>
    <t>herenow women maroon  yellow floral print top</t>
  </si>
  <si>
    <t>https://www.myntra.com/dresses/pluss/pluss-rust-orange--black-polka-dots-printed-fit--flare-dress/10876502/buy</t>
  </si>
  <si>
    <t>pluss rust orange  black polka dots printed fit  flare dress</t>
  </si>
  <si>
    <t>https://www.myntra.com/jackets/herenow/herenow-women-white-puffer-jacket/15801020/buy</t>
  </si>
  <si>
    <t>herenow women white puffer jacket</t>
  </si>
  <si>
    <t>https://www.myntra.com/tops/mayra/mayra-women-black-solid-top/10632050/buy</t>
  </si>
  <si>
    <t>mayra women black solid top</t>
  </si>
  <si>
    <t>https://www.myntra.com/tops/cation/cation-women-black-solid-bardot-crop-pure-cotton-top/11308028/buy</t>
  </si>
  <si>
    <t>cation women black solid bardot crop pure cotton top</t>
  </si>
  <si>
    <t>https://www.myntra.com/shorts/roadster/roadster-women-blue-washed-loose-fit-mid-rise-denim-shorts/13757364/buy</t>
  </si>
  <si>
    <t>roadster women blue washed loose fit mid rise denim shorts</t>
  </si>
  <si>
    <t>https://www.myntra.com/sweatshirts/roadster/roadster-women-rust-orange-drop-shoulder-solid-sweatshirt/11991282/buy</t>
  </si>
  <si>
    <t>roadster women rust orange drop shoulder solid sweatshirt</t>
  </si>
  <si>
    <t>https://www.myntra.com/tshirts/roadster/roadster-women-set-of-2-printed-pure-cotton-t-shirts/17385396/buy</t>
  </si>
  <si>
    <t>https://www.myntra.com/tops/harpa/harpa-women-black-printed-top/13532710/buy</t>
  </si>
  <si>
    <t>https://www.myntra.com/jeggings/roadster/roadster-women-blue-super-skinny-fit-washed-treggings/11489676/buy</t>
  </si>
  <si>
    <t>https://www.myntra.com/tshirts/dressberry/dressberry-women-pack-of-2-pure-cotton-t-shirts/17477856/buy</t>
  </si>
  <si>
    <t>dressberry women pack of 2 pure cotton t shirts</t>
  </si>
  <si>
    <t>https://www.myntra.com/tshirts/mast--harbour/mast--harbour-women-pack-of-2-printed-cotton-regular-fit-t-shirts/17524936/buy</t>
  </si>
  <si>
    <t>https://www.myntra.com/sweatshirts/sassafras/sassafras-women-red-embellished-sweatshirt/10856128/buy</t>
  </si>
  <si>
    <t>sassafras women red embellished sweatshirt</t>
  </si>
  <si>
    <t>https://www.myntra.com/jackets/sassafras/sassafras-women-olive-green-solid-varsity-jacket/7687255/buy</t>
  </si>
  <si>
    <t>sassafras women olive green solid varsity jacket</t>
  </si>
  <si>
    <t>https://www.myntra.com/jeans/roadster/roadster-women-stunning-blue-skinny-fit-stretchable-jeans/11930848/buy</t>
  </si>
  <si>
    <t>roadster women stunning blue skinny fit stretchable jeans</t>
  </si>
  <si>
    <t>https://www.myntra.com/dresses/athena/athena-women-red-solid-maxi-dress/11919400/buy</t>
  </si>
  <si>
    <t>athena women red solid maxi dress</t>
  </si>
  <si>
    <t>https://www.myntra.com/jackets/roadster/roadster-women-black-solid-padded-jacket/11990518/buy</t>
  </si>
  <si>
    <t>https://www.myntra.com/tshirts/roadster/the-roadster-lifestyle-co-women-khaki-round-neck-cropped-pure-cotton-t-shirt/13269898/buy</t>
  </si>
  <si>
    <t>the roadster lifestyle co women khaki round neck cropped pure cotton t shirt</t>
  </si>
  <si>
    <t>https://www.myntra.com/tops/mayra/mayra-women-olive-green-printed-blouson-top/7256885/buy</t>
  </si>
  <si>
    <t>mayra women olive green printed blouson top</t>
  </si>
  <si>
    <t>https://www.myntra.com/shorts/herenow/herenow-men-black-solid-regular-fit-denim-shorts/13219424/buy</t>
  </si>
  <si>
    <t>herenow men black solid regular fit denim shorts</t>
  </si>
  <si>
    <t>https://www.myntra.com/jeans/wrogn/wrogn-men-navy-blue-skinny-fit-mid-rise-clean-look-stretchable-jeans/8673315/buy</t>
  </si>
  <si>
    <t>wrogn men navy blue skinny fit mid rise clean look stretchable jeans</t>
  </si>
  <si>
    <t>https://www.myntra.com/jeans/wrogn/wrogn-men-blue-slim-fit-mid-rise-clean-look-stretchable-jeans/10187501/buy</t>
  </si>
  <si>
    <t>https://www.myntra.com/trousers/levis/levis-men-grey-solid--mid-rise-slim-fit-chino-trousers/14852434/buy</t>
  </si>
  <si>
    <t>levis men grey solid  mid rise slim fit chino trousers</t>
  </si>
  <si>
    <t>https://www.myntra.com/trousers/invictus/invictus-men-navy-blue-slim-fit-formal-trousers/1117222/buy</t>
  </si>
  <si>
    <t>invictus men navy blue slim fit formal trousers</t>
  </si>
  <si>
    <t>https://www.myntra.com/track-pants/wrogn/wrogn-men-black-solid-slim-fit-joggers/11361920/buy</t>
  </si>
  <si>
    <t>https://www.myntra.com/track-pants/maniac/maniac-men-navy-blue-solid-joggers/11198088/buy</t>
  </si>
  <si>
    <t>https://www.myntra.com/kurtas/house-of-pataudi/house-of-pataudi-men-blue-embroidered-straight-kurta/9105777/buy</t>
  </si>
  <si>
    <t>house of pataudi men blue embroidered straight kurta</t>
  </si>
  <si>
    <t>https://www.myntra.com/innerwear-vests/pepe-jeans/pepe-jeans-men-pack-of-2-innerwear-vests-8904311302223/8936607/buy</t>
  </si>
  <si>
    <t>pepe jeans men pack of 2 innerwear vests 8904311302223</t>
  </si>
  <si>
    <t>https://www.myntra.com/shirts/roadster/the-roadster-lifestyle-co-men-black--grey-regular-fit-checked-casual-shirt/10944990/buy</t>
  </si>
  <si>
    <t>the roadster lifestyle co men black  grey regular fit checked casual shirt</t>
  </si>
  <si>
    <t>https://www.myntra.com/shirts/herenow/herenow-men-black--white-slim-fit-printed-casual-shirt/14169586/buy</t>
  </si>
  <si>
    <t>herenow men black  white slim fit printed casual shirt</t>
  </si>
  <si>
    <t>https://www.myntra.com/jackets/roadster/the-roadster-lifestyle-co-men-blue-solid-denim-jacket/10617870/buy</t>
  </si>
  <si>
    <t>https://www.myntra.com/jackets/herenow/herenow-men-white-solid-bomber-jacket/12645822/buy</t>
  </si>
  <si>
    <t>herenow men white solid bomber jacket</t>
  </si>
  <si>
    <t>https://www.myntra.com/tshirts/gritstones/gritstones-black-sleeveless-hooded-t-shirt/1222322/buy</t>
  </si>
  <si>
    <t>GRITSTONES</t>
  </si>
  <si>
    <t>gritstones black sleeveless hooded t shirt</t>
  </si>
  <si>
    <t>https://www.myntra.com/tshirts/domyos-by-decathlon/domyos-by-decathlon-men-mottled-grey-round-neck-regular-fit-gym-t-shirt/14179786/buy</t>
  </si>
  <si>
    <t>domyos by decathlon men mottled grey round neck regular fit gym t shirt</t>
  </si>
  <si>
    <t>S, M, L, XL, XXL, 4XL</t>
  </si>
  <si>
    <t>https://www.myntra.com/tshirts/roadster/the-roadster-lifestyle-co-men-green--white-striped-round-neck-t-shirt/10940910/buy</t>
  </si>
  <si>
    <t>the roadster lifestyle co men green  white striped round neck t shirt</t>
  </si>
  <si>
    <t>https://www.myntra.com/tshirts/mast--harbour/mast--harbour-men-blue--black-cotton-printed-round-neck-pure-cotton-t-shirt/13338168/buy</t>
  </si>
  <si>
    <t>mast  harbour men blue  black cotton printed round neck pure cotton t shirt</t>
  </si>
  <si>
    <t>https://www.myntra.com/tshirts/roadster/roadster-men-white--navy-blue-striped-round-neck-pure-cotton-t-shirt/12907244/buy</t>
  </si>
  <si>
    <t>roadster men white  navy blue striped round neck pure cotton t shirt</t>
  </si>
  <si>
    <t>https://www.myntra.com/kurtas/w/w-women-off-white--mustard-yellow-embroidered-straight-kurta/11369598/buy</t>
  </si>
  <si>
    <t>w women off white  mustard yellow embroidered straight kurta</t>
  </si>
  <si>
    <t>https://www.myntra.com/kurtas/vishudh/vishudh-women-coral-floral-print-straight-kurta/7556590/buy</t>
  </si>
  <si>
    <t>vishudh women coral floral print straight kurta</t>
  </si>
  <si>
    <t>https://www.myntra.com/sarees/inddus/inddus-olive-green-solid-net-saree-with-embroidered-border/12631292/buy</t>
  </si>
  <si>
    <t>inddus olive green solid net saree with embroidered border</t>
  </si>
  <si>
    <t>https://www.myntra.com/kurta-sets/ishin/ishin-women-peach-coloured-embroidered-kurta-with-sharara--dupatta/13563222/buy</t>
  </si>
  <si>
    <t>ishin women peach coloured embroidered kurta with sharara  dupatta</t>
  </si>
  <si>
    <t>https://www.myntra.com/night-suits/mast--harbour/mast--harbour-women-blue--pink-tropical-printed-night-suit/13391642/buy</t>
  </si>
  <si>
    <t>mast  harbour women blue  pink tropical printed night suit</t>
  </si>
  <si>
    <t>https://www.myntra.com/bra/dressberry/dressberry-pack-of-2-non-wired--lightly-padded-everyday-bras-db-enc-2pp-006/12461136/buy</t>
  </si>
  <si>
    <t>dressberry pack of 2 non wired  lightly padded everyday bras db enc 2pp 006</t>
  </si>
  <si>
    <t>https://www.myntra.com/nightdress/claura/claura-sea-green-printed-maxi-kaftan-nightdress/15318636/buy</t>
  </si>
  <si>
    <t>claura sea green printed maxi kaftan nightdress</t>
  </si>
  <si>
    <t>https://www.myntra.com/night-suits/smarty-pants/smarty-pants-women-grey--pink-pack-of-2-printed-night-suits/17801504/buy</t>
  </si>
  <si>
    <t>smarty pants women grey  pink pack of 2 printed night suits</t>
  </si>
  <si>
    <t>https://www.myntra.com/briefs/max/max-women-pack-of-3-assorted-cotton-bikini-briefs-bkp01/13330148/buy</t>
  </si>
  <si>
    <t>max women pack of 3 assorted cotton bikini briefs bkp01</t>
  </si>
  <si>
    <t>https://www.myntra.com/bra/enamor/enamor-pink-print-non-wired-removable-pads-high-coverage-medium-impact-sports-bra-sb08-/13021582/buy</t>
  </si>
  <si>
    <t xml:space="preserve">enamor pink print non wired removable pads high coverage medium impact sports bra sb08 </t>
  </si>
  <si>
    <t>https://www.myntra.com/palazzos/herenow/herenow-women-grey--black-printed-straight-palazzos/12641834/buy</t>
  </si>
  <si>
    <t>herenow women grey  black printed straight palazzos</t>
  </si>
  <si>
    <t>https://www.myntra.com/kurtas/herenow/herenow-women-black--mustard-yellow-floral-print-straight-kurta/12050622/buy</t>
  </si>
  <si>
    <t>herenow women black  mustard yellow floral print straight kurta</t>
  </si>
  <si>
    <t>https://www.myntra.com/dresses/herenow/herenow-olive-green-tribal-printed-tiered-maxi-dress/8004805/buy</t>
  </si>
  <si>
    <t>herenow olive green tribal printed tiered maxi dress</t>
  </si>
  <si>
    <t>https://www.myntra.com/jackets/herenow/herenow-women-grey--olive-green-camouflage-printed-longline-parka-jacket/10032509/buy</t>
  </si>
  <si>
    <t>herenow women grey  olive green camouflage printed longline parka jacket</t>
  </si>
  <si>
    <t>https://www.myntra.com/kurtas/herenow/herenow-women-green--white-striped-pure-cotton-straight-kurta/15145542/buy</t>
  </si>
  <si>
    <t>herenow women green  white striped pure cotton straight kurta</t>
  </si>
  <si>
    <t>https://www.myntra.com/sweaters/dressberry/dressberry-women-pink-solid-pullover-sweater/12098628/buy</t>
  </si>
  <si>
    <t>dressberry women pink solid pullover sweater</t>
  </si>
  <si>
    <t>https://www.myntra.com/dresses/mast--harbour/mast--harbour-white-schiffli-embroidered-hem-shirt-dress/11966638/buy</t>
  </si>
  <si>
    <t>mast  harbour white schiffli embroidered hem shirt dress</t>
  </si>
  <si>
    <t>https://www.myntra.com/dresses/kook-n-keech/kook-n-keech-women-grey-melange-printed-t-shirt-dress/5556687/buy</t>
  </si>
  <si>
    <t>https://www.myntra.com/jeans/roadster/roadster-women-blue-tapered-fit-high-rise-clean-look-stretchable-jeans/11541570/buy</t>
  </si>
  <si>
    <t>roadster women blue tapered fit high rise clean look stretchable jeans</t>
  </si>
  <si>
    <t>https://www.myntra.com/jackets/roadster/roadster-women-blue-washed-denim-jacket/12279380/buy</t>
  </si>
  <si>
    <t>roadster women blue washed denim jacket</t>
  </si>
  <si>
    <t>https://www.myntra.com/coats/zastraa/zastraa-women-burgundy-self-design-hip-length-coat/10606452/buy</t>
  </si>
  <si>
    <t>zastraa women burgundy self design hip length coat</t>
  </si>
  <si>
    <t>https://www.myntra.com/jumpsuit/miss-chase/miss-chase-women-charming-maroon-solid-bling-and-sparkly-jumpsuit/15808484/buy</t>
  </si>
  <si>
    <t>miss chase women charming maroon solid bling and sparkly jumpsuit</t>
  </si>
  <si>
    <t>https://www.myntra.com/dresses/athena/athena-women-purple-solid-maxi-dress-with-shimmery-detail/8045479/buy</t>
  </si>
  <si>
    <t>athena women purple solid maxi dress with shimmery detail</t>
  </si>
  <si>
    <t>https://www.myntra.com/tops/mast--harbour/mast--harbour-women-blue--white-floral-print-crop-pure-cotton-top/11931038/buy</t>
  </si>
  <si>
    <t>mast  harbour women blue  white floral print crop pure cotton top</t>
  </si>
  <si>
    <t>https://www.myntra.com/tops/mast--harbour/mast--harbour-sustainable-ecovero-women-red--off-white-floral-printed-top/11143598/buy</t>
  </si>
  <si>
    <t>mast  harbour sustainable ecovero women red  off white floral printed top</t>
  </si>
  <si>
    <t>https://www.myntra.com/tops/mayra/mayra-women-white-solid-fitted-crop-top/13791818/buy</t>
  </si>
  <si>
    <t>mayra women white solid fitted crop top</t>
  </si>
  <si>
    <t>https://www.myntra.com/track-pants/highlander/highlander-men-black--red-solid-slim-fit-track-pants/14152046/buy</t>
  </si>
  <si>
    <t>highlander men black  red solid slim fit track pants</t>
  </si>
  <si>
    <t>https://www.myntra.com/jeans/wrogn/wrogn-men-blue-slim-fit-mid-rise-clean-look-stretchable-jeans/10187391/buy</t>
  </si>
  <si>
    <t>https://www.myntra.com/track-pants/wrogn/wrogn-men-black-solid-slim-fit-joggers/11361982/buy</t>
  </si>
  <si>
    <t>https://www.myntra.com/jeans/roadster/roadster-men-navy-blue-skinny-fit-mid-rise-clean-look-stretchable-jeans/12358216/buy</t>
  </si>
  <si>
    <t>https://www.myntra.com/jeans/highlander/highlander-men-blue-mid-rise-clean-look-stretchable-jogger-jeans/4322607/buy</t>
  </si>
  <si>
    <t>https://www.myntra.com/trousers/roadster/roadster-men-brown-regular-fit-solid-regular-trousers/13859168/buy</t>
  </si>
  <si>
    <t>roadster men brown regular fit solid regular trousers</t>
  </si>
  <si>
    <t>https://www.myntra.com/track-pants/mast--harbour/mast--harbour-men-green-solid-joggers/12311978/buy</t>
  </si>
  <si>
    <t>https://www.myntra.com/kurtas/jompers/jompers-men-green--gold-coloured-printed-straight-kurta/13434420/buy</t>
  </si>
  <si>
    <t>jompers men green  gold coloured printed straight kurta</t>
  </si>
  <si>
    <t>https://www.myntra.com/socks/mast--harbour/mast--harbour-men-set-of-3-above-ankle-length-socks/1575061/buy</t>
  </si>
  <si>
    <t>https://www.myntra.com/tshirts/wrogn-active/wrogn-active-men-grey-solid-round-neck-t-shirt-with-printed-detailing/11551876/buy</t>
  </si>
  <si>
    <t>wrogn active men grey solid round neck t shirt with printed detailing</t>
  </si>
  <si>
    <t>https://www.myntra.com/tracksuits/hrx-by-hrithik-roshan/hrx-by-hrithik-roshan-men-red--white-colourblock-regular-fit-basketball-tracksuits/10498734/buy</t>
  </si>
  <si>
    <t>hrx by hrithik roshan men red  white colourblock regular fit basketball tracksuits</t>
  </si>
  <si>
    <t>https://www.myntra.com/shirts/roadster/roadster-men-brown--black-regular-fit-checked-sustainable-casual-shirt/12947442/buy</t>
  </si>
  <si>
    <t>https://www.myntra.com/tshirts/roadster/roadster-men-black--red-printed-round-neck-t-shirt/11545160/buy</t>
  </si>
  <si>
    <t>roadster men black  red printed round neck t shirt</t>
  </si>
  <si>
    <t>https://www.myntra.com/tops/cottinfab/cottinfab-women-navy--off-white-printed-kaftan-top/2057641/buy</t>
  </si>
  <si>
    <t>cottinfab women navy  off white printed kaftan top</t>
  </si>
  <si>
    <t>https://www.myntra.com/kurtas/house-of-pataudi/house-of-pataudi-women-blue-printed-straight-kurta/11367424/buy</t>
  </si>
  <si>
    <t>house of pataudi women blue printed straight kurta</t>
  </si>
  <si>
    <t>https://www.myntra.com/tops/inddus/inddus-women-black--golden-embellished-top/11615268/buy</t>
  </si>
  <si>
    <t>inddus women black  golden embellished top</t>
  </si>
  <si>
    <t>https://www.myntra.com/kurtas/myshka/myshka-women-green--pink-printed-straight-kurta/9825447/buy</t>
  </si>
  <si>
    <t>myshka women green  pink printed straight kurta</t>
  </si>
  <si>
    <t>https://www.myntra.com/sarees/kalini/kalini-maroon--cream-coloured-khadi-silk-kalamkari-saree-/14746018/buy</t>
  </si>
  <si>
    <t xml:space="preserve">kalini maroon  cream coloured khadi silk kalamkari saree </t>
  </si>
  <si>
    <t>https://www.myntra.com/leggings/tag-7/tag-7-women-pack-of-2-solid-straight-fit-ankle-length-leggings/12335810/buy</t>
  </si>
  <si>
    <t>https://www.myntra.com/night-suits/etc/etc-women-peach-coloured--black-pure-cotton-printed-night-suit/12441488/buy</t>
  </si>
  <si>
    <t>etc women peach coloured  black pure cotton printed night suit</t>
  </si>
  <si>
    <t>https://www.myntra.com/night-suits/smarty-pants/smarty-pants-women-blue-animal-printed-night-suit/15190442/buy</t>
  </si>
  <si>
    <t>smarty pants women blue animal printed night suit</t>
  </si>
  <si>
    <t>https://www.myntra.com/bra/amante/amante-black-solid-underwired-non-padded-t-shirt-bra-bra10432/2712349/buy</t>
  </si>
  <si>
    <t>amante black solid underwired non padded t shirt bra bra10432</t>
  </si>
  <si>
    <t>https://www.myntra.com/lounge-pants/zebu/zebu-women-blue--white-printed-regular-fit-lounge-pants/10525830/buy</t>
  </si>
  <si>
    <t>zebu women blue  white printed regular fit lounge pants</t>
  </si>
  <si>
    <t>average original price for products with ratings greater than 4</t>
  </si>
  <si>
    <t>average of Discount price(men)</t>
  </si>
  <si>
    <t>average of Discount price (women)</t>
  </si>
  <si>
    <t>Updated DiscountPrice (in Rs)</t>
  </si>
  <si>
    <t>number of products with a discount offer greater than 50% OFF</t>
  </si>
  <si>
    <t>number of products available in size "M</t>
  </si>
  <si>
    <t>Updated DiscountOffer</t>
  </si>
  <si>
    <t>Discount Type</t>
  </si>
  <si>
    <t>Product_id :</t>
  </si>
  <si>
    <t>Other details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</si>
</sst>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4" borderId="0" xfId="1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0" fontId="4" fillId="0" borderId="0" xfId="0" applyFont="1"/>
    <xf numFmtId="0" fontId="5" fillId="0" borderId="0" xfId="0" applyFont="1"/>
    <xf numFmtId="0" fontId="0" fillId="0" borderId="1" xfId="0" applyBorder="1" applyAlignment="1">
      <alignment horizontal="center"/>
    </xf>
    <xf numFmtId="0" fontId="6" fillId="2" borderId="0" xfId="0" applyFont="1" applyFill="1"/>
    <xf numFmtId="0" fontId="7" fillId="0" borderId="0" xfId="0" applyFont="1"/>
    <xf numFmtId="0" fontId="8" fillId="5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6" fillId="6" borderId="0" xfId="0" applyFont="1" applyFill="1"/>
    <xf numFmtId="0" fontId="7" fillId="6" borderId="0" xfId="0" applyFont="1" applyFill="1"/>
    <xf numFmtId="0" fontId="7" fillId="7" borderId="0" xfId="0" applyFont="1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7"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211C8B-0D01-439E-81B9-516B1A9DA0AF}" name="Table1" displayName="Table1" ref="A1:P10001" totalsRowShown="0" dataDxfId="16">
  <autoFilter ref="A1:P10001" xr:uid="{18211C8B-0D01-439E-81B9-516B1A9DA0AF}"/>
  <sortState xmlns:xlrd2="http://schemas.microsoft.com/office/spreadsheetml/2017/richdata2" ref="A2:O10001">
    <sortCondition ref="B1:B10001"/>
  </sortState>
  <tableColumns count="16">
    <tableColumn id="1" xr3:uid="{2A34DD9E-607D-4228-9AFA-0448C2B99A2B}" name="URL" dataDxfId="15"/>
    <tableColumn id="2" xr3:uid="{1A995D6F-D02A-42A6-8417-4B183EC5D9B6}" name="Product_id" dataDxfId="14"/>
    <tableColumn id="3" xr3:uid="{17B12DBE-04DA-4EE9-B1C4-BE2C4C93303C}" name="BrandName" dataDxfId="13"/>
    <tableColumn id="4" xr3:uid="{B88A7676-4E72-4CB0-98A9-24BA3701CD79}" name="Category" dataDxfId="12"/>
    <tableColumn id="5" xr3:uid="{6BA5B7AA-D663-4767-A5A0-87C9F4388502}" name="Individual_category" dataDxfId="11"/>
    <tableColumn id="6" xr3:uid="{9FF48E37-3345-492D-9A99-78A28D387A46}" name="category_by_Gender" dataDxfId="10"/>
    <tableColumn id="7" xr3:uid="{EF955488-D666-4FA5-9AA4-34B7FD55587A}" name="Description" dataDxfId="9"/>
    <tableColumn id="8" xr3:uid="{9E836730-D533-4FE6-86BF-1FAC8E2BE24F}" name="DiscountPrice (in Rs)" dataDxfId="8"/>
    <tableColumn id="9" xr3:uid="{E268C77B-6D0B-4906-91CC-2C655A8C37F5}" name="OriginalPrice (in Rs)" dataDxfId="7"/>
    <tableColumn id="10" xr3:uid="{5B47E026-936F-4A1B-8955-AA546EB47EBC}" name="DiscountOffer" dataDxfId="6"/>
    <tableColumn id="17" xr3:uid="{E0690AF8-9EC7-4442-8B0A-91FAE4F07F08}" name="Updated DiscountPrice (in Rs)" dataDxfId="5"/>
    <tableColumn id="11" xr3:uid="{9A18B1B7-C6D0-4DF8-AF8D-BB4B5094B6FE}" name="SizeOption" dataDxfId="4"/>
    <tableColumn id="12" xr3:uid="{ED88D3B5-1E27-44E5-8A73-6A1B0D6DB667}" name="Ratings" dataDxfId="3"/>
    <tableColumn id="13" xr3:uid="{BEBA351F-4CE3-4DC0-8886-E3FDC4FFF5B6}" name="Reviews" dataDxfId="2"/>
    <tableColumn id="14" xr3:uid="{635B8690-3D43-45AC-BBD9-8453DFFC7BD0}" name="Updated DiscountOffer" dataDxfId="1" dataCellStyle="Percent"/>
    <tableColumn id="18" xr3:uid="{A87255AF-6FBF-46E7-AA8B-F67B3A8F3279}" name="Discount Type" dataDxfId="0">
      <calculatedColumnFormula>IF(Table1[[#This Row],[Updated DiscountOffer]]&gt;50%,"High Discount","Low Discount")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opLeftCell="H1" workbookViewId="0">
      <selection activeCell="S20" sqref="S20"/>
    </sheetView>
  </sheetViews>
  <sheetFormatPr defaultRowHeight="14.4" x14ac:dyDescent="0.3"/>
  <cols>
    <col min="2" max="2" width="12.109375" customWidth="1"/>
    <col min="3" max="3" width="12.88671875" customWidth="1"/>
    <col min="4" max="4" width="10.44140625" customWidth="1"/>
    <col min="5" max="5" width="19.5546875" customWidth="1"/>
    <col min="6" max="6" width="20.44140625" customWidth="1"/>
    <col min="7" max="7" width="65" customWidth="1"/>
    <col min="8" max="8" width="6.21875" customWidth="1"/>
    <col min="9" max="9" width="19.109375" customWidth="1"/>
    <col min="10" max="10" width="7.44140625" customWidth="1"/>
    <col min="11" max="11" width="28.5546875" bestFit="1" customWidth="1"/>
    <col min="12" max="12" width="11.88671875" customWidth="1"/>
    <col min="13" max="13" width="9.33203125" bestFit="1" customWidth="1"/>
    <col min="14" max="14" width="9.6640625" customWidth="1"/>
    <col min="15" max="15" width="22.88671875" bestFit="1" customWidth="1"/>
    <col min="16" max="16" width="15.109375" bestFit="1" customWidth="1"/>
    <col min="17" max="17" width="14.88671875" customWidth="1"/>
  </cols>
  <sheetData>
    <row r="1" spans="1:21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19573</v>
      </c>
      <c r="L1" t="s">
        <v>10</v>
      </c>
      <c r="M1" t="s">
        <v>11</v>
      </c>
      <c r="N1" t="s">
        <v>12</v>
      </c>
      <c r="O1" t="s">
        <v>19576</v>
      </c>
      <c r="P1" t="s">
        <v>19577</v>
      </c>
      <c r="R1" s="18" t="s">
        <v>19571</v>
      </c>
      <c r="S1" s="18"/>
      <c r="T1" s="18"/>
      <c r="U1" s="18"/>
    </row>
    <row r="2" spans="1:21" x14ac:dyDescent="0.3">
      <c r="A2" s="1" t="s">
        <v>16592</v>
      </c>
      <c r="B2" s="1">
        <v>27399</v>
      </c>
      <c r="C2" s="1" t="s">
        <v>325</v>
      </c>
      <c r="D2" s="1" t="s">
        <v>32</v>
      </c>
      <c r="E2" s="1" t="s">
        <v>105</v>
      </c>
      <c r="F2" s="1" t="s">
        <v>34</v>
      </c>
      <c r="G2" s="1" t="s">
        <v>16593</v>
      </c>
      <c r="H2" s="5"/>
      <c r="I2" s="1">
        <v>549</v>
      </c>
      <c r="J2" s="3"/>
      <c r="K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" s="1" t="s">
        <v>515</v>
      </c>
      <c r="M2" s="1">
        <v>4.4000000000000004</v>
      </c>
      <c r="N2" s="1">
        <v>326</v>
      </c>
      <c r="O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" s="2" t="str">
        <f>IF(Table1[[#This Row],[Updated DiscountOffer]]&gt;50%,"High Discount","Low Discount")</f>
        <v>High Discount</v>
      </c>
      <c r="R2" s="19">
        <f>AVERAGEIF(Table1[category_by_Gender],"Men",Table1[DiscountPrice (in Rs)])</f>
        <v>790.25941548659239</v>
      </c>
      <c r="S2" s="19"/>
      <c r="T2" s="19"/>
      <c r="U2" s="19"/>
    </row>
    <row r="3" spans="1:21" x14ac:dyDescent="0.3">
      <c r="A3" s="1" t="s">
        <v>1338</v>
      </c>
      <c r="B3" s="1">
        <v>27502</v>
      </c>
      <c r="C3" s="1" t="s">
        <v>325</v>
      </c>
      <c r="D3" s="1" t="s">
        <v>32</v>
      </c>
      <c r="E3" s="1" t="s">
        <v>105</v>
      </c>
      <c r="F3" s="1" t="s">
        <v>34</v>
      </c>
      <c r="G3" s="1" t="s">
        <v>1339</v>
      </c>
      <c r="H3" s="5"/>
      <c r="I3" s="1">
        <v>429</v>
      </c>
      <c r="J3" s="3"/>
      <c r="K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" s="1" t="s">
        <v>1340</v>
      </c>
      <c r="M3" s="1">
        <v>4.5</v>
      </c>
      <c r="N3" s="1">
        <v>890</v>
      </c>
      <c r="O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" s="2" t="str">
        <f>IF(Table1[[#This Row],[Updated DiscountOffer]]&gt;50%,"High Discount","Low Discount")</f>
        <v>High Discount</v>
      </c>
    </row>
    <row r="4" spans="1:21" x14ac:dyDescent="0.3">
      <c r="A4" s="1" t="s">
        <v>4871</v>
      </c>
      <c r="B4" s="1">
        <v>60309</v>
      </c>
      <c r="C4" s="1" t="s">
        <v>325</v>
      </c>
      <c r="D4" s="1" t="s">
        <v>32</v>
      </c>
      <c r="E4" s="1" t="s">
        <v>272</v>
      </c>
      <c r="F4" s="1" t="s">
        <v>34</v>
      </c>
      <c r="G4" s="1" t="s">
        <v>4872</v>
      </c>
      <c r="H4" s="5"/>
      <c r="I4" s="1">
        <v>449</v>
      </c>
      <c r="J4" s="4"/>
      <c r="K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" s="1" t="s">
        <v>36</v>
      </c>
      <c r="M4" s="1">
        <v>4.4000000000000004</v>
      </c>
      <c r="N4" s="1">
        <v>662</v>
      </c>
      <c r="O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" s="2" t="str">
        <f>IF(Table1[[#This Row],[Updated DiscountOffer]]&gt;50%,"High Discount","Low Discount")</f>
        <v>Low Discount</v>
      </c>
    </row>
    <row r="5" spans="1:21" x14ac:dyDescent="0.3">
      <c r="A5" s="1" t="s">
        <v>18861</v>
      </c>
      <c r="B5" s="1">
        <v>80015</v>
      </c>
      <c r="C5" s="1" t="s">
        <v>325</v>
      </c>
      <c r="D5" s="1" t="s">
        <v>177</v>
      </c>
      <c r="E5" s="1" t="s">
        <v>2446</v>
      </c>
      <c r="F5" s="1" t="s">
        <v>17</v>
      </c>
      <c r="G5" s="1" t="s">
        <v>18862</v>
      </c>
      <c r="H5" s="5"/>
      <c r="I5" s="1">
        <v>679</v>
      </c>
      <c r="J5" s="4"/>
      <c r="K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" s="1" t="s">
        <v>41</v>
      </c>
      <c r="M5" s="1">
        <v>4.4000000000000004</v>
      </c>
      <c r="N5" s="1">
        <v>292</v>
      </c>
      <c r="O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" s="2" t="str">
        <f>IF(Table1[[#This Row],[Updated DiscountOffer]]&gt;50%,"High Discount","Low Discount")</f>
        <v>Low Discount</v>
      </c>
      <c r="R5" s="18" t="s">
        <v>19572</v>
      </c>
      <c r="S5" s="18"/>
      <c r="T5" s="18"/>
      <c r="U5" s="18"/>
    </row>
    <row r="6" spans="1:21" x14ac:dyDescent="0.3">
      <c r="A6" s="1" t="s">
        <v>11766</v>
      </c>
      <c r="B6" s="1">
        <v>80066</v>
      </c>
      <c r="C6" s="1" t="s">
        <v>325</v>
      </c>
      <c r="D6" s="1" t="s">
        <v>177</v>
      </c>
      <c r="E6" s="1" t="s">
        <v>326</v>
      </c>
      <c r="F6" s="1" t="s">
        <v>17</v>
      </c>
      <c r="G6" s="1" t="s">
        <v>11767</v>
      </c>
      <c r="H6" s="5"/>
      <c r="I6" s="1">
        <v>299</v>
      </c>
      <c r="J6" s="4"/>
      <c r="K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" s="1" t="s">
        <v>24</v>
      </c>
      <c r="M6" s="1">
        <v>4.2</v>
      </c>
      <c r="N6" s="1">
        <v>421</v>
      </c>
      <c r="O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" s="2" t="str">
        <f>IF(Table1[[#This Row],[Updated DiscountOffer]]&gt;50%,"High Discount","Low Discount")</f>
        <v>Low Discount</v>
      </c>
      <c r="R6" s="19">
        <f>AVERAGEIF(Table1[category_by_Gender],"Women",Table1[DiscountPrice (in Rs)])</f>
        <v>861.71672354948805</v>
      </c>
      <c r="S6" s="19"/>
      <c r="T6" s="19"/>
      <c r="U6" s="19"/>
    </row>
    <row r="7" spans="1:21" x14ac:dyDescent="0.3">
      <c r="A7" s="1" t="s">
        <v>2967</v>
      </c>
      <c r="B7" s="1">
        <v>110269</v>
      </c>
      <c r="C7" s="1" t="s">
        <v>2968</v>
      </c>
      <c r="D7" s="1" t="s">
        <v>69</v>
      </c>
      <c r="E7" s="1" t="s">
        <v>341</v>
      </c>
      <c r="F7" s="1" t="s">
        <v>34</v>
      </c>
      <c r="G7" s="1" t="s">
        <v>2969</v>
      </c>
      <c r="H7" s="5">
        <v>999</v>
      </c>
      <c r="I7" s="1">
        <v>2499</v>
      </c>
      <c r="J7" s="3">
        <v>0.6</v>
      </c>
      <c r="K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" s="1" t="s">
        <v>102</v>
      </c>
      <c r="M7" s="1">
        <v>3.6</v>
      </c>
      <c r="N7" s="1">
        <v>778</v>
      </c>
      <c r="O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" s="2" t="str">
        <f>IF(Table1[[#This Row],[Updated DiscountOffer]]&gt;50%,"High Discount","Low Discount")</f>
        <v>High Discount</v>
      </c>
    </row>
    <row r="8" spans="1:21" x14ac:dyDescent="0.3">
      <c r="A8" s="1" t="s">
        <v>3294</v>
      </c>
      <c r="B8" s="1">
        <v>130966</v>
      </c>
      <c r="C8" s="1" t="s">
        <v>104</v>
      </c>
      <c r="D8" s="1" t="s">
        <v>32</v>
      </c>
      <c r="E8" s="1" t="s">
        <v>105</v>
      </c>
      <c r="F8" s="1" t="s">
        <v>34</v>
      </c>
      <c r="G8" s="1" t="s">
        <v>3295</v>
      </c>
      <c r="H8" s="5"/>
      <c r="I8" s="1">
        <v>779</v>
      </c>
      <c r="J8" s="3"/>
      <c r="K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" s="1" t="s">
        <v>216</v>
      </c>
      <c r="M8" s="1">
        <v>4.5</v>
      </c>
      <c r="N8" s="1">
        <v>757</v>
      </c>
      <c r="O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" s="2" t="str">
        <f>IF(Table1[[#This Row],[Updated DiscountOffer]]&gt;50%,"High Discount","Low Discount")</f>
        <v>High Discount</v>
      </c>
    </row>
    <row r="9" spans="1:21" x14ac:dyDescent="0.3">
      <c r="A9" s="1" t="s">
        <v>214</v>
      </c>
      <c r="B9" s="1">
        <v>130968</v>
      </c>
      <c r="C9" s="1" t="s">
        <v>104</v>
      </c>
      <c r="D9" s="1" t="s">
        <v>32</v>
      </c>
      <c r="E9" s="1" t="s">
        <v>105</v>
      </c>
      <c r="F9" s="1" t="s">
        <v>34</v>
      </c>
      <c r="G9" s="1" t="s">
        <v>215</v>
      </c>
      <c r="H9" s="5"/>
      <c r="I9" s="1">
        <v>779</v>
      </c>
      <c r="J9" s="3"/>
      <c r="K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" s="1" t="s">
        <v>216</v>
      </c>
      <c r="M9" s="1">
        <v>4.4000000000000004</v>
      </c>
      <c r="N9" s="1">
        <v>985</v>
      </c>
      <c r="O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" s="2" t="str">
        <f>IF(Table1[[#This Row],[Updated DiscountOffer]]&gt;50%,"High Discount","Low Discount")</f>
        <v>High Discount</v>
      </c>
    </row>
    <row r="10" spans="1:21" x14ac:dyDescent="0.3">
      <c r="A10" s="1" t="s">
        <v>12125</v>
      </c>
      <c r="B10" s="1">
        <v>163280</v>
      </c>
      <c r="C10" s="1" t="s">
        <v>554</v>
      </c>
      <c r="D10" s="1" t="s">
        <v>38</v>
      </c>
      <c r="E10" s="1" t="s">
        <v>555</v>
      </c>
      <c r="F10" s="1" t="s">
        <v>34</v>
      </c>
      <c r="G10" s="1" t="s">
        <v>12126</v>
      </c>
      <c r="H10" s="5"/>
      <c r="I10" s="1">
        <v>549</v>
      </c>
      <c r="J10" s="4"/>
      <c r="K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" s="1" t="s">
        <v>24</v>
      </c>
      <c r="M10" s="1">
        <v>4.5999999999999996</v>
      </c>
      <c r="N10" s="1">
        <v>413</v>
      </c>
      <c r="O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" s="2" t="str">
        <f>IF(Table1[[#This Row],[Updated DiscountOffer]]&gt;50%,"High Discount","Low Discount")</f>
        <v>Low Discount</v>
      </c>
      <c r="R10" s="8">
        <v>27399</v>
      </c>
      <c r="S10" s="7"/>
      <c r="T10" s="7" t="s">
        <v>2</v>
      </c>
      <c r="U10" s="7"/>
    </row>
    <row r="11" spans="1:21" x14ac:dyDescent="0.3">
      <c r="A11" s="1" t="s">
        <v>12375</v>
      </c>
      <c r="B11" s="1">
        <v>174831</v>
      </c>
      <c r="C11" s="1" t="s">
        <v>1980</v>
      </c>
      <c r="D11" s="1" t="s">
        <v>32</v>
      </c>
      <c r="E11" s="1" t="s">
        <v>105</v>
      </c>
      <c r="F11" s="1" t="s">
        <v>34</v>
      </c>
      <c r="G11" s="1" t="s">
        <v>12376</v>
      </c>
      <c r="H11" s="5"/>
      <c r="I11" s="1">
        <v>845</v>
      </c>
      <c r="J11" s="3"/>
      <c r="K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" s="1" t="s">
        <v>1982</v>
      </c>
      <c r="M11" s="1">
        <v>4</v>
      </c>
      <c r="N11" s="1">
        <v>407</v>
      </c>
      <c r="O1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1" s="2" t="str">
        <f>IF(Table1[[#This Row],[Updated DiscountOffer]]&gt;50%,"High Discount","Low Discount")</f>
        <v>High Discount</v>
      </c>
      <c r="S11" s="7"/>
      <c r="T11" s="7"/>
      <c r="U11" s="7"/>
    </row>
    <row r="12" spans="1:21" x14ac:dyDescent="0.3">
      <c r="A12" s="1" t="s">
        <v>13842</v>
      </c>
      <c r="B12" s="1">
        <v>252600</v>
      </c>
      <c r="C12" s="1" t="s">
        <v>13843</v>
      </c>
      <c r="D12" s="1" t="s">
        <v>38</v>
      </c>
      <c r="E12" s="1" t="s">
        <v>132</v>
      </c>
      <c r="F12" s="1" t="s">
        <v>34</v>
      </c>
      <c r="G12" s="1" t="s">
        <v>13844</v>
      </c>
      <c r="H12" s="5"/>
      <c r="I12" s="1">
        <v>1699</v>
      </c>
      <c r="J12" s="4">
        <v>0.05</v>
      </c>
      <c r="K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" s="1" t="s">
        <v>41</v>
      </c>
      <c r="M12" s="1">
        <v>4.4000000000000004</v>
      </c>
      <c r="N12" s="1">
        <v>375</v>
      </c>
      <c r="O1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12" s="2" t="str">
        <f>IF(Table1[[#This Row],[Updated DiscountOffer]]&gt;50%,"High Discount","Low Discount")</f>
        <v>Low Discount</v>
      </c>
      <c r="R12" t="str" cm="1">
        <f t="array" ref="R12">_xlfn.XLOOKUP(R10,Table1[Product_id],_xlfn.XLOOKUP(T10,Table1[[#Headers],[BrandName]:[Discount Type]],C2:P10001))</f>
        <v>Jockey</v>
      </c>
    </row>
    <row r="13" spans="1:21" x14ac:dyDescent="0.3">
      <c r="A13" s="1" t="s">
        <v>11940</v>
      </c>
      <c r="B13" s="1">
        <v>363026</v>
      </c>
      <c r="C13" s="1" t="s">
        <v>7298</v>
      </c>
      <c r="D13" s="1" t="s">
        <v>32</v>
      </c>
      <c r="E13" s="1" t="s">
        <v>105</v>
      </c>
      <c r="F13" s="1" t="s">
        <v>34</v>
      </c>
      <c r="G13" s="1" t="s">
        <v>7299</v>
      </c>
      <c r="H13" s="5">
        <v>1583</v>
      </c>
      <c r="I13" s="1">
        <v>1599</v>
      </c>
      <c r="J13" s="3">
        <v>0.01</v>
      </c>
      <c r="K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1583</v>
      </c>
      <c r="L13" s="1" t="s">
        <v>10377</v>
      </c>
      <c r="M13" s="1">
        <v>4.5999999999999996</v>
      </c>
      <c r="N13" s="1">
        <v>417</v>
      </c>
      <c r="O13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13" s="2" t="str">
        <f>IF(Table1[[#This Row],[Updated DiscountOffer]]&gt;50%,"High Discount","Low Discount")</f>
        <v>Low Discount</v>
      </c>
    </row>
    <row r="14" spans="1:21" x14ac:dyDescent="0.3">
      <c r="A14" s="1" t="s">
        <v>16330</v>
      </c>
      <c r="B14" s="1">
        <v>363037</v>
      </c>
      <c r="C14" s="1" t="s">
        <v>7298</v>
      </c>
      <c r="D14" s="1" t="s">
        <v>32</v>
      </c>
      <c r="E14" s="1" t="s">
        <v>105</v>
      </c>
      <c r="F14" s="1" t="s">
        <v>34</v>
      </c>
      <c r="G14" s="1" t="s">
        <v>10376</v>
      </c>
      <c r="H14" s="5"/>
      <c r="I14" s="1">
        <v>1699</v>
      </c>
      <c r="J14" s="3"/>
      <c r="K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4" s="1" t="s">
        <v>16331</v>
      </c>
      <c r="M14" s="1">
        <v>4.5</v>
      </c>
      <c r="N14" s="1">
        <v>330</v>
      </c>
      <c r="O1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4" s="2" t="str">
        <f>IF(Table1[[#This Row],[Updated DiscountOffer]]&gt;50%,"High Discount","Low Discount")</f>
        <v>High Discount</v>
      </c>
    </row>
    <row r="15" spans="1:21" x14ac:dyDescent="0.3">
      <c r="A15" s="1" t="s">
        <v>10375</v>
      </c>
      <c r="B15" s="1">
        <v>363038</v>
      </c>
      <c r="C15" s="1" t="s">
        <v>7298</v>
      </c>
      <c r="D15" s="1" t="s">
        <v>32</v>
      </c>
      <c r="E15" s="1" t="s">
        <v>105</v>
      </c>
      <c r="F15" s="1" t="s">
        <v>34</v>
      </c>
      <c r="G15" s="1" t="s">
        <v>10376</v>
      </c>
      <c r="H15" s="5"/>
      <c r="I15" s="1">
        <v>1699</v>
      </c>
      <c r="J15" s="3"/>
      <c r="K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5" s="1" t="s">
        <v>10377</v>
      </c>
      <c r="M15" s="1">
        <v>4.5</v>
      </c>
      <c r="N15" s="1">
        <v>458</v>
      </c>
      <c r="O1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" s="2" t="str">
        <f>IF(Table1[[#This Row],[Updated DiscountOffer]]&gt;50%,"High Discount","Low Discount")</f>
        <v>High Discount</v>
      </c>
    </row>
    <row r="16" spans="1:21" x14ac:dyDescent="0.3">
      <c r="A16" s="1" t="s">
        <v>16591</v>
      </c>
      <c r="B16" s="1">
        <v>363046</v>
      </c>
      <c r="C16" s="1" t="s">
        <v>7298</v>
      </c>
      <c r="D16" s="1" t="s">
        <v>32</v>
      </c>
      <c r="E16" s="1" t="s">
        <v>105</v>
      </c>
      <c r="F16" s="1" t="s">
        <v>34</v>
      </c>
      <c r="G16" s="1" t="s">
        <v>8843</v>
      </c>
      <c r="H16" s="5"/>
      <c r="I16" s="1">
        <v>1499</v>
      </c>
      <c r="J16" s="3"/>
      <c r="K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6" s="1" t="s">
        <v>7300</v>
      </c>
      <c r="M16" s="1">
        <v>4.5999999999999996</v>
      </c>
      <c r="N16" s="1">
        <v>326</v>
      </c>
      <c r="O1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" s="2" t="str">
        <f>IF(Table1[[#This Row],[Updated DiscountOffer]]&gt;50%,"High Discount","Low Discount")</f>
        <v>High Discount</v>
      </c>
    </row>
    <row r="17" spans="1:16" x14ac:dyDescent="0.3">
      <c r="A17" s="1" t="s">
        <v>7297</v>
      </c>
      <c r="B17" s="1">
        <v>363048</v>
      </c>
      <c r="C17" s="1" t="s">
        <v>7298</v>
      </c>
      <c r="D17" s="1" t="s">
        <v>32</v>
      </c>
      <c r="E17" s="1" t="s">
        <v>105</v>
      </c>
      <c r="F17" s="1" t="s">
        <v>34</v>
      </c>
      <c r="G17" s="1" t="s">
        <v>7299</v>
      </c>
      <c r="H17" s="5"/>
      <c r="I17" s="1">
        <v>1499</v>
      </c>
      <c r="J17" s="3"/>
      <c r="K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" s="1" t="s">
        <v>7300</v>
      </c>
      <c r="M17" s="1">
        <v>4.2</v>
      </c>
      <c r="N17" s="1">
        <v>557</v>
      </c>
      <c r="O1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7" s="2" t="str">
        <f>IF(Table1[[#This Row],[Updated DiscountOffer]]&gt;50%,"High Discount","Low Discount")</f>
        <v>High Discount</v>
      </c>
    </row>
    <row r="18" spans="1:16" x14ac:dyDescent="0.3">
      <c r="A18" s="1" t="s">
        <v>8842</v>
      </c>
      <c r="B18" s="1">
        <v>363049</v>
      </c>
      <c r="C18" s="1" t="s">
        <v>7298</v>
      </c>
      <c r="D18" s="1" t="s">
        <v>32</v>
      </c>
      <c r="E18" s="1" t="s">
        <v>105</v>
      </c>
      <c r="F18" s="1" t="s">
        <v>34</v>
      </c>
      <c r="G18" s="1" t="s">
        <v>8843</v>
      </c>
      <c r="H18" s="5"/>
      <c r="I18" s="1">
        <v>1499</v>
      </c>
      <c r="J18" s="3"/>
      <c r="K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" s="1" t="s">
        <v>8844</v>
      </c>
      <c r="M18" s="1">
        <v>4.5</v>
      </c>
      <c r="N18" s="1">
        <v>504</v>
      </c>
      <c r="O1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8" s="2" t="str">
        <f>IF(Table1[[#This Row],[Updated DiscountOffer]]&gt;50%,"High Discount","Low Discount")</f>
        <v>High Discount</v>
      </c>
    </row>
    <row r="19" spans="1:16" x14ac:dyDescent="0.3">
      <c r="A19" s="1" t="s">
        <v>9715</v>
      </c>
      <c r="B19" s="1">
        <v>383104</v>
      </c>
      <c r="C19" s="1" t="s">
        <v>3069</v>
      </c>
      <c r="D19" s="1" t="s">
        <v>38</v>
      </c>
      <c r="E19" s="1" t="s">
        <v>555</v>
      </c>
      <c r="F19" s="1" t="s">
        <v>34</v>
      </c>
      <c r="G19" s="1" t="s">
        <v>9716</v>
      </c>
      <c r="H19" s="5"/>
      <c r="I19" s="1">
        <v>999</v>
      </c>
      <c r="J19" s="4">
        <v>0.3</v>
      </c>
      <c r="K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" s="1" t="s">
        <v>835</v>
      </c>
      <c r="M19" s="1">
        <v>4.0999999999999996</v>
      </c>
      <c r="N19" s="1">
        <v>476</v>
      </c>
      <c r="O19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19" s="2" t="str">
        <f>IF(Table1[[#This Row],[Updated DiscountOffer]]&gt;50%,"High Discount","Low Discount")</f>
        <v>Low Discount</v>
      </c>
    </row>
    <row r="20" spans="1:16" x14ac:dyDescent="0.3">
      <c r="A20" s="1" t="s">
        <v>2889</v>
      </c>
      <c r="B20" s="1">
        <v>393686</v>
      </c>
      <c r="C20" s="1" t="s">
        <v>325</v>
      </c>
      <c r="D20" s="1" t="s">
        <v>32</v>
      </c>
      <c r="E20" s="1" t="s">
        <v>272</v>
      </c>
      <c r="F20" s="1" t="s">
        <v>34</v>
      </c>
      <c r="G20" s="1" t="s">
        <v>2890</v>
      </c>
      <c r="H20" s="5"/>
      <c r="I20" s="1">
        <v>399</v>
      </c>
      <c r="J20" s="4"/>
      <c r="K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0" s="1" t="s">
        <v>36</v>
      </c>
      <c r="M20" s="1">
        <v>4.2</v>
      </c>
      <c r="N20" s="1">
        <v>783</v>
      </c>
      <c r="O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20" s="2" t="str">
        <f>IF(Table1[[#This Row],[Updated DiscountOffer]]&gt;50%,"High Discount","Low Discount")</f>
        <v>Low Discount</v>
      </c>
    </row>
    <row r="21" spans="1:16" x14ac:dyDescent="0.3">
      <c r="A21" s="1" t="s">
        <v>17817</v>
      </c>
      <c r="B21" s="1">
        <v>393791</v>
      </c>
      <c r="C21" s="1" t="s">
        <v>325</v>
      </c>
      <c r="D21" s="1" t="s">
        <v>38</v>
      </c>
      <c r="E21" s="1" t="s">
        <v>44</v>
      </c>
      <c r="F21" s="1" t="s">
        <v>34</v>
      </c>
      <c r="G21" s="1" t="s">
        <v>17818</v>
      </c>
      <c r="H21" s="5"/>
      <c r="I21" s="1">
        <v>299</v>
      </c>
      <c r="J21" s="4"/>
      <c r="K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" s="1" t="s">
        <v>24</v>
      </c>
      <c r="M21" s="1">
        <v>4.5</v>
      </c>
      <c r="N21" s="1">
        <v>307</v>
      </c>
      <c r="O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21" s="2" t="str">
        <f>IF(Table1[[#This Row],[Updated DiscountOffer]]&gt;50%,"High Discount","Low Discount")</f>
        <v>Low Discount</v>
      </c>
    </row>
    <row r="22" spans="1:16" x14ac:dyDescent="0.3">
      <c r="A22" s="1" t="s">
        <v>13771</v>
      </c>
      <c r="B22" s="1">
        <v>393801</v>
      </c>
      <c r="C22" s="1" t="s">
        <v>325</v>
      </c>
      <c r="D22" s="1" t="s">
        <v>38</v>
      </c>
      <c r="E22" s="1" t="s">
        <v>44</v>
      </c>
      <c r="F22" s="1" t="s">
        <v>34</v>
      </c>
      <c r="G22" s="1" t="s">
        <v>13772</v>
      </c>
      <c r="H22" s="5"/>
      <c r="I22" s="1">
        <v>299</v>
      </c>
      <c r="J22" s="4"/>
      <c r="K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" s="1" t="s">
        <v>24</v>
      </c>
      <c r="M22" s="1">
        <v>4.3</v>
      </c>
      <c r="N22" s="1">
        <v>377</v>
      </c>
      <c r="O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" s="2" t="str">
        <f>IF(Table1[[#This Row],[Updated DiscountOffer]]&gt;50%,"High Discount","Low Discount")</f>
        <v>Low Discount</v>
      </c>
    </row>
    <row r="23" spans="1:16" x14ac:dyDescent="0.3">
      <c r="A23" s="1" t="s">
        <v>7301</v>
      </c>
      <c r="B23" s="1">
        <v>432861</v>
      </c>
      <c r="C23" s="1" t="s">
        <v>517</v>
      </c>
      <c r="D23" s="1" t="s">
        <v>32</v>
      </c>
      <c r="E23" s="1" t="s">
        <v>518</v>
      </c>
      <c r="F23" s="1" t="s">
        <v>34</v>
      </c>
      <c r="G23" s="1" t="s">
        <v>7302</v>
      </c>
      <c r="H23" s="5">
        <v>449</v>
      </c>
      <c r="I23" s="1">
        <v>599</v>
      </c>
      <c r="J23" s="3">
        <v>0.25</v>
      </c>
      <c r="K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3" s="1" t="s">
        <v>146</v>
      </c>
      <c r="M23" s="1">
        <v>4.3</v>
      </c>
      <c r="N23" s="1">
        <v>557</v>
      </c>
      <c r="O23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23" s="2" t="str">
        <f>IF(Table1[[#This Row],[Updated DiscountOffer]]&gt;50%,"High Discount","Low Discount")</f>
        <v>Low Discount</v>
      </c>
    </row>
    <row r="24" spans="1:16" x14ac:dyDescent="0.3">
      <c r="A24" s="1" t="s">
        <v>3787</v>
      </c>
      <c r="B24" s="1">
        <v>452660</v>
      </c>
      <c r="C24" s="1" t="s">
        <v>1243</v>
      </c>
      <c r="D24" s="1" t="s">
        <v>26</v>
      </c>
      <c r="E24" s="1" t="s">
        <v>27</v>
      </c>
      <c r="F24" s="1" t="s">
        <v>17</v>
      </c>
      <c r="G24" s="1" t="s">
        <v>3788</v>
      </c>
      <c r="H24" s="5">
        <v>949</v>
      </c>
      <c r="I24" s="1">
        <v>1899</v>
      </c>
      <c r="J24" s="3">
        <v>0.5</v>
      </c>
      <c r="K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24" s="1" t="s">
        <v>3622</v>
      </c>
      <c r="M24" s="1">
        <v>4.0999999999999996</v>
      </c>
      <c r="N24" s="1">
        <v>723</v>
      </c>
      <c r="O2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4" s="2" t="str">
        <f>IF(Table1[[#This Row],[Updated DiscountOffer]]&gt;50%,"High Discount","Low Discount")</f>
        <v>Low Discount</v>
      </c>
    </row>
    <row r="25" spans="1:16" x14ac:dyDescent="0.3">
      <c r="A25" s="1" t="s">
        <v>16422</v>
      </c>
      <c r="B25" s="1">
        <v>453688</v>
      </c>
      <c r="C25" s="1" t="s">
        <v>10506</v>
      </c>
      <c r="D25" s="1" t="s">
        <v>32</v>
      </c>
      <c r="E25" s="1" t="s">
        <v>144</v>
      </c>
      <c r="F25" s="1" t="s">
        <v>34</v>
      </c>
      <c r="G25" s="1" t="s">
        <v>16423</v>
      </c>
      <c r="H25" s="5">
        <v>749</v>
      </c>
      <c r="I25" s="1">
        <v>999</v>
      </c>
      <c r="J25" s="3">
        <v>0.25</v>
      </c>
      <c r="K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5" s="1" t="s">
        <v>10508</v>
      </c>
      <c r="M25" s="1">
        <v>3.9</v>
      </c>
      <c r="N25" s="1">
        <v>329</v>
      </c>
      <c r="O25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25" s="2" t="str">
        <f>IF(Table1[[#This Row],[Updated DiscountOffer]]&gt;50%,"High Discount","Low Discount")</f>
        <v>Low Discount</v>
      </c>
    </row>
    <row r="26" spans="1:16" x14ac:dyDescent="0.3">
      <c r="A26" s="1" t="s">
        <v>10505</v>
      </c>
      <c r="B26" s="1">
        <v>453695</v>
      </c>
      <c r="C26" s="1" t="s">
        <v>10506</v>
      </c>
      <c r="D26" s="1" t="s">
        <v>32</v>
      </c>
      <c r="E26" s="1" t="s">
        <v>144</v>
      </c>
      <c r="F26" s="1" t="s">
        <v>34</v>
      </c>
      <c r="G26" s="1" t="s">
        <v>10507</v>
      </c>
      <c r="H26" s="5">
        <v>749</v>
      </c>
      <c r="I26" s="1">
        <v>999</v>
      </c>
      <c r="J26" s="3">
        <v>0.25</v>
      </c>
      <c r="K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6" s="1" t="s">
        <v>10508</v>
      </c>
      <c r="M26" s="1">
        <v>4</v>
      </c>
      <c r="N26" s="1">
        <v>455</v>
      </c>
      <c r="O26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26" s="2" t="str">
        <f>IF(Table1[[#This Row],[Updated DiscountOffer]]&gt;50%,"High Discount","Low Discount")</f>
        <v>Low Discount</v>
      </c>
    </row>
    <row r="27" spans="1:16" x14ac:dyDescent="0.3">
      <c r="A27" s="1" t="s">
        <v>11175</v>
      </c>
      <c r="B27" s="1">
        <v>486785</v>
      </c>
      <c r="C27" s="1" t="s">
        <v>1243</v>
      </c>
      <c r="D27" s="1" t="s">
        <v>26</v>
      </c>
      <c r="E27" s="1" t="s">
        <v>27</v>
      </c>
      <c r="F27" s="1" t="s">
        <v>17</v>
      </c>
      <c r="G27" s="1" t="s">
        <v>11176</v>
      </c>
      <c r="H27" s="5">
        <v>854</v>
      </c>
      <c r="I27" s="1">
        <v>1899</v>
      </c>
      <c r="J27" s="3">
        <v>0.55000000000000004</v>
      </c>
      <c r="K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27" s="1" t="s">
        <v>1609</v>
      </c>
      <c r="M27" s="1">
        <v>4.2</v>
      </c>
      <c r="N27" s="1">
        <v>436</v>
      </c>
      <c r="O2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7" s="2" t="str">
        <f>IF(Table1[[#This Row],[Updated DiscountOffer]]&gt;50%,"High Discount","Low Discount")</f>
        <v>High Discount</v>
      </c>
    </row>
    <row r="28" spans="1:16" x14ac:dyDescent="0.3">
      <c r="A28" s="1" t="s">
        <v>6010</v>
      </c>
      <c r="B28" s="1">
        <v>486789</v>
      </c>
      <c r="C28" s="1" t="s">
        <v>1243</v>
      </c>
      <c r="D28" s="1" t="s">
        <v>26</v>
      </c>
      <c r="E28" s="1" t="s">
        <v>27</v>
      </c>
      <c r="F28" s="1" t="s">
        <v>17</v>
      </c>
      <c r="G28" s="1" t="s">
        <v>6011</v>
      </c>
      <c r="H28" s="5">
        <v>799</v>
      </c>
      <c r="I28" s="1">
        <v>1599</v>
      </c>
      <c r="J28" s="3">
        <v>0.5</v>
      </c>
      <c r="K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8" s="1" t="s">
        <v>3622</v>
      </c>
      <c r="M28" s="1">
        <v>3.8</v>
      </c>
      <c r="N28" s="1">
        <v>606</v>
      </c>
      <c r="O2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8" s="2" t="str">
        <f>IF(Table1[[#This Row],[Updated DiscountOffer]]&gt;50%,"High Discount","Low Discount")</f>
        <v>Low Discount</v>
      </c>
    </row>
    <row r="29" spans="1:16" x14ac:dyDescent="0.3">
      <c r="A29" s="1" t="s">
        <v>3620</v>
      </c>
      <c r="B29" s="1">
        <v>486791</v>
      </c>
      <c r="C29" s="1" t="s">
        <v>1243</v>
      </c>
      <c r="D29" s="1" t="s">
        <v>26</v>
      </c>
      <c r="E29" s="1" t="s">
        <v>27</v>
      </c>
      <c r="F29" s="1" t="s">
        <v>17</v>
      </c>
      <c r="G29" s="1" t="s">
        <v>3621</v>
      </c>
      <c r="H29" s="5">
        <v>879</v>
      </c>
      <c r="I29" s="1">
        <v>1599</v>
      </c>
      <c r="J29" s="3">
        <v>0.45</v>
      </c>
      <c r="K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29" s="1" t="s">
        <v>3622</v>
      </c>
      <c r="M29" s="1">
        <v>4.0999999999999996</v>
      </c>
      <c r="N29" s="1">
        <v>734</v>
      </c>
      <c r="O2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" s="2" t="str">
        <f>IF(Table1[[#This Row],[Updated DiscountOffer]]&gt;50%,"High Discount","Low Discount")</f>
        <v>Low Discount</v>
      </c>
    </row>
    <row r="30" spans="1:16" x14ac:dyDescent="0.3">
      <c r="A30" s="1" t="s">
        <v>13925</v>
      </c>
      <c r="B30" s="1">
        <v>516574</v>
      </c>
      <c r="C30" s="1" t="s">
        <v>325</v>
      </c>
      <c r="D30" s="1" t="s">
        <v>177</v>
      </c>
      <c r="E30" s="1" t="s">
        <v>272</v>
      </c>
      <c r="F30" s="1" t="s">
        <v>17</v>
      </c>
      <c r="G30" s="1" t="s">
        <v>13926</v>
      </c>
      <c r="H30" s="5"/>
      <c r="I30" s="1">
        <v>477</v>
      </c>
      <c r="J30" s="4"/>
      <c r="K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" s="1" t="s">
        <v>24</v>
      </c>
      <c r="M30" s="1">
        <v>4.5</v>
      </c>
      <c r="N30" s="1">
        <v>373</v>
      </c>
      <c r="O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0" s="2" t="str">
        <f>IF(Table1[[#This Row],[Updated DiscountOffer]]&gt;50%,"High Discount","Low Discount")</f>
        <v>Low Discount</v>
      </c>
    </row>
    <row r="31" spans="1:16" x14ac:dyDescent="0.3">
      <c r="A31" s="1" t="s">
        <v>10948</v>
      </c>
      <c r="B31" s="1">
        <v>517004</v>
      </c>
      <c r="C31" s="1" t="s">
        <v>325</v>
      </c>
      <c r="D31" s="1" t="s">
        <v>61</v>
      </c>
      <c r="E31" s="1" t="s">
        <v>39</v>
      </c>
      <c r="F31" s="1" t="s">
        <v>17</v>
      </c>
      <c r="G31" s="1" t="s">
        <v>10949</v>
      </c>
      <c r="H31" s="5"/>
      <c r="I31" s="1">
        <v>509</v>
      </c>
      <c r="J31" s="4"/>
      <c r="K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1" s="1" t="s">
        <v>24</v>
      </c>
      <c r="M31" s="1">
        <v>4.5</v>
      </c>
      <c r="N31" s="1">
        <v>442</v>
      </c>
      <c r="O31" s="2">
        <f>IF(ISNUMBER(Table1[[#This Row],[DiscountOffer]]),IF(Table1[[#This Row],[DiscountOffer]]&lt;1,Table1[[#This Row],[DiscountOffer]],Table1[[#This Row],[DiscountOffer]]/Table1[[#This Row],[OriginalPrice (in Rs)]]),0)</f>
        <v>0</v>
      </c>
      <c r="P31" s="2" t="str">
        <f>IF(Table1[[#This Row],[Updated DiscountOffer]]&gt;50%,"High Discount","Low Discount")</f>
        <v>Low Discount</v>
      </c>
    </row>
    <row r="32" spans="1:16" x14ac:dyDescent="0.3">
      <c r="A32" s="1" t="s">
        <v>16288</v>
      </c>
      <c r="B32" s="1">
        <v>549615</v>
      </c>
      <c r="C32" s="1" t="s">
        <v>392</v>
      </c>
      <c r="D32" s="1" t="s">
        <v>38</v>
      </c>
      <c r="E32" s="1" t="s">
        <v>282</v>
      </c>
      <c r="F32" s="1" t="s">
        <v>34</v>
      </c>
      <c r="G32" s="1" t="s">
        <v>16289</v>
      </c>
      <c r="H32" s="5"/>
      <c r="I32" s="1">
        <v>1699</v>
      </c>
      <c r="J32" s="4">
        <v>0.5</v>
      </c>
      <c r="K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" s="1" t="s">
        <v>24</v>
      </c>
      <c r="M32" s="1">
        <v>4.3</v>
      </c>
      <c r="N32" s="1">
        <v>331</v>
      </c>
      <c r="O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" s="2" t="str">
        <f>IF(Table1[[#This Row],[Updated DiscountOffer]]&gt;50%,"High Discount","Low Discount")</f>
        <v>Low Discount</v>
      </c>
    </row>
    <row r="33" spans="1:16" x14ac:dyDescent="0.3">
      <c r="A33" s="1" t="s">
        <v>18402</v>
      </c>
      <c r="B33" s="1">
        <v>567299</v>
      </c>
      <c r="C33" s="1" t="s">
        <v>4323</v>
      </c>
      <c r="D33" s="1" t="s">
        <v>32</v>
      </c>
      <c r="E33" s="1" t="s">
        <v>2831</v>
      </c>
      <c r="F33" s="1" t="s">
        <v>34</v>
      </c>
      <c r="G33" s="1" t="s">
        <v>18403</v>
      </c>
      <c r="H33" s="5">
        <v>579</v>
      </c>
      <c r="I33" s="1">
        <v>849</v>
      </c>
      <c r="J33" s="3">
        <v>270</v>
      </c>
      <c r="K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33" s="1" t="s">
        <v>146</v>
      </c>
      <c r="M33" s="1">
        <v>4.0999999999999996</v>
      </c>
      <c r="N33" s="1">
        <v>298</v>
      </c>
      <c r="O33" s="2">
        <f>IF(ISNUMBER(Table1[[#This Row],[DiscountOffer]]),IF(Table1[[#This Row],[DiscountOffer]]&lt;1,Table1[[#This Row],[DiscountOffer]],Table1[[#This Row],[DiscountOffer]]/Table1[[#This Row],[OriginalPrice (in Rs)]]),"")</f>
        <v>0.31802120141342755</v>
      </c>
      <c r="P33" s="2" t="str">
        <f>IF(Table1[[#This Row],[Updated DiscountOffer]]&gt;50%,"High Discount","Low Discount")</f>
        <v>Low Discount</v>
      </c>
    </row>
    <row r="34" spans="1:16" x14ac:dyDescent="0.3">
      <c r="A34" s="1" t="s">
        <v>17322</v>
      </c>
      <c r="B34" s="1">
        <v>567301</v>
      </c>
      <c r="C34" s="1" t="s">
        <v>4323</v>
      </c>
      <c r="D34" s="1" t="s">
        <v>32</v>
      </c>
      <c r="E34" s="1" t="s">
        <v>2831</v>
      </c>
      <c r="F34" s="1" t="s">
        <v>34</v>
      </c>
      <c r="G34" s="1" t="s">
        <v>17323</v>
      </c>
      <c r="H34" s="5">
        <v>579</v>
      </c>
      <c r="I34" s="1">
        <v>849</v>
      </c>
      <c r="J34" s="3">
        <v>270</v>
      </c>
      <c r="K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34" s="1" t="s">
        <v>146</v>
      </c>
      <c r="M34" s="1">
        <v>4.2</v>
      </c>
      <c r="N34" s="1">
        <v>314</v>
      </c>
      <c r="O34" s="2">
        <f>IF(ISNUMBER(Table1[[#This Row],[DiscountOffer]]),IF(Table1[[#This Row],[DiscountOffer]]&lt;1,Table1[[#This Row],[DiscountOffer]],Table1[[#This Row],[DiscountOffer]]/Table1[[#This Row],[OriginalPrice (in Rs)]]),"")</f>
        <v>0.31802120141342755</v>
      </c>
      <c r="P34" s="2" t="str">
        <f>IF(Table1[[#This Row],[Updated DiscountOffer]]&gt;50%,"High Discount","Low Discount")</f>
        <v>Low Discount</v>
      </c>
    </row>
    <row r="35" spans="1:16" x14ac:dyDescent="0.3">
      <c r="A35" s="1" t="s">
        <v>15851</v>
      </c>
      <c r="B35" s="1">
        <v>567305</v>
      </c>
      <c r="C35" s="1" t="s">
        <v>4323</v>
      </c>
      <c r="D35" s="1" t="s">
        <v>32</v>
      </c>
      <c r="E35" s="1" t="s">
        <v>2831</v>
      </c>
      <c r="F35" s="1" t="s">
        <v>34</v>
      </c>
      <c r="G35" s="1" t="s">
        <v>15852</v>
      </c>
      <c r="H35" s="5">
        <v>579</v>
      </c>
      <c r="I35" s="1">
        <v>849</v>
      </c>
      <c r="J35" s="3">
        <v>270</v>
      </c>
      <c r="K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35" s="1" t="s">
        <v>146</v>
      </c>
      <c r="M35" s="1">
        <v>4.0999999999999996</v>
      </c>
      <c r="N35" s="1">
        <v>338</v>
      </c>
      <c r="O35" s="2">
        <f>IF(ISNUMBER(Table1[[#This Row],[DiscountOffer]]),IF(Table1[[#This Row],[DiscountOffer]]&lt;1,Table1[[#This Row],[DiscountOffer]],Table1[[#This Row],[DiscountOffer]]/Table1[[#This Row],[OriginalPrice (in Rs)]]),"")</f>
        <v>0.31802120141342755</v>
      </c>
      <c r="P35" s="2" t="str">
        <f>IF(Table1[[#This Row],[Updated DiscountOffer]]&gt;50%,"High Discount","Low Discount")</f>
        <v>Low Discount</v>
      </c>
    </row>
    <row r="36" spans="1:16" x14ac:dyDescent="0.3">
      <c r="A36" s="1" t="s">
        <v>300</v>
      </c>
      <c r="B36" s="1">
        <v>596473</v>
      </c>
      <c r="C36" s="1" t="s">
        <v>301</v>
      </c>
      <c r="D36" s="1" t="s">
        <v>38</v>
      </c>
      <c r="E36" s="1" t="s">
        <v>282</v>
      </c>
      <c r="F36" s="1" t="s">
        <v>34</v>
      </c>
      <c r="G36" s="1" t="s">
        <v>302</v>
      </c>
      <c r="H36" s="5"/>
      <c r="I36" s="1">
        <v>1595</v>
      </c>
      <c r="J36" s="3">
        <v>0.6</v>
      </c>
      <c r="K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" s="1" t="s">
        <v>36</v>
      </c>
      <c r="M36" s="1">
        <v>3.6</v>
      </c>
      <c r="N36" s="1">
        <v>978</v>
      </c>
      <c r="O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6" s="2" t="str">
        <f>IF(Table1[[#This Row],[Updated DiscountOffer]]&gt;50%,"High Discount","Low Discount")</f>
        <v>High Discount</v>
      </c>
    </row>
    <row r="37" spans="1:16" x14ac:dyDescent="0.3">
      <c r="A37" s="1" t="s">
        <v>6515</v>
      </c>
      <c r="B37" s="1">
        <v>596474</v>
      </c>
      <c r="C37" s="1" t="s">
        <v>301</v>
      </c>
      <c r="D37" s="1" t="s">
        <v>38</v>
      </c>
      <c r="E37" s="1" t="s">
        <v>282</v>
      </c>
      <c r="F37" s="1" t="s">
        <v>34</v>
      </c>
      <c r="G37" s="1" t="s">
        <v>6516</v>
      </c>
      <c r="H37" s="5"/>
      <c r="I37" s="1">
        <v>1595</v>
      </c>
      <c r="J37" s="3">
        <v>0.6</v>
      </c>
      <c r="K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" s="1" t="s">
        <v>36</v>
      </c>
      <c r="M37" s="1">
        <v>3.7</v>
      </c>
      <c r="N37" s="1">
        <v>588</v>
      </c>
      <c r="O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" s="2" t="str">
        <f>IF(Table1[[#This Row],[Updated DiscountOffer]]&gt;50%,"High Discount","Low Discount")</f>
        <v>High Discount</v>
      </c>
    </row>
    <row r="38" spans="1:16" x14ac:dyDescent="0.3">
      <c r="A38" s="1" t="s">
        <v>17588</v>
      </c>
      <c r="B38" s="1">
        <v>596475</v>
      </c>
      <c r="C38" s="1" t="s">
        <v>301</v>
      </c>
      <c r="D38" s="1" t="s">
        <v>38</v>
      </c>
      <c r="E38" s="1" t="s">
        <v>282</v>
      </c>
      <c r="F38" s="1" t="s">
        <v>34</v>
      </c>
      <c r="G38" s="1" t="s">
        <v>17589</v>
      </c>
      <c r="H38" s="5"/>
      <c r="I38" s="1">
        <v>1595</v>
      </c>
      <c r="J38" s="3">
        <v>0.6</v>
      </c>
      <c r="K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" s="1" t="s">
        <v>36</v>
      </c>
      <c r="M38" s="1">
        <v>3.5</v>
      </c>
      <c r="N38" s="1">
        <v>310</v>
      </c>
      <c r="O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" s="2" t="str">
        <f>IF(Table1[[#This Row],[Updated DiscountOffer]]&gt;50%,"High Discount","Low Discount")</f>
        <v>High Discount</v>
      </c>
    </row>
    <row r="39" spans="1:16" x14ac:dyDescent="0.3">
      <c r="A39" s="1" t="s">
        <v>2358</v>
      </c>
      <c r="B39" s="1">
        <v>596480</v>
      </c>
      <c r="C39" s="1" t="s">
        <v>301</v>
      </c>
      <c r="D39" s="1" t="s">
        <v>38</v>
      </c>
      <c r="E39" s="1" t="s">
        <v>282</v>
      </c>
      <c r="F39" s="1" t="s">
        <v>34</v>
      </c>
      <c r="G39" s="1" t="s">
        <v>2359</v>
      </c>
      <c r="H39" s="5"/>
      <c r="I39" s="1">
        <v>1595</v>
      </c>
      <c r="J39" s="3">
        <v>0.6</v>
      </c>
      <c r="K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" s="1" t="s">
        <v>36</v>
      </c>
      <c r="M39" s="1">
        <v>3.4</v>
      </c>
      <c r="N39" s="1">
        <v>817</v>
      </c>
      <c r="O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9" s="2" t="str">
        <f>IF(Table1[[#This Row],[Updated DiscountOffer]]&gt;50%,"High Discount","Low Discount")</f>
        <v>High Discount</v>
      </c>
    </row>
    <row r="40" spans="1:16" x14ac:dyDescent="0.3">
      <c r="A40" s="1" t="s">
        <v>1363</v>
      </c>
      <c r="B40" s="1">
        <v>618673</v>
      </c>
      <c r="C40" s="1" t="s">
        <v>43</v>
      </c>
      <c r="D40" s="1" t="s">
        <v>177</v>
      </c>
      <c r="E40" s="1" t="s">
        <v>178</v>
      </c>
      <c r="F40" s="1" t="s">
        <v>17</v>
      </c>
      <c r="G40" s="1" t="s">
        <v>1364</v>
      </c>
      <c r="H40" s="5">
        <v>179</v>
      </c>
      <c r="I40" s="1">
        <v>449</v>
      </c>
      <c r="J40" s="3">
        <v>0.6</v>
      </c>
      <c r="K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</v>
      </c>
      <c r="L40" s="1" t="s">
        <v>146</v>
      </c>
      <c r="M40" s="1">
        <v>4.2</v>
      </c>
      <c r="N40" s="1">
        <v>888</v>
      </c>
      <c r="O4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" s="2" t="str">
        <f>IF(Table1[[#This Row],[Updated DiscountOffer]]&gt;50%,"High Discount","Low Discount")</f>
        <v>High Discount</v>
      </c>
    </row>
    <row r="41" spans="1:16" x14ac:dyDescent="0.3">
      <c r="A41" s="1" t="s">
        <v>18546</v>
      </c>
      <c r="B41" s="1">
        <v>637856</v>
      </c>
      <c r="C41" s="1" t="s">
        <v>1980</v>
      </c>
      <c r="D41" s="1" t="s">
        <v>32</v>
      </c>
      <c r="E41" s="1" t="s">
        <v>105</v>
      </c>
      <c r="F41" s="1" t="s">
        <v>34</v>
      </c>
      <c r="G41" s="1" t="s">
        <v>18547</v>
      </c>
      <c r="H41" s="5"/>
      <c r="I41" s="1">
        <v>1045</v>
      </c>
      <c r="J41" s="3"/>
      <c r="K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1" s="1" t="s">
        <v>18548</v>
      </c>
      <c r="M41" s="1">
        <v>4.4000000000000004</v>
      </c>
      <c r="N41" s="1">
        <v>296</v>
      </c>
      <c r="O4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1" s="2" t="str">
        <f>IF(Table1[[#This Row],[Updated DiscountOffer]]&gt;50%,"High Discount","Low Discount")</f>
        <v>High Discount</v>
      </c>
    </row>
    <row r="42" spans="1:16" x14ac:dyDescent="0.3">
      <c r="A42" s="1" t="s">
        <v>16012</v>
      </c>
      <c r="B42" s="1">
        <v>637859</v>
      </c>
      <c r="C42" s="1" t="s">
        <v>1980</v>
      </c>
      <c r="D42" s="1" t="s">
        <v>32</v>
      </c>
      <c r="E42" s="1" t="s">
        <v>105</v>
      </c>
      <c r="F42" s="1" t="s">
        <v>34</v>
      </c>
      <c r="G42" s="1" t="s">
        <v>16013</v>
      </c>
      <c r="H42" s="5"/>
      <c r="I42" s="1">
        <v>595</v>
      </c>
      <c r="J42" s="3"/>
      <c r="K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2" s="1" t="s">
        <v>515</v>
      </c>
      <c r="M42" s="1">
        <v>3.8</v>
      </c>
      <c r="N42" s="1">
        <v>335</v>
      </c>
      <c r="O4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2" s="2" t="str">
        <f>IF(Table1[[#This Row],[Updated DiscountOffer]]&gt;50%,"High Discount","Low Discount")</f>
        <v>High Discount</v>
      </c>
    </row>
    <row r="43" spans="1:16" x14ac:dyDescent="0.3">
      <c r="A43" s="1" t="s">
        <v>11004</v>
      </c>
      <c r="B43" s="1">
        <v>637863</v>
      </c>
      <c r="C43" s="1" t="s">
        <v>1980</v>
      </c>
      <c r="D43" s="1" t="s">
        <v>32</v>
      </c>
      <c r="E43" s="1" t="s">
        <v>105</v>
      </c>
      <c r="F43" s="1" t="s">
        <v>34</v>
      </c>
      <c r="G43" s="1" t="s">
        <v>11005</v>
      </c>
      <c r="H43" s="5"/>
      <c r="I43" s="1">
        <v>695</v>
      </c>
      <c r="J43" s="3"/>
      <c r="K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3" s="1" t="s">
        <v>11006</v>
      </c>
      <c r="M43" s="1">
        <v>4.3</v>
      </c>
      <c r="N43" s="1">
        <v>441</v>
      </c>
      <c r="O4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3" s="2" t="str">
        <f>IF(Table1[[#This Row],[Updated DiscountOffer]]&gt;50%,"High Discount","Low Discount")</f>
        <v>High Discount</v>
      </c>
    </row>
    <row r="44" spans="1:16" x14ac:dyDescent="0.3">
      <c r="A44" s="1" t="s">
        <v>12260</v>
      </c>
      <c r="B44" s="1">
        <v>650552</v>
      </c>
      <c r="C44" s="1" t="s">
        <v>104</v>
      </c>
      <c r="D44" s="1" t="s">
        <v>32</v>
      </c>
      <c r="E44" s="1" t="s">
        <v>105</v>
      </c>
      <c r="F44" s="1" t="s">
        <v>34</v>
      </c>
      <c r="G44" s="1" t="s">
        <v>12261</v>
      </c>
      <c r="H44" s="5"/>
      <c r="I44" s="1">
        <v>699</v>
      </c>
      <c r="J44" s="3"/>
      <c r="K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4" s="1" t="s">
        <v>6468</v>
      </c>
      <c r="M44" s="1">
        <v>4.4000000000000004</v>
      </c>
      <c r="N44" s="1">
        <v>410</v>
      </c>
      <c r="O4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4" s="2" t="str">
        <f>IF(Table1[[#This Row],[Updated DiscountOffer]]&gt;50%,"High Discount","Low Discount")</f>
        <v>High Discount</v>
      </c>
    </row>
    <row r="45" spans="1:16" x14ac:dyDescent="0.3">
      <c r="A45" s="1" t="s">
        <v>6466</v>
      </c>
      <c r="B45" s="1">
        <v>650555</v>
      </c>
      <c r="C45" s="1" t="s">
        <v>104</v>
      </c>
      <c r="D45" s="1" t="s">
        <v>32</v>
      </c>
      <c r="E45" s="1" t="s">
        <v>105</v>
      </c>
      <c r="F45" s="1" t="s">
        <v>34</v>
      </c>
      <c r="G45" s="1" t="s">
        <v>6467</v>
      </c>
      <c r="H45" s="5"/>
      <c r="I45" s="1">
        <v>699</v>
      </c>
      <c r="J45" s="3"/>
      <c r="K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5" s="1" t="s">
        <v>6468</v>
      </c>
      <c r="M45" s="1">
        <v>4.3</v>
      </c>
      <c r="N45" s="1">
        <v>590</v>
      </c>
      <c r="O4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5" s="2" t="str">
        <f>IF(Table1[[#This Row],[Updated DiscountOffer]]&gt;50%,"High Discount","Low Discount")</f>
        <v>High Discount</v>
      </c>
    </row>
    <row r="46" spans="1:16" x14ac:dyDescent="0.3">
      <c r="A46" s="1" t="s">
        <v>12853</v>
      </c>
      <c r="B46" s="1">
        <v>650557</v>
      </c>
      <c r="C46" s="1" t="s">
        <v>104</v>
      </c>
      <c r="D46" s="1" t="s">
        <v>32</v>
      </c>
      <c r="E46" s="1" t="s">
        <v>105</v>
      </c>
      <c r="F46" s="1" t="s">
        <v>34</v>
      </c>
      <c r="G46" s="1" t="s">
        <v>12854</v>
      </c>
      <c r="H46" s="5"/>
      <c r="I46" s="1">
        <v>699</v>
      </c>
      <c r="J46" s="3"/>
      <c r="K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6" s="1" t="s">
        <v>6468</v>
      </c>
      <c r="M46" s="1">
        <v>4.3</v>
      </c>
      <c r="N46" s="1">
        <v>396</v>
      </c>
      <c r="O4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6" s="2" t="str">
        <f>IF(Table1[[#This Row],[Updated DiscountOffer]]&gt;50%,"High Discount","Low Discount")</f>
        <v>High Discount</v>
      </c>
    </row>
    <row r="47" spans="1:16" x14ac:dyDescent="0.3">
      <c r="A47" s="1" t="s">
        <v>15125</v>
      </c>
      <c r="B47" s="1">
        <v>650558</v>
      </c>
      <c r="C47" s="1" t="s">
        <v>104</v>
      </c>
      <c r="D47" s="1" t="s">
        <v>32</v>
      </c>
      <c r="E47" s="1" t="s">
        <v>105</v>
      </c>
      <c r="F47" s="1" t="s">
        <v>34</v>
      </c>
      <c r="G47" s="1" t="s">
        <v>15126</v>
      </c>
      <c r="H47" s="5"/>
      <c r="I47" s="1">
        <v>699</v>
      </c>
      <c r="J47" s="3"/>
      <c r="K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7" s="1" t="s">
        <v>6468</v>
      </c>
      <c r="M47" s="1">
        <v>4.3</v>
      </c>
      <c r="N47" s="1">
        <v>349</v>
      </c>
      <c r="O4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7" s="2" t="str">
        <f>IF(Table1[[#This Row],[Updated DiscountOffer]]&gt;50%,"High Discount","Low Discount")</f>
        <v>High Discount</v>
      </c>
    </row>
    <row r="48" spans="1:16" x14ac:dyDescent="0.3">
      <c r="A48" s="1" t="s">
        <v>2869</v>
      </c>
      <c r="B48" s="1">
        <v>652387</v>
      </c>
      <c r="C48" s="1" t="s">
        <v>325</v>
      </c>
      <c r="D48" s="1" t="s">
        <v>177</v>
      </c>
      <c r="E48" s="1" t="s">
        <v>891</v>
      </c>
      <c r="F48" s="1" t="s">
        <v>17</v>
      </c>
      <c r="G48" s="1" t="s">
        <v>2870</v>
      </c>
      <c r="H48" s="5"/>
      <c r="I48" s="1">
        <v>798</v>
      </c>
      <c r="J48" s="4"/>
      <c r="K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8" s="1" t="s">
        <v>36</v>
      </c>
      <c r="M48" s="1">
        <v>4.3</v>
      </c>
      <c r="N48" s="1">
        <v>784</v>
      </c>
      <c r="O4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8" s="2" t="str">
        <f>IF(Table1[[#This Row],[Updated DiscountOffer]]&gt;50%,"High Discount","Low Discount")</f>
        <v>Low Discount</v>
      </c>
    </row>
    <row r="49" spans="1:16" x14ac:dyDescent="0.3">
      <c r="A49" s="1" t="s">
        <v>4436</v>
      </c>
      <c r="B49" s="1">
        <v>691963</v>
      </c>
      <c r="C49" s="1" t="s">
        <v>204</v>
      </c>
      <c r="D49" s="1" t="s">
        <v>38</v>
      </c>
      <c r="E49" s="1" t="s">
        <v>132</v>
      </c>
      <c r="F49" s="1" t="s">
        <v>34</v>
      </c>
      <c r="G49" s="1" t="s">
        <v>4437</v>
      </c>
      <c r="H49" s="5"/>
      <c r="I49" s="1">
        <v>1399</v>
      </c>
      <c r="J49" s="4">
        <v>0.48</v>
      </c>
      <c r="K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" s="1" t="s">
        <v>24</v>
      </c>
      <c r="M49" s="1">
        <v>4.3</v>
      </c>
      <c r="N49" s="1">
        <v>683</v>
      </c>
      <c r="O4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49" s="2" t="str">
        <f>IF(Table1[[#This Row],[Updated DiscountOffer]]&gt;50%,"High Discount","Low Discount")</f>
        <v>Low Discount</v>
      </c>
    </row>
    <row r="50" spans="1:16" x14ac:dyDescent="0.3">
      <c r="A50" s="1" t="s">
        <v>7525</v>
      </c>
      <c r="B50" s="1">
        <v>711768</v>
      </c>
      <c r="C50" s="1" t="s">
        <v>7526</v>
      </c>
      <c r="D50" s="1" t="s">
        <v>32</v>
      </c>
      <c r="E50" s="1" t="s">
        <v>2831</v>
      </c>
      <c r="F50" s="1" t="s">
        <v>34</v>
      </c>
      <c r="G50" s="1" t="s">
        <v>7527</v>
      </c>
      <c r="H50" s="5">
        <v>519</v>
      </c>
      <c r="I50" s="1">
        <v>799</v>
      </c>
      <c r="J50" s="3">
        <v>0.35</v>
      </c>
      <c r="K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0" s="1" t="s">
        <v>146</v>
      </c>
      <c r="M50" s="1">
        <v>3.9</v>
      </c>
      <c r="N50" s="1">
        <v>549</v>
      </c>
      <c r="O5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0" s="2" t="str">
        <f>IF(Table1[[#This Row],[Updated DiscountOffer]]&gt;50%,"High Discount","Low Discount")</f>
        <v>Low Discount</v>
      </c>
    </row>
    <row r="51" spans="1:16" x14ac:dyDescent="0.3">
      <c r="A51" s="1" t="s">
        <v>11128</v>
      </c>
      <c r="B51" s="1">
        <v>733684</v>
      </c>
      <c r="C51" s="1" t="s">
        <v>186</v>
      </c>
      <c r="D51" s="1" t="s">
        <v>38</v>
      </c>
      <c r="E51" s="1" t="s">
        <v>44</v>
      </c>
      <c r="F51" s="1" t="s">
        <v>34</v>
      </c>
      <c r="G51" s="1" t="s">
        <v>11129</v>
      </c>
      <c r="H51" s="5"/>
      <c r="I51" s="1">
        <v>999</v>
      </c>
      <c r="J51" s="4">
        <v>0.47</v>
      </c>
      <c r="K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" s="1" t="s">
        <v>24</v>
      </c>
      <c r="M51" s="1">
        <v>4.0999999999999996</v>
      </c>
      <c r="N51" s="1">
        <v>438</v>
      </c>
      <c r="O5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1" s="2" t="str">
        <f>IF(Table1[[#This Row],[Updated DiscountOffer]]&gt;50%,"High Discount","Low Discount")</f>
        <v>Low Discount</v>
      </c>
    </row>
    <row r="52" spans="1:16" x14ac:dyDescent="0.3">
      <c r="A52" s="1" t="s">
        <v>12423</v>
      </c>
      <c r="B52" s="1">
        <v>744055</v>
      </c>
      <c r="C52" s="1" t="s">
        <v>904</v>
      </c>
      <c r="D52" s="1" t="s">
        <v>38</v>
      </c>
      <c r="E52" s="1" t="s">
        <v>44</v>
      </c>
      <c r="F52" s="1" t="s">
        <v>34</v>
      </c>
      <c r="G52" s="1" t="s">
        <v>12424</v>
      </c>
      <c r="H52" s="5"/>
      <c r="I52" s="1">
        <v>599</v>
      </c>
      <c r="J52" s="4">
        <v>0.17</v>
      </c>
      <c r="K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2" s="1" t="s">
        <v>41</v>
      </c>
      <c r="M52" s="1">
        <v>4.0999999999999996</v>
      </c>
      <c r="N52" s="1">
        <v>406</v>
      </c>
      <c r="O52" s="2">
        <f>IF(ISNUMBER(Table1[[#This Row],[DiscountOffer]]),IF(Table1[[#This Row],[DiscountOffer]]&lt;1,Table1[[#This Row],[DiscountOffer]],Table1[[#This Row],[DiscountOffer]]/Table1[[#This Row],[OriginalPrice (in Rs)]]),0)</f>
        <v>0.17</v>
      </c>
      <c r="P52" s="2" t="str">
        <f>IF(Table1[[#This Row],[Updated DiscountOffer]]&gt;50%,"High Discount","Low Discount")</f>
        <v>Low Discount</v>
      </c>
    </row>
    <row r="53" spans="1:16" x14ac:dyDescent="0.3">
      <c r="A53" s="1" t="s">
        <v>7413</v>
      </c>
      <c r="B53" s="1">
        <v>744398</v>
      </c>
      <c r="C53" s="1" t="s">
        <v>301</v>
      </c>
      <c r="D53" s="1" t="s">
        <v>38</v>
      </c>
      <c r="E53" s="1" t="s">
        <v>122</v>
      </c>
      <c r="F53" s="1" t="s">
        <v>34</v>
      </c>
      <c r="G53" s="1" t="s">
        <v>7414</v>
      </c>
      <c r="H53" s="5"/>
      <c r="I53" s="1">
        <v>999</v>
      </c>
      <c r="J53" s="3">
        <v>0.5</v>
      </c>
      <c r="K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" s="1" t="s">
        <v>7415</v>
      </c>
      <c r="M53" s="1">
        <v>3.2</v>
      </c>
      <c r="N53" s="1">
        <v>553</v>
      </c>
      <c r="O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3" s="2" t="str">
        <f>IF(Table1[[#This Row],[Updated DiscountOffer]]&gt;50%,"High Discount","Low Discount")</f>
        <v>Low Discount</v>
      </c>
    </row>
    <row r="54" spans="1:16" x14ac:dyDescent="0.3">
      <c r="A54" s="1" t="s">
        <v>14871</v>
      </c>
      <c r="B54" s="1">
        <v>762401</v>
      </c>
      <c r="C54" s="1" t="s">
        <v>719</v>
      </c>
      <c r="D54" s="1" t="s">
        <v>32</v>
      </c>
      <c r="E54" s="1" t="s">
        <v>105</v>
      </c>
      <c r="F54" s="1" t="s">
        <v>34</v>
      </c>
      <c r="G54" s="1" t="s">
        <v>14872</v>
      </c>
      <c r="H54" s="5">
        <v>753</v>
      </c>
      <c r="I54" s="1">
        <v>837</v>
      </c>
      <c r="J54" s="3">
        <v>0.1</v>
      </c>
      <c r="K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753</v>
      </c>
      <c r="L54" s="1" t="s">
        <v>721</v>
      </c>
      <c r="M54" s="1">
        <v>4</v>
      </c>
      <c r="N54" s="1">
        <v>354</v>
      </c>
      <c r="O54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54" s="2" t="str">
        <f>IF(Table1[[#This Row],[Updated DiscountOffer]]&gt;50%,"High Discount","Low Discount")</f>
        <v>Low Discount</v>
      </c>
    </row>
    <row r="55" spans="1:16" x14ac:dyDescent="0.3">
      <c r="A55" s="1" t="s">
        <v>2153</v>
      </c>
      <c r="B55" s="1">
        <v>762418</v>
      </c>
      <c r="C55" s="1" t="s">
        <v>719</v>
      </c>
      <c r="D55" s="1" t="s">
        <v>32</v>
      </c>
      <c r="E55" s="1" t="s">
        <v>105</v>
      </c>
      <c r="F55" s="1" t="s">
        <v>34</v>
      </c>
      <c r="G55" s="1" t="s">
        <v>2154</v>
      </c>
      <c r="H55" s="5">
        <v>844</v>
      </c>
      <c r="I55" s="1">
        <v>938</v>
      </c>
      <c r="J55" s="3">
        <v>0.1</v>
      </c>
      <c r="K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844</v>
      </c>
      <c r="L55" s="1" t="s">
        <v>2155</v>
      </c>
      <c r="M55" s="1">
        <v>4.2</v>
      </c>
      <c r="N55" s="1">
        <v>830</v>
      </c>
      <c r="O55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55" s="2" t="str">
        <f>IF(Table1[[#This Row],[Updated DiscountOffer]]&gt;50%,"High Discount","Low Discount")</f>
        <v>Low Discount</v>
      </c>
    </row>
    <row r="56" spans="1:16" x14ac:dyDescent="0.3">
      <c r="A56" s="1" t="s">
        <v>3557</v>
      </c>
      <c r="B56" s="1">
        <v>762420</v>
      </c>
      <c r="C56" s="1" t="s">
        <v>719</v>
      </c>
      <c r="D56" s="1" t="s">
        <v>32</v>
      </c>
      <c r="E56" s="1" t="s">
        <v>105</v>
      </c>
      <c r="F56" s="1" t="s">
        <v>34</v>
      </c>
      <c r="G56" s="1" t="s">
        <v>2154</v>
      </c>
      <c r="H56" s="5">
        <v>844</v>
      </c>
      <c r="I56" s="1">
        <v>938</v>
      </c>
      <c r="J56" s="3">
        <v>0.1</v>
      </c>
      <c r="K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844</v>
      </c>
      <c r="L56" s="1" t="s">
        <v>2155</v>
      </c>
      <c r="M56" s="1">
        <v>4.0999999999999996</v>
      </c>
      <c r="N56" s="1">
        <v>738</v>
      </c>
      <c r="O56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56" s="2" t="str">
        <f>IF(Table1[[#This Row],[Updated DiscountOffer]]&gt;50%,"High Discount","Low Discount")</f>
        <v>Low Discount</v>
      </c>
    </row>
    <row r="57" spans="1:16" x14ac:dyDescent="0.3">
      <c r="A57" s="1" t="s">
        <v>16870</v>
      </c>
      <c r="B57" s="1">
        <v>762421</v>
      </c>
      <c r="C57" s="1" t="s">
        <v>719</v>
      </c>
      <c r="D57" s="1" t="s">
        <v>32</v>
      </c>
      <c r="E57" s="1" t="s">
        <v>105</v>
      </c>
      <c r="F57" s="1" t="s">
        <v>34</v>
      </c>
      <c r="G57" s="1" t="s">
        <v>2154</v>
      </c>
      <c r="H57" s="5">
        <v>844</v>
      </c>
      <c r="I57" s="1">
        <v>938</v>
      </c>
      <c r="J57" s="3">
        <v>0.1</v>
      </c>
      <c r="K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844</v>
      </c>
      <c r="L57" s="1" t="s">
        <v>2155</v>
      </c>
      <c r="M57" s="1">
        <v>4</v>
      </c>
      <c r="N57" s="1">
        <v>321</v>
      </c>
      <c r="O57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57" s="2" t="str">
        <f>IF(Table1[[#This Row],[Updated DiscountOffer]]&gt;50%,"High Discount","Low Discount")</f>
        <v>Low Discount</v>
      </c>
    </row>
    <row r="58" spans="1:16" x14ac:dyDescent="0.3">
      <c r="A58" s="1" t="s">
        <v>7054</v>
      </c>
      <c r="B58" s="1">
        <v>762440</v>
      </c>
      <c r="C58" s="1" t="s">
        <v>719</v>
      </c>
      <c r="D58" s="1" t="s">
        <v>32</v>
      </c>
      <c r="E58" s="1" t="s">
        <v>105</v>
      </c>
      <c r="F58" s="1" t="s">
        <v>34</v>
      </c>
      <c r="G58" s="1" t="s">
        <v>7055</v>
      </c>
      <c r="H58" s="5">
        <v>739</v>
      </c>
      <c r="I58" s="1">
        <v>778</v>
      </c>
      <c r="J58" s="3">
        <v>0.05</v>
      </c>
      <c r="K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58" s="1" t="s">
        <v>7056</v>
      </c>
      <c r="M58" s="1">
        <v>4.3</v>
      </c>
      <c r="N58" s="1">
        <v>565</v>
      </c>
      <c r="O58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58" s="2" t="str">
        <f>IF(Table1[[#This Row],[Updated DiscountOffer]]&gt;50%,"High Discount","Low Discount")</f>
        <v>Low Discount</v>
      </c>
    </row>
    <row r="59" spans="1:16" x14ac:dyDescent="0.3">
      <c r="A59" s="1" t="s">
        <v>17321</v>
      </c>
      <c r="B59" s="1">
        <v>762441</v>
      </c>
      <c r="C59" s="1" t="s">
        <v>719</v>
      </c>
      <c r="D59" s="1" t="s">
        <v>32</v>
      </c>
      <c r="E59" s="1" t="s">
        <v>105</v>
      </c>
      <c r="F59" s="1" t="s">
        <v>34</v>
      </c>
      <c r="G59" s="1" t="s">
        <v>7055</v>
      </c>
      <c r="H59" s="5">
        <v>739</v>
      </c>
      <c r="I59" s="1">
        <v>778</v>
      </c>
      <c r="J59" s="3">
        <v>0.05</v>
      </c>
      <c r="K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59" s="1" t="s">
        <v>7056</v>
      </c>
      <c r="M59" s="1">
        <v>4.2</v>
      </c>
      <c r="N59" s="1">
        <v>314</v>
      </c>
      <c r="O59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59" s="2" t="str">
        <f>IF(Table1[[#This Row],[Updated DiscountOffer]]&gt;50%,"High Discount","Low Discount")</f>
        <v>Low Discount</v>
      </c>
    </row>
    <row r="60" spans="1:16" x14ac:dyDescent="0.3">
      <c r="A60" s="1" t="s">
        <v>15334</v>
      </c>
      <c r="B60" s="1">
        <v>762444</v>
      </c>
      <c r="C60" s="1" t="s">
        <v>719</v>
      </c>
      <c r="D60" s="1" t="s">
        <v>32</v>
      </c>
      <c r="E60" s="1" t="s">
        <v>105</v>
      </c>
      <c r="F60" s="1" t="s">
        <v>34</v>
      </c>
      <c r="G60" s="1" t="s">
        <v>7055</v>
      </c>
      <c r="H60" s="5">
        <v>739</v>
      </c>
      <c r="I60" s="1">
        <v>778</v>
      </c>
      <c r="J60" s="3">
        <v>0.05</v>
      </c>
      <c r="K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60" s="1" t="s">
        <v>7056</v>
      </c>
      <c r="M60" s="1">
        <v>4.2</v>
      </c>
      <c r="N60" s="1">
        <v>346</v>
      </c>
      <c r="O60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60" s="2" t="str">
        <f>IF(Table1[[#This Row],[Updated DiscountOffer]]&gt;50%,"High Discount","Low Discount")</f>
        <v>Low Discount</v>
      </c>
    </row>
    <row r="61" spans="1:16" x14ac:dyDescent="0.3">
      <c r="A61" s="1" t="s">
        <v>13026</v>
      </c>
      <c r="B61" s="1">
        <v>762463</v>
      </c>
      <c r="C61" s="1" t="s">
        <v>719</v>
      </c>
      <c r="D61" s="1" t="s">
        <v>32</v>
      </c>
      <c r="E61" s="1" t="s">
        <v>105</v>
      </c>
      <c r="F61" s="1" t="s">
        <v>34</v>
      </c>
      <c r="G61" s="1" t="s">
        <v>1145</v>
      </c>
      <c r="H61" s="5">
        <v>645</v>
      </c>
      <c r="I61" s="1">
        <v>717</v>
      </c>
      <c r="J61" s="3">
        <v>0.1</v>
      </c>
      <c r="K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645</v>
      </c>
      <c r="L61" s="1" t="s">
        <v>721</v>
      </c>
      <c r="M61" s="1">
        <v>4</v>
      </c>
      <c r="N61" s="1">
        <v>392</v>
      </c>
      <c r="O61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61" s="2" t="str">
        <f>IF(Table1[[#This Row],[Updated DiscountOffer]]&gt;50%,"High Discount","Low Discount")</f>
        <v>Low Discount</v>
      </c>
    </row>
    <row r="62" spans="1:16" x14ac:dyDescent="0.3">
      <c r="A62" s="1" t="s">
        <v>383</v>
      </c>
      <c r="B62" s="1">
        <v>782799</v>
      </c>
      <c r="C62" s="1" t="s">
        <v>384</v>
      </c>
      <c r="D62" s="1" t="s">
        <v>32</v>
      </c>
      <c r="E62" s="1" t="s">
        <v>272</v>
      </c>
      <c r="F62" s="1" t="s">
        <v>34</v>
      </c>
      <c r="G62" s="1" t="s">
        <v>385</v>
      </c>
      <c r="H62" s="5">
        <v>485</v>
      </c>
      <c r="I62" s="1">
        <v>607</v>
      </c>
      <c r="J62" s="3">
        <v>0.2</v>
      </c>
      <c r="K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485</v>
      </c>
      <c r="L62" s="1" t="s">
        <v>36</v>
      </c>
      <c r="M62" s="1">
        <v>3.8</v>
      </c>
      <c r="N62" s="1">
        <v>973</v>
      </c>
      <c r="O62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2" s="2" t="str">
        <f>IF(Table1[[#This Row],[Updated DiscountOffer]]&gt;50%,"High Discount","Low Discount")</f>
        <v>Low Discount</v>
      </c>
    </row>
    <row r="63" spans="1:16" x14ac:dyDescent="0.3">
      <c r="A63" s="1" t="s">
        <v>14024</v>
      </c>
      <c r="B63" s="1">
        <v>782805</v>
      </c>
      <c r="C63" s="1" t="s">
        <v>384</v>
      </c>
      <c r="D63" s="1" t="s">
        <v>32</v>
      </c>
      <c r="E63" s="1" t="s">
        <v>272</v>
      </c>
      <c r="F63" s="1" t="s">
        <v>34</v>
      </c>
      <c r="G63" s="1" t="s">
        <v>14025</v>
      </c>
      <c r="H63" s="5">
        <v>485</v>
      </c>
      <c r="I63" s="1">
        <v>607</v>
      </c>
      <c r="J63" s="3">
        <v>0.2</v>
      </c>
      <c r="K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485</v>
      </c>
      <c r="L63" s="1" t="s">
        <v>36</v>
      </c>
      <c r="M63" s="1">
        <v>3.8</v>
      </c>
      <c r="N63" s="1">
        <v>371</v>
      </c>
      <c r="O63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3" s="2" t="str">
        <f>IF(Table1[[#This Row],[Updated DiscountOffer]]&gt;50%,"High Discount","Low Discount")</f>
        <v>Low Discount</v>
      </c>
    </row>
    <row r="64" spans="1:16" x14ac:dyDescent="0.3">
      <c r="A64" s="1" t="s">
        <v>11390</v>
      </c>
      <c r="B64" s="1">
        <v>782806</v>
      </c>
      <c r="C64" s="1" t="s">
        <v>384</v>
      </c>
      <c r="D64" s="1" t="s">
        <v>32</v>
      </c>
      <c r="E64" s="1" t="s">
        <v>272</v>
      </c>
      <c r="F64" s="1" t="s">
        <v>34</v>
      </c>
      <c r="G64" s="1" t="s">
        <v>11391</v>
      </c>
      <c r="H64" s="5">
        <v>485</v>
      </c>
      <c r="I64" s="1">
        <v>607</v>
      </c>
      <c r="J64" s="3">
        <v>0.2</v>
      </c>
      <c r="K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485</v>
      </c>
      <c r="L64" s="1" t="s">
        <v>36</v>
      </c>
      <c r="M64" s="1">
        <v>3.8</v>
      </c>
      <c r="N64" s="1">
        <v>431</v>
      </c>
      <c r="O64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4" s="2" t="str">
        <f>IF(Table1[[#This Row],[Updated DiscountOffer]]&gt;50%,"High Discount","Low Discount")</f>
        <v>Low Discount</v>
      </c>
    </row>
    <row r="65" spans="1:16" x14ac:dyDescent="0.3">
      <c r="A65" s="1" t="s">
        <v>1341</v>
      </c>
      <c r="B65" s="1">
        <v>782817</v>
      </c>
      <c r="C65" s="1" t="s">
        <v>384</v>
      </c>
      <c r="D65" s="1" t="s">
        <v>32</v>
      </c>
      <c r="E65" s="1" t="s">
        <v>272</v>
      </c>
      <c r="F65" s="1" t="s">
        <v>34</v>
      </c>
      <c r="G65" s="1" t="s">
        <v>1342</v>
      </c>
      <c r="H65" s="5">
        <v>485</v>
      </c>
      <c r="I65" s="1">
        <v>607</v>
      </c>
      <c r="J65" s="3">
        <v>0.2</v>
      </c>
      <c r="K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485</v>
      </c>
      <c r="L65" s="1" t="s">
        <v>36</v>
      </c>
      <c r="M65" s="1">
        <v>3.8</v>
      </c>
      <c r="N65" s="1">
        <v>890</v>
      </c>
      <c r="O65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5" s="2" t="str">
        <f>IF(Table1[[#This Row],[Updated DiscountOffer]]&gt;50%,"High Discount","Low Discount")</f>
        <v>Low Discount</v>
      </c>
    </row>
    <row r="66" spans="1:16" x14ac:dyDescent="0.3">
      <c r="A66" s="1" t="s">
        <v>10096</v>
      </c>
      <c r="B66" s="1">
        <v>782889</v>
      </c>
      <c r="C66" s="1" t="s">
        <v>384</v>
      </c>
      <c r="D66" s="1" t="s">
        <v>32</v>
      </c>
      <c r="E66" s="1" t="s">
        <v>272</v>
      </c>
      <c r="F66" s="1" t="s">
        <v>34</v>
      </c>
      <c r="G66" s="1" t="s">
        <v>10097</v>
      </c>
      <c r="H66" s="5">
        <v>485</v>
      </c>
      <c r="I66" s="1">
        <v>607</v>
      </c>
      <c r="J66" s="4">
        <v>0.2</v>
      </c>
      <c r="K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485</v>
      </c>
      <c r="L66" s="1" t="s">
        <v>24</v>
      </c>
      <c r="M66" s="1">
        <v>4.2</v>
      </c>
      <c r="N66" s="1">
        <v>466</v>
      </c>
      <c r="O6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6" s="2" t="str">
        <f>IF(Table1[[#This Row],[Updated DiscountOffer]]&gt;50%,"High Discount","Low Discount")</f>
        <v>Low Discount</v>
      </c>
    </row>
    <row r="67" spans="1:16" x14ac:dyDescent="0.3">
      <c r="A67" s="1" t="s">
        <v>5032</v>
      </c>
      <c r="B67" s="1">
        <v>782913</v>
      </c>
      <c r="C67" s="1" t="s">
        <v>384</v>
      </c>
      <c r="D67" s="1" t="s">
        <v>32</v>
      </c>
      <c r="E67" s="1" t="s">
        <v>272</v>
      </c>
      <c r="F67" s="1" t="s">
        <v>34</v>
      </c>
      <c r="G67" s="1" t="s">
        <v>5033</v>
      </c>
      <c r="H67" s="5">
        <v>485</v>
      </c>
      <c r="I67" s="1">
        <v>607</v>
      </c>
      <c r="J67" s="4">
        <v>0.2</v>
      </c>
      <c r="K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485</v>
      </c>
      <c r="L67" s="1" t="s">
        <v>36</v>
      </c>
      <c r="M67" s="1">
        <v>4.0999999999999996</v>
      </c>
      <c r="N67" s="1">
        <v>655</v>
      </c>
      <c r="O6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7" s="2" t="str">
        <f>IF(Table1[[#This Row],[Updated DiscountOffer]]&gt;50%,"High Discount","Low Discount")</f>
        <v>Low Discount</v>
      </c>
    </row>
    <row r="68" spans="1:16" x14ac:dyDescent="0.3">
      <c r="A68" s="1" t="s">
        <v>1658</v>
      </c>
      <c r="B68" s="1">
        <v>807931</v>
      </c>
      <c r="C68" s="1" t="s">
        <v>204</v>
      </c>
      <c r="D68" s="1" t="s">
        <v>38</v>
      </c>
      <c r="E68" s="1" t="s">
        <v>44</v>
      </c>
      <c r="F68" s="1" t="s">
        <v>34</v>
      </c>
      <c r="G68" s="1" t="s">
        <v>1659</v>
      </c>
      <c r="H68" s="5"/>
      <c r="I68" s="1">
        <v>699</v>
      </c>
      <c r="J68" s="4">
        <v>0.2</v>
      </c>
      <c r="K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" s="1" t="s">
        <v>24</v>
      </c>
      <c r="M68" s="1">
        <v>4.3</v>
      </c>
      <c r="N68" s="1">
        <v>868</v>
      </c>
      <c r="O68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8" s="2" t="str">
        <f>IF(Table1[[#This Row],[Updated DiscountOffer]]&gt;50%,"High Discount","Low Discount")</f>
        <v>Low Discount</v>
      </c>
    </row>
    <row r="69" spans="1:16" x14ac:dyDescent="0.3">
      <c r="A69" s="1" t="s">
        <v>13575</v>
      </c>
      <c r="B69" s="1">
        <v>818157</v>
      </c>
      <c r="C69" s="1" t="s">
        <v>719</v>
      </c>
      <c r="D69" s="1" t="s">
        <v>32</v>
      </c>
      <c r="E69" s="1" t="s">
        <v>3713</v>
      </c>
      <c r="F69" s="1" t="s">
        <v>34</v>
      </c>
      <c r="G69" s="1" t="s">
        <v>13576</v>
      </c>
      <c r="H69" s="5">
        <v>788</v>
      </c>
      <c r="I69" s="1">
        <v>876</v>
      </c>
      <c r="J69" s="4">
        <v>0.1</v>
      </c>
      <c r="K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788</v>
      </c>
      <c r="L69" s="1" t="s">
        <v>36</v>
      </c>
      <c r="M69" s="1">
        <v>4.2</v>
      </c>
      <c r="N69" s="1">
        <v>380</v>
      </c>
      <c r="O6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9" s="2" t="str">
        <f>IF(Table1[[#This Row],[Updated DiscountOffer]]&gt;50%,"High Discount","Low Discount")</f>
        <v>Low Discount</v>
      </c>
    </row>
    <row r="70" spans="1:16" x14ac:dyDescent="0.3">
      <c r="A70" s="1" t="s">
        <v>7025</v>
      </c>
      <c r="B70" s="1">
        <v>832430</v>
      </c>
      <c r="C70" s="1" t="s">
        <v>1243</v>
      </c>
      <c r="D70" s="1" t="s">
        <v>26</v>
      </c>
      <c r="E70" s="1" t="s">
        <v>27</v>
      </c>
      <c r="F70" s="1" t="s">
        <v>17</v>
      </c>
      <c r="G70" s="1" t="s">
        <v>7026</v>
      </c>
      <c r="H70" s="5">
        <v>899</v>
      </c>
      <c r="I70" s="1">
        <v>1799</v>
      </c>
      <c r="J70" s="3">
        <v>0.5</v>
      </c>
      <c r="K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0" s="1" t="s">
        <v>1609</v>
      </c>
      <c r="M70" s="1">
        <v>4.3</v>
      </c>
      <c r="N70" s="1">
        <v>566</v>
      </c>
      <c r="O7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0" s="2" t="str">
        <f>IF(Table1[[#This Row],[Updated DiscountOffer]]&gt;50%,"High Discount","Low Discount")</f>
        <v>Low Discount</v>
      </c>
    </row>
    <row r="71" spans="1:16" x14ac:dyDescent="0.3">
      <c r="A71" s="1" t="s">
        <v>1144</v>
      </c>
      <c r="B71" s="1">
        <v>851425</v>
      </c>
      <c r="C71" s="1" t="s">
        <v>719</v>
      </c>
      <c r="D71" s="1" t="s">
        <v>32</v>
      </c>
      <c r="E71" s="1" t="s">
        <v>105</v>
      </c>
      <c r="F71" s="1" t="s">
        <v>34</v>
      </c>
      <c r="G71" s="1" t="s">
        <v>1145</v>
      </c>
      <c r="H71" s="5">
        <v>645</v>
      </c>
      <c r="I71" s="1">
        <v>717</v>
      </c>
      <c r="J71" s="3">
        <v>0.1</v>
      </c>
      <c r="K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645</v>
      </c>
      <c r="L71" s="1" t="s">
        <v>721</v>
      </c>
      <c r="M71" s="1">
        <v>3.9</v>
      </c>
      <c r="N71" s="1">
        <v>907</v>
      </c>
      <c r="O71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71" s="2" t="str">
        <f>IF(Table1[[#This Row],[Updated DiscountOffer]]&gt;50%,"High Discount","Low Discount")</f>
        <v>Low Discount</v>
      </c>
    </row>
    <row r="72" spans="1:16" x14ac:dyDescent="0.3">
      <c r="A72" s="1" t="s">
        <v>14265</v>
      </c>
      <c r="B72" s="1">
        <v>851428</v>
      </c>
      <c r="C72" s="1" t="s">
        <v>719</v>
      </c>
      <c r="D72" s="1" t="s">
        <v>32</v>
      </c>
      <c r="E72" s="1" t="s">
        <v>105</v>
      </c>
      <c r="F72" s="1" t="s">
        <v>34</v>
      </c>
      <c r="G72" s="1" t="s">
        <v>1145</v>
      </c>
      <c r="H72" s="5">
        <v>645</v>
      </c>
      <c r="I72" s="1">
        <v>717</v>
      </c>
      <c r="J72" s="3">
        <v>0.1</v>
      </c>
      <c r="K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645</v>
      </c>
      <c r="L72" s="1" t="s">
        <v>721</v>
      </c>
      <c r="M72" s="1">
        <v>4.0999999999999996</v>
      </c>
      <c r="N72" s="1">
        <v>366</v>
      </c>
      <c r="O72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72" s="2" t="str">
        <f>IF(Table1[[#This Row],[Updated DiscountOffer]]&gt;50%,"High Discount","Low Discount")</f>
        <v>Low Discount</v>
      </c>
    </row>
    <row r="73" spans="1:16" x14ac:dyDescent="0.3">
      <c r="A73" s="1" t="s">
        <v>3086</v>
      </c>
      <c r="B73" s="1">
        <v>851435</v>
      </c>
      <c r="C73" s="1" t="s">
        <v>719</v>
      </c>
      <c r="D73" s="1" t="s">
        <v>32</v>
      </c>
      <c r="E73" s="1" t="s">
        <v>105</v>
      </c>
      <c r="F73" s="1" t="s">
        <v>34</v>
      </c>
      <c r="G73" s="1" t="s">
        <v>3087</v>
      </c>
      <c r="H73" s="5">
        <v>966</v>
      </c>
      <c r="I73" s="1">
        <v>1017</v>
      </c>
      <c r="J73" s="3">
        <v>0.05</v>
      </c>
      <c r="K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966</v>
      </c>
      <c r="L73" s="1" t="s">
        <v>721</v>
      </c>
      <c r="M73" s="1">
        <v>4.3</v>
      </c>
      <c r="N73" s="1">
        <v>770</v>
      </c>
      <c r="O73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73" s="2" t="str">
        <f>IF(Table1[[#This Row],[Updated DiscountOffer]]&gt;50%,"High Discount","Low Discount")</f>
        <v>Low Discount</v>
      </c>
    </row>
    <row r="74" spans="1:16" x14ac:dyDescent="0.3">
      <c r="A74" s="1" t="s">
        <v>19407</v>
      </c>
      <c r="B74" s="1">
        <v>851439</v>
      </c>
      <c r="C74" s="1" t="s">
        <v>719</v>
      </c>
      <c r="D74" s="1" t="s">
        <v>32</v>
      </c>
      <c r="E74" s="1" t="s">
        <v>105</v>
      </c>
      <c r="F74" s="1" t="s">
        <v>34</v>
      </c>
      <c r="G74" s="1" t="s">
        <v>3087</v>
      </c>
      <c r="H74" s="5">
        <v>966</v>
      </c>
      <c r="I74" s="1">
        <v>1017</v>
      </c>
      <c r="J74" s="3">
        <v>0.05</v>
      </c>
      <c r="K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966</v>
      </c>
      <c r="L74" s="1" t="s">
        <v>721</v>
      </c>
      <c r="M74" s="1">
        <v>4.4000000000000004</v>
      </c>
      <c r="N74" s="1">
        <v>285</v>
      </c>
      <c r="O74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74" s="2" t="str">
        <f>IF(Table1[[#This Row],[Updated DiscountOffer]]&gt;50%,"High Discount","Low Discount")</f>
        <v>Low Discount</v>
      </c>
    </row>
    <row r="75" spans="1:16" x14ac:dyDescent="0.3">
      <c r="A75" s="1" t="s">
        <v>14466</v>
      </c>
      <c r="B75" s="1">
        <v>859279</v>
      </c>
      <c r="C75" s="1" t="s">
        <v>749</v>
      </c>
      <c r="D75" s="1" t="s">
        <v>177</v>
      </c>
      <c r="E75" s="1" t="s">
        <v>891</v>
      </c>
      <c r="F75" s="1" t="s">
        <v>17</v>
      </c>
      <c r="G75" s="1" t="s">
        <v>14467</v>
      </c>
      <c r="H75" s="5">
        <v>636</v>
      </c>
      <c r="I75" s="1">
        <v>749</v>
      </c>
      <c r="J75" s="4">
        <v>0.15</v>
      </c>
      <c r="K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636</v>
      </c>
      <c r="L75" s="1" t="s">
        <v>36</v>
      </c>
      <c r="M75" s="1">
        <v>4.5</v>
      </c>
      <c r="N75" s="1">
        <v>361</v>
      </c>
      <c r="O75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75" s="2" t="str">
        <f>IF(Table1[[#This Row],[Updated DiscountOffer]]&gt;50%,"High Discount","Low Discount")</f>
        <v>Low Discount</v>
      </c>
    </row>
    <row r="76" spans="1:16" x14ac:dyDescent="0.3">
      <c r="A76" s="1" t="s">
        <v>16865</v>
      </c>
      <c r="B76" s="1">
        <v>865719</v>
      </c>
      <c r="C76" s="1" t="s">
        <v>104</v>
      </c>
      <c r="D76" s="1" t="s">
        <v>32</v>
      </c>
      <c r="E76" s="1" t="s">
        <v>3713</v>
      </c>
      <c r="F76" s="1" t="s">
        <v>34</v>
      </c>
      <c r="G76" s="1" t="s">
        <v>16866</v>
      </c>
      <c r="H76" s="5"/>
      <c r="I76" s="1">
        <v>299</v>
      </c>
      <c r="J76" s="4"/>
      <c r="K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6" s="1" t="s">
        <v>24</v>
      </c>
      <c r="M76" s="1">
        <v>4.4000000000000004</v>
      </c>
      <c r="N76" s="1">
        <v>321</v>
      </c>
      <c r="O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" s="2" t="str">
        <f>IF(Table1[[#This Row],[Updated DiscountOffer]]&gt;50%,"High Discount","Low Discount")</f>
        <v>Low Discount</v>
      </c>
    </row>
    <row r="77" spans="1:16" x14ac:dyDescent="0.3">
      <c r="A77" s="1" t="s">
        <v>4424</v>
      </c>
      <c r="B77" s="1">
        <v>865721</v>
      </c>
      <c r="C77" s="1" t="s">
        <v>104</v>
      </c>
      <c r="D77" s="1" t="s">
        <v>32</v>
      </c>
      <c r="E77" s="1" t="s">
        <v>3713</v>
      </c>
      <c r="F77" s="1" t="s">
        <v>34</v>
      </c>
      <c r="G77" s="1" t="s">
        <v>4425</v>
      </c>
      <c r="H77" s="5"/>
      <c r="I77" s="1">
        <v>299</v>
      </c>
      <c r="J77" s="4"/>
      <c r="K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" s="1" t="s">
        <v>24</v>
      </c>
      <c r="M77" s="1">
        <v>4.4000000000000004</v>
      </c>
      <c r="N77" s="1">
        <v>684</v>
      </c>
      <c r="O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" s="2" t="str">
        <f>IF(Table1[[#This Row],[Updated DiscountOffer]]&gt;50%,"High Discount","Low Discount")</f>
        <v>Low Discount</v>
      </c>
    </row>
    <row r="78" spans="1:16" x14ac:dyDescent="0.3">
      <c r="A78" s="1" t="s">
        <v>5491</v>
      </c>
      <c r="B78" s="1">
        <v>867504</v>
      </c>
      <c r="C78" s="1" t="s">
        <v>14</v>
      </c>
      <c r="D78" s="1" t="s">
        <v>26</v>
      </c>
      <c r="E78" s="1" t="s">
        <v>39</v>
      </c>
      <c r="F78" s="1" t="s">
        <v>17</v>
      </c>
      <c r="G78" s="1" t="s">
        <v>5492</v>
      </c>
      <c r="H78" s="5">
        <v>584</v>
      </c>
      <c r="I78" s="1">
        <v>1299</v>
      </c>
      <c r="J78" s="4">
        <v>0.55000000000000004</v>
      </c>
      <c r="K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8" s="1" t="s">
        <v>24</v>
      </c>
      <c r="M78" s="1">
        <v>4.2</v>
      </c>
      <c r="N78" s="1">
        <v>631</v>
      </c>
      <c r="O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8" s="2" t="str">
        <f>IF(Table1[[#This Row],[Updated DiscountOffer]]&gt;50%,"High Discount","Low Discount")</f>
        <v>High Discount</v>
      </c>
    </row>
    <row r="79" spans="1:16" x14ac:dyDescent="0.3">
      <c r="A79" s="1" t="s">
        <v>9785</v>
      </c>
      <c r="B79" s="1">
        <v>902394</v>
      </c>
      <c r="C79" s="1" t="s">
        <v>819</v>
      </c>
      <c r="D79" s="1" t="s">
        <v>69</v>
      </c>
      <c r="E79" s="1" t="s">
        <v>296</v>
      </c>
      <c r="F79" s="1" t="s">
        <v>34</v>
      </c>
      <c r="G79" s="1" t="s">
        <v>9786</v>
      </c>
      <c r="H79" s="5">
        <v>1775</v>
      </c>
      <c r="I79" s="1">
        <v>3699</v>
      </c>
      <c r="J79" s="3">
        <v>0.52</v>
      </c>
      <c r="K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1775</v>
      </c>
      <c r="L79" s="1" t="s">
        <v>146</v>
      </c>
      <c r="M79" s="1">
        <v>4.3</v>
      </c>
      <c r="N79" s="1">
        <v>474</v>
      </c>
      <c r="O79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79" s="2" t="str">
        <f>IF(Table1[[#This Row],[Updated DiscountOffer]]&gt;50%,"High Discount","Low Discount")</f>
        <v>High Discount</v>
      </c>
    </row>
    <row r="80" spans="1:16" x14ac:dyDescent="0.3">
      <c r="A80" s="1" t="s">
        <v>3720</v>
      </c>
      <c r="B80" s="1">
        <v>914994</v>
      </c>
      <c r="C80" s="1" t="s">
        <v>719</v>
      </c>
      <c r="D80" s="1" t="s">
        <v>32</v>
      </c>
      <c r="E80" s="1" t="s">
        <v>105</v>
      </c>
      <c r="F80" s="1" t="s">
        <v>34</v>
      </c>
      <c r="G80" s="1" t="s">
        <v>3721</v>
      </c>
      <c r="H80" s="5">
        <v>952</v>
      </c>
      <c r="I80" s="1">
        <v>1058</v>
      </c>
      <c r="J80" s="3">
        <v>0.1</v>
      </c>
      <c r="K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952</v>
      </c>
      <c r="L80" s="1" t="s">
        <v>721</v>
      </c>
      <c r="M80" s="1">
        <v>4.3</v>
      </c>
      <c r="N80" s="1">
        <v>727</v>
      </c>
      <c r="O80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80" s="2" t="str">
        <f>IF(Table1[[#This Row],[Updated DiscountOffer]]&gt;50%,"High Discount","Low Discount")</f>
        <v>Low Discount</v>
      </c>
    </row>
    <row r="81" spans="1:16" x14ac:dyDescent="0.3">
      <c r="A81" s="1" t="s">
        <v>16945</v>
      </c>
      <c r="B81" s="1">
        <v>915045</v>
      </c>
      <c r="C81" s="1" t="s">
        <v>719</v>
      </c>
      <c r="D81" s="1" t="s">
        <v>32</v>
      </c>
      <c r="E81" s="1" t="s">
        <v>105</v>
      </c>
      <c r="F81" s="1" t="s">
        <v>34</v>
      </c>
      <c r="G81" s="1" t="s">
        <v>16946</v>
      </c>
      <c r="H81" s="5">
        <v>910</v>
      </c>
      <c r="I81" s="1">
        <v>958</v>
      </c>
      <c r="J81" s="3">
        <v>0.05</v>
      </c>
      <c r="K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910</v>
      </c>
      <c r="L81" s="1" t="s">
        <v>721</v>
      </c>
      <c r="M81" s="1">
        <v>4.0999999999999996</v>
      </c>
      <c r="N81" s="1">
        <v>320</v>
      </c>
      <c r="O81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81" s="2" t="str">
        <f>IF(Table1[[#This Row],[Updated DiscountOffer]]&gt;50%,"High Discount","Low Discount")</f>
        <v>Low Discount</v>
      </c>
    </row>
    <row r="82" spans="1:16" x14ac:dyDescent="0.3">
      <c r="A82" s="1" t="s">
        <v>19104</v>
      </c>
      <c r="B82" s="1">
        <v>915068</v>
      </c>
      <c r="C82" s="1" t="s">
        <v>719</v>
      </c>
      <c r="D82" s="1" t="s">
        <v>32</v>
      </c>
      <c r="E82" s="1" t="s">
        <v>105</v>
      </c>
      <c r="F82" s="1" t="s">
        <v>34</v>
      </c>
      <c r="G82" s="1" t="s">
        <v>19105</v>
      </c>
      <c r="H82" s="5">
        <v>807</v>
      </c>
      <c r="I82" s="1">
        <v>897</v>
      </c>
      <c r="J82" s="3">
        <v>0.1</v>
      </c>
      <c r="K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807</v>
      </c>
      <c r="L82" s="1" t="s">
        <v>721</v>
      </c>
      <c r="M82" s="1">
        <v>4.0999999999999996</v>
      </c>
      <c r="N82" s="1">
        <v>289</v>
      </c>
      <c r="O82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82" s="2" t="str">
        <f>IF(Table1[[#This Row],[Updated DiscountOffer]]&gt;50%,"High Discount","Low Discount")</f>
        <v>Low Discount</v>
      </c>
    </row>
    <row r="83" spans="1:16" x14ac:dyDescent="0.3">
      <c r="A83" s="1" t="s">
        <v>17138</v>
      </c>
      <c r="B83" s="1">
        <v>919032</v>
      </c>
      <c r="C83" s="1" t="s">
        <v>14</v>
      </c>
      <c r="D83" s="1" t="s">
        <v>38</v>
      </c>
      <c r="E83" s="1" t="s">
        <v>39</v>
      </c>
      <c r="F83" s="1" t="s">
        <v>34</v>
      </c>
      <c r="G83" s="1" t="s">
        <v>17139</v>
      </c>
      <c r="H83" s="5"/>
      <c r="I83" s="1">
        <v>899</v>
      </c>
      <c r="J83" s="3">
        <v>0.55000000000000004</v>
      </c>
      <c r="K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" s="1" t="s">
        <v>41</v>
      </c>
      <c r="M83" s="1">
        <v>4</v>
      </c>
      <c r="N83" s="1">
        <v>317</v>
      </c>
      <c r="O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" s="2" t="str">
        <f>IF(Table1[[#This Row],[Updated DiscountOffer]]&gt;50%,"High Discount","Low Discount")</f>
        <v>High Discount</v>
      </c>
    </row>
    <row r="84" spans="1:16" x14ac:dyDescent="0.3">
      <c r="A84" s="1" t="s">
        <v>10685</v>
      </c>
      <c r="B84" s="1">
        <v>934884</v>
      </c>
      <c r="C84" s="1" t="s">
        <v>719</v>
      </c>
      <c r="D84" s="1" t="s">
        <v>32</v>
      </c>
      <c r="E84" s="1" t="s">
        <v>3713</v>
      </c>
      <c r="F84" s="1" t="s">
        <v>34</v>
      </c>
      <c r="G84" s="1" t="s">
        <v>10686</v>
      </c>
      <c r="H84" s="5">
        <v>618</v>
      </c>
      <c r="I84" s="1">
        <v>687</v>
      </c>
      <c r="J84" s="4">
        <v>0.1</v>
      </c>
      <c r="K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618</v>
      </c>
      <c r="L84" s="1" t="s">
        <v>36</v>
      </c>
      <c r="M84" s="1">
        <v>4.3</v>
      </c>
      <c r="N84" s="1">
        <v>450</v>
      </c>
      <c r="O84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4" s="2" t="str">
        <f>IF(Table1[[#This Row],[Updated DiscountOffer]]&gt;50%,"High Discount","Low Discount")</f>
        <v>Low Discount</v>
      </c>
    </row>
    <row r="85" spans="1:16" x14ac:dyDescent="0.3">
      <c r="A85" s="1" t="s">
        <v>14081</v>
      </c>
      <c r="B85" s="1">
        <v>946402</v>
      </c>
      <c r="C85" s="1" t="s">
        <v>392</v>
      </c>
      <c r="D85" s="1" t="s">
        <v>38</v>
      </c>
      <c r="E85" s="1" t="s">
        <v>169</v>
      </c>
      <c r="F85" s="1" t="s">
        <v>34</v>
      </c>
      <c r="G85" s="1" t="s">
        <v>14082</v>
      </c>
      <c r="H85" s="5"/>
      <c r="I85" s="1">
        <v>2699</v>
      </c>
      <c r="J85" s="3">
        <v>0.6</v>
      </c>
      <c r="K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" s="1" t="s">
        <v>24</v>
      </c>
      <c r="M85" s="1">
        <v>3.5</v>
      </c>
      <c r="N85" s="1">
        <v>370</v>
      </c>
      <c r="O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" s="2" t="str">
        <f>IF(Table1[[#This Row],[Updated DiscountOffer]]&gt;50%,"High Discount","Low Discount")</f>
        <v>High Discount</v>
      </c>
    </row>
    <row r="86" spans="1:16" x14ac:dyDescent="0.3">
      <c r="A86" s="1" t="s">
        <v>176</v>
      </c>
      <c r="B86" s="1">
        <v>976816</v>
      </c>
      <c r="C86" s="1" t="s">
        <v>60</v>
      </c>
      <c r="D86" s="1" t="s">
        <v>177</v>
      </c>
      <c r="E86" s="1" t="s">
        <v>178</v>
      </c>
      <c r="F86" s="1" t="s">
        <v>17</v>
      </c>
      <c r="G86" s="1" t="s">
        <v>179</v>
      </c>
      <c r="H86" s="5">
        <v>359</v>
      </c>
      <c r="I86" s="1">
        <v>599</v>
      </c>
      <c r="J86" s="3">
        <v>0.4</v>
      </c>
      <c r="K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6" s="1" t="s">
        <v>146</v>
      </c>
      <c r="M86" s="1">
        <v>4.5</v>
      </c>
      <c r="N86" s="1">
        <v>987</v>
      </c>
      <c r="O8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6" s="2" t="str">
        <f>IF(Table1[[#This Row],[Updated DiscountOffer]]&gt;50%,"High Discount","Low Discount")</f>
        <v>Low Discount</v>
      </c>
    </row>
    <row r="87" spans="1:16" x14ac:dyDescent="0.3">
      <c r="A87" s="1" t="s">
        <v>11326</v>
      </c>
      <c r="B87" s="1">
        <v>993974</v>
      </c>
      <c r="C87" s="1" t="s">
        <v>8564</v>
      </c>
      <c r="D87" s="1" t="s">
        <v>38</v>
      </c>
      <c r="E87" s="1" t="s">
        <v>44</v>
      </c>
      <c r="F87" s="1" t="s">
        <v>34</v>
      </c>
      <c r="G87" s="1" t="s">
        <v>11327</v>
      </c>
      <c r="H87" s="5"/>
      <c r="I87" s="1">
        <v>999</v>
      </c>
      <c r="J87" s="4">
        <v>0.25</v>
      </c>
      <c r="K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" s="1" t="s">
        <v>24</v>
      </c>
      <c r="M87" s="1">
        <v>4.3</v>
      </c>
      <c r="N87" s="1">
        <v>433</v>
      </c>
      <c r="O87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87" s="2" t="str">
        <f>IF(Table1[[#This Row],[Updated DiscountOffer]]&gt;50%,"High Discount","Low Discount")</f>
        <v>Low Discount</v>
      </c>
    </row>
    <row r="88" spans="1:16" x14ac:dyDescent="0.3">
      <c r="A88" s="1" t="s">
        <v>6679</v>
      </c>
      <c r="B88" s="1">
        <v>998931</v>
      </c>
      <c r="C88" s="1" t="s">
        <v>6680</v>
      </c>
      <c r="D88" s="1" t="s">
        <v>26</v>
      </c>
      <c r="E88" s="1" t="s">
        <v>27</v>
      </c>
      <c r="F88" s="1" t="s">
        <v>17</v>
      </c>
      <c r="G88" s="1" t="s">
        <v>6681</v>
      </c>
      <c r="H88" s="5">
        <v>599</v>
      </c>
      <c r="I88" s="1">
        <v>1999</v>
      </c>
      <c r="J88" s="3">
        <v>0.7</v>
      </c>
      <c r="K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8" s="1" t="s">
        <v>6682</v>
      </c>
      <c r="M88" s="1">
        <v>3.9</v>
      </c>
      <c r="N88" s="1">
        <v>581</v>
      </c>
      <c r="O88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88" s="2" t="str">
        <f>IF(Table1[[#This Row],[Updated DiscountOffer]]&gt;50%,"High Discount","Low Discount")</f>
        <v>High Discount</v>
      </c>
    </row>
    <row r="89" spans="1:16" x14ac:dyDescent="0.3">
      <c r="A89" s="1" t="s">
        <v>4261</v>
      </c>
      <c r="B89" s="1">
        <v>1010442</v>
      </c>
      <c r="C89" s="1" t="s">
        <v>301</v>
      </c>
      <c r="D89" s="1" t="s">
        <v>38</v>
      </c>
      <c r="E89" s="1" t="s">
        <v>169</v>
      </c>
      <c r="F89" s="1" t="s">
        <v>34</v>
      </c>
      <c r="G89" s="1" t="s">
        <v>4262</v>
      </c>
      <c r="H89" s="5"/>
      <c r="I89" s="1">
        <v>1599</v>
      </c>
      <c r="J89" s="3">
        <v>0.6</v>
      </c>
      <c r="K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" s="1" t="s">
        <v>36</v>
      </c>
      <c r="M89" s="1">
        <v>3.4</v>
      </c>
      <c r="N89" s="1">
        <v>696</v>
      </c>
      <c r="O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" s="2" t="str">
        <f>IF(Table1[[#This Row],[Updated DiscountOffer]]&gt;50%,"High Discount","Low Discount")</f>
        <v>High Discount</v>
      </c>
    </row>
    <row r="90" spans="1:16" x14ac:dyDescent="0.3">
      <c r="A90" s="1" t="s">
        <v>9879</v>
      </c>
      <c r="B90" s="1">
        <v>1010448</v>
      </c>
      <c r="C90" s="1" t="s">
        <v>301</v>
      </c>
      <c r="D90" s="1" t="s">
        <v>38</v>
      </c>
      <c r="E90" s="1" t="s">
        <v>282</v>
      </c>
      <c r="F90" s="1" t="s">
        <v>34</v>
      </c>
      <c r="G90" s="1" t="s">
        <v>9880</v>
      </c>
      <c r="H90" s="5"/>
      <c r="I90" s="1">
        <v>1599</v>
      </c>
      <c r="J90" s="3">
        <v>0.6</v>
      </c>
      <c r="K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" s="1" t="s">
        <v>36</v>
      </c>
      <c r="M90" s="1">
        <v>3.9</v>
      </c>
      <c r="N90" s="1">
        <v>472</v>
      </c>
      <c r="O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" s="2" t="str">
        <f>IF(Table1[[#This Row],[Updated DiscountOffer]]&gt;50%,"High Discount","Low Discount")</f>
        <v>High Discount</v>
      </c>
    </row>
    <row r="91" spans="1:16" x14ac:dyDescent="0.3">
      <c r="A91" s="1" t="s">
        <v>17373</v>
      </c>
      <c r="B91" s="1">
        <v>1027232</v>
      </c>
      <c r="C91" s="1" t="s">
        <v>322</v>
      </c>
      <c r="D91" s="1" t="s">
        <v>26</v>
      </c>
      <c r="E91" s="1" t="s">
        <v>27</v>
      </c>
      <c r="F91" s="1" t="s">
        <v>17</v>
      </c>
      <c r="G91" s="1" t="s">
        <v>17374</v>
      </c>
      <c r="H91" s="5">
        <v>764</v>
      </c>
      <c r="I91" s="1">
        <v>1699</v>
      </c>
      <c r="J91" s="3">
        <v>0.55000000000000004</v>
      </c>
      <c r="K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91" s="1" t="s">
        <v>232</v>
      </c>
      <c r="M91" s="1">
        <v>4.3</v>
      </c>
      <c r="N91" s="1">
        <v>313</v>
      </c>
      <c r="O9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1" s="2" t="str">
        <f>IF(Table1[[#This Row],[Updated DiscountOffer]]&gt;50%,"High Discount","Low Discount")</f>
        <v>High Discount</v>
      </c>
    </row>
    <row r="92" spans="1:16" x14ac:dyDescent="0.3">
      <c r="A92" s="1" t="s">
        <v>14764</v>
      </c>
      <c r="B92" s="1">
        <v>1028561</v>
      </c>
      <c r="C92" s="1" t="s">
        <v>584</v>
      </c>
      <c r="D92" s="1" t="s">
        <v>32</v>
      </c>
      <c r="E92" s="1" t="s">
        <v>5384</v>
      </c>
      <c r="F92" s="1" t="s">
        <v>34</v>
      </c>
      <c r="G92" s="1" t="s">
        <v>14765</v>
      </c>
      <c r="H92" s="5">
        <v>335</v>
      </c>
      <c r="I92" s="1">
        <v>799</v>
      </c>
      <c r="J92" s="3">
        <v>0.57999999999999996</v>
      </c>
      <c r="K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335</v>
      </c>
      <c r="L92" s="1" t="s">
        <v>24</v>
      </c>
      <c r="M92" s="1">
        <v>4</v>
      </c>
      <c r="N92" s="1">
        <v>356</v>
      </c>
      <c r="O9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2" s="2" t="str">
        <f>IF(Table1[[#This Row],[Updated DiscountOffer]]&gt;50%,"High Discount","Low Discount")</f>
        <v>High Discount</v>
      </c>
    </row>
    <row r="93" spans="1:16" x14ac:dyDescent="0.3">
      <c r="A93" s="1" t="s">
        <v>6562</v>
      </c>
      <c r="B93" s="1">
        <v>1028565</v>
      </c>
      <c r="C93" s="1" t="s">
        <v>584</v>
      </c>
      <c r="D93" s="1" t="s">
        <v>32</v>
      </c>
      <c r="E93" s="1" t="s">
        <v>5384</v>
      </c>
      <c r="F93" s="1" t="s">
        <v>34</v>
      </c>
      <c r="G93" s="1" t="s">
        <v>6563</v>
      </c>
      <c r="H93" s="5">
        <v>279</v>
      </c>
      <c r="I93" s="1">
        <v>799</v>
      </c>
      <c r="J93" s="3">
        <v>0.65</v>
      </c>
      <c r="K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93" s="1" t="s">
        <v>24</v>
      </c>
      <c r="M93" s="1">
        <v>3.9</v>
      </c>
      <c r="N93" s="1">
        <v>586</v>
      </c>
      <c r="O9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3" s="2" t="str">
        <f>IF(Table1[[#This Row],[Updated DiscountOffer]]&gt;50%,"High Discount","Low Discount")</f>
        <v>High Discount</v>
      </c>
    </row>
    <row r="94" spans="1:16" x14ac:dyDescent="0.3">
      <c r="A94" s="1" t="s">
        <v>6254</v>
      </c>
      <c r="B94" s="1">
        <v>1038959</v>
      </c>
      <c r="C94" s="1" t="s">
        <v>1243</v>
      </c>
      <c r="D94" s="1" t="s">
        <v>26</v>
      </c>
      <c r="E94" s="1" t="s">
        <v>27</v>
      </c>
      <c r="F94" s="1" t="s">
        <v>17</v>
      </c>
      <c r="G94" s="1" t="s">
        <v>6255</v>
      </c>
      <c r="H94" s="5">
        <v>899</v>
      </c>
      <c r="I94" s="1">
        <v>1999</v>
      </c>
      <c r="J94" s="3">
        <v>0.55000000000000004</v>
      </c>
      <c r="K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4" s="1" t="s">
        <v>1609</v>
      </c>
      <c r="M94" s="1">
        <v>4.0999999999999996</v>
      </c>
      <c r="N94" s="1">
        <v>597</v>
      </c>
      <c r="O9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4" s="2" t="str">
        <f>IF(Table1[[#This Row],[Updated DiscountOffer]]&gt;50%,"High Discount","Low Discount")</f>
        <v>High Discount</v>
      </c>
    </row>
    <row r="95" spans="1:16" x14ac:dyDescent="0.3">
      <c r="A95" s="1" t="s">
        <v>3401</v>
      </c>
      <c r="B95" s="1">
        <v>1081753</v>
      </c>
      <c r="C95" s="1" t="s">
        <v>3402</v>
      </c>
      <c r="D95" s="1" t="s">
        <v>32</v>
      </c>
      <c r="E95" s="1" t="s">
        <v>2831</v>
      </c>
      <c r="F95" s="1" t="s">
        <v>34</v>
      </c>
      <c r="G95" s="1" t="s">
        <v>3403</v>
      </c>
      <c r="H95" s="5">
        <v>539</v>
      </c>
      <c r="I95" s="1">
        <v>999</v>
      </c>
      <c r="J95" s="3">
        <v>0.46</v>
      </c>
      <c r="K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5" s="1" t="s">
        <v>146</v>
      </c>
      <c r="M95" s="1">
        <v>4</v>
      </c>
      <c r="N95" s="1">
        <v>749</v>
      </c>
      <c r="O95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95" s="2" t="str">
        <f>IF(Table1[[#This Row],[Updated DiscountOffer]]&gt;50%,"High Discount","Low Discount")</f>
        <v>Low Discount</v>
      </c>
    </row>
    <row r="96" spans="1:16" x14ac:dyDescent="0.3">
      <c r="A96" s="1" t="s">
        <v>4891</v>
      </c>
      <c r="B96" s="1">
        <v>1085485</v>
      </c>
      <c r="C96" s="1" t="s">
        <v>114</v>
      </c>
      <c r="D96" s="1" t="s">
        <v>38</v>
      </c>
      <c r="E96" s="1" t="s">
        <v>132</v>
      </c>
      <c r="F96" s="1" t="s">
        <v>34</v>
      </c>
      <c r="G96" s="1" t="s">
        <v>4892</v>
      </c>
      <c r="H96" s="5"/>
      <c r="I96" s="1">
        <v>1699</v>
      </c>
      <c r="J96" s="4">
        <v>0.56000000000000005</v>
      </c>
      <c r="K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" s="1" t="s">
        <v>24</v>
      </c>
      <c r="M96" s="1">
        <v>4.3</v>
      </c>
      <c r="N96" s="1">
        <v>661</v>
      </c>
      <c r="O96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96" s="2" t="str">
        <f>IF(Table1[[#This Row],[Updated DiscountOffer]]&gt;50%,"High Discount","Low Discount")</f>
        <v>High Discount</v>
      </c>
    </row>
    <row r="97" spans="1:16" x14ac:dyDescent="0.3">
      <c r="A97" s="1" t="s">
        <v>4511</v>
      </c>
      <c r="B97" s="1">
        <v>1085630</v>
      </c>
      <c r="C97" s="1" t="s">
        <v>43</v>
      </c>
      <c r="D97" s="1" t="s">
        <v>38</v>
      </c>
      <c r="E97" s="1" t="s">
        <v>44</v>
      </c>
      <c r="F97" s="1" t="s">
        <v>34</v>
      </c>
      <c r="G97" s="1" t="s">
        <v>4512</v>
      </c>
      <c r="H97" s="5"/>
      <c r="I97" s="1">
        <v>699</v>
      </c>
      <c r="J97" s="4">
        <v>0.45</v>
      </c>
      <c r="K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" s="1" t="s">
        <v>41</v>
      </c>
      <c r="M97" s="1">
        <v>4.3</v>
      </c>
      <c r="N97" s="1">
        <v>679</v>
      </c>
      <c r="O9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7" s="2" t="str">
        <f>IF(Table1[[#This Row],[Updated DiscountOffer]]&gt;50%,"High Discount","Low Discount")</f>
        <v>Low Discount</v>
      </c>
    </row>
    <row r="98" spans="1:16" x14ac:dyDescent="0.3">
      <c r="A98" s="1" t="s">
        <v>9534</v>
      </c>
      <c r="B98" s="1">
        <v>1086723</v>
      </c>
      <c r="C98" s="1" t="s">
        <v>1243</v>
      </c>
      <c r="D98" s="1" t="s">
        <v>26</v>
      </c>
      <c r="E98" s="1" t="s">
        <v>27</v>
      </c>
      <c r="F98" s="1" t="s">
        <v>17</v>
      </c>
      <c r="G98" s="1" t="s">
        <v>9535</v>
      </c>
      <c r="H98" s="5">
        <v>809</v>
      </c>
      <c r="I98" s="1">
        <v>1799</v>
      </c>
      <c r="J98" s="3">
        <v>0.55000000000000004</v>
      </c>
      <c r="K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98" s="1" t="s">
        <v>1609</v>
      </c>
      <c r="M98" s="1">
        <v>4.0999999999999996</v>
      </c>
      <c r="N98" s="1">
        <v>481</v>
      </c>
      <c r="O9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8" s="2" t="str">
        <f>IF(Table1[[#This Row],[Updated DiscountOffer]]&gt;50%,"High Discount","Low Discount")</f>
        <v>High Discount</v>
      </c>
    </row>
    <row r="99" spans="1:16" x14ac:dyDescent="0.3">
      <c r="A99" s="1" t="s">
        <v>4461</v>
      </c>
      <c r="B99" s="1">
        <v>1086729</v>
      </c>
      <c r="C99" s="1" t="s">
        <v>1243</v>
      </c>
      <c r="D99" s="1" t="s">
        <v>26</v>
      </c>
      <c r="E99" s="1" t="s">
        <v>27</v>
      </c>
      <c r="F99" s="1" t="s">
        <v>17</v>
      </c>
      <c r="G99" s="1" t="s">
        <v>4462</v>
      </c>
      <c r="H99" s="5">
        <v>989</v>
      </c>
      <c r="I99" s="1">
        <v>1799</v>
      </c>
      <c r="J99" s="3">
        <v>0.45</v>
      </c>
      <c r="K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99" s="1" t="s">
        <v>1609</v>
      </c>
      <c r="M99" s="1">
        <v>3.9</v>
      </c>
      <c r="N99" s="1">
        <v>681</v>
      </c>
      <c r="O9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99" s="2" t="str">
        <f>IF(Table1[[#This Row],[Updated DiscountOffer]]&gt;50%,"High Discount","Low Discount")</f>
        <v>Low Discount</v>
      </c>
    </row>
    <row r="100" spans="1:16" x14ac:dyDescent="0.3">
      <c r="A100" s="1" t="s">
        <v>8597</v>
      </c>
      <c r="B100" s="1">
        <v>1086730</v>
      </c>
      <c r="C100" s="1" t="s">
        <v>1243</v>
      </c>
      <c r="D100" s="1" t="s">
        <v>26</v>
      </c>
      <c r="E100" s="1" t="s">
        <v>27</v>
      </c>
      <c r="F100" s="1" t="s">
        <v>17</v>
      </c>
      <c r="G100" s="1" t="s">
        <v>8598</v>
      </c>
      <c r="H100" s="5">
        <v>809</v>
      </c>
      <c r="I100" s="1">
        <v>1799</v>
      </c>
      <c r="J100" s="3">
        <v>0.55000000000000004</v>
      </c>
      <c r="K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00" s="1" t="s">
        <v>1609</v>
      </c>
      <c r="M100" s="1">
        <v>4.3</v>
      </c>
      <c r="N100" s="1">
        <v>511</v>
      </c>
      <c r="O10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00" s="2" t="str">
        <f>IF(Table1[[#This Row],[Updated DiscountOffer]]&gt;50%,"High Discount","Low Discount")</f>
        <v>High Discount</v>
      </c>
    </row>
    <row r="101" spans="1:16" x14ac:dyDescent="0.3">
      <c r="A101" s="1" t="s">
        <v>19231</v>
      </c>
      <c r="B101" s="1">
        <v>1086732</v>
      </c>
      <c r="C101" s="1" t="s">
        <v>1243</v>
      </c>
      <c r="D101" s="1" t="s">
        <v>26</v>
      </c>
      <c r="E101" s="1" t="s">
        <v>27</v>
      </c>
      <c r="F101" s="1" t="s">
        <v>17</v>
      </c>
      <c r="G101" s="1" t="s">
        <v>7026</v>
      </c>
      <c r="H101" s="5">
        <v>759</v>
      </c>
      <c r="I101" s="1">
        <v>1899</v>
      </c>
      <c r="J101" s="3">
        <v>0.6</v>
      </c>
      <c r="K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101" s="1" t="s">
        <v>1609</v>
      </c>
      <c r="M101" s="1">
        <v>4</v>
      </c>
      <c r="N101" s="1">
        <v>287</v>
      </c>
      <c r="O10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1" s="2" t="str">
        <f>IF(Table1[[#This Row],[Updated DiscountOffer]]&gt;50%,"High Discount","Low Discount")</f>
        <v>High Discount</v>
      </c>
    </row>
    <row r="102" spans="1:16" x14ac:dyDescent="0.3">
      <c r="A102" s="1" t="s">
        <v>11333</v>
      </c>
      <c r="B102" s="1">
        <v>1086741</v>
      </c>
      <c r="C102" s="1" t="s">
        <v>1243</v>
      </c>
      <c r="D102" s="1" t="s">
        <v>26</v>
      </c>
      <c r="E102" s="1" t="s">
        <v>27</v>
      </c>
      <c r="F102" s="1" t="s">
        <v>17</v>
      </c>
      <c r="G102" s="1" t="s">
        <v>11334</v>
      </c>
      <c r="H102" s="5">
        <v>949</v>
      </c>
      <c r="I102" s="1">
        <v>1899</v>
      </c>
      <c r="J102" s="3">
        <v>0.5</v>
      </c>
      <c r="K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02" s="1" t="s">
        <v>1609</v>
      </c>
      <c r="M102" s="1">
        <v>4.3</v>
      </c>
      <c r="N102" s="1">
        <v>432</v>
      </c>
      <c r="O10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02" s="2" t="str">
        <f>IF(Table1[[#This Row],[Updated DiscountOffer]]&gt;50%,"High Discount","Low Discount")</f>
        <v>Low Discount</v>
      </c>
    </row>
    <row r="103" spans="1:16" x14ac:dyDescent="0.3">
      <c r="A103" s="1" t="s">
        <v>14009</v>
      </c>
      <c r="B103" s="1">
        <v>1086748</v>
      </c>
      <c r="C103" s="1" t="s">
        <v>1243</v>
      </c>
      <c r="D103" s="1" t="s">
        <v>26</v>
      </c>
      <c r="E103" s="1" t="s">
        <v>27</v>
      </c>
      <c r="F103" s="1" t="s">
        <v>17</v>
      </c>
      <c r="G103" s="1" t="s">
        <v>14010</v>
      </c>
      <c r="H103" s="5">
        <v>989</v>
      </c>
      <c r="I103" s="1">
        <v>1799</v>
      </c>
      <c r="J103" s="3">
        <v>0.45</v>
      </c>
      <c r="K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03" s="1" t="s">
        <v>1609</v>
      </c>
      <c r="M103" s="1">
        <v>4.3</v>
      </c>
      <c r="N103" s="1">
        <v>371</v>
      </c>
      <c r="O10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03" s="2" t="str">
        <f>IF(Table1[[#This Row],[Updated DiscountOffer]]&gt;50%,"High Discount","Low Discount")</f>
        <v>Low Discount</v>
      </c>
    </row>
    <row r="104" spans="1:16" x14ac:dyDescent="0.3">
      <c r="A104" s="1" t="s">
        <v>13780</v>
      </c>
      <c r="B104" s="1">
        <v>1086758</v>
      </c>
      <c r="C104" s="1" t="s">
        <v>1243</v>
      </c>
      <c r="D104" s="1" t="s">
        <v>26</v>
      </c>
      <c r="E104" s="1" t="s">
        <v>27</v>
      </c>
      <c r="F104" s="1" t="s">
        <v>17</v>
      </c>
      <c r="G104" s="1" t="s">
        <v>13781</v>
      </c>
      <c r="H104" s="5">
        <v>1099</v>
      </c>
      <c r="I104" s="1">
        <v>2199</v>
      </c>
      <c r="J104" s="3">
        <v>0.5</v>
      </c>
      <c r="K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04" s="1" t="s">
        <v>1609</v>
      </c>
      <c r="M104" s="1">
        <v>4.0999999999999996</v>
      </c>
      <c r="N104" s="1">
        <v>376</v>
      </c>
      <c r="O10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04" s="2" t="str">
        <f>IF(Table1[[#This Row],[Updated DiscountOffer]]&gt;50%,"High Discount","Low Discount")</f>
        <v>Low Discount</v>
      </c>
    </row>
    <row r="105" spans="1:16" x14ac:dyDescent="0.3">
      <c r="A105" s="1" t="s">
        <v>11479</v>
      </c>
      <c r="B105" s="1">
        <v>1097633</v>
      </c>
      <c r="C105" s="1" t="s">
        <v>43</v>
      </c>
      <c r="D105" s="1" t="s">
        <v>26</v>
      </c>
      <c r="E105" s="1" t="s">
        <v>39</v>
      </c>
      <c r="F105" s="1" t="s">
        <v>17</v>
      </c>
      <c r="G105" s="1" t="s">
        <v>11480</v>
      </c>
      <c r="H105" s="5">
        <v>584</v>
      </c>
      <c r="I105" s="1">
        <v>1299</v>
      </c>
      <c r="J105" s="4">
        <v>0.55000000000000004</v>
      </c>
      <c r="K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105" s="1" t="s">
        <v>24</v>
      </c>
      <c r="M105" s="1">
        <v>4.0999999999999996</v>
      </c>
      <c r="N105" s="1">
        <v>428</v>
      </c>
      <c r="O1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5" s="2" t="str">
        <f>IF(Table1[[#This Row],[Updated DiscountOffer]]&gt;50%,"High Discount","Low Discount")</f>
        <v>High Discount</v>
      </c>
    </row>
    <row r="106" spans="1:16" x14ac:dyDescent="0.3">
      <c r="A106" s="1" t="s">
        <v>1715</v>
      </c>
      <c r="B106" s="1">
        <v>1109295</v>
      </c>
      <c r="C106" s="1" t="s">
        <v>114</v>
      </c>
      <c r="D106" s="1" t="s">
        <v>38</v>
      </c>
      <c r="E106" s="1" t="s">
        <v>44</v>
      </c>
      <c r="F106" s="1" t="s">
        <v>34</v>
      </c>
      <c r="G106" s="1" t="s">
        <v>1716</v>
      </c>
      <c r="H106" s="5"/>
      <c r="I106" s="1">
        <v>999</v>
      </c>
      <c r="J106" s="3">
        <v>0.47</v>
      </c>
      <c r="K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6" s="1" t="s">
        <v>24</v>
      </c>
      <c r="M106" s="1">
        <v>4</v>
      </c>
      <c r="N106" s="1">
        <v>864</v>
      </c>
      <c r="O10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106" s="2" t="str">
        <f>IF(Table1[[#This Row],[Updated DiscountOffer]]&gt;50%,"High Discount","Low Discount")</f>
        <v>Low Discount</v>
      </c>
    </row>
    <row r="107" spans="1:16" x14ac:dyDescent="0.3">
      <c r="A107" s="1" t="s">
        <v>18136</v>
      </c>
      <c r="B107" s="1">
        <v>1109329</v>
      </c>
      <c r="C107" s="1" t="s">
        <v>114</v>
      </c>
      <c r="D107" s="1" t="s">
        <v>38</v>
      </c>
      <c r="E107" s="1" t="s">
        <v>44</v>
      </c>
      <c r="F107" s="1" t="s">
        <v>34</v>
      </c>
      <c r="G107" s="1" t="s">
        <v>18137</v>
      </c>
      <c r="H107" s="5"/>
      <c r="I107" s="1">
        <v>1199</v>
      </c>
      <c r="J107" s="4">
        <v>0.51</v>
      </c>
      <c r="K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7" s="1" t="s">
        <v>24</v>
      </c>
      <c r="M107" s="1">
        <v>4.0999999999999996</v>
      </c>
      <c r="N107" s="1">
        <v>302</v>
      </c>
      <c r="O10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107" s="2" t="str">
        <f>IF(Table1[[#This Row],[Updated DiscountOffer]]&gt;50%,"High Discount","Low Discount")</f>
        <v>High Discount</v>
      </c>
    </row>
    <row r="108" spans="1:16" x14ac:dyDescent="0.3">
      <c r="A108" s="1" t="s">
        <v>8338</v>
      </c>
      <c r="B108" s="1">
        <v>1110027</v>
      </c>
      <c r="C108" s="1" t="s">
        <v>3649</v>
      </c>
      <c r="D108" s="1" t="s">
        <v>61</v>
      </c>
      <c r="E108" s="1" t="s">
        <v>39</v>
      </c>
      <c r="F108" s="1" t="s">
        <v>17</v>
      </c>
      <c r="G108" s="1" t="s">
        <v>8339</v>
      </c>
      <c r="H108" s="5">
        <v>1165</v>
      </c>
      <c r="I108" s="1">
        <v>1295</v>
      </c>
      <c r="J108" s="3">
        <v>0.1</v>
      </c>
      <c r="K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1165</v>
      </c>
      <c r="L108" s="1" t="s">
        <v>36</v>
      </c>
      <c r="M108" s="1">
        <v>3.9</v>
      </c>
      <c r="N108" s="1">
        <v>520</v>
      </c>
      <c r="O10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108" s="2" t="str">
        <f>IF(Table1[[#This Row],[Updated DiscountOffer]]&gt;50%,"High Discount","Low Discount")</f>
        <v>Low Discount</v>
      </c>
    </row>
    <row r="109" spans="1:16" x14ac:dyDescent="0.3">
      <c r="A109" s="1" t="s">
        <v>19454</v>
      </c>
      <c r="B109" s="1">
        <v>1117222</v>
      </c>
      <c r="C109" s="1" t="s">
        <v>1243</v>
      </c>
      <c r="D109" s="1" t="s">
        <v>15</v>
      </c>
      <c r="E109" s="1" t="s">
        <v>48</v>
      </c>
      <c r="F109" s="1" t="s">
        <v>17</v>
      </c>
      <c r="G109" s="1" t="s">
        <v>19455</v>
      </c>
      <c r="H109" s="5">
        <v>989</v>
      </c>
      <c r="I109" s="1">
        <v>2199</v>
      </c>
      <c r="J109" s="3">
        <v>0.55000000000000004</v>
      </c>
      <c r="K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09" s="1" t="s">
        <v>50</v>
      </c>
      <c r="M109" s="1">
        <v>4</v>
      </c>
      <c r="N109" s="1">
        <v>284</v>
      </c>
      <c r="O10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09" s="2" t="str">
        <f>IF(Table1[[#This Row],[Updated DiscountOffer]]&gt;50%,"High Discount","Low Discount")</f>
        <v>High Discount</v>
      </c>
    </row>
    <row r="110" spans="1:16" x14ac:dyDescent="0.3">
      <c r="A110" s="1" t="s">
        <v>6895</v>
      </c>
      <c r="B110" s="1">
        <v>1147938</v>
      </c>
      <c r="C110" s="1" t="s">
        <v>322</v>
      </c>
      <c r="D110" s="1" t="s">
        <v>38</v>
      </c>
      <c r="E110" s="1" t="s">
        <v>39</v>
      </c>
      <c r="F110" s="1" t="s">
        <v>34</v>
      </c>
      <c r="G110" s="1" t="s">
        <v>6896</v>
      </c>
      <c r="H110" s="5"/>
      <c r="I110" s="1">
        <v>999</v>
      </c>
      <c r="J110" s="3">
        <v>0.65</v>
      </c>
      <c r="K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0" s="1" t="s">
        <v>102</v>
      </c>
      <c r="M110" s="1">
        <v>4</v>
      </c>
      <c r="N110" s="1">
        <v>573</v>
      </c>
      <c r="O11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10" s="2" t="str">
        <f>IF(Table1[[#This Row],[Updated DiscountOffer]]&gt;50%,"High Discount","Low Discount")</f>
        <v>High Discount</v>
      </c>
    </row>
    <row r="111" spans="1:16" x14ac:dyDescent="0.3">
      <c r="A111" s="1" t="s">
        <v>7003</v>
      </c>
      <c r="B111" s="1">
        <v>1155791</v>
      </c>
      <c r="C111" s="1" t="s">
        <v>322</v>
      </c>
      <c r="D111" s="1" t="s">
        <v>26</v>
      </c>
      <c r="E111" s="1" t="s">
        <v>27</v>
      </c>
      <c r="F111" s="1" t="s">
        <v>17</v>
      </c>
      <c r="G111" s="1" t="s">
        <v>7004</v>
      </c>
      <c r="H111" s="5">
        <v>674</v>
      </c>
      <c r="I111" s="1">
        <v>1499</v>
      </c>
      <c r="J111" s="3">
        <v>0.55000000000000004</v>
      </c>
      <c r="K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11" s="1" t="s">
        <v>232</v>
      </c>
      <c r="M111" s="1">
        <v>4</v>
      </c>
      <c r="N111" s="1">
        <v>567</v>
      </c>
      <c r="O11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1" s="2" t="str">
        <f>IF(Table1[[#This Row],[Updated DiscountOffer]]&gt;50%,"High Discount","Low Discount")</f>
        <v>High Discount</v>
      </c>
    </row>
    <row r="112" spans="1:16" x14ac:dyDescent="0.3">
      <c r="A112" s="1" t="s">
        <v>1096</v>
      </c>
      <c r="B112" s="1">
        <v>1155795</v>
      </c>
      <c r="C112" s="1" t="s">
        <v>322</v>
      </c>
      <c r="D112" s="1" t="s">
        <v>26</v>
      </c>
      <c r="E112" s="1" t="s">
        <v>27</v>
      </c>
      <c r="F112" s="1" t="s">
        <v>17</v>
      </c>
      <c r="G112" s="1" t="s">
        <v>1097</v>
      </c>
      <c r="H112" s="5">
        <v>719</v>
      </c>
      <c r="I112" s="1">
        <v>1599</v>
      </c>
      <c r="J112" s="3">
        <v>0.55000000000000004</v>
      </c>
      <c r="K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12" s="1" t="s">
        <v>232</v>
      </c>
      <c r="M112" s="1">
        <v>4.2</v>
      </c>
      <c r="N112" s="1">
        <v>910</v>
      </c>
      <c r="O11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2" s="2" t="str">
        <f>IF(Table1[[#This Row],[Updated DiscountOffer]]&gt;50%,"High Discount","Low Discount")</f>
        <v>High Discount</v>
      </c>
    </row>
    <row r="113" spans="1:16" x14ac:dyDescent="0.3">
      <c r="A113" s="1" t="s">
        <v>7157</v>
      </c>
      <c r="B113" s="1">
        <v>1164597</v>
      </c>
      <c r="C113" s="1" t="s">
        <v>384</v>
      </c>
      <c r="D113" s="1" t="s">
        <v>38</v>
      </c>
      <c r="E113" s="1" t="s">
        <v>62</v>
      </c>
      <c r="F113" s="1" t="s">
        <v>34</v>
      </c>
      <c r="G113" s="1" t="s">
        <v>7158</v>
      </c>
      <c r="H113" s="5"/>
      <c r="I113" s="1">
        <v>699</v>
      </c>
      <c r="J113" s="4">
        <v>0.2</v>
      </c>
      <c r="K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3" s="1" t="s">
        <v>36</v>
      </c>
      <c r="M113" s="1">
        <v>4.3</v>
      </c>
      <c r="N113" s="1">
        <v>562</v>
      </c>
      <c r="O113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113" s="2" t="str">
        <f>IF(Table1[[#This Row],[Updated DiscountOffer]]&gt;50%,"High Discount","Low Discount")</f>
        <v>Low Discount</v>
      </c>
    </row>
    <row r="114" spans="1:16" x14ac:dyDescent="0.3">
      <c r="A114" s="1" t="s">
        <v>4505</v>
      </c>
      <c r="B114" s="1">
        <v>1164692</v>
      </c>
      <c r="C114" s="1" t="s">
        <v>384</v>
      </c>
      <c r="D114" s="1" t="s">
        <v>38</v>
      </c>
      <c r="E114" s="1" t="s">
        <v>62</v>
      </c>
      <c r="F114" s="1" t="s">
        <v>34</v>
      </c>
      <c r="G114" s="1" t="s">
        <v>4506</v>
      </c>
      <c r="H114" s="5"/>
      <c r="I114" s="1">
        <v>349</v>
      </c>
      <c r="J114" s="4">
        <v>0.05</v>
      </c>
      <c r="K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4" s="1" t="s">
        <v>36</v>
      </c>
      <c r="M114" s="1">
        <v>4.4000000000000004</v>
      </c>
      <c r="N114" s="1">
        <v>680</v>
      </c>
      <c r="O114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114" s="2" t="str">
        <f>IF(Table1[[#This Row],[Updated DiscountOffer]]&gt;50%,"High Discount","Low Discount")</f>
        <v>Low Discount</v>
      </c>
    </row>
    <row r="115" spans="1:16" x14ac:dyDescent="0.3">
      <c r="A115" s="1" t="s">
        <v>17938</v>
      </c>
      <c r="B115" s="1">
        <v>1189634</v>
      </c>
      <c r="C115" s="1" t="s">
        <v>486</v>
      </c>
      <c r="D115" s="1" t="s">
        <v>15</v>
      </c>
      <c r="E115" s="1" t="s">
        <v>22</v>
      </c>
      <c r="F115" s="1" t="s">
        <v>17</v>
      </c>
      <c r="G115" s="1" t="s">
        <v>17939</v>
      </c>
      <c r="H115" s="5">
        <v>519</v>
      </c>
      <c r="I115" s="1">
        <v>1299</v>
      </c>
      <c r="J115" s="3">
        <v>0.6</v>
      </c>
      <c r="K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15" s="1" t="s">
        <v>202</v>
      </c>
      <c r="M115" s="1">
        <v>4</v>
      </c>
      <c r="N115" s="1">
        <v>304</v>
      </c>
      <c r="O1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5" s="2" t="str">
        <f>IF(Table1[[#This Row],[Updated DiscountOffer]]&gt;50%,"High Discount","Low Discount")</f>
        <v>High Discount</v>
      </c>
    </row>
    <row r="116" spans="1:16" x14ac:dyDescent="0.3">
      <c r="A116" s="1" t="s">
        <v>1380</v>
      </c>
      <c r="B116" s="1">
        <v>1199568</v>
      </c>
      <c r="C116" s="1" t="s">
        <v>1243</v>
      </c>
      <c r="D116" s="1" t="s">
        <v>15</v>
      </c>
      <c r="E116" s="1" t="s">
        <v>48</v>
      </c>
      <c r="F116" s="1" t="s">
        <v>17</v>
      </c>
      <c r="G116" s="1" t="s">
        <v>1381</v>
      </c>
      <c r="H116" s="5">
        <v>899</v>
      </c>
      <c r="I116" s="1">
        <v>1799</v>
      </c>
      <c r="J116" s="3">
        <v>0.5</v>
      </c>
      <c r="K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16" s="1" t="s">
        <v>50</v>
      </c>
      <c r="M116" s="1">
        <v>4.0999999999999996</v>
      </c>
      <c r="N116" s="1">
        <v>887</v>
      </c>
      <c r="O11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6" s="2" t="str">
        <f>IF(Table1[[#This Row],[Updated DiscountOffer]]&gt;50%,"High Discount","Low Discount")</f>
        <v>Low Discount</v>
      </c>
    </row>
    <row r="117" spans="1:16" x14ac:dyDescent="0.3">
      <c r="A117" s="1" t="s">
        <v>1242</v>
      </c>
      <c r="B117" s="1">
        <v>1199569</v>
      </c>
      <c r="C117" s="1" t="s">
        <v>1243</v>
      </c>
      <c r="D117" s="1" t="s">
        <v>15</v>
      </c>
      <c r="E117" s="1" t="s">
        <v>48</v>
      </c>
      <c r="F117" s="1" t="s">
        <v>17</v>
      </c>
      <c r="G117" s="1" t="s">
        <v>1244</v>
      </c>
      <c r="H117" s="5">
        <v>899</v>
      </c>
      <c r="I117" s="1">
        <v>1799</v>
      </c>
      <c r="J117" s="3">
        <v>0.5</v>
      </c>
      <c r="K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17" s="1" t="s">
        <v>50</v>
      </c>
      <c r="M117" s="1">
        <v>4.2</v>
      </c>
      <c r="N117" s="1">
        <v>899</v>
      </c>
      <c r="O11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7" s="2" t="str">
        <f>IF(Table1[[#This Row],[Updated DiscountOffer]]&gt;50%,"High Discount","Low Discount")</f>
        <v>Low Discount</v>
      </c>
    </row>
    <row r="118" spans="1:16" x14ac:dyDescent="0.3">
      <c r="A118" s="1" t="s">
        <v>4463</v>
      </c>
      <c r="B118" s="1">
        <v>1207931</v>
      </c>
      <c r="C118" s="1" t="s">
        <v>322</v>
      </c>
      <c r="D118" s="1" t="s">
        <v>26</v>
      </c>
      <c r="E118" s="1" t="s">
        <v>27</v>
      </c>
      <c r="F118" s="1" t="s">
        <v>17</v>
      </c>
      <c r="G118" s="1" t="s">
        <v>4464</v>
      </c>
      <c r="H118" s="5">
        <v>854</v>
      </c>
      <c r="I118" s="1">
        <v>1899</v>
      </c>
      <c r="J118" s="3">
        <v>0.55000000000000004</v>
      </c>
      <c r="K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118" s="1" t="s">
        <v>232</v>
      </c>
      <c r="M118" s="1">
        <v>4</v>
      </c>
      <c r="N118" s="1">
        <v>681</v>
      </c>
      <c r="O11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8" s="2" t="str">
        <f>IF(Table1[[#This Row],[Updated DiscountOffer]]&gt;50%,"High Discount","Low Discount")</f>
        <v>High Discount</v>
      </c>
    </row>
    <row r="119" spans="1:16" x14ac:dyDescent="0.3">
      <c r="A119" s="1" t="s">
        <v>7159</v>
      </c>
      <c r="B119" s="1">
        <v>1217448</v>
      </c>
      <c r="C119" s="1" t="s">
        <v>322</v>
      </c>
      <c r="D119" s="1" t="s">
        <v>38</v>
      </c>
      <c r="E119" s="1" t="s">
        <v>39</v>
      </c>
      <c r="F119" s="1" t="s">
        <v>34</v>
      </c>
      <c r="G119" s="1" t="s">
        <v>7160</v>
      </c>
      <c r="H119" s="5"/>
      <c r="I119" s="1">
        <v>799</v>
      </c>
      <c r="J119" s="4">
        <v>0.7</v>
      </c>
      <c r="K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9" s="1" t="s">
        <v>41</v>
      </c>
      <c r="M119" s="1">
        <v>4.3</v>
      </c>
      <c r="N119" s="1">
        <v>562</v>
      </c>
      <c r="O11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19" s="2" t="str">
        <f>IF(Table1[[#This Row],[Updated DiscountOffer]]&gt;50%,"High Discount","Low Discount")</f>
        <v>High Discount</v>
      </c>
    </row>
    <row r="120" spans="1:16" x14ac:dyDescent="0.3">
      <c r="A120" s="1" t="s">
        <v>19469</v>
      </c>
      <c r="B120" s="1">
        <v>1222322</v>
      </c>
      <c r="C120" s="1" t="s">
        <v>19470</v>
      </c>
      <c r="D120" s="1" t="s">
        <v>26</v>
      </c>
      <c r="E120" s="1" t="s">
        <v>39</v>
      </c>
      <c r="F120" s="1" t="s">
        <v>17</v>
      </c>
      <c r="G120" s="1" t="s">
        <v>19471</v>
      </c>
      <c r="H120" s="5">
        <v>400</v>
      </c>
      <c r="I120" s="1">
        <v>549</v>
      </c>
      <c r="J120" s="4">
        <v>0.27</v>
      </c>
      <c r="K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400</v>
      </c>
      <c r="L120" s="1" t="s">
        <v>24</v>
      </c>
      <c r="M120" s="1">
        <v>4.4000000000000004</v>
      </c>
      <c r="N120" s="1">
        <v>284</v>
      </c>
      <c r="O120" s="2">
        <f>IF(ISNUMBER(Table1[[#This Row],[DiscountOffer]]),IF(Table1[[#This Row],[DiscountOffer]]&lt;1,Table1[[#This Row],[DiscountOffer]],Table1[[#This Row],[DiscountOffer]]/Table1[[#This Row],[OriginalPrice (in Rs)]]),0)</f>
        <v>0.27</v>
      </c>
      <c r="P120" s="2" t="str">
        <f>IF(Table1[[#This Row],[Updated DiscountOffer]]&gt;50%,"High Discount","Low Discount")</f>
        <v>Low Discount</v>
      </c>
    </row>
    <row r="121" spans="1:16" x14ac:dyDescent="0.3">
      <c r="A121" s="1" t="s">
        <v>3068</v>
      </c>
      <c r="B121" s="1">
        <v>1226060</v>
      </c>
      <c r="C121" s="1" t="s">
        <v>3069</v>
      </c>
      <c r="D121" s="1" t="s">
        <v>38</v>
      </c>
      <c r="E121" s="1" t="s">
        <v>555</v>
      </c>
      <c r="F121" s="1" t="s">
        <v>34</v>
      </c>
      <c r="G121" s="1" t="s">
        <v>3070</v>
      </c>
      <c r="H121" s="5"/>
      <c r="I121" s="1">
        <v>999</v>
      </c>
      <c r="J121" s="3">
        <v>0.35</v>
      </c>
      <c r="K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1" s="1" t="s">
        <v>213</v>
      </c>
      <c r="M121" s="1">
        <v>3.8</v>
      </c>
      <c r="N121" s="1">
        <v>771</v>
      </c>
      <c r="O12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21" s="2" t="str">
        <f>IF(Table1[[#This Row],[Updated DiscountOffer]]&gt;50%,"High Discount","Low Discount")</f>
        <v>Low Discount</v>
      </c>
    </row>
    <row r="122" spans="1:16" x14ac:dyDescent="0.3">
      <c r="A122" s="1" t="s">
        <v>17999</v>
      </c>
      <c r="B122" s="1">
        <v>1226064</v>
      </c>
      <c r="C122" s="1" t="s">
        <v>3069</v>
      </c>
      <c r="D122" s="1" t="s">
        <v>38</v>
      </c>
      <c r="E122" s="1" t="s">
        <v>555</v>
      </c>
      <c r="F122" s="1" t="s">
        <v>34</v>
      </c>
      <c r="G122" s="1" t="s">
        <v>3070</v>
      </c>
      <c r="H122" s="5"/>
      <c r="I122" s="1">
        <v>999</v>
      </c>
      <c r="J122" s="3">
        <v>0.35</v>
      </c>
      <c r="K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2" s="1" t="s">
        <v>213</v>
      </c>
      <c r="M122" s="1">
        <v>3.7</v>
      </c>
      <c r="N122" s="1">
        <v>304</v>
      </c>
      <c r="O12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22" s="2" t="str">
        <f>IF(Table1[[#This Row],[Updated DiscountOffer]]&gt;50%,"High Discount","Low Discount")</f>
        <v>Low Discount</v>
      </c>
    </row>
    <row r="123" spans="1:16" x14ac:dyDescent="0.3">
      <c r="A123" s="1" t="s">
        <v>17746</v>
      </c>
      <c r="B123" s="1">
        <v>1226065</v>
      </c>
      <c r="C123" s="1" t="s">
        <v>3069</v>
      </c>
      <c r="D123" s="1" t="s">
        <v>38</v>
      </c>
      <c r="E123" s="1" t="s">
        <v>555</v>
      </c>
      <c r="F123" s="1" t="s">
        <v>34</v>
      </c>
      <c r="G123" s="1" t="s">
        <v>3070</v>
      </c>
      <c r="H123" s="5"/>
      <c r="I123" s="1">
        <v>999</v>
      </c>
      <c r="J123" s="3">
        <v>0.35</v>
      </c>
      <c r="K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3" s="1" t="s">
        <v>213</v>
      </c>
      <c r="M123" s="1">
        <v>3.9</v>
      </c>
      <c r="N123" s="1">
        <v>308</v>
      </c>
      <c r="O12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23" s="2" t="str">
        <f>IF(Table1[[#This Row],[Updated DiscountOffer]]&gt;50%,"High Discount","Low Discount")</f>
        <v>Low Discount</v>
      </c>
    </row>
    <row r="124" spans="1:16" x14ac:dyDescent="0.3">
      <c r="A124" s="1" t="s">
        <v>11281</v>
      </c>
      <c r="B124" s="1">
        <v>1237053</v>
      </c>
      <c r="C124" s="1" t="s">
        <v>14</v>
      </c>
      <c r="D124" s="1" t="s">
        <v>38</v>
      </c>
      <c r="E124" s="1" t="s">
        <v>39</v>
      </c>
      <c r="F124" s="1" t="s">
        <v>34</v>
      </c>
      <c r="G124" s="1" t="s">
        <v>11282</v>
      </c>
      <c r="H124" s="5"/>
      <c r="I124" s="1">
        <v>899</v>
      </c>
      <c r="J124" s="3">
        <v>0.55000000000000004</v>
      </c>
      <c r="K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4" s="1" t="s">
        <v>41</v>
      </c>
      <c r="M124" s="1">
        <v>4</v>
      </c>
      <c r="N124" s="1">
        <v>434</v>
      </c>
      <c r="O12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4" s="2" t="str">
        <f>IF(Table1[[#This Row],[Updated DiscountOffer]]&gt;50%,"High Discount","Low Discount")</f>
        <v>High Discount</v>
      </c>
    </row>
    <row r="125" spans="1:16" x14ac:dyDescent="0.3">
      <c r="A125" s="1" t="s">
        <v>17732</v>
      </c>
      <c r="B125" s="1">
        <v>1237437</v>
      </c>
      <c r="C125" s="1" t="s">
        <v>14</v>
      </c>
      <c r="D125" s="1" t="s">
        <v>38</v>
      </c>
      <c r="E125" s="1" t="s">
        <v>1813</v>
      </c>
      <c r="F125" s="1" t="s">
        <v>34</v>
      </c>
      <c r="G125" s="1" t="s">
        <v>17733</v>
      </c>
      <c r="H125" s="5"/>
      <c r="I125" s="1">
        <v>1299</v>
      </c>
      <c r="J125" s="4">
        <v>0.7</v>
      </c>
      <c r="K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" s="1" t="s">
        <v>102</v>
      </c>
      <c r="M125" s="1">
        <v>4.3</v>
      </c>
      <c r="N125" s="1">
        <v>308</v>
      </c>
      <c r="O1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5" s="2" t="str">
        <f>IF(Table1[[#This Row],[Updated DiscountOffer]]&gt;50%,"High Discount","Low Discount")</f>
        <v>High Discount</v>
      </c>
    </row>
    <row r="126" spans="1:16" x14ac:dyDescent="0.3">
      <c r="A126" s="1" t="s">
        <v>1504</v>
      </c>
      <c r="B126" s="1">
        <v>1244305</v>
      </c>
      <c r="C126" s="1" t="s">
        <v>95</v>
      </c>
      <c r="D126" s="1" t="s">
        <v>38</v>
      </c>
      <c r="E126" s="1" t="s">
        <v>44</v>
      </c>
      <c r="F126" s="1" t="s">
        <v>34</v>
      </c>
      <c r="G126" s="1" t="s">
        <v>1505</v>
      </c>
      <c r="H126" s="5"/>
      <c r="I126" s="1">
        <v>1349</v>
      </c>
      <c r="J126" s="4">
        <v>0.55000000000000004</v>
      </c>
      <c r="K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6" s="1" t="s">
        <v>41</v>
      </c>
      <c r="M126" s="1">
        <v>4.2</v>
      </c>
      <c r="N126" s="1">
        <v>881</v>
      </c>
      <c r="O12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6" s="2" t="str">
        <f>IF(Table1[[#This Row],[Updated DiscountOffer]]&gt;50%,"High Discount","Low Discount")</f>
        <v>High Discount</v>
      </c>
    </row>
    <row r="127" spans="1:16" x14ac:dyDescent="0.3">
      <c r="A127" s="1" t="s">
        <v>2107</v>
      </c>
      <c r="B127" s="1">
        <v>1270768</v>
      </c>
      <c r="C127" s="1" t="s">
        <v>322</v>
      </c>
      <c r="D127" s="1" t="s">
        <v>38</v>
      </c>
      <c r="E127" s="1" t="s">
        <v>39</v>
      </c>
      <c r="F127" s="1" t="s">
        <v>34</v>
      </c>
      <c r="G127" s="1" t="s">
        <v>2108</v>
      </c>
      <c r="H127" s="5"/>
      <c r="I127" s="1">
        <v>649</v>
      </c>
      <c r="J127" s="4">
        <v>0.65</v>
      </c>
      <c r="K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7" s="1" t="s">
        <v>41</v>
      </c>
      <c r="M127" s="1">
        <v>4.0999999999999996</v>
      </c>
      <c r="N127" s="1">
        <v>835</v>
      </c>
      <c r="O12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7" s="2" t="str">
        <f>IF(Table1[[#This Row],[Updated DiscountOffer]]&gt;50%,"High Discount","Low Discount")</f>
        <v>High Discount</v>
      </c>
    </row>
    <row r="128" spans="1:16" x14ac:dyDescent="0.3">
      <c r="A128" s="1" t="s">
        <v>18915</v>
      </c>
      <c r="B128" s="1">
        <v>1270790</v>
      </c>
      <c r="C128" s="1" t="s">
        <v>322</v>
      </c>
      <c r="D128" s="1" t="s">
        <v>38</v>
      </c>
      <c r="E128" s="1" t="s">
        <v>22</v>
      </c>
      <c r="F128" s="1" t="s">
        <v>34</v>
      </c>
      <c r="G128" s="1" t="s">
        <v>18916</v>
      </c>
      <c r="H128" s="5"/>
      <c r="I128" s="1">
        <v>1299</v>
      </c>
      <c r="J128" s="4">
        <v>800</v>
      </c>
      <c r="K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8" s="1" t="s">
        <v>102</v>
      </c>
      <c r="M128" s="1">
        <v>4.3</v>
      </c>
      <c r="N128" s="1">
        <v>292</v>
      </c>
      <c r="O128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128" s="2" t="str">
        <f>IF(Table1[[#This Row],[Updated DiscountOffer]]&gt;50%,"High Discount","Low Discount")</f>
        <v>High Discount</v>
      </c>
    </row>
    <row r="129" spans="1:16" x14ac:dyDescent="0.3">
      <c r="A129" s="1" t="s">
        <v>4791</v>
      </c>
      <c r="B129" s="1">
        <v>1271314</v>
      </c>
      <c r="C129" s="1" t="s">
        <v>43</v>
      </c>
      <c r="D129" s="1" t="s">
        <v>15</v>
      </c>
      <c r="E129" s="1" t="s">
        <v>16</v>
      </c>
      <c r="F129" s="1" t="s">
        <v>17</v>
      </c>
      <c r="G129" s="1" t="s">
        <v>4792</v>
      </c>
      <c r="H129" s="5">
        <v>699</v>
      </c>
      <c r="I129" s="1">
        <v>1999</v>
      </c>
      <c r="J129" s="3">
        <v>0.65</v>
      </c>
      <c r="K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129" s="1" t="s">
        <v>19</v>
      </c>
      <c r="M129" s="1">
        <v>4</v>
      </c>
      <c r="N129" s="1">
        <v>664</v>
      </c>
      <c r="O12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29" s="2" t="str">
        <f>IF(Table1[[#This Row],[Updated DiscountOffer]]&gt;50%,"High Discount","Low Discount")</f>
        <v>High Discount</v>
      </c>
    </row>
    <row r="130" spans="1:16" x14ac:dyDescent="0.3">
      <c r="A130" s="1" t="s">
        <v>1819</v>
      </c>
      <c r="B130" s="1">
        <v>1271542</v>
      </c>
      <c r="C130" s="1" t="s">
        <v>1243</v>
      </c>
      <c r="D130" s="1" t="s">
        <v>26</v>
      </c>
      <c r="E130" s="1" t="s">
        <v>27</v>
      </c>
      <c r="F130" s="1" t="s">
        <v>17</v>
      </c>
      <c r="G130" s="1" t="s">
        <v>1820</v>
      </c>
      <c r="H130" s="5">
        <v>809</v>
      </c>
      <c r="I130" s="1">
        <v>1799</v>
      </c>
      <c r="J130" s="3">
        <v>0.55000000000000004</v>
      </c>
      <c r="K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30" s="1" t="s">
        <v>1609</v>
      </c>
      <c r="M130" s="1">
        <v>4.2</v>
      </c>
      <c r="N130" s="1">
        <v>856</v>
      </c>
      <c r="O13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30" s="2" t="str">
        <f>IF(Table1[[#This Row],[Updated DiscountOffer]]&gt;50%,"High Discount","Low Discount")</f>
        <v>High Discount</v>
      </c>
    </row>
    <row r="131" spans="1:16" x14ac:dyDescent="0.3">
      <c r="A131" s="1" t="s">
        <v>12537</v>
      </c>
      <c r="B131" s="1">
        <v>1272041</v>
      </c>
      <c r="C131" s="1" t="s">
        <v>392</v>
      </c>
      <c r="D131" s="1" t="s">
        <v>38</v>
      </c>
      <c r="E131" s="1" t="s">
        <v>39</v>
      </c>
      <c r="F131" s="1" t="s">
        <v>34</v>
      </c>
      <c r="G131" s="1" t="s">
        <v>12538</v>
      </c>
      <c r="H131" s="5"/>
      <c r="I131" s="1">
        <v>699</v>
      </c>
      <c r="J131" s="3">
        <v>0.5</v>
      </c>
      <c r="K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" s="1" t="s">
        <v>24</v>
      </c>
      <c r="M131" s="1">
        <v>4</v>
      </c>
      <c r="N131" s="1">
        <v>403</v>
      </c>
      <c r="O1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1" s="2" t="str">
        <f>IF(Table1[[#This Row],[Updated DiscountOffer]]&gt;50%,"High Discount","Low Discount")</f>
        <v>Low Discount</v>
      </c>
    </row>
    <row r="132" spans="1:16" x14ac:dyDescent="0.3">
      <c r="A132" s="1" t="s">
        <v>18840</v>
      </c>
      <c r="B132" s="1">
        <v>1272043</v>
      </c>
      <c r="C132" s="1" t="s">
        <v>392</v>
      </c>
      <c r="D132" s="1" t="s">
        <v>38</v>
      </c>
      <c r="E132" s="1" t="s">
        <v>39</v>
      </c>
      <c r="F132" s="1" t="s">
        <v>34</v>
      </c>
      <c r="G132" s="1" t="s">
        <v>18841</v>
      </c>
      <c r="H132" s="5"/>
      <c r="I132" s="1">
        <v>699</v>
      </c>
      <c r="J132" s="3">
        <v>0.55000000000000004</v>
      </c>
      <c r="K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2" s="1" t="s">
        <v>24</v>
      </c>
      <c r="M132" s="1">
        <v>3.7</v>
      </c>
      <c r="N132" s="1">
        <v>293</v>
      </c>
      <c r="O1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2" s="2" t="str">
        <f>IF(Table1[[#This Row],[Updated DiscountOffer]]&gt;50%,"High Discount","Low Discount")</f>
        <v>High Discount</v>
      </c>
    </row>
    <row r="133" spans="1:16" x14ac:dyDescent="0.3">
      <c r="A133" s="1" t="s">
        <v>1709</v>
      </c>
      <c r="B133" s="1">
        <v>1272492</v>
      </c>
      <c r="C133" s="1" t="s">
        <v>47</v>
      </c>
      <c r="D133" s="1" t="s">
        <v>26</v>
      </c>
      <c r="E133" s="1" t="s">
        <v>27</v>
      </c>
      <c r="F133" s="1" t="s">
        <v>17</v>
      </c>
      <c r="G133" s="1" t="s">
        <v>1710</v>
      </c>
      <c r="H133" s="5">
        <v>439</v>
      </c>
      <c r="I133" s="1">
        <v>999</v>
      </c>
      <c r="J133" s="3">
        <v>0.56000000000000005</v>
      </c>
      <c r="K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133" s="1" t="s">
        <v>454</v>
      </c>
      <c r="M133" s="1">
        <v>4.2</v>
      </c>
      <c r="N133" s="1">
        <v>864</v>
      </c>
      <c r="O13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133" s="2" t="str">
        <f>IF(Table1[[#This Row],[Updated DiscountOffer]]&gt;50%,"High Discount","Low Discount")</f>
        <v>High Discount</v>
      </c>
    </row>
    <row r="134" spans="1:16" x14ac:dyDescent="0.3">
      <c r="A134" s="1" t="s">
        <v>3455</v>
      </c>
      <c r="B134" s="1">
        <v>1272494</v>
      </c>
      <c r="C134" s="1" t="s">
        <v>47</v>
      </c>
      <c r="D134" s="1" t="s">
        <v>26</v>
      </c>
      <c r="E134" s="1" t="s">
        <v>27</v>
      </c>
      <c r="F134" s="1" t="s">
        <v>17</v>
      </c>
      <c r="G134" s="1" t="s">
        <v>3456</v>
      </c>
      <c r="H134" s="5">
        <v>569</v>
      </c>
      <c r="I134" s="1">
        <v>999</v>
      </c>
      <c r="J134" s="3">
        <v>0.43</v>
      </c>
      <c r="K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134" s="1" t="s">
        <v>454</v>
      </c>
      <c r="M134" s="1">
        <v>4.2</v>
      </c>
      <c r="N134" s="1">
        <v>745</v>
      </c>
      <c r="O134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134" s="2" t="str">
        <f>IF(Table1[[#This Row],[Updated DiscountOffer]]&gt;50%,"High Discount","Low Discount")</f>
        <v>Low Discount</v>
      </c>
    </row>
    <row r="135" spans="1:16" x14ac:dyDescent="0.3">
      <c r="A135" s="1" t="s">
        <v>5767</v>
      </c>
      <c r="B135" s="1">
        <v>1272495</v>
      </c>
      <c r="C135" s="1" t="s">
        <v>47</v>
      </c>
      <c r="D135" s="1" t="s">
        <v>26</v>
      </c>
      <c r="E135" s="1" t="s">
        <v>27</v>
      </c>
      <c r="F135" s="1" t="s">
        <v>17</v>
      </c>
      <c r="G135" s="1" t="s">
        <v>5768</v>
      </c>
      <c r="H135" s="5">
        <v>599</v>
      </c>
      <c r="I135" s="1">
        <v>999</v>
      </c>
      <c r="J135" s="3">
        <v>0.4</v>
      </c>
      <c r="K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35" s="1" t="s">
        <v>1609</v>
      </c>
      <c r="M135" s="1">
        <v>4</v>
      </c>
      <c r="N135" s="1">
        <v>618</v>
      </c>
      <c r="O13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35" s="2" t="str">
        <f>IF(Table1[[#This Row],[Updated DiscountOffer]]&gt;50%,"High Discount","Low Discount")</f>
        <v>Low Discount</v>
      </c>
    </row>
    <row r="136" spans="1:16" x14ac:dyDescent="0.3">
      <c r="A136" s="1" t="s">
        <v>4234</v>
      </c>
      <c r="B136" s="1">
        <v>1277684</v>
      </c>
      <c r="C136" s="1" t="s">
        <v>14</v>
      </c>
      <c r="D136" s="1" t="s">
        <v>26</v>
      </c>
      <c r="E136" s="1" t="s">
        <v>39</v>
      </c>
      <c r="F136" s="1" t="s">
        <v>17</v>
      </c>
      <c r="G136" s="1" t="s">
        <v>4235</v>
      </c>
      <c r="H136" s="5">
        <v>399</v>
      </c>
      <c r="I136" s="1">
        <v>799</v>
      </c>
      <c r="J136" s="4">
        <v>0.5</v>
      </c>
      <c r="K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36" s="1" t="s">
        <v>41</v>
      </c>
      <c r="M136" s="1">
        <v>4.0999999999999996</v>
      </c>
      <c r="N136" s="1">
        <v>697</v>
      </c>
      <c r="O1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6" s="2" t="str">
        <f>IF(Table1[[#This Row],[Updated DiscountOffer]]&gt;50%,"High Discount","Low Discount")</f>
        <v>Low Discount</v>
      </c>
    </row>
    <row r="137" spans="1:16" x14ac:dyDescent="0.3">
      <c r="A137" s="1" t="s">
        <v>2905</v>
      </c>
      <c r="B137" s="1">
        <v>1279418</v>
      </c>
      <c r="C137" s="1" t="s">
        <v>14</v>
      </c>
      <c r="D137" s="1" t="s">
        <v>26</v>
      </c>
      <c r="E137" s="1" t="s">
        <v>169</v>
      </c>
      <c r="F137" s="1" t="s">
        <v>17</v>
      </c>
      <c r="G137" s="1" t="s">
        <v>2906</v>
      </c>
      <c r="H137" s="5">
        <v>1359</v>
      </c>
      <c r="I137" s="1">
        <v>3399</v>
      </c>
      <c r="J137" s="4">
        <v>0.6</v>
      </c>
      <c r="K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137" s="1" t="s">
        <v>36</v>
      </c>
      <c r="M137" s="1">
        <v>4.2</v>
      </c>
      <c r="N137" s="1">
        <v>782</v>
      </c>
      <c r="O1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7" s="2" t="str">
        <f>IF(Table1[[#This Row],[Updated DiscountOffer]]&gt;50%,"High Discount","Low Discount")</f>
        <v>High Discount</v>
      </c>
    </row>
    <row r="138" spans="1:16" x14ac:dyDescent="0.3">
      <c r="A138" s="1" t="s">
        <v>8589</v>
      </c>
      <c r="B138" s="1">
        <v>1284724</v>
      </c>
      <c r="C138" s="1" t="s">
        <v>322</v>
      </c>
      <c r="D138" s="1" t="s">
        <v>15</v>
      </c>
      <c r="E138" s="1" t="s">
        <v>48</v>
      </c>
      <c r="F138" s="1" t="s">
        <v>17</v>
      </c>
      <c r="G138" s="1" t="s">
        <v>8590</v>
      </c>
      <c r="H138" s="5">
        <v>1099</v>
      </c>
      <c r="I138" s="1">
        <v>2199</v>
      </c>
      <c r="J138" s="3">
        <v>0.5</v>
      </c>
      <c r="K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38" s="1" t="s">
        <v>19</v>
      </c>
      <c r="M138" s="1">
        <v>4.2</v>
      </c>
      <c r="N138" s="1">
        <v>511</v>
      </c>
      <c r="O13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38" s="2" t="str">
        <f>IF(Table1[[#This Row],[Updated DiscountOffer]]&gt;50%,"High Discount","Low Discount")</f>
        <v>Low Discount</v>
      </c>
    </row>
    <row r="139" spans="1:16" x14ac:dyDescent="0.3">
      <c r="A139" s="1" t="s">
        <v>10440</v>
      </c>
      <c r="B139" s="1">
        <v>1291965</v>
      </c>
      <c r="C139" s="1" t="s">
        <v>1243</v>
      </c>
      <c r="D139" s="1" t="s">
        <v>26</v>
      </c>
      <c r="E139" s="1" t="s">
        <v>39</v>
      </c>
      <c r="F139" s="1" t="s">
        <v>17</v>
      </c>
      <c r="G139" s="1" t="s">
        <v>10441</v>
      </c>
      <c r="H139" s="5">
        <v>539</v>
      </c>
      <c r="I139" s="1">
        <v>1199</v>
      </c>
      <c r="J139" s="3">
        <v>0.55000000000000004</v>
      </c>
      <c r="K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39" s="1" t="s">
        <v>36</v>
      </c>
      <c r="M139" s="1">
        <v>4</v>
      </c>
      <c r="N139" s="1">
        <v>456</v>
      </c>
      <c r="O1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9" s="2" t="str">
        <f>IF(Table1[[#This Row],[Updated DiscountOffer]]&gt;50%,"High Discount","Low Discount")</f>
        <v>High Discount</v>
      </c>
    </row>
    <row r="140" spans="1:16" x14ac:dyDescent="0.3">
      <c r="A140" s="1" t="s">
        <v>10712</v>
      </c>
      <c r="B140" s="1">
        <v>1291966</v>
      </c>
      <c r="C140" s="1" t="s">
        <v>1243</v>
      </c>
      <c r="D140" s="1" t="s">
        <v>26</v>
      </c>
      <c r="E140" s="1" t="s">
        <v>39</v>
      </c>
      <c r="F140" s="1" t="s">
        <v>17</v>
      </c>
      <c r="G140" s="1" t="s">
        <v>10713</v>
      </c>
      <c r="H140" s="5">
        <v>599</v>
      </c>
      <c r="I140" s="1">
        <v>1199</v>
      </c>
      <c r="J140" s="4">
        <v>0.5</v>
      </c>
      <c r="K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40" s="1" t="s">
        <v>36</v>
      </c>
      <c r="M140" s="1">
        <v>4.2</v>
      </c>
      <c r="N140" s="1">
        <v>449</v>
      </c>
      <c r="O14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0" s="2" t="str">
        <f>IF(Table1[[#This Row],[Updated DiscountOffer]]&gt;50%,"High Discount","Low Discount")</f>
        <v>Low Discount</v>
      </c>
    </row>
    <row r="141" spans="1:16" x14ac:dyDescent="0.3">
      <c r="A141" s="1" t="s">
        <v>8218</v>
      </c>
      <c r="B141" s="1">
        <v>1297703</v>
      </c>
      <c r="C141" s="1" t="s">
        <v>322</v>
      </c>
      <c r="D141" s="1" t="s">
        <v>38</v>
      </c>
      <c r="E141" s="1" t="s">
        <v>44</v>
      </c>
      <c r="F141" s="1" t="s">
        <v>34</v>
      </c>
      <c r="G141" s="1" t="s">
        <v>8219</v>
      </c>
      <c r="H141" s="5"/>
      <c r="I141" s="1">
        <v>1099</v>
      </c>
      <c r="J141" s="3">
        <v>600</v>
      </c>
      <c r="K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1" s="1" t="s">
        <v>41</v>
      </c>
      <c r="M141" s="1">
        <v>4</v>
      </c>
      <c r="N141" s="1">
        <v>525</v>
      </c>
      <c r="O141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141" s="2" t="str">
        <f>IF(Table1[[#This Row],[Updated DiscountOffer]]&gt;50%,"High Discount","Low Discount")</f>
        <v>High Discount</v>
      </c>
    </row>
    <row r="142" spans="1:16" x14ac:dyDescent="0.3">
      <c r="A142" s="1" t="s">
        <v>13456</v>
      </c>
      <c r="B142" s="1">
        <v>1297897</v>
      </c>
      <c r="C142" s="1" t="s">
        <v>301</v>
      </c>
      <c r="D142" s="1" t="s">
        <v>38</v>
      </c>
      <c r="E142" s="1" t="s">
        <v>44</v>
      </c>
      <c r="F142" s="1" t="s">
        <v>34</v>
      </c>
      <c r="G142" s="1" t="s">
        <v>13457</v>
      </c>
      <c r="H142" s="5"/>
      <c r="I142" s="1">
        <v>999</v>
      </c>
      <c r="J142" s="3">
        <v>0.5</v>
      </c>
      <c r="K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2" s="1" t="s">
        <v>36</v>
      </c>
      <c r="M142" s="1">
        <v>3.6</v>
      </c>
      <c r="N142" s="1">
        <v>383</v>
      </c>
      <c r="O1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2" s="2" t="str">
        <f>IF(Table1[[#This Row],[Updated DiscountOffer]]&gt;50%,"High Discount","Low Discount")</f>
        <v>Low Discount</v>
      </c>
    </row>
    <row r="143" spans="1:16" x14ac:dyDescent="0.3">
      <c r="A143" s="1" t="s">
        <v>12395</v>
      </c>
      <c r="B143" s="1">
        <v>1299663</v>
      </c>
      <c r="C143" s="1" t="s">
        <v>322</v>
      </c>
      <c r="D143" s="1" t="s">
        <v>15</v>
      </c>
      <c r="E143" s="1" t="s">
        <v>122</v>
      </c>
      <c r="F143" s="1" t="s">
        <v>17</v>
      </c>
      <c r="G143" s="1" t="s">
        <v>12396</v>
      </c>
      <c r="H143" s="5">
        <v>674</v>
      </c>
      <c r="I143" s="1">
        <v>1499</v>
      </c>
      <c r="J143" s="3">
        <v>0.55000000000000004</v>
      </c>
      <c r="K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43" s="1" t="s">
        <v>19</v>
      </c>
      <c r="M143" s="1">
        <v>4.3</v>
      </c>
      <c r="N143" s="1">
        <v>406</v>
      </c>
      <c r="O14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43" s="2" t="str">
        <f>IF(Table1[[#This Row],[Updated DiscountOffer]]&gt;50%,"High Discount","Low Discount")</f>
        <v>High Discount</v>
      </c>
    </row>
    <row r="144" spans="1:16" x14ac:dyDescent="0.3">
      <c r="A144" s="1" t="s">
        <v>10238</v>
      </c>
      <c r="B144" s="1">
        <v>1305539</v>
      </c>
      <c r="C144" s="1" t="s">
        <v>47</v>
      </c>
      <c r="D144" s="1" t="s">
        <v>26</v>
      </c>
      <c r="E144" s="1" t="s">
        <v>27</v>
      </c>
      <c r="F144" s="1" t="s">
        <v>17</v>
      </c>
      <c r="G144" s="1" t="s">
        <v>10239</v>
      </c>
      <c r="H144" s="5">
        <v>629</v>
      </c>
      <c r="I144" s="1">
        <v>999</v>
      </c>
      <c r="J144" s="3">
        <v>0.37</v>
      </c>
      <c r="K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144" s="1" t="s">
        <v>454</v>
      </c>
      <c r="M144" s="1">
        <v>4.0999999999999996</v>
      </c>
      <c r="N144" s="1">
        <v>462</v>
      </c>
      <c r="O144" s="2">
        <f>IF(ISNUMBER(Table1[[#This Row],[DiscountOffer]]),IF(Table1[[#This Row],[DiscountOffer]]&lt;1,Table1[[#This Row],[DiscountOffer]],Table1[[#This Row],[DiscountOffer]]/Table1[[#This Row],[OriginalPrice (in Rs)]]),"")</f>
        <v>0.37</v>
      </c>
      <c r="P144" s="2" t="str">
        <f>IF(Table1[[#This Row],[Updated DiscountOffer]]&gt;50%,"High Discount","Low Discount")</f>
        <v>Low Discount</v>
      </c>
    </row>
    <row r="145" spans="1:16" x14ac:dyDescent="0.3">
      <c r="A145" s="1" t="s">
        <v>9278</v>
      </c>
      <c r="B145" s="1">
        <v>1308791</v>
      </c>
      <c r="C145" s="1" t="s">
        <v>1402</v>
      </c>
      <c r="D145" s="1" t="s">
        <v>26</v>
      </c>
      <c r="E145" s="1" t="s">
        <v>39</v>
      </c>
      <c r="F145" s="1" t="s">
        <v>17</v>
      </c>
      <c r="G145" s="1" t="s">
        <v>9279</v>
      </c>
      <c r="H145" s="5">
        <v>797</v>
      </c>
      <c r="I145" s="1">
        <v>985</v>
      </c>
      <c r="J145" s="4">
        <v>0.19</v>
      </c>
      <c r="K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797</v>
      </c>
      <c r="L145" s="1" t="s">
        <v>24</v>
      </c>
      <c r="M145" s="1">
        <v>4.3</v>
      </c>
      <c r="N145" s="1">
        <v>489</v>
      </c>
      <c r="O145" s="2">
        <f>IF(ISNUMBER(Table1[[#This Row],[DiscountOffer]]),IF(Table1[[#This Row],[DiscountOffer]]&lt;1,Table1[[#This Row],[DiscountOffer]],Table1[[#This Row],[DiscountOffer]]/Table1[[#This Row],[OriginalPrice (in Rs)]]),0)</f>
        <v>0.19</v>
      </c>
      <c r="P145" s="2" t="str">
        <f>IF(Table1[[#This Row],[Updated DiscountOffer]]&gt;50%,"High Discount","Low Discount")</f>
        <v>Low Discount</v>
      </c>
    </row>
    <row r="146" spans="1:16" x14ac:dyDescent="0.3">
      <c r="A146" s="1" t="s">
        <v>16138</v>
      </c>
      <c r="B146" s="1">
        <v>1314316</v>
      </c>
      <c r="C146" s="1" t="s">
        <v>114</v>
      </c>
      <c r="D146" s="1" t="s">
        <v>38</v>
      </c>
      <c r="E146" s="1" t="s">
        <v>44</v>
      </c>
      <c r="F146" s="1" t="s">
        <v>34</v>
      </c>
      <c r="G146" s="1" t="s">
        <v>16139</v>
      </c>
      <c r="H146" s="5"/>
      <c r="I146" s="1">
        <v>1099</v>
      </c>
      <c r="J146" s="4">
        <v>0.5</v>
      </c>
      <c r="K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6" s="1" t="s">
        <v>24</v>
      </c>
      <c r="M146" s="1">
        <v>4.0999999999999996</v>
      </c>
      <c r="N146" s="1">
        <v>333</v>
      </c>
      <c r="O1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6" s="2" t="str">
        <f>IF(Table1[[#This Row],[Updated DiscountOffer]]&gt;50%,"High Discount","Low Discount")</f>
        <v>Low Discount</v>
      </c>
    </row>
    <row r="147" spans="1:16" x14ac:dyDescent="0.3">
      <c r="A147" s="1" t="s">
        <v>12765</v>
      </c>
      <c r="B147" s="1">
        <v>1320919</v>
      </c>
      <c r="C147" s="1" t="s">
        <v>150</v>
      </c>
      <c r="D147" s="1" t="s">
        <v>15</v>
      </c>
      <c r="E147" s="1" t="s">
        <v>16</v>
      </c>
      <c r="F147" s="1" t="s">
        <v>17</v>
      </c>
      <c r="G147" s="1" t="s">
        <v>12766</v>
      </c>
      <c r="H147" s="5">
        <v>1124</v>
      </c>
      <c r="I147" s="1">
        <v>2499</v>
      </c>
      <c r="J147" s="3">
        <v>0.55000000000000004</v>
      </c>
      <c r="K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147" s="1" t="s">
        <v>152</v>
      </c>
      <c r="M147" s="1">
        <v>4.0999999999999996</v>
      </c>
      <c r="N147" s="1">
        <v>397</v>
      </c>
      <c r="O14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47" s="2" t="str">
        <f>IF(Table1[[#This Row],[Updated DiscountOffer]]&gt;50%,"High Discount","Low Discount")</f>
        <v>High Discount</v>
      </c>
    </row>
    <row r="148" spans="1:16" x14ac:dyDescent="0.3">
      <c r="A148" s="1" t="s">
        <v>8269</v>
      </c>
      <c r="B148" s="1">
        <v>1328700</v>
      </c>
      <c r="C148" s="1" t="s">
        <v>43</v>
      </c>
      <c r="D148" s="1" t="s">
        <v>38</v>
      </c>
      <c r="E148" s="1" t="s">
        <v>44</v>
      </c>
      <c r="F148" s="1" t="s">
        <v>34</v>
      </c>
      <c r="G148" s="1" t="s">
        <v>8270</v>
      </c>
      <c r="H148" s="5"/>
      <c r="I148" s="1">
        <v>1499</v>
      </c>
      <c r="J148" s="4">
        <v>0.55000000000000004</v>
      </c>
      <c r="K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8" s="1" t="s">
        <v>41</v>
      </c>
      <c r="M148" s="1">
        <v>4.0999999999999996</v>
      </c>
      <c r="N148" s="1">
        <v>523</v>
      </c>
      <c r="O1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48" s="2" t="str">
        <f>IF(Table1[[#This Row],[Updated DiscountOffer]]&gt;50%,"High Discount","Low Discount")</f>
        <v>High Discount</v>
      </c>
    </row>
    <row r="149" spans="1:16" x14ac:dyDescent="0.3">
      <c r="A149" s="1" t="s">
        <v>4952</v>
      </c>
      <c r="B149" s="1">
        <v>1341216</v>
      </c>
      <c r="C149" s="1" t="s">
        <v>904</v>
      </c>
      <c r="D149" s="1" t="s">
        <v>38</v>
      </c>
      <c r="E149" s="1" t="s">
        <v>44</v>
      </c>
      <c r="F149" s="1" t="s">
        <v>34</v>
      </c>
      <c r="G149" s="1" t="s">
        <v>4953</v>
      </c>
      <c r="H149" s="5"/>
      <c r="I149" s="1">
        <v>1149</v>
      </c>
      <c r="J149" s="4">
        <v>0.45</v>
      </c>
      <c r="K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9" s="1" t="s">
        <v>41</v>
      </c>
      <c r="M149" s="1">
        <v>4.3</v>
      </c>
      <c r="N149" s="1">
        <v>659</v>
      </c>
      <c r="O14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49" s="2" t="str">
        <f>IF(Table1[[#This Row],[Updated DiscountOffer]]&gt;50%,"High Discount","Low Discount")</f>
        <v>Low Discount</v>
      </c>
    </row>
    <row r="150" spans="1:16" x14ac:dyDescent="0.3">
      <c r="A150" s="1" t="s">
        <v>17285</v>
      </c>
      <c r="B150" s="1">
        <v>1345995</v>
      </c>
      <c r="C150" s="1" t="s">
        <v>322</v>
      </c>
      <c r="D150" s="1" t="s">
        <v>15</v>
      </c>
      <c r="E150" s="1" t="s">
        <v>48</v>
      </c>
      <c r="F150" s="1" t="s">
        <v>17</v>
      </c>
      <c r="G150" s="1" t="s">
        <v>17286</v>
      </c>
      <c r="H150" s="5">
        <v>649</v>
      </c>
      <c r="I150" s="1">
        <v>1299</v>
      </c>
      <c r="J150" s="3">
        <v>0.5</v>
      </c>
      <c r="K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50" s="1" t="s">
        <v>19</v>
      </c>
      <c r="M150" s="1">
        <v>3.9</v>
      </c>
      <c r="N150" s="1">
        <v>314</v>
      </c>
      <c r="O15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0" s="2" t="str">
        <f>IF(Table1[[#This Row],[Updated DiscountOffer]]&gt;50%,"High Discount","Low Discount")</f>
        <v>Low Discount</v>
      </c>
    </row>
    <row r="151" spans="1:16" x14ac:dyDescent="0.3">
      <c r="A151" s="1" t="s">
        <v>10329</v>
      </c>
      <c r="B151" s="1">
        <v>1352802</v>
      </c>
      <c r="C151" s="1" t="s">
        <v>43</v>
      </c>
      <c r="D151" s="1" t="s">
        <v>26</v>
      </c>
      <c r="E151" s="1" t="s">
        <v>27</v>
      </c>
      <c r="F151" s="1" t="s">
        <v>17</v>
      </c>
      <c r="G151" s="1" t="s">
        <v>10330</v>
      </c>
      <c r="H151" s="5">
        <v>599</v>
      </c>
      <c r="I151" s="1">
        <v>1499</v>
      </c>
      <c r="J151" s="3">
        <v>0.6</v>
      </c>
      <c r="K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51" s="1" t="s">
        <v>232</v>
      </c>
      <c r="M151" s="1">
        <v>4.0999999999999996</v>
      </c>
      <c r="N151" s="1">
        <v>459</v>
      </c>
      <c r="O15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1" s="2" t="str">
        <f>IF(Table1[[#This Row],[Updated DiscountOffer]]&gt;50%,"High Discount","Low Discount")</f>
        <v>High Discount</v>
      </c>
    </row>
    <row r="152" spans="1:16" x14ac:dyDescent="0.3">
      <c r="A152" s="1" t="s">
        <v>1170</v>
      </c>
      <c r="B152" s="1">
        <v>1376192</v>
      </c>
      <c r="C152" s="1" t="s">
        <v>14</v>
      </c>
      <c r="D152" s="1" t="s">
        <v>26</v>
      </c>
      <c r="E152" s="1" t="s">
        <v>27</v>
      </c>
      <c r="F152" s="1" t="s">
        <v>17</v>
      </c>
      <c r="G152" s="1" t="s">
        <v>1171</v>
      </c>
      <c r="H152" s="5">
        <v>719</v>
      </c>
      <c r="I152" s="1">
        <v>1799</v>
      </c>
      <c r="J152" s="3">
        <v>0.6</v>
      </c>
      <c r="K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52" s="1" t="s">
        <v>232</v>
      </c>
      <c r="M152" s="1">
        <v>4.0999999999999996</v>
      </c>
      <c r="N152" s="1">
        <v>904</v>
      </c>
      <c r="O15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2" s="2" t="str">
        <f>IF(Table1[[#This Row],[Updated DiscountOffer]]&gt;50%,"High Discount","Low Discount")</f>
        <v>High Discount</v>
      </c>
    </row>
    <row r="153" spans="1:16" x14ac:dyDescent="0.3">
      <c r="A153" s="1" t="s">
        <v>2011</v>
      </c>
      <c r="B153" s="1">
        <v>1376232</v>
      </c>
      <c r="C153" s="1" t="s">
        <v>14</v>
      </c>
      <c r="D153" s="1" t="s">
        <v>26</v>
      </c>
      <c r="E153" s="1" t="s">
        <v>27</v>
      </c>
      <c r="F153" s="1" t="s">
        <v>17</v>
      </c>
      <c r="G153" s="1" t="s">
        <v>2012</v>
      </c>
      <c r="H153" s="5">
        <v>719</v>
      </c>
      <c r="I153" s="1">
        <v>1599</v>
      </c>
      <c r="J153" s="3">
        <v>0.55000000000000004</v>
      </c>
      <c r="K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53" s="1" t="s">
        <v>232</v>
      </c>
      <c r="M153" s="1">
        <v>4.2</v>
      </c>
      <c r="N153" s="1">
        <v>841</v>
      </c>
      <c r="O15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3" s="2" t="str">
        <f>IF(Table1[[#This Row],[Updated DiscountOffer]]&gt;50%,"High Discount","Low Discount")</f>
        <v>High Discount</v>
      </c>
    </row>
    <row r="154" spans="1:16" x14ac:dyDescent="0.3">
      <c r="A154" s="1" t="s">
        <v>14949</v>
      </c>
      <c r="B154" s="1">
        <v>1376770</v>
      </c>
      <c r="C154" s="1" t="s">
        <v>325</v>
      </c>
      <c r="D154" s="1" t="s">
        <v>32</v>
      </c>
      <c r="E154" s="1" t="s">
        <v>105</v>
      </c>
      <c r="F154" s="1" t="s">
        <v>34</v>
      </c>
      <c r="G154" s="1" t="s">
        <v>14950</v>
      </c>
      <c r="H154" s="5"/>
      <c r="I154" s="1">
        <v>479</v>
      </c>
      <c r="J154" s="3"/>
      <c r="K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54" s="1" t="s">
        <v>11857</v>
      </c>
      <c r="M154" s="1">
        <v>4.2</v>
      </c>
      <c r="N154" s="1">
        <v>352</v>
      </c>
      <c r="O15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4" s="2" t="str">
        <f>IF(Table1[[#This Row],[Updated DiscountOffer]]&gt;50%,"High Discount","Low Discount")</f>
        <v>High Discount</v>
      </c>
    </row>
    <row r="155" spans="1:16" x14ac:dyDescent="0.3">
      <c r="A155" s="1" t="s">
        <v>1669</v>
      </c>
      <c r="B155" s="1">
        <v>1376778</v>
      </c>
      <c r="C155" s="1" t="s">
        <v>325</v>
      </c>
      <c r="D155" s="1" t="s">
        <v>32</v>
      </c>
      <c r="E155" s="1" t="s">
        <v>105</v>
      </c>
      <c r="F155" s="1" t="s">
        <v>34</v>
      </c>
      <c r="G155" s="1" t="s">
        <v>1670</v>
      </c>
      <c r="H155" s="5"/>
      <c r="I155" s="1">
        <v>549</v>
      </c>
      <c r="J155" s="3"/>
      <c r="K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55" s="1" t="s">
        <v>1671</v>
      </c>
      <c r="M155" s="1">
        <v>4.5</v>
      </c>
      <c r="N155" s="1">
        <v>867</v>
      </c>
      <c r="O15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5" s="2" t="str">
        <f>IF(Table1[[#This Row],[Updated DiscountOffer]]&gt;50%,"High Discount","Low Discount")</f>
        <v>High Discount</v>
      </c>
    </row>
    <row r="156" spans="1:16" x14ac:dyDescent="0.3">
      <c r="A156" s="1" t="s">
        <v>16993</v>
      </c>
      <c r="B156" s="1">
        <v>1376781</v>
      </c>
      <c r="C156" s="1" t="s">
        <v>325</v>
      </c>
      <c r="D156" s="1" t="s">
        <v>32</v>
      </c>
      <c r="E156" s="1" t="s">
        <v>105</v>
      </c>
      <c r="F156" s="1" t="s">
        <v>34</v>
      </c>
      <c r="G156" s="1" t="s">
        <v>16994</v>
      </c>
      <c r="H156" s="5"/>
      <c r="I156" s="1">
        <v>749</v>
      </c>
      <c r="J156" s="3"/>
      <c r="K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56" s="1" t="s">
        <v>1671</v>
      </c>
      <c r="M156" s="1">
        <v>4.5999999999999996</v>
      </c>
      <c r="N156" s="1">
        <v>319</v>
      </c>
      <c r="O15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6" s="2" t="str">
        <f>IF(Table1[[#This Row],[Updated DiscountOffer]]&gt;50%,"High Discount","Low Discount")</f>
        <v>High Discount</v>
      </c>
    </row>
    <row r="157" spans="1:16" x14ac:dyDescent="0.3">
      <c r="A157" s="1" t="s">
        <v>14941</v>
      </c>
      <c r="B157" s="1">
        <v>1377666</v>
      </c>
      <c r="C157" s="1" t="s">
        <v>322</v>
      </c>
      <c r="D157" s="1" t="s">
        <v>26</v>
      </c>
      <c r="E157" s="1" t="s">
        <v>1813</v>
      </c>
      <c r="F157" s="1" t="s">
        <v>17</v>
      </c>
      <c r="G157" s="1" t="s">
        <v>14942</v>
      </c>
      <c r="H157" s="5">
        <v>479</v>
      </c>
      <c r="I157" s="1">
        <v>1199</v>
      </c>
      <c r="J157" s="3">
        <v>0.6</v>
      </c>
      <c r="K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57" s="1" t="s">
        <v>24</v>
      </c>
      <c r="M157" s="1">
        <v>4</v>
      </c>
      <c r="N157" s="1">
        <v>352</v>
      </c>
      <c r="O1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7" s="2" t="str">
        <f>IF(Table1[[#This Row],[Updated DiscountOffer]]&gt;50%,"High Discount","Low Discount")</f>
        <v>High Discount</v>
      </c>
    </row>
    <row r="158" spans="1:16" x14ac:dyDescent="0.3">
      <c r="A158" s="1" t="s">
        <v>18825</v>
      </c>
      <c r="B158" s="1">
        <v>1377733</v>
      </c>
      <c r="C158" s="1" t="s">
        <v>322</v>
      </c>
      <c r="D158" s="1" t="s">
        <v>38</v>
      </c>
      <c r="E158" s="1" t="s">
        <v>1813</v>
      </c>
      <c r="F158" s="1" t="s">
        <v>34</v>
      </c>
      <c r="G158" s="1" t="s">
        <v>18826</v>
      </c>
      <c r="H158" s="5"/>
      <c r="I158" s="1">
        <v>1499</v>
      </c>
      <c r="J158" s="3">
        <v>0.6</v>
      </c>
      <c r="K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8" s="1" t="s">
        <v>24</v>
      </c>
      <c r="M158" s="1">
        <v>3.9</v>
      </c>
      <c r="N158" s="1">
        <v>293</v>
      </c>
      <c r="O1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8" s="2" t="str">
        <f>IF(Table1[[#This Row],[Updated DiscountOffer]]&gt;50%,"High Discount","Low Discount")</f>
        <v>High Discount</v>
      </c>
    </row>
    <row r="159" spans="1:16" x14ac:dyDescent="0.3">
      <c r="A159" s="1" t="s">
        <v>1595</v>
      </c>
      <c r="B159" s="1">
        <v>1380188</v>
      </c>
      <c r="C159" s="1" t="s">
        <v>47</v>
      </c>
      <c r="D159" s="1" t="s">
        <v>15</v>
      </c>
      <c r="E159" s="1" t="s">
        <v>48</v>
      </c>
      <c r="F159" s="1" t="s">
        <v>17</v>
      </c>
      <c r="G159" s="1" t="s">
        <v>1596</v>
      </c>
      <c r="H159" s="5">
        <v>599</v>
      </c>
      <c r="I159" s="1">
        <v>999</v>
      </c>
      <c r="J159" s="3">
        <v>0.4</v>
      </c>
      <c r="K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59" s="1" t="s">
        <v>771</v>
      </c>
      <c r="M159" s="1">
        <v>4.0999999999999996</v>
      </c>
      <c r="N159" s="1">
        <v>873</v>
      </c>
      <c r="O15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59" s="2" t="str">
        <f>IF(Table1[[#This Row],[Updated DiscountOffer]]&gt;50%,"High Discount","Low Discount")</f>
        <v>Low Discount</v>
      </c>
    </row>
    <row r="160" spans="1:16" x14ac:dyDescent="0.3">
      <c r="A160" s="1" t="s">
        <v>537</v>
      </c>
      <c r="B160" s="1">
        <v>1382567</v>
      </c>
      <c r="C160" s="1" t="s">
        <v>538</v>
      </c>
      <c r="D160" s="1" t="s">
        <v>38</v>
      </c>
      <c r="E160" s="1" t="s">
        <v>27</v>
      </c>
      <c r="F160" s="1" t="s">
        <v>34</v>
      </c>
      <c r="G160" s="1" t="s">
        <v>539</v>
      </c>
      <c r="H160" s="5"/>
      <c r="I160" s="1">
        <v>1599</v>
      </c>
      <c r="J160" s="4">
        <v>0.57999999999999996</v>
      </c>
      <c r="K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0" s="1" t="s">
        <v>41</v>
      </c>
      <c r="M160" s="1">
        <v>4.2</v>
      </c>
      <c r="N160" s="1">
        <v>961</v>
      </c>
      <c r="O16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0" s="2" t="str">
        <f>IF(Table1[[#This Row],[Updated DiscountOffer]]&gt;50%,"High Discount","Low Discount")</f>
        <v>High Discount</v>
      </c>
    </row>
    <row r="161" spans="1:16" x14ac:dyDescent="0.3">
      <c r="A161" s="1" t="s">
        <v>14461</v>
      </c>
      <c r="B161" s="1">
        <v>1390618</v>
      </c>
      <c r="C161" s="1" t="s">
        <v>47</v>
      </c>
      <c r="D161" s="1" t="s">
        <v>15</v>
      </c>
      <c r="E161" s="1" t="s">
        <v>48</v>
      </c>
      <c r="F161" s="1" t="s">
        <v>17</v>
      </c>
      <c r="G161" s="1" t="s">
        <v>14462</v>
      </c>
      <c r="H161" s="5">
        <v>579</v>
      </c>
      <c r="I161" s="1">
        <v>999</v>
      </c>
      <c r="J161" s="3">
        <v>0.42</v>
      </c>
      <c r="K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161" s="1" t="s">
        <v>771</v>
      </c>
      <c r="M161" s="1">
        <v>4</v>
      </c>
      <c r="N161" s="1">
        <v>361</v>
      </c>
      <c r="O161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161" s="2" t="str">
        <f>IF(Table1[[#This Row],[Updated DiscountOffer]]&gt;50%,"High Discount","Low Discount")</f>
        <v>Low Discount</v>
      </c>
    </row>
    <row r="162" spans="1:16" x14ac:dyDescent="0.3">
      <c r="A162" s="1" t="s">
        <v>8687</v>
      </c>
      <c r="B162" s="1">
        <v>1395989</v>
      </c>
      <c r="C162" s="1" t="s">
        <v>402</v>
      </c>
      <c r="D162" s="1" t="s">
        <v>26</v>
      </c>
      <c r="E162" s="1" t="s">
        <v>282</v>
      </c>
      <c r="F162" s="1" t="s">
        <v>17</v>
      </c>
      <c r="G162" s="1" t="s">
        <v>8688</v>
      </c>
      <c r="H162" s="5">
        <v>474</v>
      </c>
      <c r="I162" s="1">
        <v>1899</v>
      </c>
      <c r="J162" s="3">
        <v>0.75</v>
      </c>
      <c r="K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162" s="1" t="s">
        <v>24</v>
      </c>
      <c r="M162" s="1">
        <v>4</v>
      </c>
      <c r="N162" s="1">
        <v>508</v>
      </c>
      <c r="O162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62" s="2" t="str">
        <f>IF(Table1[[#This Row],[Updated DiscountOffer]]&gt;50%,"High Discount","Low Discount")</f>
        <v>High Discount</v>
      </c>
    </row>
    <row r="163" spans="1:16" x14ac:dyDescent="0.3">
      <c r="A163" s="1" t="s">
        <v>1893</v>
      </c>
      <c r="B163" s="1">
        <v>1395990</v>
      </c>
      <c r="C163" s="1" t="s">
        <v>402</v>
      </c>
      <c r="D163" s="1" t="s">
        <v>26</v>
      </c>
      <c r="E163" s="1" t="s">
        <v>282</v>
      </c>
      <c r="F163" s="1" t="s">
        <v>17</v>
      </c>
      <c r="G163" s="1" t="s">
        <v>1894</v>
      </c>
      <c r="H163" s="5">
        <v>474</v>
      </c>
      <c r="I163" s="1">
        <v>1899</v>
      </c>
      <c r="J163" s="3">
        <v>0.75</v>
      </c>
      <c r="K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163" s="1" t="s">
        <v>24</v>
      </c>
      <c r="M163" s="1">
        <v>3.9</v>
      </c>
      <c r="N163" s="1">
        <v>849</v>
      </c>
      <c r="O16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63" s="2" t="str">
        <f>IF(Table1[[#This Row],[Updated DiscountOffer]]&gt;50%,"High Discount","Low Discount")</f>
        <v>High Discount</v>
      </c>
    </row>
    <row r="164" spans="1:16" x14ac:dyDescent="0.3">
      <c r="A164" s="1" t="s">
        <v>958</v>
      </c>
      <c r="B164" s="1">
        <v>1396021</v>
      </c>
      <c r="C164" s="1" t="s">
        <v>14</v>
      </c>
      <c r="D164" s="1" t="s">
        <v>26</v>
      </c>
      <c r="E164" s="1" t="s">
        <v>39</v>
      </c>
      <c r="F164" s="1" t="s">
        <v>17</v>
      </c>
      <c r="G164" s="1" t="s">
        <v>959</v>
      </c>
      <c r="H164" s="5">
        <v>629</v>
      </c>
      <c r="I164" s="1">
        <v>1399</v>
      </c>
      <c r="J164" s="4">
        <v>0.55000000000000004</v>
      </c>
      <c r="K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164" s="1" t="s">
        <v>66</v>
      </c>
      <c r="M164" s="1">
        <v>4.2</v>
      </c>
      <c r="N164" s="1">
        <v>923</v>
      </c>
      <c r="O1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4" s="2" t="str">
        <f>IF(Table1[[#This Row],[Updated DiscountOffer]]&gt;50%,"High Discount","Low Discount")</f>
        <v>High Discount</v>
      </c>
    </row>
    <row r="165" spans="1:16" x14ac:dyDescent="0.3">
      <c r="A165" s="1" t="s">
        <v>15207</v>
      </c>
      <c r="B165" s="1">
        <v>1400921</v>
      </c>
      <c r="C165" s="1" t="s">
        <v>584</v>
      </c>
      <c r="D165" s="1" t="s">
        <v>32</v>
      </c>
      <c r="E165" s="1" t="s">
        <v>105</v>
      </c>
      <c r="F165" s="1" t="s">
        <v>34</v>
      </c>
      <c r="G165" s="1" t="s">
        <v>11585</v>
      </c>
      <c r="H165" s="5">
        <v>286</v>
      </c>
      <c r="I165" s="1">
        <v>698</v>
      </c>
      <c r="J165" s="3">
        <v>0.59</v>
      </c>
      <c r="K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286</v>
      </c>
      <c r="L165" s="1" t="s">
        <v>9144</v>
      </c>
      <c r="M165" s="1">
        <v>4.2</v>
      </c>
      <c r="N165" s="1">
        <v>348</v>
      </c>
      <c r="O165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165" s="2" t="str">
        <f>IF(Table1[[#This Row],[Updated DiscountOffer]]&gt;50%,"High Discount","Low Discount")</f>
        <v>High Discount</v>
      </c>
    </row>
    <row r="166" spans="1:16" x14ac:dyDescent="0.3">
      <c r="A166" s="1" t="s">
        <v>17654</v>
      </c>
      <c r="B166" s="1">
        <v>1400971</v>
      </c>
      <c r="C166" s="1" t="s">
        <v>584</v>
      </c>
      <c r="D166" s="1" t="s">
        <v>32</v>
      </c>
      <c r="E166" s="1" t="s">
        <v>105</v>
      </c>
      <c r="F166" s="1" t="s">
        <v>34</v>
      </c>
      <c r="G166" s="1" t="s">
        <v>11585</v>
      </c>
      <c r="H166" s="5">
        <v>251</v>
      </c>
      <c r="I166" s="1">
        <v>698</v>
      </c>
      <c r="J166" s="3">
        <v>0.64</v>
      </c>
      <c r="K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251</v>
      </c>
      <c r="L166" s="1" t="s">
        <v>9144</v>
      </c>
      <c r="M166" s="1">
        <v>4.2</v>
      </c>
      <c r="N166" s="1">
        <v>309</v>
      </c>
      <c r="O166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66" s="2" t="str">
        <f>IF(Table1[[#This Row],[Updated DiscountOffer]]&gt;50%,"High Discount","Low Discount")</f>
        <v>High Discount</v>
      </c>
    </row>
    <row r="167" spans="1:16" x14ac:dyDescent="0.3">
      <c r="A167" s="1" t="s">
        <v>3219</v>
      </c>
      <c r="B167" s="1">
        <v>1406107</v>
      </c>
      <c r="C167" s="1" t="s">
        <v>904</v>
      </c>
      <c r="D167" s="1" t="s">
        <v>38</v>
      </c>
      <c r="E167" s="1" t="s">
        <v>44</v>
      </c>
      <c r="F167" s="1" t="s">
        <v>34</v>
      </c>
      <c r="G167" s="1" t="s">
        <v>3220</v>
      </c>
      <c r="H167" s="5"/>
      <c r="I167" s="1">
        <v>799</v>
      </c>
      <c r="J167" s="4">
        <v>0.25</v>
      </c>
      <c r="K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7" s="1" t="s">
        <v>41</v>
      </c>
      <c r="M167" s="1">
        <v>4.3</v>
      </c>
      <c r="N167" s="1">
        <v>762</v>
      </c>
      <c r="O167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167" s="2" t="str">
        <f>IF(Table1[[#This Row],[Updated DiscountOffer]]&gt;50%,"High Discount","Low Discount")</f>
        <v>Low Discount</v>
      </c>
    </row>
    <row r="168" spans="1:16" x14ac:dyDescent="0.3">
      <c r="A168" s="1" t="s">
        <v>5630</v>
      </c>
      <c r="B168" s="1">
        <v>1406441</v>
      </c>
      <c r="C168" s="1" t="s">
        <v>193</v>
      </c>
      <c r="D168" s="1" t="s">
        <v>26</v>
      </c>
      <c r="E168" s="1" t="s">
        <v>282</v>
      </c>
      <c r="F168" s="1" t="s">
        <v>17</v>
      </c>
      <c r="G168" s="1" t="s">
        <v>5631</v>
      </c>
      <c r="H168" s="5">
        <v>549</v>
      </c>
      <c r="I168" s="1">
        <v>2199</v>
      </c>
      <c r="J168" s="3">
        <v>0.75</v>
      </c>
      <c r="K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68" s="1" t="s">
        <v>24</v>
      </c>
      <c r="M168" s="1">
        <v>3.9</v>
      </c>
      <c r="N168" s="1">
        <v>625</v>
      </c>
      <c r="O168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68" s="2" t="str">
        <f>IF(Table1[[#This Row],[Updated DiscountOffer]]&gt;50%,"High Discount","Low Discount")</f>
        <v>High Discount</v>
      </c>
    </row>
    <row r="169" spans="1:16" x14ac:dyDescent="0.3">
      <c r="A169" s="1" t="s">
        <v>1499</v>
      </c>
      <c r="B169" s="1">
        <v>1413902</v>
      </c>
      <c r="C169" s="1" t="s">
        <v>584</v>
      </c>
      <c r="D169" s="1" t="s">
        <v>32</v>
      </c>
      <c r="E169" s="1" t="s">
        <v>105</v>
      </c>
      <c r="F169" s="1" t="s">
        <v>34</v>
      </c>
      <c r="G169" s="1" t="s">
        <v>1500</v>
      </c>
      <c r="H169" s="5">
        <v>259</v>
      </c>
      <c r="I169" s="1">
        <v>499</v>
      </c>
      <c r="J169" s="3">
        <v>0.48</v>
      </c>
      <c r="K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169" s="1" t="s">
        <v>1501</v>
      </c>
      <c r="M169" s="1">
        <v>4.2</v>
      </c>
      <c r="N169" s="1">
        <v>881</v>
      </c>
      <c r="O169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169" s="2" t="str">
        <f>IF(Table1[[#This Row],[Updated DiscountOffer]]&gt;50%,"High Discount","Low Discount")</f>
        <v>Low Discount</v>
      </c>
    </row>
    <row r="170" spans="1:16" x14ac:dyDescent="0.3">
      <c r="A170" s="1" t="s">
        <v>3005</v>
      </c>
      <c r="B170" s="1">
        <v>1414791</v>
      </c>
      <c r="C170" s="1" t="s">
        <v>322</v>
      </c>
      <c r="D170" s="1" t="s">
        <v>15</v>
      </c>
      <c r="E170" s="1" t="s">
        <v>16</v>
      </c>
      <c r="F170" s="1" t="s">
        <v>17</v>
      </c>
      <c r="G170" s="1" t="s">
        <v>3006</v>
      </c>
      <c r="H170" s="5">
        <v>1044</v>
      </c>
      <c r="I170" s="1">
        <v>1899</v>
      </c>
      <c r="J170" s="3">
        <v>0.45</v>
      </c>
      <c r="K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170" s="1" t="s">
        <v>19</v>
      </c>
      <c r="M170" s="1">
        <v>3.7</v>
      </c>
      <c r="N170" s="1">
        <v>775</v>
      </c>
      <c r="O17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70" s="2" t="str">
        <f>IF(Table1[[#This Row],[Updated DiscountOffer]]&gt;50%,"High Discount","Low Discount")</f>
        <v>Low Discount</v>
      </c>
    </row>
    <row r="171" spans="1:16" x14ac:dyDescent="0.3">
      <c r="A171" s="1" t="s">
        <v>19189</v>
      </c>
      <c r="B171" s="1">
        <v>1416974</v>
      </c>
      <c r="C171" s="1" t="s">
        <v>584</v>
      </c>
      <c r="D171" s="1" t="s">
        <v>32</v>
      </c>
      <c r="E171" s="1" t="s">
        <v>105</v>
      </c>
      <c r="F171" s="1" t="s">
        <v>34</v>
      </c>
      <c r="G171" s="1" t="s">
        <v>11585</v>
      </c>
      <c r="H171" s="5">
        <v>286</v>
      </c>
      <c r="I171" s="1">
        <v>698</v>
      </c>
      <c r="J171" s="3">
        <v>0.59</v>
      </c>
      <c r="K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286</v>
      </c>
      <c r="L171" s="1" t="s">
        <v>9144</v>
      </c>
      <c r="M171" s="1">
        <v>4.2</v>
      </c>
      <c r="N171" s="1">
        <v>288</v>
      </c>
      <c r="O171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171" s="2" t="str">
        <f>IF(Table1[[#This Row],[Updated DiscountOffer]]&gt;50%,"High Discount","Low Discount")</f>
        <v>High Discount</v>
      </c>
    </row>
    <row r="172" spans="1:16" x14ac:dyDescent="0.3">
      <c r="A172" s="1" t="s">
        <v>16547</v>
      </c>
      <c r="B172" s="1">
        <v>1416991</v>
      </c>
      <c r="C172" s="1" t="s">
        <v>584</v>
      </c>
      <c r="D172" s="1" t="s">
        <v>32</v>
      </c>
      <c r="E172" s="1" t="s">
        <v>105</v>
      </c>
      <c r="F172" s="1" t="s">
        <v>34</v>
      </c>
      <c r="G172" s="1" t="s">
        <v>11585</v>
      </c>
      <c r="H172" s="5">
        <v>286</v>
      </c>
      <c r="I172" s="1">
        <v>698</v>
      </c>
      <c r="J172" s="3">
        <v>0.59</v>
      </c>
      <c r="K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286</v>
      </c>
      <c r="L172" s="1" t="s">
        <v>9144</v>
      </c>
      <c r="M172" s="1">
        <v>4.3</v>
      </c>
      <c r="N172" s="1">
        <v>327</v>
      </c>
      <c r="O17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172" s="2" t="str">
        <f>IF(Table1[[#This Row],[Updated DiscountOffer]]&gt;50%,"High Discount","Low Discount")</f>
        <v>High Discount</v>
      </c>
    </row>
    <row r="173" spans="1:16" x14ac:dyDescent="0.3">
      <c r="A173" s="1" t="s">
        <v>17655</v>
      </c>
      <c r="B173" s="1">
        <v>1417079</v>
      </c>
      <c r="C173" s="1" t="s">
        <v>584</v>
      </c>
      <c r="D173" s="1" t="s">
        <v>32</v>
      </c>
      <c r="E173" s="1" t="s">
        <v>105</v>
      </c>
      <c r="F173" s="1" t="s">
        <v>34</v>
      </c>
      <c r="G173" s="1" t="s">
        <v>11585</v>
      </c>
      <c r="H173" s="5">
        <v>327</v>
      </c>
      <c r="I173" s="1">
        <v>798</v>
      </c>
      <c r="J173" s="3">
        <v>0.59</v>
      </c>
      <c r="K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327</v>
      </c>
      <c r="L173" s="1" t="s">
        <v>9144</v>
      </c>
      <c r="M173" s="1">
        <v>4.2</v>
      </c>
      <c r="N173" s="1">
        <v>309</v>
      </c>
      <c r="O173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173" s="2" t="str">
        <f>IF(Table1[[#This Row],[Updated DiscountOffer]]&gt;50%,"High Discount","Low Discount")</f>
        <v>High Discount</v>
      </c>
    </row>
    <row r="174" spans="1:16" x14ac:dyDescent="0.3">
      <c r="A174" s="1" t="s">
        <v>11799</v>
      </c>
      <c r="B174" s="1">
        <v>1421911</v>
      </c>
      <c r="C174" s="1" t="s">
        <v>150</v>
      </c>
      <c r="D174" s="1" t="s">
        <v>15</v>
      </c>
      <c r="E174" s="1" t="s">
        <v>16</v>
      </c>
      <c r="F174" s="1" t="s">
        <v>17</v>
      </c>
      <c r="G174" s="1" t="s">
        <v>11800</v>
      </c>
      <c r="H174" s="5">
        <v>1299</v>
      </c>
      <c r="I174" s="1">
        <v>2599</v>
      </c>
      <c r="J174" s="3">
        <v>0.5</v>
      </c>
      <c r="K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174" s="1" t="s">
        <v>152</v>
      </c>
      <c r="M174" s="1">
        <v>4</v>
      </c>
      <c r="N174" s="1">
        <v>420</v>
      </c>
      <c r="O17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4" s="2" t="str">
        <f>IF(Table1[[#This Row],[Updated DiscountOffer]]&gt;50%,"High Discount","Low Discount")</f>
        <v>Low Discount</v>
      </c>
    </row>
    <row r="175" spans="1:16" x14ac:dyDescent="0.3">
      <c r="A175" s="1" t="s">
        <v>16850</v>
      </c>
      <c r="B175" s="1">
        <v>1421954</v>
      </c>
      <c r="C175" s="1" t="s">
        <v>150</v>
      </c>
      <c r="D175" s="1" t="s">
        <v>26</v>
      </c>
      <c r="E175" s="1" t="s">
        <v>27</v>
      </c>
      <c r="F175" s="1" t="s">
        <v>17</v>
      </c>
      <c r="G175" s="1" t="s">
        <v>16851</v>
      </c>
      <c r="H175" s="5">
        <v>1049</v>
      </c>
      <c r="I175" s="1">
        <v>2099</v>
      </c>
      <c r="J175" s="3">
        <v>0.5</v>
      </c>
      <c r="K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175" s="1" t="s">
        <v>454</v>
      </c>
      <c r="M175" s="1">
        <v>4.3</v>
      </c>
      <c r="N175" s="1">
        <v>321</v>
      </c>
      <c r="O17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5" s="2" t="str">
        <f>IF(Table1[[#This Row],[Updated DiscountOffer]]&gt;50%,"High Discount","Low Discount")</f>
        <v>Low Discount</v>
      </c>
    </row>
    <row r="176" spans="1:16" x14ac:dyDescent="0.3">
      <c r="A176" s="1" t="s">
        <v>1150</v>
      </c>
      <c r="B176" s="1">
        <v>1421972</v>
      </c>
      <c r="C176" s="1" t="s">
        <v>150</v>
      </c>
      <c r="D176" s="1" t="s">
        <v>26</v>
      </c>
      <c r="E176" s="1" t="s">
        <v>39</v>
      </c>
      <c r="F176" s="1" t="s">
        <v>17</v>
      </c>
      <c r="G176" s="1" t="s">
        <v>1151</v>
      </c>
      <c r="H176" s="5">
        <v>539</v>
      </c>
      <c r="I176" s="1">
        <v>899</v>
      </c>
      <c r="J176" s="4">
        <v>0.4</v>
      </c>
      <c r="K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76" s="1" t="s">
        <v>36</v>
      </c>
      <c r="M176" s="1">
        <v>4.3</v>
      </c>
      <c r="N176" s="1">
        <v>906</v>
      </c>
      <c r="O17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76" s="2" t="str">
        <f>IF(Table1[[#This Row],[Updated DiscountOffer]]&gt;50%,"High Discount","Low Discount")</f>
        <v>Low Discount</v>
      </c>
    </row>
    <row r="177" spans="1:16" x14ac:dyDescent="0.3">
      <c r="A177" s="1" t="s">
        <v>4773</v>
      </c>
      <c r="B177" s="1">
        <v>1421976</v>
      </c>
      <c r="C177" s="1" t="s">
        <v>150</v>
      </c>
      <c r="D177" s="1" t="s">
        <v>26</v>
      </c>
      <c r="E177" s="1" t="s">
        <v>39</v>
      </c>
      <c r="F177" s="1" t="s">
        <v>17</v>
      </c>
      <c r="G177" s="1" t="s">
        <v>4774</v>
      </c>
      <c r="H177" s="5">
        <v>899</v>
      </c>
      <c r="I177" s="1">
        <v>1499</v>
      </c>
      <c r="J177" s="4">
        <v>0.4</v>
      </c>
      <c r="K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77" s="1" t="s">
        <v>36</v>
      </c>
      <c r="M177" s="1">
        <v>4.0999999999999996</v>
      </c>
      <c r="N177" s="1">
        <v>665</v>
      </c>
      <c r="O17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77" s="2" t="str">
        <f>IF(Table1[[#This Row],[Updated DiscountOffer]]&gt;50%,"High Discount","Low Discount")</f>
        <v>Low Discount</v>
      </c>
    </row>
    <row r="178" spans="1:16" x14ac:dyDescent="0.3">
      <c r="A178" s="1" t="s">
        <v>6651</v>
      </c>
      <c r="B178" s="1">
        <v>1422313</v>
      </c>
      <c r="C178" s="1" t="s">
        <v>14</v>
      </c>
      <c r="D178" s="1" t="s">
        <v>177</v>
      </c>
      <c r="E178" s="1" t="s">
        <v>178</v>
      </c>
      <c r="F178" s="1" t="s">
        <v>17</v>
      </c>
      <c r="G178" s="1" t="s">
        <v>6652</v>
      </c>
      <c r="H178" s="5">
        <v>319</v>
      </c>
      <c r="I178" s="1">
        <v>399</v>
      </c>
      <c r="J178" s="3">
        <v>0.2</v>
      </c>
      <c r="K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178" s="1" t="s">
        <v>146</v>
      </c>
      <c r="M178" s="1">
        <v>4.3</v>
      </c>
      <c r="N178" s="1">
        <v>582</v>
      </c>
      <c r="O178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178" s="2" t="str">
        <f>IF(Table1[[#This Row],[Updated DiscountOffer]]&gt;50%,"High Discount","Low Discount")</f>
        <v>Low Discount</v>
      </c>
    </row>
    <row r="179" spans="1:16" x14ac:dyDescent="0.3">
      <c r="A179" s="1" t="s">
        <v>7964</v>
      </c>
      <c r="B179" s="1">
        <v>1422318</v>
      </c>
      <c r="C179" s="1" t="s">
        <v>14</v>
      </c>
      <c r="D179" s="1" t="s">
        <v>177</v>
      </c>
      <c r="E179" s="1" t="s">
        <v>178</v>
      </c>
      <c r="F179" s="1" t="s">
        <v>17</v>
      </c>
      <c r="G179" s="1" t="s">
        <v>7965</v>
      </c>
      <c r="H179" s="5">
        <v>179</v>
      </c>
      <c r="I179" s="1">
        <v>299</v>
      </c>
      <c r="J179" s="3">
        <v>0.4</v>
      </c>
      <c r="K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</v>
      </c>
      <c r="L179" s="1" t="s">
        <v>146</v>
      </c>
      <c r="M179" s="1">
        <v>4.3</v>
      </c>
      <c r="N179" s="1">
        <v>532</v>
      </c>
      <c r="O17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79" s="2" t="str">
        <f>IF(Table1[[#This Row],[Updated DiscountOffer]]&gt;50%,"High Discount","Low Discount")</f>
        <v>Low Discount</v>
      </c>
    </row>
    <row r="180" spans="1:16" x14ac:dyDescent="0.3">
      <c r="A180" s="1" t="s">
        <v>12397</v>
      </c>
      <c r="B180" s="1">
        <v>1422473</v>
      </c>
      <c r="C180" s="1" t="s">
        <v>43</v>
      </c>
      <c r="D180" s="1" t="s">
        <v>177</v>
      </c>
      <c r="E180" s="1" t="s">
        <v>178</v>
      </c>
      <c r="F180" s="1" t="s">
        <v>17</v>
      </c>
      <c r="G180" s="1" t="s">
        <v>12398</v>
      </c>
      <c r="H180" s="5">
        <v>239</v>
      </c>
      <c r="I180" s="1">
        <v>399</v>
      </c>
      <c r="J180" s="3">
        <v>0.4</v>
      </c>
      <c r="K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180" s="1" t="s">
        <v>146</v>
      </c>
      <c r="M180" s="1">
        <v>4.3</v>
      </c>
      <c r="N180" s="1">
        <v>406</v>
      </c>
      <c r="O18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80" s="2" t="str">
        <f>IF(Table1[[#This Row],[Updated DiscountOffer]]&gt;50%,"High Discount","Low Discount")</f>
        <v>Low Discount</v>
      </c>
    </row>
    <row r="181" spans="1:16" x14ac:dyDescent="0.3">
      <c r="A181" s="1" t="s">
        <v>18176</v>
      </c>
      <c r="B181" s="1">
        <v>1422474</v>
      </c>
      <c r="C181" s="1" t="s">
        <v>43</v>
      </c>
      <c r="D181" s="1" t="s">
        <v>177</v>
      </c>
      <c r="E181" s="1" t="s">
        <v>178</v>
      </c>
      <c r="F181" s="1" t="s">
        <v>17</v>
      </c>
      <c r="G181" s="1" t="s">
        <v>8337</v>
      </c>
      <c r="H181" s="5">
        <v>299</v>
      </c>
      <c r="I181" s="1">
        <v>399</v>
      </c>
      <c r="J181" s="3">
        <v>0.25</v>
      </c>
      <c r="K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181" s="1" t="s">
        <v>146</v>
      </c>
      <c r="M181" s="1">
        <v>4.3</v>
      </c>
      <c r="N181" s="1">
        <v>301</v>
      </c>
      <c r="O181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181" s="2" t="str">
        <f>IF(Table1[[#This Row],[Updated DiscountOffer]]&gt;50%,"High Discount","Low Discount")</f>
        <v>Low Discount</v>
      </c>
    </row>
    <row r="182" spans="1:16" x14ac:dyDescent="0.3">
      <c r="A182" s="1" t="s">
        <v>8336</v>
      </c>
      <c r="B182" s="1">
        <v>1422476</v>
      </c>
      <c r="C182" s="1" t="s">
        <v>43</v>
      </c>
      <c r="D182" s="1" t="s">
        <v>177</v>
      </c>
      <c r="E182" s="1" t="s">
        <v>178</v>
      </c>
      <c r="F182" s="1" t="s">
        <v>17</v>
      </c>
      <c r="G182" s="1" t="s">
        <v>8337</v>
      </c>
      <c r="H182" s="5">
        <v>259</v>
      </c>
      <c r="I182" s="1">
        <v>399</v>
      </c>
      <c r="J182" s="3">
        <v>0.35</v>
      </c>
      <c r="K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182" s="1" t="s">
        <v>146</v>
      </c>
      <c r="M182" s="1">
        <v>4.5</v>
      </c>
      <c r="N182" s="1">
        <v>520</v>
      </c>
      <c r="O18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82" s="2" t="str">
        <f>IF(Table1[[#This Row],[Updated DiscountOffer]]&gt;50%,"High Discount","Low Discount")</f>
        <v>Low Discount</v>
      </c>
    </row>
    <row r="183" spans="1:16" x14ac:dyDescent="0.3">
      <c r="A183" s="1" t="s">
        <v>9926</v>
      </c>
      <c r="B183" s="1">
        <v>1422479</v>
      </c>
      <c r="C183" s="1" t="s">
        <v>43</v>
      </c>
      <c r="D183" s="1" t="s">
        <v>177</v>
      </c>
      <c r="E183" s="1" t="s">
        <v>178</v>
      </c>
      <c r="F183" s="1" t="s">
        <v>17</v>
      </c>
      <c r="G183" s="1" t="s">
        <v>9927</v>
      </c>
      <c r="H183" s="5">
        <v>299</v>
      </c>
      <c r="I183" s="1">
        <v>399</v>
      </c>
      <c r="J183" s="3">
        <v>0.25</v>
      </c>
      <c r="K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183" s="1" t="s">
        <v>146</v>
      </c>
      <c r="M183" s="1">
        <v>4.3</v>
      </c>
      <c r="N183" s="1">
        <v>470</v>
      </c>
      <c r="O183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183" s="2" t="str">
        <f>IF(Table1[[#This Row],[Updated DiscountOffer]]&gt;50%,"High Discount","Low Discount")</f>
        <v>Low Discount</v>
      </c>
    </row>
    <row r="184" spans="1:16" x14ac:dyDescent="0.3">
      <c r="A184" s="1" t="s">
        <v>9166</v>
      </c>
      <c r="B184" s="1">
        <v>1422480</v>
      </c>
      <c r="C184" s="1" t="s">
        <v>43</v>
      </c>
      <c r="D184" s="1" t="s">
        <v>177</v>
      </c>
      <c r="E184" s="1" t="s">
        <v>178</v>
      </c>
      <c r="F184" s="1" t="s">
        <v>17</v>
      </c>
      <c r="G184" s="1" t="s">
        <v>9167</v>
      </c>
      <c r="H184" s="5">
        <v>224</v>
      </c>
      <c r="I184" s="1">
        <v>299</v>
      </c>
      <c r="J184" s="3">
        <v>0.25</v>
      </c>
      <c r="K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224</v>
      </c>
      <c r="L184" s="1" t="s">
        <v>146</v>
      </c>
      <c r="M184" s="1">
        <v>4.3</v>
      </c>
      <c r="N184" s="1">
        <v>492</v>
      </c>
      <c r="O184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184" s="2" t="str">
        <f>IF(Table1[[#This Row],[Updated DiscountOffer]]&gt;50%,"High Discount","Low Discount")</f>
        <v>Low Discount</v>
      </c>
    </row>
    <row r="185" spans="1:16" x14ac:dyDescent="0.3">
      <c r="A185" s="1" t="s">
        <v>10268</v>
      </c>
      <c r="B185" s="1">
        <v>1427675</v>
      </c>
      <c r="C185" s="1" t="s">
        <v>150</v>
      </c>
      <c r="D185" s="1" t="s">
        <v>26</v>
      </c>
      <c r="E185" s="1" t="s">
        <v>27</v>
      </c>
      <c r="F185" s="1" t="s">
        <v>17</v>
      </c>
      <c r="G185" s="1" t="s">
        <v>10269</v>
      </c>
      <c r="H185" s="5">
        <v>1079</v>
      </c>
      <c r="I185" s="1">
        <v>2399</v>
      </c>
      <c r="J185" s="3">
        <v>0.55000000000000004</v>
      </c>
      <c r="K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185" s="1" t="s">
        <v>454</v>
      </c>
      <c r="M185" s="1">
        <v>4.2</v>
      </c>
      <c r="N185" s="1">
        <v>461</v>
      </c>
      <c r="O1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85" s="2" t="str">
        <f>IF(Table1[[#This Row],[Updated DiscountOffer]]&gt;50%,"High Discount","Low Discount")</f>
        <v>High Discount</v>
      </c>
    </row>
    <row r="186" spans="1:16" x14ac:dyDescent="0.3">
      <c r="A186" s="1" t="s">
        <v>1109</v>
      </c>
      <c r="B186" s="1">
        <v>1427701</v>
      </c>
      <c r="C186" s="1" t="s">
        <v>150</v>
      </c>
      <c r="D186" s="1" t="s">
        <v>26</v>
      </c>
      <c r="E186" s="1" t="s">
        <v>27</v>
      </c>
      <c r="F186" s="1" t="s">
        <v>17</v>
      </c>
      <c r="G186" s="1" t="s">
        <v>1110</v>
      </c>
      <c r="H186" s="5">
        <v>1149</v>
      </c>
      <c r="I186" s="1">
        <v>2299</v>
      </c>
      <c r="J186" s="3">
        <v>0.5</v>
      </c>
      <c r="K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186" s="1" t="s">
        <v>454</v>
      </c>
      <c r="M186" s="1">
        <v>4.0999999999999996</v>
      </c>
      <c r="N186" s="1">
        <v>909</v>
      </c>
      <c r="O18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86" s="2" t="str">
        <f>IF(Table1[[#This Row],[Updated DiscountOffer]]&gt;50%,"High Discount","Low Discount")</f>
        <v>Low Discount</v>
      </c>
    </row>
    <row r="187" spans="1:16" x14ac:dyDescent="0.3">
      <c r="A187" s="1" t="s">
        <v>13269</v>
      </c>
      <c r="B187" s="1">
        <v>1428178</v>
      </c>
      <c r="C187" s="1" t="s">
        <v>392</v>
      </c>
      <c r="D187" s="1" t="s">
        <v>38</v>
      </c>
      <c r="E187" s="1" t="s">
        <v>282</v>
      </c>
      <c r="F187" s="1" t="s">
        <v>34</v>
      </c>
      <c r="G187" s="1" t="s">
        <v>13270</v>
      </c>
      <c r="H187" s="5"/>
      <c r="I187" s="1">
        <v>1699</v>
      </c>
      <c r="J187" s="4">
        <v>0.5</v>
      </c>
      <c r="K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7" s="1" t="s">
        <v>24</v>
      </c>
      <c r="M187" s="1">
        <v>4.0999999999999996</v>
      </c>
      <c r="N187" s="1">
        <v>387</v>
      </c>
      <c r="O1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7" s="2" t="str">
        <f>IF(Table1[[#This Row],[Updated DiscountOffer]]&gt;50%,"High Discount","Low Discount")</f>
        <v>Low Discount</v>
      </c>
    </row>
    <row r="188" spans="1:16" x14ac:dyDescent="0.3">
      <c r="A188" s="1" t="s">
        <v>14213</v>
      </c>
      <c r="B188" s="1">
        <v>1428675</v>
      </c>
      <c r="C188" s="1" t="s">
        <v>380</v>
      </c>
      <c r="D188" s="1" t="s">
        <v>32</v>
      </c>
      <c r="E188" s="1" t="s">
        <v>2831</v>
      </c>
      <c r="F188" s="1" t="s">
        <v>34</v>
      </c>
      <c r="G188" s="1" t="s">
        <v>14214</v>
      </c>
      <c r="H188" s="5">
        <v>809</v>
      </c>
      <c r="I188" s="1">
        <v>1499</v>
      </c>
      <c r="J188" s="3">
        <v>0.46</v>
      </c>
      <c r="K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88" s="1" t="s">
        <v>1284</v>
      </c>
      <c r="M188" s="1">
        <v>4</v>
      </c>
      <c r="N188" s="1">
        <v>367</v>
      </c>
      <c r="O188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188" s="2" t="str">
        <f>IF(Table1[[#This Row],[Updated DiscountOffer]]&gt;50%,"High Discount","Low Discount")</f>
        <v>Low Discount</v>
      </c>
    </row>
    <row r="189" spans="1:16" x14ac:dyDescent="0.3">
      <c r="A189" s="1" t="s">
        <v>4070</v>
      </c>
      <c r="B189" s="1">
        <v>1437351</v>
      </c>
      <c r="C189" s="1" t="s">
        <v>114</v>
      </c>
      <c r="D189" s="1" t="s">
        <v>38</v>
      </c>
      <c r="E189" s="1" t="s">
        <v>44</v>
      </c>
      <c r="F189" s="1" t="s">
        <v>34</v>
      </c>
      <c r="G189" s="1" t="s">
        <v>4071</v>
      </c>
      <c r="H189" s="5"/>
      <c r="I189" s="1">
        <v>1199</v>
      </c>
      <c r="J189" s="3">
        <v>0.55000000000000004</v>
      </c>
      <c r="K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9" s="1" t="s">
        <v>24</v>
      </c>
      <c r="M189" s="1">
        <v>3.6</v>
      </c>
      <c r="N189" s="1">
        <v>708</v>
      </c>
      <c r="O18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9" s="2" t="str">
        <f>IF(Table1[[#This Row],[Updated DiscountOffer]]&gt;50%,"High Discount","Low Discount")</f>
        <v>High Discount</v>
      </c>
    </row>
    <row r="190" spans="1:16" x14ac:dyDescent="0.3">
      <c r="A190" s="1" t="s">
        <v>12363</v>
      </c>
      <c r="B190" s="1">
        <v>1439749</v>
      </c>
      <c r="C190" s="1" t="s">
        <v>1707</v>
      </c>
      <c r="D190" s="1" t="s">
        <v>26</v>
      </c>
      <c r="E190" s="1" t="s">
        <v>39</v>
      </c>
      <c r="F190" s="1" t="s">
        <v>17</v>
      </c>
      <c r="G190" s="1" t="s">
        <v>12364</v>
      </c>
      <c r="H190" s="5">
        <v>359</v>
      </c>
      <c r="I190" s="1">
        <v>899</v>
      </c>
      <c r="J190" s="4">
        <v>0.6</v>
      </c>
      <c r="K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190" s="1" t="s">
        <v>102</v>
      </c>
      <c r="M190" s="1">
        <v>4.2</v>
      </c>
      <c r="N190" s="1">
        <v>407</v>
      </c>
      <c r="O1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0" s="2" t="str">
        <f>IF(Table1[[#This Row],[Updated DiscountOffer]]&gt;50%,"High Discount","Low Discount")</f>
        <v>High Discount</v>
      </c>
    </row>
    <row r="191" spans="1:16" x14ac:dyDescent="0.3">
      <c r="A191" s="1" t="s">
        <v>15288</v>
      </c>
      <c r="B191" s="1">
        <v>1445488</v>
      </c>
      <c r="C191" s="1" t="s">
        <v>14</v>
      </c>
      <c r="D191" s="1" t="s">
        <v>38</v>
      </c>
      <c r="E191" s="1" t="s">
        <v>39</v>
      </c>
      <c r="F191" s="1" t="s">
        <v>34</v>
      </c>
      <c r="G191" s="1" t="s">
        <v>2284</v>
      </c>
      <c r="H191" s="5"/>
      <c r="I191" s="1">
        <v>1399</v>
      </c>
      <c r="J191" s="3">
        <v>0.7</v>
      </c>
      <c r="K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" s="1" t="s">
        <v>41</v>
      </c>
      <c r="M191" s="1">
        <v>4</v>
      </c>
      <c r="N191" s="1">
        <v>347</v>
      </c>
      <c r="O19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1" s="2" t="str">
        <f>IF(Table1[[#This Row],[Updated DiscountOffer]]&gt;50%,"High Discount","Low Discount")</f>
        <v>High Discount</v>
      </c>
    </row>
    <row r="192" spans="1:16" x14ac:dyDescent="0.3">
      <c r="A192" s="1" t="s">
        <v>8006</v>
      </c>
      <c r="B192" s="1">
        <v>1445598</v>
      </c>
      <c r="C192" s="1" t="s">
        <v>2954</v>
      </c>
      <c r="D192" s="1" t="s">
        <v>32</v>
      </c>
      <c r="E192" s="1" t="s">
        <v>272</v>
      </c>
      <c r="F192" s="1" t="s">
        <v>34</v>
      </c>
      <c r="G192" s="1" t="s">
        <v>8007</v>
      </c>
      <c r="H192" s="5">
        <v>448</v>
      </c>
      <c r="I192" s="1">
        <v>1494</v>
      </c>
      <c r="J192" s="4">
        <v>0.7</v>
      </c>
      <c r="K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448</v>
      </c>
      <c r="L192" s="1" t="s">
        <v>835</v>
      </c>
      <c r="M192" s="1">
        <v>4.0999999999999996</v>
      </c>
      <c r="N192" s="1">
        <v>531</v>
      </c>
      <c r="O19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2" s="2" t="str">
        <f>IF(Table1[[#This Row],[Updated DiscountOffer]]&gt;50%,"High Discount","Low Discount")</f>
        <v>High Discount</v>
      </c>
    </row>
    <row r="193" spans="1:16" x14ac:dyDescent="0.3">
      <c r="A193" s="1" t="s">
        <v>10307</v>
      </c>
      <c r="B193" s="1">
        <v>1445602</v>
      </c>
      <c r="C193" s="1" t="s">
        <v>2954</v>
      </c>
      <c r="D193" s="1" t="s">
        <v>32</v>
      </c>
      <c r="E193" s="1" t="s">
        <v>272</v>
      </c>
      <c r="F193" s="1" t="s">
        <v>34</v>
      </c>
      <c r="G193" s="1" t="s">
        <v>10308</v>
      </c>
      <c r="H193" s="5">
        <v>404</v>
      </c>
      <c r="I193" s="1">
        <v>1349</v>
      </c>
      <c r="J193" s="3">
        <v>0.7</v>
      </c>
      <c r="K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193" s="1" t="s">
        <v>213</v>
      </c>
      <c r="M193" s="1">
        <v>4</v>
      </c>
      <c r="N193" s="1">
        <v>460</v>
      </c>
      <c r="O19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3" s="2" t="str">
        <f>IF(Table1[[#This Row],[Updated DiscountOffer]]&gt;50%,"High Discount","Low Discount")</f>
        <v>High Discount</v>
      </c>
    </row>
    <row r="194" spans="1:16" x14ac:dyDescent="0.3">
      <c r="A194" s="1" t="s">
        <v>2953</v>
      </c>
      <c r="B194" s="1">
        <v>1445626</v>
      </c>
      <c r="C194" s="1" t="s">
        <v>2954</v>
      </c>
      <c r="D194" s="1" t="s">
        <v>32</v>
      </c>
      <c r="E194" s="1" t="s">
        <v>105</v>
      </c>
      <c r="F194" s="1" t="s">
        <v>34</v>
      </c>
      <c r="G194" s="1" t="s">
        <v>2955</v>
      </c>
      <c r="H194" s="5">
        <v>388</v>
      </c>
      <c r="I194" s="1">
        <v>598</v>
      </c>
      <c r="J194" s="3">
        <v>0.35</v>
      </c>
      <c r="K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388</v>
      </c>
      <c r="L194" s="1" t="s">
        <v>721</v>
      </c>
      <c r="M194" s="1">
        <v>3.8</v>
      </c>
      <c r="N194" s="1">
        <v>779</v>
      </c>
      <c r="O194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94" s="2" t="str">
        <f>IF(Table1[[#This Row],[Updated DiscountOffer]]&gt;50%,"High Discount","Low Discount")</f>
        <v>Low Discount</v>
      </c>
    </row>
    <row r="195" spans="1:16" x14ac:dyDescent="0.3">
      <c r="A195" s="1" t="s">
        <v>1684</v>
      </c>
      <c r="B195" s="1">
        <v>1460195</v>
      </c>
      <c r="C195" s="1" t="s">
        <v>322</v>
      </c>
      <c r="D195" s="1" t="s">
        <v>26</v>
      </c>
      <c r="E195" s="1" t="s">
        <v>39</v>
      </c>
      <c r="F195" s="1" t="s">
        <v>17</v>
      </c>
      <c r="G195" s="1" t="s">
        <v>1685</v>
      </c>
      <c r="H195" s="5">
        <v>449</v>
      </c>
      <c r="I195" s="1">
        <v>999</v>
      </c>
      <c r="J195" s="4">
        <v>0.55000000000000004</v>
      </c>
      <c r="K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95" s="1" t="s">
        <v>36</v>
      </c>
      <c r="M195" s="1">
        <v>4.0999999999999996</v>
      </c>
      <c r="N195" s="1">
        <v>866</v>
      </c>
      <c r="O1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5" s="2" t="str">
        <f>IF(Table1[[#This Row],[Updated DiscountOffer]]&gt;50%,"High Discount","Low Discount")</f>
        <v>High Discount</v>
      </c>
    </row>
    <row r="196" spans="1:16" x14ac:dyDescent="0.3">
      <c r="A196" s="1" t="s">
        <v>11774</v>
      </c>
      <c r="B196" s="1">
        <v>1460197</v>
      </c>
      <c r="C196" s="1" t="s">
        <v>322</v>
      </c>
      <c r="D196" s="1" t="s">
        <v>26</v>
      </c>
      <c r="E196" s="1" t="s">
        <v>39</v>
      </c>
      <c r="F196" s="1" t="s">
        <v>17</v>
      </c>
      <c r="G196" s="1" t="s">
        <v>11775</v>
      </c>
      <c r="H196" s="5">
        <v>449</v>
      </c>
      <c r="I196" s="1">
        <v>899</v>
      </c>
      <c r="J196" s="3">
        <v>0.5</v>
      </c>
      <c r="K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96" s="1" t="s">
        <v>36</v>
      </c>
      <c r="M196" s="1">
        <v>3.9</v>
      </c>
      <c r="N196" s="1">
        <v>421</v>
      </c>
      <c r="O1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6" s="2" t="str">
        <f>IF(Table1[[#This Row],[Updated DiscountOffer]]&gt;50%,"High Discount","Low Discount")</f>
        <v>Low Discount</v>
      </c>
    </row>
    <row r="197" spans="1:16" x14ac:dyDescent="0.3">
      <c r="A197" s="1" t="s">
        <v>1815</v>
      </c>
      <c r="B197" s="1">
        <v>1462052</v>
      </c>
      <c r="C197" s="1" t="s">
        <v>322</v>
      </c>
      <c r="D197" s="1" t="s">
        <v>26</v>
      </c>
      <c r="E197" s="1" t="s">
        <v>39</v>
      </c>
      <c r="F197" s="1" t="s">
        <v>17</v>
      </c>
      <c r="G197" s="1" t="s">
        <v>1816</v>
      </c>
      <c r="H197" s="5">
        <v>449</v>
      </c>
      <c r="I197" s="1">
        <v>999</v>
      </c>
      <c r="J197" s="4">
        <v>0.55000000000000004</v>
      </c>
      <c r="K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97" s="1" t="s">
        <v>36</v>
      </c>
      <c r="M197" s="1">
        <v>4.0999999999999996</v>
      </c>
      <c r="N197" s="1">
        <v>857</v>
      </c>
      <c r="O1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7" s="2" t="str">
        <f>IF(Table1[[#This Row],[Updated DiscountOffer]]&gt;50%,"High Discount","Low Discount")</f>
        <v>High Discount</v>
      </c>
    </row>
    <row r="198" spans="1:16" x14ac:dyDescent="0.3">
      <c r="A198" s="1" t="s">
        <v>3584</v>
      </c>
      <c r="B198" s="1">
        <v>1462085</v>
      </c>
      <c r="C198" s="1" t="s">
        <v>322</v>
      </c>
      <c r="D198" s="1" t="s">
        <v>26</v>
      </c>
      <c r="E198" s="1" t="s">
        <v>39</v>
      </c>
      <c r="F198" s="1" t="s">
        <v>17</v>
      </c>
      <c r="G198" s="1" t="s">
        <v>3585</v>
      </c>
      <c r="H198" s="5">
        <v>399</v>
      </c>
      <c r="I198" s="1">
        <v>799</v>
      </c>
      <c r="J198" s="4">
        <v>0.5</v>
      </c>
      <c r="K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98" s="1" t="s">
        <v>36</v>
      </c>
      <c r="M198" s="1">
        <v>4.0999999999999996</v>
      </c>
      <c r="N198" s="1">
        <v>736</v>
      </c>
      <c r="O1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8" s="2" t="str">
        <f>IF(Table1[[#This Row],[Updated DiscountOffer]]&gt;50%,"High Discount","Low Discount")</f>
        <v>Low Discount</v>
      </c>
    </row>
    <row r="199" spans="1:16" x14ac:dyDescent="0.3">
      <c r="A199" s="1" t="s">
        <v>18730</v>
      </c>
      <c r="B199" s="1">
        <v>1476576</v>
      </c>
      <c r="C199" s="1" t="s">
        <v>380</v>
      </c>
      <c r="D199" s="1" t="s">
        <v>32</v>
      </c>
      <c r="E199" s="1" t="s">
        <v>2831</v>
      </c>
      <c r="F199" s="1" t="s">
        <v>34</v>
      </c>
      <c r="G199" s="1" t="s">
        <v>18731</v>
      </c>
      <c r="H199" s="5">
        <v>989</v>
      </c>
      <c r="I199" s="1">
        <v>2199</v>
      </c>
      <c r="J199" s="3">
        <v>0.55000000000000004</v>
      </c>
      <c r="K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99" s="1" t="s">
        <v>146</v>
      </c>
      <c r="M199" s="1">
        <v>4.3</v>
      </c>
      <c r="N199" s="1">
        <v>294</v>
      </c>
      <c r="O19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99" s="2" t="str">
        <f>IF(Table1[[#This Row],[Updated DiscountOffer]]&gt;50%,"High Discount","Low Discount")</f>
        <v>High Discount</v>
      </c>
    </row>
    <row r="200" spans="1:16" x14ac:dyDescent="0.3">
      <c r="A200" s="1" t="s">
        <v>11114</v>
      </c>
      <c r="B200" s="1">
        <v>1484031</v>
      </c>
      <c r="C200" s="1" t="s">
        <v>322</v>
      </c>
      <c r="D200" s="1" t="s">
        <v>38</v>
      </c>
      <c r="E200" s="1" t="s">
        <v>282</v>
      </c>
      <c r="F200" s="1" t="s">
        <v>34</v>
      </c>
      <c r="G200" s="1" t="s">
        <v>11115</v>
      </c>
      <c r="H200" s="5"/>
      <c r="I200" s="1">
        <v>1199</v>
      </c>
      <c r="J200" s="4">
        <v>0.65</v>
      </c>
      <c r="K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0" s="1" t="s">
        <v>24</v>
      </c>
      <c r="M200" s="1">
        <v>4.3</v>
      </c>
      <c r="N200" s="1">
        <v>438</v>
      </c>
      <c r="O20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0" s="2" t="str">
        <f>IF(Table1[[#This Row],[Updated DiscountOffer]]&gt;50%,"High Discount","Low Discount")</f>
        <v>High Discount</v>
      </c>
    </row>
    <row r="201" spans="1:16" x14ac:dyDescent="0.3">
      <c r="A201" s="1" t="s">
        <v>4193</v>
      </c>
      <c r="B201" s="1">
        <v>1484032</v>
      </c>
      <c r="C201" s="1" t="s">
        <v>322</v>
      </c>
      <c r="D201" s="1" t="s">
        <v>38</v>
      </c>
      <c r="E201" s="1" t="s">
        <v>282</v>
      </c>
      <c r="F201" s="1" t="s">
        <v>34</v>
      </c>
      <c r="G201" s="1" t="s">
        <v>4194</v>
      </c>
      <c r="H201" s="5"/>
      <c r="I201" s="1">
        <v>1199</v>
      </c>
      <c r="J201" s="4">
        <v>0.7</v>
      </c>
      <c r="K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1" s="1" t="s">
        <v>24</v>
      </c>
      <c r="M201" s="1">
        <v>4.3</v>
      </c>
      <c r="N201" s="1">
        <v>700</v>
      </c>
      <c r="O20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1" s="2" t="str">
        <f>IF(Table1[[#This Row],[Updated DiscountOffer]]&gt;50%,"High Discount","Low Discount")</f>
        <v>High Discount</v>
      </c>
    </row>
    <row r="202" spans="1:16" x14ac:dyDescent="0.3">
      <c r="A202" s="1" t="s">
        <v>6340</v>
      </c>
      <c r="B202" s="1">
        <v>1485453</v>
      </c>
      <c r="C202" s="1" t="s">
        <v>2402</v>
      </c>
      <c r="D202" s="1" t="s">
        <v>69</v>
      </c>
      <c r="E202" s="1" t="s">
        <v>296</v>
      </c>
      <c r="F202" s="1" t="s">
        <v>34</v>
      </c>
      <c r="G202" s="1" t="s">
        <v>6341</v>
      </c>
      <c r="H202" s="5">
        <v>2145</v>
      </c>
      <c r="I202" s="1">
        <v>5500</v>
      </c>
      <c r="J202" s="3">
        <v>0.61</v>
      </c>
      <c r="K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2145</v>
      </c>
      <c r="L202" s="1" t="s">
        <v>146</v>
      </c>
      <c r="M202" s="1">
        <v>3.9</v>
      </c>
      <c r="N202" s="1">
        <v>594</v>
      </c>
      <c r="O202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202" s="2" t="str">
        <f>IF(Table1[[#This Row],[Updated DiscountOffer]]&gt;50%,"High Discount","Low Discount")</f>
        <v>High Discount</v>
      </c>
    </row>
    <row r="203" spans="1:16" x14ac:dyDescent="0.3">
      <c r="A203" s="1" t="s">
        <v>7884</v>
      </c>
      <c r="B203" s="1">
        <v>1486200</v>
      </c>
      <c r="C203" s="1" t="s">
        <v>819</v>
      </c>
      <c r="D203" s="1" t="s">
        <v>69</v>
      </c>
      <c r="E203" s="1" t="s">
        <v>296</v>
      </c>
      <c r="F203" s="1" t="s">
        <v>34</v>
      </c>
      <c r="G203" s="1" t="s">
        <v>7885</v>
      </c>
      <c r="H203" s="5">
        <v>604</v>
      </c>
      <c r="I203" s="1">
        <v>1099</v>
      </c>
      <c r="J203" s="3">
        <v>0.45</v>
      </c>
      <c r="K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203" s="1" t="s">
        <v>146</v>
      </c>
      <c r="M203" s="1">
        <v>3.6</v>
      </c>
      <c r="N203" s="1">
        <v>535</v>
      </c>
      <c r="O20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3" s="2" t="str">
        <f>IF(Table1[[#This Row],[Updated DiscountOffer]]&gt;50%,"High Discount","Low Discount")</f>
        <v>Low Discount</v>
      </c>
    </row>
    <row r="204" spans="1:16" x14ac:dyDescent="0.3">
      <c r="A204" s="1" t="s">
        <v>10141</v>
      </c>
      <c r="B204" s="1">
        <v>1491426</v>
      </c>
      <c r="C204" s="1" t="s">
        <v>10142</v>
      </c>
      <c r="D204" s="1" t="s">
        <v>32</v>
      </c>
      <c r="E204" s="1" t="s">
        <v>105</v>
      </c>
      <c r="F204" s="1" t="s">
        <v>34</v>
      </c>
      <c r="G204" s="1" t="s">
        <v>10143</v>
      </c>
      <c r="H204" s="5"/>
      <c r="I204" s="1">
        <v>980</v>
      </c>
      <c r="J204" s="4"/>
      <c r="K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04" s="1" t="s">
        <v>36</v>
      </c>
      <c r="M204" s="1">
        <v>4.0999999999999996</v>
      </c>
      <c r="N204" s="1">
        <v>465</v>
      </c>
      <c r="O2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04" s="2" t="str">
        <f>IF(Table1[[#This Row],[Updated DiscountOffer]]&gt;50%,"High Discount","Low Discount")</f>
        <v>Low Discount</v>
      </c>
    </row>
    <row r="205" spans="1:16" x14ac:dyDescent="0.3">
      <c r="A205" s="1" t="s">
        <v>4622</v>
      </c>
      <c r="B205" s="1">
        <v>1497800</v>
      </c>
      <c r="C205" s="1" t="s">
        <v>47</v>
      </c>
      <c r="D205" s="1" t="s">
        <v>26</v>
      </c>
      <c r="E205" s="1" t="s">
        <v>27</v>
      </c>
      <c r="F205" s="1" t="s">
        <v>17</v>
      </c>
      <c r="G205" s="1" t="s">
        <v>4623</v>
      </c>
      <c r="H205" s="5">
        <v>569</v>
      </c>
      <c r="I205" s="1">
        <v>999</v>
      </c>
      <c r="J205" s="3">
        <v>0.43</v>
      </c>
      <c r="K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205" s="1" t="s">
        <v>80</v>
      </c>
      <c r="M205" s="1">
        <v>4.2</v>
      </c>
      <c r="N205" s="1">
        <v>674</v>
      </c>
      <c r="O205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205" s="2" t="str">
        <f>IF(Table1[[#This Row],[Updated DiscountOffer]]&gt;50%,"High Discount","Low Discount")</f>
        <v>Low Discount</v>
      </c>
    </row>
    <row r="206" spans="1:16" x14ac:dyDescent="0.3">
      <c r="A206" s="1" t="s">
        <v>3902</v>
      </c>
      <c r="B206" s="1">
        <v>1502333</v>
      </c>
      <c r="C206" s="1" t="s">
        <v>150</v>
      </c>
      <c r="D206" s="1" t="s">
        <v>15</v>
      </c>
      <c r="E206" s="1" t="s">
        <v>16</v>
      </c>
      <c r="F206" s="1" t="s">
        <v>17</v>
      </c>
      <c r="G206" s="1" t="s">
        <v>3903</v>
      </c>
      <c r="H206" s="5">
        <v>1199</v>
      </c>
      <c r="I206" s="1">
        <v>2399</v>
      </c>
      <c r="J206" s="3">
        <v>0.5</v>
      </c>
      <c r="K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06" s="1" t="s">
        <v>152</v>
      </c>
      <c r="M206" s="1">
        <v>4.2</v>
      </c>
      <c r="N206" s="1">
        <v>716</v>
      </c>
      <c r="O20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6" s="2" t="str">
        <f>IF(Table1[[#This Row],[Updated DiscountOffer]]&gt;50%,"High Discount","Low Discount")</f>
        <v>Low Discount</v>
      </c>
    </row>
    <row r="207" spans="1:16" x14ac:dyDescent="0.3">
      <c r="A207" s="1" t="s">
        <v>15881</v>
      </c>
      <c r="B207" s="1">
        <v>1502346</v>
      </c>
      <c r="C207" s="1" t="s">
        <v>150</v>
      </c>
      <c r="D207" s="1" t="s">
        <v>15</v>
      </c>
      <c r="E207" s="1" t="s">
        <v>16</v>
      </c>
      <c r="F207" s="1" t="s">
        <v>17</v>
      </c>
      <c r="G207" s="1" t="s">
        <v>15882</v>
      </c>
      <c r="H207" s="5">
        <v>1299</v>
      </c>
      <c r="I207" s="1">
        <v>2599</v>
      </c>
      <c r="J207" s="3">
        <v>0.5</v>
      </c>
      <c r="K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207" s="1" t="s">
        <v>152</v>
      </c>
      <c r="M207" s="1">
        <v>4</v>
      </c>
      <c r="N207" s="1">
        <v>337</v>
      </c>
      <c r="O20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7" s="2" t="str">
        <f>IF(Table1[[#This Row],[Updated DiscountOffer]]&gt;50%,"High Discount","Low Discount")</f>
        <v>Low Discount</v>
      </c>
    </row>
    <row r="208" spans="1:16" x14ac:dyDescent="0.3">
      <c r="A208" s="1" t="s">
        <v>16167</v>
      </c>
      <c r="B208" s="1">
        <v>1502364</v>
      </c>
      <c r="C208" s="1" t="s">
        <v>150</v>
      </c>
      <c r="D208" s="1" t="s">
        <v>15</v>
      </c>
      <c r="E208" s="1" t="s">
        <v>16</v>
      </c>
      <c r="F208" s="1" t="s">
        <v>17</v>
      </c>
      <c r="G208" s="1" t="s">
        <v>16168</v>
      </c>
      <c r="H208" s="5">
        <v>1199</v>
      </c>
      <c r="I208" s="1">
        <v>2399</v>
      </c>
      <c r="J208" s="3">
        <v>0.5</v>
      </c>
      <c r="K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08" s="1" t="s">
        <v>152</v>
      </c>
      <c r="M208" s="1">
        <v>3.9</v>
      </c>
      <c r="N208" s="1">
        <v>332</v>
      </c>
      <c r="O2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8" s="2" t="str">
        <f>IF(Table1[[#This Row],[Updated DiscountOffer]]&gt;50%,"High Discount","Low Discount")</f>
        <v>Low Discount</v>
      </c>
    </row>
    <row r="209" spans="1:16" x14ac:dyDescent="0.3">
      <c r="A209" s="1" t="s">
        <v>12637</v>
      </c>
      <c r="B209" s="1">
        <v>1507061</v>
      </c>
      <c r="C209" s="1" t="s">
        <v>325</v>
      </c>
      <c r="D209" s="1" t="s">
        <v>177</v>
      </c>
      <c r="E209" s="1" t="s">
        <v>1741</v>
      </c>
      <c r="F209" s="1" t="s">
        <v>17</v>
      </c>
      <c r="G209" s="1" t="s">
        <v>12638</v>
      </c>
      <c r="H209" s="5"/>
      <c r="I209" s="1">
        <v>299</v>
      </c>
      <c r="J209" s="4"/>
      <c r="K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09" s="1" t="s">
        <v>328</v>
      </c>
      <c r="M209" s="1">
        <v>4.5999999999999996</v>
      </c>
      <c r="N209" s="1">
        <v>400</v>
      </c>
      <c r="O20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09" s="2" t="str">
        <f>IF(Table1[[#This Row],[Updated DiscountOffer]]&gt;50%,"High Discount","Low Discount")</f>
        <v>Low Discount</v>
      </c>
    </row>
    <row r="210" spans="1:16" x14ac:dyDescent="0.3">
      <c r="A210" s="1" t="s">
        <v>11899</v>
      </c>
      <c r="B210" s="1">
        <v>1518326</v>
      </c>
      <c r="C210" s="1" t="s">
        <v>3761</v>
      </c>
      <c r="D210" s="1" t="s">
        <v>69</v>
      </c>
      <c r="E210" s="1" t="s">
        <v>1352</v>
      </c>
      <c r="F210" s="1" t="s">
        <v>34</v>
      </c>
      <c r="G210" s="1" t="s">
        <v>11900</v>
      </c>
      <c r="H210" s="5">
        <v>476</v>
      </c>
      <c r="I210" s="1">
        <v>899</v>
      </c>
      <c r="J210" s="3">
        <v>0.47</v>
      </c>
      <c r="K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476</v>
      </c>
      <c r="L210" s="1" t="s">
        <v>146</v>
      </c>
      <c r="M210" s="1">
        <v>4.3</v>
      </c>
      <c r="N210" s="1">
        <v>418</v>
      </c>
      <c r="O210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210" s="2" t="str">
        <f>IF(Table1[[#This Row],[Updated DiscountOffer]]&gt;50%,"High Discount","Low Discount")</f>
        <v>Low Discount</v>
      </c>
    </row>
    <row r="211" spans="1:16" x14ac:dyDescent="0.3">
      <c r="A211" s="1" t="s">
        <v>9484</v>
      </c>
      <c r="B211" s="1">
        <v>1519495</v>
      </c>
      <c r="C211" s="1" t="s">
        <v>584</v>
      </c>
      <c r="D211" s="1" t="s">
        <v>32</v>
      </c>
      <c r="E211" s="1" t="s">
        <v>105</v>
      </c>
      <c r="F211" s="1" t="s">
        <v>34</v>
      </c>
      <c r="G211" s="1" t="s">
        <v>9485</v>
      </c>
      <c r="H211" s="5">
        <v>259</v>
      </c>
      <c r="I211" s="1">
        <v>499</v>
      </c>
      <c r="J211" s="3">
        <v>0.48</v>
      </c>
      <c r="K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211" s="1" t="s">
        <v>2353</v>
      </c>
      <c r="M211" s="1">
        <v>4.3</v>
      </c>
      <c r="N211" s="1">
        <v>483</v>
      </c>
      <c r="O211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211" s="2" t="str">
        <f>IF(Table1[[#This Row],[Updated DiscountOffer]]&gt;50%,"High Discount","Low Discount")</f>
        <v>Low Discount</v>
      </c>
    </row>
    <row r="212" spans="1:16" x14ac:dyDescent="0.3">
      <c r="A212" s="1" t="s">
        <v>13398</v>
      </c>
      <c r="B212" s="1">
        <v>1523703</v>
      </c>
      <c r="C212" s="1" t="s">
        <v>402</v>
      </c>
      <c r="D212" s="1" t="s">
        <v>38</v>
      </c>
      <c r="E212" s="1" t="s">
        <v>16</v>
      </c>
      <c r="F212" s="1" t="s">
        <v>34</v>
      </c>
      <c r="G212" s="1" t="s">
        <v>13399</v>
      </c>
      <c r="H212" s="5"/>
      <c r="I212" s="1">
        <v>2299</v>
      </c>
      <c r="J212" s="3">
        <v>0.5</v>
      </c>
      <c r="K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2" s="1" t="s">
        <v>400</v>
      </c>
      <c r="M212" s="1">
        <v>3.4</v>
      </c>
      <c r="N212" s="1">
        <v>384</v>
      </c>
      <c r="O2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2" s="2" t="str">
        <f>IF(Table1[[#This Row],[Updated DiscountOffer]]&gt;50%,"High Discount","Low Discount")</f>
        <v>Low Discount</v>
      </c>
    </row>
    <row r="213" spans="1:16" x14ac:dyDescent="0.3">
      <c r="A213" s="1" t="s">
        <v>17296</v>
      </c>
      <c r="B213" s="1">
        <v>1536590</v>
      </c>
      <c r="C213" s="1" t="s">
        <v>150</v>
      </c>
      <c r="D213" s="1" t="s">
        <v>26</v>
      </c>
      <c r="E213" s="1" t="s">
        <v>27</v>
      </c>
      <c r="F213" s="1" t="s">
        <v>17</v>
      </c>
      <c r="G213" s="1" t="s">
        <v>17297</v>
      </c>
      <c r="H213" s="5">
        <v>999</v>
      </c>
      <c r="I213" s="1">
        <v>1999</v>
      </c>
      <c r="J213" s="3">
        <v>0.5</v>
      </c>
      <c r="K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13" s="1" t="s">
        <v>454</v>
      </c>
      <c r="M213" s="1">
        <v>4.3</v>
      </c>
      <c r="N213" s="1">
        <v>314</v>
      </c>
      <c r="O21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3" s="2" t="str">
        <f>IF(Table1[[#This Row],[Updated DiscountOffer]]&gt;50%,"High Discount","Low Discount")</f>
        <v>Low Discount</v>
      </c>
    </row>
    <row r="214" spans="1:16" x14ac:dyDescent="0.3">
      <c r="A214" s="1" t="s">
        <v>6108</v>
      </c>
      <c r="B214" s="1">
        <v>1546306</v>
      </c>
      <c r="C214" s="1" t="s">
        <v>60</v>
      </c>
      <c r="D214" s="1" t="s">
        <v>38</v>
      </c>
      <c r="E214" s="1" t="s">
        <v>44</v>
      </c>
      <c r="F214" s="1" t="s">
        <v>34</v>
      </c>
      <c r="G214" s="1" t="s">
        <v>6109</v>
      </c>
      <c r="H214" s="5"/>
      <c r="I214" s="1">
        <v>699</v>
      </c>
      <c r="J214" s="4">
        <v>0.55000000000000004</v>
      </c>
      <c r="K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" s="1" t="s">
        <v>41</v>
      </c>
      <c r="M214" s="1">
        <v>4.2</v>
      </c>
      <c r="N214" s="1">
        <v>603</v>
      </c>
      <c r="O21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4" s="2" t="str">
        <f>IF(Table1[[#This Row],[Updated DiscountOffer]]&gt;50%,"High Discount","Low Discount")</f>
        <v>High Discount</v>
      </c>
    </row>
    <row r="215" spans="1:16" x14ac:dyDescent="0.3">
      <c r="A215" s="1" t="s">
        <v>17580</v>
      </c>
      <c r="B215" s="1">
        <v>1556612</v>
      </c>
      <c r="C215" s="1" t="s">
        <v>1105</v>
      </c>
      <c r="D215" s="1" t="s">
        <v>38</v>
      </c>
      <c r="E215" s="1" t="s">
        <v>44</v>
      </c>
      <c r="F215" s="1" t="s">
        <v>34</v>
      </c>
      <c r="G215" s="1" t="s">
        <v>17581</v>
      </c>
      <c r="H215" s="5"/>
      <c r="I215" s="1">
        <v>1080</v>
      </c>
      <c r="J215" s="3">
        <v>0.6</v>
      </c>
      <c r="K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5" s="1" t="s">
        <v>287</v>
      </c>
      <c r="M215" s="1">
        <v>4</v>
      </c>
      <c r="N215" s="1">
        <v>310</v>
      </c>
      <c r="O2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15" s="2" t="str">
        <f>IF(Table1[[#This Row],[Updated DiscountOffer]]&gt;50%,"High Discount","Low Discount")</f>
        <v>High Discount</v>
      </c>
    </row>
    <row r="216" spans="1:16" x14ac:dyDescent="0.3">
      <c r="A216" s="1" t="s">
        <v>18842</v>
      </c>
      <c r="B216" s="1">
        <v>1560464</v>
      </c>
      <c r="C216" s="1" t="s">
        <v>322</v>
      </c>
      <c r="D216" s="1" t="s">
        <v>38</v>
      </c>
      <c r="E216" s="1" t="s">
        <v>344</v>
      </c>
      <c r="F216" s="1" t="s">
        <v>34</v>
      </c>
      <c r="G216" s="1" t="s">
        <v>18843</v>
      </c>
      <c r="H216" s="5"/>
      <c r="I216" s="1">
        <v>999</v>
      </c>
      <c r="J216" s="3">
        <v>0.3</v>
      </c>
      <c r="K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" s="1" t="s">
        <v>93</v>
      </c>
      <c r="M216" s="1">
        <v>4.2</v>
      </c>
      <c r="N216" s="1">
        <v>293</v>
      </c>
      <c r="O21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216" s="2" t="str">
        <f>IF(Table1[[#This Row],[Updated DiscountOffer]]&gt;50%,"High Discount","Low Discount")</f>
        <v>Low Discount</v>
      </c>
    </row>
    <row r="217" spans="1:16" x14ac:dyDescent="0.3">
      <c r="A217" s="1" t="s">
        <v>11605</v>
      </c>
      <c r="B217" s="1">
        <v>1562846</v>
      </c>
      <c r="C217" s="1" t="s">
        <v>5449</v>
      </c>
      <c r="D217" s="1" t="s">
        <v>38</v>
      </c>
      <c r="E217" s="1" t="s">
        <v>44</v>
      </c>
      <c r="F217" s="1" t="s">
        <v>34</v>
      </c>
      <c r="G217" s="1" t="s">
        <v>11606</v>
      </c>
      <c r="H217" s="5"/>
      <c r="I217" s="1">
        <v>995</v>
      </c>
      <c r="J217" s="4">
        <v>0.3</v>
      </c>
      <c r="K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" s="1" t="s">
        <v>102</v>
      </c>
      <c r="M217" s="1">
        <v>4.3</v>
      </c>
      <c r="N217" s="1">
        <v>426</v>
      </c>
      <c r="O21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217" s="2" t="str">
        <f>IF(Table1[[#This Row],[Updated DiscountOffer]]&gt;50%,"High Discount","Low Discount")</f>
        <v>Low Discount</v>
      </c>
    </row>
    <row r="218" spans="1:16" x14ac:dyDescent="0.3">
      <c r="A218" s="1" t="s">
        <v>1255</v>
      </c>
      <c r="B218" s="1">
        <v>1566011</v>
      </c>
      <c r="C218" s="1" t="s">
        <v>819</v>
      </c>
      <c r="D218" s="1" t="s">
        <v>69</v>
      </c>
      <c r="E218" s="1" t="s">
        <v>296</v>
      </c>
      <c r="F218" s="1" t="s">
        <v>34</v>
      </c>
      <c r="G218" s="1" t="s">
        <v>1256</v>
      </c>
      <c r="H218" s="5">
        <v>615</v>
      </c>
      <c r="I218" s="1">
        <v>1119</v>
      </c>
      <c r="J218" s="3">
        <v>0.45</v>
      </c>
      <c r="K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615</v>
      </c>
      <c r="L218" s="1" t="s">
        <v>146</v>
      </c>
      <c r="M218" s="1">
        <v>3.4</v>
      </c>
      <c r="N218" s="1">
        <v>898</v>
      </c>
      <c r="O21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8" s="2" t="str">
        <f>IF(Table1[[#This Row],[Updated DiscountOffer]]&gt;50%,"High Discount","Low Discount")</f>
        <v>Low Discount</v>
      </c>
    </row>
    <row r="219" spans="1:16" x14ac:dyDescent="0.3">
      <c r="A219" s="1" t="s">
        <v>19041</v>
      </c>
      <c r="B219" s="1">
        <v>1567212</v>
      </c>
      <c r="C219" s="1" t="s">
        <v>114</v>
      </c>
      <c r="D219" s="1" t="s">
        <v>38</v>
      </c>
      <c r="E219" s="1" t="s">
        <v>132</v>
      </c>
      <c r="F219" s="1" t="s">
        <v>34</v>
      </c>
      <c r="G219" s="1" t="s">
        <v>19042</v>
      </c>
      <c r="H219" s="5"/>
      <c r="I219" s="1">
        <v>1599</v>
      </c>
      <c r="J219" s="4">
        <v>0.51</v>
      </c>
      <c r="K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9" s="1" t="s">
        <v>24</v>
      </c>
      <c r="M219" s="1">
        <v>4.3</v>
      </c>
      <c r="N219" s="1">
        <v>290</v>
      </c>
      <c r="O219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19" s="2" t="str">
        <f>IF(Table1[[#This Row],[Updated DiscountOffer]]&gt;50%,"High Discount","Low Discount")</f>
        <v>High Discount</v>
      </c>
    </row>
    <row r="220" spans="1:16" x14ac:dyDescent="0.3">
      <c r="A220" s="1" t="s">
        <v>16483</v>
      </c>
      <c r="B220" s="1">
        <v>1567757</v>
      </c>
      <c r="C220" s="1" t="s">
        <v>584</v>
      </c>
      <c r="D220" s="1" t="s">
        <v>32</v>
      </c>
      <c r="E220" s="1" t="s">
        <v>105</v>
      </c>
      <c r="F220" s="1" t="s">
        <v>34</v>
      </c>
      <c r="G220" s="1" t="s">
        <v>11585</v>
      </c>
      <c r="H220" s="5">
        <v>286</v>
      </c>
      <c r="I220" s="1">
        <v>698</v>
      </c>
      <c r="J220" s="3">
        <v>0.59</v>
      </c>
      <c r="K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286</v>
      </c>
      <c r="L220" s="1" t="s">
        <v>9144</v>
      </c>
      <c r="M220" s="1">
        <v>4.2</v>
      </c>
      <c r="N220" s="1">
        <v>328</v>
      </c>
      <c r="O220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220" s="2" t="str">
        <f>IF(Table1[[#This Row],[Updated DiscountOffer]]&gt;50%,"High Discount","Low Discount")</f>
        <v>High Discount</v>
      </c>
    </row>
    <row r="221" spans="1:16" x14ac:dyDescent="0.3">
      <c r="A221" s="1" t="s">
        <v>11584</v>
      </c>
      <c r="B221" s="1">
        <v>1567918</v>
      </c>
      <c r="C221" s="1" t="s">
        <v>584</v>
      </c>
      <c r="D221" s="1" t="s">
        <v>32</v>
      </c>
      <c r="E221" s="1" t="s">
        <v>105</v>
      </c>
      <c r="F221" s="1" t="s">
        <v>34</v>
      </c>
      <c r="G221" s="1" t="s">
        <v>11585</v>
      </c>
      <c r="H221" s="5">
        <v>286</v>
      </c>
      <c r="I221" s="1">
        <v>698</v>
      </c>
      <c r="J221" s="3">
        <v>0.59</v>
      </c>
      <c r="K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286</v>
      </c>
      <c r="L221" s="1" t="s">
        <v>9144</v>
      </c>
      <c r="M221" s="1">
        <v>4.0999999999999996</v>
      </c>
      <c r="N221" s="1">
        <v>426</v>
      </c>
      <c r="O221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221" s="2" t="str">
        <f>IF(Table1[[#This Row],[Updated DiscountOffer]]&gt;50%,"High Discount","Low Discount")</f>
        <v>High Discount</v>
      </c>
    </row>
    <row r="222" spans="1:16" x14ac:dyDescent="0.3">
      <c r="A222" s="1" t="s">
        <v>9459</v>
      </c>
      <c r="B222" s="1">
        <v>1570773</v>
      </c>
      <c r="C222" s="1" t="s">
        <v>1243</v>
      </c>
      <c r="D222" s="1" t="s">
        <v>15</v>
      </c>
      <c r="E222" s="1" t="s">
        <v>48</v>
      </c>
      <c r="F222" s="1" t="s">
        <v>17</v>
      </c>
      <c r="G222" s="1" t="s">
        <v>9460</v>
      </c>
      <c r="H222" s="5">
        <v>949</v>
      </c>
      <c r="I222" s="1">
        <v>1899</v>
      </c>
      <c r="J222" s="3">
        <v>0.5</v>
      </c>
      <c r="K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222" s="1" t="s">
        <v>50</v>
      </c>
      <c r="M222" s="1">
        <v>3.6</v>
      </c>
      <c r="N222" s="1">
        <v>483</v>
      </c>
      <c r="O22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2" s="2" t="str">
        <f>IF(Table1[[#This Row],[Updated DiscountOffer]]&gt;50%,"High Discount","Low Discount")</f>
        <v>Low Discount</v>
      </c>
    </row>
    <row r="223" spans="1:16" x14ac:dyDescent="0.3">
      <c r="A223" s="1" t="s">
        <v>10323</v>
      </c>
      <c r="B223" s="1">
        <v>1570784</v>
      </c>
      <c r="C223" s="1" t="s">
        <v>1243</v>
      </c>
      <c r="D223" s="1" t="s">
        <v>15</v>
      </c>
      <c r="E223" s="1" t="s">
        <v>48</v>
      </c>
      <c r="F223" s="1" t="s">
        <v>17</v>
      </c>
      <c r="G223" s="1" t="s">
        <v>10324</v>
      </c>
      <c r="H223" s="5">
        <v>999</v>
      </c>
      <c r="I223" s="1">
        <v>1999</v>
      </c>
      <c r="J223" s="3">
        <v>0.5</v>
      </c>
      <c r="K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23" s="1" t="s">
        <v>50</v>
      </c>
      <c r="M223" s="1">
        <v>3.7</v>
      </c>
      <c r="N223" s="1">
        <v>459</v>
      </c>
      <c r="O22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3" s="2" t="str">
        <f>IF(Table1[[#This Row],[Updated DiscountOffer]]&gt;50%,"High Discount","Low Discount")</f>
        <v>Low Discount</v>
      </c>
    </row>
    <row r="224" spans="1:16" x14ac:dyDescent="0.3">
      <c r="A224" s="1" t="s">
        <v>9847</v>
      </c>
      <c r="B224" s="1">
        <v>1573560</v>
      </c>
      <c r="C224" s="1" t="s">
        <v>9848</v>
      </c>
      <c r="D224" s="1" t="s">
        <v>15</v>
      </c>
      <c r="E224" s="1" t="s">
        <v>16</v>
      </c>
      <c r="F224" s="1" t="s">
        <v>17</v>
      </c>
      <c r="G224" s="1" t="s">
        <v>9849</v>
      </c>
      <c r="H224" s="5">
        <v>899</v>
      </c>
      <c r="I224" s="1">
        <v>1499</v>
      </c>
      <c r="J224" s="3">
        <v>0.4</v>
      </c>
      <c r="K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24" s="1" t="s">
        <v>50</v>
      </c>
      <c r="M224" s="1">
        <v>4</v>
      </c>
      <c r="N224" s="1">
        <v>472</v>
      </c>
      <c r="O22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4" s="2" t="str">
        <f>IF(Table1[[#This Row],[Updated DiscountOffer]]&gt;50%,"High Discount","Low Discount")</f>
        <v>Low Discount</v>
      </c>
    </row>
    <row r="225" spans="1:16" x14ac:dyDescent="0.3">
      <c r="A225" s="1" t="s">
        <v>19075</v>
      </c>
      <c r="B225" s="1">
        <v>1575045</v>
      </c>
      <c r="C225" s="1" t="s">
        <v>1243</v>
      </c>
      <c r="D225" s="1" t="s">
        <v>177</v>
      </c>
      <c r="E225" s="1" t="s">
        <v>178</v>
      </c>
      <c r="F225" s="1" t="s">
        <v>17</v>
      </c>
      <c r="G225" s="1" t="s">
        <v>16241</v>
      </c>
      <c r="H225" s="5">
        <v>329</v>
      </c>
      <c r="I225" s="1">
        <v>549</v>
      </c>
      <c r="J225" s="3">
        <v>0.4</v>
      </c>
      <c r="K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225" s="1" t="s">
        <v>146</v>
      </c>
      <c r="M225" s="1">
        <v>4.3</v>
      </c>
      <c r="N225" s="1">
        <v>289</v>
      </c>
      <c r="O22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5" s="2" t="str">
        <f>IF(Table1[[#This Row],[Updated DiscountOffer]]&gt;50%,"High Discount","Low Discount")</f>
        <v>Low Discount</v>
      </c>
    </row>
    <row r="226" spans="1:16" x14ac:dyDescent="0.3">
      <c r="A226" s="1" t="s">
        <v>16240</v>
      </c>
      <c r="B226" s="1">
        <v>1575046</v>
      </c>
      <c r="C226" s="1" t="s">
        <v>1243</v>
      </c>
      <c r="D226" s="1" t="s">
        <v>177</v>
      </c>
      <c r="E226" s="1" t="s">
        <v>178</v>
      </c>
      <c r="F226" s="1" t="s">
        <v>17</v>
      </c>
      <c r="G226" s="1" t="s">
        <v>16241</v>
      </c>
      <c r="H226" s="5">
        <v>329</v>
      </c>
      <c r="I226" s="1">
        <v>549</v>
      </c>
      <c r="J226" s="3">
        <v>0.4</v>
      </c>
      <c r="K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226" s="1" t="s">
        <v>146</v>
      </c>
      <c r="M226" s="1">
        <v>4.4000000000000004</v>
      </c>
      <c r="N226" s="1">
        <v>331</v>
      </c>
      <c r="O22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6" s="2" t="str">
        <f>IF(Table1[[#This Row],[Updated DiscountOffer]]&gt;50%,"High Discount","Low Discount")</f>
        <v>Low Discount</v>
      </c>
    </row>
    <row r="227" spans="1:16" x14ac:dyDescent="0.3">
      <c r="A227" s="1" t="s">
        <v>18093</v>
      </c>
      <c r="B227" s="1">
        <v>1575047</v>
      </c>
      <c r="C227" s="1" t="s">
        <v>1243</v>
      </c>
      <c r="D227" s="1" t="s">
        <v>177</v>
      </c>
      <c r="E227" s="1" t="s">
        <v>178</v>
      </c>
      <c r="F227" s="1" t="s">
        <v>17</v>
      </c>
      <c r="G227" s="1" t="s">
        <v>18094</v>
      </c>
      <c r="H227" s="5">
        <v>329</v>
      </c>
      <c r="I227" s="1">
        <v>549</v>
      </c>
      <c r="J227" s="3">
        <v>0.4</v>
      </c>
      <c r="K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227" s="1" t="s">
        <v>146</v>
      </c>
      <c r="M227" s="1">
        <v>4.2</v>
      </c>
      <c r="N227" s="1">
        <v>302</v>
      </c>
      <c r="O22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7" s="2" t="str">
        <f>IF(Table1[[#This Row],[Updated DiscountOffer]]&gt;50%,"High Discount","Low Discount")</f>
        <v>Low Discount</v>
      </c>
    </row>
    <row r="228" spans="1:16" x14ac:dyDescent="0.3">
      <c r="A228" s="1" t="s">
        <v>11213</v>
      </c>
      <c r="B228" s="1">
        <v>1575056</v>
      </c>
      <c r="C228" s="1" t="s">
        <v>43</v>
      </c>
      <c r="D228" s="1" t="s">
        <v>177</v>
      </c>
      <c r="E228" s="1" t="s">
        <v>178</v>
      </c>
      <c r="F228" s="1" t="s">
        <v>17</v>
      </c>
      <c r="G228" s="1" t="s">
        <v>8337</v>
      </c>
      <c r="H228" s="5">
        <v>329</v>
      </c>
      <c r="I228" s="1">
        <v>549</v>
      </c>
      <c r="J228" s="3">
        <v>0.4</v>
      </c>
      <c r="K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228" s="1" t="s">
        <v>146</v>
      </c>
      <c r="M228" s="1">
        <v>4.4000000000000004</v>
      </c>
      <c r="N228" s="1">
        <v>435</v>
      </c>
      <c r="O22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8" s="2" t="str">
        <f>IF(Table1[[#This Row],[Updated DiscountOffer]]&gt;50%,"High Discount","Low Discount")</f>
        <v>Low Discount</v>
      </c>
    </row>
    <row r="229" spans="1:16" x14ac:dyDescent="0.3">
      <c r="A229" s="1" t="s">
        <v>13922</v>
      </c>
      <c r="B229" s="1">
        <v>1575057</v>
      </c>
      <c r="C229" s="1" t="s">
        <v>43</v>
      </c>
      <c r="D229" s="1" t="s">
        <v>177</v>
      </c>
      <c r="E229" s="1" t="s">
        <v>178</v>
      </c>
      <c r="F229" s="1" t="s">
        <v>17</v>
      </c>
      <c r="G229" s="1" t="s">
        <v>8337</v>
      </c>
      <c r="H229" s="5">
        <v>466</v>
      </c>
      <c r="I229" s="1">
        <v>549</v>
      </c>
      <c r="J229" s="3">
        <v>0.15</v>
      </c>
      <c r="K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466</v>
      </c>
      <c r="L229" s="1" t="s">
        <v>146</v>
      </c>
      <c r="M229" s="1">
        <v>4.2</v>
      </c>
      <c r="N229" s="1">
        <v>373</v>
      </c>
      <c r="O229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229" s="2" t="str">
        <f>IF(Table1[[#This Row],[Updated DiscountOffer]]&gt;50%,"High Discount","Low Discount")</f>
        <v>Low Discount</v>
      </c>
    </row>
    <row r="230" spans="1:16" x14ac:dyDescent="0.3">
      <c r="A230" s="1" t="s">
        <v>19543</v>
      </c>
      <c r="B230" s="1">
        <v>1575061</v>
      </c>
      <c r="C230" s="1" t="s">
        <v>43</v>
      </c>
      <c r="D230" s="1" t="s">
        <v>177</v>
      </c>
      <c r="E230" s="1" t="s">
        <v>178</v>
      </c>
      <c r="F230" s="1" t="s">
        <v>17</v>
      </c>
      <c r="G230" s="1" t="s">
        <v>8337</v>
      </c>
      <c r="H230" s="5">
        <v>424</v>
      </c>
      <c r="I230" s="1">
        <v>499</v>
      </c>
      <c r="J230" s="3">
        <v>0.15</v>
      </c>
      <c r="K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230" s="1" t="s">
        <v>146</v>
      </c>
      <c r="M230" s="1">
        <v>4.4000000000000004</v>
      </c>
      <c r="N230" s="1">
        <v>283</v>
      </c>
      <c r="O230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230" s="2" t="str">
        <f>IF(Table1[[#This Row],[Updated DiscountOffer]]&gt;50%,"High Discount","Low Discount")</f>
        <v>Low Discount</v>
      </c>
    </row>
    <row r="231" spans="1:16" x14ac:dyDescent="0.3">
      <c r="A231" s="1" t="s">
        <v>12437</v>
      </c>
      <c r="B231" s="1">
        <v>1575062</v>
      </c>
      <c r="C231" s="1" t="s">
        <v>43</v>
      </c>
      <c r="D231" s="1" t="s">
        <v>177</v>
      </c>
      <c r="E231" s="1" t="s">
        <v>178</v>
      </c>
      <c r="F231" s="1" t="s">
        <v>17</v>
      </c>
      <c r="G231" s="1" t="s">
        <v>1246</v>
      </c>
      <c r="H231" s="5"/>
      <c r="I231" s="1">
        <v>499</v>
      </c>
      <c r="J231" s="3"/>
      <c r="K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1" s="1" t="s">
        <v>146</v>
      </c>
      <c r="M231" s="1">
        <v>4.3</v>
      </c>
      <c r="N231" s="1">
        <v>405</v>
      </c>
      <c r="O23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1" s="2" t="str">
        <f>IF(Table1[[#This Row],[Updated DiscountOffer]]&gt;50%,"High Discount","Low Discount")</f>
        <v>High Discount</v>
      </c>
    </row>
    <row r="232" spans="1:16" x14ac:dyDescent="0.3">
      <c r="A232" s="1" t="s">
        <v>1245</v>
      </c>
      <c r="B232" s="1">
        <v>1575063</v>
      </c>
      <c r="C232" s="1" t="s">
        <v>43</v>
      </c>
      <c r="D232" s="1" t="s">
        <v>177</v>
      </c>
      <c r="E232" s="1" t="s">
        <v>178</v>
      </c>
      <c r="F232" s="1" t="s">
        <v>17</v>
      </c>
      <c r="G232" s="1" t="s">
        <v>1246</v>
      </c>
      <c r="H232" s="5">
        <v>466</v>
      </c>
      <c r="I232" s="1">
        <v>549</v>
      </c>
      <c r="J232" s="3">
        <v>0.15</v>
      </c>
      <c r="K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466</v>
      </c>
      <c r="L232" s="1" t="s">
        <v>146</v>
      </c>
      <c r="M232" s="1">
        <v>4.4000000000000004</v>
      </c>
      <c r="N232" s="1">
        <v>899</v>
      </c>
      <c r="O232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232" s="2" t="str">
        <f>IF(Table1[[#This Row],[Updated DiscountOffer]]&gt;50%,"High Discount","Low Discount")</f>
        <v>Low Discount</v>
      </c>
    </row>
    <row r="233" spans="1:16" x14ac:dyDescent="0.3">
      <c r="A233" s="1" t="s">
        <v>10687</v>
      </c>
      <c r="B233" s="1">
        <v>1579963</v>
      </c>
      <c r="C233" s="1" t="s">
        <v>104</v>
      </c>
      <c r="D233" s="1" t="s">
        <v>32</v>
      </c>
      <c r="E233" s="1" t="s">
        <v>105</v>
      </c>
      <c r="F233" s="1" t="s">
        <v>34</v>
      </c>
      <c r="G233" s="1" t="s">
        <v>10688</v>
      </c>
      <c r="H233" s="5">
        <v>679</v>
      </c>
      <c r="I233" s="1">
        <v>849</v>
      </c>
      <c r="J233" s="3">
        <v>0.2</v>
      </c>
      <c r="K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33" s="1" t="s">
        <v>1061</v>
      </c>
      <c r="M233" s="1">
        <v>4.4000000000000004</v>
      </c>
      <c r="N233" s="1">
        <v>450</v>
      </c>
      <c r="O233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233" s="2" t="str">
        <f>IF(Table1[[#This Row],[Updated DiscountOffer]]&gt;50%,"High Discount","Low Discount")</f>
        <v>Low Discount</v>
      </c>
    </row>
    <row r="234" spans="1:16" x14ac:dyDescent="0.3">
      <c r="A234" s="1" t="s">
        <v>4599</v>
      </c>
      <c r="B234" s="1">
        <v>1583367</v>
      </c>
      <c r="C234" s="1" t="s">
        <v>135</v>
      </c>
      <c r="D234" s="1" t="s">
        <v>69</v>
      </c>
      <c r="E234" s="1" t="s">
        <v>44</v>
      </c>
      <c r="F234" s="1" t="s">
        <v>34</v>
      </c>
      <c r="G234" s="1" t="s">
        <v>4600</v>
      </c>
      <c r="H234" s="5">
        <v>479</v>
      </c>
      <c r="I234" s="1">
        <v>1199</v>
      </c>
      <c r="J234" s="3">
        <v>0.6</v>
      </c>
      <c r="K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34" s="1" t="s">
        <v>36</v>
      </c>
      <c r="M234" s="1">
        <v>3.9</v>
      </c>
      <c r="N234" s="1">
        <v>675</v>
      </c>
      <c r="O2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4" s="2" t="str">
        <f>IF(Table1[[#This Row],[Updated DiscountOffer]]&gt;50%,"High Discount","Low Discount")</f>
        <v>High Discount</v>
      </c>
    </row>
    <row r="235" spans="1:16" x14ac:dyDescent="0.3">
      <c r="A235" s="1" t="s">
        <v>2444</v>
      </c>
      <c r="B235" s="1">
        <v>1605549</v>
      </c>
      <c r="C235" s="1" t="s">
        <v>2445</v>
      </c>
      <c r="D235" s="1" t="s">
        <v>32</v>
      </c>
      <c r="E235" s="1" t="s">
        <v>2446</v>
      </c>
      <c r="F235" s="1" t="s">
        <v>34</v>
      </c>
      <c r="G235" s="1" t="s">
        <v>2447</v>
      </c>
      <c r="H235" s="5">
        <v>639</v>
      </c>
      <c r="I235" s="1">
        <v>799</v>
      </c>
      <c r="J235" s="4">
        <v>0.2</v>
      </c>
      <c r="K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235" s="1" t="s">
        <v>36</v>
      </c>
      <c r="M235" s="1">
        <v>4.4000000000000004</v>
      </c>
      <c r="N235" s="1">
        <v>811</v>
      </c>
      <c r="O235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35" s="2" t="str">
        <f>IF(Table1[[#This Row],[Updated DiscountOffer]]&gt;50%,"High Discount","Low Discount")</f>
        <v>Low Discount</v>
      </c>
    </row>
    <row r="236" spans="1:16" x14ac:dyDescent="0.3">
      <c r="A236" s="1" t="s">
        <v>7559</v>
      </c>
      <c r="B236" s="1">
        <v>1605551</v>
      </c>
      <c r="C236" s="1" t="s">
        <v>2445</v>
      </c>
      <c r="D236" s="1" t="s">
        <v>32</v>
      </c>
      <c r="E236" s="1" t="s">
        <v>2446</v>
      </c>
      <c r="F236" s="1" t="s">
        <v>34</v>
      </c>
      <c r="G236" s="1" t="s">
        <v>7560</v>
      </c>
      <c r="H236" s="5">
        <v>639</v>
      </c>
      <c r="I236" s="1">
        <v>799</v>
      </c>
      <c r="J236" s="4">
        <v>0.2</v>
      </c>
      <c r="K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236" s="1" t="s">
        <v>36</v>
      </c>
      <c r="M236" s="1">
        <v>4.4000000000000004</v>
      </c>
      <c r="N236" s="1">
        <v>548</v>
      </c>
      <c r="O23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36" s="2" t="str">
        <f>IF(Table1[[#This Row],[Updated DiscountOffer]]&gt;50%,"High Discount","Low Discount")</f>
        <v>Low Discount</v>
      </c>
    </row>
    <row r="237" spans="1:16" x14ac:dyDescent="0.3">
      <c r="A237" s="1" t="s">
        <v>16018</v>
      </c>
      <c r="B237" s="1">
        <v>1608817</v>
      </c>
      <c r="C237" s="1" t="s">
        <v>181</v>
      </c>
      <c r="D237" s="1" t="s">
        <v>87</v>
      </c>
      <c r="E237" s="1" t="s">
        <v>44</v>
      </c>
      <c r="F237" s="1" t="s">
        <v>34</v>
      </c>
      <c r="G237" s="1" t="s">
        <v>16019</v>
      </c>
      <c r="H237" s="5">
        <v>449</v>
      </c>
      <c r="I237" s="1">
        <v>1499</v>
      </c>
      <c r="J237" s="4">
        <v>0.7</v>
      </c>
      <c r="K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37" s="1" t="s">
        <v>102</v>
      </c>
      <c r="M237" s="1">
        <v>4.2</v>
      </c>
      <c r="N237" s="1">
        <v>335</v>
      </c>
      <c r="O23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37" s="2" t="str">
        <f>IF(Table1[[#This Row],[Updated DiscountOffer]]&gt;50%,"High Discount","Low Discount")</f>
        <v>High Discount</v>
      </c>
    </row>
    <row r="238" spans="1:16" x14ac:dyDescent="0.3">
      <c r="A238" s="1" t="s">
        <v>15249</v>
      </c>
      <c r="B238" s="1">
        <v>1610043</v>
      </c>
      <c r="C238" s="1" t="s">
        <v>14</v>
      </c>
      <c r="D238" s="1" t="s">
        <v>177</v>
      </c>
      <c r="E238" s="1" t="s">
        <v>178</v>
      </c>
      <c r="F238" s="1" t="s">
        <v>17</v>
      </c>
      <c r="G238" s="1" t="s">
        <v>15250</v>
      </c>
      <c r="H238" s="5">
        <v>359</v>
      </c>
      <c r="I238" s="1">
        <v>599</v>
      </c>
      <c r="J238" s="3">
        <v>0.4</v>
      </c>
      <c r="K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38" s="1" t="s">
        <v>146</v>
      </c>
      <c r="M238" s="1">
        <v>4.2</v>
      </c>
      <c r="N238" s="1">
        <v>347</v>
      </c>
      <c r="O23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38" s="2" t="str">
        <f>IF(Table1[[#This Row],[Updated DiscountOffer]]&gt;50%,"High Discount","Low Discount")</f>
        <v>Low Discount</v>
      </c>
    </row>
    <row r="239" spans="1:16" x14ac:dyDescent="0.3">
      <c r="A239" s="1" t="s">
        <v>11133</v>
      </c>
      <c r="B239" s="1">
        <v>1610044</v>
      </c>
      <c r="C239" s="1" t="s">
        <v>14</v>
      </c>
      <c r="D239" s="1" t="s">
        <v>177</v>
      </c>
      <c r="E239" s="1" t="s">
        <v>178</v>
      </c>
      <c r="F239" s="1" t="s">
        <v>17</v>
      </c>
      <c r="G239" s="1" t="s">
        <v>11134</v>
      </c>
      <c r="H239" s="5">
        <v>359</v>
      </c>
      <c r="I239" s="1">
        <v>599</v>
      </c>
      <c r="J239" s="3">
        <v>0.4</v>
      </c>
      <c r="K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39" s="1" t="s">
        <v>146</v>
      </c>
      <c r="M239" s="1">
        <v>4.3</v>
      </c>
      <c r="N239" s="1">
        <v>437</v>
      </c>
      <c r="O23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39" s="2" t="str">
        <f>IF(Table1[[#This Row],[Updated DiscountOffer]]&gt;50%,"High Discount","Low Discount")</f>
        <v>Low Discount</v>
      </c>
    </row>
    <row r="240" spans="1:16" x14ac:dyDescent="0.3">
      <c r="A240" s="1" t="s">
        <v>10403</v>
      </c>
      <c r="B240" s="1">
        <v>1610047</v>
      </c>
      <c r="C240" s="1" t="s">
        <v>14</v>
      </c>
      <c r="D240" s="1" t="s">
        <v>177</v>
      </c>
      <c r="E240" s="1" t="s">
        <v>178</v>
      </c>
      <c r="F240" s="1" t="s">
        <v>17</v>
      </c>
      <c r="G240" s="1" t="s">
        <v>10404</v>
      </c>
      <c r="H240" s="5">
        <v>389</v>
      </c>
      <c r="I240" s="1">
        <v>599</v>
      </c>
      <c r="J240" s="3">
        <v>0.35</v>
      </c>
      <c r="K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240" s="1" t="s">
        <v>146</v>
      </c>
      <c r="M240" s="1">
        <v>4.3</v>
      </c>
      <c r="N240" s="1">
        <v>457</v>
      </c>
      <c r="O24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40" s="2" t="str">
        <f>IF(Table1[[#This Row],[Updated DiscountOffer]]&gt;50%,"High Discount","Low Discount")</f>
        <v>Low Discount</v>
      </c>
    </row>
    <row r="241" spans="1:16" x14ac:dyDescent="0.3">
      <c r="A241" s="1" t="s">
        <v>12273</v>
      </c>
      <c r="B241" s="1">
        <v>1610048</v>
      </c>
      <c r="C241" s="1" t="s">
        <v>14</v>
      </c>
      <c r="D241" s="1" t="s">
        <v>177</v>
      </c>
      <c r="E241" s="1" t="s">
        <v>178</v>
      </c>
      <c r="F241" s="1" t="s">
        <v>17</v>
      </c>
      <c r="G241" s="1" t="s">
        <v>11134</v>
      </c>
      <c r="H241" s="5">
        <v>359</v>
      </c>
      <c r="I241" s="1">
        <v>599</v>
      </c>
      <c r="J241" s="3">
        <v>0.4</v>
      </c>
      <c r="K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41" s="1" t="s">
        <v>146</v>
      </c>
      <c r="M241" s="1">
        <v>4.3</v>
      </c>
      <c r="N241" s="1">
        <v>409</v>
      </c>
      <c r="O24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41" s="2" t="str">
        <f>IF(Table1[[#This Row],[Updated DiscountOffer]]&gt;50%,"High Discount","Low Discount")</f>
        <v>Low Discount</v>
      </c>
    </row>
    <row r="242" spans="1:16" x14ac:dyDescent="0.3">
      <c r="A242" s="1" t="s">
        <v>7754</v>
      </c>
      <c r="B242" s="1">
        <v>1616320</v>
      </c>
      <c r="C242" s="1" t="s">
        <v>43</v>
      </c>
      <c r="D242" s="1" t="s">
        <v>177</v>
      </c>
      <c r="E242" s="1" t="s">
        <v>178</v>
      </c>
      <c r="F242" s="1" t="s">
        <v>17</v>
      </c>
      <c r="G242" s="1" t="s">
        <v>3755</v>
      </c>
      <c r="H242" s="5">
        <v>319</v>
      </c>
      <c r="I242" s="1">
        <v>399</v>
      </c>
      <c r="J242" s="3">
        <v>0.2</v>
      </c>
      <c r="K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42" s="1" t="s">
        <v>146</v>
      </c>
      <c r="M242" s="1">
        <v>4.2</v>
      </c>
      <c r="N242" s="1">
        <v>540</v>
      </c>
      <c r="O242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242" s="2" t="str">
        <f>IF(Table1[[#This Row],[Updated DiscountOffer]]&gt;50%,"High Discount","Low Discount")</f>
        <v>Low Discount</v>
      </c>
    </row>
    <row r="243" spans="1:16" x14ac:dyDescent="0.3">
      <c r="A243" s="1" t="s">
        <v>5177</v>
      </c>
      <c r="B243" s="1">
        <v>1616324</v>
      </c>
      <c r="C243" s="1" t="s">
        <v>43</v>
      </c>
      <c r="D243" s="1" t="s">
        <v>177</v>
      </c>
      <c r="E243" s="1" t="s">
        <v>178</v>
      </c>
      <c r="F243" s="1" t="s">
        <v>17</v>
      </c>
      <c r="G243" s="1" t="s">
        <v>3755</v>
      </c>
      <c r="H243" s="5">
        <v>319</v>
      </c>
      <c r="I243" s="1">
        <v>399</v>
      </c>
      <c r="J243" s="3">
        <v>0.2</v>
      </c>
      <c r="K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43" s="1" t="s">
        <v>146</v>
      </c>
      <c r="M243" s="1">
        <v>4.3</v>
      </c>
      <c r="N243" s="1">
        <v>646</v>
      </c>
      <c r="O243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243" s="2" t="str">
        <f>IF(Table1[[#This Row],[Updated DiscountOffer]]&gt;50%,"High Discount","Low Discount")</f>
        <v>Low Discount</v>
      </c>
    </row>
    <row r="244" spans="1:16" x14ac:dyDescent="0.3">
      <c r="A244" s="1" t="s">
        <v>11428</v>
      </c>
      <c r="B244" s="1">
        <v>1616325</v>
      </c>
      <c r="C244" s="1" t="s">
        <v>43</v>
      </c>
      <c r="D244" s="1" t="s">
        <v>177</v>
      </c>
      <c r="E244" s="1" t="s">
        <v>178</v>
      </c>
      <c r="F244" s="1" t="s">
        <v>17</v>
      </c>
      <c r="G244" s="1" t="s">
        <v>3755</v>
      </c>
      <c r="H244" s="5">
        <v>279</v>
      </c>
      <c r="I244" s="1">
        <v>399</v>
      </c>
      <c r="J244" s="3">
        <v>0.3</v>
      </c>
      <c r="K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244" s="1" t="s">
        <v>146</v>
      </c>
      <c r="M244" s="1">
        <v>4.3</v>
      </c>
      <c r="N244" s="1">
        <v>429</v>
      </c>
      <c r="O24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244" s="2" t="str">
        <f>IF(Table1[[#This Row],[Updated DiscountOffer]]&gt;50%,"High Discount","Low Discount")</f>
        <v>Low Discount</v>
      </c>
    </row>
    <row r="245" spans="1:16" x14ac:dyDescent="0.3">
      <c r="A245" s="1" t="s">
        <v>3754</v>
      </c>
      <c r="B245" s="1">
        <v>1616326</v>
      </c>
      <c r="C245" s="1" t="s">
        <v>43</v>
      </c>
      <c r="D245" s="1" t="s">
        <v>177</v>
      </c>
      <c r="E245" s="1" t="s">
        <v>178</v>
      </c>
      <c r="F245" s="1" t="s">
        <v>17</v>
      </c>
      <c r="G245" s="1" t="s">
        <v>3755</v>
      </c>
      <c r="H245" s="5">
        <v>319</v>
      </c>
      <c r="I245" s="1">
        <v>399</v>
      </c>
      <c r="J245" s="3">
        <v>0.2</v>
      </c>
      <c r="K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45" s="1" t="s">
        <v>146</v>
      </c>
      <c r="M245" s="1">
        <v>4.4000000000000004</v>
      </c>
      <c r="N245" s="1">
        <v>725</v>
      </c>
      <c r="O245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245" s="2" t="str">
        <f>IF(Table1[[#This Row],[Updated DiscountOffer]]&gt;50%,"High Discount","Low Discount")</f>
        <v>Low Discount</v>
      </c>
    </row>
    <row r="246" spans="1:16" x14ac:dyDescent="0.3">
      <c r="A246" s="1" t="s">
        <v>1251</v>
      </c>
      <c r="B246" s="1">
        <v>1617114</v>
      </c>
      <c r="C246" s="1" t="s">
        <v>1105</v>
      </c>
      <c r="D246" s="1" t="s">
        <v>38</v>
      </c>
      <c r="E246" s="1" t="s">
        <v>44</v>
      </c>
      <c r="F246" s="1" t="s">
        <v>34</v>
      </c>
      <c r="G246" s="1" t="s">
        <v>1252</v>
      </c>
      <c r="H246" s="5"/>
      <c r="I246" s="1">
        <v>1290</v>
      </c>
      <c r="J246" s="3">
        <v>0.6</v>
      </c>
      <c r="K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6" s="1" t="s">
        <v>287</v>
      </c>
      <c r="M246" s="1">
        <v>4</v>
      </c>
      <c r="N246" s="1">
        <v>899</v>
      </c>
      <c r="O2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6" s="2" t="str">
        <f>IF(Table1[[#This Row],[Updated DiscountOffer]]&gt;50%,"High Discount","Low Discount")</f>
        <v>High Discount</v>
      </c>
    </row>
    <row r="247" spans="1:16" x14ac:dyDescent="0.3">
      <c r="A247" s="1" t="s">
        <v>13002</v>
      </c>
      <c r="B247" s="1">
        <v>1619847</v>
      </c>
      <c r="C247" s="1" t="s">
        <v>14</v>
      </c>
      <c r="D247" s="1" t="s">
        <v>15</v>
      </c>
      <c r="E247" s="1" t="s">
        <v>16</v>
      </c>
      <c r="F247" s="1" t="s">
        <v>17</v>
      </c>
      <c r="G247" s="1" t="s">
        <v>13003</v>
      </c>
      <c r="H247" s="5">
        <v>1119</v>
      </c>
      <c r="I247" s="1">
        <v>2799</v>
      </c>
      <c r="J247" s="3">
        <v>0.6</v>
      </c>
      <c r="K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247" s="1" t="s">
        <v>19</v>
      </c>
      <c r="M247" s="1">
        <v>3.6</v>
      </c>
      <c r="N247" s="1">
        <v>392</v>
      </c>
      <c r="O24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47" s="2" t="str">
        <f>IF(Table1[[#This Row],[Updated DiscountOffer]]&gt;50%,"High Discount","Low Discount")</f>
        <v>High Discount</v>
      </c>
    </row>
    <row r="248" spans="1:16" x14ac:dyDescent="0.3">
      <c r="A248" s="1" t="s">
        <v>16683</v>
      </c>
      <c r="B248" s="1">
        <v>1623619</v>
      </c>
      <c r="C248" s="1" t="s">
        <v>402</v>
      </c>
      <c r="D248" s="1" t="s">
        <v>15</v>
      </c>
      <c r="E248" s="1" t="s">
        <v>22</v>
      </c>
      <c r="F248" s="1" t="s">
        <v>17</v>
      </c>
      <c r="G248" s="1" t="s">
        <v>16684</v>
      </c>
      <c r="H248" s="5">
        <v>719</v>
      </c>
      <c r="I248" s="1">
        <v>1799</v>
      </c>
      <c r="J248" s="3">
        <v>0.6</v>
      </c>
      <c r="K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48" s="1" t="s">
        <v>213</v>
      </c>
      <c r="M248" s="1">
        <v>4</v>
      </c>
      <c r="N248" s="1">
        <v>324</v>
      </c>
      <c r="O2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8" s="2" t="str">
        <f>IF(Table1[[#This Row],[Updated DiscountOffer]]&gt;50%,"High Discount","Low Discount")</f>
        <v>High Discount</v>
      </c>
    </row>
    <row r="249" spans="1:16" x14ac:dyDescent="0.3">
      <c r="A249" s="1" t="s">
        <v>16005</v>
      </c>
      <c r="B249" s="1">
        <v>1627990</v>
      </c>
      <c r="C249" s="1" t="s">
        <v>1980</v>
      </c>
      <c r="D249" s="1" t="s">
        <v>32</v>
      </c>
      <c r="E249" s="1" t="s">
        <v>105</v>
      </c>
      <c r="F249" s="1" t="s">
        <v>34</v>
      </c>
      <c r="G249" s="1" t="s">
        <v>16006</v>
      </c>
      <c r="H249" s="5"/>
      <c r="I249" s="1">
        <v>1245</v>
      </c>
      <c r="J249" s="3"/>
      <c r="K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49" s="1" t="s">
        <v>1061</v>
      </c>
      <c r="M249" s="1">
        <v>4.4000000000000004</v>
      </c>
      <c r="N249" s="1">
        <v>335</v>
      </c>
      <c r="O24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49" s="2" t="str">
        <f>IF(Table1[[#This Row],[Updated DiscountOffer]]&gt;50%,"High Discount","Low Discount")</f>
        <v>High Discount</v>
      </c>
    </row>
    <row r="250" spans="1:16" x14ac:dyDescent="0.3">
      <c r="A250" s="1" t="s">
        <v>9223</v>
      </c>
      <c r="B250" s="1">
        <v>1639356</v>
      </c>
      <c r="C250" s="1" t="s">
        <v>538</v>
      </c>
      <c r="D250" s="1" t="s">
        <v>38</v>
      </c>
      <c r="E250" s="1" t="s">
        <v>132</v>
      </c>
      <c r="F250" s="1" t="s">
        <v>34</v>
      </c>
      <c r="G250" s="1" t="s">
        <v>9224</v>
      </c>
      <c r="H250" s="5"/>
      <c r="I250" s="1">
        <v>2299</v>
      </c>
      <c r="J250" s="4">
        <v>0.61</v>
      </c>
      <c r="K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0" s="1" t="s">
        <v>41</v>
      </c>
      <c r="M250" s="1">
        <v>4.2</v>
      </c>
      <c r="N250" s="1">
        <v>491</v>
      </c>
      <c r="O25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250" s="2" t="str">
        <f>IF(Table1[[#This Row],[Updated DiscountOffer]]&gt;50%,"High Discount","Low Discount")</f>
        <v>High Discount</v>
      </c>
    </row>
    <row r="251" spans="1:16" x14ac:dyDescent="0.3">
      <c r="A251" s="1" t="s">
        <v>3697</v>
      </c>
      <c r="B251" s="1">
        <v>1643043</v>
      </c>
      <c r="C251" s="1" t="s">
        <v>301</v>
      </c>
      <c r="D251" s="1" t="s">
        <v>38</v>
      </c>
      <c r="E251" s="1" t="s">
        <v>282</v>
      </c>
      <c r="F251" s="1" t="s">
        <v>34</v>
      </c>
      <c r="G251" s="1" t="s">
        <v>3698</v>
      </c>
      <c r="H251" s="5"/>
      <c r="I251" s="1">
        <v>1199</v>
      </c>
      <c r="J251" s="3">
        <v>0.5</v>
      </c>
      <c r="K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1" s="1" t="s">
        <v>36</v>
      </c>
      <c r="M251" s="1">
        <v>3.8</v>
      </c>
      <c r="N251" s="1">
        <v>730</v>
      </c>
      <c r="O2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1" s="2" t="str">
        <f>IF(Table1[[#This Row],[Updated DiscountOffer]]&gt;50%,"High Discount","Low Discount")</f>
        <v>Low Discount</v>
      </c>
    </row>
    <row r="252" spans="1:16" x14ac:dyDescent="0.3">
      <c r="A252" s="1" t="s">
        <v>13302</v>
      </c>
      <c r="B252" s="1">
        <v>1643072</v>
      </c>
      <c r="C252" s="1" t="s">
        <v>301</v>
      </c>
      <c r="D252" s="1" t="s">
        <v>38</v>
      </c>
      <c r="E252" s="1" t="s">
        <v>282</v>
      </c>
      <c r="F252" s="1" t="s">
        <v>34</v>
      </c>
      <c r="G252" s="1" t="s">
        <v>13303</v>
      </c>
      <c r="H252" s="5"/>
      <c r="I252" s="1">
        <v>1599</v>
      </c>
      <c r="J252" s="3">
        <v>0.6</v>
      </c>
      <c r="K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2" s="1" t="s">
        <v>36</v>
      </c>
      <c r="M252" s="1">
        <v>3.6</v>
      </c>
      <c r="N252" s="1">
        <v>386</v>
      </c>
      <c r="O2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2" s="2" t="str">
        <f>IF(Table1[[#This Row],[Updated DiscountOffer]]&gt;50%,"High Discount","Low Discount")</f>
        <v>High Discount</v>
      </c>
    </row>
    <row r="253" spans="1:16" x14ac:dyDescent="0.3">
      <c r="A253" s="1" t="s">
        <v>12068</v>
      </c>
      <c r="B253" s="1">
        <v>1644118</v>
      </c>
      <c r="C253" s="1" t="s">
        <v>301</v>
      </c>
      <c r="D253" s="1" t="s">
        <v>38</v>
      </c>
      <c r="E253" s="1" t="s">
        <v>169</v>
      </c>
      <c r="F253" s="1" t="s">
        <v>34</v>
      </c>
      <c r="G253" s="1" t="s">
        <v>12069</v>
      </c>
      <c r="H253" s="5"/>
      <c r="I253" s="1">
        <v>1799</v>
      </c>
      <c r="J253" s="3">
        <v>0.6</v>
      </c>
      <c r="K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" s="1" t="s">
        <v>36</v>
      </c>
      <c r="M253" s="1">
        <v>3.8</v>
      </c>
      <c r="N253" s="1">
        <v>414</v>
      </c>
      <c r="O2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3" s="2" t="str">
        <f>IF(Table1[[#This Row],[Updated DiscountOffer]]&gt;50%,"High Discount","Low Discount")</f>
        <v>High Discount</v>
      </c>
    </row>
    <row r="254" spans="1:16" x14ac:dyDescent="0.3">
      <c r="A254" s="1" t="s">
        <v>14973</v>
      </c>
      <c r="B254" s="1">
        <v>1644141</v>
      </c>
      <c r="C254" s="1" t="s">
        <v>301</v>
      </c>
      <c r="D254" s="1" t="s">
        <v>38</v>
      </c>
      <c r="E254" s="1" t="s">
        <v>5850</v>
      </c>
      <c r="F254" s="1" t="s">
        <v>34</v>
      </c>
      <c r="G254" s="1" t="s">
        <v>14974</v>
      </c>
      <c r="H254" s="5"/>
      <c r="I254" s="1">
        <v>1999</v>
      </c>
      <c r="J254" s="3">
        <v>0.6</v>
      </c>
      <c r="K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4" s="1" t="s">
        <v>36</v>
      </c>
      <c r="M254" s="1">
        <v>3.7</v>
      </c>
      <c r="N254" s="1">
        <v>352</v>
      </c>
      <c r="O2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4" s="2" t="str">
        <f>IF(Table1[[#This Row],[Updated DiscountOffer]]&gt;50%,"High Discount","Low Discount")</f>
        <v>High Discount</v>
      </c>
    </row>
    <row r="255" spans="1:16" x14ac:dyDescent="0.3">
      <c r="A255" s="1" t="s">
        <v>2763</v>
      </c>
      <c r="B255" s="1">
        <v>1644910</v>
      </c>
      <c r="C255" s="1" t="s">
        <v>114</v>
      </c>
      <c r="D255" s="1" t="s">
        <v>38</v>
      </c>
      <c r="E255" s="1" t="s">
        <v>132</v>
      </c>
      <c r="F255" s="1" t="s">
        <v>34</v>
      </c>
      <c r="G255" s="1" t="s">
        <v>2764</v>
      </c>
      <c r="H255" s="5"/>
      <c r="I255" s="1">
        <v>1699</v>
      </c>
      <c r="J255" s="3">
        <v>0.55000000000000004</v>
      </c>
      <c r="K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5" s="1" t="s">
        <v>24</v>
      </c>
      <c r="M255" s="1">
        <v>4</v>
      </c>
      <c r="N255" s="1">
        <v>790</v>
      </c>
      <c r="O2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55" s="2" t="str">
        <f>IF(Table1[[#This Row],[Updated DiscountOffer]]&gt;50%,"High Discount","Low Discount")</f>
        <v>High Discount</v>
      </c>
    </row>
    <row r="256" spans="1:16" x14ac:dyDescent="0.3">
      <c r="A256" s="1" t="s">
        <v>12414</v>
      </c>
      <c r="B256" s="1">
        <v>1667720</v>
      </c>
      <c r="C256" s="1" t="s">
        <v>584</v>
      </c>
      <c r="D256" s="1" t="s">
        <v>32</v>
      </c>
      <c r="E256" s="1" t="s">
        <v>105</v>
      </c>
      <c r="F256" s="1" t="s">
        <v>34</v>
      </c>
      <c r="G256" s="1" t="s">
        <v>12415</v>
      </c>
      <c r="H256" s="5">
        <v>311</v>
      </c>
      <c r="I256" s="1">
        <v>599</v>
      </c>
      <c r="J256" s="3">
        <v>0.48</v>
      </c>
      <c r="K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256" s="1" t="s">
        <v>2353</v>
      </c>
      <c r="M256" s="1">
        <v>4.0999999999999996</v>
      </c>
      <c r="N256" s="1">
        <v>406</v>
      </c>
      <c r="O256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256" s="2" t="str">
        <f>IF(Table1[[#This Row],[Updated DiscountOffer]]&gt;50%,"High Discount","Low Discount")</f>
        <v>Low Discount</v>
      </c>
    </row>
    <row r="257" spans="1:16" x14ac:dyDescent="0.3">
      <c r="A257" s="1" t="s">
        <v>18764</v>
      </c>
      <c r="B257" s="1">
        <v>1670093</v>
      </c>
      <c r="C257" s="1" t="s">
        <v>925</v>
      </c>
      <c r="D257" s="1" t="s">
        <v>177</v>
      </c>
      <c r="E257" s="1" t="s">
        <v>272</v>
      </c>
      <c r="F257" s="1" t="s">
        <v>17</v>
      </c>
      <c r="G257" s="1" t="s">
        <v>18765</v>
      </c>
      <c r="H257" s="5">
        <v>745</v>
      </c>
      <c r="I257" s="1">
        <v>825</v>
      </c>
      <c r="J257" s="4">
        <v>80</v>
      </c>
      <c r="K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745</v>
      </c>
      <c r="L257" s="1" t="s">
        <v>24</v>
      </c>
      <c r="M257" s="1">
        <v>4.7</v>
      </c>
      <c r="N257" s="1">
        <v>293</v>
      </c>
      <c r="O257" s="2">
        <f>IF(ISNUMBER(Table1[[#This Row],[DiscountOffer]]),IF(Table1[[#This Row],[DiscountOffer]]&lt;1,Table1[[#This Row],[DiscountOffer]],Table1[[#This Row],[DiscountOffer]]/Table1[[#This Row],[OriginalPrice (in Rs)]]),0)</f>
        <v>9.696969696969697E-2</v>
      </c>
      <c r="P257" s="2" t="str">
        <f>IF(Table1[[#This Row],[Updated DiscountOffer]]&gt;50%,"High Discount","Low Discount")</f>
        <v>Low Discount</v>
      </c>
    </row>
    <row r="258" spans="1:16" x14ac:dyDescent="0.3">
      <c r="A258" s="1" t="s">
        <v>13813</v>
      </c>
      <c r="B258" s="1">
        <v>1670157</v>
      </c>
      <c r="C258" s="1" t="s">
        <v>925</v>
      </c>
      <c r="D258" s="1" t="s">
        <v>177</v>
      </c>
      <c r="E258" s="1" t="s">
        <v>326</v>
      </c>
      <c r="F258" s="1" t="s">
        <v>17</v>
      </c>
      <c r="G258" s="1" t="s">
        <v>13814</v>
      </c>
      <c r="H258" s="5">
        <v>799</v>
      </c>
      <c r="I258" s="1">
        <v>897</v>
      </c>
      <c r="J258" s="4">
        <v>98</v>
      </c>
      <c r="K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58" s="1" t="s">
        <v>24</v>
      </c>
      <c r="M258" s="1">
        <v>4.4000000000000004</v>
      </c>
      <c r="N258" s="1">
        <v>375</v>
      </c>
      <c r="O258" s="2">
        <f>IF(ISNUMBER(Table1[[#This Row],[DiscountOffer]]),IF(Table1[[#This Row],[DiscountOffer]]&lt;1,Table1[[#This Row],[DiscountOffer]],Table1[[#This Row],[DiscountOffer]]/Table1[[#This Row],[OriginalPrice (in Rs)]]),0)</f>
        <v>0.10925306577480491</v>
      </c>
      <c r="P258" s="2" t="str">
        <f>IF(Table1[[#This Row],[Updated DiscountOffer]]&gt;50%,"High Discount","Low Discount")</f>
        <v>Low Discount</v>
      </c>
    </row>
    <row r="259" spans="1:16" x14ac:dyDescent="0.3">
      <c r="A259" s="1" t="s">
        <v>16983</v>
      </c>
      <c r="B259" s="1">
        <v>1674593</v>
      </c>
      <c r="C259" s="1" t="s">
        <v>1243</v>
      </c>
      <c r="D259" s="1" t="s">
        <v>26</v>
      </c>
      <c r="E259" s="1" t="s">
        <v>27</v>
      </c>
      <c r="F259" s="1" t="s">
        <v>17</v>
      </c>
      <c r="G259" s="1" t="s">
        <v>16984</v>
      </c>
      <c r="H259" s="5">
        <v>809</v>
      </c>
      <c r="I259" s="1">
        <v>1799</v>
      </c>
      <c r="J259" s="3">
        <v>0.55000000000000004</v>
      </c>
      <c r="K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259" s="1" t="s">
        <v>1609</v>
      </c>
      <c r="M259" s="1">
        <v>4.2</v>
      </c>
      <c r="N259" s="1">
        <v>319</v>
      </c>
      <c r="O25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59" s="2" t="str">
        <f>IF(Table1[[#This Row],[Updated DiscountOffer]]&gt;50%,"High Discount","Low Discount")</f>
        <v>High Discount</v>
      </c>
    </row>
    <row r="260" spans="1:16" x14ac:dyDescent="0.3">
      <c r="A260" s="1" t="s">
        <v>4637</v>
      </c>
      <c r="B260" s="1">
        <v>1675355</v>
      </c>
      <c r="C260" s="1" t="s">
        <v>47</v>
      </c>
      <c r="D260" s="1" t="s">
        <v>26</v>
      </c>
      <c r="E260" s="1" t="s">
        <v>27</v>
      </c>
      <c r="F260" s="1" t="s">
        <v>17</v>
      </c>
      <c r="G260" s="1" t="s">
        <v>4638</v>
      </c>
      <c r="H260" s="5">
        <v>469</v>
      </c>
      <c r="I260" s="1">
        <v>999</v>
      </c>
      <c r="J260" s="3">
        <v>0.53</v>
      </c>
      <c r="K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469</v>
      </c>
      <c r="L260" s="1" t="s">
        <v>80</v>
      </c>
      <c r="M260" s="1">
        <v>4.2</v>
      </c>
      <c r="N260" s="1">
        <v>673</v>
      </c>
      <c r="O26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260" s="2" t="str">
        <f>IF(Table1[[#This Row],[Updated DiscountOffer]]&gt;50%,"High Discount","Low Discount")</f>
        <v>High Discount</v>
      </c>
    </row>
    <row r="261" spans="1:16" x14ac:dyDescent="0.3">
      <c r="A261" s="1" t="s">
        <v>12328</v>
      </c>
      <c r="B261" s="1">
        <v>1678664</v>
      </c>
      <c r="C261" s="1" t="s">
        <v>43</v>
      </c>
      <c r="D261" s="1" t="s">
        <v>26</v>
      </c>
      <c r="E261" s="1" t="s">
        <v>27</v>
      </c>
      <c r="F261" s="1" t="s">
        <v>17</v>
      </c>
      <c r="G261" s="1" t="s">
        <v>12329</v>
      </c>
      <c r="H261" s="5">
        <v>879</v>
      </c>
      <c r="I261" s="1">
        <v>2199</v>
      </c>
      <c r="J261" s="3">
        <v>0.6</v>
      </c>
      <c r="K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261" s="1" t="s">
        <v>232</v>
      </c>
      <c r="M261" s="1">
        <v>4</v>
      </c>
      <c r="N261" s="1">
        <v>408</v>
      </c>
      <c r="O26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61" s="2" t="str">
        <f>IF(Table1[[#This Row],[Updated DiscountOffer]]&gt;50%,"High Discount","Low Discount")</f>
        <v>High Discount</v>
      </c>
    </row>
    <row r="262" spans="1:16" x14ac:dyDescent="0.3">
      <c r="A262" s="1" t="s">
        <v>11362</v>
      </c>
      <c r="B262" s="1">
        <v>1678853</v>
      </c>
      <c r="C262" s="1" t="s">
        <v>43</v>
      </c>
      <c r="D262" s="1" t="s">
        <v>15</v>
      </c>
      <c r="E262" s="1" t="s">
        <v>48</v>
      </c>
      <c r="F262" s="1" t="s">
        <v>17</v>
      </c>
      <c r="G262" s="1" t="s">
        <v>11363</v>
      </c>
      <c r="H262" s="5">
        <v>1124</v>
      </c>
      <c r="I262" s="1">
        <v>2499</v>
      </c>
      <c r="J262" s="3">
        <v>0.55000000000000004</v>
      </c>
      <c r="K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262" s="1" t="s">
        <v>19</v>
      </c>
      <c r="M262" s="1">
        <v>4.2</v>
      </c>
      <c r="N262" s="1">
        <v>431</v>
      </c>
      <c r="O26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62" s="2" t="str">
        <f>IF(Table1[[#This Row],[Updated DiscountOffer]]&gt;50%,"High Discount","Low Discount")</f>
        <v>High Discount</v>
      </c>
    </row>
    <row r="263" spans="1:16" x14ac:dyDescent="0.3">
      <c r="A263" s="1" t="s">
        <v>11840</v>
      </c>
      <c r="B263" s="1">
        <v>1678869</v>
      </c>
      <c r="C263" s="1" t="s">
        <v>43</v>
      </c>
      <c r="D263" s="1" t="s">
        <v>15</v>
      </c>
      <c r="E263" s="1" t="s">
        <v>48</v>
      </c>
      <c r="F263" s="1" t="s">
        <v>17</v>
      </c>
      <c r="G263" s="1" t="s">
        <v>11841</v>
      </c>
      <c r="H263" s="5">
        <v>999</v>
      </c>
      <c r="I263" s="1">
        <v>2499</v>
      </c>
      <c r="J263" s="3">
        <v>0.6</v>
      </c>
      <c r="K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63" s="1" t="s">
        <v>19</v>
      </c>
      <c r="M263" s="1">
        <v>3.8</v>
      </c>
      <c r="N263" s="1">
        <v>419</v>
      </c>
      <c r="O26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63" s="2" t="str">
        <f>IF(Table1[[#This Row],[Updated DiscountOffer]]&gt;50%,"High Discount","Low Discount")</f>
        <v>High Discount</v>
      </c>
    </row>
    <row r="264" spans="1:16" x14ac:dyDescent="0.3">
      <c r="A264" s="1" t="s">
        <v>18530</v>
      </c>
      <c r="B264" s="1">
        <v>1686081</v>
      </c>
      <c r="C264" s="1" t="s">
        <v>402</v>
      </c>
      <c r="D264" s="1" t="s">
        <v>26</v>
      </c>
      <c r="E264" s="1" t="s">
        <v>39</v>
      </c>
      <c r="F264" s="1" t="s">
        <v>17</v>
      </c>
      <c r="G264" s="1" t="s">
        <v>18531</v>
      </c>
      <c r="H264" s="5">
        <v>319</v>
      </c>
      <c r="I264" s="1">
        <v>799</v>
      </c>
      <c r="J264" s="3">
        <v>0.6</v>
      </c>
      <c r="K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64" s="1" t="s">
        <v>36</v>
      </c>
      <c r="M264" s="1">
        <v>4</v>
      </c>
      <c r="N264" s="1">
        <v>296</v>
      </c>
      <c r="O2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4" s="2" t="str">
        <f>IF(Table1[[#This Row],[Updated DiscountOffer]]&gt;50%,"High Discount","Low Discount")</f>
        <v>High Discount</v>
      </c>
    </row>
    <row r="265" spans="1:16" x14ac:dyDescent="0.3">
      <c r="A265" s="1" t="s">
        <v>10587</v>
      </c>
      <c r="B265" s="1">
        <v>1690062</v>
      </c>
      <c r="C265" s="1" t="s">
        <v>9206</v>
      </c>
      <c r="D265" s="1" t="s">
        <v>32</v>
      </c>
      <c r="E265" s="1" t="s">
        <v>105</v>
      </c>
      <c r="F265" s="1" t="s">
        <v>34</v>
      </c>
      <c r="G265" s="1" t="s">
        <v>10588</v>
      </c>
      <c r="H265" s="5">
        <v>449</v>
      </c>
      <c r="I265" s="1">
        <v>899</v>
      </c>
      <c r="J265" s="4">
        <v>0.5</v>
      </c>
      <c r="K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65" s="1" t="s">
        <v>328</v>
      </c>
      <c r="M265" s="1">
        <v>4.4000000000000004</v>
      </c>
      <c r="N265" s="1">
        <v>453</v>
      </c>
      <c r="O2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5" s="2" t="str">
        <f>IF(Table1[[#This Row],[Updated DiscountOffer]]&gt;50%,"High Discount","Low Discount")</f>
        <v>Low Discount</v>
      </c>
    </row>
    <row r="266" spans="1:16" x14ac:dyDescent="0.3">
      <c r="A266" s="1" t="s">
        <v>15642</v>
      </c>
      <c r="B266" s="1">
        <v>1698076</v>
      </c>
      <c r="C266" s="1" t="s">
        <v>584</v>
      </c>
      <c r="D266" s="1" t="s">
        <v>32</v>
      </c>
      <c r="E266" s="1" t="s">
        <v>105</v>
      </c>
      <c r="F266" s="1" t="s">
        <v>34</v>
      </c>
      <c r="G266" s="1" t="s">
        <v>15643</v>
      </c>
      <c r="H266" s="5">
        <v>311</v>
      </c>
      <c r="I266" s="1">
        <v>599</v>
      </c>
      <c r="J266" s="3">
        <v>0.48</v>
      </c>
      <c r="K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266" s="1" t="s">
        <v>9144</v>
      </c>
      <c r="M266" s="1">
        <v>3.9</v>
      </c>
      <c r="N266" s="1">
        <v>341</v>
      </c>
      <c r="O266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266" s="2" t="str">
        <f>IF(Table1[[#This Row],[Updated DiscountOffer]]&gt;50%,"High Discount","Low Discount")</f>
        <v>Low Discount</v>
      </c>
    </row>
    <row r="267" spans="1:16" x14ac:dyDescent="0.3">
      <c r="A267" s="1" t="s">
        <v>309</v>
      </c>
      <c r="B267" s="1">
        <v>1700734</v>
      </c>
      <c r="C267" s="1" t="s">
        <v>150</v>
      </c>
      <c r="D267" s="1" t="s">
        <v>15</v>
      </c>
      <c r="E267" s="1" t="s">
        <v>16</v>
      </c>
      <c r="F267" s="1" t="s">
        <v>17</v>
      </c>
      <c r="G267" s="1" t="s">
        <v>310</v>
      </c>
      <c r="H267" s="5">
        <v>1449</v>
      </c>
      <c r="I267" s="1">
        <v>2899</v>
      </c>
      <c r="J267" s="3">
        <v>0.5</v>
      </c>
      <c r="K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267" s="1" t="s">
        <v>152</v>
      </c>
      <c r="M267" s="1">
        <v>4.2</v>
      </c>
      <c r="N267" s="1">
        <v>977</v>
      </c>
      <c r="O26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67" s="2" t="str">
        <f>IF(Table1[[#This Row],[Updated DiscountOffer]]&gt;50%,"High Discount","Low Discount")</f>
        <v>Low Discount</v>
      </c>
    </row>
    <row r="268" spans="1:16" x14ac:dyDescent="0.3">
      <c r="A268" s="1" t="s">
        <v>9552</v>
      </c>
      <c r="B268" s="1">
        <v>1700781</v>
      </c>
      <c r="C268" s="1" t="s">
        <v>150</v>
      </c>
      <c r="D268" s="1" t="s">
        <v>26</v>
      </c>
      <c r="E268" s="1" t="s">
        <v>27</v>
      </c>
      <c r="F268" s="1" t="s">
        <v>17</v>
      </c>
      <c r="G268" s="1" t="s">
        <v>453</v>
      </c>
      <c r="H268" s="5">
        <v>1099</v>
      </c>
      <c r="I268" s="1">
        <v>2199</v>
      </c>
      <c r="J268" s="3">
        <v>0.5</v>
      </c>
      <c r="K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68" s="1" t="s">
        <v>454</v>
      </c>
      <c r="M268" s="1">
        <v>4.2</v>
      </c>
      <c r="N268" s="1">
        <v>480</v>
      </c>
      <c r="O26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68" s="2" t="str">
        <f>IF(Table1[[#This Row],[Updated DiscountOffer]]&gt;50%,"High Discount","Low Discount")</f>
        <v>Low Discount</v>
      </c>
    </row>
    <row r="269" spans="1:16" x14ac:dyDescent="0.3">
      <c r="A269" s="1" t="s">
        <v>14203</v>
      </c>
      <c r="B269" s="1">
        <v>1700898</v>
      </c>
      <c r="C269" s="1" t="s">
        <v>60</v>
      </c>
      <c r="D269" s="1" t="s">
        <v>26</v>
      </c>
      <c r="E269" s="1" t="s">
        <v>39</v>
      </c>
      <c r="F269" s="1" t="s">
        <v>17</v>
      </c>
      <c r="G269" s="1" t="s">
        <v>14204</v>
      </c>
      <c r="H269" s="5">
        <v>359</v>
      </c>
      <c r="I269" s="1">
        <v>899</v>
      </c>
      <c r="J269" s="4">
        <v>0.6</v>
      </c>
      <c r="K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69" s="1" t="s">
        <v>36</v>
      </c>
      <c r="M269" s="1">
        <v>4.2</v>
      </c>
      <c r="N269" s="1">
        <v>367</v>
      </c>
      <c r="O2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9" s="2" t="str">
        <f>IF(Table1[[#This Row],[Updated DiscountOffer]]&gt;50%,"High Discount","Low Discount")</f>
        <v>High Discount</v>
      </c>
    </row>
    <row r="270" spans="1:16" x14ac:dyDescent="0.3">
      <c r="A270" s="1" t="s">
        <v>19385</v>
      </c>
      <c r="B270" s="1">
        <v>1700918</v>
      </c>
      <c r="C270" s="1" t="s">
        <v>60</v>
      </c>
      <c r="D270" s="1" t="s">
        <v>61</v>
      </c>
      <c r="E270" s="1" t="s">
        <v>39</v>
      </c>
      <c r="F270" s="1" t="s">
        <v>17</v>
      </c>
      <c r="G270" s="1" t="s">
        <v>19386</v>
      </c>
      <c r="H270" s="5">
        <v>449</v>
      </c>
      <c r="I270" s="1">
        <v>899</v>
      </c>
      <c r="J270" s="4">
        <v>0.5</v>
      </c>
      <c r="K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70" s="1" t="s">
        <v>36</v>
      </c>
      <c r="M270" s="1">
        <v>4.0999999999999996</v>
      </c>
      <c r="N270" s="1">
        <v>285</v>
      </c>
      <c r="O27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70" s="2" t="str">
        <f>IF(Table1[[#This Row],[Updated DiscountOffer]]&gt;50%,"High Discount","Low Discount")</f>
        <v>Low Discount</v>
      </c>
    </row>
    <row r="271" spans="1:16" x14ac:dyDescent="0.3">
      <c r="A271" s="1" t="s">
        <v>5391</v>
      </c>
      <c r="B271" s="1">
        <v>1703189</v>
      </c>
      <c r="C271" s="1" t="s">
        <v>47</v>
      </c>
      <c r="D271" s="1" t="s">
        <v>26</v>
      </c>
      <c r="E271" s="1" t="s">
        <v>27</v>
      </c>
      <c r="F271" s="1" t="s">
        <v>17</v>
      </c>
      <c r="G271" s="1" t="s">
        <v>4658</v>
      </c>
      <c r="H271" s="5">
        <v>699</v>
      </c>
      <c r="I271" s="1">
        <v>999</v>
      </c>
      <c r="J271" s="3">
        <v>0.3</v>
      </c>
      <c r="K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271" s="1" t="s">
        <v>232</v>
      </c>
      <c r="M271" s="1">
        <v>4.0999999999999996</v>
      </c>
      <c r="N271" s="1">
        <v>635</v>
      </c>
      <c r="O271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271" s="2" t="str">
        <f>IF(Table1[[#This Row],[Updated DiscountOffer]]&gt;50%,"High Discount","Low Discount")</f>
        <v>Low Discount</v>
      </c>
    </row>
    <row r="272" spans="1:16" x14ac:dyDescent="0.3">
      <c r="A272" s="1" t="s">
        <v>4841</v>
      </c>
      <c r="B272" s="1">
        <v>1703240</v>
      </c>
      <c r="C272" s="1" t="s">
        <v>47</v>
      </c>
      <c r="D272" s="1" t="s">
        <v>26</v>
      </c>
      <c r="E272" s="1" t="s">
        <v>39</v>
      </c>
      <c r="F272" s="1" t="s">
        <v>17</v>
      </c>
      <c r="G272" s="1" t="s">
        <v>4842</v>
      </c>
      <c r="H272" s="5">
        <v>279</v>
      </c>
      <c r="I272" s="1">
        <v>699</v>
      </c>
      <c r="J272" s="4">
        <v>0.6</v>
      </c>
      <c r="K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272" s="1" t="s">
        <v>24</v>
      </c>
      <c r="M272" s="1">
        <v>4.2</v>
      </c>
      <c r="N272" s="1">
        <v>663</v>
      </c>
      <c r="O2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2" s="2" t="str">
        <f>IF(Table1[[#This Row],[Updated DiscountOffer]]&gt;50%,"High Discount","Low Discount")</f>
        <v>High Discount</v>
      </c>
    </row>
    <row r="273" spans="1:16" x14ac:dyDescent="0.3">
      <c r="A273" s="1" t="s">
        <v>5703</v>
      </c>
      <c r="B273" s="1">
        <v>1703248</v>
      </c>
      <c r="C273" s="1" t="s">
        <v>47</v>
      </c>
      <c r="D273" s="1" t="s">
        <v>26</v>
      </c>
      <c r="E273" s="1" t="s">
        <v>39</v>
      </c>
      <c r="F273" s="1" t="s">
        <v>17</v>
      </c>
      <c r="G273" s="1" t="s">
        <v>5704</v>
      </c>
      <c r="H273" s="5">
        <v>314</v>
      </c>
      <c r="I273" s="1">
        <v>699</v>
      </c>
      <c r="J273" s="3">
        <v>0.55000000000000004</v>
      </c>
      <c r="K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273" s="1" t="s">
        <v>24</v>
      </c>
      <c r="M273" s="1">
        <v>3.9</v>
      </c>
      <c r="N273" s="1">
        <v>621</v>
      </c>
      <c r="O27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3" s="2" t="str">
        <f>IF(Table1[[#This Row],[Updated DiscountOffer]]&gt;50%,"High Discount","Low Discount")</f>
        <v>High Discount</v>
      </c>
    </row>
    <row r="274" spans="1:16" x14ac:dyDescent="0.3">
      <c r="A274" s="1" t="s">
        <v>4428</v>
      </c>
      <c r="B274" s="1">
        <v>1708413</v>
      </c>
      <c r="C274" s="1" t="s">
        <v>14</v>
      </c>
      <c r="D274" s="1" t="s">
        <v>26</v>
      </c>
      <c r="E274" s="1" t="s">
        <v>39</v>
      </c>
      <c r="F274" s="1" t="s">
        <v>17</v>
      </c>
      <c r="G274" s="1" t="s">
        <v>4429</v>
      </c>
      <c r="H274" s="5">
        <v>359</v>
      </c>
      <c r="I274" s="1">
        <v>899</v>
      </c>
      <c r="J274" s="3">
        <v>0.6</v>
      </c>
      <c r="K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74" s="1" t="s">
        <v>41</v>
      </c>
      <c r="M274" s="1">
        <v>3.9</v>
      </c>
      <c r="N274" s="1">
        <v>683</v>
      </c>
      <c r="O2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4" s="2" t="str">
        <f>IF(Table1[[#This Row],[Updated DiscountOffer]]&gt;50%,"High Discount","Low Discount")</f>
        <v>High Discount</v>
      </c>
    </row>
    <row r="275" spans="1:16" x14ac:dyDescent="0.3">
      <c r="A275" s="1" t="s">
        <v>11023</v>
      </c>
      <c r="B275" s="1">
        <v>1708682</v>
      </c>
      <c r="C275" s="1" t="s">
        <v>1543</v>
      </c>
      <c r="D275" s="1" t="s">
        <v>15</v>
      </c>
      <c r="E275" s="1" t="s">
        <v>48</v>
      </c>
      <c r="F275" s="1" t="s">
        <v>17</v>
      </c>
      <c r="G275" s="1" t="s">
        <v>11024</v>
      </c>
      <c r="H275" s="5">
        <v>742</v>
      </c>
      <c r="I275" s="1">
        <v>1649</v>
      </c>
      <c r="J275" s="3">
        <v>0.55000000000000004</v>
      </c>
      <c r="K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275" s="1" t="s">
        <v>50</v>
      </c>
      <c r="M275" s="1">
        <v>4.2</v>
      </c>
      <c r="N275" s="1">
        <v>440</v>
      </c>
      <c r="O27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75" s="2" t="str">
        <f>IF(Table1[[#This Row],[Updated DiscountOffer]]&gt;50%,"High Discount","Low Discount")</f>
        <v>High Discount</v>
      </c>
    </row>
    <row r="276" spans="1:16" x14ac:dyDescent="0.3">
      <c r="A276" s="1" t="s">
        <v>13702</v>
      </c>
      <c r="B276" s="1">
        <v>1709428</v>
      </c>
      <c r="C276" s="1" t="s">
        <v>60</v>
      </c>
      <c r="D276" s="1" t="s">
        <v>61</v>
      </c>
      <c r="E276" s="1" t="s">
        <v>39</v>
      </c>
      <c r="F276" s="1" t="s">
        <v>17</v>
      </c>
      <c r="G276" s="1" t="s">
        <v>13703</v>
      </c>
      <c r="H276" s="5">
        <v>439</v>
      </c>
      <c r="I276" s="1">
        <v>1099</v>
      </c>
      <c r="J276" s="3">
        <v>0.6</v>
      </c>
      <c r="K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276" s="1" t="s">
        <v>36</v>
      </c>
      <c r="M276" s="1">
        <v>4</v>
      </c>
      <c r="N276" s="1">
        <v>378</v>
      </c>
      <c r="O2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6" s="2" t="str">
        <f>IF(Table1[[#This Row],[Updated DiscountOffer]]&gt;50%,"High Discount","Low Discount")</f>
        <v>High Discount</v>
      </c>
    </row>
    <row r="277" spans="1:16" x14ac:dyDescent="0.3">
      <c r="A277" s="1" t="s">
        <v>2539</v>
      </c>
      <c r="B277" s="1">
        <v>1709446</v>
      </c>
      <c r="C277" s="1" t="s">
        <v>60</v>
      </c>
      <c r="D277" s="1" t="s">
        <v>61</v>
      </c>
      <c r="E277" s="1" t="s">
        <v>39</v>
      </c>
      <c r="F277" s="1" t="s">
        <v>17</v>
      </c>
      <c r="G277" s="1" t="s">
        <v>2540</v>
      </c>
      <c r="H277" s="5">
        <v>494</v>
      </c>
      <c r="I277" s="1">
        <v>1099</v>
      </c>
      <c r="J277" s="4">
        <v>0.55000000000000004</v>
      </c>
      <c r="K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277" s="1" t="s">
        <v>36</v>
      </c>
      <c r="M277" s="1">
        <v>4.2</v>
      </c>
      <c r="N277" s="1">
        <v>804</v>
      </c>
      <c r="O27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7" s="2" t="str">
        <f>IF(Table1[[#This Row],[Updated DiscountOffer]]&gt;50%,"High Discount","Low Discount")</f>
        <v>High Discount</v>
      </c>
    </row>
    <row r="278" spans="1:16" x14ac:dyDescent="0.3">
      <c r="A278" s="1" t="s">
        <v>5550</v>
      </c>
      <c r="B278" s="1">
        <v>1710948</v>
      </c>
      <c r="C278" s="1" t="s">
        <v>43</v>
      </c>
      <c r="D278" s="1" t="s">
        <v>38</v>
      </c>
      <c r="E278" s="1" t="s">
        <v>44</v>
      </c>
      <c r="F278" s="1" t="s">
        <v>34</v>
      </c>
      <c r="G278" s="1" t="s">
        <v>5551</v>
      </c>
      <c r="H278" s="5"/>
      <c r="I278" s="1">
        <v>1099</v>
      </c>
      <c r="J278" s="4">
        <v>0.2</v>
      </c>
      <c r="K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" s="1" t="s">
        <v>41</v>
      </c>
      <c r="M278" s="1">
        <v>4.3</v>
      </c>
      <c r="N278" s="1">
        <v>629</v>
      </c>
      <c r="O278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78" s="2" t="str">
        <f>IF(Table1[[#This Row],[Updated DiscountOffer]]&gt;50%,"High Discount","Low Discount")</f>
        <v>Low Discount</v>
      </c>
    </row>
    <row r="279" spans="1:16" x14ac:dyDescent="0.3">
      <c r="A279" s="1" t="s">
        <v>9887</v>
      </c>
      <c r="B279" s="1">
        <v>1714762</v>
      </c>
      <c r="C279" s="1" t="s">
        <v>402</v>
      </c>
      <c r="D279" s="1" t="s">
        <v>38</v>
      </c>
      <c r="E279" s="1" t="s">
        <v>39</v>
      </c>
      <c r="F279" s="1" t="s">
        <v>34</v>
      </c>
      <c r="G279" s="1" t="s">
        <v>9888</v>
      </c>
      <c r="H279" s="5"/>
      <c r="I279" s="1">
        <v>699</v>
      </c>
      <c r="J279" s="4">
        <v>0.6</v>
      </c>
      <c r="K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9" s="1" t="s">
        <v>1807</v>
      </c>
      <c r="M279" s="1">
        <v>4.2</v>
      </c>
      <c r="N279" s="1">
        <v>472</v>
      </c>
      <c r="O2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9" s="2" t="str">
        <f>IF(Table1[[#This Row],[Updated DiscountOffer]]&gt;50%,"High Discount","Low Discount")</f>
        <v>High Discount</v>
      </c>
    </row>
    <row r="280" spans="1:16" x14ac:dyDescent="0.3">
      <c r="A280" s="1" t="s">
        <v>11759</v>
      </c>
      <c r="B280" s="1">
        <v>1715418</v>
      </c>
      <c r="C280" s="1" t="s">
        <v>755</v>
      </c>
      <c r="D280" s="1" t="s">
        <v>38</v>
      </c>
      <c r="E280" s="1" t="s">
        <v>132</v>
      </c>
      <c r="F280" s="1" t="s">
        <v>34</v>
      </c>
      <c r="G280" s="1" t="s">
        <v>11760</v>
      </c>
      <c r="H280" s="5"/>
      <c r="I280" s="1">
        <v>1499</v>
      </c>
      <c r="J280" s="3">
        <v>0.59</v>
      </c>
      <c r="K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0" s="1" t="s">
        <v>24</v>
      </c>
      <c r="M280" s="1">
        <v>3.9</v>
      </c>
      <c r="N280" s="1">
        <v>422</v>
      </c>
      <c r="O28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80" s="2" t="str">
        <f>IF(Table1[[#This Row],[Updated DiscountOffer]]&gt;50%,"High Discount","Low Discount")</f>
        <v>High Discount</v>
      </c>
    </row>
    <row r="281" spans="1:16" x14ac:dyDescent="0.3">
      <c r="A281" s="1" t="s">
        <v>13170</v>
      </c>
      <c r="B281" s="1">
        <v>1715419</v>
      </c>
      <c r="C281" s="1" t="s">
        <v>755</v>
      </c>
      <c r="D281" s="1" t="s">
        <v>38</v>
      </c>
      <c r="E281" s="1" t="s">
        <v>132</v>
      </c>
      <c r="F281" s="1" t="s">
        <v>34</v>
      </c>
      <c r="G281" s="1" t="s">
        <v>13171</v>
      </c>
      <c r="H281" s="5"/>
      <c r="I281" s="1">
        <v>1499</v>
      </c>
      <c r="J281" s="4">
        <v>0.59</v>
      </c>
      <c r="K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1" s="1" t="s">
        <v>24</v>
      </c>
      <c r="M281" s="1">
        <v>4.0999999999999996</v>
      </c>
      <c r="N281" s="1">
        <v>389</v>
      </c>
      <c r="O281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81" s="2" t="str">
        <f>IF(Table1[[#This Row],[Updated DiscountOffer]]&gt;50%,"High Discount","Low Discount")</f>
        <v>High Discount</v>
      </c>
    </row>
    <row r="282" spans="1:16" x14ac:dyDescent="0.3">
      <c r="A282" s="1" t="s">
        <v>3427</v>
      </c>
      <c r="B282" s="1">
        <v>1718904</v>
      </c>
      <c r="C282" s="1" t="s">
        <v>795</v>
      </c>
      <c r="D282" s="1" t="s">
        <v>38</v>
      </c>
      <c r="E282" s="1" t="s">
        <v>27</v>
      </c>
      <c r="F282" s="1" t="s">
        <v>34</v>
      </c>
      <c r="G282" s="1" t="s">
        <v>3428</v>
      </c>
      <c r="H282" s="5"/>
      <c r="I282" s="1">
        <v>1599</v>
      </c>
      <c r="J282" s="4">
        <v>0.6</v>
      </c>
      <c r="K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2" s="1" t="s">
        <v>24</v>
      </c>
      <c r="M282" s="1">
        <v>4.3</v>
      </c>
      <c r="N282" s="1">
        <v>748</v>
      </c>
      <c r="O2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2" s="2" t="str">
        <f>IF(Table1[[#This Row],[Updated DiscountOffer]]&gt;50%,"High Discount","Low Discount")</f>
        <v>High Discount</v>
      </c>
    </row>
    <row r="283" spans="1:16" x14ac:dyDescent="0.3">
      <c r="A283" s="1" t="s">
        <v>794</v>
      </c>
      <c r="B283" s="1">
        <v>1718905</v>
      </c>
      <c r="C283" s="1" t="s">
        <v>795</v>
      </c>
      <c r="D283" s="1" t="s">
        <v>38</v>
      </c>
      <c r="E283" s="1" t="s">
        <v>27</v>
      </c>
      <c r="F283" s="1" t="s">
        <v>34</v>
      </c>
      <c r="G283" s="1" t="s">
        <v>796</v>
      </c>
      <c r="H283" s="5"/>
      <c r="I283" s="1">
        <v>1599</v>
      </c>
      <c r="J283" s="4">
        <v>0.55000000000000004</v>
      </c>
      <c r="K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3" s="1" t="s">
        <v>24</v>
      </c>
      <c r="M283" s="1">
        <v>4.2</v>
      </c>
      <c r="N283" s="1">
        <v>938</v>
      </c>
      <c r="O2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3" s="2" t="str">
        <f>IF(Table1[[#This Row],[Updated DiscountOffer]]&gt;50%,"High Discount","Low Discount")</f>
        <v>High Discount</v>
      </c>
    </row>
    <row r="284" spans="1:16" x14ac:dyDescent="0.3">
      <c r="A284" s="1" t="s">
        <v>17167</v>
      </c>
      <c r="B284" s="1">
        <v>1719355</v>
      </c>
      <c r="C284" s="1" t="s">
        <v>819</v>
      </c>
      <c r="D284" s="1" t="s">
        <v>69</v>
      </c>
      <c r="E284" s="1" t="s">
        <v>296</v>
      </c>
      <c r="F284" s="1" t="s">
        <v>34</v>
      </c>
      <c r="G284" s="1" t="s">
        <v>17168</v>
      </c>
      <c r="H284" s="5">
        <v>615</v>
      </c>
      <c r="I284" s="1">
        <v>1119</v>
      </c>
      <c r="J284" s="3">
        <v>0.45</v>
      </c>
      <c r="K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615</v>
      </c>
      <c r="L284" s="1" t="s">
        <v>146</v>
      </c>
      <c r="M284" s="1">
        <v>3.3</v>
      </c>
      <c r="N284" s="1">
        <v>316</v>
      </c>
      <c r="O28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84" s="2" t="str">
        <f>IF(Table1[[#This Row],[Updated DiscountOffer]]&gt;50%,"High Discount","Low Discount")</f>
        <v>Low Discount</v>
      </c>
    </row>
    <row r="285" spans="1:16" x14ac:dyDescent="0.3">
      <c r="A285" s="1" t="s">
        <v>7924</v>
      </c>
      <c r="B285" s="1">
        <v>1724803</v>
      </c>
      <c r="C285" s="1" t="s">
        <v>6446</v>
      </c>
      <c r="D285" s="1" t="s">
        <v>177</v>
      </c>
      <c r="E285" s="1" t="s">
        <v>326</v>
      </c>
      <c r="F285" s="1" t="s">
        <v>17</v>
      </c>
      <c r="G285" s="1" t="s">
        <v>7925</v>
      </c>
      <c r="H285" s="5">
        <v>708</v>
      </c>
      <c r="I285" s="1">
        <v>945</v>
      </c>
      <c r="J285" s="4">
        <v>0.25</v>
      </c>
      <c r="K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708</v>
      </c>
      <c r="L285" s="1" t="s">
        <v>66</v>
      </c>
      <c r="M285" s="1">
        <v>4.0999999999999996</v>
      </c>
      <c r="N285" s="1">
        <v>533</v>
      </c>
      <c r="O285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285" s="2" t="str">
        <f>IF(Table1[[#This Row],[Updated DiscountOffer]]&gt;50%,"High Discount","Low Discount")</f>
        <v>Low Discount</v>
      </c>
    </row>
    <row r="286" spans="1:16" x14ac:dyDescent="0.3">
      <c r="A286" s="1" t="s">
        <v>8373</v>
      </c>
      <c r="B286" s="1">
        <v>1724813</v>
      </c>
      <c r="C286" s="1" t="s">
        <v>6446</v>
      </c>
      <c r="D286" s="1" t="s">
        <v>177</v>
      </c>
      <c r="E286" s="1" t="s">
        <v>326</v>
      </c>
      <c r="F286" s="1" t="s">
        <v>17</v>
      </c>
      <c r="G286" s="1" t="s">
        <v>8374</v>
      </c>
      <c r="H286" s="5">
        <v>453</v>
      </c>
      <c r="I286" s="1">
        <v>567</v>
      </c>
      <c r="J286" s="3">
        <v>0.2</v>
      </c>
      <c r="K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453</v>
      </c>
      <c r="L286" s="1" t="s">
        <v>202</v>
      </c>
      <c r="M286" s="1">
        <v>4</v>
      </c>
      <c r="N286" s="1">
        <v>519</v>
      </c>
      <c r="O28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86" s="2" t="str">
        <f>IF(Table1[[#This Row],[Updated DiscountOffer]]&gt;50%,"High Discount","Low Discount")</f>
        <v>Low Discount</v>
      </c>
    </row>
    <row r="287" spans="1:16" x14ac:dyDescent="0.3">
      <c r="A287" s="1" t="s">
        <v>17092</v>
      </c>
      <c r="B287" s="1">
        <v>1724834</v>
      </c>
      <c r="C287" s="1" t="s">
        <v>6446</v>
      </c>
      <c r="D287" s="1" t="s">
        <v>177</v>
      </c>
      <c r="E287" s="1" t="s">
        <v>326</v>
      </c>
      <c r="F287" s="1" t="s">
        <v>17</v>
      </c>
      <c r="G287" s="1" t="s">
        <v>17093</v>
      </c>
      <c r="H287" s="5">
        <v>525</v>
      </c>
      <c r="I287" s="1">
        <v>657</v>
      </c>
      <c r="J287" s="3">
        <v>0.2</v>
      </c>
      <c r="K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525</v>
      </c>
      <c r="L287" s="1" t="s">
        <v>36</v>
      </c>
      <c r="M287" s="1">
        <v>3.7</v>
      </c>
      <c r="N287" s="1">
        <v>317</v>
      </c>
      <c r="O28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87" s="2" t="str">
        <f>IF(Table1[[#This Row],[Updated DiscountOffer]]&gt;50%,"High Discount","Low Discount")</f>
        <v>Low Discount</v>
      </c>
    </row>
    <row r="288" spans="1:16" x14ac:dyDescent="0.3">
      <c r="A288" s="1" t="s">
        <v>7110</v>
      </c>
      <c r="B288" s="1">
        <v>1725285</v>
      </c>
      <c r="C288" s="1" t="s">
        <v>14</v>
      </c>
      <c r="D288" s="1" t="s">
        <v>26</v>
      </c>
      <c r="E288" s="1" t="s">
        <v>27</v>
      </c>
      <c r="F288" s="1" t="s">
        <v>17</v>
      </c>
      <c r="G288" s="1" t="s">
        <v>7111</v>
      </c>
      <c r="H288" s="5">
        <v>679</v>
      </c>
      <c r="I288" s="1">
        <v>1699</v>
      </c>
      <c r="J288" s="3">
        <v>0.6</v>
      </c>
      <c r="K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88" s="1" t="s">
        <v>232</v>
      </c>
      <c r="M288" s="1">
        <v>4.2</v>
      </c>
      <c r="N288" s="1">
        <v>563</v>
      </c>
      <c r="O28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88" s="2" t="str">
        <f>IF(Table1[[#This Row],[Updated DiscountOffer]]&gt;50%,"High Discount","Low Discount")</f>
        <v>High Discount</v>
      </c>
    </row>
    <row r="289" spans="1:16" x14ac:dyDescent="0.3">
      <c r="A289" s="1" t="s">
        <v>13288</v>
      </c>
      <c r="B289" s="1">
        <v>1727861</v>
      </c>
      <c r="C289" s="1" t="s">
        <v>6680</v>
      </c>
      <c r="D289" s="1" t="s">
        <v>26</v>
      </c>
      <c r="E289" s="1" t="s">
        <v>4528</v>
      </c>
      <c r="F289" s="1" t="s">
        <v>17</v>
      </c>
      <c r="G289" s="1" t="s">
        <v>13289</v>
      </c>
      <c r="H289" s="5">
        <v>1799</v>
      </c>
      <c r="I289" s="1">
        <v>5999</v>
      </c>
      <c r="J289" s="3">
        <v>0.7</v>
      </c>
      <c r="K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289" s="1" t="s">
        <v>8231</v>
      </c>
      <c r="M289" s="1">
        <v>3.8</v>
      </c>
      <c r="N289" s="1">
        <v>386</v>
      </c>
      <c r="O28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89" s="2" t="str">
        <f>IF(Table1[[#This Row],[Updated DiscountOffer]]&gt;50%,"High Discount","Low Discount")</f>
        <v>High Discount</v>
      </c>
    </row>
    <row r="290" spans="1:16" x14ac:dyDescent="0.3">
      <c r="A290" s="1" t="s">
        <v>7578</v>
      </c>
      <c r="B290" s="1">
        <v>1729296</v>
      </c>
      <c r="C290" s="1" t="s">
        <v>150</v>
      </c>
      <c r="D290" s="1" t="s">
        <v>15</v>
      </c>
      <c r="E290" s="1" t="s">
        <v>16</v>
      </c>
      <c r="F290" s="1" t="s">
        <v>17</v>
      </c>
      <c r="G290" s="1" t="s">
        <v>7579</v>
      </c>
      <c r="H290" s="5">
        <v>1539</v>
      </c>
      <c r="I290" s="1">
        <v>2799</v>
      </c>
      <c r="J290" s="3">
        <v>0.45</v>
      </c>
      <c r="K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290" s="1" t="s">
        <v>152</v>
      </c>
      <c r="M290" s="1">
        <v>3.8</v>
      </c>
      <c r="N290" s="1">
        <v>547</v>
      </c>
      <c r="O29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0" s="2" t="str">
        <f>IF(Table1[[#This Row],[Updated DiscountOffer]]&gt;50%,"High Discount","Low Discount")</f>
        <v>Low Discount</v>
      </c>
    </row>
    <row r="291" spans="1:16" x14ac:dyDescent="0.3">
      <c r="A291" s="1" t="s">
        <v>559</v>
      </c>
      <c r="B291" s="1">
        <v>1729302</v>
      </c>
      <c r="C291" s="1" t="s">
        <v>150</v>
      </c>
      <c r="D291" s="1" t="s">
        <v>15</v>
      </c>
      <c r="E291" s="1" t="s">
        <v>16</v>
      </c>
      <c r="F291" s="1" t="s">
        <v>17</v>
      </c>
      <c r="G291" s="1" t="s">
        <v>560</v>
      </c>
      <c r="H291" s="5">
        <v>1649</v>
      </c>
      <c r="I291" s="1">
        <v>2999</v>
      </c>
      <c r="J291" s="3">
        <v>0.45</v>
      </c>
      <c r="K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291" s="1" t="s">
        <v>152</v>
      </c>
      <c r="M291" s="1">
        <v>4.0999999999999996</v>
      </c>
      <c r="N291" s="1">
        <v>958</v>
      </c>
      <c r="O2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1" s="2" t="str">
        <f>IF(Table1[[#This Row],[Updated DiscountOffer]]&gt;50%,"High Discount","Low Discount")</f>
        <v>Low Discount</v>
      </c>
    </row>
    <row r="292" spans="1:16" x14ac:dyDescent="0.3">
      <c r="A292" s="1" t="s">
        <v>2709</v>
      </c>
      <c r="B292" s="1">
        <v>1729330</v>
      </c>
      <c r="C292" s="1" t="s">
        <v>150</v>
      </c>
      <c r="D292" s="1" t="s">
        <v>15</v>
      </c>
      <c r="E292" s="1" t="s">
        <v>16</v>
      </c>
      <c r="F292" s="1" t="s">
        <v>17</v>
      </c>
      <c r="G292" s="1" t="s">
        <v>2710</v>
      </c>
      <c r="H292" s="5">
        <v>1449</v>
      </c>
      <c r="I292" s="1">
        <v>2899</v>
      </c>
      <c r="J292" s="3">
        <v>0.5</v>
      </c>
      <c r="K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292" s="1" t="s">
        <v>152</v>
      </c>
      <c r="M292" s="1">
        <v>4.2</v>
      </c>
      <c r="N292" s="1">
        <v>793</v>
      </c>
      <c r="O29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2" s="2" t="str">
        <f>IF(Table1[[#This Row],[Updated DiscountOffer]]&gt;50%,"High Discount","Low Discount")</f>
        <v>Low Discount</v>
      </c>
    </row>
    <row r="293" spans="1:16" x14ac:dyDescent="0.3">
      <c r="A293" s="1" t="s">
        <v>452</v>
      </c>
      <c r="B293" s="1">
        <v>1729348</v>
      </c>
      <c r="C293" s="1" t="s">
        <v>150</v>
      </c>
      <c r="D293" s="1" t="s">
        <v>26</v>
      </c>
      <c r="E293" s="1" t="s">
        <v>27</v>
      </c>
      <c r="F293" s="1" t="s">
        <v>17</v>
      </c>
      <c r="G293" s="1" t="s">
        <v>453</v>
      </c>
      <c r="H293" s="5">
        <v>1099</v>
      </c>
      <c r="I293" s="1">
        <v>2199</v>
      </c>
      <c r="J293" s="3">
        <v>0.5</v>
      </c>
      <c r="K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93" s="1" t="s">
        <v>454</v>
      </c>
      <c r="M293" s="1">
        <v>4.0999999999999996</v>
      </c>
      <c r="N293" s="1">
        <v>967</v>
      </c>
      <c r="O29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3" s="2" t="str">
        <f>IF(Table1[[#This Row],[Updated DiscountOffer]]&gt;50%,"High Discount","Low Discount")</f>
        <v>Low Discount</v>
      </c>
    </row>
    <row r="294" spans="1:16" x14ac:dyDescent="0.3">
      <c r="A294" s="1" t="s">
        <v>2187</v>
      </c>
      <c r="B294" s="1">
        <v>1729361</v>
      </c>
      <c r="C294" s="1" t="s">
        <v>150</v>
      </c>
      <c r="D294" s="1" t="s">
        <v>26</v>
      </c>
      <c r="E294" s="1" t="s">
        <v>27</v>
      </c>
      <c r="F294" s="1" t="s">
        <v>17</v>
      </c>
      <c r="G294" s="1" t="s">
        <v>2188</v>
      </c>
      <c r="H294" s="5">
        <v>1149</v>
      </c>
      <c r="I294" s="1">
        <v>2299</v>
      </c>
      <c r="J294" s="3">
        <v>0.5</v>
      </c>
      <c r="K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294" s="1" t="s">
        <v>454</v>
      </c>
      <c r="M294" s="1">
        <v>4.0999999999999996</v>
      </c>
      <c r="N294" s="1">
        <v>828</v>
      </c>
      <c r="O29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4" s="2" t="str">
        <f>IF(Table1[[#This Row],[Updated DiscountOffer]]&gt;50%,"High Discount","Low Discount")</f>
        <v>Low Discount</v>
      </c>
    </row>
    <row r="295" spans="1:16" x14ac:dyDescent="0.3">
      <c r="A295" s="1" t="s">
        <v>4929</v>
      </c>
      <c r="B295" s="1">
        <v>1729405</v>
      </c>
      <c r="C295" s="1" t="s">
        <v>150</v>
      </c>
      <c r="D295" s="1" t="s">
        <v>26</v>
      </c>
      <c r="E295" s="1" t="s">
        <v>27</v>
      </c>
      <c r="F295" s="1" t="s">
        <v>17</v>
      </c>
      <c r="G295" s="1" t="s">
        <v>4930</v>
      </c>
      <c r="H295" s="5">
        <v>1199</v>
      </c>
      <c r="I295" s="1">
        <v>2399</v>
      </c>
      <c r="J295" s="3">
        <v>0.5</v>
      </c>
      <c r="K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95" s="1" t="s">
        <v>454</v>
      </c>
      <c r="M295" s="1">
        <v>4.3</v>
      </c>
      <c r="N295" s="1">
        <v>659</v>
      </c>
      <c r="O29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5" s="2" t="str">
        <f>IF(Table1[[#This Row],[Updated DiscountOffer]]&gt;50%,"High Discount","Low Discount")</f>
        <v>Low Discount</v>
      </c>
    </row>
    <row r="296" spans="1:16" x14ac:dyDescent="0.3">
      <c r="A296" s="1" t="s">
        <v>5493</v>
      </c>
      <c r="B296" s="1">
        <v>1729511</v>
      </c>
      <c r="C296" s="1" t="s">
        <v>150</v>
      </c>
      <c r="D296" s="1" t="s">
        <v>26</v>
      </c>
      <c r="E296" s="1" t="s">
        <v>39</v>
      </c>
      <c r="F296" s="1" t="s">
        <v>17</v>
      </c>
      <c r="G296" s="1" t="s">
        <v>5494</v>
      </c>
      <c r="H296" s="5">
        <v>799</v>
      </c>
      <c r="I296" s="1">
        <v>1599</v>
      </c>
      <c r="J296" s="4">
        <v>0.5</v>
      </c>
      <c r="K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96" s="1" t="s">
        <v>36</v>
      </c>
      <c r="M296" s="1">
        <v>4.2</v>
      </c>
      <c r="N296" s="1">
        <v>631</v>
      </c>
      <c r="O2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96" s="2" t="str">
        <f>IF(Table1[[#This Row],[Updated DiscountOffer]]&gt;50%,"High Discount","Low Discount")</f>
        <v>Low Discount</v>
      </c>
    </row>
    <row r="297" spans="1:16" x14ac:dyDescent="0.3">
      <c r="A297" s="1" t="s">
        <v>10628</v>
      </c>
      <c r="B297" s="1">
        <v>1730223</v>
      </c>
      <c r="C297" s="1" t="s">
        <v>4910</v>
      </c>
      <c r="D297" s="1" t="s">
        <v>38</v>
      </c>
      <c r="E297" s="1" t="s">
        <v>773</v>
      </c>
      <c r="F297" s="1" t="s">
        <v>34</v>
      </c>
      <c r="G297" s="1" t="s">
        <v>10629</v>
      </c>
      <c r="H297" s="5"/>
      <c r="I297" s="1">
        <v>1299</v>
      </c>
      <c r="J297" s="3">
        <v>0.47</v>
      </c>
      <c r="K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7" s="1" t="s">
        <v>146</v>
      </c>
      <c r="M297" s="1">
        <v>4.2</v>
      </c>
      <c r="N297" s="1">
        <v>452</v>
      </c>
      <c r="O297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297" s="2" t="str">
        <f>IF(Table1[[#This Row],[Updated DiscountOffer]]&gt;50%,"High Discount","Low Discount")</f>
        <v>Low Discount</v>
      </c>
    </row>
    <row r="298" spans="1:16" x14ac:dyDescent="0.3">
      <c r="A298" s="1" t="s">
        <v>2160</v>
      </c>
      <c r="B298" s="1">
        <v>1731802</v>
      </c>
      <c r="C298" s="1" t="s">
        <v>538</v>
      </c>
      <c r="D298" s="1" t="s">
        <v>38</v>
      </c>
      <c r="E298" s="1" t="s">
        <v>44</v>
      </c>
      <c r="F298" s="1" t="s">
        <v>34</v>
      </c>
      <c r="G298" s="1" t="s">
        <v>2161</v>
      </c>
      <c r="H298" s="5"/>
      <c r="I298" s="1">
        <v>1499</v>
      </c>
      <c r="J298" s="3">
        <v>0.6</v>
      </c>
      <c r="K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8" s="1" t="s">
        <v>41</v>
      </c>
      <c r="M298" s="1">
        <v>4</v>
      </c>
      <c r="N298" s="1">
        <v>830</v>
      </c>
      <c r="O2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8" s="2" t="str">
        <f>IF(Table1[[#This Row],[Updated DiscountOffer]]&gt;50%,"High Discount","Low Discount")</f>
        <v>High Discount</v>
      </c>
    </row>
    <row r="299" spans="1:16" x14ac:dyDescent="0.3">
      <c r="A299" s="1" t="s">
        <v>3748</v>
      </c>
      <c r="B299" s="1">
        <v>1735166</v>
      </c>
      <c r="C299" s="1" t="s">
        <v>43</v>
      </c>
      <c r="D299" s="1" t="s">
        <v>38</v>
      </c>
      <c r="E299" s="1" t="s">
        <v>132</v>
      </c>
      <c r="F299" s="1" t="s">
        <v>34</v>
      </c>
      <c r="G299" s="1" t="s">
        <v>3749</v>
      </c>
      <c r="H299" s="5"/>
      <c r="I299" s="1">
        <v>1799</v>
      </c>
      <c r="J299" s="3">
        <v>0.45</v>
      </c>
      <c r="K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9" s="1" t="s">
        <v>41</v>
      </c>
      <c r="M299" s="1">
        <v>3.9</v>
      </c>
      <c r="N299" s="1">
        <v>726</v>
      </c>
      <c r="O2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99" s="2" t="str">
        <f>IF(Table1[[#This Row],[Updated DiscountOffer]]&gt;50%,"High Discount","Low Discount")</f>
        <v>Low Discount</v>
      </c>
    </row>
    <row r="300" spans="1:16" x14ac:dyDescent="0.3">
      <c r="A300" s="1" t="s">
        <v>14434</v>
      </c>
      <c r="B300" s="1">
        <v>1735567</v>
      </c>
      <c r="C300" s="1" t="s">
        <v>9206</v>
      </c>
      <c r="D300" s="1" t="s">
        <v>32</v>
      </c>
      <c r="E300" s="1" t="s">
        <v>105</v>
      </c>
      <c r="F300" s="1" t="s">
        <v>34</v>
      </c>
      <c r="G300" s="1" t="s">
        <v>14435</v>
      </c>
      <c r="H300" s="5">
        <v>174</v>
      </c>
      <c r="I300" s="1">
        <v>499</v>
      </c>
      <c r="J300" s="3">
        <v>0.65</v>
      </c>
      <c r="K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</v>
      </c>
      <c r="L300" s="1" t="s">
        <v>14436</v>
      </c>
      <c r="M300" s="1">
        <v>4.0999999999999996</v>
      </c>
      <c r="N300" s="1">
        <v>362</v>
      </c>
      <c r="O30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00" s="2" t="str">
        <f>IF(Table1[[#This Row],[Updated DiscountOffer]]&gt;50%,"High Discount","Low Discount")</f>
        <v>High Discount</v>
      </c>
    </row>
    <row r="301" spans="1:16" x14ac:dyDescent="0.3">
      <c r="A301" s="1" t="s">
        <v>13040</v>
      </c>
      <c r="B301" s="1">
        <v>1735987</v>
      </c>
      <c r="C301" s="1" t="s">
        <v>43</v>
      </c>
      <c r="D301" s="1" t="s">
        <v>15</v>
      </c>
      <c r="E301" s="1" t="s">
        <v>48</v>
      </c>
      <c r="F301" s="1" t="s">
        <v>17</v>
      </c>
      <c r="G301" s="1" t="s">
        <v>13041</v>
      </c>
      <c r="H301" s="5">
        <v>999</v>
      </c>
      <c r="I301" s="1">
        <v>2499</v>
      </c>
      <c r="J301" s="3">
        <v>0.6</v>
      </c>
      <c r="K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01" s="1" t="s">
        <v>19</v>
      </c>
      <c r="M301" s="1">
        <v>3.8</v>
      </c>
      <c r="N301" s="1">
        <v>391</v>
      </c>
      <c r="O30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1" s="2" t="str">
        <f>IF(Table1[[#This Row],[Updated DiscountOffer]]&gt;50%,"High Discount","Low Discount")</f>
        <v>High Discount</v>
      </c>
    </row>
    <row r="302" spans="1:16" x14ac:dyDescent="0.3">
      <c r="A302" s="1" t="s">
        <v>7075</v>
      </c>
      <c r="B302" s="1">
        <v>1735988</v>
      </c>
      <c r="C302" s="1" t="s">
        <v>43</v>
      </c>
      <c r="D302" s="1" t="s">
        <v>15</v>
      </c>
      <c r="E302" s="1" t="s">
        <v>48</v>
      </c>
      <c r="F302" s="1" t="s">
        <v>17</v>
      </c>
      <c r="G302" s="1" t="s">
        <v>7076</v>
      </c>
      <c r="H302" s="5">
        <v>999</v>
      </c>
      <c r="I302" s="1">
        <v>2499</v>
      </c>
      <c r="J302" s="3">
        <v>0.6</v>
      </c>
      <c r="K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02" s="1" t="s">
        <v>19</v>
      </c>
      <c r="M302" s="1">
        <v>4.0999999999999996</v>
      </c>
      <c r="N302" s="1">
        <v>564</v>
      </c>
      <c r="O30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2" s="2" t="str">
        <f>IF(Table1[[#This Row],[Updated DiscountOffer]]&gt;50%,"High Discount","Low Discount")</f>
        <v>High Discount</v>
      </c>
    </row>
    <row r="303" spans="1:16" x14ac:dyDescent="0.3">
      <c r="A303" s="1" t="s">
        <v>8267</v>
      </c>
      <c r="B303" s="1">
        <v>1737452</v>
      </c>
      <c r="C303" s="1" t="s">
        <v>755</v>
      </c>
      <c r="D303" s="1" t="s">
        <v>38</v>
      </c>
      <c r="E303" s="1" t="s">
        <v>132</v>
      </c>
      <c r="F303" s="1" t="s">
        <v>34</v>
      </c>
      <c r="G303" s="1" t="s">
        <v>8268</v>
      </c>
      <c r="H303" s="5"/>
      <c r="I303" s="1">
        <v>1499</v>
      </c>
      <c r="J303" s="3">
        <v>0.63</v>
      </c>
      <c r="K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3" s="1" t="s">
        <v>24</v>
      </c>
      <c r="M303" s="1">
        <v>3.9</v>
      </c>
      <c r="N303" s="1">
        <v>523</v>
      </c>
      <c r="O303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303" s="2" t="str">
        <f>IF(Table1[[#This Row],[Updated DiscountOffer]]&gt;50%,"High Discount","Low Discount")</f>
        <v>High Discount</v>
      </c>
    </row>
    <row r="304" spans="1:16" x14ac:dyDescent="0.3">
      <c r="A304" s="1" t="s">
        <v>18050</v>
      </c>
      <c r="B304" s="1">
        <v>1738548</v>
      </c>
      <c r="C304" s="1" t="s">
        <v>584</v>
      </c>
      <c r="D304" s="1" t="s">
        <v>32</v>
      </c>
      <c r="E304" s="1" t="s">
        <v>105</v>
      </c>
      <c r="F304" s="1" t="s">
        <v>34</v>
      </c>
      <c r="G304" s="1" t="s">
        <v>7220</v>
      </c>
      <c r="H304" s="5">
        <v>259</v>
      </c>
      <c r="I304" s="1">
        <v>499</v>
      </c>
      <c r="J304" s="3">
        <v>0.48</v>
      </c>
      <c r="K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304" s="1" t="s">
        <v>9144</v>
      </c>
      <c r="M304" s="1">
        <v>3.8</v>
      </c>
      <c r="N304" s="1">
        <v>303</v>
      </c>
      <c r="O304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304" s="2" t="str">
        <f>IF(Table1[[#This Row],[Updated DiscountOffer]]&gt;50%,"High Discount","Low Discount")</f>
        <v>Low Discount</v>
      </c>
    </row>
    <row r="305" spans="1:16" x14ac:dyDescent="0.3">
      <c r="A305" s="1" t="s">
        <v>14201</v>
      </c>
      <c r="B305" s="1">
        <v>1739675</v>
      </c>
      <c r="C305" s="1" t="s">
        <v>2712</v>
      </c>
      <c r="D305" s="1" t="s">
        <v>26</v>
      </c>
      <c r="E305" s="1" t="s">
        <v>39</v>
      </c>
      <c r="F305" s="1" t="s">
        <v>17</v>
      </c>
      <c r="G305" s="1" t="s">
        <v>14202</v>
      </c>
      <c r="H305" s="5"/>
      <c r="I305" s="1">
        <v>799</v>
      </c>
      <c r="J305" s="4"/>
      <c r="K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5" s="1" t="s">
        <v>36</v>
      </c>
      <c r="M305" s="1">
        <v>4.2</v>
      </c>
      <c r="N305" s="1">
        <v>367</v>
      </c>
      <c r="O3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05" s="2" t="str">
        <f>IF(Table1[[#This Row],[Updated DiscountOffer]]&gt;50%,"High Discount","Low Discount")</f>
        <v>Low Discount</v>
      </c>
    </row>
    <row r="306" spans="1:16" x14ac:dyDescent="0.3">
      <c r="A306" s="1" t="s">
        <v>12882</v>
      </c>
      <c r="B306" s="1">
        <v>1739679</v>
      </c>
      <c r="C306" s="1" t="s">
        <v>2712</v>
      </c>
      <c r="D306" s="1" t="s">
        <v>26</v>
      </c>
      <c r="E306" s="1" t="s">
        <v>39</v>
      </c>
      <c r="F306" s="1" t="s">
        <v>17</v>
      </c>
      <c r="G306" s="1" t="s">
        <v>12883</v>
      </c>
      <c r="H306" s="5"/>
      <c r="I306" s="1">
        <v>799</v>
      </c>
      <c r="J306" s="3"/>
      <c r="K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6" s="1" t="s">
        <v>36</v>
      </c>
      <c r="M306" s="1">
        <v>4</v>
      </c>
      <c r="N306" s="1">
        <v>395</v>
      </c>
      <c r="O3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306" s="2" t="str">
        <f>IF(Table1[[#This Row],[Updated DiscountOffer]]&gt;50%,"High Discount","Low Discount")</f>
        <v>Low Discount</v>
      </c>
    </row>
    <row r="307" spans="1:16" x14ac:dyDescent="0.3">
      <c r="A307" s="1" t="s">
        <v>849</v>
      </c>
      <c r="B307" s="1">
        <v>1741886</v>
      </c>
      <c r="C307" s="1" t="s">
        <v>322</v>
      </c>
      <c r="D307" s="1" t="s">
        <v>38</v>
      </c>
      <c r="E307" s="1" t="s">
        <v>48</v>
      </c>
      <c r="F307" s="1" t="s">
        <v>34</v>
      </c>
      <c r="G307" s="1" t="s">
        <v>850</v>
      </c>
      <c r="H307" s="5"/>
      <c r="I307" s="1">
        <v>1999</v>
      </c>
      <c r="J307" s="3">
        <v>0.55000000000000004</v>
      </c>
      <c r="K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7" s="1" t="s">
        <v>119</v>
      </c>
      <c r="M307" s="1">
        <v>3.8</v>
      </c>
      <c r="N307" s="1">
        <v>933</v>
      </c>
      <c r="O30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07" s="2" t="str">
        <f>IF(Table1[[#This Row],[Updated DiscountOffer]]&gt;50%,"High Discount","Low Discount")</f>
        <v>High Discount</v>
      </c>
    </row>
    <row r="308" spans="1:16" x14ac:dyDescent="0.3">
      <c r="A308" s="1" t="s">
        <v>11009</v>
      </c>
      <c r="B308" s="1">
        <v>1742835</v>
      </c>
      <c r="C308" s="1" t="s">
        <v>8636</v>
      </c>
      <c r="D308" s="1" t="s">
        <v>38</v>
      </c>
      <c r="E308" s="1" t="s">
        <v>48</v>
      </c>
      <c r="F308" s="1" t="s">
        <v>34</v>
      </c>
      <c r="G308" s="1" t="s">
        <v>11010</v>
      </c>
      <c r="H308" s="5"/>
      <c r="I308" s="1">
        <v>1199</v>
      </c>
      <c r="J308" s="3">
        <v>0.55000000000000004</v>
      </c>
      <c r="K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8" s="1" t="s">
        <v>771</v>
      </c>
      <c r="M308" s="1">
        <v>3.6</v>
      </c>
      <c r="N308" s="1">
        <v>441</v>
      </c>
      <c r="O30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08" s="2" t="str">
        <f>IF(Table1[[#This Row],[Updated DiscountOffer]]&gt;50%,"High Discount","Low Discount")</f>
        <v>High Discount</v>
      </c>
    </row>
    <row r="309" spans="1:16" x14ac:dyDescent="0.3">
      <c r="A309" s="1" t="s">
        <v>8403</v>
      </c>
      <c r="B309" s="1">
        <v>1744646</v>
      </c>
      <c r="C309" s="1" t="s">
        <v>186</v>
      </c>
      <c r="D309" s="1" t="s">
        <v>38</v>
      </c>
      <c r="E309" s="1" t="s">
        <v>44</v>
      </c>
      <c r="F309" s="1" t="s">
        <v>34</v>
      </c>
      <c r="G309" s="1" t="s">
        <v>8404</v>
      </c>
      <c r="H309" s="5"/>
      <c r="I309" s="1">
        <v>999</v>
      </c>
      <c r="J309" s="3">
        <v>0.52</v>
      </c>
      <c r="K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" s="1" t="s">
        <v>24</v>
      </c>
      <c r="M309" s="1">
        <v>4</v>
      </c>
      <c r="N309" s="1">
        <v>519</v>
      </c>
      <c r="O309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09" s="2" t="str">
        <f>IF(Table1[[#This Row],[Updated DiscountOffer]]&gt;50%,"High Discount","Low Discount")</f>
        <v>High Discount</v>
      </c>
    </row>
    <row r="310" spans="1:16" x14ac:dyDescent="0.3">
      <c r="A310" s="1" t="s">
        <v>3502</v>
      </c>
      <c r="B310" s="1">
        <v>1744901</v>
      </c>
      <c r="C310" s="1" t="s">
        <v>43</v>
      </c>
      <c r="D310" s="1" t="s">
        <v>38</v>
      </c>
      <c r="E310" s="1" t="s">
        <v>16</v>
      </c>
      <c r="F310" s="1" t="s">
        <v>34</v>
      </c>
      <c r="G310" s="1" t="s">
        <v>3503</v>
      </c>
      <c r="H310" s="5"/>
      <c r="I310" s="1">
        <v>1799</v>
      </c>
      <c r="J310" s="3">
        <v>0.35</v>
      </c>
      <c r="K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0" s="1" t="s">
        <v>119</v>
      </c>
      <c r="M310" s="1">
        <v>4.0999999999999996</v>
      </c>
      <c r="N310" s="1">
        <v>742</v>
      </c>
      <c r="O31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10" s="2" t="str">
        <f>IF(Table1[[#This Row],[Updated DiscountOffer]]&gt;50%,"High Discount","Low Discount")</f>
        <v>Low Discount</v>
      </c>
    </row>
    <row r="311" spans="1:16" x14ac:dyDescent="0.3">
      <c r="A311" s="1" t="s">
        <v>9946</v>
      </c>
      <c r="B311" s="1">
        <v>1745120</v>
      </c>
      <c r="C311" s="1" t="s">
        <v>43</v>
      </c>
      <c r="D311" s="1" t="s">
        <v>38</v>
      </c>
      <c r="E311" s="1" t="s">
        <v>39</v>
      </c>
      <c r="F311" s="1" t="s">
        <v>34</v>
      </c>
      <c r="G311" s="1" t="s">
        <v>9947</v>
      </c>
      <c r="H311" s="5"/>
      <c r="I311" s="1">
        <v>799</v>
      </c>
      <c r="J311" s="4">
        <v>300</v>
      </c>
      <c r="K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1" s="1" t="s">
        <v>41</v>
      </c>
      <c r="M311" s="1">
        <v>4.0999999999999996</v>
      </c>
      <c r="N311" s="1">
        <v>470</v>
      </c>
      <c r="O311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311" s="2" t="str">
        <f>IF(Table1[[#This Row],[Updated DiscountOffer]]&gt;50%,"High Discount","Low Discount")</f>
        <v>Low Discount</v>
      </c>
    </row>
    <row r="312" spans="1:16" x14ac:dyDescent="0.3">
      <c r="A312" s="1" t="s">
        <v>18983</v>
      </c>
      <c r="B312" s="1">
        <v>1745241</v>
      </c>
      <c r="C312" s="1" t="s">
        <v>43</v>
      </c>
      <c r="D312" s="1" t="s">
        <v>38</v>
      </c>
      <c r="E312" s="1" t="s">
        <v>39</v>
      </c>
      <c r="F312" s="1" t="s">
        <v>34</v>
      </c>
      <c r="G312" s="1" t="s">
        <v>18984</v>
      </c>
      <c r="H312" s="5"/>
      <c r="I312" s="1">
        <v>699</v>
      </c>
      <c r="J312" s="4">
        <v>0.5</v>
      </c>
      <c r="K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2" s="1" t="s">
        <v>41</v>
      </c>
      <c r="M312" s="1">
        <v>4.0999999999999996</v>
      </c>
      <c r="N312" s="1">
        <v>291</v>
      </c>
      <c r="O3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12" s="2" t="str">
        <f>IF(Table1[[#This Row],[Updated DiscountOffer]]&gt;50%,"High Discount","Low Discount")</f>
        <v>Low Discount</v>
      </c>
    </row>
    <row r="313" spans="1:16" x14ac:dyDescent="0.3">
      <c r="A313" s="1" t="s">
        <v>3464</v>
      </c>
      <c r="B313" s="1">
        <v>1749040</v>
      </c>
      <c r="C313" s="1" t="s">
        <v>1243</v>
      </c>
      <c r="D313" s="1" t="s">
        <v>15</v>
      </c>
      <c r="E313" s="1" t="s">
        <v>48</v>
      </c>
      <c r="F313" s="1" t="s">
        <v>17</v>
      </c>
      <c r="G313" s="1" t="s">
        <v>3465</v>
      </c>
      <c r="H313" s="5">
        <v>1099</v>
      </c>
      <c r="I313" s="1">
        <v>1999</v>
      </c>
      <c r="J313" s="3">
        <v>0.45</v>
      </c>
      <c r="K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313" s="1" t="s">
        <v>50</v>
      </c>
      <c r="M313" s="1">
        <v>3.8</v>
      </c>
      <c r="N313" s="1">
        <v>744</v>
      </c>
      <c r="O31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13" s="2" t="str">
        <f>IF(Table1[[#This Row],[Updated DiscountOffer]]&gt;50%,"High Discount","Low Discount")</f>
        <v>Low Discount</v>
      </c>
    </row>
    <row r="314" spans="1:16" x14ac:dyDescent="0.3">
      <c r="A314" s="1" t="s">
        <v>10216</v>
      </c>
      <c r="B314" s="1">
        <v>1749923</v>
      </c>
      <c r="C314" s="1" t="s">
        <v>10217</v>
      </c>
      <c r="D314" s="1" t="s">
        <v>38</v>
      </c>
      <c r="E314" s="1" t="s">
        <v>555</v>
      </c>
      <c r="F314" s="1" t="s">
        <v>34</v>
      </c>
      <c r="G314" s="1" t="s">
        <v>10218</v>
      </c>
      <c r="H314" s="5"/>
      <c r="I314" s="1">
        <v>990</v>
      </c>
      <c r="J314" s="3">
        <v>0.4</v>
      </c>
      <c r="K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" s="1" t="s">
        <v>835</v>
      </c>
      <c r="M314" s="1">
        <v>4</v>
      </c>
      <c r="N314" s="1">
        <v>463</v>
      </c>
      <c r="O31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14" s="2" t="str">
        <f>IF(Table1[[#This Row],[Updated DiscountOffer]]&gt;50%,"High Discount","Low Discount")</f>
        <v>Low Discount</v>
      </c>
    </row>
    <row r="315" spans="1:16" x14ac:dyDescent="0.3">
      <c r="A315" s="1" t="s">
        <v>408</v>
      </c>
      <c r="B315" s="1">
        <v>1753425</v>
      </c>
      <c r="C315" s="1" t="s">
        <v>14</v>
      </c>
      <c r="D315" s="1" t="s">
        <v>38</v>
      </c>
      <c r="E315" s="1" t="s">
        <v>39</v>
      </c>
      <c r="F315" s="1" t="s">
        <v>34</v>
      </c>
      <c r="G315" s="1" t="s">
        <v>409</v>
      </c>
      <c r="H315" s="5"/>
      <c r="I315" s="1">
        <v>799</v>
      </c>
      <c r="J315" s="3">
        <v>0.5</v>
      </c>
      <c r="K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5" s="1" t="s">
        <v>41</v>
      </c>
      <c r="M315" s="1">
        <v>4</v>
      </c>
      <c r="N315" s="1">
        <v>972</v>
      </c>
      <c r="O3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15" s="2" t="str">
        <f>IF(Table1[[#This Row],[Updated DiscountOffer]]&gt;50%,"High Discount","Low Discount")</f>
        <v>Low Discount</v>
      </c>
    </row>
    <row r="316" spans="1:16" x14ac:dyDescent="0.3">
      <c r="A316" s="1" t="s">
        <v>8561</v>
      </c>
      <c r="B316" s="1">
        <v>1755933</v>
      </c>
      <c r="C316" s="1" t="s">
        <v>322</v>
      </c>
      <c r="D316" s="1" t="s">
        <v>38</v>
      </c>
      <c r="E316" s="1" t="s">
        <v>132</v>
      </c>
      <c r="F316" s="1" t="s">
        <v>34</v>
      </c>
      <c r="G316" s="1" t="s">
        <v>8562</v>
      </c>
      <c r="H316" s="5"/>
      <c r="I316" s="1">
        <v>1799</v>
      </c>
      <c r="J316" s="4">
        <v>0.65</v>
      </c>
      <c r="K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6" s="1" t="s">
        <v>24</v>
      </c>
      <c r="M316" s="1">
        <v>4.4000000000000004</v>
      </c>
      <c r="N316" s="1">
        <v>513</v>
      </c>
      <c r="O31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16" s="2" t="str">
        <f>IF(Table1[[#This Row],[Updated DiscountOffer]]&gt;50%,"High Discount","Low Discount")</f>
        <v>High Discount</v>
      </c>
    </row>
    <row r="317" spans="1:16" x14ac:dyDescent="0.3">
      <c r="A317" s="1" t="s">
        <v>1009</v>
      </c>
      <c r="B317" s="1">
        <v>1757662</v>
      </c>
      <c r="C317" s="1" t="s">
        <v>486</v>
      </c>
      <c r="D317" s="1" t="s">
        <v>15</v>
      </c>
      <c r="E317" s="1" t="s">
        <v>22</v>
      </c>
      <c r="F317" s="1" t="s">
        <v>17</v>
      </c>
      <c r="G317" s="1" t="s">
        <v>1010</v>
      </c>
      <c r="H317" s="5">
        <v>449</v>
      </c>
      <c r="I317" s="1">
        <v>999</v>
      </c>
      <c r="J317" s="3">
        <v>0.55000000000000004</v>
      </c>
      <c r="K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317" s="1" t="s">
        <v>202</v>
      </c>
      <c r="M317" s="1">
        <v>3.5</v>
      </c>
      <c r="N317" s="1">
        <v>918</v>
      </c>
      <c r="O31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7" s="2" t="str">
        <f>IF(Table1[[#This Row],[Updated DiscountOffer]]&gt;50%,"High Discount","Low Discount")</f>
        <v>High Discount</v>
      </c>
    </row>
    <row r="318" spans="1:16" x14ac:dyDescent="0.3">
      <c r="A318" s="1" t="s">
        <v>2965</v>
      </c>
      <c r="B318" s="1">
        <v>1757974</v>
      </c>
      <c r="C318" s="1" t="s">
        <v>181</v>
      </c>
      <c r="D318" s="1" t="s">
        <v>69</v>
      </c>
      <c r="E318" s="1" t="s">
        <v>83</v>
      </c>
      <c r="F318" s="1" t="s">
        <v>34</v>
      </c>
      <c r="G318" s="1" t="s">
        <v>2966</v>
      </c>
      <c r="H318" s="5">
        <v>769</v>
      </c>
      <c r="I318" s="1">
        <v>1399</v>
      </c>
      <c r="J318" s="4">
        <v>0.45</v>
      </c>
      <c r="K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318" s="1" t="s">
        <v>89</v>
      </c>
      <c r="M318" s="1">
        <v>4.0999999999999996</v>
      </c>
      <c r="N318" s="1">
        <v>778</v>
      </c>
      <c r="O31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18" s="2" t="str">
        <f>IF(Table1[[#This Row],[Updated DiscountOffer]]&gt;50%,"High Discount","Low Discount")</f>
        <v>Low Discount</v>
      </c>
    </row>
    <row r="319" spans="1:16" x14ac:dyDescent="0.3">
      <c r="A319" s="1" t="s">
        <v>14337</v>
      </c>
      <c r="B319" s="1">
        <v>1758079</v>
      </c>
      <c r="C319" s="1" t="s">
        <v>43</v>
      </c>
      <c r="D319" s="1" t="s">
        <v>26</v>
      </c>
      <c r="E319" s="1" t="s">
        <v>39</v>
      </c>
      <c r="F319" s="1" t="s">
        <v>17</v>
      </c>
      <c r="G319" s="1" t="s">
        <v>14338</v>
      </c>
      <c r="H319" s="5">
        <v>239</v>
      </c>
      <c r="I319" s="1">
        <v>599</v>
      </c>
      <c r="J319" s="4">
        <v>0.6</v>
      </c>
      <c r="K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319" s="1" t="s">
        <v>24</v>
      </c>
      <c r="M319" s="1">
        <v>4.3</v>
      </c>
      <c r="N319" s="1">
        <v>364</v>
      </c>
      <c r="O3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9" s="2" t="str">
        <f>IF(Table1[[#This Row],[Updated DiscountOffer]]&gt;50%,"High Discount","Low Discount")</f>
        <v>High Discount</v>
      </c>
    </row>
    <row r="320" spans="1:16" x14ac:dyDescent="0.3">
      <c r="A320" s="1" t="s">
        <v>1586</v>
      </c>
      <c r="B320" s="1">
        <v>1758525</v>
      </c>
      <c r="C320" s="1" t="s">
        <v>150</v>
      </c>
      <c r="D320" s="1" t="s">
        <v>15</v>
      </c>
      <c r="E320" s="1" t="s">
        <v>16</v>
      </c>
      <c r="F320" s="1" t="s">
        <v>17</v>
      </c>
      <c r="G320" s="1" t="s">
        <v>1587</v>
      </c>
      <c r="H320" s="5">
        <v>1499</v>
      </c>
      <c r="I320" s="1">
        <v>2999</v>
      </c>
      <c r="J320" s="3">
        <v>0.5</v>
      </c>
      <c r="K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20" s="1" t="s">
        <v>152</v>
      </c>
      <c r="M320" s="1">
        <v>4.0999999999999996</v>
      </c>
      <c r="N320" s="1">
        <v>874</v>
      </c>
      <c r="O32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0" s="2" t="str">
        <f>IF(Table1[[#This Row],[Updated DiscountOffer]]&gt;50%,"High Discount","Low Discount")</f>
        <v>Low Discount</v>
      </c>
    </row>
    <row r="321" spans="1:16" x14ac:dyDescent="0.3">
      <c r="A321" s="1" t="s">
        <v>6062</v>
      </c>
      <c r="B321" s="1">
        <v>1758558</v>
      </c>
      <c r="C321" s="1" t="s">
        <v>150</v>
      </c>
      <c r="D321" s="1" t="s">
        <v>26</v>
      </c>
      <c r="E321" s="1" t="s">
        <v>27</v>
      </c>
      <c r="F321" s="1" t="s">
        <v>17</v>
      </c>
      <c r="G321" s="1" t="s">
        <v>6063</v>
      </c>
      <c r="H321" s="5">
        <v>1499</v>
      </c>
      <c r="I321" s="1">
        <v>2499</v>
      </c>
      <c r="J321" s="3">
        <v>0.4</v>
      </c>
      <c r="K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21" s="1" t="s">
        <v>454</v>
      </c>
      <c r="M321" s="1">
        <v>4.2</v>
      </c>
      <c r="N321" s="1">
        <v>604</v>
      </c>
      <c r="O32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1" s="2" t="str">
        <f>IF(Table1[[#This Row],[Updated DiscountOffer]]&gt;50%,"High Discount","Low Discount")</f>
        <v>Low Discount</v>
      </c>
    </row>
    <row r="322" spans="1:16" x14ac:dyDescent="0.3">
      <c r="A322" s="1" t="s">
        <v>12281</v>
      </c>
      <c r="B322" s="1">
        <v>1758662</v>
      </c>
      <c r="C322" s="1" t="s">
        <v>150</v>
      </c>
      <c r="D322" s="1" t="s">
        <v>26</v>
      </c>
      <c r="E322" s="1" t="s">
        <v>39</v>
      </c>
      <c r="F322" s="1" t="s">
        <v>17</v>
      </c>
      <c r="G322" s="1" t="s">
        <v>12282</v>
      </c>
      <c r="H322" s="5">
        <v>499</v>
      </c>
      <c r="I322" s="1">
        <v>999</v>
      </c>
      <c r="J322" s="3">
        <v>0.5</v>
      </c>
      <c r="K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22" s="1" t="s">
        <v>36</v>
      </c>
      <c r="M322" s="1">
        <v>4</v>
      </c>
      <c r="N322" s="1">
        <v>409</v>
      </c>
      <c r="O3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2" s="2" t="str">
        <f>IF(Table1[[#This Row],[Updated DiscountOffer]]&gt;50%,"High Discount","Low Discount")</f>
        <v>Low Discount</v>
      </c>
    </row>
    <row r="323" spans="1:16" x14ac:dyDescent="0.3">
      <c r="A323" s="1" t="s">
        <v>17201</v>
      </c>
      <c r="B323" s="1">
        <v>1760291</v>
      </c>
      <c r="C323" s="1" t="s">
        <v>186</v>
      </c>
      <c r="D323" s="1" t="s">
        <v>38</v>
      </c>
      <c r="E323" s="1" t="s">
        <v>44</v>
      </c>
      <c r="F323" s="1" t="s">
        <v>34</v>
      </c>
      <c r="G323" s="1" t="s">
        <v>17202</v>
      </c>
      <c r="H323" s="5"/>
      <c r="I323" s="1">
        <v>999</v>
      </c>
      <c r="J323" s="3">
        <v>0.52</v>
      </c>
      <c r="K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" s="1" t="s">
        <v>24</v>
      </c>
      <c r="M323" s="1">
        <v>3.7</v>
      </c>
      <c r="N323" s="1">
        <v>316</v>
      </c>
      <c r="O323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23" s="2" t="str">
        <f>IF(Table1[[#This Row],[Updated DiscountOffer]]&gt;50%,"High Discount","Low Discount")</f>
        <v>High Discount</v>
      </c>
    </row>
    <row r="324" spans="1:16" x14ac:dyDescent="0.3">
      <c r="A324" s="1" t="s">
        <v>1692</v>
      </c>
      <c r="B324" s="1">
        <v>1763177</v>
      </c>
      <c r="C324" s="1" t="s">
        <v>322</v>
      </c>
      <c r="D324" s="1" t="s">
        <v>38</v>
      </c>
      <c r="E324" s="1" t="s">
        <v>39</v>
      </c>
      <c r="F324" s="1" t="s">
        <v>34</v>
      </c>
      <c r="G324" s="1" t="s">
        <v>1693</v>
      </c>
      <c r="H324" s="5"/>
      <c r="I324" s="1">
        <v>599</v>
      </c>
      <c r="J324" s="4">
        <v>0.4</v>
      </c>
      <c r="K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4" s="1" t="s">
        <v>41</v>
      </c>
      <c r="M324" s="1">
        <v>4.0999999999999996</v>
      </c>
      <c r="N324" s="1">
        <v>866</v>
      </c>
      <c r="O32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24" s="2" t="str">
        <f>IF(Table1[[#This Row],[Updated DiscountOffer]]&gt;50%,"High Discount","Low Discount")</f>
        <v>Low Discount</v>
      </c>
    </row>
    <row r="325" spans="1:16" x14ac:dyDescent="0.3">
      <c r="A325" s="1" t="s">
        <v>15890</v>
      </c>
      <c r="B325" s="1">
        <v>1763988</v>
      </c>
      <c r="C325" s="1" t="s">
        <v>6446</v>
      </c>
      <c r="D325" s="1" t="s">
        <v>177</v>
      </c>
      <c r="E325" s="1" t="s">
        <v>272</v>
      </c>
      <c r="F325" s="1" t="s">
        <v>17</v>
      </c>
      <c r="G325" s="1" t="s">
        <v>15891</v>
      </c>
      <c r="H325" s="5">
        <v>591</v>
      </c>
      <c r="I325" s="1">
        <v>845</v>
      </c>
      <c r="J325" s="3">
        <v>0.3</v>
      </c>
      <c r="K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325" s="1" t="s">
        <v>36</v>
      </c>
      <c r="M325" s="1">
        <v>4</v>
      </c>
      <c r="N325" s="1">
        <v>337</v>
      </c>
      <c r="O32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25" s="2" t="str">
        <f>IF(Table1[[#This Row],[Updated DiscountOffer]]&gt;50%,"High Discount","Low Discount")</f>
        <v>Low Discount</v>
      </c>
    </row>
    <row r="326" spans="1:16" x14ac:dyDescent="0.3">
      <c r="A326" s="1" t="s">
        <v>11168</v>
      </c>
      <c r="B326" s="1">
        <v>1763993</v>
      </c>
      <c r="C326" s="1" t="s">
        <v>6446</v>
      </c>
      <c r="D326" s="1" t="s">
        <v>177</v>
      </c>
      <c r="E326" s="1" t="s">
        <v>272</v>
      </c>
      <c r="F326" s="1" t="s">
        <v>17</v>
      </c>
      <c r="G326" s="1" t="s">
        <v>11169</v>
      </c>
      <c r="H326" s="5">
        <v>671</v>
      </c>
      <c r="I326" s="1">
        <v>895</v>
      </c>
      <c r="J326" s="3">
        <v>0.25</v>
      </c>
      <c r="K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671</v>
      </c>
      <c r="L326" s="1" t="s">
        <v>202</v>
      </c>
      <c r="M326" s="1">
        <v>4</v>
      </c>
      <c r="N326" s="1">
        <v>436</v>
      </c>
      <c r="O326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326" s="2" t="str">
        <f>IF(Table1[[#This Row],[Updated DiscountOffer]]&gt;50%,"High Discount","Low Discount")</f>
        <v>Low Discount</v>
      </c>
    </row>
    <row r="327" spans="1:16" x14ac:dyDescent="0.3">
      <c r="A327" s="1" t="s">
        <v>11135</v>
      </c>
      <c r="B327" s="1">
        <v>1763996</v>
      </c>
      <c r="C327" s="1" t="s">
        <v>6446</v>
      </c>
      <c r="D327" s="1" t="s">
        <v>177</v>
      </c>
      <c r="E327" s="1" t="s">
        <v>1741</v>
      </c>
      <c r="F327" s="1" t="s">
        <v>17</v>
      </c>
      <c r="G327" s="1" t="s">
        <v>11136</v>
      </c>
      <c r="H327" s="5">
        <v>477</v>
      </c>
      <c r="I327" s="1">
        <v>597</v>
      </c>
      <c r="J327" s="4">
        <v>0.2</v>
      </c>
      <c r="K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477</v>
      </c>
      <c r="L327" s="1" t="s">
        <v>36</v>
      </c>
      <c r="M327" s="1">
        <v>4.2</v>
      </c>
      <c r="N327" s="1">
        <v>437</v>
      </c>
      <c r="O32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27" s="2" t="str">
        <f>IF(Table1[[#This Row],[Updated DiscountOffer]]&gt;50%,"High Discount","Low Discount")</f>
        <v>Low Discount</v>
      </c>
    </row>
    <row r="328" spans="1:16" x14ac:dyDescent="0.3">
      <c r="A328" s="1" t="s">
        <v>4552</v>
      </c>
      <c r="B328" s="1">
        <v>1764443</v>
      </c>
      <c r="C328" s="1" t="s">
        <v>14</v>
      </c>
      <c r="D328" s="1" t="s">
        <v>38</v>
      </c>
      <c r="E328" s="1" t="s">
        <v>44</v>
      </c>
      <c r="F328" s="1" t="s">
        <v>34</v>
      </c>
      <c r="G328" s="1" t="s">
        <v>4553</v>
      </c>
      <c r="H328" s="5"/>
      <c r="I328" s="1">
        <v>1899</v>
      </c>
      <c r="J328" s="4">
        <v>0.45</v>
      </c>
      <c r="K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8" s="1" t="s">
        <v>41</v>
      </c>
      <c r="M328" s="1">
        <v>4.3</v>
      </c>
      <c r="N328" s="1">
        <v>677</v>
      </c>
      <c r="O32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28" s="2" t="str">
        <f>IF(Table1[[#This Row],[Updated DiscountOffer]]&gt;50%,"High Discount","Low Discount")</f>
        <v>Low Discount</v>
      </c>
    </row>
    <row r="329" spans="1:16" x14ac:dyDescent="0.3">
      <c r="A329" s="1" t="s">
        <v>16269</v>
      </c>
      <c r="B329" s="1">
        <v>1765770</v>
      </c>
      <c r="C329" s="1" t="s">
        <v>584</v>
      </c>
      <c r="D329" s="1" t="s">
        <v>32</v>
      </c>
      <c r="E329" s="1" t="s">
        <v>105</v>
      </c>
      <c r="F329" s="1" t="s">
        <v>34</v>
      </c>
      <c r="G329" s="1" t="s">
        <v>16270</v>
      </c>
      <c r="H329" s="5">
        <v>311</v>
      </c>
      <c r="I329" s="1">
        <v>599</v>
      </c>
      <c r="J329" s="3">
        <v>0.48</v>
      </c>
      <c r="K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329" s="1" t="s">
        <v>9144</v>
      </c>
      <c r="M329" s="1">
        <v>3.9</v>
      </c>
      <c r="N329" s="1">
        <v>331</v>
      </c>
      <c r="O329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329" s="2" t="str">
        <f>IF(Table1[[#This Row],[Updated DiscountOffer]]&gt;50%,"High Discount","Low Discount")</f>
        <v>Low Discount</v>
      </c>
    </row>
    <row r="330" spans="1:16" x14ac:dyDescent="0.3">
      <c r="A330" s="1" t="s">
        <v>3090</v>
      </c>
      <c r="B330" s="1">
        <v>1768591</v>
      </c>
      <c r="C330" s="1" t="s">
        <v>14</v>
      </c>
      <c r="D330" s="1" t="s">
        <v>38</v>
      </c>
      <c r="E330" s="1" t="s">
        <v>39</v>
      </c>
      <c r="F330" s="1" t="s">
        <v>34</v>
      </c>
      <c r="G330" s="1" t="s">
        <v>3091</v>
      </c>
      <c r="H330" s="5"/>
      <c r="I330" s="1">
        <v>999</v>
      </c>
      <c r="J330" s="3">
        <v>500</v>
      </c>
      <c r="K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0" s="1" t="s">
        <v>41</v>
      </c>
      <c r="M330" s="1">
        <v>3.9</v>
      </c>
      <c r="N330" s="1">
        <v>770</v>
      </c>
      <c r="O330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330" s="2" t="str">
        <f>IF(Table1[[#This Row],[Updated DiscountOffer]]&gt;50%,"High Discount","Low Discount")</f>
        <v>High Discount</v>
      </c>
    </row>
    <row r="331" spans="1:16" x14ac:dyDescent="0.3">
      <c r="A331" s="1" t="s">
        <v>1176</v>
      </c>
      <c r="B331" s="1">
        <v>1774662</v>
      </c>
      <c r="C331" s="1" t="s">
        <v>162</v>
      </c>
      <c r="D331" s="1" t="s">
        <v>38</v>
      </c>
      <c r="E331" s="1" t="s">
        <v>132</v>
      </c>
      <c r="F331" s="1" t="s">
        <v>34</v>
      </c>
      <c r="G331" s="1" t="s">
        <v>1177</v>
      </c>
      <c r="H331" s="5"/>
      <c r="I331" s="1">
        <v>1399</v>
      </c>
      <c r="J331" s="4">
        <v>0.49</v>
      </c>
      <c r="K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1" s="1" t="s">
        <v>102</v>
      </c>
      <c r="M331" s="1">
        <v>4.4000000000000004</v>
      </c>
      <c r="N331" s="1">
        <v>904</v>
      </c>
      <c r="O331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331" s="2" t="str">
        <f>IF(Table1[[#This Row],[Updated DiscountOffer]]&gt;50%,"High Discount","Low Discount")</f>
        <v>Low Discount</v>
      </c>
    </row>
    <row r="332" spans="1:16" x14ac:dyDescent="0.3">
      <c r="A332" s="1" t="s">
        <v>7431</v>
      </c>
      <c r="B332" s="1">
        <v>1777737</v>
      </c>
      <c r="C332" s="1" t="s">
        <v>47</v>
      </c>
      <c r="D332" s="1" t="s">
        <v>26</v>
      </c>
      <c r="E332" s="1" t="s">
        <v>39</v>
      </c>
      <c r="F332" s="1" t="s">
        <v>17</v>
      </c>
      <c r="G332" s="1" t="s">
        <v>7432</v>
      </c>
      <c r="H332" s="5">
        <v>312</v>
      </c>
      <c r="I332" s="1">
        <v>549</v>
      </c>
      <c r="J332" s="4">
        <v>0.43</v>
      </c>
      <c r="K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312</v>
      </c>
      <c r="L332" s="1" t="s">
        <v>24</v>
      </c>
      <c r="M332" s="1">
        <v>4.0999999999999996</v>
      </c>
      <c r="N332" s="1">
        <v>552</v>
      </c>
      <c r="O332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332" s="2" t="str">
        <f>IF(Table1[[#This Row],[Updated DiscountOffer]]&gt;50%,"High Discount","Low Discount")</f>
        <v>Low Discount</v>
      </c>
    </row>
    <row r="333" spans="1:16" x14ac:dyDescent="0.3">
      <c r="A333" s="1" t="s">
        <v>7312</v>
      </c>
      <c r="B333" s="1">
        <v>1778107</v>
      </c>
      <c r="C333" s="1" t="s">
        <v>1543</v>
      </c>
      <c r="D333" s="1" t="s">
        <v>15</v>
      </c>
      <c r="E333" s="1" t="s">
        <v>48</v>
      </c>
      <c r="F333" s="1" t="s">
        <v>17</v>
      </c>
      <c r="G333" s="1" t="s">
        <v>3111</v>
      </c>
      <c r="H333" s="5">
        <v>742</v>
      </c>
      <c r="I333" s="1">
        <v>1649</v>
      </c>
      <c r="J333" s="3">
        <v>0.55000000000000004</v>
      </c>
      <c r="K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33" s="1" t="s">
        <v>50</v>
      </c>
      <c r="M333" s="1">
        <v>4.0999999999999996</v>
      </c>
      <c r="N333" s="1">
        <v>556</v>
      </c>
      <c r="O33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33" s="2" t="str">
        <f>IF(Table1[[#This Row],[Updated DiscountOffer]]&gt;50%,"High Discount","Low Discount")</f>
        <v>High Discount</v>
      </c>
    </row>
    <row r="334" spans="1:16" x14ac:dyDescent="0.3">
      <c r="A334" s="1" t="s">
        <v>6428</v>
      </c>
      <c r="B334" s="1">
        <v>1778108</v>
      </c>
      <c r="C334" s="1" t="s">
        <v>1543</v>
      </c>
      <c r="D334" s="1" t="s">
        <v>15</v>
      </c>
      <c r="E334" s="1" t="s">
        <v>48</v>
      </c>
      <c r="F334" s="1" t="s">
        <v>17</v>
      </c>
      <c r="G334" s="1" t="s">
        <v>6429</v>
      </c>
      <c r="H334" s="5">
        <v>742</v>
      </c>
      <c r="I334" s="1">
        <v>1649</v>
      </c>
      <c r="J334" s="3">
        <v>0.55000000000000004</v>
      </c>
      <c r="K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34" s="1" t="s">
        <v>50</v>
      </c>
      <c r="M334" s="1">
        <v>4</v>
      </c>
      <c r="N334" s="1">
        <v>591</v>
      </c>
      <c r="O33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34" s="2" t="str">
        <f>IF(Table1[[#This Row],[Updated DiscountOffer]]&gt;50%,"High Discount","Low Discount")</f>
        <v>High Discount</v>
      </c>
    </row>
    <row r="335" spans="1:16" x14ac:dyDescent="0.3">
      <c r="A335" s="1" t="s">
        <v>1542</v>
      </c>
      <c r="B335" s="1">
        <v>1778109</v>
      </c>
      <c r="C335" s="1" t="s">
        <v>1543</v>
      </c>
      <c r="D335" s="1" t="s">
        <v>15</v>
      </c>
      <c r="E335" s="1" t="s">
        <v>48</v>
      </c>
      <c r="F335" s="1" t="s">
        <v>17</v>
      </c>
      <c r="G335" s="1" t="s">
        <v>1544</v>
      </c>
      <c r="H335" s="5">
        <v>742</v>
      </c>
      <c r="I335" s="1">
        <v>1649</v>
      </c>
      <c r="J335" s="3">
        <v>0.55000000000000004</v>
      </c>
      <c r="K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35" s="1" t="s">
        <v>50</v>
      </c>
      <c r="M335" s="1">
        <v>4.0999999999999996</v>
      </c>
      <c r="N335" s="1">
        <v>877</v>
      </c>
      <c r="O33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35" s="2" t="str">
        <f>IF(Table1[[#This Row],[Updated DiscountOffer]]&gt;50%,"High Discount","Low Discount")</f>
        <v>High Discount</v>
      </c>
    </row>
    <row r="336" spans="1:16" x14ac:dyDescent="0.3">
      <c r="A336" s="1" t="s">
        <v>10412</v>
      </c>
      <c r="B336" s="1">
        <v>1779493</v>
      </c>
      <c r="C336" s="1" t="s">
        <v>181</v>
      </c>
      <c r="D336" s="1" t="s">
        <v>69</v>
      </c>
      <c r="E336" s="1" t="s">
        <v>83</v>
      </c>
      <c r="F336" s="1" t="s">
        <v>34</v>
      </c>
      <c r="G336" s="1" t="s">
        <v>10413</v>
      </c>
      <c r="H336" s="5">
        <v>649</v>
      </c>
      <c r="I336" s="1">
        <v>1299</v>
      </c>
      <c r="J336" s="3">
        <v>0.5</v>
      </c>
      <c r="K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6" s="1" t="s">
        <v>89</v>
      </c>
      <c r="M336" s="1">
        <v>3.8</v>
      </c>
      <c r="N336" s="1">
        <v>457</v>
      </c>
      <c r="O3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6" s="2" t="str">
        <f>IF(Table1[[#This Row],[Updated DiscountOffer]]&gt;50%,"High Discount","Low Discount")</f>
        <v>Low Discount</v>
      </c>
    </row>
    <row r="337" spans="1:16" x14ac:dyDescent="0.3">
      <c r="A337" s="1" t="s">
        <v>4484</v>
      </c>
      <c r="B337" s="1">
        <v>1787847</v>
      </c>
      <c r="C337" s="1" t="s">
        <v>14</v>
      </c>
      <c r="D337" s="1" t="s">
        <v>38</v>
      </c>
      <c r="E337" s="1" t="s">
        <v>48</v>
      </c>
      <c r="F337" s="1" t="s">
        <v>34</v>
      </c>
      <c r="G337" s="1" t="s">
        <v>4485</v>
      </c>
      <c r="H337" s="5"/>
      <c r="I337" s="1">
        <v>2599</v>
      </c>
      <c r="J337" s="3">
        <v>0.45</v>
      </c>
      <c r="K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7" s="1" t="s">
        <v>119</v>
      </c>
      <c r="M337" s="1">
        <v>4.2</v>
      </c>
      <c r="N337" s="1">
        <v>681</v>
      </c>
      <c r="O3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37" s="2" t="str">
        <f>IF(Table1[[#This Row],[Updated DiscountOffer]]&gt;50%,"High Discount","Low Discount")</f>
        <v>Low Discount</v>
      </c>
    </row>
    <row r="338" spans="1:16" x14ac:dyDescent="0.3">
      <c r="A338" s="1" t="s">
        <v>11530</v>
      </c>
      <c r="B338" s="1">
        <v>1789655</v>
      </c>
      <c r="C338" s="1" t="s">
        <v>819</v>
      </c>
      <c r="D338" s="1" t="s">
        <v>69</v>
      </c>
      <c r="E338" s="1" t="s">
        <v>296</v>
      </c>
      <c r="F338" s="1" t="s">
        <v>34</v>
      </c>
      <c r="G338" s="1" t="s">
        <v>11531</v>
      </c>
      <c r="H338" s="5">
        <v>559</v>
      </c>
      <c r="I338" s="1">
        <v>1119</v>
      </c>
      <c r="J338" s="3">
        <v>0.5</v>
      </c>
      <c r="K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38" s="1" t="s">
        <v>146</v>
      </c>
      <c r="M338" s="1">
        <v>3.8</v>
      </c>
      <c r="N338" s="1">
        <v>427</v>
      </c>
      <c r="O33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8" s="2" t="str">
        <f>IF(Table1[[#This Row],[Updated DiscountOffer]]&gt;50%,"High Discount","Low Discount")</f>
        <v>Low Discount</v>
      </c>
    </row>
    <row r="339" spans="1:16" x14ac:dyDescent="0.3">
      <c r="A339" s="1" t="s">
        <v>4072</v>
      </c>
      <c r="B339" s="1">
        <v>1791090</v>
      </c>
      <c r="C339" s="1" t="s">
        <v>95</v>
      </c>
      <c r="D339" s="1" t="s">
        <v>38</v>
      </c>
      <c r="E339" s="1" t="s">
        <v>44</v>
      </c>
      <c r="F339" s="1" t="s">
        <v>34</v>
      </c>
      <c r="G339" s="1" t="s">
        <v>4073</v>
      </c>
      <c r="H339" s="5"/>
      <c r="I339" s="1">
        <v>1499</v>
      </c>
      <c r="J339" s="3">
        <v>0.6</v>
      </c>
      <c r="K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9" s="1" t="s">
        <v>41</v>
      </c>
      <c r="M339" s="1">
        <v>4</v>
      </c>
      <c r="N339" s="1">
        <v>708</v>
      </c>
      <c r="O3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9" s="2" t="str">
        <f>IF(Table1[[#This Row],[Updated DiscountOffer]]&gt;50%,"High Discount","Low Discount")</f>
        <v>High Discount</v>
      </c>
    </row>
    <row r="340" spans="1:16" x14ac:dyDescent="0.3">
      <c r="A340" s="1" t="s">
        <v>7219</v>
      </c>
      <c r="B340" s="1">
        <v>1794930</v>
      </c>
      <c r="C340" s="1" t="s">
        <v>584</v>
      </c>
      <c r="D340" s="1" t="s">
        <v>32</v>
      </c>
      <c r="E340" s="1" t="s">
        <v>105</v>
      </c>
      <c r="F340" s="1" t="s">
        <v>34</v>
      </c>
      <c r="G340" s="1" t="s">
        <v>7220</v>
      </c>
      <c r="H340" s="5"/>
      <c r="I340" s="1">
        <v>599</v>
      </c>
      <c r="J340" s="3"/>
      <c r="K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40" s="1" t="s">
        <v>2353</v>
      </c>
      <c r="M340" s="1">
        <v>3.8</v>
      </c>
      <c r="N340" s="1">
        <v>560</v>
      </c>
      <c r="O34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40" s="2" t="str">
        <f>IF(Table1[[#This Row],[Updated DiscountOffer]]&gt;50%,"High Discount","Low Discount")</f>
        <v>High Discount</v>
      </c>
    </row>
    <row r="341" spans="1:16" x14ac:dyDescent="0.3">
      <c r="A341" s="1" t="s">
        <v>16926</v>
      </c>
      <c r="B341" s="1">
        <v>1797653</v>
      </c>
      <c r="C341" s="1" t="s">
        <v>901</v>
      </c>
      <c r="D341" s="1" t="s">
        <v>69</v>
      </c>
      <c r="E341" s="1" t="s">
        <v>83</v>
      </c>
      <c r="F341" s="1" t="s">
        <v>34</v>
      </c>
      <c r="G341" s="1" t="s">
        <v>16927</v>
      </c>
      <c r="H341" s="5">
        <v>493</v>
      </c>
      <c r="I341" s="1">
        <v>1299</v>
      </c>
      <c r="J341" s="3">
        <v>0.62</v>
      </c>
      <c r="K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341" s="1" t="s">
        <v>89</v>
      </c>
      <c r="M341" s="1">
        <v>3.7</v>
      </c>
      <c r="N341" s="1">
        <v>320</v>
      </c>
      <c r="O34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41" s="2" t="str">
        <f>IF(Table1[[#This Row],[Updated DiscountOffer]]&gt;50%,"High Discount","Low Discount")</f>
        <v>High Discount</v>
      </c>
    </row>
    <row r="342" spans="1:16" x14ac:dyDescent="0.3">
      <c r="A342" s="1" t="s">
        <v>6157</v>
      </c>
      <c r="B342" s="1">
        <v>1800330</v>
      </c>
      <c r="C342" s="1" t="s">
        <v>181</v>
      </c>
      <c r="D342" s="1" t="s">
        <v>87</v>
      </c>
      <c r="E342" s="1" t="s">
        <v>16</v>
      </c>
      <c r="F342" s="1" t="s">
        <v>34</v>
      </c>
      <c r="G342" s="1" t="s">
        <v>6158</v>
      </c>
      <c r="H342" s="5">
        <v>599</v>
      </c>
      <c r="I342" s="1">
        <v>2399</v>
      </c>
      <c r="J342" s="3">
        <v>0.75</v>
      </c>
      <c r="K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42" s="1" t="s">
        <v>604</v>
      </c>
      <c r="M342" s="1">
        <v>4.2</v>
      </c>
      <c r="N342" s="1">
        <v>601</v>
      </c>
      <c r="O342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342" s="2" t="str">
        <f>IF(Table1[[#This Row],[Updated DiscountOffer]]&gt;50%,"High Discount","Low Discount")</f>
        <v>High Discount</v>
      </c>
    </row>
    <row r="343" spans="1:16" x14ac:dyDescent="0.3">
      <c r="A343" s="1" t="s">
        <v>775</v>
      </c>
      <c r="B343" s="1">
        <v>1802098</v>
      </c>
      <c r="C343" s="1" t="s">
        <v>322</v>
      </c>
      <c r="D343" s="1" t="s">
        <v>38</v>
      </c>
      <c r="E343" s="1" t="s">
        <v>16</v>
      </c>
      <c r="F343" s="1" t="s">
        <v>34</v>
      </c>
      <c r="G343" s="1" t="s">
        <v>776</v>
      </c>
      <c r="H343" s="5"/>
      <c r="I343" s="1">
        <v>1499</v>
      </c>
      <c r="J343" s="3">
        <v>0.55000000000000004</v>
      </c>
      <c r="K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3" s="1" t="s">
        <v>119</v>
      </c>
      <c r="M343" s="1">
        <v>3.8</v>
      </c>
      <c r="N343" s="1">
        <v>939</v>
      </c>
      <c r="O34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3" s="2" t="str">
        <f>IF(Table1[[#This Row],[Updated DiscountOffer]]&gt;50%,"High Discount","Low Discount")</f>
        <v>High Discount</v>
      </c>
    </row>
    <row r="344" spans="1:16" x14ac:dyDescent="0.3">
      <c r="A344" s="1" t="s">
        <v>11349</v>
      </c>
      <c r="B344" s="1">
        <v>1802099</v>
      </c>
      <c r="C344" s="1" t="s">
        <v>322</v>
      </c>
      <c r="D344" s="1" t="s">
        <v>38</v>
      </c>
      <c r="E344" s="1" t="s">
        <v>16</v>
      </c>
      <c r="F344" s="1" t="s">
        <v>34</v>
      </c>
      <c r="G344" s="1" t="s">
        <v>11350</v>
      </c>
      <c r="H344" s="5"/>
      <c r="I344" s="1">
        <v>1599</v>
      </c>
      <c r="J344" s="3">
        <v>0.55000000000000004</v>
      </c>
      <c r="K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4" s="1" t="s">
        <v>119</v>
      </c>
      <c r="M344" s="1">
        <v>4.0999999999999996</v>
      </c>
      <c r="N344" s="1">
        <v>432</v>
      </c>
      <c r="O34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4" s="2" t="str">
        <f>IF(Table1[[#This Row],[Updated DiscountOffer]]&gt;50%,"High Discount","Low Discount")</f>
        <v>High Discount</v>
      </c>
    </row>
    <row r="345" spans="1:16" x14ac:dyDescent="0.3">
      <c r="A345" s="1" t="s">
        <v>4368</v>
      </c>
      <c r="B345" s="1">
        <v>1804157</v>
      </c>
      <c r="C345" s="1" t="s">
        <v>95</v>
      </c>
      <c r="D345" s="1" t="s">
        <v>38</v>
      </c>
      <c r="E345" s="1" t="s">
        <v>74</v>
      </c>
      <c r="F345" s="1" t="s">
        <v>34</v>
      </c>
      <c r="G345" s="1" t="s">
        <v>4369</v>
      </c>
      <c r="H345" s="5"/>
      <c r="I345" s="1">
        <v>2199</v>
      </c>
      <c r="J345" s="3">
        <v>0.7</v>
      </c>
      <c r="K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5" s="1" t="s">
        <v>41</v>
      </c>
      <c r="M345" s="1">
        <v>4</v>
      </c>
      <c r="N345" s="1">
        <v>688</v>
      </c>
      <c r="O34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45" s="2" t="str">
        <f>IF(Table1[[#This Row],[Updated DiscountOffer]]&gt;50%,"High Discount","Low Discount")</f>
        <v>High Discount</v>
      </c>
    </row>
    <row r="346" spans="1:16" x14ac:dyDescent="0.3">
      <c r="A346" s="1" t="s">
        <v>5586</v>
      </c>
      <c r="B346" s="1">
        <v>1806152</v>
      </c>
      <c r="C346" s="1" t="s">
        <v>150</v>
      </c>
      <c r="D346" s="1" t="s">
        <v>26</v>
      </c>
      <c r="E346" s="1" t="s">
        <v>27</v>
      </c>
      <c r="F346" s="1" t="s">
        <v>17</v>
      </c>
      <c r="G346" s="1" t="s">
        <v>5587</v>
      </c>
      <c r="H346" s="5">
        <v>1149</v>
      </c>
      <c r="I346" s="1">
        <v>2299</v>
      </c>
      <c r="J346" s="3">
        <v>0.5</v>
      </c>
      <c r="K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346" s="1" t="s">
        <v>454</v>
      </c>
      <c r="M346" s="1">
        <v>4.2</v>
      </c>
      <c r="N346" s="1">
        <v>627</v>
      </c>
      <c r="O34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46" s="2" t="str">
        <f>IF(Table1[[#This Row],[Updated DiscountOffer]]&gt;50%,"High Discount","Low Discount")</f>
        <v>Low Discount</v>
      </c>
    </row>
    <row r="347" spans="1:16" x14ac:dyDescent="0.3">
      <c r="A347" s="1" t="s">
        <v>16843</v>
      </c>
      <c r="B347" s="1">
        <v>1807033</v>
      </c>
      <c r="C347" s="1" t="s">
        <v>16844</v>
      </c>
      <c r="D347" s="1" t="s">
        <v>177</v>
      </c>
      <c r="E347" s="1" t="s">
        <v>1741</v>
      </c>
      <c r="F347" s="1" t="s">
        <v>17</v>
      </c>
      <c r="G347" s="1" t="s">
        <v>16845</v>
      </c>
      <c r="H347" s="5"/>
      <c r="I347" s="1">
        <v>720</v>
      </c>
      <c r="J347" s="3"/>
      <c r="K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47" s="1" t="s">
        <v>24</v>
      </c>
      <c r="M347" s="1">
        <v>3.9</v>
      </c>
      <c r="N347" s="1">
        <v>321</v>
      </c>
      <c r="O3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347" s="2" t="str">
        <f>IF(Table1[[#This Row],[Updated DiscountOffer]]&gt;50%,"High Discount","Low Discount")</f>
        <v>Low Discount</v>
      </c>
    </row>
    <row r="348" spans="1:16" x14ac:dyDescent="0.3">
      <c r="A348" s="1" t="s">
        <v>4694</v>
      </c>
      <c r="B348" s="1">
        <v>1813851</v>
      </c>
      <c r="C348" s="1" t="s">
        <v>1543</v>
      </c>
      <c r="D348" s="1" t="s">
        <v>15</v>
      </c>
      <c r="E348" s="1" t="s">
        <v>48</v>
      </c>
      <c r="F348" s="1" t="s">
        <v>17</v>
      </c>
      <c r="G348" s="1" t="s">
        <v>4695</v>
      </c>
      <c r="H348" s="5">
        <v>742</v>
      </c>
      <c r="I348" s="1">
        <v>1649</v>
      </c>
      <c r="J348" s="3">
        <v>0.55000000000000004</v>
      </c>
      <c r="K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48" s="1" t="s">
        <v>50</v>
      </c>
      <c r="M348" s="1">
        <v>3.9</v>
      </c>
      <c r="N348" s="1">
        <v>669</v>
      </c>
      <c r="O34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8" s="2" t="str">
        <f>IF(Table1[[#This Row],[Updated DiscountOffer]]&gt;50%,"High Discount","Low Discount")</f>
        <v>High Discount</v>
      </c>
    </row>
    <row r="349" spans="1:16" x14ac:dyDescent="0.3">
      <c r="A349" s="1" t="s">
        <v>9806</v>
      </c>
      <c r="B349" s="1">
        <v>1813852</v>
      </c>
      <c r="C349" s="1" t="s">
        <v>1543</v>
      </c>
      <c r="D349" s="1" t="s">
        <v>15</v>
      </c>
      <c r="E349" s="1" t="s">
        <v>48</v>
      </c>
      <c r="F349" s="1" t="s">
        <v>17</v>
      </c>
      <c r="G349" s="1" t="s">
        <v>9807</v>
      </c>
      <c r="H349" s="5">
        <v>742</v>
      </c>
      <c r="I349" s="1">
        <v>1649</v>
      </c>
      <c r="J349" s="3">
        <v>0.55000000000000004</v>
      </c>
      <c r="K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49" s="1" t="s">
        <v>50</v>
      </c>
      <c r="M349" s="1">
        <v>4</v>
      </c>
      <c r="N349" s="1">
        <v>473</v>
      </c>
      <c r="O34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9" s="2" t="str">
        <f>IF(Table1[[#This Row],[Updated DiscountOffer]]&gt;50%,"High Discount","Low Discount")</f>
        <v>High Discount</v>
      </c>
    </row>
    <row r="350" spans="1:16" x14ac:dyDescent="0.3">
      <c r="A350" s="1" t="s">
        <v>4515</v>
      </c>
      <c r="B350" s="1">
        <v>1813853</v>
      </c>
      <c r="C350" s="1" t="s">
        <v>1543</v>
      </c>
      <c r="D350" s="1" t="s">
        <v>15</v>
      </c>
      <c r="E350" s="1" t="s">
        <v>48</v>
      </c>
      <c r="F350" s="1" t="s">
        <v>17</v>
      </c>
      <c r="G350" s="1" t="s">
        <v>4516</v>
      </c>
      <c r="H350" s="5">
        <v>742</v>
      </c>
      <c r="I350" s="1">
        <v>1649</v>
      </c>
      <c r="J350" s="3">
        <v>0.55000000000000004</v>
      </c>
      <c r="K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50" s="1" t="s">
        <v>50</v>
      </c>
      <c r="M350" s="1">
        <v>4.0999999999999996</v>
      </c>
      <c r="N350" s="1">
        <v>678</v>
      </c>
      <c r="O35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0" s="2" t="str">
        <f>IF(Table1[[#This Row],[Updated DiscountOffer]]&gt;50%,"High Discount","Low Discount")</f>
        <v>High Discount</v>
      </c>
    </row>
    <row r="351" spans="1:16" x14ac:dyDescent="0.3">
      <c r="A351" s="1" t="s">
        <v>6529</v>
      </c>
      <c r="B351" s="1">
        <v>1813854</v>
      </c>
      <c r="C351" s="1" t="s">
        <v>1543</v>
      </c>
      <c r="D351" s="1" t="s">
        <v>15</v>
      </c>
      <c r="E351" s="1" t="s">
        <v>48</v>
      </c>
      <c r="F351" s="1" t="s">
        <v>17</v>
      </c>
      <c r="G351" s="1" t="s">
        <v>4695</v>
      </c>
      <c r="H351" s="5">
        <v>742</v>
      </c>
      <c r="I351" s="1">
        <v>1649</v>
      </c>
      <c r="J351" s="3">
        <v>0.55000000000000004</v>
      </c>
      <c r="K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51" s="1" t="s">
        <v>50</v>
      </c>
      <c r="M351" s="1">
        <v>4</v>
      </c>
      <c r="N351" s="1">
        <v>587</v>
      </c>
      <c r="O35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1" s="2" t="str">
        <f>IF(Table1[[#This Row],[Updated DiscountOffer]]&gt;50%,"High Discount","Low Discount")</f>
        <v>High Discount</v>
      </c>
    </row>
    <row r="352" spans="1:16" x14ac:dyDescent="0.3">
      <c r="A352" s="1" t="s">
        <v>6484</v>
      </c>
      <c r="B352" s="1">
        <v>1816488</v>
      </c>
      <c r="C352" s="1" t="s">
        <v>47</v>
      </c>
      <c r="D352" s="1" t="s">
        <v>26</v>
      </c>
      <c r="E352" s="1" t="s">
        <v>39</v>
      </c>
      <c r="F352" s="1" t="s">
        <v>17</v>
      </c>
      <c r="G352" s="1" t="s">
        <v>6485</v>
      </c>
      <c r="H352" s="5">
        <v>219</v>
      </c>
      <c r="I352" s="1">
        <v>549</v>
      </c>
      <c r="J352" s="4">
        <v>0.6</v>
      </c>
      <c r="K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</v>
      </c>
      <c r="L352" s="1" t="s">
        <v>24</v>
      </c>
      <c r="M352" s="1">
        <v>4.0999999999999996</v>
      </c>
      <c r="N352" s="1">
        <v>589</v>
      </c>
      <c r="O3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2" s="2" t="str">
        <f>IF(Table1[[#This Row],[Updated DiscountOffer]]&gt;50%,"High Discount","Low Discount")</f>
        <v>High Discount</v>
      </c>
    </row>
    <row r="353" spans="1:16" x14ac:dyDescent="0.3">
      <c r="A353" s="1" t="s">
        <v>5590</v>
      </c>
      <c r="B353" s="1">
        <v>1816490</v>
      </c>
      <c r="C353" s="1" t="s">
        <v>47</v>
      </c>
      <c r="D353" s="1" t="s">
        <v>26</v>
      </c>
      <c r="E353" s="1" t="s">
        <v>39</v>
      </c>
      <c r="F353" s="1" t="s">
        <v>17</v>
      </c>
      <c r="G353" s="1" t="s">
        <v>5591</v>
      </c>
      <c r="H353" s="5">
        <v>329</v>
      </c>
      <c r="I353" s="1">
        <v>549</v>
      </c>
      <c r="J353" s="4">
        <v>0.4</v>
      </c>
      <c r="K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353" s="1" t="s">
        <v>24</v>
      </c>
      <c r="M353" s="1">
        <v>4.0999999999999996</v>
      </c>
      <c r="N353" s="1">
        <v>627</v>
      </c>
      <c r="O35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53" s="2" t="str">
        <f>IF(Table1[[#This Row],[Updated DiscountOffer]]&gt;50%,"High Discount","Low Discount")</f>
        <v>Low Discount</v>
      </c>
    </row>
    <row r="354" spans="1:16" x14ac:dyDescent="0.3">
      <c r="A354" s="1" t="s">
        <v>16788</v>
      </c>
      <c r="B354" s="1">
        <v>1821531</v>
      </c>
      <c r="C354" s="1" t="s">
        <v>6878</v>
      </c>
      <c r="D354" s="1" t="s">
        <v>15</v>
      </c>
      <c r="E354" s="1" t="s">
        <v>16</v>
      </c>
      <c r="F354" s="1" t="s">
        <v>17</v>
      </c>
      <c r="G354" s="1" t="s">
        <v>16789</v>
      </c>
      <c r="H354" s="5">
        <v>1519</v>
      </c>
      <c r="I354" s="1">
        <v>1899</v>
      </c>
      <c r="J354" s="3">
        <v>0.2</v>
      </c>
      <c r="K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1519</v>
      </c>
      <c r="L354" s="1" t="s">
        <v>771</v>
      </c>
      <c r="M354" s="1">
        <v>3.8</v>
      </c>
      <c r="N354" s="1">
        <v>322</v>
      </c>
      <c r="O354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354" s="2" t="str">
        <f>IF(Table1[[#This Row],[Updated DiscountOffer]]&gt;50%,"High Discount","Low Discount")</f>
        <v>Low Discount</v>
      </c>
    </row>
    <row r="355" spans="1:16" x14ac:dyDescent="0.3">
      <c r="A355" s="1" t="s">
        <v>18366</v>
      </c>
      <c r="B355" s="1">
        <v>1821533</v>
      </c>
      <c r="C355" s="1" t="s">
        <v>6878</v>
      </c>
      <c r="D355" s="1" t="s">
        <v>15</v>
      </c>
      <c r="E355" s="1" t="s">
        <v>16</v>
      </c>
      <c r="F355" s="1" t="s">
        <v>17</v>
      </c>
      <c r="G355" s="1" t="s">
        <v>18367</v>
      </c>
      <c r="H355" s="5">
        <v>1619</v>
      </c>
      <c r="I355" s="1">
        <v>1799</v>
      </c>
      <c r="J355" s="3">
        <v>0.1</v>
      </c>
      <c r="K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355" s="1" t="s">
        <v>175</v>
      </c>
      <c r="M355" s="1">
        <v>4.0999999999999996</v>
      </c>
      <c r="N355" s="1">
        <v>298</v>
      </c>
      <c r="O355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355" s="2" t="str">
        <f>IF(Table1[[#This Row],[Updated DiscountOffer]]&gt;50%,"High Discount","Low Discount")</f>
        <v>Low Discount</v>
      </c>
    </row>
    <row r="356" spans="1:16" x14ac:dyDescent="0.3">
      <c r="A356" s="1" t="s">
        <v>18085</v>
      </c>
      <c r="B356" s="1">
        <v>1821537</v>
      </c>
      <c r="C356" s="1" t="s">
        <v>6878</v>
      </c>
      <c r="D356" s="1" t="s">
        <v>15</v>
      </c>
      <c r="E356" s="1" t="s">
        <v>16</v>
      </c>
      <c r="F356" s="1" t="s">
        <v>17</v>
      </c>
      <c r="G356" s="1" t="s">
        <v>18086</v>
      </c>
      <c r="H356" s="5">
        <v>1709</v>
      </c>
      <c r="I356" s="1">
        <v>1899</v>
      </c>
      <c r="J356" s="3">
        <v>0.1</v>
      </c>
      <c r="K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1709</v>
      </c>
      <c r="L356" s="1" t="s">
        <v>771</v>
      </c>
      <c r="M356" s="1">
        <v>4.0999999999999996</v>
      </c>
      <c r="N356" s="1">
        <v>302</v>
      </c>
      <c r="O356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356" s="2" t="str">
        <f>IF(Table1[[#This Row],[Updated DiscountOffer]]&gt;50%,"High Discount","Low Discount")</f>
        <v>Low Discount</v>
      </c>
    </row>
    <row r="357" spans="1:16" x14ac:dyDescent="0.3">
      <c r="A357" s="1" t="s">
        <v>15487</v>
      </c>
      <c r="B357" s="1">
        <v>1822293</v>
      </c>
      <c r="C357" s="1" t="s">
        <v>181</v>
      </c>
      <c r="D357" s="1" t="s">
        <v>15</v>
      </c>
      <c r="E357" s="1" t="s">
        <v>16</v>
      </c>
      <c r="F357" s="1" t="s">
        <v>17</v>
      </c>
      <c r="G357" s="1" t="s">
        <v>15488</v>
      </c>
      <c r="H357" s="5"/>
      <c r="I357" s="1">
        <v>1999</v>
      </c>
      <c r="J357" s="3"/>
      <c r="K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57" s="1" t="s">
        <v>152</v>
      </c>
      <c r="M357" s="1">
        <v>3.6</v>
      </c>
      <c r="N357" s="1">
        <v>343</v>
      </c>
      <c r="O35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57" s="2" t="str">
        <f>IF(Table1[[#This Row],[Updated DiscountOffer]]&gt;50%,"High Discount","Low Discount")</f>
        <v>High Discount</v>
      </c>
    </row>
    <row r="358" spans="1:16" x14ac:dyDescent="0.3">
      <c r="A358" s="1" t="s">
        <v>10029</v>
      </c>
      <c r="B358" s="1">
        <v>1822305</v>
      </c>
      <c r="C358" s="1" t="s">
        <v>181</v>
      </c>
      <c r="D358" s="1" t="s">
        <v>15</v>
      </c>
      <c r="E358" s="1" t="s">
        <v>16</v>
      </c>
      <c r="F358" s="1" t="s">
        <v>17</v>
      </c>
      <c r="G358" s="1" t="s">
        <v>10030</v>
      </c>
      <c r="H358" s="5">
        <v>1264</v>
      </c>
      <c r="I358" s="1">
        <v>2299</v>
      </c>
      <c r="J358" s="3">
        <v>0.45</v>
      </c>
      <c r="K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358" s="1" t="s">
        <v>152</v>
      </c>
      <c r="M358" s="1">
        <v>3.8</v>
      </c>
      <c r="N358" s="1">
        <v>467</v>
      </c>
      <c r="O35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8" s="2" t="str">
        <f>IF(Table1[[#This Row],[Updated DiscountOffer]]&gt;50%,"High Discount","Low Discount")</f>
        <v>Low Discount</v>
      </c>
    </row>
    <row r="359" spans="1:16" x14ac:dyDescent="0.3">
      <c r="A359" s="1" t="s">
        <v>9110</v>
      </c>
      <c r="B359" s="1">
        <v>1823135</v>
      </c>
      <c r="C359" s="1" t="s">
        <v>150</v>
      </c>
      <c r="D359" s="1" t="s">
        <v>26</v>
      </c>
      <c r="E359" s="1" t="s">
        <v>27</v>
      </c>
      <c r="F359" s="1" t="s">
        <v>17</v>
      </c>
      <c r="G359" s="1" t="s">
        <v>4079</v>
      </c>
      <c r="H359" s="5">
        <v>1299</v>
      </c>
      <c r="I359" s="1">
        <v>2599</v>
      </c>
      <c r="J359" s="3">
        <v>0.5</v>
      </c>
      <c r="K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359" s="1" t="s">
        <v>454</v>
      </c>
      <c r="M359" s="1">
        <v>4.2</v>
      </c>
      <c r="N359" s="1">
        <v>494</v>
      </c>
      <c r="O35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9" s="2" t="str">
        <f>IF(Table1[[#This Row],[Updated DiscountOffer]]&gt;50%,"High Discount","Low Discount")</f>
        <v>Low Discount</v>
      </c>
    </row>
    <row r="360" spans="1:16" x14ac:dyDescent="0.3">
      <c r="A360" s="1" t="s">
        <v>6924</v>
      </c>
      <c r="B360" s="1">
        <v>1825917</v>
      </c>
      <c r="C360" s="1" t="s">
        <v>2770</v>
      </c>
      <c r="D360" s="1" t="s">
        <v>26</v>
      </c>
      <c r="E360" s="1" t="s">
        <v>27</v>
      </c>
      <c r="F360" s="1" t="s">
        <v>17</v>
      </c>
      <c r="G360" s="1" t="s">
        <v>6925</v>
      </c>
      <c r="H360" s="5">
        <v>799</v>
      </c>
      <c r="I360" s="1">
        <v>1599</v>
      </c>
      <c r="J360" s="3">
        <v>0.5</v>
      </c>
      <c r="K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60" s="1" t="s">
        <v>232</v>
      </c>
      <c r="M360" s="1">
        <v>4</v>
      </c>
      <c r="N360" s="1">
        <v>571</v>
      </c>
      <c r="O36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60" s="2" t="str">
        <f>IF(Table1[[#This Row],[Updated DiscountOffer]]&gt;50%,"High Discount","Low Discount")</f>
        <v>Low Discount</v>
      </c>
    </row>
    <row r="361" spans="1:16" x14ac:dyDescent="0.3">
      <c r="A361" s="1" t="s">
        <v>7655</v>
      </c>
      <c r="B361" s="1">
        <v>1826123</v>
      </c>
      <c r="C361" s="1" t="s">
        <v>402</v>
      </c>
      <c r="D361" s="1" t="s">
        <v>15</v>
      </c>
      <c r="E361" s="1" t="s">
        <v>22</v>
      </c>
      <c r="F361" s="1" t="s">
        <v>17</v>
      </c>
      <c r="G361" s="1" t="s">
        <v>7656</v>
      </c>
      <c r="H361" s="5">
        <v>1154</v>
      </c>
      <c r="I361" s="1">
        <v>2099</v>
      </c>
      <c r="J361" s="4">
        <v>0.45</v>
      </c>
      <c r="K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361" s="1" t="s">
        <v>36</v>
      </c>
      <c r="M361" s="1">
        <v>4.0999999999999996</v>
      </c>
      <c r="N361" s="1">
        <v>544</v>
      </c>
      <c r="O36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61" s="2" t="str">
        <f>IF(Table1[[#This Row],[Updated DiscountOffer]]&gt;50%,"High Discount","Low Discount")</f>
        <v>Low Discount</v>
      </c>
    </row>
    <row r="362" spans="1:16" x14ac:dyDescent="0.3">
      <c r="A362" s="1" t="s">
        <v>432</v>
      </c>
      <c r="B362" s="1">
        <v>1829161</v>
      </c>
      <c r="C362" s="1" t="s">
        <v>433</v>
      </c>
      <c r="D362" s="1" t="s">
        <v>38</v>
      </c>
      <c r="E362" s="1" t="s">
        <v>132</v>
      </c>
      <c r="F362" s="1" t="s">
        <v>34</v>
      </c>
      <c r="G362" s="1" t="s">
        <v>434</v>
      </c>
      <c r="H362" s="5"/>
      <c r="I362" s="1">
        <v>1299</v>
      </c>
      <c r="J362" s="3">
        <v>0.5</v>
      </c>
      <c r="K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" s="1" t="s">
        <v>24</v>
      </c>
      <c r="M362" s="1">
        <v>3.7</v>
      </c>
      <c r="N362" s="1">
        <v>969</v>
      </c>
      <c r="O3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2" s="2" t="str">
        <f>IF(Table1[[#This Row],[Updated DiscountOffer]]&gt;50%,"High Discount","Low Discount")</f>
        <v>Low Discount</v>
      </c>
    </row>
    <row r="363" spans="1:16" x14ac:dyDescent="0.3">
      <c r="A363" s="1" t="s">
        <v>6659</v>
      </c>
      <c r="B363" s="1">
        <v>1829475</v>
      </c>
      <c r="C363" s="1" t="s">
        <v>181</v>
      </c>
      <c r="D363" s="1" t="s">
        <v>87</v>
      </c>
      <c r="E363" s="1" t="s">
        <v>83</v>
      </c>
      <c r="F363" s="1" t="s">
        <v>34</v>
      </c>
      <c r="G363" s="1" t="s">
        <v>6660</v>
      </c>
      <c r="H363" s="5">
        <v>769</v>
      </c>
      <c r="I363" s="1">
        <v>1399</v>
      </c>
      <c r="J363" s="3">
        <v>0.45</v>
      </c>
      <c r="K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363" s="1" t="s">
        <v>213</v>
      </c>
      <c r="M363" s="1">
        <v>3.8</v>
      </c>
      <c r="N363" s="1">
        <v>582</v>
      </c>
      <c r="O36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63" s="2" t="str">
        <f>IF(Table1[[#This Row],[Updated DiscountOffer]]&gt;50%,"High Discount","Low Discount")</f>
        <v>Low Discount</v>
      </c>
    </row>
    <row r="364" spans="1:16" x14ac:dyDescent="0.3">
      <c r="A364" s="1" t="s">
        <v>17008</v>
      </c>
      <c r="B364" s="1">
        <v>1830933</v>
      </c>
      <c r="C364" s="1" t="s">
        <v>904</v>
      </c>
      <c r="D364" s="1" t="s">
        <v>38</v>
      </c>
      <c r="E364" s="1" t="s">
        <v>132</v>
      </c>
      <c r="F364" s="1" t="s">
        <v>34</v>
      </c>
      <c r="G364" s="1" t="s">
        <v>17009</v>
      </c>
      <c r="H364" s="5"/>
      <c r="I364" s="1">
        <v>1499</v>
      </c>
      <c r="J364" s="4">
        <v>0.5</v>
      </c>
      <c r="K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" s="1" t="s">
        <v>41</v>
      </c>
      <c r="M364" s="1">
        <v>4.3</v>
      </c>
      <c r="N364" s="1">
        <v>319</v>
      </c>
      <c r="O3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4" s="2" t="str">
        <f>IF(Table1[[#This Row],[Updated DiscountOffer]]&gt;50%,"High Discount","Low Discount")</f>
        <v>Low Discount</v>
      </c>
    </row>
    <row r="365" spans="1:16" x14ac:dyDescent="0.3">
      <c r="A365" s="1" t="s">
        <v>18675</v>
      </c>
      <c r="B365" s="1">
        <v>1830948</v>
      </c>
      <c r="C365" s="1" t="s">
        <v>904</v>
      </c>
      <c r="D365" s="1" t="s">
        <v>38</v>
      </c>
      <c r="E365" s="1" t="s">
        <v>39</v>
      </c>
      <c r="F365" s="1" t="s">
        <v>34</v>
      </c>
      <c r="G365" s="1" t="s">
        <v>18676</v>
      </c>
      <c r="H365" s="5"/>
      <c r="I365" s="1">
        <v>849</v>
      </c>
      <c r="J365" s="4">
        <v>0.23</v>
      </c>
      <c r="K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5" s="1" t="s">
        <v>41</v>
      </c>
      <c r="M365" s="1">
        <v>4.0999999999999996</v>
      </c>
      <c r="N365" s="1">
        <v>295</v>
      </c>
      <c r="O365" s="2">
        <f>IF(ISNUMBER(Table1[[#This Row],[DiscountOffer]]),IF(Table1[[#This Row],[DiscountOffer]]&lt;1,Table1[[#This Row],[DiscountOffer]],Table1[[#This Row],[DiscountOffer]]/Table1[[#This Row],[OriginalPrice (in Rs)]]),0)</f>
        <v>0.23</v>
      </c>
      <c r="P365" s="2" t="str">
        <f>IF(Table1[[#This Row],[Updated DiscountOffer]]&gt;50%,"High Discount","Low Discount")</f>
        <v>Low Discount</v>
      </c>
    </row>
    <row r="366" spans="1:16" x14ac:dyDescent="0.3">
      <c r="A366" s="1" t="s">
        <v>7810</v>
      </c>
      <c r="B366" s="1">
        <v>1839565</v>
      </c>
      <c r="C366" s="1" t="s">
        <v>322</v>
      </c>
      <c r="D366" s="1" t="s">
        <v>26</v>
      </c>
      <c r="E366" s="1" t="s">
        <v>39</v>
      </c>
      <c r="F366" s="1" t="s">
        <v>17</v>
      </c>
      <c r="G366" s="1" t="s">
        <v>7811</v>
      </c>
      <c r="H366" s="5">
        <v>314</v>
      </c>
      <c r="I366" s="1">
        <v>699</v>
      </c>
      <c r="J366" s="4">
        <v>0.55000000000000004</v>
      </c>
      <c r="K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366" s="1" t="s">
        <v>36</v>
      </c>
      <c r="M366" s="1">
        <v>4.2</v>
      </c>
      <c r="N366" s="1">
        <v>538</v>
      </c>
      <c r="O3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6" s="2" t="str">
        <f>IF(Table1[[#This Row],[Updated DiscountOffer]]&gt;50%,"High Discount","Low Discount")</f>
        <v>High Discount</v>
      </c>
    </row>
    <row r="367" spans="1:16" x14ac:dyDescent="0.3">
      <c r="A367" s="1" t="s">
        <v>15530</v>
      </c>
      <c r="B367" s="1">
        <v>1839662</v>
      </c>
      <c r="C367" s="1" t="s">
        <v>1980</v>
      </c>
      <c r="D367" s="1" t="s">
        <v>32</v>
      </c>
      <c r="E367" s="1" t="s">
        <v>105</v>
      </c>
      <c r="F367" s="1" t="s">
        <v>34</v>
      </c>
      <c r="G367" s="1" t="s">
        <v>15531</v>
      </c>
      <c r="H367" s="5">
        <v>626</v>
      </c>
      <c r="I367" s="1">
        <v>895</v>
      </c>
      <c r="J367" s="3">
        <v>0.3</v>
      </c>
      <c r="K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626</v>
      </c>
      <c r="L367" s="1" t="s">
        <v>1982</v>
      </c>
      <c r="M367" s="1">
        <v>4</v>
      </c>
      <c r="N367" s="1">
        <v>343</v>
      </c>
      <c r="O367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367" s="2" t="str">
        <f>IF(Table1[[#This Row],[Updated DiscountOffer]]&gt;50%,"High Discount","Low Discount")</f>
        <v>Low Discount</v>
      </c>
    </row>
    <row r="368" spans="1:16" x14ac:dyDescent="0.3">
      <c r="A368" s="1" t="s">
        <v>1979</v>
      </c>
      <c r="B368" s="1">
        <v>1839663</v>
      </c>
      <c r="C368" s="1" t="s">
        <v>1980</v>
      </c>
      <c r="D368" s="1" t="s">
        <v>32</v>
      </c>
      <c r="E368" s="1" t="s">
        <v>105</v>
      </c>
      <c r="F368" s="1" t="s">
        <v>34</v>
      </c>
      <c r="G368" s="1" t="s">
        <v>1981</v>
      </c>
      <c r="H368" s="5"/>
      <c r="I368" s="1">
        <v>895</v>
      </c>
      <c r="J368" s="3"/>
      <c r="K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68" s="1" t="s">
        <v>1982</v>
      </c>
      <c r="M368" s="1">
        <v>4.2</v>
      </c>
      <c r="N368" s="1">
        <v>844</v>
      </c>
      <c r="O36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68" s="2" t="str">
        <f>IF(Table1[[#This Row],[Updated DiscountOffer]]&gt;50%,"High Discount","Low Discount")</f>
        <v>High Discount</v>
      </c>
    </row>
    <row r="369" spans="1:16" x14ac:dyDescent="0.3">
      <c r="A369" s="1" t="s">
        <v>9284</v>
      </c>
      <c r="B369" s="1">
        <v>1839678</v>
      </c>
      <c r="C369" s="1" t="s">
        <v>181</v>
      </c>
      <c r="D369" s="1" t="s">
        <v>87</v>
      </c>
      <c r="E369" s="1" t="s">
        <v>83</v>
      </c>
      <c r="F369" s="1" t="s">
        <v>34</v>
      </c>
      <c r="G369" s="1" t="s">
        <v>9285</v>
      </c>
      <c r="H369" s="5">
        <v>419</v>
      </c>
      <c r="I369" s="1">
        <v>1399</v>
      </c>
      <c r="J369" s="3">
        <v>0.7</v>
      </c>
      <c r="K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369" s="1" t="s">
        <v>213</v>
      </c>
      <c r="M369" s="1">
        <v>3.8</v>
      </c>
      <c r="N369" s="1">
        <v>489</v>
      </c>
      <c r="O36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69" s="2" t="str">
        <f>IF(Table1[[#This Row],[Updated DiscountOffer]]&gt;50%,"High Discount","Low Discount")</f>
        <v>High Discount</v>
      </c>
    </row>
    <row r="370" spans="1:16" x14ac:dyDescent="0.3">
      <c r="A370" s="1" t="s">
        <v>12031</v>
      </c>
      <c r="B370" s="1">
        <v>1843462</v>
      </c>
      <c r="C370" s="1" t="s">
        <v>795</v>
      </c>
      <c r="D370" s="1" t="s">
        <v>38</v>
      </c>
      <c r="E370" s="1" t="s">
        <v>39</v>
      </c>
      <c r="F370" s="1" t="s">
        <v>34</v>
      </c>
      <c r="G370" s="1" t="s">
        <v>12032</v>
      </c>
      <c r="H370" s="5"/>
      <c r="I370" s="1">
        <v>798</v>
      </c>
      <c r="J370" s="4">
        <v>0.55000000000000004</v>
      </c>
      <c r="K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0" s="1" t="s">
        <v>24</v>
      </c>
      <c r="M370" s="1">
        <v>4.2</v>
      </c>
      <c r="N370" s="1">
        <v>415</v>
      </c>
      <c r="O3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0" s="2" t="str">
        <f>IF(Table1[[#This Row],[Updated DiscountOffer]]&gt;50%,"High Discount","Low Discount")</f>
        <v>High Discount</v>
      </c>
    </row>
    <row r="371" spans="1:16" x14ac:dyDescent="0.3">
      <c r="A371" s="1" t="s">
        <v>3034</v>
      </c>
      <c r="B371" s="1">
        <v>1844184</v>
      </c>
      <c r="C371" s="1" t="s">
        <v>14</v>
      </c>
      <c r="D371" s="1" t="s">
        <v>26</v>
      </c>
      <c r="E371" s="1" t="s">
        <v>39</v>
      </c>
      <c r="F371" s="1" t="s">
        <v>17</v>
      </c>
      <c r="G371" s="1" t="s">
        <v>3035</v>
      </c>
      <c r="H371" s="5">
        <v>549</v>
      </c>
      <c r="I371" s="1">
        <v>1099</v>
      </c>
      <c r="J371" s="4">
        <v>0.5</v>
      </c>
      <c r="K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371" s="1" t="s">
        <v>24</v>
      </c>
      <c r="M371" s="1">
        <v>4.3</v>
      </c>
      <c r="N371" s="1">
        <v>773</v>
      </c>
      <c r="O37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1" s="2" t="str">
        <f>IF(Table1[[#This Row],[Updated DiscountOffer]]&gt;50%,"High Discount","Low Discount")</f>
        <v>Low Discount</v>
      </c>
    </row>
    <row r="372" spans="1:16" x14ac:dyDescent="0.3">
      <c r="A372" s="1" t="s">
        <v>4893</v>
      </c>
      <c r="B372" s="1">
        <v>1845133</v>
      </c>
      <c r="C372" s="1" t="s">
        <v>14</v>
      </c>
      <c r="D372" s="1" t="s">
        <v>38</v>
      </c>
      <c r="E372" s="1" t="s">
        <v>169</v>
      </c>
      <c r="F372" s="1" t="s">
        <v>34</v>
      </c>
      <c r="G372" s="1" t="s">
        <v>4894</v>
      </c>
      <c r="H372" s="5"/>
      <c r="I372" s="1">
        <v>2999</v>
      </c>
      <c r="J372" s="4">
        <v>0.65</v>
      </c>
      <c r="K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2" s="1" t="s">
        <v>102</v>
      </c>
      <c r="M372" s="1">
        <v>4.2</v>
      </c>
      <c r="N372" s="1">
        <v>661</v>
      </c>
      <c r="O3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2" s="2" t="str">
        <f>IF(Table1[[#This Row],[Updated DiscountOffer]]&gt;50%,"High Discount","Low Discount")</f>
        <v>High Discount</v>
      </c>
    </row>
    <row r="373" spans="1:16" x14ac:dyDescent="0.3">
      <c r="A373" s="1" t="s">
        <v>5877</v>
      </c>
      <c r="B373" s="1">
        <v>1847237</v>
      </c>
      <c r="C373" s="1" t="s">
        <v>795</v>
      </c>
      <c r="D373" s="1" t="s">
        <v>26</v>
      </c>
      <c r="E373" s="1" t="s">
        <v>27</v>
      </c>
      <c r="F373" s="1" t="s">
        <v>17</v>
      </c>
      <c r="G373" s="1" t="s">
        <v>5878</v>
      </c>
      <c r="H373" s="5">
        <v>899</v>
      </c>
      <c r="I373" s="1">
        <v>1999</v>
      </c>
      <c r="J373" s="3">
        <v>0.55000000000000004</v>
      </c>
      <c r="K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73" s="1" t="s">
        <v>232</v>
      </c>
      <c r="M373" s="1">
        <v>3.8</v>
      </c>
      <c r="N373" s="1">
        <v>612</v>
      </c>
      <c r="O3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73" s="2" t="str">
        <f>IF(Table1[[#This Row],[Updated DiscountOffer]]&gt;50%,"High Discount","Low Discount")</f>
        <v>High Discount</v>
      </c>
    </row>
    <row r="374" spans="1:16" x14ac:dyDescent="0.3">
      <c r="A374" s="1" t="s">
        <v>3366</v>
      </c>
      <c r="B374" s="1">
        <v>1847239</v>
      </c>
      <c r="C374" s="1" t="s">
        <v>795</v>
      </c>
      <c r="D374" s="1" t="s">
        <v>26</v>
      </c>
      <c r="E374" s="1" t="s">
        <v>27</v>
      </c>
      <c r="F374" s="1" t="s">
        <v>17</v>
      </c>
      <c r="G374" s="1" t="s">
        <v>3367</v>
      </c>
      <c r="H374" s="5">
        <v>899</v>
      </c>
      <c r="I374" s="1">
        <v>1999</v>
      </c>
      <c r="J374" s="3">
        <v>0.55000000000000004</v>
      </c>
      <c r="K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74" s="1" t="s">
        <v>232</v>
      </c>
      <c r="M374" s="1">
        <v>3.7</v>
      </c>
      <c r="N374" s="1">
        <v>750</v>
      </c>
      <c r="O37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74" s="2" t="str">
        <f>IF(Table1[[#This Row],[Updated DiscountOffer]]&gt;50%,"High Discount","Low Discount")</f>
        <v>High Discount</v>
      </c>
    </row>
    <row r="375" spans="1:16" x14ac:dyDescent="0.3">
      <c r="A375" s="1" t="s">
        <v>9995</v>
      </c>
      <c r="B375" s="1">
        <v>1847683</v>
      </c>
      <c r="C375" s="1" t="s">
        <v>60</v>
      </c>
      <c r="D375" s="1" t="s">
        <v>15</v>
      </c>
      <c r="E375" s="1" t="s">
        <v>22</v>
      </c>
      <c r="F375" s="1" t="s">
        <v>17</v>
      </c>
      <c r="G375" s="1" t="s">
        <v>9996</v>
      </c>
      <c r="H375" s="5"/>
      <c r="I375" s="1">
        <v>1399</v>
      </c>
      <c r="J375" s="3"/>
      <c r="K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75" s="1" t="s">
        <v>36</v>
      </c>
      <c r="M375" s="1">
        <v>4</v>
      </c>
      <c r="N375" s="1">
        <v>468</v>
      </c>
      <c r="O3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5" s="2" t="str">
        <f>IF(Table1[[#This Row],[Updated DiscountOffer]]&gt;50%,"High Discount","Low Discount")</f>
        <v>Low Discount</v>
      </c>
    </row>
    <row r="376" spans="1:16" x14ac:dyDescent="0.3">
      <c r="A376" s="1" t="s">
        <v>12132</v>
      </c>
      <c r="B376" s="1">
        <v>1847798</v>
      </c>
      <c r="C376" s="1" t="s">
        <v>1543</v>
      </c>
      <c r="D376" s="1" t="s">
        <v>15</v>
      </c>
      <c r="E376" s="1" t="s">
        <v>48</v>
      </c>
      <c r="F376" s="1" t="s">
        <v>17</v>
      </c>
      <c r="G376" s="1" t="s">
        <v>12133</v>
      </c>
      <c r="H376" s="5">
        <v>742</v>
      </c>
      <c r="I376" s="1">
        <v>1649</v>
      </c>
      <c r="J376" s="3">
        <v>0.55000000000000004</v>
      </c>
      <c r="K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76" s="1" t="s">
        <v>50</v>
      </c>
      <c r="M376" s="1">
        <v>4.2</v>
      </c>
      <c r="N376" s="1">
        <v>412</v>
      </c>
      <c r="O37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76" s="2" t="str">
        <f>IF(Table1[[#This Row],[Updated DiscountOffer]]&gt;50%,"High Discount","Low Discount")</f>
        <v>High Discount</v>
      </c>
    </row>
    <row r="377" spans="1:16" x14ac:dyDescent="0.3">
      <c r="A377" s="1" t="s">
        <v>6670</v>
      </c>
      <c r="B377" s="1">
        <v>1847799</v>
      </c>
      <c r="C377" s="1" t="s">
        <v>1543</v>
      </c>
      <c r="D377" s="1" t="s">
        <v>15</v>
      </c>
      <c r="E377" s="1" t="s">
        <v>48</v>
      </c>
      <c r="F377" s="1" t="s">
        <v>17</v>
      </c>
      <c r="G377" s="1" t="s">
        <v>6671</v>
      </c>
      <c r="H377" s="5">
        <v>824</v>
      </c>
      <c r="I377" s="1">
        <v>1649</v>
      </c>
      <c r="J377" s="3">
        <v>0.5</v>
      </c>
      <c r="K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377" s="1" t="s">
        <v>50</v>
      </c>
      <c r="M377" s="1">
        <v>4.2</v>
      </c>
      <c r="N377" s="1">
        <v>581</v>
      </c>
      <c r="O37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77" s="2" t="str">
        <f>IF(Table1[[#This Row],[Updated DiscountOffer]]&gt;50%,"High Discount","Low Discount")</f>
        <v>Low Discount</v>
      </c>
    </row>
    <row r="378" spans="1:16" x14ac:dyDescent="0.3">
      <c r="A378" s="1" t="s">
        <v>3110</v>
      </c>
      <c r="B378" s="1">
        <v>1847849</v>
      </c>
      <c r="C378" s="1" t="s">
        <v>1543</v>
      </c>
      <c r="D378" s="1" t="s">
        <v>15</v>
      </c>
      <c r="E378" s="1" t="s">
        <v>48</v>
      </c>
      <c r="F378" s="1" t="s">
        <v>17</v>
      </c>
      <c r="G378" s="1" t="s">
        <v>3111</v>
      </c>
      <c r="H378" s="5">
        <v>742</v>
      </c>
      <c r="I378" s="1">
        <v>1649</v>
      </c>
      <c r="J378" s="3">
        <v>0.55000000000000004</v>
      </c>
      <c r="K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78" s="1" t="s">
        <v>50</v>
      </c>
      <c r="M378" s="1">
        <v>4.0999999999999996</v>
      </c>
      <c r="N378" s="1">
        <v>768</v>
      </c>
      <c r="O37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78" s="2" t="str">
        <f>IF(Table1[[#This Row],[Updated DiscountOffer]]&gt;50%,"High Discount","Low Discount")</f>
        <v>High Discount</v>
      </c>
    </row>
    <row r="379" spans="1:16" x14ac:dyDescent="0.3">
      <c r="A379" s="1" t="s">
        <v>14696</v>
      </c>
      <c r="B379" s="1">
        <v>1847920</v>
      </c>
      <c r="C379" s="1" t="s">
        <v>47</v>
      </c>
      <c r="D379" s="1" t="s">
        <v>26</v>
      </c>
      <c r="E379" s="1" t="s">
        <v>39</v>
      </c>
      <c r="F379" s="1" t="s">
        <v>17</v>
      </c>
      <c r="G379" s="1" t="s">
        <v>14697</v>
      </c>
      <c r="H379" s="5">
        <v>279</v>
      </c>
      <c r="I379" s="1">
        <v>699</v>
      </c>
      <c r="J379" s="3">
        <v>0.6</v>
      </c>
      <c r="K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379" s="1" t="s">
        <v>24</v>
      </c>
      <c r="M379" s="1">
        <v>4</v>
      </c>
      <c r="N379" s="1">
        <v>357</v>
      </c>
      <c r="O3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9" s="2" t="str">
        <f>IF(Table1[[#This Row],[Updated DiscountOffer]]&gt;50%,"High Discount","Low Discount")</f>
        <v>High Discount</v>
      </c>
    </row>
    <row r="380" spans="1:16" x14ac:dyDescent="0.3">
      <c r="A380" s="1" t="s">
        <v>8689</v>
      </c>
      <c r="B380" s="1">
        <v>1847924</v>
      </c>
      <c r="C380" s="1" t="s">
        <v>47</v>
      </c>
      <c r="D380" s="1" t="s">
        <v>26</v>
      </c>
      <c r="E380" s="1" t="s">
        <v>39</v>
      </c>
      <c r="F380" s="1" t="s">
        <v>17</v>
      </c>
      <c r="G380" s="1" t="s">
        <v>8690</v>
      </c>
      <c r="H380" s="5">
        <v>274</v>
      </c>
      <c r="I380" s="1">
        <v>549</v>
      </c>
      <c r="J380" s="3">
        <v>0.5</v>
      </c>
      <c r="K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380" s="1" t="s">
        <v>24</v>
      </c>
      <c r="M380" s="1">
        <v>4</v>
      </c>
      <c r="N380" s="1">
        <v>508</v>
      </c>
      <c r="O3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0" s="2" t="str">
        <f>IF(Table1[[#This Row],[Updated DiscountOffer]]&gt;50%,"High Discount","Low Discount")</f>
        <v>Low Discount</v>
      </c>
    </row>
    <row r="381" spans="1:16" x14ac:dyDescent="0.3">
      <c r="A381" s="1" t="s">
        <v>4434</v>
      </c>
      <c r="B381" s="1">
        <v>1850238</v>
      </c>
      <c r="C381" s="1" t="s">
        <v>181</v>
      </c>
      <c r="D381" s="1" t="s">
        <v>87</v>
      </c>
      <c r="E381" s="1" t="s">
        <v>83</v>
      </c>
      <c r="F381" s="1" t="s">
        <v>34</v>
      </c>
      <c r="G381" s="1" t="s">
        <v>4435</v>
      </c>
      <c r="H381" s="5">
        <v>559</v>
      </c>
      <c r="I381" s="1">
        <v>1599</v>
      </c>
      <c r="J381" s="4">
        <v>0.65</v>
      </c>
      <c r="K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81" s="1" t="s">
        <v>213</v>
      </c>
      <c r="M381" s="1">
        <v>4.0999999999999996</v>
      </c>
      <c r="N381" s="1">
        <v>683</v>
      </c>
      <c r="O38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81" s="2" t="str">
        <f>IF(Table1[[#This Row],[Updated DiscountOffer]]&gt;50%,"High Discount","Low Discount")</f>
        <v>High Discount</v>
      </c>
    </row>
    <row r="382" spans="1:16" x14ac:dyDescent="0.3">
      <c r="A382" s="1" t="s">
        <v>13475</v>
      </c>
      <c r="B382" s="1">
        <v>1852720</v>
      </c>
      <c r="C382" s="1" t="s">
        <v>322</v>
      </c>
      <c r="D382" s="1" t="s">
        <v>26</v>
      </c>
      <c r="E382" s="1" t="s">
        <v>282</v>
      </c>
      <c r="F382" s="1" t="s">
        <v>17</v>
      </c>
      <c r="G382" s="1" t="s">
        <v>13476</v>
      </c>
      <c r="H382" s="5">
        <v>699</v>
      </c>
      <c r="I382" s="1">
        <v>1999</v>
      </c>
      <c r="J382" s="3">
        <v>0.65</v>
      </c>
      <c r="K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382" s="1" t="s">
        <v>24</v>
      </c>
      <c r="M382" s="1">
        <v>4</v>
      </c>
      <c r="N382" s="1">
        <v>382</v>
      </c>
      <c r="O38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82" s="2" t="str">
        <f>IF(Table1[[#This Row],[Updated DiscountOffer]]&gt;50%,"High Discount","Low Discount")</f>
        <v>High Discount</v>
      </c>
    </row>
    <row r="383" spans="1:16" x14ac:dyDescent="0.3">
      <c r="A383" s="1" t="s">
        <v>9863</v>
      </c>
      <c r="B383" s="1">
        <v>1858343</v>
      </c>
      <c r="C383" s="1" t="s">
        <v>181</v>
      </c>
      <c r="D383" s="1" t="s">
        <v>87</v>
      </c>
      <c r="E383" s="1" t="s">
        <v>16</v>
      </c>
      <c r="F383" s="1" t="s">
        <v>34</v>
      </c>
      <c r="G383" s="1" t="s">
        <v>9864</v>
      </c>
      <c r="H383" s="5">
        <v>1079</v>
      </c>
      <c r="I383" s="1">
        <v>1799</v>
      </c>
      <c r="J383" s="3">
        <v>0.4</v>
      </c>
      <c r="K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383" s="1" t="s">
        <v>604</v>
      </c>
      <c r="M383" s="1">
        <v>3.8</v>
      </c>
      <c r="N383" s="1">
        <v>472</v>
      </c>
      <c r="O38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83" s="2" t="str">
        <f>IF(Table1[[#This Row],[Updated DiscountOffer]]&gt;50%,"High Discount","Low Discount")</f>
        <v>Low Discount</v>
      </c>
    </row>
    <row r="384" spans="1:16" x14ac:dyDescent="0.3">
      <c r="A384" s="1" t="s">
        <v>14490</v>
      </c>
      <c r="B384" s="1">
        <v>1859237</v>
      </c>
      <c r="C384" s="1" t="s">
        <v>43</v>
      </c>
      <c r="D384" s="1" t="s">
        <v>38</v>
      </c>
      <c r="E384" s="1" t="s">
        <v>282</v>
      </c>
      <c r="F384" s="1" t="s">
        <v>34</v>
      </c>
      <c r="G384" s="1" t="s">
        <v>14491</v>
      </c>
      <c r="H384" s="5"/>
      <c r="I384" s="1">
        <v>1599</v>
      </c>
      <c r="J384" s="4">
        <v>0.45</v>
      </c>
      <c r="K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4" s="1" t="s">
        <v>24</v>
      </c>
      <c r="M384" s="1">
        <v>4.2</v>
      </c>
      <c r="N384" s="1">
        <v>361</v>
      </c>
      <c r="O38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84" s="2" t="str">
        <f>IF(Table1[[#This Row],[Updated DiscountOffer]]&gt;50%,"High Discount","Low Discount")</f>
        <v>Low Discount</v>
      </c>
    </row>
    <row r="385" spans="1:16" x14ac:dyDescent="0.3">
      <c r="A385" s="1" t="s">
        <v>16756</v>
      </c>
      <c r="B385" s="1">
        <v>1859679</v>
      </c>
      <c r="C385" s="1" t="s">
        <v>14</v>
      </c>
      <c r="D385" s="1" t="s">
        <v>26</v>
      </c>
      <c r="E385" s="1" t="s">
        <v>1813</v>
      </c>
      <c r="F385" s="1" t="s">
        <v>17</v>
      </c>
      <c r="G385" s="1" t="s">
        <v>16757</v>
      </c>
      <c r="H385" s="5">
        <v>679</v>
      </c>
      <c r="I385" s="1">
        <v>1699</v>
      </c>
      <c r="J385" s="4">
        <v>0.6</v>
      </c>
      <c r="K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85" s="1" t="s">
        <v>24</v>
      </c>
      <c r="M385" s="1">
        <v>4.0999999999999996</v>
      </c>
      <c r="N385" s="1">
        <v>323</v>
      </c>
      <c r="O3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5" s="2" t="str">
        <f>IF(Table1[[#This Row],[Updated DiscountOffer]]&gt;50%,"High Discount","Low Discount")</f>
        <v>High Discount</v>
      </c>
    </row>
    <row r="386" spans="1:16" x14ac:dyDescent="0.3">
      <c r="A386" s="1" t="s">
        <v>1737</v>
      </c>
      <c r="B386" s="1">
        <v>1864296</v>
      </c>
      <c r="C386" s="1" t="s">
        <v>60</v>
      </c>
      <c r="D386" s="1" t="s">
        <v>61</v>
      </c>
      <c r="E386" s="1" t="s">
        <v>62</v>
      </c>
      <c r="F386" s="1" t="s">
        <v>34</v>
      </c>
      <c r="G386" s="1" t="s">
        <v>1738</v>
      </c>
      <c r="H386" s="5">
        <v>749</v>
      </c>
      <c r="I386" s="1">
        <v>1499</v>
      </c>
      <c r="J386" s="4">
        <v>0.5</v>
      </c>
      <c r="K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386" s="1" t="s">
        <v>102</v>
      </c>
      <c r="M386" s="1">
        <v>4.5</v>
      </c>
      <c r="N386" s="1">
        <v>862</v>
      </c>
      <c r="O3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6" s="2" t="str">
        <f>IF(Table1[[#This Row],[Updated DiscountOffer]]&gt;50%,"High Discount","Low Discount")</f>
        <v>Low Discount</v>
      </c>
    </row>
    <row r="387" spans="1:16" x14ac:dyDescent="0.3">
      <c r="A387" s="1" t="s">
        <v>103</v>
      </c>
      <c r="B387" s="1">
        <v>1864573</v>
      </c>
      <c r="C387" s="1" t="s">
        <v>104</v>
      </c>
      <c r="D387" s="1" t="s">
        <v>32</v>
      </c>
      <c r="E387" s="1" t="s">
        <v>105</v>
      </c>
      <c r="F387" s="1" t="s">
        <v>34</v>
      </c>
      <c r="G387" s="1" t="s">
        <v>106</v>
      </c>
      <c r="H387" s="5"/>
      <c r="I387" s="1">
        <v>849</v>
      </c>
      <c r="J387" s="4"/>
      <c r="K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87" s="1" t="s">
        <v>24</v>
      </c>
      <c r="M387" s="1">
        <v>4.2</v>
      </c>
      <c r="N387" s="1">
        <v>993</v>
      </c>
      <c r="O3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7" s="2" t="str">
        <f>IF(Table1[[#This Row],[Updated DiscountOffer]]&gt;50%,"High Discount","Low Discount")</f>
        <v>Low Discount</v>
      </c>
    </row>
    <row r="388" spans="1:16" x14ac:dyDescent="0.3">
      <c r="A388" s="1" t="s">
        <v>15577</v>
      </c>
      <c r="B388" s="1">
        <v>1864575</v>
      </c>
      <c r="C388" s="1" t="s">
        <v>104</v>
      </c>
      <c r="D388" s="1" t="s">
        <v>32</v>
      </c>
      <c r="E388" s="1" t="s">
        <v>105</v>
      </c>
      <c r="F388" s="1" t="s">
        <v>34</v>
      </c>
      <c r="G388" s="1" t="s">
        <v>15578</v>
      </c>
      <c r="H388" s="5"/>
      <c r="I388" s="1">
        <v>849</v>
      </c>
      <c r="J388" s="4"/>
      <c r="K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88" s="1" t="s">
        <v>24</v>
      </c>
      <c r="M388" s="1">
        <v>4.2</v>
      </c>
      <c r="N388" s="1">
        <v>342</v>
      </c>
      <c r="O388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8" s="2" t="str">
        <f>IF(Table1[[#This Row],[Updated DiscountOffer]]&gt;50%,"High Discount","Low Discount")</f>
        <v>Low Discount</v>
      </c>
    </row>
    <row r="389" spans="1:16" x14ac:dyDescent="0.3">
      <c r="A389" s="1" t="s">
        <v>11387</v>
      </c>
      <c r="B389" s="1">
        <v>1865934</v>
      </c>
      <c r="C389" s="1" t="s">
        <v>325</v>
      </c>
      <c r="D389" s="1" t="s">
        <v>32</v>
      </c>
      <c r="E389" s="1" t="s">
        <v>105</v>
      </c>
      <c r="F389" s="1" t="s">
        <v>34</v>
      </c>
      <c r="G389" s="1" t="s">
        <v>11388</v>
      </c>
      <c r="H389" s="5"/>
      <c r="I389" s="1">
        <v>429</v>
      </c>
      <c r="J389" s="3"/>
      <c r="K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89" s="1" t="s">
        <v>11389</v>
      </c>
      <c r="M389" s="1">
        <v>4.4000000000000004</v>
      </c>
      <c r="N389" s="1">
        <v>431</v>
      </c>
      <c r="O38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89" s="2" t="str">
        <f>IF(Table1[[#This Row],[Updated DiscountOffer]]&gt;50%,"High Discount","Low Discount")</f>
        <v>High Discount</v>
      </c>
    </row>
    <row r="390" spans="1:16" x14ac:dyDescent="0.3">
      <c r="A390" s="1" t="s">
        <v>12742</v>
      </c>
      <c r="B390" s="1">
        <v>1865941</v>
      </c>
      <c r="C390" s="1" t="s">
        <v>325</v>
      </c>
      <c r="D390" s="1" t="s">
        <v>32</v>
      </c>
      <c r="E390" s="1" t="s">
        <v>105</v>
      </c>
      <c r="F390" s="1" t="s">
        <v>34</v>
      </c>
      <c r="G390" s="1" t="s">
        <v>12743</v>
      </c>
      <c r="H390" s="5"/>
      <c r="I390" s="1">
        <v>479</v>
      </c>
      <c r="J390" s="3"/>
      <c r="K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90" s="1" t="s">
        <v>2645</v>
      </c>
      <c r="M390" s="1">
        <v>3.8</v>
      </c>
      <c r="N390" s="1">
        <v>398</v>
      </c>
      <c r="O39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90" s="2" t="str">
        <f>IF(Table1[[#This Row],[Updated DiscountOffer]]&gt;50%,"High Discount","Low Discount")</f>
        <v>High Discount</v>
      </c>
    </row>
    <row r="391" spans="1:16" x14ac:dyDescent="0.3">
      <c r="A391" s="1" t="s">
        <v>2643</v>
      </c>
      <c r="B391" s="1">
        <v>1865942</v>
      </c>
      <c r="C391" s="1" t="s">
        <v>325</v>
      </c>
      <c r="D391" s="1" t="s">
        <v>32</v>
      </c>
      <c r="E391" s="1" t="s">
        <v>105</v>
      </c>
      <c r="F391" s="1" t="s">
        <v>34</v>
      </c>
      <c r="G391" s="1" t="s">
        <v>2644</v>
      </c>
      <c r="H391" s="5"/>
      <c r="I391" s="1">
        <v>479</v>
      </c>
      <c r="J391" s="3"/>
      <c r="K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91" s="1" t="s">
        <v>2645</v>
      </c>
      <c r="M391" s="1">
        <v>3.6</v>
      </c>
      <c r="N391" s="1">
        <v>797</v>
      </c>
      <c r="O39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91" s="2" t="str">
        <f>IF(Table1[[#This Row],[Updated DiscountOffer]]&gt;50%,"High Discount","Low Discount")</f>
        <v>High Discount</v>
      </c>
    </row>
    <row r="392" spans="1:16" x14ac:dyDescent="0.3">
      <c r="A392" s="1" t="s">
        <v>9564</v>
      </c>
      <c r="B392" s="1">
        <v>1866532</v>
      </c>
      <c r="C392" s="1" t="s">
        <v>14</v>
      </c>
      <c r="D392" s="1" t="s">
        <v>38</v>
      </c>
      <c r="E392" s="1" t="s">
        <v>39</v>
      </c>
      <c r="F392" s="1" t="s">
        <v>34</v>
      </c>
      <c r="G392" s="1" t="s">
        <v>9565</v>
      </c>
      <c r="H392" s="5"/>
      <c r="I392" s="1">
        <v>499</v>
      </c>
      <c r="J392" s="3">
        <v>0.4</v>
      </c>
      <c r="K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2" s="1" t="s">
        <v>41</v>
      </c>
      <c r="M392" s="1">
        <v>3.9</v>
      </c>
      <c r="N392" s="1">
        <v>480</v>
      </c>
      <c r="O39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92" s="2" t="str">
        <f>IF(Table1[[#This Row],[Updated DiscountOffer]]&gt;50%,"High Discount","Low Discount")</f>
        <v>Low Discount</v>
      </c>
    </row>
    <row r="393" spans="1:16" x14ac:dyDescent="0.3">
      <c r="A393" s="1" t="s">
        <v>803</v>
      </c>
      <c r="B393" s="1">
        <v>1866650</v>
      </c>
      <c r="C393" s="1" t="s">
        <v>60</v>
      </c>
      <c r="D393" s="1" t="s">
        <v>15</v>
      </c>
      <c r="E393" s="1" t="s">
        <v>22</v>
      </c>
      <c r="F393" s="1" t="s">
        <v>17</v>
      </c>
      <c r="G393" s="1" t="s">
        <v>804</v>
      </c>
      <c r="H393" s="5">
        <v>599</v>
      </c>
      <c r="I393" s="1">
        <v>1499</v>
      </c>
      <c r="J393" s="3">
        <v>0.6</v>
      </c>
      <c r="K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93" s="1" t="s">
        <v>36</v>
      </c>
      <c r="M393" s="1">
        <v>4</v>
      </c>
      <c r="N393" s="1">
        <v>936</v>
      </c>
      <c r="O3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93" s="2" t="str">
        <f>IF(Table1[[#This Row],[Updated DiscountOffer]]&gt;50%,"High Discount","Low Discount")</f>
        <v>High Discount</v>
      </c>
    </row>
    <row r="394" spans="1:16" x14ac:dyDescent="0.3">
      <c r="A394" s="1" t="s">
        <v>4098</v>
      </c>
      <c r="B394" s="1">
        <v>1868206</v>
      </c>
      <c r="C394" s="1" t="s">
        <v>60</v>
      </c>
      <c r="D394" s="1" t="s">
        <v>61</v>
      </c>
      <c r="E394" s="1" t="s">
        <v>169</v>
      </c>
      <c r="F394" s="1" t="s">
        <v>17</v>
      </c>
      <c r="G394" s="1" t="s">
        <v>4099</v>
      </c>
      <c r="H394" s="5">
        <v>909</v>
      </c>
      <c r="I394" s="1">
        <v>2599</v>
      </c>
      <c r="J394" s="3">
        <v>0.65</v>
      </c>
      <c r="K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394" s="1" t="s">
        <v>36</v>
      </c>
      <c r="M394" s="1">
        <v>3.8</v>
      </c>
      <c r="N394" s="1">
        <v>705</v>
      </c>
      <c r="O39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94" s="2" t="str">
        <f>IF(Table1[[#This Row],[Updated DiscountOffer]]&gt;50%,"High Discount","Low Discount")</f>
        <v>High Discount</v>
      </c>
    </row>
    <row r="395" spans="1:16" x14ac:dyDescent="0.3">
      <c r="A395" s="1" t="s">
        <v>6202</v>
      </c>
      <c r="B395" s="1">
        <v>1868250</v>
      </c>
      <c r="C395" s="1" t="s">
        <v>60</v>
      </c>
      <c r="D395" s="1" t="s">
        <v>61</v>
      </c>
      <c r="E395" s="1" t="s">
        <v>169</v>
      </c>
      <c r="F395" s="1" t="s">
        <v>17</v>
      </c>
      <c r="G395" s="1" t="s">
        <v>6203</v>
      </c>
      <c r="H395" s="5">
        <v>1154</v>
      </c>
      <c r="I395" s="1">
        <v>3299</v>
      </c>
      <c r="J395" s="3">
        <v>0.65</v>
      </c>
      <c r="K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395" s="1" t="s">
        <v>36</v>
      </c>
      <c r="M395" s="1">
        <v>3.9</v>
      </c>
      <c r="N395" s="1">
        <v>599</v>
      </c>
      <c r="O39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95" s="2" t="str">
        <f>IF(Table1[[#This Row],[Updated DiscountOffer]]&gt;50%,"High Discount","Low Discount")</f>
        <v>High Discount</v>
      </c>
    </row>
    <row r="396" spans="1:16" x14ac:dyDescent="0.3">
      <c r="A396" s="1" t="s">
        <v>15949</v>
      </c>
      <c r="B396" s="1">
        <v>1870681</v>
      </c>
      <c r="C396" s="1" t="s">
        <v>1543</v>
      </c>
      <c r="D396" s="1" t="s">
        <v>15</v>
      </c>
      <c r="E396" s="1" t="s">
        <v>48</v>
      </c>
      <c r="F396" s="1" t="s">
        <v>17</v>
      </c>
      <c r="G396" s="1" t="s">
        <v>15950</v>
      </c>
      <c r="H396" s="5">
        <v>742</v>
      </c>
      <c r="I396" s="1">
        <v>1649</v>
      </c>
      <c r="J396" s="3">
        <v>0.55000000000000004</v>
      </c>
      <c r="K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96" s="1" t="s">
        <v>50</v>
      </c>
      <c r="M396" s="1">
        <v>4.0999999999999996</v>
      </c>
      <c r="N396" s="1">
        <v>336</v>
      </c>
      <c r="O39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96" s="2" t="str">
        <f>IF(Table1[[#This Row],[Updated DiscountOffer]]&gt;50%,"High Discount","Low Discount")</f>
        <v>High Discount</v>
      </c>
    </row>
    <row r="397" spans="1:16" x14ac:dyDescent="0.3">
      <c r="A397" s="1" t="s">
        <v>15953</v>
      </c>
      <c r="B397" s="1">
        <v>1874584</v>
      </c>
      <c r="C397" s="1" t="s">
        <v>795</v>
      </c>
      <c r="D397" s="1" t="s">
        <v>15</v>
      </c>
      <c r="E397" s="1" t="s">
        <v>122</v>
      </c>
      <c r="F397" s="1" t="s">
        <v>17</v>
      </c>
      <c r="G397" s="1" t="s">
        <v>15954</v>
      </c>
      <c r="H397" s="5">
        <v>749</v>
      </c>
      <c r="I397" s="1">
        <v>1499</v>
      </c>
      <c r="J397" s="3">
        <v>0.5</v>
      </c>
      <c r="K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397" s="1" t="s">
        <v>19</v>
      </c>
      <c r="M397" s="1">
        <v>4.4000000000000004</v>
      </c>
      <c r="N397" s="1">
        <v>336</v>
      </c>
      <c r="O3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7" s="2" t="str">
        <f>IF(Table1[[#This Row],[Updated DiscountOffer]]&gt;50%,"High Discount","Low Discount")</f>
        <v>Low Discount</v>
      </c>
    </row>
    <row r="398" spans="1:16" x14ac:dyDescent="0.3">
      <c r="A398" s="1" t="s">
        <v>4373</v>
      </c>
      <c r="B398" s="1">
        <v>1874586</v>
      </c>
      <c r="C398" s="1" t="s">
        <v>795</v>
      </c>
      <c r="D398" s="1" t="s">
        <v>15</v>
      </c>
      <c r="E398" s="1" t="s">
        <v>122</v>
      </c>
      <c r="F398" s="1" t="s">
        <v>17</v>
      </c>
      <c r="G398" s="1" t="s">
        <v>4374</v>
      </c>
      <c r="H398" s="5">
        <v>824</v>
      </c>
      <c r="I398" s="1">
        <v>1499</v>
      </c>
      <c r="J398" s="3">
        <v>0.45</v>
      </c>
      <c r="K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398" s="1" t="s">
        <v>19</v>
      </c>
      <c r="M398" s="1">
        <v>4.3</v>
      </c>
      <c r="N398" s="1">
        <v>687</v>
      </c>
      <c r="O39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98" s="2" t="str">
        <f>IF(Table1[[#This Row],[Updated DiscountOffer]]&gt;50%,"High Discount","Low Discount")</f>
        <v>Low Discount</v>
      </c>
    </row>
    <row r="399" spans="1:16" x14ac:dyDescent="0.3">
      <c r="A399" s="1" t="s">
        <v>3657</v>
      </c>
      <c r="B399" s="1">
        <v>1874587</v>
      </c>
      <c r="C399" s="1" t="s">
        <v>795</v>
      </c>
      <c r="D399" s="1" t="s">
        <v>15</v>
      </c>
      <c r="E399" s="1" t="s">
        <v>122</v>
      </c>
      <c r="F399" s="1" t="s">
        <v>17</v>
      </c>
      <c r="G399" s="1" t="s">
        <v>3658</v>
      </c>
      <c r="H399" s="5">
        <v>899</v>
      </c>
      <c r="I399" s="1">
        <v>1499</v>
      </c>
      <c r="J399" s="3">
        <v>0.4</v>
      </c>
      <c r="K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99" s="1" t="s">
        <v>19</v>
      </c>
      <c r="M399" s="1">
        <v>4.4000000000000004</v>
      </c>
      <c r="N399" s="1">
        <v>732</v>
      </c>
      <c r="O3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99" s="2" t="str">
        <f>IF(Table1[[#This Row],[Updated DiscountOffer]]&gt;50%,"High Discount","Low Discount")</f>
        <v>Low Discount</v>
      </c>
    </row>
    <row r="400" spans="1:16" x14ac:dyDescent="0.3">
      <c r="A400" s="1" t="s">
        <v>3995</v>
      </c>
      <c r="B400" s="1">
        <v>1875245</v>
      </c>
      <c r="C400" s="1" t="s">
        <v>14</v>
      </c>
      <c r="D400" s="1" t="s">
        <v>38</v>
      </c>
      <c r="E400" s="1" t="s">
        <v>169</v>
      </c>
      <c r="F400" s="1" t="s">
        <v>34</v>
      </c>
      <c r="G400" s="1" t="s">
        <v>3996</v>
      </c>
      <c r="H400" s="5"/>
      <c r="I400" s="1">
        <v>2699</v>
      </c>
      <c r="J400" s="4">
        <v>0.65</v>
      </c>
      <c r="K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0" s="1" t="s">
        <v>102</v>
      </c>
      <c r="M400" s="1">
        <v>4.0999999999999996</v>
      </c>
      <c r="N400" s="1">
        <v>712</v>
      </c>
      <c r="O40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00" s="2" t="str">
        <f>IF(Table1[[#This Row],[Updated DiscountOffer]]&gt;50%,"High Discount","Low Discount")</f>
        <v>High Discount</v>
      </c>
    </row>
    <row r="401" spans="1:16" x14ac:dyDescent="0.3">
      <c r="A401" s="1" t="s">
        <v>8549</v>
      </c>
      <c r="B401" s="1">
        <v>1879748</v>
      </c>
      <c r="C401" s="1" t="s">
        <v>193</v>
      </c>
      <c r="D401" s="1" t="s">
        <v>26</v>
      </c>
      <c r="E401" s="1" t="s">
        <v>27</v>
      </c>
      <c r="F401" s="1" t="s">
        <v>17</v>
      </c>
      <c r="G401" s="1" t="s">
        <v>8550</v>
      </c>
      <c r="H401" s="5">
        <v>759</v>
      </c>
      <c r="I401" s="1">
        <v>1899</v>
      </c>
      <c r="J401" s="3">
        <v>0.6</v>
      </c>
      <c r="K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01" s="1" t="s">
        <v>80</v>
      </c>
      <c r="M401" s="1">
        <v>4.2</v>
      </c>
      <c r="N401" s="1">
        <v>513</v>
      </c>
      <c r="O40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1" s="2" t="str">
        <f>IF(Table1[[#This Row],[Updated DiscountOffer]]&gt;50%,"High Discount","Low Discount")</f>
        <v>High Discount</v>
      </c>
    </row>
    <row r="402" spans="1:16" x14ac:dyDescent="0.3">
      <c r="A402" s="1" t="s">
        <v>16548</v>
      </c>
      <c r="B402" s="1">
        <v>1881257</v>
      </c>
      <c r="C402" s="1" t="s">
        <v>181</v>
      </c>
      <c r="D402" s="1" t="s">
        <v>87</v>
      </c>
      <c r="E402" s="1" t="s">
        <v>132</v>
      </c>
      <c r="F402" s="1" t="s">
        <v>34</v>
      </c>
      <c r="G402" s="1" t="s">
        <v>16549</v>
      </c>
      <c r="H402" s="5">
        <v>559</v>
      </c>
      <c r="I402" s="1">
        <v>1399</v>
      </c>
      <c r="J402" s="4">
        <v>0.6</v>
      </c>
      <c r="K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02" s="1" t="s">
        <v>102</v>
      </c>
      <c r="M402" s="1">
        <v>4.0999999999999996</v>
      </c>
      <c r="N402" s="1">
        <v>327</v>
      </c>
      <c r="O4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2" s="2" t="str">
        <f>IF(Table1[[#This Row],[Updated DiscountOffer]]&gt;50%,"High Discount","Low Discount")</f>
        <v>High Discount</v>
      </c>
    </row>
    <row r="403" spans="1:16" x14ac:dyDescent="0.3">
      <c r="A403" s="1" t="s">
        <v>10898</v>
      </c>
      <c r="B403" s="1">
        <v>1885216</v>
      </c>
      <c r="C403" s="1" t="s">
        <v>193</v>
      </c>
      <c r="D403" s="1" t="s">
        <v>15</v>
      </c>
      <c r="E403" s="1" t="s">
        <v>16</v>
      </c>
      <c r="F403" s="1" t="s">
        <v>17</v>
      </c>
      <c r="G403" s="1" t="s">
        <v>10899</v>
      </c>
      <c r="H403" s="5">
        <v>1374</v>
      </c>
      <c r="I403" s="1">
        <v>2499</v>
      </c>
      <c r="J403" s="3">
        <v>0.45</v>
      </c>
      <c r="K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403" s="1" t="s">
        <v>152</v>
      </c>
      <c r="M403" s="1">
        <v>3.5</v>
      </c>
      <c r="N403" s="1">
        <v>443</v>
      </c>
      <c r="O40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03" s="2" t="str">
        <f>IF(Table1[[#This Row],[Updated DiscountOffer]]&gt;50%,"High Discount","Low Discount")</f>
        <v>Low Discount</v>
      </c>
    </row>
    <row r="404" spans="1:16" x14ac:dyDescent="0.3">
      <c r="A404" s="1" t="s">
        <v>8510</v>
      </c>
      <c r="B404" s="1">
        <v>1885253</v>
      </c>
      <c r="C404" s="1" t="s">
        <v>402</v>
      </c>
      <c r="D404" s="1" t="s">
        <v>15</v>
      </c>
      <c r="E404" s="1" t="s">
        <v>16</v>
      </c>
      <c r="F404" s="1" t="s">
        <v>17</v>
      </c>
      <c r="G404" s="1" t="s">
        <v>8511</v>
      </c>
      <c r="H404" s="5">
        <v>1264</v>
      </c>
      <c r="I404" s="1">
        <v>2299</v>
      </c>
      <c r="J404" s="3">
        <v>0.45</v>
      </c>
      <c r="K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404" s="1" t="s">
        <v>152</v>
      </c>
      <c r="M404" s="1">
        <v>3.6</v>
      </c>
      <c r="N404" s="1">
        <v>514</v>
      </c>
      <c r="O40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04" s="2" t="str">
        <f>IF(Table1[[#This Row],[Updated DiscountOffer]]&gt;50%,"High Discount","Low Discount")</f>
        <v>Low Discount</v>
      </c>
    </row>
    <row r="405" spans="1:16" x14ac:dyDescent="0.3">
      <c r="A405" s="1" t="s">
        <v>13737</v>
      </c>
      <c r="B405" s="1">
        <v>1887022</v>
      </c>
      <c r="C405" s="1" t="s">
        <v>43</v>
      </c>
      <c r="D405" s="1" t="s">
        <v>38</v>
      </c>
      <c r="E405" s="1" t="s">
        <v>16</v>
      </c>
      <c r="F405" s="1" t="s">
        <v>34</v>
      </c>
      <c r="G405" s="1" t="s">
        <v>13738</v>
      </c>
      <c r="H405" s="5"/>
      <c r="I405" s="1">
        <v>2199</v>
      </c>
      <c r="J405" s="3">
        <v>0.5</v>
      </c>
      <c r="K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" s="1" t="s">
        <v>119</v>
      </c>
      <c r="M405" s="1">
        <v>3.8</v>
      </c>
      <c r="N405" s="1">
        <v>378</v>
      </c>
      <c r="O40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05" s="2" t="str">
        <f>IF(Table1[[#This Row],[Updated DiscountOffer]]&gt;50%,"High Discount","Low Discount")</f>
        <v>Low Discount</v>
      </c>
    </row>
    <row r="406" spans="1:16" x14ac:dyDescent="0.3">
      <c r="A406" s="1" t="s">
        <v>7439</v>
      </c>
      <c r="B406" s="1">
        <v>1889305</v>
      </c>
      <c r="C406" s="1" t="s">
        <v>181</v>
      </c>
      <c r="D406" s="1" t="s">
        <v>87</v>
      </c>
      <c r="E406" s="1" t="s">
        <v>83</v>
      </c>
      <c r="F406" s="1" t="s">
        <v>34</v>
      </c>
      <c r="G406" s="1" t="s">
        <v>7440</v>
      </c>
      <c r="H406" s="5">
        <v>639</v>
      </c>
      <c r="I406" s="1">
        <v>1599</v>
      </c>
      <c r="J406" s="4">
        <v>0.6</v>
      </c>
      <c r="K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06" s="1" t="s">
        <v>89</v>
      </c>
      <c r="M406" s="1">
        <v>4.2</v>
      </c>
      <c r="N406" s="1">
        <v>552</v>
      </c>
      <c r="O4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6" s="2" t="str">
        <f>IF(Table1[[#This Row],[Updated DiscountOffer]]&gt;50%,"High Discount","Low Discount")</f>
        <v>High Discount</v>
      </c>
    </row>
    <row r="407" spans="1:16" x14ac:dyDescent="0.3">
      <c r="A407" s="1" t="s">
        <v>10477</v>
      </c>
      <c r="B407" s="1">
        <v>1894938</v>
      </c>
      <c r="C407" s="1" t="s">
        <v>181</v>
      </c>
      <c r="D407" s="1" t="s">
        <v>15</v>
      </c>
      <c r="E407" s="1" t="s">
        <v>16</v>
      </c>
      <c r="F407" s="1" t="s">
        <v>17</v>
      </c>
      <c r="G407" s="1" t="s">
        <v>10478</v>
      </c>
      <c r="H407" s="5">
        <v>1374</v>
      </c>
      <c r="I407" s="1">
        <v>2499</v>
      </c>
      <c r="J407" s="3">
        <v>0.45</v>
      </c>
      <c r="K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407" s="1" t="s">
        <v>152</v>
      </c>
      <c r="M407" s="1">
        <v>3.6</v>
      </c>
      <c r="N407" s="1">
        <v>455</v>
      </c>
      <c r="O40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07" s="2" t="str">
        <f>IF(Table1[[#This Row],[Updated DiscountOffer]]&gt;50%,"High Discount","Low Discount")</f>
        <v>Low Discount</v>
      </c>
    </row>
    <row r="408" spans="1:16" x14ac:dyDescent="0.3">
      <c r="A408" s="1" t="s">
        <v>15958</v>
      </c>
      <c r="B408" s="1">
        <v>1897903</v>
      </c>
      <c r="C408" s="1" t="s">
        <v>325</v>
      </c>
      <c r="D408" s="1" t="s">
        <v>177</v>
      </c>
      <c r="E408" s="1" t="s">
        <v>272</v>
      </c>
      <c r="F408" s="1" t="s">
        <v>17</v>
      </c>
      <c r="G408" s="1" t="s">
        <v>15959</v>
      </c>
      <c r="H408" s="5"/>
      <c r="I408" s="1">
        <v>477</v>
      </c>
      <c r="J408" s="4"/>
      <c r="K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08" s="1" t="s">
        <v>328</v>
      </c>
      <c r="M408" s="1">
        <v>4.3</v>
      </c>
      <c r="N408" s="1">
        <v>336</v>
      </c>
      <c r="O4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8" s="2" t="str">
        <f>IF(Table1[[#This Row],[Updated DiscountOffer]]&gt;50%,"High Discount","Low Discount")</f>
        <v>Low Discount</v>
      </c>
    </row>
    <row r="409" spans="1:16" x14ac:dyDescent="0.3">
      <c r="A409" s="1" t="s">
        <v>3825</v>
      </c>
      <c r="B409" s="1">
        <v>1900948</v>
      </c>
      <c r="C409" s="1" t="s">
        <v>14</v>
      </c>
      <c r="D409" s="1" t="s">
        <v>26</v>
      </c>
      <c r="E409" s="1" t="s">
        <v>1813</v>
      </c>
      <c r="F409" s="1" t="s">
        <v>17</v>
      </c>
      <c r="G409" s="1" t="s">
        <v>3826</v>
      </c>
      <c r="H409" s="5">
        <v>679</v>
      </c>
      <c r="I409" s="1">
        <v>1699</v>
      </c>
      <c r="J409" s="3">
        <v>0.6</v>
      </c>
      <c r="K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09" s="1" t="s">
        <v>102</v>
      </c>
      <c r="M409" s="1">
        <v>3.8</v>
      </c>
      <c r="N409" s="1">
        <v>721</v>
      </c>
      <c r="O4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9" s="2" t="str">
        <f>IF(Table1[[#This Row],[Updated DiscountOffer]]&gt;50%,"High Discount","Low Discount")</f>
        <v>High Discount</v>
      </c>
    </row>
    <row r="410" spans="1:16" x14ac:dyDescent="0.3">
      <c r="A410" s="1" t="s">
        <v>6112</v>
      </c>
      <c r="B410" s="1">
        <v>1901032</v>
      </c>
      <c r="C410" s="1" t="s">
        <v>114</v>
      </c>
      <c r="D410" s="1" t="s">
        <v>38</v>
      </c>
      <c r="E410" s="1" t="s">
        <v>44</v>
      </c>
      <c r="F410" s="1" t="s">
        <v>34</v>
      </c>
      <c r="G410" s="1" t="s">
        <v>6113</v>
      </c>
      <c r="H410" s="5"/>
      <c r="I410" s="1">
        <v>999</v>
      </c>
      <c r="J410" s="3">
        <v>0.46</v>
      </c>
      <c r="K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" s="1" t="s">
        <v>24</v>
      </c>
      <c r="M410" s="1">
        <v>3.8</v>
      </c>
      <c r="N410" s="1">
        <v>603</v>
      </c>
      <c r="O410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410" s="2" t="str">
        <f>IF(Table1[[#This Row],[Updated DiscountOffer]]&gt;50%,"High Discount","Low Discount")</f>
        <v>Low Discount</v>
      </c>
    </row>
    <row r="411" spans="1:16" x14ac:dyDescent="0.3">
      <c r="A411" s="1" t="s">
        <v>10314</v>
      </c>
      <c r="B411" s="1">
        <v>1901080</v>
      </c>
      <c r="C411" s="1" t="s">
        <v>904</v>
      </c>
      <c r="D411" s="1" t="s">
        <v>38</v>
      </c>
      <c r="E411" s="1" t="s">
        <v>132</v>
      </c>
      <c r="F411" s="1" t="s">
        <v>34</v>
      </c>
      <c r="G411" s="1" t="s">
        <v>10315</v>
      </c>
      <c r="H411" s="5"/>
      <c r="I411" s="1">
        <v>1549</v>
      </c>
      <c r="J411" s="4">
        <v>0.55000000000000004</v>
      </c>
      <c r="K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" s="1" t="s">
        <v>41</v>
      </c>
      <c r="M411" s="1">
        <v>4.2</v>
      </c>
      <c r="N411" s="1">
        <v>460</v>
      </c>
      <c r="O4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11" s="2" t="str">
        <f>IF(Table1[[#This Row],[Updated DiscountOffer]]&gt;50%,"High Discount","Low Discount")</f>
        <v>High Discount</v>
      </c>
    </row>
    <row r="412" spans="1:16" x14ac:dyDescent="0.3">
      <c r="A412" s="1" t="s">
        <v>4684</v>
      </c>
      <c r="B412" s="1">
        <v>1901427</v>
      </c>
      <c r="C412" s="1" t="s">
        <v>14</v>
      </c>
      <c r="D412" s="1" t="s">
        <v>26</v>
      </c>
      <c r="E412" s="1" t="s">
        <v>169</v>
      </c>
      <c r="F412" s="1" t="s">
        <v>17</v>
      </c>
      <c r="G412" s="1" t="s">
        <v>4685</v>
      </c>
      <c r="H412" s="5">
        <v>1119</v>
      </c>
      <c r="I412" s="1">
        <v>2799</v>
      </c>
      <c r="J412" s="4">
        <v>0.6</v>
      </c>
      <c r="K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412" s="1" t="s">
        <v>36</v>
      </c>
      <c r="M412" s="1">
        <v>4.3</v>
      </c>
      <c r="N412" s="1">
        <v>670</v>
      </c>
      <c r="O4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2" s="2" t="str">
        <f>IF(Table1[[#This Row],[Updated DiscountOffer]]&gt;50%,"High Discount","Low Discount")</f>
        <v>High Discount</v>
      </c>
    </row>
    <row r="413" spans="1:16" x14ac:dyDescent="0.3">
      <c r="A413" s="1" t="s">
        <v>6715</v>
      </c>
      <c r="B413" s="1">
        <v>1901429</v>
      </c>
      <c r="C413" s="1" t="s">
        <v>14</v>
      </c>
      <c r="D413" s="1" t="s">
        <v>26</v>
      </c>
      <c r="E413" s="1" t="s">
        <v>169</v>
      </c>
      <c r="F413" s="1" t="s">
        <v>17</v>
      </c>
      <c r="G413" s="1" t="s">
        <v>6716</v>
      </c>
      <c r="H413" s="5">
        <v>1119</v>
      </c>
      <c r="I413" s="1">
        <v>2799</v>
      </c>
      <c r="J413" s="4">
        <v>0.6</v>
      </c>
      <c r="K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413" s="1" t="s">
        <v>36</v>
      </c>
      <c r="M413" s="1">
        <v>4.0999999999999996</v>
      </c>
      <c r="N413" s="1">
        <v>579</v>
      </c>
      <c r="O4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3" s="2" t="str">
        <f>IF(Table1[[#This Row],[Updated DiscountOffer]]&gt;50%,"High Discount","Low Discount")</f>
        <v>High Discount</v>
      </c>
    </row>
    <row r="414" spans="1:16" x14ac:dyDescent="0.3">
      <c r="A414" s="1" t="s">
        <v>2345</v>
      </c>
      <c r="B414" s="1">
        <v>1901439</v>
      </c>
      <c r="C414" s="1" t="s">
        <v>14</v>
      </c>
      <c r="D414" s="1" t="s">
        <v>26</v>
      </c>
      <c r="E414" s="1" t="s">
        <v>169</v>
      </c>
      <c r="F414" s="1" t="s">
        <v>17</v>
      </c>
      <c r="G414" s="1" t="s">
        <v>2346</v>
      </c>
      <c r="H414" s="5">
        <v>959</v>
      </c>
      <c r="I414" s="1">
        <v>2399</v>
      </c>
      <c r="J414" s="4">
        <v>0.6</v>
      </c>
      <c r="K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414" s="1" t="s">
        <v>213</v>
      </c>
      <c r="M414" s="1">
        <v>4.2</v>
      </c>
      <c r="N414" s="1">
        <v>817</v>
      </c>
      <c r="O4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4" s="2" t="str">
        <f>IF(Table1[[#This Row],[Updated DiscountOffer]]&gt;50%,"High Discount","Low Discount")</f>
        <v>High Discount</v>
      </c>
    </row>
    <row r="415" spans="1:16" x14ac:dyDescent="0.3">
      <c r="A415" s="1" t="s">
        <v>6609</v>
      </c>
      <c r="B415" s="1">
        <v>1908861</v>
      </c>
      <c r="C415" s="1" t="s">
        <v>719</v>
      </c>
      <c r="D415" s="1" t="s">
        <v>32</v>
      </c>
      <c r="E415" s="1" t="s">
        <v>105</v>
      </c>
      <c r="F415" s="1" t="s">
        <v>34</v>
      </c>
      <c r="G415" s="1" t="s">
        <v>6610</v>
      </c>
      <c r="H415" s="5">
        <v>853</v>
      </c>
      <c r="I415" s="1">
        <v>898</v>
      </c>
      <c r="J415" s="3">
        <v>0.05</v>
      </c>
      <c r="K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15" s="1" t="s">
        <v>721</v>
      </c>
      <c r="M415" s="1">
        <v>4.2</v>
      </c>
      <c r="N415" s="1">
        <v>584</v>
      </c>
      <c r="O415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15" s="2" t="str">
        <f>IF(Table1[[#This Row],[Updated DiscountOffer]]&gt;50%,"High Discount","Low Discount")</f>
        <v>Low Discount</v>
      </c>
    </row>
    <row r="416" spans="1:16" x14ac:dyDescent="0.3">
      <c r="A416" s="1" t="s">
        <v>718</v>
      </c>
      <c r="B416" s="1">
        <v>1908862</v>
      </c>
      <c r="C416" s="1" t="s">
        <v>719</v>
      </c>
      <c r="D416" s="1" t="s">
        <v>32</v>
      </c>
      <c r="E416" s="1" t="s">
        <v>105</v>
      </c>
      <c r="F416" s="1" t="s">
        <v>34</v>
      </c>
      <c r="G416" s="1" t="s">
        <v>720</v>
      </c>
      <c r="H416" s="5">
        <v>853</v>
      </c>
      <c r="I416" s="1">
        <v>898</v>
      </c>
      <c r="J416" s="3">
        <v>0.05</v>
      </c>
      <c r="K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16" s="1" t="s">
        <v>721</v>
      </c>
      <c r="M416" s="1">
        <v>4.0999999999999996</v>
      </c>
      <c r="N416" s="1">
        <v>945</v>
      </c>
      <c r="O416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16" s="2" t="str">
        <f>IF(Table1[[#This Row],[Updated DiscountOffer]]&gt;50%,"High Discount","Low Discount")</f>
        <v>Low Discount</v>
      </c>
    </row>
    <row r="417" spans="1:16" x14ac:dyDescent="0.3">
      <c r="A417" s="1" t="s">
        <v>4746</v>
      </c>
      <c r="B417" s="1">
        <v>1908863</v>
      </c>
      <c r="C417" s="1" t="s">
        <v>719</v>
      </c>
      <c r="D417" s="1" t="s">
        <v>32</v>
      </c>
      <c r="E417" s="1" t="s">
        <v>105</v>
      </c>
      <c r="F417" s="1" t="s">
        <v>34</v>
      </c>
      <c r="G417" s="1" t="s">
        <v>4747</v>
      </c>
      <c r="H417" s="5">
        <v>853</v>
      </c>
      <c r="I417" s="1">
        <v>898</v>
      </c>
      <c r="J417" s="3">
        <v>0.05</v>
      </c>
      <c r="K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17" s="1" t="s">
        <v>721</v>
      </c>
      <c r="M417" s="1">
        <v>4.2</v>
      </c>
      <c r="N417" s="1">
        <v>667</v>
      </c>
      <c r="O417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17" s="2" t="str">
        <f>IF(Table1[[#This Row],[Updated DiscountOffer]]&gt;50%,"High Discount","Low Discount")</f>
        <v>Low Discount</v>
      </c>
    </row>
    <row r="418" spans="1:16" x14ac:dyDescent="0.3">
      <c r="A418" s="1" t="s">
        <v>9515</v>
      </c>
      <c r="B418" s="1">
        <v>1910056</v>
      </c>
      <c r="C418" s="1" t="s">
        <v>9516</v>
      </c>
      <c r="D418" s="1" t="s">
        <v>32</v>
      </c>
      <c r="E418" s="1" t="s">
        <v>105</v>
      </c>
      <c r="F418" s="1" t="s">
        <v>34</v>
      </c>
      <c r="G418" s="1" t="s">
        <v>9517</v>
      </c>
      <c r="H418" s="5"/>
      <c r="I418" s="1">
        <v>849</v>
      </c>
      <c r="J418" s="3"/>
      <c r="K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18" s="1" t="s">
        <v>2353</v>
      </c>
      <c r="M418" s="1">
        <v>3.8</v>
      </c>
      <c r="N418" s="1">
        <v>482</v>
      </c>
      <c r="O41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18" s="2" t="str">
        <f>IF(Table1[[#This Row],[Updated DiscountOffer]]&gt;50%,"High Discount","Low Discount")</f>
        <v>High Discount</v>
      </c>
    </row>
    <row r="419" spans="1:16" x14ac:dyDescent="0.3">
      <c r="A419" s="1" t="s">
        <v>4943</v>
      </c>
      <c r="B419" s="1">
        <v>1910427</v>
      </c>
      <c r="C419" s="1" t="s">
        <v>4944</v>
      </c>
      <c r="D419" s="1" t="s">
        <v>32</v>
      </c>
      <c r="E419" s="1" t="s">
        <v>2096</v>
      </c>
      <c r="F419" s="1" t="s">
        <v>34</v>
      </c>
      <c r="G419" s="1" t="s">
        <v>4945</v>
      </c>
      <c r="H419" s="5">
        <v>369</v>
      </c>
      <c r="I419" s="1">
        <v>499</v>
      </c>
      <c r="J419" s="4">
        <v>130</v>
      </c>
      <c r="K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369</v>
      </c>
      <c r="L419" s="1" t="s">
        <v>24</v>
      </c>
      <c r="M419" s="1">
        <v>4.3</v>
      </c>
      <c r="N419" s="1">
        <v>659</v>
      </c>
      <c r="O419" s="2">
        <f>IF(ISNUMBER(Table1[[#This Row],[DiscountOffer]]),IF(Table1[[#This Row],[DiscountOffer]]&lt;1,Table1[[#This Row],[DiscountOffer]],Table1[[#This Row],[DiscountOffer]]/Table1[[#This Row],[OriginalPrice (in Rs)]]),0)</f>
        <v>0.26052104208416832</v>
      </c>
      <c r="P419" s="2" t="str">
        <f>IF(Table1[[#This Row],[Updated DiscountOffer]]&gt;50%,"High Discount","Low Discount")</f>
        <v>Low Discount</v>
      </c>
    </row>
    <row r="420" spans="1:16" x14ac:dyDescent="0.3">
      <c r="A420" s="1" t="s">
        <v>9182</v>
      </c>
      <c r="B420" s="1">
        <v>1911757</v>
      </c>
      <c r="C420" s="1" t="s">
        <v>3593</v>
      </c>
      <c r="D420" s="1" t="s">
        <v>38</v>
      </c>
      <c r="E420" s="1" t="s">
        <v>44</v>
      </c>
      <c r="F420" s="1" t="s">
        <v>34</v>
      </c>
      <c r="G420" s="1" t="s">
        <v>9183</v>
      </c>
      <c r="H420" s="5"/>
      <c r="I420" s="1">
        <v>1199</v>
      </c>
      <c r="J420" s="3">
        <v>0.45</v>
      </c>
      <c r="K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0" s="1" t="s">
        <v>24</v>
      </c>
      <c r="M420" s="1">
        <v>3.7</v>
      </c>
      <c r="N420" s="1">
        <v>492</v>
      </c>
      <c r="O42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0" s="2" t="str">
        <f>IF(Table1[[#This Row],[Updated DiscountOffer]]&gt;50%,"High Discount","Low Discount")</f>
        <v>Low Discount</v>
      </c>
    </row>
    <row r="421" spans="1:16" x14ac:dyDescent="0.3">
      <c r="A421" s="1" t="s">
        <v>951</v>
      </c>
      <c r="B421" s="1">
        <v>1912701</v>
      </c>
      <c r="C421" s="1" t="s">
        <v>60</v>
      </c>
      <c r="D421" s="1" t="s">
        <v>15</v>
      </c>
      <c r="E421" s="1" t="s">
        <v>22</v>
      </c>
      <c r="F421" s="1" t="s">
        <v>17</v>
      </c>
      <c r="G421" s="1" t="s">
        <v>952</v>
      </c>
      <c r="H421" s="5">
        <v>1104</v>
      </c>
      <c r="I421" s="1">
        <v>1699</v>
      </c>
      <c r="J421" s="3">
        <v>0.35</v>
      </c>
      <c r="K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421" s="1" t="s">
        <v>36</v>
      </c>
      <c r="M421" s="1">
        <v>3.9</v>
      </c>
      <c r="N421" s="1">
        <v>924</v>
      </c>
      <c r="O42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21" s="2" t="str">
        <f>IF(Table1[[#This Row],[Updated DiscountOffer]]&gt;50%,"High Discount","Low Discount")</f>
        <v>Low Discount</v>
      </c>
    </row>
    <row r="422" spans="1:16" x14ac:dyDescent="0.3">
      <c r="A422" s="1" t="s">
        <v>8559</v>
      </c>
      <c r="B422" s="1">
        <v>1916569</v>
      </c>
      <c r="C422" s="1" t="s">
        <v>1707</v>
      </c>
      <c r="D422" s="1" t="s">
        <v>38</v>
      </c>
      <c r="E422" s="1" t="s">
        <v>39</v>
      </c>
      <c r="F422" s="1" t="s">
        <v>34</v>
      </c>
      <c r="G422" s="1" t="s">
        <v>8560</v>
      </c>
      <c r="H422" s="5"/>
      <c r="I422" s="1">
        <v>1099</v>
      </c>
      <c r="J422" s="3">
        <v>600</v>
      </c>
      <c r="K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" s="1" t="s">
        <v>41</v>
      </c>
      <c r="M422" s="1">
        <v>3.8</v>
      </c>
      <c r="N422" s="1">
        <v>513</v>
      </c>
      <c r="O422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422" s="2" t="str">
        <f>IF(Table1[[#This Row],[Updated DiscountOffer]]&gt;50%,"High Discount","Low Discount")</f>
        <v>High Discount</v>
      </c>
    </row>
    <row r="423" spans="1:16" x14ac:dyDescent="0.3">
      <c r="A423" s="1" t="s">
        <v>613</v>
      </c>
      <c r="B423" s="1">
        <v>1923230</v>
      </c>
      <c r="C423" s="1" t="s">
        <v>47</v>
      </c>
      <c r="D423" s="1" t="s">
        <v>26</v>
      </c>
      <c r="E423" s="1" t="s">
        <v>39</v>
      </c>
      <c r="F423" s="1" t="s">
        <v>17</v>
      </c>
      <c r="G423" s="1" t="s">
        <v>614</v>
      </c>
      <c r="H423" s="5">
        <v>398</v>
      </c>
      <c r="I423" s="1">
        <v>699</v>
      </c>
      <c r="J423" s="4">
        <v>0.43</v>
      </c>
      <c r="K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398</v>
      </c>
      <c r="L423" s="1" t="s">
        <v>24</v>
      </c>
      <c r="M423" s="1">
        <v>4.0999999999999996</v>
      </c>
      <c r="N423" s="1">
        <v>953</v>
      </c>
      <c r="O423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423" s="2" t="str">
        <f>IF(Table1[[#This Row],[Updated DiscountOffer]]&gt;50%,"High Discount","Low Discount")</f>
        <v>Low Discount</v>
      </c>
    </row>
    <row r="424" spans="1:16" x14ac:dyDescent="0.3">
      <c r="A424" s="1" t="s">
        <v>8691</v>
      </c>
      <c r="B424" s="1">
        <v>1923232</v>
      </c>
      <c r="C424" s="1" t="s">
        <v>47</v>
      </c>
      <c r="D424" s="1" t="s">
        <v>26</v>
      </c>
      <c r="E424" s="1" t="s">
        <v>39</v>
      </c>
      <c r="F424" s="1" t="s">
        <v>17</v>
      </c>
      <c r="G424" s="1" t="s">
        <v>8692</v>
      </c>
      <c r="H424" s="5">
        <v>299</v>
      </c>
      <c r="I424" s="1">
        <v>749</v>
      </c>
      <c r="J424" s="3">
        <v>0.6</v>
      </c>
      <c r="K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424" s="1" t="s">
        <v>24</v>
      </c>
      <c r="M424" s="1">
        <v>3.9</v>
      </c>
      <c r="N424" s="1">
        <v>508</v>
      </c>
      <c r="O4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24" s="2" t="str">
        <f>IF(Table1[[#This Row],[Updated DiscountOffer]]&gt;50%,"High Discount","Low Discount")</f>
        <v>High Discount</v>
      </c>
    </row>
    <row r="425" spans="1:16" x14ac:dyDescent="0.3">
      <c r="A425" s="1" t="s">
        <v>11797</v>
      </c>
      <c r="B425" s="1">
        <v>1923629</v>
      </c>
      <c r="C425" s="1" t="s">
        <v>14</v>
      </c>
      <c r="D425" s="1" t="s">
        <v>15</v>
      </c>
      <c r="E425" s="1" t="s">
        <v>48</v>
      </c>
      <c r="F425" s="1" t="s">
        <v>17</v>
      </c>
      <c r="G425" s="1" t="s">
        <v>11798</v>
      </c>
      <c r="H425" s="5"/>
      <c r="I425" s="1">
        <v>2099</v>
      </c>
      <c r="J425" s="3"/>
      <c r="K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5" s="1" t="s">
        <v>19</v>
      </c>
      <c r="M425" s="1">
        <v>3.7</v>
      </c>
      <c r="N425" s="1">
        <v>420</v>
      </c>
      <c r="O42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25" s="2" t="str">
        <f>IF(Table1[[#This Row],[Updated DiscountOffer]]&gt;50%,"High Discount","Low Discount")</f>
        <v>High Discount</v>
      </c>
    </row>
    <row r="426" spans="1:16" x14ac:dyDescent="0.3">
      <c r="A426" s="1" t="s">
        <v>8015</v>
      </c>
      <c r="B426" s="1">
        <v>1923979</v>
      </c>
      <c r="C426" s="1" t="s">
        <v>433</v>
      </c>
      <c r="D426" s="1" t="s">
        <v>38</v>
      </c>
      <c r="E426" s="1" t="s">
        <v>132</v>
      </c>
      <c r="F426" s="1" t="s">
        <v>34</v>
      </c>
      <c r="G426" s="1" t="s">
        <v>8016</v>
      </c>
      <c r="H426" s="5"/>
      <c r="I426" s="1">
        <v>1894</v>
      </c>
      <c r="J426" s="3">
        <v>0.5</v>
      </c>
      <c r="K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6" s="1" t="s">
        <v>24</v>
      </c>
      <c r="M426" s="1">
        <v>3.9</v>
      </c>
      <c r="N426" s="1">
        <v>531</v>
      </c>
      <c r="O4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6" s="2" t="str">
        <f>IF(Table1[[#This Row],[Updated DiscountOffer]]&gt;50%,"High Discount","Low Discount")</f>
        <v>Low Discount</v>
      </c>
    </row>
    <row r="427" spans="1:16" x14ac:dyDescent="0.3">
      <c r="A427" s="1" t="s">
        <v>16172</v>
      </c>
      <c r="B427" s="1">
        <v>1924785</v>
      </c>
      <c r="C427" s="1" t="s">
        <v>749</v>
      </c>
      <c r="D427" s="1" t="s">
        <v>15</v>
      </c>
      <c r="E427" s="1" t="s">
        <v>48</v>
      </c>
      <c r="F427" s="1" t="s">
        <v>17</v>
      </c>
      <c r="G427" s="1" t="s">
        <v>6199</v>
      </c>
      <c r="H427" s="5">
        <v>2078</v>
      </c>
      <c r="I427" s="1">
        <v>2099</v>
      </c>
      <c r="J427" s="3">
        <v>0.01</v>
      </c>
      <c r="K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2078</v>
      </c>
      <c r="L427" s="1" t="s">
        <v>175</v>
      </c>
      <c r="M427" s="1">
        <v>4.2</v>
      </c>
      <c r="N427" s="1">
        <v>332</v>
      </c>
      <c r="O427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427" s="2" t="str">
        <f>IF(Table1[[#This Row],[Updated DiscountOffer]]&gt;50%,"High Discount","Low Discount")</f>
        <v>Low Discount</v>
      </c>
    </row>
    <row r="428" spans="1:16" x14ac:dyDescent="0.3">
      <c r="A428" s="1" t="s">
        <v>15203</v>
      </c>
      <c r="B428" s="1">
        <v>1929814</v>
      </c>
      <c r="C428" s="1" t="s">
        <v>325</v>
      </c>
      <c r="D428" s="1" t="s">
        <v>32</v>
      </c>
      <c r="E428" s="1" t="s">
        <v>272</v>
      </c>
      <c r="F428" s="1" t="s">
        <v>34</v>
      </c>
      <c r="G428" s="1" t="s">
        <v>15204</v>
      </c>
      <c r="H428" s="5"/>
      <c r="I428" s="1">
        <v>209</v>
      </c>
      <c r="J428" s="4"/>
      <c r="K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28" s="1" t="s">
        <v>328</v>
      </c>
      <c r="M428" s="1">
        <v>4.5999999999999996</v>
      </c>
      <c r="N428" s="1">
        <v>348</v>
      </c>
      <c r="O4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8" s="2" t="str">
        <f>IF(Table1[[#This Row],[Updated DiscountOffer]]&gt;50%,"High Discount","Low Discount")</f>
        <v>Low Discount</v>
      </c>
    </row>
    <row r="429" spans="1:16" x14ac:dyDescent="0.3">
      <c r="A429" s="1" t="s">
        <v>8695</v>
      </c>
      <c r="B429" s="1">
        <v>1929826</v>
      </c>
      <c r="C429" s="1" t="s">
        <v>325</v>
      </c>
      <c r="D429" s="1" t="s">
        <v>32</v>
      </c>
      <c r="E429" s="1" t="s">
        <v>272</v>
      </c>
      <c r="F429" s="1" t="s">
        <v>34</v>
      </c>
      <c r="G429" s="1" t="s">
        <v>8696</v>
      </c>
      <c r="H429" s="5"/>
      <c r="I429" s="1">
        <v>239</v>
      </c>
      <c r="J429" s="4"/>
      <c r="K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29" s="1" t="s">
        <v>328</v>
      </c>
      <c r="M429" s="1">
        <v>4.5</v>
      </c>
      <c r="N429" s="1">
        <v>508</v>
      </c>
      <c r="O4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9" s="2" t="str">
        <f>IF(Table1[[#This Row],[Updated DiscountOffer]]&gt;50%,"High Discount","Low Discount")</f>
        <v>Low Discount</v>
      </c>
    </row>
    <row r="430" spans="1:16" x14ac:dyDescent="0.3">
      <c r="A430" s="1" t="s">
        <v>2878</v>
      </c>
      <c r="B430" s="1">
        <v>1939809</v>
      </c>
      <c r="C430" s="1" t="s">
        <v>584</v>
      </c>
      <c r="D430" s="1" t="s">
        <v>32</v>
      </c>
      <c r="E430" s="1" t="s">
        <v>33</v>
      </c>
      <c r="F430" s="1" t="s">
        <v>34</v>
      </c>
      <c r="G430" s="1" t="s">
        <v>2879</v>
      </c>
      <c r="H430" s="5"/>
      <c r="I430" s="1">
        <v>1999</v>
      </c>
      <c r="J430" s="3"/>
      <c r="K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30" s="1" t="s">
        <v>36</v>
      </c>
      <c r="M430" s="1">
        <v>3.6</v>
      </c>
      <c r="N430" s="1">
        <v>784</v>
      </c>
      <c r="O4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430" s="2" t="str">
        <f>IF(Table1[[#This Row],[Updated DiscountOffer]]&gt;50%,"High Discount","Low Discount")</f>
        <v>Low Discount</v>
      </c>
    </row>
    <row r="431" spans="1:16" x14ac:dyDescent="0.3">
      <c r="A431" s="1" t="s">
        <v>12072</v>
      </c>
      <c r="B431" s="1">
        <v>1943440</v>
      </c>
      <c r="C431" s="1" t="s">
        <v>14</v>
      </c>
      <c r="D431" s="1" t="s">
        <v>38</v>
      </c>
      <c r="E431" s="1" t="s">
        <v>169</v>
      </c>
      <c r="F431" s="1" t="s">
        <v>34</v>
      </c>
      <c r="G431" s="1" t="s">
        <v>12073</v>
      </c>
      <c r="H431" s="5"/>
      <c r="I431" s="1">
        <v>2899</v>
      </c>
      <c r="J431" s="4">
        <v>0.65</v>
      </c>
      <c r="K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1" s="1" t="s">
        <v>102</v>
      </c>
      <c r="M431" s="1">
        <v>4.0999999999999996</v>
      </c>
      <c r="N431" s="1">
        <v>414</v>
      </c>
      <c r="O4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31" s="2" t="str">
        <f>IF(Table1[[#This Row],[Updated DiscountOffer]]&gt;50%,"High Discount","Low Discount")</f>
        <v>High Discount</v>
      </c>
    </row>
    <row r="432" spans="1:16" x14ac:dyDescent="0.3">
      <c r="A432" s="1" t="s">
        <v>10260</v>
      </c>
      <c r="B432" s="1">
        <v>1946719</v>
      </c>
      <c r="C432" s="1" t="s">
        <v>60</v>
      </c>
      <c r="D432" s="1" t="s">
        <v>61</v>
      </c>
      <c r="E432" s="1" t="s">
        <v>282</v>
      </c>
      <c r="F432" s="1" t="s">
        <v>17</v>
      </c>
      <c r="G432" s="1" t="s">
        <v>10261</v>
      </c>
      <c r="H432" s="5">
        <v>979</v>
      </c>
      <c r="I432" s="1">
        <v>2799</v>
      </c>
      <c r="J432" s="3">
        <v>0.65</v>
      </c>
      <c r="K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432" s="1" t="s">
        <v>36</v>
      </c>
      <c r="M432" s="1">
        <v>4</v>
      </c>
      <c r="N432" s="1">
        <v>461</v>
      </c>
      <c r="O43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32" s="2" t="str">
        <f>IF(Table1[[#This Row],[Updated DiscountOffer]]&gt;50%,"High Discount","Low Discount")</f>
        <v>High Discount</v>
      </c>
    </row>
    <row r="433" spans="1:16" x14ac:dyDescent="0.3">
      <c r="A433" s="1" t="s">
        <v>15508</v>
      </c>
      <c r="B433" s="1">
        <v>1946723</v>
      </c>
      <c r="C433" s="1" t="s">
        <v>60</v>
      </c>
      <c r="D433" s="1" t="s">
        <v>26</v>
      </c>
      <c r="E433" s="1" t="s">
        <v>282</v>
      </c>
      <c r="F433" s="1" t="s">
        <v>17</v>
      </c>
      <c r="G433" s="1" t="s">
        <v>15509</v>
      </c>
      <c r="H433" s="5">
        <v>979</v>
      </c>
      <c r="I433" s="1">
        <v>2799</v>
      </c>
      <c r="J433" s="4">
        <v>0.65</v>
      </c>
      <c r="K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433" s="1" t="s">
        <v>36</v>
      </c>
      <c r="M433" s="1">
        <v>4.2</v>
      </c>
      <c r="N433" s="1">
        <v>343</v>
      </c>
      <c r="O43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33" s="2" t="str">
        <f>IF(Table1[[#This Row],[Updated DiscountOffer]]&gt;50%,"High Discount","Low Discount")</f>
        <v>High Discount</v>
      </c>
    </row>
    <row r="434" spans="1:16" x14ac:dyDescent="0.3">
      <c r="A434" s="1" t="s">
        <v>8849</v>
      </c>
      <c r="B434" s="1">
        <v>1949962</v>
      </c>
      <c r="C434" s="1" t="s">
        <v>14</v>
      </c>
      <c r="D434" s="1" t="s">
        <v>38</v>
      </c>
      <c r="E434" s="1" t="s">
        <v>1813</v>
      </c>
      <c r="F434" s="1" t="s">
        <v>34</v>
      </c>
      <c r="G434" s="1" t="s">
        <v>8850</v>
      </c>
      <c r="H434" s="5"/>
      <c r="I434" s="1">
        <v>1699</v>
      </c>
      <c r="J434" s="4">
        <v>0.6</v>
      </c>
      <c r="K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" s="1" t="s">
        <v>102</v>
      </c>
      <c r="M434" s="1">
        <v>4.2</v>
      </c>
      <c r="N434" s="1">
        <v>504</v>
      </c>
      <c r="O4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4" s="2" t="str">
        <f>IF(Table1[[#This Row],[Updated DiscountOffer]]&gt;50%,"High Discount","Low Discount")</f>
        <v>High Discount</v>
      </c>
    </row>
    <row r="435" spans="1:16" x14ac:dyDescent="0.3">
      <c r="A435" s="1" t="s">
        <v>3993</v>
      </c>
      <c r="B435" s="1">
        <v>1949983</v>
      </c>
      <c r="C435" s="1" t="s">
        <v>14</v>
      </c>
      <c r="D435" s="1" t="s">
        <v>38</v>
      </c>
      <c r="E435" s="1" t="s">
        <v>1813</v>
      </c>
      <c r="F435" s="1" t="s">
        <v>34</v>
      </c>
      <c r="G435" s="1" t="s">
        <v>3994</v>
      </c>
      <c r="H435" s="5"/>
      <c r="I435" s="1">
        <v>1099</v>
      </c>
      <c r="J435" s="4">
        <v>0.55000000000000004</v>
      </c>
      <c r="K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" s="1" t="s">
        <v>102</v>
      </c>
      <c r="M435" s="1">
        <v>4.2</v>
      </c>
      <c r="N435" s="1">
        <v>712</v>
      </c>
      <c r="O4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5" s="2" t="str">
        <f>IF(Table1[[#This Row],[Updated DiscountOffer]]&gt;50%,"High Discount","Low Discount")</f>
        <v>High Discount</v>
      </c>
    </row>
    <row r="436" spans="1:16" x14ac:dyDescent="0.3">
      <c r="A436" s="1" t="s">
        <v>9869</v>
      </c>
      <c r="B436" s="1">
        <v>1949995</v>
      </c>
      <c r="C436" s="1" t="s">
        <v>14</v>
      </c>
      <c r="D436" s="1" t="s">
        <v>38</v>
      </c>
      <c r="E436" s="1" t="s">
        <v>1813</v>
      </c>
      <c r="F436" s="1" t="s">
        <v>34</v>
      </c>
      <c r="G436" s="1" t="s">
        <v>9870</v>
      </c>
      <c r="H436" s="5"/>
      <c r="I436" s="1">
        <v>1299</v>
      </c>
      <c r="J436" s="4">
        <v>0.7</v>
      </c>
      <c r="K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" s="1" t="s">
        <v>102</v>
      </c>
      <c r="M436" s="1">
        <v>4.2</v>
      </c>
      <c r="N436" s="1">
        <v>472</v>
      </c>
      <c r="O43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36" s="2" t="str">
        <f>IF(Table1[[#This Row],[Updated DiscountOffer]]&gt;50%,"High Discount","Low Discount")</f>
        <v>High Discount</v>
      </c>
    </row>
    <row r="437" spans="1:16" x14ac:dyDescent="0.3">
      <c r="A437" s="1" t="s">
        <v>2299</v>
      </c>
      <c r="B437" s="1">
        <v>1950256</v>
      </c>
      <c r="C437" s="1" t="s">
        <v>1883</v>
      </c>
      <c r="D437" s="1" t="s">
        <v>26</v>
      </c>
      <c r="E437" s="1" t="s">
        <v>27</v>
      </c>
      <c r="F437" s="1" t="s">
        <v>17</v>
      </c>
      <c r="G437" s="1" t="s">
        <v>2300</v>
      </c>
      <c r="H437" s="5">
        <v>699</v>
      </c>
      <c r="I437" s="1">
        <v>1999</v>
      </c>
      <c r="J437" s="3">
        <v>0.65</v>
      </c>
      <c r="K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37" s="1" t="s">
        <v>232</v>
      </c>
      <c r="M437" s="1">
        <v>3.8</v>
      </c>
      <c r="N437" s="1">
        <v>821</v>
      </c>
      <c r="O43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37" s="2" t="str">
        <f>IF(Table1[[#This Row],[Updated DiscountOffer]]&gt;50%,"High Discount","Low Discount")</f>
        <v>High Discount</v>
      </c>
    </row>
    <row r="438" spans="1:16" x14ac:dyDescent="0.3">
      <c r="A438" s="1" t="s">
        <v>14474</v>
      </c>
      <c r="B438" s="1">
        <v>1950264</v>
      </c>
      <c r="C438" s="1" t="s">
        <v>1883</v>
      </c>
      <c r="D438" s="1" t="s">
        <v>26</v>
      </c>
      <c r="E438" s="1" t="s">
        <v>27</v>
      </c>
      <c r="F438" s="1" t="s">
        <v>17</v>
      </c>
      <c r="G438" s="1" t="s">
        <v>14475</v>
      </c>
      <c r="H438" s="5">
        <v>639</v>
      </c>
      <c r="I438" s="1">
        <v>1999</v>
      </c>
      <c r="J438" s="3">
        <v>0.68</v>
      </c>
      <c r="K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38" s="1" t="s">
        <v>232</v>
      </c>
      <c r="M438" s="1">
        <v>3.9</v>
      </c>
      <c r="N438" s="1">
        <v>361</v>
      </c>
      <c r="O438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438" s="2" t="str">
        <f>IF(Table1[[#This Row],[Updated DiscountOffer]]&gt;50%,"High Discount","Low Discount")</f>
        <v>High Discount</v>
      </c>
    </row>
    <row r="439" spans="1:16" x14ac:dyDescent="0.3">
      <c r="A439" s="1" t="s">
        <v>13033</v>
      </c>
      <c r="B439" s="1">
        <v>1953534</v>
      </c>
      <c r="C439" s="1" t="s">
        <v>114</v>
      </c>
      <c r="D439" s="1" t="s">
        <v>38</v>
      </c>
      <c r="E439" s="1" t="s">
        <v>44</v>
      </c>
      <c r="F439" s="1" t="s">
        <v>34</v>
      </c>
      <c r="G439" s="1" t="s">
        <v>13034</v>
      </c>
      <c r="H439" s="5"/>
      <c r="I439" s="1">
        <v>1399</v>
      </c>
      <c r="J439" s="4">
        <v>0.55000000000000004</v>
      </c>
      <c r="K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" s="1" t="s">
        <v>24</v>
      </c>
      <c r="M439" s="1">
        <v>4.3</v>
      </c>
      <c r="N439" s="1">
        <v>392</v>
      </c>
      <c r="O4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9" s="2" t="str">
        <f>IF(Table1[[#This Row],[Updated DiscountOffer]]&gt;50%,"High Discount","Low Discount")</f>
        <v>High Discount</v>
      </c>
    </row>
    <row r="440" spans="1:16" x14ac:dyDescent="0.3">
      <c r="A440" s="1" t="s">
        <v>14478</v>
      </c>
      <c r="B440" s="1">
        <v>1954427</v>
      </c>
      <c r="C440" s="1" t="s">
        <v>181</v>
      </c>
      <c r="D440" s="1" t="s">
        <v>87</v>
      </c>
      <c r="E440" s="1" t="s">
        <v>44</v>
      </c>
      <c r="F440" s="1" t="s">
        <v>34</v>
      </c>
      <c r="G440" s="1" t="s">
        <v>14479</v>
      </c>
      <c r="H440" s="5">
        <v>699</v>
      </c>
      <c r="I440" s="1">
        <v>1399</v>
      </c>
      <c r="J440" s="3">
        <v>0.5</v>
      </c>
      <c r="K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40" s="1" t="s">
        <v>36</v>
      </c>
      <c r="M440" s="1">
        <v>3.3</v>
      </c>
      <c r="N440" s="1">
        <v>361</v>
      </c>
      <c r="O44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0" s="2" t="str">
        <f>IF(Table1[[#This Row],[Updated DiscountOffer]]&gt;50%,"High Discount","Low Discount")</f>
        <v>Low Discount</v>
      </c>
    </row>
    <row r="441" spans="1:16" x14ac:dyDescent="0.3">
      <c r="A441" s="1" t="s">
        <v>6827</v>
      </c>
      <c r="B441" s="1">
        <v>1956607</v>
      </c>
      <c r="C441" s="1" t="s">
        <v>14</v>
      </c>
      <c r="D441" s="1" t="s">
        <v>26</v>
      </c>
      <c r="E441" s="1" t="s">
        <v>1813</v>
      </c>
      <c r="F441" s="1" t="s">
        <v>17</v>
      </c>
      <c r="G441" s="1" t="s">
        <v>6828</v>
      </c>
      <c r="H441" s="5">
        <v>759</v>
      </c>
      <c r="I441" s="1">
        <v>1899</v>
      </c>
      <c r="J441" s="3">
        <v>0.6</v>
      </c>
      <c r="K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41" s="1" t="s">
        <v>102</v>
      </c>
      <c r="M441" s="1">
        <v>3.8</v>
      </c>
      <c r="N441" s="1">
        <v>575</v>
      </c>
      <c r="O4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1" s="2" t="str">
        <f>IF(Table1[[#This Row],[Updated DiscountOffer]]&gt;50%,"High Discount","Low Discount")</f>
        <v>High Discount</v>
      </c>
    </row>
    <row r="442" spans="1:16" x14ac:dyDescent="0.3">
      <c r="A442" s="1" t="s">
        <v>1856</v>
      </c>
      <c r="B442" s="1">
        <v>1959220</v>
      </c>
      <c r="C442" s="1" t="s">
        <v>181</v>
      </c>
      <c r="D442" s="1" t="s">
        <v>15</v>
      </c>
      <c r="E442" s="1" t="s">
        <v>16</v>
      </c>
      <c r="F442" s="1" t="s">
        <v>17</v>
      </c>
      <c r="G442" s="1" t="s">
        <v>1857</v>
      </c>
      <c r="H442" s="5">
        <v>1034</v>
      </c>
      <c r="I442" s="1">
        <v>2299</v>
      </c>
      <c r="J442" s="3">
        <v>0.55000000000000004</v>
      </c>
      <c r="K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442" s="1" t="s">
        <v>152</v>
      </c>
      <c r="M442" s="1">
        <v>3.9</v>
      </c>
      <c r="N442" s="1">
        <v>852</v>
      </c>
      <c r="O44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42" s="2" t="str">
        <f>IF(Table1[[#This Row],[Updated DiscountOffer]]&gt;50%,"High Discount","Low Discount")</f>
        <v>High Discount</v>
      </c>
    </row>
    <row r="443" spans="1:16" x14ac:dyDescent="0.3">
      <c r="A443" s="1" t="s">
        <v>2457</v>
      </c>
      <c r="B443" s="1">
        <v>1959445</v>
      </c>
      <c r="C443" s="1" t="s">
        <v>14</v>
      </c>
      <c r="D443" s="1" t="s">
        <v>26</v>
      </c>
      <c r="E443" s="1" t="s">
        <v>282</v>
      </c>
      <c r="F443" s="1" t="s">
        <v>17</v>
      </c>
      <c r="G443" s="1" t="s">
        <v>2458</v>
      </c>
      <c r="H443" s="5">
        <v>719</v>
      </c>
      <c r="I443" s="1">
        <v>1799</v>
      </c>
      <c r="J443" s="4">
        <v>0.6</v>
      </c>
      <c r="K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43" s="1" t="s">
        <v>213</v>
      </c>
      <c r="M443" s="1">
        <v>4.2</v>
      </c>
      <c r="N443" s="1">
        <v>810</v>
      </c>
      <c r="O4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3" s="2" t="str">
        <f>IF(Table1[[#This Row],[Updated DiscountOffer]]&gt;50%,"High Discount","Low Discount")</f>
        <v>High Discount</v>
      </c>
    </row>
    <row r="444" spans="1:16" x14ac:dyDescent="0.3">
      <c r="A444" s="1" t="s">
        <v>1787</v>
      </c>
      <c r="B444" s="1">
        <v>1959689</v>
      </c>
      <c r="C444" s="1" t="s">
        <v>82</v>
      </c>
      <c r="D444" s="1" t="s">
        <v>69</v>
      </c>
      <c r="E444" s="1" t="s">
        <v>83</v>
      </c>
      <c r="F444" s="1" t="s">
        <v>34</v>
      </c>
      <c r="G444" s="1" t="s">
        <v>1788</v>
      </c>
      <c r="H444" s="5">
        <v>755</v>
      </c>
      <c r="I444" s="1">
        <v>2099</v>
      </c>
      <c r="J444" s="3">
        <v>0.64</v>
      </c>
      <c r="K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755</v>
      </c>
      <c r="L444" s="1" t="s">
        <v>36</v>
      </c>
      <c r="M444" s="1">
        <v>4</v>
      </c>
      <c r="N444" s="1">
        <v>858</v>
      </c>
      <c r="O44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444" s="2" t="str">
        <f>IF(Table1[[#This Row],[Updated DiscountOffer]]&gt;50%,"High Discount","Low Discount")</f>
        <v>High Discount</v>
      </c>
    </row>
    <row r="445" spans="1:16" x14ac:dyDescent="0.3">
      <c r="A445" s="1" t="s">
        <v>1205</v>
      </c>
      <c r="B445" s="1">
        <v>1960337</v>
      </c>
      <c r="C445" s="1" t="s">
        <v>60</v>
      </c>
      <c r="D445" s="1" t="s">
        <v>61</v>
      </c>
      <c r="E445" s="1" t="s">
        <v>282</v>
      </c>
      <c r="F445" s="1" t="s">
        <v>17</v>
      </c>
      <c r="G445" s="1" t="s">
        <v>1206</v>
      </c>
      <c r="H445" s="5">
        <v>979</v>
      </c>
      <c r="I445" s="1">
        <v>2799</v>
      </c>
      <c r="J445" s="4">
        <v>0.65</v>
      </c>
      <c r="K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445" s="1" t="s">
        <v>36</v>
      </c>
      <c r="M445" s="1">
        <v>4.4000000000000004</v>
      </c>
      <c r="N445" s="1">
        <v>902</v>
      </c>
      <c r="O44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45" s="2" t="str">
        <f>IF(Table1[[#This Row],[Updated DiscountOffer]]&gt;50%,"High Discount","Low Discount")</f>
        <v>High Discount</v>
      </c>
    </row>
    <row r="446" spans="1:16" x14ac:dyDescent="0.3">
      <c r="A446" s="1" t="s">
        <v>18258</v>
      </c>
      <c r="B446" s="1">
        <v>1961698</v>
      </c>
      <c r="C446" s="1" t="s">
        <v>380</v>
      </c>
      <c r="D446" s="1" t="s">
        <v>32</v>
      </c>
      <c r="E446" s="1" t="s">
        <v>2831</v>
      </c>
      <c r="F446" s="1" t="s">
        <v>34</v>
      </c>
      <c r="G446" s="1" t="s">
        <v>18259</v>
      </c>
      <c r="H446" s="5">
        <v>685</v>
      </c>
      <c r="I446" s="1">
        <v>1399</v>
      </c>
      <c r="J446" s="3">
        <v>0.51</v>
      </c>
      <c r="K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685</v>
      </c>
      <c r="L446" s="1" t="s">
        <v>146</v>
      </c>
      <c r="M446" s="1">
        <v>4.3</v>
      </c>
      <c r="N446" s="1">
        <v>300</v>
      </c>
      <c r="O446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446" s="2" t="str">
        <f>IF(Table1[[#This Row],[Updated DiscountOffer]]&gt;50%,"High Discount","Low Discount")</f>
        <v>High Discount</v>
      </c>
    </row>
    <row r="447" spans="1:16" x14ac:dyDescent="0.3">
      <c r="A447" s="1" t="s">
        <v>17894</v>
      </c>
      <c r="B447" s="1">
        <v>1962118</v>
      </c>
      <c r="C447" s="1" t="s">
        <v>4443</v>
      </c>
      <c r="D447" s="1" t="s">
        <v>26</v>
      </c>
      <c r="E447" s="1" t="s">
        <v>39</v>
      </c>
      <c r="F447" s="1" t="s">
        <v>17</v>
      </c>
      <c r="G447" s="1" t="s">
        <v>17895</v>
      </c>
      <c r="H447" s="5">
        <v>559</v>
      </c>
      <c r="I447" s="1">
        <v>1399</v>
      </c>
      <c r="J447" s="3">
        <v>0.6</v>
      </c>
      <c r="K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47" s="1" t="s">
        <v>36</v>
      </c>
      <c r="M447" s="1">
        <v>3.9</v>
      </c>
      <c r="N447" s="1">
        <v>305</v>
      </c>
      <c r="O4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7" s="2" t="str">
        <f>IF(Table1[[#This Row],[Updated DiscountOffer]]&gt;50%,"High Discount","Low Discount")</f>
        <v>High Discount</v>
      </c>
    </row>
    <row r="448" spans="1:16" x14ac:dyDescent="0.3">
      <c r="A448" s="1" t="s">
        <v>6421</v>
      </c>
      <c r="B448" s="1">
        <v>1964105</v>
      </c>
      <c r="C448" s="1" t="s">
        <v>204</v>
      </c>
      <c r="D448" s="1" t="s">
        <v>38</v>
      </c>
      <c r="E448" s="1" t="s">
        <v>132</v>
      </c>
      <c r="F448" s="1" t="s">
        <v>34</v>
      </c>
      <c r="G448" s="1" t="s">
        <v>6422</v>
      </c>
      <c r="H448" s="5"/>
      <c r="I448" s="1">
        <v>2399</v>
      </c>
      <c r="J448" s="4">
        <v>0.65</v>
      </c>
      <c r="K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8" s="1" t="s">
        <v>24</v>
      </c>
      <c r="M448" s="1">
        <v>4.0999999999999996</v>
      </c>
      <c r="N448" s="1">
        <v>592</v>
      </c>
      <c r="O44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48" s="2" t="str">
        <f>IF(Table1[[#This Row],[Updated DiscountOffer]]&gt;50%,"High Discount","Low Discount")</f>
        <v>High Discount</v>
      </c>
    </row>
    <row r="449" spans="1:16" x14ac:dyDescent="0.3">
      <c r="A449" s="1" t="s">
        <v>14614</v>
      </c>
      <c r="B449" s="1">
        <v>1964106</v>
      </c>
      <c r="C449" s="1" t="s">
        <v>204</v>
      </c>
      <c r="D449" s="1" t="s">
        <v>38</v>
      </c>
      <c r="E449" s="1" t="s">
        <v>132</v>
      </c>
      <c r="F449" s="1" t="s">
        <v>34</v>
      </c>
      <c r="G449" s="1" t="s">
        <v>13309</v>
      </c>
      <c r="H449" s="5"/>
      <c r="I449" s="1">
        <v>2399</v>
      </c>
      <c r="J449" s="3">
        <v>0.65</v>
      </c>
      <c r="K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9" s="1" t="s">
        <v>24</v>
      </c>
      <c r="M449" s="1">
        <v>4</v>
      </c>
      <c r="N449" s="1">
        <v>359</v>
      </c>
      <c r="O44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49" s="2" t="str">
        <f>IF(Table1[[#This Row],[Updated DiscountOffer]]&gt;50%,"High Discount","Low Discount")</f>
        <v>High Discount</v>
      </c>
    </row>
    <row r="450" spans="1:16" x14ac:dyDescent="0.3">
      <c r="A450" s="1" t="s">
        <v>15995</v>
      </c>
      <c r="B450" s="1">
        <v>1966132</v>
      </c>
      <c r="C450" s="1" t="s">
        <v>4443</v>
      </c>
      <c r="D450" s="1" t="s">
        <v>26</v>
      </c>
      <c r="E450" s="1" t="s">
        <v>39</v>
      </c>
      <c r="F450" s="1" t="s">
        <v>17</v>
      </c>
      <c r="G450" s="1" t="s">
        <v>15996</v>
      </c>
      <c r="H450" s="5">
        <v>599</v>
      </c>
      <c r="I450" s="1">
        <v>1499</v>
      </c>
      <c r="J450" s="3">
        <v>0.6</v>
      </c>
      <c r="K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50" s="1" t="s">
        <v>36</v>
      </c>
      <c r="M450" s="1">
        <v>4</v>
      </c>
      <c r="N450" s="1">
        <v>335</v>
      </c>
      <c r="O4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0" s="2" t="str">
        <f>IF(Table1[[#This Row],[Updated DiscountOffer]]&gt;50%,"High Discount","Low Discount")</f>
        <v>High Discount</v>
      </c>
    </row>
    <row r="451" spans="1:16" x14ac:dyDescent="0.3">
      <c r="A451" s="1" t="s">
        <v>5564</v>
      </c>
      <c r="B451" s="1">
        <v>1966134</v>
      </c>
      <c r="C451" s="1" t="s">
        <v>4443</v>
      </c>
      <c r="D451" s="1" t="s">
        <v>26</v>
      </c>
      <c r="E451" s="1" t="s">
        <v>39</v>
      </c>
      <c r="F451" s="1" t="s">
        <v>17</v>
      </c>
      <c r="G451" s="1" t="s">
        <v>5565</v>
      </c>
      <c r="H451" s="5">
        <v>599</v>
      </c>
      <c r="I451" s="1">
        <v>1499</v>
      </c>
      <c r="J451" s="4">
        <v>0.6</v>
      </c>
      <c r="K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51" s="1" t="s">
        <v>36</v>
      </c>
      <c r="M451" s="1">
        <v>4.0999999999999996</v>
      </c>
      <c r="N451" s="1">
        <v>628</v>
      </c>
      <c r="O45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1" s="2" t="str">
        <f>IF(Table1[[#This Row],[Updated DiscountOffer]]&gt;50%,"High Discount","Low Discount")</f>
        <v>High Discount</v>
      </c>
    </row>
    <row r="452" spans="1:16" x14ac:dyDescent="0.3">
      <c r="A452" s="1" t="s">
        <v>6198</v>
      </c>
      <c r="B452" s="1">
        <v>1966990</v>
      </c>
      <c r="C452" s="1" t="s">
        <v>749</v>
      </c>
      <c r="D452" s="1" t="s">
        <v>15</v>
      </c>
      <c r="E452" s="1" t="s">
        <v>48</v>
      </c>
      <c r="F452" s="1" t="s">
        <v>17</v>
      </c>
      <c r="G452" s="1" t="s">
        <v>6199</v>
      </c>
      <c r="H452" s="5"/>
      <c r="I452" s="1">
        <v>2099</v>
      </c>
      <c r="J452" s="3"/>
      <c r="K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2" s="1" t="s">
        <v>175</v>
      </c>
      <c r="M452" s="1">
        <v>4.3</v>
      </c>
      <c r="N452" s="1">
        <v>599</v>
      </c>
      <c r="O45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52" s="2" t="str">
        <f>IF(Table1[[#This Row],[Updated DiscountOffer]]&gt;50%,"High Discount","Low Discount")</f>
        <v>High Discount</v>
      </c>
    </row>
    <row r="453" spans="1:16" x14ac:dyDescent="0.3">
      <c r="A453" s="1" t="s">
        <v>8318</v>
      </c>
      <c r="B453" s="1">
        <v>1969381</v>
      </c>
      <c r="C453" s="1" t="s">
        <v>204</v>
      </c>
      <c r="D453" s="1" t="s">
        <v>38</v>
      </c>
      <c r="E453" s="1" t="s">
        <v>44</v>
      </c>
      <c r="F453" s="1" t="s">
        <v>34</v>
      </c>
      <c r="G453" s="1" t="s">
        <v>8319</v>
      </c>
      <c r="H453" s="5"/>
      <c r="I453" s="1">
        <v>1399</v>
      </c>
      <c r="J453" s="4">
        <v>0.56999999999999995</v>
      </c>
      <c r="K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3" s="1" t="s">
        <v>24</v>
      </c>
      <c r="M453" s="1">
        <v>4.3</v>
      </c>
      <c r="N453" s="1">
        <v>521</v>
      </c>
      <c r="O45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53" s="2" t="str">
        <f>IF(Table1[[#This Row],[Updated DiscountOffer]]&gt;50%,"High Discount","Low Discount")</f>
        <v>High Discount</v>
      </c>
    </row>
    <row r="454" spans="1:16" x14ac:dyDescent="0.3">
      <c r="A454" s="1" t="s">
        <v>8845</v>
      </c>
      <c r="B454" s="1">
        <v>1972842</v>
      </c>
      <c r="C454" s="1" t="s">
        <v>57</v>
      </c>
      <c r="D454" s="1" t="s">
        <v>87</v>
      </c>
      <c r="E454" s="1" t="s">
        <v>16</v>
      </c>
      <c r="F454" s="1" t="s">
        <v>34</v>
      </c>
      <c r="G454" s="1" t="s">
        <v>8846</v>
      </c>
      <c r="H454" s="5">
        <v>599</v>
      </c>
      <c r="I454" s="1">
        <v>1999</v>
      </c>
      <c r="J454" s="3">
        <v>0.7</v>
      </c>
      <c r="K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54" s="1" t="s">
        <v>604</v>
      </c>
      <c r="M454" s="1">
        <v>3.9</v>
      </c>
      <c r="N454" s="1">
        <v>504</v>
      </c>
      <c r="O45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54" s="2" t="str">
        <f>IF(Table1[[#This Row],[Updated DiscountOffer]]&gt;50%,"High Discount","Low Discount")</f>
        <v>High Discount</v>
      </c>
    </row>
    <row r="455" spans="1:16" x14ac:dyDescent="0.3">
      <c r="A455" s="1" t="s">
        <v>1711</v>
      </c>
      <c r="B455" s="1">
        <v>1973400</v>
      </c>
      <c r="C455" s="1" t="s">
        <v>57</v>
      </c>
      <c r="D455" s="1" t="s">
        <v>87</v>
      </c>
      <c r="E455" s="1" t="s">
        <v>44</v>
      </c>
      <c r="F455" s="1" t="s">
        <v>34</v>
      </c>
      <c r="G455" s="1" t="s">
        <v>1712</v>
      </c>
      <c r="H455" s="5">
        <v>524</v>
      </c>
      <c r="I455" s="1">
        <v>1049</v>
      </c>
      <c r="J455" s="3">
        <v>0.5</v>
      </c>
      <c r="K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455" s="1" t="s">
        <v>102</v>
      </c>
      <c r="M455" s="1">
        <v>4</v>
      </c>
      <c r="N455" s="1">
        <v>864</v>
      </c>
      <c r="O4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55" s="2" t="str">
        <f>IF(Table1[[#This Row],[Updated DiscountOffer]]&gt;50%,"High Discount","Low Discount")</f>
        <v>Low Discount</v>
      </c>
    </row>
    <row r="456" spans="1:16" x14ac:dyDescent="0.3">
      <c r="A456" s="1" t="s">
        <v>2006</v>
      </c>
      <c r="B456" s="1">
        <v>1973570</v>
      </c>
      <c r="C456" s="1" t="s">
        <v>1105</v>
      </c>
      <c r="D456" s="1" t="s">
        <v>38</v>
      </c>
      <c r="E456" s="1" t="s">
        <v>44</v>
      </c>
      <c r="F456" s="1" t="s">
        <v>34</v>
      </c>
      <c r="G456" s="1" t="s">
        <v>2007</v>
      </c>
      <c r="H456" s="5"/>
      <c r="I456" s="1">
        <v>1470</v>
      </c>
      <c r="J456" s="4">
        <v>0.6</v>
      </c>
      <c r="K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6" s="1" t="s">
        <v>287</v>
      </c>
      <c r="M456" s="1">
        <v>4.3</v>
      </c>
      <c r="N456" s="1">
        <v>842</v>
      </c>
      <c r="O45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6" s="2" t="str">
        <f>IF(Table1[[#This Row],[Updated DiscountOffer]]&gt;50%,"High Discount","Low Discount")</f>
        <v>High Discount</v>
      </c>
    </row>
    <row r="457" spans="1:16" x14ac:dyDescent="0.3">
      <c r="A457" s="1" t="s">
        <v>8534</v>
      </c>
      <c r="B457" s="1">
        <v>1978691</v>
      </c>
      <c r="C457" s="1" t="s">
        <v>168</v>
      </c>
      <c r="D457" s="1" t="s">
        <v>38</v>
      </c>
      <c r="E457" s="1" t="s">
        <v>44</v>
      </c>
      <c r="F457" s="1" t="s">
        <v>34</v>
      </c>
      <c r="G457" s="1" t="s">
        <v>8535</v>
      </c>
      <c r="H457" s="5"/>
      <c r="I457" s="1">
        <v>1599</v>
      </c>
      <c r="J457" s="4">
        <v>0.55000000000000004</v>
      </c>
      <c r="K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7" s="1" t="s">
        <v>24</v>
      </c>
      <c r="M457" s="1">
        <v>4.3</v>
      </c>
      <c r="N457" s="1">
        <v>514</v>
      </c>
      <c r="O4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7" s="2" t="str">
        <f>IF(Table1[[#This Row],[Updated DiscountOffer]]&gt;50%,"High Discount","Low Discount")</f>
        <v>High Discount</v>
      </c>
    </row>
    <row r="458" spans="1:16" x14ac:dyDescent="0.3">
      <c r="A458" s="1" t="s">
        <v>859</v>
      </c>
      <c r="B458" s="1">
        <v>1979350</v>
      </c>
      <c r="C458" s="1" t="s">
        <v>47</v>
      </c>
      <c r="D458" s="1" t="s">
        <v>15</v>
      </c>
      <c r="E458" s="1" t="s">
        <v>48</v>
      </c>
      <c r="F458" s="1" t="s">
        <v>17</v>
      </c>
      <c r="G458" s="1" t="s">
        <v>860</v>
      </c>
      <c r="H458" s="5">
        <v>769</v>
      </c>
      <c r="I458" s="1">
        <v>999</v>
      </c>
      <c r="J458" s="3">
        <v>0.23</v>
      </c>
      <c r="K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458" s="1" t="s">
        <v>50</v>
      </c>
      <c r="M458" s="1">
        <v>4</v>
      </c>
      <c r="N458" s="1">
        <v>931</v>
      </c>
      <c r="O458" s="2">
        <f>IF(ISNUMBER(Table1[[#This Row],[DiscountOffer]]),IF(Table1[[#This Row],[DiscountOffer]]&lt;1,Table1[[#This Row],[DiscountOffer]],Table1[[#This Row],[DiscountOffer]]/Table1[[#This Row],[OriginalPrice (in Rs)]]),"")</f>
        <v>0.23</v>
      </c>
      <c r="P458" s="2" t="str">
        <f>IF(Table1[[#This Row],[Updated DiscountOffer]]&gt;50%,"High Discount","Low Discount")</f>
        <v>Low Discount</v>
      </c>
    </row>
    <row r="459" spans="1:16" x14ac:dyDescent="0.3">
      <c r="A459" s="1" t="s">
        <v>15393</v>
      </c>
      <c r="B459" s="1">
        <v>1980002</v>
      </c>
      <c r="C459" s="1" t="s">
        <v>901</v>
      </c>
      <c r="D459" s="1" t="s">
        <v>69</v>
      </c>
      <c r="E459" s="1" t="s">
        <v>83</v>
      </c>
      <c r="F459" s="1" t="s">
        <v>34</v>
      </c>
      <c r="G459" s="1" t="s">
        <v>15394</v>
      </c>
      <c r="H459" s="5">
        <v>657</v>
      </c>
      <c r="I459" s="1">
        <v>1399</v>
      </c>
      <c r="J459" s="4">
        <v>0.53</v>
      </c>
      <c r="K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657</v>
      </c>
      <c r="L459" s="1" t="s">
        <v>89</v>
      </c>
      <c r="M459" s="1">
        <v>4.2</v>
      </c>
      <c r="N459" s="1">
        <v>345</v>
      </c>
      <c r="O45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459" s="2" t="str">
        <f>IF(Table1[[#This Row],[Updated DiscountOffer]]&gt;50%,"High Discount","Low Discount")</f>
        <v>High Discount</v>
      </c>
    </row>
    <row r="460" spans="1:16" x14ac:dyDescent="0.3">
      <c r="A460" s="1" t="s">
        <v>11637</v>
      </c>
      <c r="B460" s="1">
        <v>1982815</v>
      </c>
      <c r="C460" s="1" t="s">
        <v>204</v>
      </c>
      <c r="D460" s="1" t="s">
        <v>38</v>
      </c>
      <c r="E460" s="1" t="s">
        <v>27</v>
      </c>
      <c r="F460" s="1" t="s">
        <v>34</v>
      </c>
      <c r="G460" s="1" t="s">
        <v>11638</v>
      </c>
      <c r="H460" s="5"/>
      <c r="I460" s="1">
        <v>1599</v>
      </c>
      <c r="J460" s="4">
        <v>0.68</v>
      </c>
      <c r="K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0" s="1" t="s">
        <v>24</v>
      </c>
      <c r="M460" s="1">
        <v>4.3</v>
      </c>
      <c r="N460" s="1">
        <v>425</v>
      </c>
      <c r="O460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60" s="2" t="str">
        <f>IF(Table1[[#This Row],[Updated DiscountOffer]]&gt;50%,"High Discount","Low Discount")</f>
        <v>High Discount</v>
      </c>
    </row>
    <row r="461" spans="1:16" x14ac:dyDescent="0.3">
      <c r="A461" s="1" t="s">
        <v>4106</v>
      </c>
      <c r="B461" s="1">
        <v>1983071</v>
      </c>
      <c r="C461" s="1" t="s">
        <v>2770</v>
      </c>
      <c r="D461" s="1" t="s">
        <v>26</v>
      </c>
      <c r="E461" s="1" t="s">
        <v>27</v>
      </c>
      <c r="F461" s="1" t="s">
        <v>17</v>
      </c>
      <c r="G461" s="1" t="s">
        <v>4107</v>
      </c>
      <c r="H461" s="5">
        <v>626</v>
      </c>
      <c r="I461" s="1">
        <v>995</v>
      </c>
      <c r="J461" s="3">
        <v>0.37</v>
      </c>
      <c r="K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626</v>
      </c>
      <c r="L461" s="1" t="s">
        <v>232</v>
      </c>
      <c r="M461" s="1">
        <v>4.0999999999999996</v>
      </c>
      <c r="N461" s="1">
        <v>705</v>
      </c>
      <c r="O461" s="2">
        <f>IF(ISNUMBER(Table1[[#This Row],[DiscountOffer]]),IF(Table1[[#This Row],[DiscountOffer]]&lt;1,Table1[[#This Row],[DiscountOffer]],Table1[[#This Row],[DiscountOffer]]/Table1[[#This Row],[OriginalPrice (in Rs)]]),"")</f>
        <v>0.37</v>
      </c>
      <c r="P461" s="2" t="str">
        <f>IF(Table1[[#This Row],[Updated DiscountOffer]]&gt;50%,"High Discount","Low Discount")</f>
        <v>Low Discount</v>
      </c>
    </row>
    <row r="462" spans="1:16" x14ac:dyDescent="0.3">
      <c r="A462" s="1" t="s">
        <v>12945</v>
      </c>
      <c r="B462" s="1">
        <v>1983381</v>
      </c>
      <c r="C462" s="1" t="s">
        <v>57</v>
      </c>
      <c r="D462" s="1" t="s">
        <v>87</v>
      </c>
      <c r="E462" s="1" t="s">
        <v>44</v>
      </c>
      <c r="F462" s="1" t="s">
        <v>34</v>
      </c>
      <c r="G462" s="1" t="s">
        <v>12946</v>
      </c>
      <c r="H462" s="5">
        <v>539</v>
      </c>
      <c r="I462" s="1">
        <v>1799</v>
      </c>
      <c r="J462" s="4">
        <v>0.7</v>
      </c>
      <c r="K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62" s="1" t="s">
        <v>36</v>
      </c>
      <c r="M462" s="1">
        <v>4.0999999999999996</v>
      </c>
      <c r="N462" s="1">
        <v>394</v>
      </c>
      <c r="O4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62" s="2" t="str">
        <f>IF(Table1[[#This Row],[Updated DiscountOffer]]&gt;50%,"High Discount","Low Discount")</f>
        <v>High Discount</v>
      </c>
    </row>
    <row r="463" spans="1:16" x14ac:dyDescent="0.3">
      <c r="A463" s="1" t="s">
        <v>10881</v>
      </c>
      <c r="B463" s="1">
        <v>1983652</v>
      </c>
      <c r="C463" s="1" t="s">
        <v>181</v>
      </c>
      <c r="D463" s="1" t="s">
        <v>87</v>
      </c>
      <c r="E463" s="1" t="s">
        <v>83</v>
      </c>
      <c r="F463" s="1" t="s">
        <v>34</v>
      </c>
      <c r="G463" s="1" t="s">
        <v>10882</v>
      </c>
      <c r="H463" s="5">
        <v>629</v>
      </c>
      <c r="I463" s="1">
        <v>1399</v>
      </c>
      <c r="J463" s="3">
        <v>0.55000000000000004</v>
      </c>
      <c r="K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63" s="1" t="s">
        <v>89</v>
      </c>
      <c r="M463" s="1">
        <v>3.9</v>
      </c>
      <c r="N463" s="1">
        <v>444</v>
      </c>
      <c r="O4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3" s="2" t="str">
        <f>IF(Table1[[#This Row],[Updated DiscountOffer]]&gt;50%,"High Discount","Low Discount")</f>
        <v>High Discount</v>
      </c>
    </row>
    <row r="464" spans="1:16" x14ac:dyDescent="0.3">
      <c r="A464" s="1" t="s">
        <v>13481</v>
      </c>
      <c r="B464" s="1">
        <v>1986183</v>
      </c>
      <c r="C464" s="1" t="s">
        <v>57</v>
      </c>
      <c r="D464" s="1" t="s">
        <v>26</v>
      </c>
      <c r="E464" s="1" t="s">
        <v>39</v>
      </c>
      <c r="F464" s="1" t="s">
        <v>17</v>
      </c>
      <c r="G464" s="1" t="s">
        <v>13482</v>
      </c>
      <c r="H464" s="5">
        <v>384</v>
      </c>
      <c r="I464" s="1">
        <v>699</v>
      </c>
      <c r="J464" s="4">
        <v>0.45</v>
      </c>
      <c r="K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464" s="1" t="s">
        <v>36</v>
      </c>
      <c r="M464" s="1">
        <v>4.2</v>
      </c>
      <c r="N464" s="1">
        <v>382</v>
      </c>
      <c r="O46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64" s="2" t="str">
        <f>IF(Table1[[#This Row],[Updated DiscountOffer]]&gt;50%,"High Discount","Low Discount")</f>
        <v>Low Discount</v>
      </c>
    </row>
    <row r="465" spans="1:16" x14ac:dyDescent="0.3">
      <c r="A465" s="1" t="s">
        <v>6995</v>
      </c>
      <c r="B465" s="1">
        <v>1986773</v>
      </c>
      <c r="C465" s="1" t="s">
        <v>57</v>
      </c>
      <c r="D465" s="1" t="s">
        <v>87</v>
      </c>
      <c r="E465" s="1" t="s">
        <v>83</v>
      </c>
      <c r="F465" s="1" t="s">
        <v>34</v>
      </c>
      <c r="G465" s="1" t="s">
        <v>6996</v>
      </c>
      <c r="H465" s="5">
        <v>799</v>
      </c>
      <c r="I465" s="1">
        <v>1999</v>
      </c>
      <c r="J465" s="4">
        <v>0.6</v>
      </c>
      <c r="K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65" s="1" t="s">
        <v>213</v>
      </c>
      <c r="M465" s="1">
        <v>4.0999999999999996</v>
      </c>
      <c r="N465" s="1">
        <v>568</v>
      </c>
      <c r="O4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5" s="2" t="str">
        <f>IF(Table1[[#This Row],[Updated DiscountOffer]]&gt;50%,"High Discount","Low Discount")</f>
        <v>High Discount</v>
      </c>
    </row>
    <row r="466" spans="1:16" x14ac:dyDescent="0.3">
      <c r="A466" s="1" t="s">
        <v>3726</v>
      </c>
      <c r="B466" s="1">
        <v>1987115</v>
      </c>
      <c r="C466" s="1" t="s">
        <v>60</v>
      </c>
      <c r="D466" s="1" t="s">
        <v>61</v>
      </c>
      <c r="E466" s="1" t="s">
        <v>62</v>
      </c>
      <c r="F466" s="1" t="s">
        <v>34</v>
      </c>
      <c r="G466" s="1" t="s">
        <v>3727</v>
      </c>
      <c r="H466" s="5">
        <v>1044</v>
      </c>
      <c r="I466" s="1">
        <v>1899</v>
      </c>
      <c r="J466" s="4">
        <v>0.45</v>
      </c>
      <c r="K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466" s="1" t="s">
        <v>102</v>
      </c>
      <c r="M466" s="1">
        <v>4.3</v>
      </c>
      <c r="N466" s="1">
        <v>727</v>
      </c>
      <c r="O46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66" s="2" t="str">
        <f>IF(Table1[[#This Row],[Updated DiscountOffer]]&gt;50%,"High Discount","Low Discount")</f>
        <v>Low Discount</v>
      </c>
    </row>
    <row r="467" spans="1:16" x14ac:dyDescent="0.3">
      <c r="A467" s="1" t="s">
        <v>805</v>
      </c>
      <c r="B467" s="1">
        <v>1987411</v>
      </c>
      <c r="C467" s="1" t="s">
        <v>60</v>
      </c>
      <c r="D467" s="1" t="s">
        <v>61</v>
      </c>
      <c r="E467" s="1" t="s">
        <v>39</v>
      </c>
      <c r="F467" s="1" t="s">
        <v>17</v>
      </c>
      <c r="G467" s="1" t="s">
        <v>806</v>
      </c>
      <c r="H467" s="5">
        <v>279</v>
      </c>
      <c r="I467" s="1">
        <v>699</v>
      </c>
      <c r="J467" s="4">
        <v>0.6</v>
      </c>
      <c r="K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467" s="1" t="s">
        <v>36</v>
      </c>
      <c r="M467" s="1">
        <v>4.0999999999999996</v>
      </c>
      <c r="N467" s="1">
        <v>936</v>
      </c>
      <c r="O4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7" s="2" t="str">
        <f>IF(Table1[[#This Row],[Updated DiscountOffer]]&gt;50%,"High Discount","Low Discount")</f>
        <v>High Discount</v>
      </c>
    </row>
    <row r="468" spans="1:16" x14ac:dyDescent="0.3">
      <c r="A468" s="1" t="s">
        <v>14983</v>
      </c>
      <c r="B468" s="1">
        <v>1988563</v>
      </c>
      <c r="C468" s="1" t="s">
        <v>322</v>
      </c>
      <c r="D468" s="1" t="s">
        <v>38</v>
      </c>
      <c r="E468" s="1" t="s">
        <v>39</v>
      </c>
      <c r="F468" s="1" t="s">
        <v>34</v>
      </c>
      <c r="G468" s="1" t="s">
        <v>14984</v>
      </c>
      <c r="H468" s="5"/>
      <c r="I468" s="1">
        <v>899</v>
      </c>
      <c r="J468" s="3">
        <v>0.55000000000000004</v>
      </c>
      <c r="K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8" s="1" t="s">
        <v>41</v>
      </c>
      <c r="M468" s="1">
        <v>3.5</v>
      </c>
      <c r="N468" s="1">
        <v>352</v>
      </c>
      <c r="O4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8" s="2" t="str">
        <f>IF(Table1[[#This Row],[Updated DiscountOffer]]&gt;50%,"High Discount","Low Discount")</f>
        <v>High Discount</v>
      </c>
    </row>
    <row r="469" spans="1:16" x14ac:dyDescent="0.3">
      <c r="A469" s="1" t="s">
        <v>4849</v>
      </c>
      <c r="B469" s="1">
        <v>1990022</v>
      </c>
      <c r="C469" s="1" t="s">
        <v>57</v>
      </c>
      <c r="D469" s="1" t="s">
        <v>87</v>
      </c>
      <c r="E469" s="1" t="s">
        <v>83</v>
      </c>
      <c r="F469" s="1" t="s">
        <v>34</v>
      </c>
      <c r="G469" s="1" t="s">
        <v>4850</v>
      </c>
      <c r="H469" s="5">
        <v>559</v>
      </c>
      <c r="I469" s="1">
        <v>1399</v>
      </c>
      <c r="J469" s="3">
        <v>0.6</v>
      </c>
      <c r="K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69" s="1" t="s">
        <v>89</v>
      </c>
      <c r="M469" s="1">
        <v>4</v>
      </c>
      <c r="N469" s="1">
        <v>663</v>
      </c>
      <c r="O4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9" s="2" t="str">
        <f>IF(Table1[[#This Row],[Updated DiscountOffer]]&gt;50%,"High Discount","Low Discount")</f>
        <v>High Discount</v>
      </c>
    </row>
    <row r="470" spans="1:16" x14ac:dyDescent="0.3">
      <c r="A470" s="1" t="s">
        <v>726</v>
      </c>
      <c r="B470" s="1">
        <v>1996724</v>
      </c>
      <c r="C470" s="1" t="s">
        <v>14</v>
      </c>
      <c r="D470" s="1" t="s">
        <v>26</v>
      </c>
      <c r="E470" s="1" t="s">
        <v>39</v>
      </c>
      <c r="F470" s="1" t="s">
        <v>17</v>
      </c>
      <c r="G470" s="1" t="s">
        <v>727</v>
      </c>
      <c r="H470" s="5"/>
      <c r="I470" s="1">
        <v>699</v>
      </c>
      <c r="J470" s="4"/>
      <c r="K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0" s="1" t="s">
        <v>24</v>
      </c>
      <c r="M470" s="1">
        <v>4.2</v>
      </c>
      <c r="N470" s="1">
        <v>944</v>
      </c>
      <c r="O4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470" s="2" t="str">
        <f>IF(Table1[[#This Row],[Updated DiscountOffer]]&gt;50%,"High Discount","Low Discount")</f>
        <v>Low Discount</v>
      </c>
    </row>
    <row r="471" spans="1:16" x14ac:dyDescent="0.3">
      <c r="A471" s="1" t="s">
        <v>1158</v>
      </c>
      <c r="B471" s="1">
        <v>1996729</v>
      </c>
      <c r="C471" s="1" t="s">
        <v>14</v>
      </c>
      <c r="D471" s="1" t="s">
        <v>26</v>
      </c>
      <c r="E471" s="1" t="s">
        <v>39</v>
      </c>
      <c r="F471" s="1" t="s">
        <v>17</v>
      </c>
      <c r="G471" s="1" t="s">
        <v>1159</v>
      </c>
      <c r="H471" s="5">
        <v>269</v>
      </c>
      <c r="I471" s="1">
        <v>599</v>
      </c>
      <c r="J471" s="4">
        <v>0.55000000000000004</v>
      </c>
      <c r="K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471" s="1" t="s">
        <v>66</v>
      </c>
      <c r="M471" s="1">
        <v>4.2</v>
      </c>
      <c r="N471" s="1">
        <v>905</v>
      </c>
      <c r="O4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1" s="2" t="str">
        <f>IF(Table1[[#This Row],[Updated DiscountOffer]]&gt;50%,"High Discount","Low Discount")</f>
        <v>High Discount</v>
      </c>
    </row>
    <row r="472" spans="1:16" x14ac:dyDescent="0.3">
      <c r="A472" s="1" t="s">
        <v>6655</v>
      </c>
      <c r="B472" s="1">
        <v>1996787</v>
      </c>
      <c r="C472" s="1" t="s">
        <v>14</v>
      </c>
      <c r="D472" s="1" t="s">
        <v>26</v>
      </c>
      <c r="E472" s="1" t="s">
        <v>39</v>
      </c>
      <c r="F472" s="1" t="s">
        <v>17</v>
      </c>
      <c r="G472" s="1" t="s">
        <v>6656</v>
      </c>
      <c r="H472" s="5">
        <v>274</v>
      </c>
      <c r="I472" s="1">
        <v>499</v>
      </c>
      <c r="J472" s="3">
        <v>0.45</v>
      </c>
      <c r="K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472" s="1" t="s">
        <v>24</v>
      </c>
      <c r="M472" s="1">
        <v>4</v>
      </c>
      <c r="N472" s="1">
        <v>582</v>
      </c>
      <c r="O47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2" s="2" t="str">
        <f>IF(Table1[[#This Row],[Updated DiscountOffer]]&gt;50%,"High Discount","Low Discount")</f>
        <v>Low Discount</v>
      </c>
    </row>
    <row r="473" spans="1:16" x14ac:dyDescent="0.3">
      <c r="A473" s="1" t="s">
        <v>3756</v>
      </c>
      <c r="B473" s="1">
        <v>1996790</v>
      </c>
      <c r="C473" s="1" t="s">
        <v>14</v>
      </c>
      <c r="D473" s="1" t="s">
        <v>26</v>
      </c>
      <c r="E473" s="1" t="s">
        <v>39</v>
      </c>
      <c r="F473" s="1" t="s">
        <v>17</v>
      </c>
      <c r="G473" s="1" t="s">
        <v>3757</v>
      </c>
      <c r="H473" s="5">
        <v>349</v>
      </c>
      <c r="I473" s="1">
        <v>699</v>
      </c>
      <c r="J473" s="3">
        <v>0.5</v>
      </c>
      <c r="K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473" s="1" t="s">
        <v>41</v>
      </c>
      <c r="M473" s="1">
        <v>3.9</v>
      </c>
      <c r="N473" s="1">
        <v>725</v>
      </c>
      <c r="O4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3" s="2" t="str">
        <f>IF(Table1[[#This Row],[Updated DiscountOffer]]&gt;50%,"High Discount","Low Discount")</f>
        <v>Low Discount</v>
      </c>
    </row>
    <row r="474" spans="1:16" x14ac:dyDescent="0.3">
      <c r="A474" s="1" t="s">
        <v>6122</v>
      </c>
      <c r="B474" s="1">
        <v>1997338</v>
      </c>
      <c r="C474" s="1" t="s">
        <v>14</v>
      </c>
      <c r="D474" s="1" t="s">
        <v>26</v>
      </c>
      <c r="E474" s="1" t="s">
        <v>39</v>
      </c>
      <c r="F474" s="1" t="s">
        <v>17</v>
      </c>
      <c r="G474" s="1" t="s">
        <v>6123</v>
      </c>
      <c r="H474" s="5"/>
      <c r="I474" s="1">
        <v>749</v>
      </c>
      <c r="J474" s="4"/>
      <c r="K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4" s="1" t="s">
        <v>41</v>
      </c>
      <c r="M474" s="1">
        <v>4.3</v>
      </c>
      <c r="N474" s="1">
        <v>602</v>
      </c>
      <c r="O4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74" s="2" t="str">
        <f>IF(Table1[[#This Row],[Updated DiscountOffer]]&gt;50%,"High Discount","Low Discount")</f>
        <v>Low Discount</v>
      </c>
    </row>
    <row r="475" spans="1:16" x14ac:dyDescent="0.3">
      <c r="A475" s="1" t="s">
        <v>3246</v>
      </c>
      <c r="B475" s="1">
        <v>1997464</v>
      </c>
      <c r="C475" s="1" t="s">
        <v>14</v>
      </c>
      <c r="D475" s="1" t="s">
        <v>26</v>
      </c>
      <c r="E475" s="1" t="s">
        <v>39</v>
      </c>
      <c r="F475" s="1" t="s">
        <v>17</v>
      </c>
      <c r="G475" s="1" t="s">
        <v>3247</v>
      </c>
      <c r="H475" s="5">
        <v>499</v>
      </c>
      <c r="I475" s="1">
        <v>999</v>
      </c>
      <c r="J475" s="4">
        <v>0.5</v>
      </c>
      <c r="K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75" s="1" t="s">
        <v>24</v>
      </c>
      <c r="M475" s="1">
        <v>4.0999999999999996</v>
      </c>
      <c r="N475" s="1">
        <v>760</v>
      </c>
      <c r="O4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5" s="2" t="str">
        <f>IF(Table1[[#This Row],[Updated DiscountOffer]]&gt;50%,"High Discount","Low Discount")</f>
        <v>Low Discount</v>
      </c>
    </row>
    <row r="476" spans="1:16" x14ac:dyDescent="0.3">
      <c r="A476" s="1" t="s">
        <v>6962</v>
      </c>
      <c r="B476" s="1">
        <v>1999068</v>
      </c>
      <c r="C476" s="1" t="s">
        <v>325</v>
      </c>
      <c r="D476" s="1" t="s">
        <v>177</v>
      </c>
      <c r="E476" s="1" t="s">
        <v>1741</v>
      </c>
      <c r="F476" s="1" t="s">
        <v>17</v>
      </c>
      <c r="G476" s="1" t="s">
        <v>6963</v>
      </c>
      <c r="H476" s="5"/>
      <c r="I476" s="1">
        <v>329</v>
      </c>
      <c r="J476" s="4"/>
      <c r="K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6" s="1" t="s">
        <v>328</v>
      </c>
      <c r="M476" s="1">
        <v>4.5</v>
      </c>
      <c r="N476" s="1">
        <v>569</v>
      </c>
      <c r="O4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476" s="2" t="str">
        <f>IF(Table1[[#This Row],[Updated DiscountOffer]]&gt;50%,"High Discount","Low Discount")</f>
        <v>Low Discount</v>
      </c>
    </row>
    <row r="477" spans="1:16" x14ac:dyDescent="0.3">
      <c r="A477" s="1" t="s">
        <v>8591</v>
      </c>
      <c r="B477" s="1">
        <v>1999072</v>
      </c>
      <c r="C477" s="1" t="s">
        <v>325</v>
      </c>
      <c r="D477" s="1" t="s">
        <v>177</v>
      </c>
      <c r="E477" s="1" t="s">
        <v>1741</v>
      </c>
      <c r="F477" s="1" t="s">
        <v>17</v>
      </c>
      <c r="G477" s="1" t="s">
        <v>8592</v>
      </c>
      <c r="H477" s="5"/>
      <c r="I477" s="1">
        <v>299</v>
      </c>
      <c r="J477" s="4"/>
      <c r="K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7" s="1" t="s">
        <v>328</v>
      </c>
      <c r="M477" s="1">
        <v>4.4000000000000004</v>
      </c>
      <c r="N477" s="1">
        <v>511</v>
      </c>
      <c r="O4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477" s="2" t="str">
        <f>IF(Table1[[#This Row],[Updated DiscountOffer]]&gt;50%,"High Discount","Low Discount")</f>
        <v>Low Discount</v>
      </c>
    </row>
    <row r="478" spans="1:16" x14ac:dyDescent="0.3">
      <c r="A478" s="1" t="s">
        <v>315</v>
      </c>
      <c r="B478" s="1">
        <v>2000035</v>
      </c>
      <c r="C478" s="1" t="s">
        <v>181</v>
      </c>
      <c r="D478" s="1" t="s">
        <v>69</v>
      </c>
      <c r="E478" s="1" t="s">
        <v>83</v>
      </c>
      <c r="F478" s="1" t="s">
        <v>34</v>
      </c>
      <c r="G478" s="1" t="s">
        <v>316</v>
      </c>
      <c r="H478" s="5">
        <v>719</v>
      </c>
      <c r="I478" s="1">
        <v>1799</v>
      </c>
      <c r="J478" s="4">
        <v>0.6</v>
      </c>
      <c r="K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78" s="1" t="s">
        <v>89</v>
      </c>
      <c r="M478" s="1">
        <v>4.3</v>
      </c>
      <c r="N478" s="1">
        <v>977</v>
      </c>
      <c r="O4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8" s="2" t="str">
        <f>IF(Table1[[#This Row],[Updated DiscountOffer]]&gt;50%,"High Discount","Low Discount")</f>
        <v>High Discount</v>
      </c>
    </row>
    <row r="479" spans="1:16" x14ac:dyDescent="0.3">
      <c r="A479" s="1" t="s">
        <v>9309</v>
      </c>
      <c r="B479" s="1">
        <v>2001974</v>
      </c>
      <c r="C479" s="1" t="s">
        <v>150</v>
      </c>
      <c r="D479" s="1" t="s">
        <v>26</v>
      </c>
      <c r="E479" s="1" t="s">
        <v>39</v>
      </c>
      <c r="F479" s="1" t="s">
        <v>17</v>
      </c>
      <c r="G479" s="1" t="s">
        <v>9310</v>
      </c>
      <c r="H479" s="5">
        <v>499</v>
      </c>
      <c r="I479" s="1">
        <v>999</v>
      </c>
      <c r="J479" s="4">
        <v>0.5</v>
      </c>
      <c r="K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79" s="1" t="s">
        <v>36</v>
      </c>
      <c r="M479" s="1">
        <v>4.2</v>
      </c>
      <c r="N479" s="1">
        <v>488</v>
      </c>
      <c r="O47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9" s="2" t="str">
        <f>IF(Table1[[#This Row],[Updated DiscountOffer]]&gt;50%,"High Discount","Low Discount")</f>
        <v>Low Discount</v>
      </c>
    </row>
    <row r="480" spans="1:16" x14ac:dyDescent="0.3">
      <c r="A480" s="1" t="s">
        <v>5305</v>
      </c>
      <c r="B480" s="1">
        <v>2001982</v>
      </c>
      <c r="C480" s="1" t="s">
        <v>150</v>
      </c>
      <c r="D480" s="1" t="s">
        <v>26</v>
      </c>
      <c r="E480" s="1" t="s">
        <v>39</v>
      </c>
      <c r="F480" s="1" t="s">
        <v>17</v>
      </c>
      <c r="G480" s="1" t="s">
        <v>5306</v>
      </c>
      <c r="H480" s="5">
        <v>649</v>
      </c>
      <c r="I480" s="1">
        <v>1299</v>
      </c>
      <c r="J480" s="4">
        <v>0.5</v>
      </c>
      <c r="K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480" s="1" t="s">
        <v>36</v>
      </c>
      <c r="M480" s="1">
        <v>4.0999999999999996</v>
      </c>
      <c r="N480" s="1">
        <v>640</v>
      </c>
      <c r="O4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0" s="2" t="str">
        <f>IF(Table1[[#This Row],[Updated DiscountOffer]]&gt;50%,"High Discount","Low Discount")</f>
        <v>Low Discount</v>
      </c>
    </row>
    <row r="481" spans="1:16" x14ac:dyDescent="0.3">
      <c r="A481" s="1" t="s">
        <v>5920</v>
      </c>
      <c r="B481" s="1">
        <v>2002018</v>
      </c>
      <c r="C481" s="1" t="s">
        <v>150</v>
      </c>
      <c r="D481" s="1" t="s">
        <v>26</v>
      </c>
      <c r="E481" s="1" t="s">
        <v>39</v>
      </c>
      <c r="F481" s="1" t="s">
        <v>17</v>
      </c>
      <c r="G481" s="1" t="s">
        <v>5921</v>
      </c>
      <c r="H481" s="5">
        <v>799</v>
      </c>
      <c r="I481" s="1">
        <v>1599</v>
      </c>
      <c r="J481" s="4">
        <v>0.5</v>
      </c>
      <c r="K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81" s="1" t="s">
        <v>36</v>
      </c>
      <c r="M481" s="1">
        <v>4.0999999999999996</v>
      </c>
      <c r="N481" s="1">
        <v>610</v>
      </c>
      <c r="O48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1" s="2" t="str">
        <f>IF(Table1[[#This Row],[Updated DiscountOffer]]&gt;50%,"High Discount","Low Discount")</f>
        <v>Low Discount</v>
      </c>
    </row>
    <row r="482" spans="1:16" x14ac:dyDescent="0.3">
      <c r="A482" s="1" t="s">
        <v>16681</v>
      </c>
      <c r="B482" s="1">
        <v>2002136</v>
      </c>
      <c r="C482" s="1" t="s">
        <v>402</v>
      </c>
      <c r="D482" s="1" t="s">
        <v>15</v>
      </c>
      <c r="E482" s="1" t="s">
        <v>22</v>
      </c>
      <c r="F482" s="1" t="s">
        <v>17</v>
      </c>
      <c r="G482" s="1" t="s">
        <v>16682</v>
      </c>
      <c r="H482" s="5">
        <v>629</v>
      </c>
      <c r="I482" s="1">
        <v>1799</v>
      </c>
      <c r="J482" s="4">
        <v>0.65</v>
      </c>
      <c r="K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82" s="1" t="s">
        <v>36</v>
      </c>
      <c r="M482" s="1">
        <v>4.2</v>
      </c>
      <c r="N482" s="1">
        <v>324</v>
      </c>
      <c r="O48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82" s="2" t="str">
        <f>IF(Table1[[#This Row],[Updated DiscountOffer]]&gt;50%,"High Discount","Low Discount")</f>
        <v>High Discount</v>
      </c>
    </row>
    <row r="483" spans="1:16" x14ac:dyDescent="0.3">
      <c r="A483" s="1" t="s">
        <v>12732</v>
      </c>
      <c r="B483" s="1">
        <v>2002141</v>
      </c>
      <c r="C483" s="1" t="s">
        <v>402</v>
      </c>
      <c r="D483" s="1" t="s">
        <v>15</v>
      </c>
      <c r="E483" s="1" t="s">
        <v>22</v>
      </c>
      <c r="F483" s="1" t="s">
        <v>17</v>
      </c>
      <c r="G483" s="1" t="s">
        <v>12733</v>
      </c>
      <c r="H483" s="5">
        <v>854</v>
      </c>
      <c r="I483" s="1">
        <v>1899</v>
      </c>
      <c r="J483" s="3">
        <v>0.55000000000000004</v>
      </c>
      <c r="K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483" s="1" t="s">
        <v>36</v>
      </c>
      <c r="M483" s="1">
        <v>4</v>
      </c>
      <c r="N483" s="1">
        <v>398</v>
      </c>
      <c r="O4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3" s="2" t="str">
        <f>IF(Table1[[#This Row],[Updated DiscountOffer]]&gt;50%,"High Discount","Low Discount")</f>
        <v>High Discount</v>
      </c>
    </row>
    <row r="484" spans="1:16" x14ac:dyDescent="0.3">
      <c r="A484" s="1" t="s">
        <v>5916</v>
      </c>
      <c r="B484" s="1">
        <v>2002145</v>
      </c>
      <c r="C484" s="1" t="s">
        <v>402</v>
      </c>
      <c r="D484" s="1" t="s">
        <v>15</v>
      </c>
      <c r="E484" s="1" t="s">
        <v>22</v>
      </c>
      <c r="F484" s="1" t="s">
        <v>17</v>
      </c>
      <c r="G484" s="1" t="s">
        <v>5917</v>
      </c>
      <c r="H484" s="5">
        <v>659</v>
      </c>
      <c r="I484" s="1">
        <v>2199</v>
      </c>
      <c r="J484" s="3">
        <v>0.7</v>
      </c>
      <c r="K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484" s="1" t="s">
        <v>36</v>
      </c>
      <c r="M484" s="1">
        <v>3.9</v>
      </c>
      <c r="N484" s="1">
        <v>610</v>
      </c>
      <c r="O48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84" s="2" t="str">
        <f>IF(Table1[[#This Row],[Updated DiscountOffer]]&gt;50%,"High Discount","Low Discount")</f>
        <v>High Discount</v>
      </c>
    </row>
    <row r="485" spans="1:16" x14ac:dyDescent="0.3">
      <c r="A485" s="1" t="s">
        <v>10606</v>
      </c>
      <c r="B485" s="1">
        <v>2002163</v>
      </c>
      <c r="C485" s="1" t="s">
        <v>402</v>
      </c>
      <c r="D485" s="1" t="s">
        <v>15</v>
      </c>
      <c r="E485" s="1" t="s">
        <v>22</v>
      </c>
      <c r="F485" s="1" t="s">
        <v>17</v>
      </c>
      <c r="G485" s="1" t="s">
        <v>10607</v>
      </c>
      <c r="H485" s="5">
        <v>719</v>
      </c>
      <c r="I485" s="1">
        <v>1799</v>
      </c>
      <c r="J485" s="3">
        <v>0.6</v>
      </c>
      <c r="K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85" s="1" t="s">
        <v>36</v>
      </c>
      <c r="M485" s="1">
        <v>3.4</v>
      </c>
      <c r="N485" s="1">
        <v>452</v>
      </c>
      <c r="O4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5" s="2" t="str">
        <f>IF(Table1[[#This Row],[Updated DiscountOffer]]&gt;50%,"High Discount","Low Discount")</f>
        <v>High Discount</v>
      </c>
    </row>
    <row r="486" spans="1:16" x14ac:dyDescent="0.3">
      <c r="A486" s="1" t="s">
        <v>17318</v>
      </c>
      <c r="B486" s="1">
        <v>2004664</v>
      </c>
      <c r="C486" s="1" t="s">
        <v>584</v>
      </c>
      <c r="D486" s="1" t="s">
        <v>32</v>
      </c>
      <c r="E486" s="1" t="s">
        <v>105</v>
      </c>
      <c r="F486" s="1" t="s">
        <v>34</v>
      </c>
      <c r="G486" s="1" t="s">
        <v>17319</v>
      </c>
      <c r="H486" s="5">
        <v>299</v>
      </c>
      <c r="I486" s="1">
        <v>599</v>
      </c>
      <c r="J486" s="3">
        <v>0.5</v>
      </c>
      <c r="K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486" s="1" t="s">
        <v>17320</v>
      </c>
      <c r="M486" s="1">
        <v>4</v>
      </c>
      <c r="N486" s="1">
        <v>314</v>
      </c>
      <c r="O48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86" s="2" t="str">
        <f>IF(Table1[[#This Row],[Updated DiscountOffer]]&gt;50%,"High Discount","Low Discount")</f>
        <v>Low Discount</v>
      </c>
    </row>
    <row r="487" spans="1:16" x14ac:dyDescent="0.3">
      <c r="A487" s="1" t="s">
        <v>6032</v>
      </c>
      <c r="B487" s="1">
        <v>2004670</v>
      </c>
      <c r="C487" s="1" t="s">
        <v>584</v>
      </c>
      <c r="D487" s="1" t="s">
        <v>32</v>
      </c>
      <c r="E487" s="1" t="s">
        <v>105</v>
      </c>
      <c r="F487" s="1" t="s">
        <v>34</v>
      </c>
      <c r="G487" s="1" t="s">
        <v>6033</v>
      </c>
      <c r="H487" s="5">
        <v>281</v>
      </c>
      <c r="I487" s="1">
        <v>599</v>
      </c>
      <c r="J487" s="3">
        <v>0.53</v>
      </c>
      <c r="K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281</v>
      </c>
      <c r="L487" s="1" t="s">
        <v>2353</v>
      </c>
      <c r="M487" s="1">
        <v>4.0999999999999996</v>
      </c>
      <c r="N487" s="1">
        <v>605</v>
      </c>
      <c r="O487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87" s="2" t="str">
        <f>IF(Table1[[#This Row],[Updated DiscountOffer]]&gt;50%,"High Discount","Low Discount")</f>
        <v>High Discount</v>
      </c>
    </row>
    <row r="488" spans="1:16" x14ac:dyDescent="0.3">
      <c r="A488" s="1" t="s">
        <v>17056</v>
      </c>
      <c r="B488" s="1">
        <v>2006859</v>
      </c>
      <c r="C488" s="1" t="s">
        <v>47</v>
      </c>
      <c r="D488" s="1" t="s">
        <v>26</v>
      </c>
      <c r="E488" s="1" t="s">
        <v>27</v>
      </c>
      <c r="F488" s="1" t="s">
        <v>17</v>
      </c>
      <c r="G488" s="1" t="s">
        <v>4658</v>
      </c>
      <c r="H488" s="5">
        <v>569</v>
      </c>
      <c r="I488" s="1">
        <v>999</v>
      </c>
      <c r="J488" s="3">
        <v>0.43</v>
      </c>
      <c r="K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488" s="1" t="s">
        <v>80</v>
      </c>
      <c r="M488" s="1">
        <v>4.2</v>
      </c>
      <c r="N488" s="1">
        <v>318</v>
      </c>
      <c r="O488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488" s="2" t="str">
        <f>IF(Table1[[#This Row],[Updated DiscountOffer]]&gt;50%,"High Discount","Low Discount")</f>
        <v>Low Discount</v>
      </c>
    </row>
    <row r="489" spans="1:16" x14ac:dyDescent="0.3">
      <c r="A489" s="1" t="s">
        <v>10908</v>
      </c>
      <c r="B489" s="1">
        <v>2012231</v>
      </c>
      <c r="C489" s="1" t="s">
        <v>795</v>
      </c>
      <c r="D489" s="1" t="s">
        <v>26</v>
      </c>
      <c r="E489" s="1" t="s">
        <v>39</v>
      </c>
      <c r="F489" s="1" t="s">
        <v>17</v>
      </c>
      <c r="G489" s="1" t="s">
        <v>10909</v>
      </c>
      <c r="H489" s="5">
        <v>674</v>
      </c>
      <c r="I489" s="1">
        <v>1499</v>
      </c>
      <c r="J489" s="4">
        <v>0.55000000000000004</v>
      </c>
      <c r="K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89" s="1" t="s">
        <v>36</v>
      </c>
      <c r="M489" s="1">
        <v>4.0999999999999996</v>
      </c>
      <c r="N489" s="1">
        <v>443</v>
      </c>
      <c r="O48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9" s="2" t="str">
        <f>IF(Table1[[#This Row],[Updated DiscountOffer]]&gt;50%,"High Discount","Low Discount")</f>
        <v>High Discount</v>
      </c>
    </row>
    <row r="490" spans="1:16" x14ac:dyDescent="0.3">
      <c r="A490" s="1" t="s">
        <v>1511</v>
      </c>
      <c r="B490" s="1">
        <v>2012863</v>
      </c>
      <c r="C490" s="1" t="s">
        <v>392</v>
      </c>
      <c r="D490" s="1" t="s">
        <v>26</v>
      </c>
      <c r="E490" s="1" t="s">
        <v>27</v>
      </c>
      <c r="F490" s="1" t="s">
        <v>17</v>
      </c>
      <c r="G490" s="1" t="s">
        <v>1512</v>
      </c>
      <c r="H490" s="5">
        <v>644</v>
      </c>
      <c r="I490" s="1">
        <v>1499</v>
      </c>
      <c r="J490" s="3">
        <v>0.56999999999999995</v>
      </c>
      <c r="K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644</v>
      </c>
      <c r="L490" s="1" t="s">
        <v>232</v>
      </c>
      <c r="M490" s="1">
        <v>3.9</v>
      </c>
      <c r="N490" s="1">
        <v>880</v>
      </c>
      <c r="O490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490" s="2" t="str">
        <f>IF(Table1[[#This Row],[Updated DiscountOffer]]&gt;50%,"High Discount","Low Discount")</f>
        <v>High Discount</v>
      </c>
    </row>
    <row r="491" spans="1:16" x14ac:dyDescent="0.3">
      <c r="A491" s="1" t="s">
        <v>2516</v>
      </c>
      <c r="B491" s="1">
        <v>2013337</v>
      </c>
      <c r="C491" s="1" t="s">
        <v>1980</v>
      </c>
      <c r="D491" s="1" t="s">
        <v>32</v>
      </c>
      <c r="E491" s="1" t="s">
        <v>105</v>
      </c>
      <c r="F491" s="1" t="s">
        <v>34</v>
      </c>
      <c r="G491" s="1" t="s">
        <v>2517</v>
      </c>
      <c r="H491" s="5"/>
      <c r="I491" s="1">
        <v>895</v>
      </c>
      <c r="J491" s="3"/>
      <c r="K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91" s="1" t="s">
        <v>1982</v>
      </c>
      <c r="M491" s="1">
        <v>4.5</v>
      </c>
      <c r="N491" s="1">
        <v>806</v>
      </c>
      <c r="O49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91" s="2" t="str">
        <f>IF(Table1[[#This Row],[Updated DiscountOffer]]&gt;50%,"High Discount","Low Discount")</f>
        <v>High Discount</v>
      </c>
    </row>
    <row r="492" spans="1:16" x14ac:dyDescent="0.3">
      <c r="A492" s="1" t="s">
        <v>120</v>
      </c>
      <c r="B492" s="1">
        <v>2017530</v>
      </c>
      <c r="C492" s="1" t="s">
        <v>121</v>
      </c>
      <c r="D492" s="1" t="s">
        <v>38</v>
      </c>
      <c r="E492" s="1" t="s">
        <v>122</v>
      </c>
      <c r="F492" s="1" t="s">
        <v>34</v>
      </c>
      <c r="G492" s="1" t="s">
        <v>123</v>
      </c>
      <c r="H492" s="5"/>
      <c r="I492" s="1">
        <v>899</v>
      </c>
      <c r="J492" s="3">
        <v>0.61</v>
      </c>
      <c r="K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2" s="1" t="s">
        <v>119</v>
      </c>
      <c r="M492" s="1">
        <v>4</v>
      </c>
      <c r="N492" s="1">
        <v>991</v>
      </c>
      <c r="O492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92" s="2" t="str">
        <f>IF(Table1[[#This Row],[Updated DiscountOffer]]&gt;50%,"High Discount","Low Discount")</f>
        <v>High Discount</v>
      </c>
    </row>
    <row r="493" spans="1:16" x14ac:dyDescent="0.3">
      <c r="A493" s="1" t="s">
        <v>1037</v>
      </c>
      <c r="B493" s="1">
        <v>2025239</v>
      </c>
      <c r="C493" s="1" t="s">
        <v>14</v>
      </c>
      <c r="D493" s="1" t="s">
        <v>38</v>
      </c>
      <c r="E493" s="1" t="s">
        <v>39</v>
      </c>
      <c r="F493" s="1" t="s">
        <v>34</v>
      </c>
      <c r="G493" s="1" t="s">
        <v>656</v>
      </c>
      <c r="H493" s="5"/>
      <c r="I493" s="1">
        <v>999</v>
      </c>
      <c r="J493" s="4">
        <v>0.5</v>
      </c>
      <c r="K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3" s="1" t="s">
        <v>41</v>
      </c>
      <c r="M493" s="1">
        <v>4.3</v>
      </c>
      <c r="N493" s="1">
        <v>915</v>
      </c>
      <c r="O49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3" s="2" t="str">
        <f>IF(Table1[[#This Row],[Updated DiscountOffer]]&gt;50%,"High Discount","Low Discount")</f>
        <v>Low Discount</v>
      </c>
    </row>
    <row r="494" spans="1:16" x14ac:dyDescent="0.3">
      <c r="A494" s="1" t="s">
        <v>10813</v>
      </c>
      <c r="B494" s="1">
        <v>2025392</v>
      </c>
      <c r="C494" s="1" t="s">
        <v>4323</v>
      </c>
      <c r="D494" s="1" t="s">
        <v>32</v>
      </c>
      <c r="E494" s="1" t="s">
        <v>2831</v>
      </c>
      <c r="F494" s="1" t="s">
        <v>34</v>
      </c>
      <c r="G494" s="1" t="s">
        <v>10814</v>
      </c>
      <c r="H494" s="5">
        <v>597</v>
      </c>
      <c r="I494" s="1">
        <v>1049</v>
      </c>
      <c r="J494" s="3">
        <v>0.43</v>
      </c>
      <c r="K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494" s="1" t="s">
        <v>146</v>
      </c>
      <c r="M494" s="1">
        <v>4.0999999999999996</v>
      </c>
      <c r="N494" s="1">
        <v>446</v>
      </c>
      <c r="O494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494" s="2" t="str">
        <f>IF(Table1[[#This Row],[Updated DiscountOffer]]&gt;50%,"High Discount","Low Discount")</f>
        <v>Low Discount</v>
      </c>
    </row>
    <row r="495" spans="1:16" x14ac:dyDescent="0.3">
      <c r="A495" s="1" t="s">
        <v>13004</v>
      </c>
      <c r="B495" s="1">
        <v>2029939</v>
      </c>
      <c r="C495" s="1" t="s">
        <v>1243</v>
      </c>
      <c r="D495" s="1" t="s">
        <v>15</v>
      </c>
      <c r="E495" s="1" t="s">
        <v>48</v>
      </c>
      <c r="F495" s="1" t="s">
        <v>17</v>
      </c>
      <c r="G495" s="1" t="s">
        <v>13005</v>
      </c>
      <c r="H495" s="5">
        <v>959</v>
      </c>
      <c r="I495" s="1">
        <v>2399</v>
      </c>
      <c r="J495" s="3">
        <v>0.6</v>
      </c>
      <c r="K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495" s="1" t="s">
        <v>50</v>
      </c>
      <c r="M495" s="1">
        <v>3.4</v>
      </c>
      <c r="N495" s="1">
        <v>392</v>
      </c>
      <c r="O4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5" s="2" t="str">
        <f>IF(Table1[[#This Row],[Updated DiscountOffer]]&gt;50%,"High Discount","Low Discount")</f>
        <v>High Discount</v>
      </c>
    </row>
    <row r="496" spans="1:16" x14ac:dyDescent="0.3">
      <c r="A496" s="1" t="s">
        <v>8943</v>
      </c>
      <c r="B496" s="1">
        <v>2030818</v>
      </c>
      <c r="C496" s="1" t="s">
        <v>60</v>
      </c>
      <c r="D496" s="1" t="s">
        <v>61</v>
      </c>
      <c r="E496" s="1" t="s">
        <v>169</v>
      </c>
      <c r="F496" s="1" t="s">
        <v>17</v>
      </c>
      <c r="G496" s="1" t="s">
        <v>8944</v>
      </c>
      <c r="H496" s="5">
        <v>1259</v>
      </c>
      <c r="I496" s="1">
        <v>2799</v>
      </c>
      <c r="J496" s="4">
        <v>0.55000000000000004</v>
      </c>
      <c r="K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496" s="1" t="s">
        <v>36</v>
      </c>
      <c r="M496" s="1">
        <v>4.0999999999999996</v>
      </c>
      <c r="N496" s="1">
        <v>500</v>
      </c>
      <c r="O4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96" s="2" t="str">
        <f>IF(Table1[[#This Row],[Updated DiscountOffer]]&gt;50%,"High Discount","Low Discount")</f>
        <v>High Discount</v>
      </c>
    </row>
    <row r="497" spans="1:16" x14ac:dyDescent="0.3">
      <c r="A497" s="1" t="s">
        <v>15353</v>
      </c>
      <c r="B497" s="1">
        <v>2031329</v>
      </c>
      <c r="C497" s="1" t="s">
        <v>15354</v>
      </c>
      <c r="D497" s="1" t="s">
        <v>38</v>
      </c>
      <c r="E497" s="1" t="s">
        <v>16</v>
      </c>
      <c r="F497" s="1" t="s">
        <v>34</v>
      </c>
      <c r="G497" s="1" t="s">
        <v>15355</v>
      </c>
      <c r="H497" s="5"/>
      <c r="I497" s="1">
        <v>1695</v>
      </c>
      <c r="J497" s="3">
        <v>0.05</v>
      </c>
      <c r="K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" s="1" t="s">
        <v>604</v>
      </c>
      <c r="M497" s="1">
        <v>4.3</v>
      </c>
      <c r="N497" s="1">
        <v>346</v>
      </c>
      <c r="O497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97" s="2" t="str">
        <f>IF(Table1[[#This Row],[Updated DiscountOffer]]&gt;50%,"High Discount","Low Discount")</f>
        <v>Low Discount</v>
      </c>
    </row>
    <row r="498" spans="1:16" x14ac:dyDescent="0.3">
      <c r="A498" s="1" t="s">
        <v>1607</v>
      </c>
      <c r="B498" s="1">
        <v>2031938</v>
      </c>
      <c r="C498" s="1" t="s">
        <v>1243</v>
      </c>
      <c r="D498" s="1" t="s">
        <v>26</v>
      </c>
      <c r="E498" s="1" t="s">
        <v>27</v>
      </c>
      <c r="F498" s="1" t="s">
        <v>17</v>
      </c>
      <c r="G498" s="1" t="s">
        <v>1608</v>
      </c>
      <c r="H498" s="5">
        <v>989</v>
      </c>
      <c r="I498" s="1">
        <v>1799</v>
      </c>
      <c r="J498" s="3">
        <v>0.45</v>
      </c>
      <c r="K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498" s="1" t="s">
        <v>1609</v>
      </c>
      <c r="M498" s="1">
        <v>4.4000000000000004</v>
      </c>
      <c r="N498" s="1">
        <v>872</v>
      </c>
      <c r="O49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98" s="2" t="str">
        <f>IF(Table1[[#This Row],[Updated DiscountOffer]]&gt;50%,"High Discount","Low Discount")</f>
        <v>Low Discount</v>
      </c>
    </row>
    <row r="499" spans="1:16" x14ac:dyDescent="0.3">
      <c r="A499" s="1" t="s">
        <v>13471</v>
      </c>
      <c r="B499" s="1">
        <v>2031953</v>
      </c>
      <c r="C499" s="1" t="s">
        <v>1243</v>
      </c>
      <c r="D499" s="1" t="s">
        <v>26</v>
      </c>
      <c r="E499" s="1" t="s">
        <v>27</v>
      </c>
      <c r="F499" s="1" t="s">
        <v>17</v>
      </c>
      <c r="G499" s="1" t="s">
        <v>13472</v>
      </c>
      <c r="H499" s="5">
        <v>719</v>
      </c>
      <c r="I499" s="1">
        <v>1799</v>
      </c>
      <c r="J499" s="3">
        <v>0.6</v>
      </c>
      <c r="K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99" s="1" t="s">
        <v>1609</v>
      </c>
      <c r="M499" s="1">
        <v>3.9</v>
      </c>
      <c r="N499" s="1">
        <v>382</v>
      </c>
      <c r="O49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9" s="2" t="str">
        <f>IF(Table1[[#This Row],[Updated DiscountOffer]]&gt;50%,"High Discount","Low Discount")</f>
        <v>High Discount</v>
      </c>
    </row>
    <row r="500" spans="1:16" x14ac:dyDescent="0.3">
      <c r="A500" s="1" t="s">
        <v>17973</v>
      </c>
      <c r="B500" s="1">
        <v>2032107</v>
      </c>
      <c r="C500" s="1" t="s">
        <v>14</v>
      </c>
      <c r="D500" s="1" t="s">
        <v>38</v>
      </c>
      <c r="E500" s="1" t="s">
        <v>27</v>
      </c>
      <c r="F500" s="1" t="s">
        <v>34</v>
      </c>
      <c r="G500" s="1" t="s">
        <v>17974</v>
      </c>
      <c r="H500" s="5"/>
      <c r="I500" s="1">
        <v>1299</v>
      </c>
      <c r="J500" s="4">
        <v>0.3</v>
      </c>
      <c r="K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0" s="1" t="s">
        <v>24</v>
      </c>
      <c r="M500" s="1">
        <v>4.2</v>
      </c>
      <c r="N500" s="1">
        <v>304</v>
      </c>
      <c r="O50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00" s="2" t="str">
        <f>IF(Table1[[#This Row],[Updated DiscountOffer]]&gt;50%,"High Discount","Low Discount")</f>
        <v>Low Discount</v>
      </c>
    </row>
    <row r="501" spans="1:16" x14ac:dyDescent="0.3">
      <c r="A501" s="1" t="s">
        <v>16024</v>
      </c>
      <c r="B501" s="1">
        <v>2032412</v>
      </c>
      <c r="C501" s="1" t="s">
        <v>322</v>
      </c>
      <c r="D501" s="1" t="s">
        <v>38</v>
      </c>
      <c r="E501" s="1" t="s">
        <v>555</v>
      </c>
      <c r="F501" s="1" t="s">
        <v>34</v>
      </c>
      <c r="G501" s="1" t="s">
        <v>16025</v>
      </c>
      <c r="H501" s="5"/>
      <c r="I501" s="1">
        <v>1599</v>
      </c>
      <c r="J501" s="4">
        <v>1100</v>
      </c>
      <c r="K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1" s="1" t="s">
        <v>41</v>
      </c>
      <c r="M501" s="1">
        <v>4.3</v>
      </c>
      <c r="N501" s="1">
        <v>335</v>
      </c>
      <c r="O501" s="2">
        <f>IF(ISNUMBER(Table1[[#This Row],[DiscountOffer]]),IF(Table1[[#This Row],[DiscountOffer]]&lt;1,Table1[[#This Row],[DiscountOffer]],Table1[[#This Row],[DiscountOffer]]/Table1[[#This Row],[OriginalPrice (in Rs)]]),0)</f>
        <v>0.68792995622263919</v>
      </c>
      <c r="P501" s="2" t="str">
        <f>IF(Table1[[#This Row],[Updated DiscountOffer]]&gt;50%,"High Discount","Low Discount")</f>
        <v>High Discount</v>
      </c>
    </row>
    <row r="502" spans="1:16" x14ac:dyDescent="0.3">
      <c r="A502" s="1" t="s">
        <v>1881</v>
      </c>
      <c r="B502" s="1">
        <v>2032838</v>
      </c>
      <c r="C502" s="1" t="s">
        <v>150</v>
      </c>
      <c r="D502" s="1" t="s">
        <v>15</v>
      </c>
      <c r="E502" s="1" t="s">
        <v>16</v>
      </c>
      <c r="F502" s="1" t="s">
        <v>17</v>
      </c>
      <c r="G502" s="1" t="s">
        <v>151</v>
      </c>
      <c r="H502" s="5">
        <v>1449</v>
      </c>
      <c r="I502" s="1">
        <v>2899</v>
      </c>
      <c r="J502" s="3">
        <v>0.5</v>
      </c>
      <c r="K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502" s="1" t="s">
        <v>152</v>
      </c>
      <c r="M502" s="1">
        <v>4</v>
      </c>
      <c r="N502" s="1">
        <v>850</v>
      </c>
      <c r="O50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2" s="2" t="str">
        <f>IF(Table1[[#This Row],[Updated DiscountOffer]]&gt;50%,"High Discount","Low Discount")</f>
        <v>Low Discount</v>
      </c>
    </row>
    <row r="503" spans="1:16" x14ac:dyDescent="0.3">
      <c r="A503" s="1" t="s">
        <v>12774</v>
      </c>
      <c r="B503" s="1">
        <v>2033115</v>
      </c>
      <c r="C503" s="1" t="s">
        <v>150</v>
      </c>
      <c r="D503" s="1" t="s">
        <v>26</v>
      </c>
      <c r="E503" s="1" t="s">
        <v>39</v>
      </c>
      <c r="F503" s="1" t="s">
        <v>17</v>
      </c>
      <c r="G503" s="1" t="s">
        <v>5494</v>
      </c>
      <c r="H503" s="5">
        <v>749</v>
      </c>
      <c r="I503" s="1">
        <v>1499</v>
      </c>
      <c r="J503" s="4">
        <v>0.5</v>
      </c>
      <c r="K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03" s="1" t="s">
        <v>36</v>
      </c>
      <c r="M503" s="1">
        <v>4.3</v>
      </c>
      <c r="N503" s="1">
        <v>397</v>
      </c>
      <c r="O5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03" s="2" t="str">
        <f>IF(Table1[[#This Row],[Updated DiscountOffer]]&gt;50%,"High Discount","Low Discount")</f>
        <v>Low Discount</v>
      </c>
    </row>
    <row r="504" spans="1:16" x14ac:dyDescent="0.3">
      <c r="A504" s="1" t="s">
        <v>13845</v>
      </c>
      <c r="B504" s="1">
        <v>2033497</v>
      </c>
      <c r="C504" s="1" t="s">
        <v>392</v>
      </c>
      <c r="D504" s="1" t="s">
        <v>38</v>
      </c>
      <c r="E504" s="1" t="s">
        <v>282</v>
      </c>
      <c r="F504" s="1" t="s">
        <v>34</v>
      </c>
      <c r="G504" s="1" t="s">
        <v>13846</v>
      </c>
      <c r="H504" s="5"/>
      <c r="I504" s="1">
        <v>1699</v>
      </c>
      <c r="J504" s="3">
        <v>0.6</v>
      </c>
      <c r="K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4" s="1" t="s">
        <v>24</v>
      </c>
      <c r="M504" s="1">
        <v>4</v>
      </c>
      <c r="N504" s="1">
        <v>375</v>
      </c>
      <c r="O50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04" s="2" t="str">
        <f>IF(Table1[[#This Row],[Updated DiscountOffer]]&gt;50%,"High Discount","Low Discount")</f>
        <v>High Discount</v>
      </c>
    </row>
    <row r="505" spans="1:16" x14ac:dyDescent="0.3">
      <c r="A505" s="1" t="s">
        <v>16035</v>
      </c>
      <c r="B505" s="1">
        <v>2033528</v>
      </c>
      <c r="C505" s="1" t="s">
        <v>392</v>
      </c>
      <c r="D505" s="1" t="s">
        <v>38</v>
      </c>
      <c r="E505" s="1" t="s">
        <v>169</v>
      </c>
      <c r="F505" s="1" t="s">
        <v>34</v>
      </c>
      <c r="G505" s="1" t="s">
        <v>16036</v>
      </c>
      <c r="H505" s="5"/>
      <c r="I505" s="1">
        <v>2499</v>
      </c>
      <c r="J505" s="3">
        <v>0.65</v>
      </c>
      <c r="K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" s="1" t="s">
        <v>24</v>
      </c>
      <c r="M505" s="1">
        <v>4</v>
      </c>
      <c r="N505" s="1">
        <v>335</v>
      </c>
      <c r="O50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05" s="2" t="str">
        <f>IF(Table1[[#This Row],[Updated DiscountOffer]]&gt;50%,"High Discount","Low Discount")</f>
        <v>High Discount</v>
      </c>
    </row>
    <row r="506" spans="1:16" x14ac:dyDescent="0.3">
      <c r="A506" s="1" t="s">
        <v>6439</v>
      </c>
      <c r="B506" s="1">
        <v>2033529</v>
      </c>
      <c r="C506" s="1" t="s">
        <v>392</v>
      </c>
      <c r="D506" s="1" t="s">
        <v>38</v>
      </c>
      <c r="E506" s="1" t="s">
        <v>169</v>
      </c>
      <c r="F506" s="1" t="s">
        <v>34</v>
      </c>
      <c r="G506" s="1" t="s">
        <v>6440</v>
      </c>
      <c r="H506" s="5"/>
      <c r="I506" s="1">
        <v>2499</v>
      </c>
      <c r="J506" s="3">
        <v>0.65</v>
      </c>
      <c r="K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" s="1" t="s">
        <v>24</v>
      </c>
      <c r="M506" s="1">
        <v>3.8</v>
      </c>
      <c r="N506" s="1">
        <v>591</v>
      </c>
      <c r="O50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06" s="2" t="str">
        <f>IF(Table1[[#This Row],[Updated DiscountOffer]]&gt;50%,"High Discount","Low Discount")</f>
        <v>High Discount</v>
      </c>
    </row>
    <row r="507" spans="1:16" x14ac:dyDescent="0.3">
      <c r="A507" s="1" t="s">
        <v>3244</v>
      </c>
      <c r="B507" s="1">
        <v>2038068</v>
      </c>
      <c r="C507" s="1" t="s">
        <v>14</v>
      </c>
      <c r="D507" s="1" t="s">
        <v>26</v>
      </c>
      <c r="E507" s="1" t="s">
        <v>27</v>
      </c>
      <c r="F507" s="1" t="s">
        <v>17</v>
      </c>
      <c r="G507" s="1" t="s">
        <v>3245</v>
      </c>
      <c r="H507" s="5">
        <v>1619</v>
      </c>
      <c r="I507" s="1">
        <v>2699</v>
      </c>
      <c r="J507" s="3">
        <v>0.4</v>
      </c>
      <c r="K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507" s="1" t="s">
        <v>232</v>
      </c>
      <c r="M507" s="1">
        <v>4.2</v>
      </c>
      <c r="N507" s="1">
        <v>760</v>
      </c>
      <c r="O50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07" s="2" t="str">
        <f>IF(Table1[[#This Row],[Updated DiscountOffer]]&gt;50%,"High Discount","Low Discount")</f>
        <v>Low Discount</v>
      </c>
    </row>
    <row r="508" spans="1:16" x14ac:dyDescent="0.3">
      <c r="A508" s="1" t="s">
        <v>8604</v>
      </c>
      <c r="B508" s="1">
        <v>2038137</v>
      </c>
      <c r="C508" s="1" t="s">
        <v>57</v>
      </c>
      <c r="D508" s="1" t="s">
        <v>87</v>
      </c>
      <c r="E508" s="1" t="s">
        <v>44</v>
      </c>
      <c r="F508" s="1" t="s">
        <v>34</v>
      </c>
      <c r="G508" s="1" t="s">
        <v>8605</v>
      </c>
      <c r="H508" s="5">
        <v>359</v>
      </c>
      <c r="I508" s="1">
        <v>1199</v>
      </c>
      <c r="J508" s="3">
        <v>0.7</v>
      </c>
      <c r="K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08" s="1" t="s">
        <v>36</v>
      </c>
      <c r="M508" s="1">
        <v>4</v>
      </c>
      <c r="N508" s="1">
        <v>511</v>
      </c>
      <c r="O50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08" s="2" t="str">
        <f>IF(Table1[[#This Row],[Updated DiscountOffer]]&gt;50%,"High Discount","Low Discount")</f>
        <v>High Discount</v>
      </c>
    </row>
    <row r="509" spans="1:16" x14ac:dyDescent="0.3">
      <c r="A509" s="1" t="s">
        <v>9210</v>
      </c>
      <c r="B509" s="1">
        <v>2038144</v>
      </c>
      <c r="C509" s="1" t="s">
        <v>57</v>
      </c>
      <c r="D509" s="1" t="s">
        <v>87</v>
      </c>
      <c r="E509" s="1" t="s">
        <v>132</v>
      </c>
      <c r="F509" s="1" t="s">
        <v>34</v>
      </c>
      <c r="G509" s="1" t="s">
        <v>9211</v>
      </c>
      <c r="H509" s="5">
        <v>479</v>
      </c>
      <c r="I509" s="1">
        <v>1599</v>
      </c>
      <c r="J509" s="3">
        <v>0.7</v>
      </c>
      <c r="K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09" s="1" t="s">
        <v>102</v>
      </c>
      <c r="M509" s="1">
        <v>3.6</v>
      </c>
      <c r="N509" s="1">
        <v>491</v>
      </c>
      <c r="O50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09" s="2" t="str">
        <f>IF(Table1[[#This Row],[Updated DiscountOffer]]&gt;50%,"High Discount","Low Discount")</f>
        <v>High Discount</v>
      </c>
    </row>
    <row r="510" spans="1:16" x14ac:dyDescent="0.3">
      <c r="A510" s="1" t="s">
        <v>13064</v>
      </c>
      <c r="B510" s="1">
        <v>2039869</v>
      </c>
      <c r="C510" s="1" t="s">
        <v>353</v>
      </c>
      <c r="D510" s="1" t="s">
        <v>87</v>
      </c>
      <c r="E510" s="1" t="s">
        <v>48</v>
      </c>
      <c r="F510" s="1" t="s">
        <v>34</v>
      </c>
      <c r="G510" s="1" t="s">
        <v>13065</v>
      </c>
      <c r="H510" s="5">
        <v>623</v>
      </c>
      <c r="I510" s="1">
        <v>1299</v>
      </c>
      <c r="J510" s="3">
        <v>0.52</v>
      </c>
      <c r="K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510" s="1" t="s">
        <v>19</v>
      </c>
      <c r="M510" s="1">
        <v>4.2</v>
      </c>
      <c r="N510" s="1">
        <v>391</v>
      </c>
      <c r="O510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10" s="2" t="str">
        <f>IF(Table1[[#This Row],[Updated DiscountOffer]]&gt;50%,"High Discount","Low Discount")</f>
        <v>High Discount</v>
      </c>
    </row>
    <row r="511" spans="1:16" x14ac:dyDescent="0.3">
      <c r="A511" s="1" t="s">
        <v>7852</v>
      </c>
      <c r="B511" s="1">
        <v>2039874</v>
      </c>
      <c r="C511" s="1" t="s">
        <v>353</v>
      </c>
      <c r="D511" s="1" t="s">
        <v>87</v>
      </c>
      <c r="E511" s="1" t="s">
        <v>48</v>
      </c>
      <c r="F511" s="1" t="s">
        <v>34</v>
      </c>
      <c r="G511" s="1" t="s">
        <v>7853</v>
      </c>
      <c r="H511" s="5">
        <v>623</v>
      </c>
      <c r="I511" s="1">
        <v>1299</v>
      </c>
      <c r="J511" s="3">
        <v>0.52</v>
      </c>
      <c r="K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511" s="1" t="s">
        <v>19</v>
      </c>
      <c r="M511" s="1">
        <v>4.2</v>
      </c>
      <c r="N511" s="1">
        <v>536</v>
      </c>
      <c r="O511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11" s="2" t="str">
        <f>IF(Table1[[#This Row],[Updated DiscountOffer]]&gt;50%,"High Discount","Low Discount")</f>
        <v>High Discount</v>
      </c>
    </row>
    <row r="512" spans="1:16" x14ac:dyDescent="0.3">
      <c r="A512" s="1" t="s">
        <v>10052</v>
      </c>
      <c r="B512" s="1">
        <v>2039875</v>
      </c>
      <c r="C512" s="1" t="s">
        <v>353</v>
      </c>
      <c r="D512" s="1" t="s">
        <v>87</v>
      </c>
      <c r="E512" s="1" t="s">
        <v>48</v>
      </c>
      <c r="F512" s="1" t="s">
        <v>34</v>
      </c>
      <c r="G512" s="1" t="s">
        <v>10053</v>
      </c>
      <c r="H512" s="5">
        <v>623</v>
      </c>
      <c r="I512" s="1">
        <v>1299</v>
      </c>
      <c r="J512" s="3">
        <v>0.52</v>
      </c>
      <c r="K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512" s="1" t="s">
        <v>19</v>
      </c>
      <c r="M512" s="1">
        <v>4.3</v>
      </c>
      <c r="N512" s="1">
        <v>467</v>
      </c>
      <c r="O512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12" s="2" t="str">
        <f>IF(Table1[[#This Row],[Updated DiscountOffer]]&gt;50%,"High Discount","Low Discount")</f>
        <v>High Discount</v>
      </c>
    </row>
    <row r="513" spans="1:16" x14ac:dyDescent="0.3">
      <c r="A513" s="1" t="s">
        <v>9586</v>
      </c>
      <c r="B513" s="1">
        <v>2039876</v>
      </c>
      <c r="C513" s="1" t="s">
        <v>353</v>
      </c>
      <c r="D513" s="1" t="s">
        <v>87</v>
      </c>
      <c r="E513" s="1" t="s">
        <v>48</v>
      </c>
      <c r="F513" s="1" t="s">
        <v>34</v>
      </c>
      <c r="G513" s="1" t="s">
        <v>9587</v>
      </c>
      <c r="H513" s="5">
        <v>623</v>
      </c>
      <c r="I513" s="1">
        <v>1299</v>
      </c>
      <c r="J513" s="3">
        <v>0.52</v>
      </c>
      <c r="K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513" s="1" t="s">
        <v>19</v>
      </c>
      <c r="M513" s="1">
        <v>4.3</v>
      </c>
      <c r="N513" s="1">
        <v>479</v>
      </c>
      <c r="O513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13" s="2" t="str">
        <f>IF(Table1[[#This Row],[Updated DiscountOffer]]&gt;50%,"High Discount","Low Discount")</f>
        <v>High Discount</v>
      </c>
    </row>
    <row r="514" spans="1:16" x14ac:dyDescent="0.3">
      <c r="A514" s="1" t="s">
        <v>18738</v>
      </c>
      <c r="B514" s="1">
        <v>2039877</v>
      </c>
      <c r="C514" s="1" t="s">
        <v>353</v>
      </c>
      <c r="D514" s="1" t="s">
        <v>87</v>
      </c>
      <c r="E514" s="1" t="s">
        <v>48</v>
      </c>
      <c r="F514" s="1" t="s">
        <v>34</v>
      </c>
      <c r="G514" s="1" t="s">
        <v>18739</v>
      </c>
      <c r="H514" s="5">
        <v>623</v>
      </c>
      <c r="I514" s="1">
        <v>1299</v>
      </c>
      <c r="J514" s="3">
        <v>0.52</v>
      </c>
      <c r="K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514" s="1" t="s">
        <v>19</v>
      </c>
      <c r="M514" s="1">
        <v>4.3</v>
      </c>
      <c r="N514" s="1">
        <v>294</v>
      </c>
      <c r="O514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14" s="2" t="str">
        <f>IF(Table1[[#This Row],[Updated DiscountOffer]]&gt;50%,"High Discount","Low Discount")</f>
        <v>High Discount</v>
      </c>
    </row>
    <row r="515" spans="1:16" x14ac:dyDescent="0.3">
      <c r="A515" s="1" t="s">
        <v>5789</v>
      </c>
      <c r="B515" s="1">
        <v>2039878</v>
      </c>
      <c r="C515" s="1" t="s">
        <v>353</v>
      </c>
      <c r="D515" s="1" t="s">
        <v>87</v>
      </c>
      <c r="E515" s="1" t="s">
        <v>48</v>
      </c>
      <c r="F515" s="1" t="s">
        <v>34</v>
      </c>
      <c r="G515" s="1" t="s">
        <v>5790</v>
      </c>
      <c r="H515" s="5">
        <v>623</v>
      </c>
      <c r="I515" s="1">
        <v>1299</v>
      </c>
      <c r="J515" s="3">
        <v>0.52</v>
      </c>
      <c r="K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515" s="1" t="s">
        <v>19</v>
      </c>
      <c r="M515" s="1">
        <v>4.0999999999999996</v>
      </c>
      <c r="N515" s="1">
        <v>617</v>
      </c>
      <c r="O515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15" s="2" t="str">
        <f>IF(Table1[[#This Row],[Updated DiscountOffer]]&gt;50%,"High Discount","Low Discount")</f>
        <v>High Discount</v>
      </c>
    </row>
    <row r="516" spans="1:16" x14ac:dyDescent="0.3">
      <c r="A516" s="1" t="s">
        <v>6116</v>
      </c>
      <c r="B516" s="1">
        <v>2041658</v>
      </c>
      <c r="C516" s="1" t="s">
        <v>47</v>
      </c>
      <c r="D516" s="1" t="s">
        <v>26</v>
      </c>
      <c r="E516" s="1" t="s">
        <v>27</v>
      </c>
      <c r="F516" s="1" t="s">
        <v>17</v>
      </c>
      <c r="G516" s="1" t="s">
        <v>6117</v>
      </c>
      <c r="H516" s="5">
        <v>516</v>
      </c>
      <c r="I516" s="1">
        <v>1099</v>
      </c>
      <c r="J516" s="3">
        <v>0.53</v>
      </c>
      <c r="K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516" s="1" t="s">
        <v>80</v>
      </c>
      <c r="M516" s="1">
        <v>4.4000000000000004</v>
      </c>
      <c r="N516" s="1">
        <v>602</v>
      </c>
      <c r="O51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16" s="2" t="str">
        <f>IF(Table1[[#This Row],[Updated DiscountOffer]]&gt;50%,"High Discount","Low Discount")</f>
        <v>High Discount</v>
      </c>
    </row>
    <row r="517" spans="1:16" x14ac:dyDescent="0.3">
      <c r="A517" s="1" t="s">
        <v>563</v>
      </c>
      <c r="B517" s="1">
        <v>2041659</v>
      </c>
      <c r="C517" s="1" t="s">
        <v>47</v>
      </c>
      <c r="D517" s="1" t="s">
        <v>26</v>
      </c>
      <c r="E517" s="1" t="s">
        <v>27</v>
      </c>
      <c r="F517" s="1" t="s">
        <v>17</v>
      </c>
      <c r="G517" s="1" t="s">
        <v>564</v>
      </c>
      <c r="H517" s="5">
        <v>571</v>
      </c>
      <c r="I517" s="1">
        <v>1099</v>
      </c>
      <c r="J517" s="3">
        <v>0.48</v>
      </c>
      <c r="K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517" s="1" t="s">
        <v>80</v>
      </c>
      <c r="M517" s="1">
        <v>4.0999999999999996</v>
      </c>
      <c r="N517" s="1">
        <v>958</v>
      </c>
      <c r="O517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517" s="2" t="str">
        <f>IF(Table1[[#This Row],[Updated DiscountOffer]]&gt;50%,"High Discount","Low Discount")</f>
        <v>Low Discount</v>
      </c>
    </row>
    <row r="518" spans="1:16" x14ac:dyDescent="0.3">
      <c r="A518" s="1" t="s">
        <v>6764</v>
      </c>
      <c r="B518" s="1">
        <v>2045956</v>
      </c>
      <c r="C518" s="1" t="s">
        <v>57</v>
      </c>
      <c r="D518" s="1" t="s">
        <v>69</v>
      </c>
      <c r="E518" s="1" t="s">
        <v>83</v>
      </c>
      <c r="F518" s="1" t="s">
        <v>34</v>
      </c>
      <c r="G518" s="1" t="s">
        <v>6765</v>
      </c>
      <c r="H518" s="5">
        <v>899</v>
      </c>
      <c r="I518" s="1">
        <v>1799</v>
      </c>
      <c r="J518" s="3">
        <v>0.5</v>
      </c>
      <c r="K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18" s="1" t="s">
        <v>89</v>
      </c>
      <c r="M518" s="1">
        <v>4</v>
      </c>
      <c r="N518" s="1">
        <v>577</v>
      </c>
      <c r="O5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18" s="2" t="str">
        <f>IF(Table1[[#This Row],[Updated DiscountOffer]]&gt;50%,"High Discount","Low Discount")</f>
        <v>Low Discount</v>
      </c>
    </row>
    <row r="519" spans="1:16" x14ac:dyDescent="0.3">
      <c r="A519" s="1" t="s">
        <v>13550</v>
      </c>
      <c r="B519" s="1">
        <v>2046268</v>
      </c>
      <c r="C519" s="1" t="s">
        <v>162</v>
      </c>
      <c r="D519" s="1" t="s">
        <v>38</v>
      </c>
      <c r="E519" s="1" t="s">
        <v>74</v>
      </c>
      <c r="F519" s="1" t="s">
        <v>34</v>
      </c>
      <c r="G519" s="1" t="s">
        <v>13551</v>
      </c>
      <c r="H519" s="5"/>
      <c r="I519" s="1">
        <v>2199</v>
      </c>
      <c r="J519" s="4">
        <v>0.53</v>
      </c>
      <c r="K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9" s="1" t="s">
        <v>102</v>
      </c>
      <c r="M519" s="1">
        <v>4.3</v>
      </c>
      <c r="N519" s="1">
        <v>381</v>
      </c>
      <c r="O51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519" s="2" t="str">
        <f>IF(Table1[[#This Row],[Updated DiscountOffer]]&gt;50%,"High Discount","Low Discount")</f>
        <v>High Discount</v>
      </c>
    </row>
    <row r="520" spans="1:16" x14ac:dyDescent="0.3">
      <c r="A520" s="1" t="s">
        <v>14034</v>
      </c>
      <c r="B520" s="1">
        <v>2047217</v>
      </c>
      <c r="C520" s="1" t="s">
        <v>14</v>
      </c>
      <c r="D520" s="1" t="s">
        <v>38</v>
      </c>
      <c r="E520" s="1" t="s">
        <v>44</v>
      </c>
      <c r="F520" s="1" t="s">
        <v>34</v>
      </c>
      <c r="G520" s="1" t="s">
        <v>14035</v>
      </c>
      <c r="H520" s="5"/>
      <c r="I520" s="1">
        <v>1299</v>
      </c>
      <c r="J520" s="4">
        <v>0.5</v>
      </c>
      <c r="K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20" s="1" t="s">
        <v>41</v>
      </c>
      <c r="M520" s="1">
        <v>4.4000000000000004</v>
      </c>
      <c r="N520" s="1">
        <v>371</v>
      </c>
      <c r="O5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0" s="2" t="str">
        <f>IF(Table1[[#This Row],[Updated DiscountOffer]]&gt;50%,"High Discount","Low Discount")</f>
        <v>Low Discount</v>
      </c>
    </row>
    <row r="521" spans="1:16" x14ac:dyDescent="0.3">
      <c r="A521" s="1" t="s">
        <v>10367</v>
      </c>
      <c r="B521" s="1">
        <v>2047727</v>
      </c>
      <c r="C521" s="1" t="s">
        <v>1243</v>
      </c>
      <c r="D521" s="1" t="s">
        <v>26</v>
      </c>
      <c r="E521" s="1" t="s">
        <v>27</v>
      </c>
      <c r="F521" s="1" t="s">
        <v>17</v>
      </c>
      <c r="G521" s="1" t="s">
        <v>10368</v>
      </c>
      <c r="H521" s="5">
        <v>629</v>
      </c>
      <c r="I521" s="1">
        <v>1799</v>
      </c>
      <c r="J521" s="3">
        <v>0.65</v>
      </c>
      <c r="K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21" s="1" t="s">
        <v>1609</v>
      </c>
      <c r="M521" s="1">
        <v>4.0999999999999996</v>
      </c>
      <c r="N521" s="1">
        <v>458</v>
      </c>
      <c r="O52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21" s="2" t="str">
        <f>IF(Table1[[#This Row],[Updated DiscountOffer]]&gt;50%,"High Discount","Low Discount")</f>
        <v>High Discount</v>
      </c>
    </row>
    <row r="522" spans="1:16" x14ac:dyDescent="0.3">
      <c r="A522" s="1" t="s">
        <v>14649</v>
      </c>
      <c r="B522" s="1">
        <v>2048842</v>
      </c>
      <c r="C522" s="1" t="s">
        <v>57</v>
      </c>
      <c r="D522" s="1" t="s">
        <v>87</v>
      </c>
      <c r="E522" s="1" t="s">
        <v>83</v>
      </c>
      <c r="F522" s="1" t="s">
        <v>34</v>
      </c>
      <c r="G522" s="1" t="s">
        <v>14650</v>
      </c>
      <c r="H522" s="5">
        <v>699</v>
      </c>
      <c r="I522" s="1">
        <v>1999</v>
      </c>
      <c r="J522" s="4">
        <v>0.65</v>
      </c>
      <c r="K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22" s="1" t="s">
        <v>89</v>
      </c>
      <c r="M522" s="1">
        <v>4.2</v>
      </c>
      <c r="N522" s="1">
        <v>358</v>
      </c>
      <c r="O52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22" s="2" t="str">
        <f>IF(Table1[[#This Row],[Updated DiscountOffer]]&gt;50%,"High Discount","Low Discount")</f>
        <v>High Discount</v>
      </c>
    </row>
    <row r="523" spans="1:16" x14ac:dyDescent="0.3">
      <c r="A523" s="1" t="s">
        <v>16373</v>
      </c>
      <c r="B523" s="1">
        <v>2051740</v>
      </c>
      <c r="C523" s="1" t="s">
        <v>528</v>
      </c>
      <c r="D523" s="1" t="s">
        <v>177</v>
      </c>
      <c r="E523" s="1" t="s">
        <v>2096</v>
      </c>
      <c r="F523" s="1" t="s">
        <v>17</v>
      </c>
      <c r="G523" s="1" t="s">
        <v>16374</v>
      </c>
      <c r="H523" s="5">
        <v>503</v>
      </c>
      <c r="I523" s="1">
        <v>899</v>
      </c>
      <c r="J523" s="4">
        <v>0.44</v>
      </c>
      <c r="K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503</v>
      </c>
      <c r="L523" s="1" t="s">
        <v>36</v>
      </c>
      <c r="M523" s="1">
        <v>4.3</v>
      </c>
      <c r="N523" s="1">
        <v>329</v>
      </c>
      <c r="O523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523" s="2" t="str">
        <f>IF(Table1[[#This Row],[Updated DiscountOffer]]&gt;50%,"High Discount","Low Discount")</f>
        <v>Low Discount</v>
      </c>
    </row>
    <row r="524" spans="1:16" x14ac:dyDescent="0.3">
      <c r="A524" s="1" t="s">
        <v>3300</v>
      </c>
      <c r="B524" s="1">
        <v>2053499</v>
      </c>
      <c r="C524" s="1" t="s">
        <v>301</v>
      </c>
      <c r="D524" s="1" t="s">
        <v>38</v>
      </c>
      <c r="E524" s="1" t="s">
        <v>169</v>
      </c>
      <c r="F524" s="1" t="s">
        <v>34</v>
      </c>
      <c r="G524" s="1" t="s">
        <v>3301</v>
      </c>
      <c r="H524" s="5"/>
      <c r="I524" s="1">
        <v>1599</v>
      </c>
      <c r="J524" s="3">
        <v>0.6</v>
      </c>
      <c r="K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24" s="1" t="s">
        <v>36</v>
      </c>
      <c r="M524" s="1">
        <v>3.8</v>
      </c>
      <c r="N524" s="1">
        <v>757</v>
      </c>
      <c r="O5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24" s="2" t="str">
        <f>IF(Table1[[#This Row],[Updated DiscountOffer]]&gt;50%,"High Discount","Low Discount")</f>
        <v>High Discount</v>
      </c>
    </row>
    <row r="525" spans="1:16" x14ac:dyDescent="0.3">
      <c r="A525" s="1" t="s">
        <v>16324</v>
      </c>
      <c r="B525" s="1">
        <v>2055103</v>
      </c>
      <c r="C525" s="1" t="s">
        <v>255</v>
      </c>
      <c r="D525" s="1" t="s">
        <v>69</v>
      </c>
      <c r="E525" s="1" t="s">
        <v>83</v>
      </c>
      <c r="F525" s="1" t="s">
        <v>34</v>
      </c>
      <c r="G525" s="1" t="s">
        <v>16325</v>
      </c>
      <c r="H525" s="5">
        <v>791</v>
      </c>
      <c r="I525" s="1">
        <v>1799</v>
      </c>
      <c r="J525" s="3">
        <v>0.56000000000000005</v>
      </c>
      <c r="K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791</v>
      </c>
      <c r="L525" s="1" t="s">
        <v>36</v>
      </c>
      <c r="M525" s="1">
        <v>3.8</v>
      </c>
      <c r="N525" s="1">
        <v>330</v>
      </c>
      <c r="O52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525" s="2" t="str">
        <f>IF(Table1[[#This Row],[Updated DiscountOffer]]&gt;50%,"High Discount","Low Discount")</f>
        <v>High Discount</v>
      </c>
    </row>
    <row r="526" spans="1:16" x14ac:dyDescent="0.3">
      <c r="A526" s="1" t="s">
        <v>19108</v>
      </c>
      <c r="B526" s="1">
        <v>2055548</v>
      </c>
      <c r="C526" s="1" t="s">
        <v>57</v>
      </c>
      <c r="D526" s="1" t="s">
        <v>87</v>
      </c>
      <c r="E526" s="1" t="s">
        <v>132</v>
      </c>
      <c r="F526" s="1" t="s">
        <v>34</v>
      </c>
      <c r="G526" s="1" t="s">
        <v>19109</v>
      </c>
      <c r="H526" s="5">
        <v>799</v>
      </c>
      <c r="I526" s="1">
        <v>1999</v>
      </c>
      <c r="J526" s="3">
        <v>0.6</v>
      </c>
      <c r="K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26" s="1" t="s">
        <v>102</v>
      </c>
      <c r="M526" s="1">
        <v>3.8</v>
      </c>
      <c r="N526" s="1">
        <v>289</v>
      </c>
      <c r="O5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26" s="2" t="str">
        <f>IF(Table1[[#This Row],[Updated DiscountOffer]]&gt;50%,"High Discount","Low Discount")</f>
        <v>High Discount</v>
      </c>
    </row>
    <row r="527" spans="1:16" x14ac:dyDescent="0.3">
      <c r="A527" s="1" t="s">
        <v>5232</v>
      </c>
      <c r="B527" s="1">
        <v>2056691</v>
      </c>
      <c r="C527" s="1" t="s">
        <v>57</v>
      </c>
      <c r="D527" s="1" t="s">
        <v>87</v>
      </c>
      <c r="E527" s="1" t="s">
        <v>44</v>
      </c>
      <c r="F527" s="1" t="s">
        <v>34</v>
      </c>
      <c r="G527" s="1" t="s">
        <v>5233</v>
      </c>
      <c r="H527" s="5">
        <v>479</v>
      </c>
      <c r="I527" s="1">
        <v>1199</v>
      </c>
      <c r="J527" s="4">
        <v>0.6</v>
      </c>
      <c r="K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27" s="1" t="s">
        <v>102</v>
      </c>
      <c r="M527" s="1">
        <v>4.0999999999999996</v>
      </c>
      <c r="N527" s="1">
        <v>644</v>
      </c>
      <c r="O5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27" s="2" t="str">
        <f>IF(Table1[[#This Row],[Updated DiscountOffer]]&gt;50%,"High Discount","Low Discount")</f>
        <v>High Discount</v>
      </c>
    </row>
    <row r="528" spans="1:16" x14ac:dyDescent="0.3">
      <c r="A528" s="1" t="s">
        <v>4580</v>
      </c>
      <c r="B528" s="1">
        <v>2056706</v>
      </c>
      <c r="C528" s="1" t="s">
        <v>57</v>
      </c>
      <c r="D528" s="1" t="s">
        <v>87</v>
      </c>
      <c r="E528" s="1" t="s">
        <v>132</v>
      </c>
      <c r="F528" s="1" t="s">
        <v>34</v>
      </c>
      <c r="G528" s="1" t="s">
        <v>4581</v>
      </c>
      <c r="H528" s="5">
        <v>479</v>
      </c>
      <c r="I528" s="1">
        <v>1599</v>
      </c>
      <c r="J528" s="3">
        <v>0.7</v>
      </c>
      <c r="K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28" s="1" t="s">
        <v>102</v>
      </c>
      <c r="M528" s="1">
        <v>3.9</v>
      </c>
      <c r="N528" s="1">
        <v>676</v>
      </c>
      <c r="O52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28" s="2" t="str">
        <f>IF(Table1[[#This Row],[Updated DiscountOffer]]&gt;50%,"High Discount","Low Discount")</f>
        <v>High Discount</v>
      </c>
    </row>
    <row r="529" spans="1:16" x14ac:dyDescent="0.3">
      <c r="A529" s="1" t="s">
        <v>1992</v>
      </c>
      <c r="B529" s="1">
        <v>2056708</v>
      </c>
      <c r="C529" s="1" t="s">
        <v>57</v>
      </c>
      <c r="D529" s="1" t="s">
        <v>87</v>
      </c>
      <c r="E529" s="1" t="s">
        <v>132</v>
      </c>
      <c r="F529" s="1" t="s">
        <v>34</v>
      </c>
      <c r="G529" s="1" t="s">
        <v>1993</v>
      </c>
      <c r="H529" s="5">
        <v>749</v>
      </c>
      <c r="I529" s="1">
        <v>1499</v>
      </c>
      <c r="J529" s="3">
        <v>0.5</v>
      </c>
      <c r="K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29" s="1" t="s">
        <v>102</v>
      </c>
      <c r="M529" s="1">
        <v>3.7</v>
      </c>
      <c r="N529" s="1">
        <v>843</v>
      </c>
      <c r="O5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" s="2" t="str">
        <f>IF(Table1[[#This Row],[Updated DiscountOffer]]&gt;50%,"High Discount","Low Discount")</f>
        <v>Low Discount</v>
      </c>
    </row>
    <row r="530" spans="1:16" x14ac:dyDescent="0.3">
      <c r="A530" s="1" t="s">
        <v>19551</v>
      </c>
      <c r="B530" s="1">
        <v>2057641</v>
      </c>
      <c r="C530" s="1" t="s">
        <v>135</v>
      </c>
      <c r="D530" s="1" t="s">
        <v>69</v>
      </c>
      <c r="E530" s="1" t="s">
        <v>44</v>
      </c>
      <c r="F530" s="1" t="s">
        <v>34</v>
      </c>
      <c r="G530" s="1" t="s">
        <v>19552</v>
      </c>
      <c r="H530" s="5">
        <v>419</v>
      </c>
      <c r="I530" s="1">
        <v>1199</v>
      </c>
      <c r="J530" s="4">
        <v>0.65</v>
      </c>
      <c r="K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530" s="1" t="s">
        <v>36</v>
      </c>
      <c r="M530" s="1">
        <v>4.0999999999999996</v>
      </c>
      <c r="N530" s="1">
        <v>283</v>
      </c>
      <c r="O53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0" s="2" t="str">
        <f>IF(Table1[[#This Row],[Updated DiscountOffer]]&gt;50%,"High Discount","Low Discount")</f>
        <v>High Discount</v>
      </c>
    </row>
    <row r="531" spans="1:16" x14ac:dyDescent="0.3">
      <c r="A531" s="1" t="s">
        <v>12951</v>
      </c>
      <c r="B531" s="1">
        <v>2057664</v>
      </c>
      <c r="C531" s="1" t="s">
        <v>135</v>
      </c>
      <c r="D531" s="1" t="s">
        <v>38</v>
      </c>
      <c r="E531" s="1" t="s">
        <v>44</v>
      </c>
      <c r="F531" s="1" t="s">
        <v>34</v>
      </c>
      <c r="G531" s="1" t="s">
        <v>12952</v>
      </c>
      <c r="H531" s="5"/>
      <c r="I531" s="1">
        <v>1199</v>
      </c>
      <c r="J531" s="3">
        <v>0.65</v>
      </c>
      <c r="K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1" s="1" t="s">
        <v>36</v>
      </c>
      <c r="M531" s="1">
        <v>3.8</v>
      </c>
      <c r="N531" s="1">
        <v>394</v>
      </c>
      <c r="O5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1" s="2" t="str">
        <f>IF(Table1[[#This Row],[Updated DiscountOffer]]&gt;50%,"High Discount","Low Discount")</f>
        <v>High Discount</v>
      </c>
    </row>
    <row r="532" spans="1:16" x14ac:dyDescent="0.3">
      <c r="A532" s="1" t="s">
        <v>3004</v>
      </c>
      <c r="B532" s="1">
        <v>2059978</v>
      </c>
      <c r="C532" s="1" t="s">
        <v>14</v>
      </c>
      <c r="D532" s="1" t="s">
        <v>15</v>
      </c>
      <c r="E532" s="1" t="s">
        <v>16</v>
      </c>
      <c r="F532" s="1" t="s">
        <v>17</v>
      </c>
      <c r="G532" s="1" t="s">
        <v>2768</v>
      </c>
      <c r="H532" s="5">
        <v>944</v>
      </c>
      <c r="I532" s="1">
        <v>2699</v>
      </c>
      <c r="J532" s="3">
        <v>0.65</v>
      </c>
      <c r="K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532" s="1" t="s">
        <v>19</v>
      </c>
      <c r="M532" s="1">
        <v>3.9</v>
      </c>
      <c r="N532" s="1">
        <v>775</v>
      </c>
      <c r="O53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32" s="2" t="str">
        <f>IF(Table1[[#This Row],[Updated DiscountOffer]]&gt;50%,"High Discount","Low Discount")</f>
        <v>High Discount</v>
      </c>
    </row>
    <row r="533" spans="1:16" x14ac:dyDescent="0.3">
      <c r="A533" s="1" t="s">
        <v>11708</v>
      </c>
      <c r="B533" s="1">
        <v>2060056</v>
      </c>
      <c r="C533" s="1" t="s">
        <v>2954</v>
      </c>
      <c r="D533" s="1" t="s">
        <v>32</v>
      </c>
      <c r="E533" s="1" t="s">
        <v>105</v>
      </c>
      <c r="F533" s="1" t="s">
        <v>34</v>
      </c>
      <c r="G533" s="1" t="s">
        <v>11709</v>
      </c>
      <c r="H533" s="5">
        <v>474</v>
      </c>
      <c r="I533" s="1">
        <v>949</v>
      </c>
      <c r="J533" s="3">
        <v>0.5</v>
      </c>
      <c r="K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533" s="1" t="s">
        <v>11710</v>
      </c>
      <c r="M533" s="1">
        <v>4</v>
      </c>
      <c r="N533" s="1">
        <v>423</v>
      </c>
      <c r="O53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33" s="2" t="str">
        <f>IF(Table1[[#This Row],[Updated DiscountOffer]]&gt;50%,"High Discount","Low Discount")</f>
        <v>Low Discount</v>
      </c>
    </row>
    <row r="534" spans="1:16" x14ac:dyDescent="0.3">
      <c r="A534" s="1" t="s">
        <v>9486</v>
      </c>
      <c r="B534" s="1">
        <v>2061328</v>
      </c>
      <c r="C534" s="1" t="s">
        <v>57</v>
      </c>
      <c r="D534" s="1" t="s">
        <v>87</v>
      </c>
      <c r="E534" s="1" t="s">
        <v>44</v>
      </c>
      <c r="F534" s="1" t="s">
        <v>34</v>
      </c>
      <c r="G534" s="1" t="s">
        <v>9487</v>
      </c>
      <c r="H534" s="5">
        <v>464</v>
      </c>
      <c r="I534" s="1">
        <v>1549</v>
      </c>
      <c r="J534" s="3">
        <v>0.7</v>
      </c>
      <c r="K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534" s="1" t="s">
        <v>102</v>
      </c>
      <c r="M534" s="1">
        <v>3.9</v>
      </c>
      <c r="N534" s="1">
        <v>483</v>
      </c>
      <c r="O53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34" s="2" t="str">
        <f>IF(Table1[[#This Row],[Updated DiscountOffer]]&gt;50%,"High Discount","Low Discount")</f>
        <v>High Discount</v>
      </c>
    </row>
    <row r="535" spans="1:16" x14ac:dyDescent="0.3">
      <c r="A535" s="1" t="s">
        <v>13190</v>
      </c>
      <c r="B535" s="1">
        <v>2063239</v>
      </c>
      <c r="C535" s="1" t="s">
        <v>322</v>
      </c>
      <c r="D535" s="1" t="s">
        <v>26</v>
      </c>
      <c r="E535" s="1" t="s">
        <v>1813</v>
      </c>
      <c r="F535" s="1" t="s">
        <v>17</v>
      </c>
      <c r="G535" s="1" t="s">
        <v>13191</v>
      </c>
      <c r="H535" s="5">
        <v>629</v>
      </c>
      <c r="I535" s="1">
        <v>1799</v>
      </c>
      <c r="J535" s="4">
        <v>0.65</v>
      </c>
      <c r="K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35" s="1" t="s">
        <v>24</v>
      </c>
      <c r="M535" s="1">
        <v>4.0999999999999996</v>
      </c>
      <c r="N535" s="1">
        <v>388</v>
      </c>
      <c r="O53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5" s="2" t="str">
        <f>IF(Table1[[#This Row],[Updated DiscountOffer]]&gt;50%,"High Discount","Low Discount")</f>
        <v>High Discount</v>
      </c>
    </row>
    <row r="536" spans="1:16" x14ac:dyDescent="0.3">
      <c r="A536" s="1" t="s">
        <v>13649</v>
      </c>
      <c r="B536" s="1">
        <v>2070845</v>
      </c>
      <c r="C536" s="1" t="s">
        <v>31</v>
      </c>
      <c r="D536" s="1" t="s">
        <v>32</v>
      </c>
      <c r="E536" s="1" t="s">
        <v>105</v>
      </c>
      <c r="F536" s="1" t="s">
        <v>34</v>
      </c>
      <c r="G536" s="1" t="s">
        <v>13650</v>
      </c>
      <c r="H536" s="5">
        <v>597</v>
      </c>
      <c r="I536" s="1">
        <v>995</v>
      </c>
      <c r="J536" s="3">
        <v>0.4</v>
      </c>
      <c r="K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536" s="1" t="s">
        <v>1061</v>
      </c>
      <c r="M536" s="1">
        <v>4.5</v>
      </c>
      <c r="N536" s="1">
        <v>379</v>
      </c>
      <c r="O53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36" s="2" t="str">
        <f>IF(Table1[[#This Row],[Updated DiscountOffer]]&gt;50%,"High Discount","Low Discount")</f>
        <v>Low Discount</v>
      </c>
    </row>
    <row r="537" spans="1:16" x14ac:dyDescent="0.3">
      <c r="A537" s="1" t="s">
        <v>2606</v>
      </c>
      <c r="B537" s="1">
        <v>2070846</v>
      </c>
      <c r="C537" s="1" t="s">
        <v>31</v>
      </c>
      <c r="D537" s="1" t="s">
        <v>32</v>
      </c>
      <c r="E537" s="1" t="s">
        <v>105</v>
      </c>
      <c r="F537" s="1" t="s">
        <v>34</v>
      </c>
      <c r="G537" s="1" t="s">
        <v>2607</v>
      </c>
      <c r="H537" s="5">
        <v>597</v>
      </c>
      <c r="I537" s="1">
        <v>995</v>
      </c>
      <c r="J537" s="3">
        <v>0.4</v>
      </c>
      <c r="K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537" s="1" t="s">
        <v>2608</v>
      </c>
      <c r="M537" s="1">
        <v>4.5999999999999996</v>
      </c>
      <c r="N537" s="1">
        <v>799</v>
      </c>
      <c r="O53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37" s="2" t="str">
        <f>IF(Table1[[#This Row],[Updated DiscountOffer]]&gt;50%,"High Discount","Low Discount")</f>
        <v>Low Discount</v>
      </c>
    </row>
    <row r="538" spans="1:16" x14ac:dyDescent="0.3">
      <c r="A538" s="1" t="s">
        <v>2435</v>
      </c>
      <c r="B538" s="1">
        <v>2073259</v>
      </c>
      <c r="C538" s="1" t="s">
        <v>60</v>
      </c>
      <c r="D538" s="1" t="s">
        <v>15</v>
      </c>
      <c r="E538" s="1" t="s">
        <v>122</v>
      </c>
      <c r="F538" s="1" t="s">
        <v>17</v>
      </c>
      <c r="G538" s="1" t="s">
        <v>2436</v>
      </c>
      <c r="H538" s="5">
        <v>779</v>
      </c>
      <c r="I538" s="1">
        <v>1299</v>
      </c>
      <c r="J538" s="3">
        <v>0.4</v>
      </c>
      <c r="K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38" s="1" t="s">
        <v>119</v>
      </c>
      <c r="M538" s="1">
        <v>4.3</v>
      </c>
      <c r="N538" s="1">
        <v>811</v>
      </c>
      <c r="O53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38" s="2" t="str">
        <f>IF(Table1[[#This Row],[Updated DiscountOffer]]&gt;50%,"High Discount","Low Discount")</f>
        <v>Low Discount</v>
      </c>
    </row>
    <row r="539" spans="1:16" x14ac:dyDescent="0.3">
      <c r="A539" s="1" t="s">
        <v>13601</v>
      </c>
      <c r="B539" s="1">
        <v>2075320</v>
      </c>
      <c r="C539" s="1" t="s">
        <v>14</v>
      </c>
      <c r="D539" s="1" t="s">
        <v>15</v>
      </c>
      <c r="E539" s="1" t="s">
        <v>48</v>
      </c>
      <c r="F539" s="1" t="s">
        <v>17</v>
      </c>
      <c r="G539" s="1" t="s">
        <v>9644</v>
      </c>
      <c r="H539" s="5">
        <v>1099</v>
      </c>
      <c r="I539" s="1">
        <v>2199</v>
      </c>
      <c r="J539" s="3">
        <v>0.5</v>
      </c>
      <c r="K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39" s="1" t="s">
        <v>19</v>
      </c>
      <c r="M539" s="1">
        <v>4.0999999999999996</v>
      </c>
      <c r="N539" s="1">
        <v>379</v>
      </c>
      <c r="O53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39" s="2" t="str">
        <f>IF(Table1[[#This Row],[Updated DiscountOffer]]&gt;50%,"High Discount","Low Discount")</f>
        <v>Low Discount</v>
      </c>
    </row>
    <row r="540" spans="1:16" x14ac:dyDescent="0.3">
      <c r="A540" s="1" t="s">
        <v>1838</v>
      </c>
      <c r="B540" s="1">
        <v>2075643</v>
      </c>
      <c r="C540" s="1" t="s">
        <v>271</v>
      </c>
      <c r="D540" s="1" t="s">
        <v>177</v>
      </c>
      <c r="E540" s="1" t="s">
        <v>178</v>
      </c>
      <c r="F540" s="1" t="s">
        <v>17</v>
      </c>
      <c r="G540" s="1" t="s">
        <v>1839</v>
      </c>
      <c r="H540" s="5">
        <v>317</v>
      </c>
      <c r="I540" s="1">
        <v>489</v>
      </c>
      <c r="J540" s="3">
        <v>0.35</v>
      </c>
      <c r="K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317</v>
      </c>
      <c r="L540" s="1" t="s">
        <v>146</v>
      </c>
      <c r="M540" s="1">
        <v>4.2</v>
      </c>
      <c r="N540" s="1">
        <v>854</v>
      </c>
      <c r="O54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40" s="2" t="str">
        <f>IF(Table1[[#This Row],[Updated DiscountOffer]]&gt;50%,"High Discount","Low Discount")</f>
        <v>Low Discount</v>
      </c>
    </row>
    <row r="541" spans="1:16" x14ac:dyDescent="0.3">
      <c r="A541" s="1" t="s">
        <v>11893</v>
      </c>
      <c r="B541" s="1">
        <v>2076106</v>
      </c>
      <c r="C541" s="1" t="s">
        <v>82</v>
      </c>
      <c r="D541" s="1" t="s">
        <v>69</v>
      </c>
      <c r="E541" s="1" t="s">
        <v>83</v>
      </c>
      <c r="F541" s="1" t="s">
        <v>34</v>
      </c>
      <c r="G541" s="1" t="s">
        <v>11894</v>
      </c>
      <c r="H541" s="5">
        <v>612</v>
      </c>
      <c r="I541" s="1">
        <v>1749</v>
      </c>
      <c r="J541" s="3">
        <v>0.65</v>
      </c>
      <c r="K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612</v>
      </c>
      <c r="L541" s="1" t="s">
        <v>36</v>
      </c>
      <c r="M541" s="1">
        <v>4</v>
      </c>
      <c r="N541" s="1">
        <v>418</v>
      </c>
      <c r="O5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41" s="2" t="str">
        <f>IF(Table1[[#This Row],[Updated DiscountOffer]]&gt;50%,"High Discount","Low Discount")</f>
        <v>High Discount</v>
      </c>
    </row>
    <row r="542" spans="1:16" x14ac:dyDescent="0.3">
      <c r="A542" s="1" t="s">
        <v>1747</v>
      </c>
      <c r="B542" s="1">
        <v>2076190</v>
      </c>
      <c r="C542" s="1" t="s">
        <v>82</v>
      </c>
      <c r="D542" s="1" t="s">
        <v>69</v>
      </c>
      <c r="E542" s="1" t="s">
        <v>83</v>
      </c>
      <c r="F542" s="1" t="s">
        <v>34</v>
      </c>
      <c r="G542" s="1" t="s">
        <v>1748</v>
      </c>
      <c r="H542" s="5">
        <v>734</v>
      </c>
      <c r="I542" s="1">
        <v>2099</v>
      </c>
      <c r="J542" s="3">
        <v>0.65</v>
      </c>
      <c r="K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542" s="1" t="s">
        <v>36</v>
      </c>
      <c r="M542" s="1">
        <v>3.8</v>
      </c>
      <c r="N542" s="1">
        <v>861</v>
      </c>
      <c r="O5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42" s="2" t="str">
        <f>IF(Table1[[#This Row],[Updated DiscountOffer]]&gt;50%,"High Discount","Low Discount")</f>
        <v>High Discount</v>
      </c>
    </row>
    <row r="543" spans="1:16" x14ac:dyDescent="0.3">
      <c r="A543" s="1" t="s">
        <v>1633</v>
      </c>
      <c r="B543" s="1">
        <v>2077135</v>
      </c>
      <c r="C543" s="1" t="s">
        <v>57</v>
      </c>
      <c r="D543" s="1" t="s">
        <v>87</v>
      </c>
      <c r="E543" s="1" t="s">
        <v>44</v>
      </c>
      <c r="F543" s="1" t="s">
        <v>34</v>
      </c>
      <c r="G543" s="1" t="s">
        <v>1634</v>
      </c>
      <c r="H543" s="5">
        <v>419</v>
      </c>
      <c r="I543" s="1">
        <v>1399</v>
      </c>
      <c r="J543" s="3">
        <v>0.7</v>
      </c>
      <c r="K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543" s="1" t="s">
        <v>102</v>
      </c>
      <c r="M543" s="1">
        <v>3.9</v>
      </c>
      <c r="N543" s="1">
        <v>870</v>
      </c>
      <c r="O5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43" s="2" t="str">
        <f>IF(Table1[[#This Row],[Updated DiscountOffer]]&gt;50%,"High Discount","Low Discount")</f>
        <v>High Discount</v>
      </c>
    </row>
    <row r="544" spans="1:16" x14ac:dyDescent="0.3">
      <c r="A544" s="1" t="s">
        <v>694</v>
      </c>
      <c r="B544" s="1">
        <v>2077137</v>
      </c>
      <c r="C544" s="1" t="s">
        <v>57</v>
      </c>
      <c r="D544" s="1" t="s">
        <v>87</v>
      </c>
      <c r="E544" s="1" t="s">
        <v>44</v>
      </c>
      <c r="F544" s="1" t="s">
        <v>34</v>
      </c>
      <c r="G544" s="1" t="s">
        <v>695</v>
      </c>
      <c r="H544" s="5">
        <v>419</v>
      </c>
      <c r="I544" s="1">
        <v>1399</v>
      </c>
      <c r="J544" s="3">
        <v>0.7</v>
      </c>
      <c r="K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544" s="1" t="s">
        <v>36</v>
      </c>
      <c r="M544" s="1">
        <v>4</v>
      </c>
      <c r="N544" s="1">
        <v>947</v>
      </c>
      <c r="O54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44" s="2" t="str">
        <f>IF(Table1[[#This Row],[Updated DiscountOffer]]&gt;50%,"High Discount","Low Discount")</f>
        <v>High Discount</v>
      </c>
    </row>
    <row r="545" spans="1:16" x14ac:dyDescent="0.3">
      <c r="A545" s="1" t="s">
        <v>1629</v>
      </c>
      <c r="B545" s="1">
        <v>2077208</v>
      </c>
      <c r="C545" s="1" t="s">
        <v>43</v>
      </c>
      <c r="D545" s="1" t="s">
        <v>26</v>
      </c>
      <c r="E545" s="1" t="s">
        <v>27</v>
      </c>
      <c r="F545" s="1" t="s">
        <v>17</v>
      </c>
      <c r="G545" s="1" t="s">
        <v>1630</v>
      </c>
      <c r="H545" s="5">
        <v>1049</v>
      </c>
      <c r="I545" s="1">
        <v>2099</v>
      </c>
      <c r="J545" s="3">
        <v>0.5</v>
      </c>
      <c r="K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45" s="1" t="s">
        <v>232</v>
      </c>
      <c r="M545" s="1">
        <v>3.8</v>
      </c>
      <c r="N545" s="1">
        <v>870</v>
      </c>
      <c r="O54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5" s="2" t="str">
        <f>IF(Table1[[#This Row],[Updated DiscountOffer]]&gt;50%,"High Discount","Low Discount")</f>
        <v>Low Discount</v>
      </c>
    </row>
    <row r="546" spans="1:16" x14ac:dyDescent="0.3">
      <c r="A546" s="1" t="s">
        <v>16624</v>
      </c>
      <c r="B546" s="1">
        <v>2091590</v>
      </c>
      <c r="C546" s="1" t="s">
        <v>528</v>
      </c>
      <c r="D546" s="1" t="s">
        <v>177</v>
      </c>
      <c r="E546" s="1" t="s">
        <v>487</v>
      </c>
      <c r="F546" s="1" t="s">
        <v>17</v>
      </c>
      <c r="G546" s="1" t="s">
        <v>16625</v>
      </c>
      <c r="H546" s="5">
        <v>602</v>
      </c>
      <c r="I546" s="1">
        <v>899</v>
      </c>
      <c r="J546" s="4">
        <v>0.33</v>
      </c>
      <c r="K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546" s="1" t="s">
        <v>36</v>
      </c>
      <c r="M546" s="1">
        <v>4.2</v>
      </c>
      <c r="N546" s="1">
        <v>325</v>
      </c>
      <c r="O546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546" s="2" t="str">
        <f>IF(Table1[[#This Row],[Updated DiscountOffer]]&gt;50%,"High Discount","Low Discount")</f>
        <v>Low Discount</v>
      </c>
    </row>
    <row r="547" spans="1:16" x14ac:dyDescent="0.3">
      <c r="A547" s="1" t="s">
        <v>19369</v>
      </c>
      <c r="B547" s="1">
        <v>2091594</v>
      </c>
      <c r="C547" s="1" t="s">
        <v>528</v>
      </c>
      <c r="D547" s="1" t="s">
        <v>177</v>
      </c>
      <c r="E547" s="1" t="s">
        <v>487</v>
      </c>
      <c r="F547" s="1" t="s">
        <v>17</v>
      </c>
      <c r="G547" s="1" t="s">
        <v>19370</v>
      </c>
      <c r="H547" s="5">
        <v>602</v>
      </c>
      <c r="I547" s="1">
        <v>899</v>
      </c>
      <c r="J547" s="3">
        <v>0.33</v>
      </c>
      <c r="K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547" s="1" t="s">
        <v>36</v>
      </c>
      <c r="M547" s="1">
        <v>3.9</v>
      </c>
      <c r="N547" s="1">
        <v>285</v>
      </c>
      <c r="O547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547" s="2" t="str">
        <f>IF(Table1[[#This Row],[Updated DiscountOffer]]&gt;50%,"High Discount","Low Discount")</f>
        <v>Low Discount</v>
      </c>
    </row>
    <row r="548" spans="1:16" x14ac:dyDescent="0.3">
      <c r="A548" s="1" t="s">
        <v>19005</v>
      </c>
      <c r="B548" s="1">
        <v>2091597</v>
      </c>
      <c r="C548" s="1" t="s">
        <v>528</v>
      </c>
      <c r="D548" s="1" t="s">
        <v>177</v>
      </c>
      <c r="E548" s="1" t="s">
        <v>487</v>
      </c>
      <c r="F548" s="1" t="s">
        <v>17</v>
      </c>
      <c r="G548" s="1" t="s">
        <v>19006</v>
      </c>
      <c r="H548" s="5">
        <v>602</v>
      </c>
      <c r="I548" s="1">
        <v>1400</v>
      </c>
      <c r="J548" s="3">
        <v>0.56999999999999995</v>
      </c>
      <c r="K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548" s="1" t="s">
        <v>36</v>
      </c>
      <c r="M548" s="1">
        <v>3.4</v>
      </c>
      <c r="N548" s="1">
        <v>290</v>
      </c>
      <c r="O54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48" s="2" t="str">
        <f>IF(Table1[[#This Row],[Updated DiscountOffer]]&gt;50%,"High Discount","Low Discount")</f>
        <v>High Discount</v>
      </c>
    </row>
    <row r="549" spans="1:16" x14ac:dyDescent="0.3">
      <c r="A549" s="1" t="s">
        <v>4739</v>
      </c>
      <c r="B549" s="1">
        <v>2091620</v>
      </c>
      <c r="C549" s="1" t="s">
        <v>528</v>
      </c>
      <c r="D549" s="1" t="s">
        <v>177</v>
      </c>
      <c r="E549" s="1" t="s">
        <v>487</v>
      </c>
      <c r="F549" s="1" t="s">
        <v>17</v>
      </c>
      <c r="G549" s="1" t="s">
        <v>4740</v>
      </c>
      <c r="H549" s="5">
        <v>602</v>
      </c>
      <c r="I549" s="1">
        <v>899</v>
      </c>
      <c r="J549" s="4">
        <v>0.33</v>
      </c>
      <c r="K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549" s="1" t="s">
        <v>36</v>
      </c>
      <c r="M549" s="1">
        <v>4.0999999999999996</v>
      </c>
      <c r="N549" s="1">
        <v>667</v>
      </c>
      <c r="O549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549" s="2" t="str">
        <f>IF(Table1[[#This Row],[Updated DiscountOffer]]&gt;50%,"High Discount","Low Discount")</f>
        <v>Low Discount</v>
      </c>
    </row>
    <row r="550" spans="1:16" x14ac:dyDescent="0.3">
      <c r="A550" s="1" t="s">
        <v>3385</v>
      </c>
      <c r="B550" s="1">
        <v>2091633</v>
      </c>
      <c r="C550" s="1" t="s">
        <v>528</v>
      </c>
      <c r="D550" s="1" t="s">
        <v>177</v>
      </c>
      <c r="E550" s="1" t="s">
        <v>487</v>
      </c>
      <c r="F550" s="1" t="s">
        <v>17</v>
      </c>
      <c r="G550" s="1" t="s">
        <v>3386</v>
      </c>
      <c r="H550" s="5">
        <v>602</v>
      </c>
      <c r="I550" s="1">
        <v>899</v>
      </c>
      <c r="J550" s="4">
        <v>0.33</v>
      </c>
      <c r="K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550" s="1" t="s">
        <v>36</v>
      </c>
      <c r="M550" s="1">
        <v>4.0999999999999996</v>
      </c>
      <c r="N550" s="1">
        <v>749</v>
      </c>
      <c r="O550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550" s="2" t="str">
        <f>IF(Table1[[#This Row],[Updated DiscountOffer]]&gt;50%,"High Discount","Low Discount")</f>
        <v>Low Discount</v>
      </c>
    </row>
    <row r="551" spans="1:16" x14ac:dyDescent="0.3">
      <c r="A551" s="1" t="s">
        <v>4005</v>
      </c>
      <c r="B551" s="1">
        <v>2091637</v>
      </c>
      <c r="C551" s="1" t="s">
        <v>528</v>
      </c>
      <c r="D551" s="1" t="s">
        <v>177</v>
      </c>
      <c r="E551" s="1" t="s">
        <v>487</v>
      </c>
      <c r="F551" s="1" t="s">
        <v>17</v>
      </c>
      <c r="G551" s="1" t="s">
        <v>4006</v>
      </c>
      <c r="H551" s="5">
        <v>602</v>
      </c>
      <c r="I551" s="1">
        <v>899</v>
      </c>
      <c r="J551" s="3">
        <v>0.33</v>
      </c>
      <c r="K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551" s="1" t="s">
        <v>36</v>
      </c>
      <c r="M551" s="1">
        <v>4</v>
      </c>
      <c r="N551" s="1">
        <v>711</v>
      </c>
      <c r="O551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551" s="2" t="str">
        <f>IF(Table1[[#This Row],[Updated DiscountOffer]]&gt;50%,"High Discount","Low Discount")</f>
        <v>Low Discount</v>
      </c>
    </row>
    <row r="552" spans="1:16" x14ac:dyDescent="0.3">
      <c r="A552" s="1" t="s">
        <v>6401</v>
      </c>
      <c r="B552" s="1">
        <v>2094577</v>
      </c>
      <c r="C552" s="1" t="s">
        <v>82</v>
      </c>
      <c r="D552" s="1" t="s">
        <v>69</v>
      </c>
      <c r="E552" s="1" t="s">
        <v>83</v>
      </c>
      <c r="F552" s="1" t="s">
        <v>34</v>
      </c>
      <c r="G552" s="1" t="s">
        <v>6402</v>
      </c>
      <c r="H552" s="5">
        <v>612</v>
      </c>
      <c r="I552" s="1">
        <v>1749</v>
      </c>
      <c r="J552" s="4">
        <v>0.65</v>
      </c>
      <c r="K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612</v>
      </c>
      <c r="L552" s="1" t="s">
        <v>36</v>
      </c>
      <c r="M552" s="1">
        <v>4.0999999999999996</v>
      </c>
      <c r="N552" s="1">
        <v>592</v>
      </c>
      <c r="O55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52" s="2" t="str">
        <f>IF(Table1[[#This Row],[Updated DiscountOffer]]&gt;50%,"High Discount","Low Discount")</f>
        <v>High Discount</v>
      </c>
    </row>
    <row r="553" spans="1:16" x14ac:dyDescent="0.3">
      <c r="A553" s="1" t="s">
        <v>1706</v>
      </c>
      <c r="B553" s="1">
        <v>2095974</v>
      </c>
      <c r="C553" s="1" t="s">
        <v>1707</v>
      </c>
      <c r="D553" s="1" t="s">
        <v>26</v>
      </c>
      <c r="E553" s="1" t="s">
        <v>39</v>
      </c>
      <c r="F553" s="1" t="s">
        <v>17</v>
      </c>
      <c r="G553" s="1" t="s">
        <v>1708</v>
      </c>
      <c r="H553" s="5">
        <v>494</v>
      </c>
      <c r="I553" s="1">
        <v>1099</v>
      </c>
      <c r="J553" s="4">
        <v>0.55000000000000004</v>
      </c>
      <c r="K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553" s="1" t="s">
        <v>36</v>
      </c>
      <c r="M553" s="1">
        <v>4.0999999999999996</v>
      </c>
      <c r="N553" s="1">
        <v>864</v>
      </c>
      <c r="O55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53" s="2" t="str">
        <f>IF(Table1[[#This Row],[Updated DiscountOffer]]&gt;50%,"High Discount","Low Discount")</f>
        <v>High Discount</v>
      </c>
    </row>
    <row r="554" spans="1:16" x14ac:dyDescent="0.3">
      <c r="A554" s="1" t="s">
        <v>561</v>
      </c>
      <c r="B554" s="1">
        <v>2095982</v>
      </c>
      <c r="C554" s="1" t="s">
        <v>402</v>
      </c>
      <c r="D554" s="1" t="s">
        <v>26</v>
      </c>
      <c r="E554" s="1" t="s">
        <v>39</v>
      </c>
      <c r="F554" s="1" t="s">
        <v>17</v>
      </c>
      <c r="G554" s="1" t="s">
        <v>562</v>
      </c>
      <c r="H554" s="5">
        <v>439</v>
      </c>
      <c r="I554" s="1">
        <v>1099</v>
      </c>
      <c r="J554" s="3">
        <v>0.6</v>
      </c>
      <c r="K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554" s="1" t="s">
        <v>36</v>
      </c>
      <c r="M554" s="1">
        <v>3.7</v>
      </c>
      <c r="N554" s="1">
        <v>958</v>
      </c>
      <c r="O5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54" s="2" t="str">
        <f>IF(Table1[[#This Row],[Updated DiscountOffer]]&gt;50%,"High Discount","Low Discount")</f>
        <v>High Discount</v>
      </c>
    </row>
    <row r="555" spans="1:16" x14ac:dyDescent="0.3">
      <c r="A555" s="1" t="s">
        <v>17254</v>
      </c>
      <c r="B555" s="1">
        <v>2102648</v>
      </c>
      <c r="C555" s="1" t="s">
        <v>186</v>
      </c>
      <c r="D555" s="1" t="s">
        <v>38</v>
      </c>
      <c r="E555" s="1" t="s">
        <v>44</v>
      </c>
      <c r="F555" s="1" t="s">
        <v>34</v>
      </c>
      <c r="G555" s="1" t="s">
        <v>17255</v>
      </c>
      <c r="H555" s="5"/>
      <c r="I555" s="1">
        <v>1199</v>
      </c>
      <c r="J555" s="4">
        <v>0.52</v>
      </c>
      <c r="K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" s="1" t="s">
        <v>24</v>
      </c>
      <c r="M555" s="1">
        <v>4.2</v>
      </c>
      <c r="N555" s="1">
        <v>315</v>
      </c>
      <c r="O555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55" s="2" t="str">
        <f>IF(Table1[[#This Row],[Updated DiscountOffer]]&gt;50%,"High Discount","Low Discount")</f>
        <v>High Discount</v>
      </c>
    </row>
    <row r="556" spans="1:16" x14ac:dyDescent="0.3">
      <c r="A556" s="1" t="s">
        <v>4639</v>
      </c>
      <c r="B556" s="1">
        <v>2105727</v>
      </c>
      <c r="C556" s="1" t="s">
        <v>1126</v>
      </c>
      <c r="D556" s="1" t="s">
        <v>69</v>
      </c>
      <c r="E556" s="1" t="s">
        <v>83</v>
      </c>
      <c r="F556" s="1" t="s">
        <v>34</v>
      </c>
      <c r="G556" s="1" t="s">
        <v>4640</v>
      </c>
      <c r="H556" s="5">
        <v>1768</v>
      </c>
      <c r="I556" s="1">
        <v>4019</v>
      </c>
      <c r="J556" s="3">
        <v>0.56000000000000005</v>
      </c>
      <c r="K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1768</v>
      </c>
      <c r="L556" s="1" t="s">
        <v>36</v>
      </c>
      <c r="M556" s="1">
        <v>3.5</v>
      </c>
      <c r="N556" s="1">
        <v>673</v>
      </c>
      <c r="O556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556" s="2" t="str">
        <f>IF(Table1[[#This Row],[Updated DiscountOffer]]&gt;50%,"High Discount","Low Discount")</f>
        <v>High Discount</v>
      </c>
    </row>
    <row r="557" spans="1:16" x14ac:dyDescent="0.3">
      <c r="A557" s="1" t="s">
        <v>17712</v>
      </c>
      <c r="B557" s="1">
        <v>2109506</v>
      </c>
      <c r="C557" s="1" t="s">
        <v>279</v>
      </c>
      <c r="D557" s="1" t="s">
        <v>32</v>
      </c>
      <c r="E557" s="1" t="s">
        <v>3713</v>
      </c>
      <c r="F557" s="1" t="s">
        <v>34</v>
      </c>
      <c r="G557" s="1" t="s">
        <v>8472</v>
      </c>
      <c r="H557" s="5">
        <v>492</v>
      </c>
      <c r="I557" s="1">
        <v>615</v>
      </c>
      <c r="J557" s="4">
        <v>0.2</v>
      </c>
      <c r="K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492</v>
      </c>
      <c r="L557" s="1" t="s">
        <v>102</v>
      </c>
      <c r="M557" s="1">
        <v>4.4000000000000004</v>
      </c>
      <c r="N557" s="1">
        <v>308</v>
      </c>
      <c r="O55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557" s="2" t="str">
        <f>IF(Table1[[#This Row],[Updated DiscountOffer]]&gt;50%,"High Discount","Low Discount")</f>
        <v>Low Discount</v>
      </c>
    </row>
    <row r="558" spans="1:16" x14ac:dyDescent="0.3">
      <c r="A558" s="1" t="s">
        <v>8471</v>
      </c>
      <c r="B558" s="1">
        <v>2109507</v>
      </c>
      <c r="C558" s="1" t="s">
        <v>279</v>
      </c>
      <c r="D558" s="1" t="s">
        <v>32</v>
      </c>
      <c r="E558" s="1" t="s">
        <v>3713</v>
      </c>
      <c r="F558" s="1" t="s">
        <v>34</v>
      </c>
      <c r="G558" s="1" t="s">
        <v>8472</v>
      </c>
      <c r="H558" s="5">
        <v>684</v>
      </c>
      <c r="I558" s="1">
        <v>855</v>
      </c>
      <c r="J558" s="4">
        <v>0.2</v>
      </c>
      <c r="K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558" s="1" t="s">
        <v>102</v>
      </c>
      <c r="M558" s="1">
        <v>4.4000000000000004</v>
      </c>
      <c r="N558" s="1">
        <v>516</v>
      </c>
      <c r="O558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558" s="2" t="str">
        <f>IF(Table1[[#This Row],[Updated DiscountOffer]]&gt;50%,"High Discount","Low Discount")</f>
        <v>Low Discount</v>
      </c>
    </row>
    <row r="559" spans="1:16" x14ac:dyDescent="0.3">
      <c r="A559" s="1" t="s">
        <v>2738</v>
      </c>
      <c r="B559" s="1">
        <v>2114485</v>
      </c>
      <c r="C559" s="1" t="s">
        <v>14</v>
      </c>
      <c r="D559" s="1" t="s">
        <v>38</v>
      </c>
      <c r="E559" s="1" t="s">
        <v>44</v>
      </c>
      <c r="F559" s="1" t="s">
        <v>34</v>
      </c>
      <c r="G559" s="1" t="s">
        <v>2739</v>
      </c>
      <c r="H559" s="5"/>
      <c r="I559" s="1">
        <v>899</v>
      </c>
      <c r="J559" s="4">
        <v>0.55000000000000004</v>
      </c>
      <c r="K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" s="1" t="s">
        <v>41</v>
      </c>
      <c r="M559" s="1">
        <v>4.4000000000000004</v>
      </c>
      <c r="N559" s="1">
        <v>792</v>
      </c>
      <c r="O5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59" s="2" t="str">
        <f>IF(Table1[[#This Row],[Updated DiscountOffer]]&gt;50%,"High Discount","Low Discount")</f>
        <v>High Discount</v>
      </c>
    </row>
    <row r="560" spans="1:16" x14ac:dyDescent="0.3">
      <c r="A560" s="1" t="s">
        <v>17479</v>
      </c>
      <c r="B560" s="1">
        <v>2114818</v>
      </c>
      <c r="C560" s="1" t="s">
        <v>57</v>
      </c>
      <c r="D560" s="1" t="s">
        <v>26</v>
      </c>
      <c r="E560" s="1" t="s">
        <v>39</v>
      </c>
      <c r="F560" s="1" t="s">
        <v>17</v>
      </c>
      <c r="G560" s="1" t="s">
        <v>17480</v>
      </c>
      <c r="H560" s="5">
        <v>489</v>
      </c>
      <c r="I560" s="1">
        <v>1399</v>
      </c>
      <c r="J560" s="4">
        <v>0.65</v>
      </c>
      <c r="K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560" s="1" t="s">
        <v>36</v>
      </c>
      <c r="M560" s="1">
        <v>4.2</v>
      </c>
      <c r="N560" s="1">
        <v>311</v>
      </c>
      <c r="O5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0" s="2" t="str">
        <f>IF(Table1[[#This Row],[Updated DiscountOffer]]&gt;50%,"High Discount","Low Discount")</f>
        <v>High Discount</v>
      </c>
    </row>
    <row r="561" spans="1:16" x14ac:dyDescent="0.3">
      <c r="A561" s="1" t="s">
        <v>15871</v>
      </c>
      <c r="B561" s="1">
        <v>2115245</v>
      </c>
      <c r="C561" s="1" t="s">
        <v>1707</v>
      </c>
      <c r="D561" s="1" t="s">
        <v>38</v>
      </c>
      <c r="E561" s="1" t="s">
        <v>22</v>
      </c>
      <c r="F561" s="1" t="s">
        <v>34</v>
      </c>
      <c r="G561" s="1" t="s">
        <v>15872</v>
      </c>
      <c r="H561" s="5"/>
      <c r="I561" s="1">
        <v>1699</v>
      </c>
      <c r="J561" s="3">
        <v>1200</v>
      </c>
      <c r="K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1" s="1" t="s">
        <v>41</v>
      </c>
      <c r="M561" s="1">
        <v>3.8</v>
      </c>
      <c r="N561" s="1">
        <v>338</v>
      </c>
      <c r="O561" s="2">
        <f>IF(ISNUMBER(Table1[[#This Row],[DiscountOffer]]),IF(Table1[[#This Row],[DiscountOffer]]&lt;1,Table1[[#This Row],[DiscountOffer]],Table1[[#This Row],[DiscountOffer]]/Table1[[#This Row],[OriginalPrice (in Rs)]]),0)</f>
        <v>0.70629782224838145</v>
      </c>
      <c r="P561" s="2" t="str">
        <f>IF(Table1[[#This Row],[Updated DiscountOffer]]&gt;50%,"High Discount","Low Discount")</f>
        <v>High Discount</v>
      </c>
    </row>
    <row r="562" spans="1:16" x14ac:dyDescent="0.3">
      <c r="A562" s="1" t="s">
        <v>1156</v>
      </c>
      <c r="B562" s="1">
        <v>2116963</v>
      </c>
      <c r="C562" s="1" t="s">
        <v>14</v>
      </c>
      <c r="D562" s="1" t="s">
        <v>26</v>
      </c>
      <c r="E562" s="1" t="s">
        <v>27</v>
      </c>
      <c r="F562" s="1" t="s">
        <v>17</v>
      </c>
      <c r="G562" s="1" t="s">
        <v>1157</v>
      </c>
      <c r="H562" s="5">
        <v>879</v>
      </c>
      <c r="I562" s="1">
        <v>1599</v>
      </c>
      <c r="J562" s="3">
        <v>0.45</v>
      </c>
      <c r="K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62" s="1" t="s">
        <v>29</v>
      </c>
      <c r="M562" s="1">
        <v>4.0999999999999996</v>
      </c>
      <c r="N562" s="1">
        <v>905</v>
      </c>
      <c r="O56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62" s="2" t="str">
        <f>IF(Table1[[#This Row],[Updated DiscountOffer]]&gt;50%,"High Discount","Low Discount")</f>
        <v>Low Discount</v>
      </c>
    </row>
    <row r="563" spans="1:16" x14ac:dyDescent="0.3">
      <c r="A563" s="1" t="s">
        <v>11131</v>
      </c>
      <c r="B563" s="1">
        <v>2117713</v>
      </c>
      <c r="C563" s="1" t="s">
        <v>150</v>
      </c>
      <c r="D563" s="1" t="s">
        <v>15</v>
      </c>
      <c r="E563" s="1" t="s">
        <v>16</v>
      </c>
      <c r="F563" s="1" t="s">
        <v>17</v>
      </c>
      <c r="G563" s="1" t="s">
        <v>242</v>
      </c>
      <c r="H563" s="5">
        <v>1399</v>
      </c>
      <c r="I563" s="1">
        <v>2799</v>
      </c>
      <c r="J563" s="3">
        <v>0.5</v>
      </c>
      <c r="K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63" s="1" t="s">
        <v>152</v>
      </c>
      <c r="M563" s="1">
        <v>4.0999999999999996</v>
      </c>
      <c r="N563" s="1">
        <v>437</v>
      </c>
      <c r="O56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63" s="2" t="str">
        <f>IF(Table1[[#This Row],[Updated DiscountOffer]]&gt;50%,"High Discount","Low Discount")</f>
        <v>Low Discount</v>
      </c>
    </row>
    <row r="564" spans="1:16" x14ac:dyDescent="0.3">
      <c r="A564" s="1" t="s">
        <v>2502</v>
      </c>
      <c r="B564" s="1">
        <v>2118949</v>
      </c>
      <c r="C564" s="1" t="s">
        <v>402</v>
      </c>
      <c r="D564" s="1" t="s">
        <v>26</v>
      </c>
      <c r="E564" s="1" t="s">
        <v>282</v>
      </c>
      <c r="F564" s="1" t="s">
        <v>17</v>
      </c>
      <c r="G564" s="1" t="s">
        <v>2503</v>
      </c>
      <c r="H564" s="5">
        <v>854</v>
      </c>
      <c r="I564" s="1">
        <v>1899</v>
      </c>
      <c r="J564" s="3">
        <v>0.55000000000000004</v>
      </c>
      <c r="K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564" s="1" t="s">
        <v>24</v>
      </c>
      <c r="M564" s="1">
        <v>4</v>
      </c>
      <c r="N564" s="1">
        <v>807</v>
      </c>
      <c r="O5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4" s="2" t="str">
        <f>IF(Table1[[#This Row],[Updated DiscountOffer]]&gt;50%,"High Discount","Low Discount")</f>
        <v>High Discount</v>
      </c>
    </row>
    <row r="565" spans="1:16" x14ac:dyDescent="0.3">
      <c r="A565" s="1" t="s">
        <v>2067</v>
      </c>
      <c r="B565" s="1">
        <v>2118953</v>
      </c>
      <c r="C565" s="1" t="s">
        <v>402</v>
      </c>
      <c r="D565" s="1" t="s">
        <v>26</v>
      </c>
      <c r="E565" s="1" t="s">
        <v>282</v>
      </c>
      <c r="F565" s="1" t="s">
        <v>17</v>
      </c>
      <c r="G565" s="1" t="s">
        <v>2068</v>
      </c>
      <c r="H565" s="5">
        <v>474</v>
      </c>
      <c r="I565" s="1">
        <v>1899</v>
      </c>
      <c r="J565" s="3">
        <v>0.75</v>
      </c>
      <c r="K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565" s="1" t="s">
        <v>24</v>
      </c>
      <c r="M565" s="1">
        <v>4</v>
      </c>
      <c r="N565" s="1">
        <v>837</v>
      </c>
      <c r="O565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565" s="2" t="str">
        <f>IF(Table1[[#This Row],[Updated DiscountOffer]]&gt;50%,"High Discount","Low Discount")</f>
        <v>High Discount</v>
      </c>
    </row>
    <row r="566" spans="1:16" x14ac:dyDescent="0.3">
      <c r="A566" s="1" t="s">
        <v>2842</v>
      </c>
      <c r="B566" s="1">
        <v>2119003</v>
      </c>
      <c r="C566" s="1" t="s">
        <v>14</v>
      </c>
      <c r="D566" s="1" t="s">
        <v>15</v>
      </c>
      <c r="E566" s="1" t="s">
        <v>48</v>
      </c>
      <c r="F566" s="1" t="s">
        <v>17</v>
      </c>
      <c r="G566" s="1" t="s">
        <v>2843</v>
      </c>
      <c r="H566" s="5">
        <v>839</v>
      </c>
      <c r="I566" s="1">
        <v>2099</v>
      </c>
      <c r="J566" s="3">
        <v>0.6</v>
      </c>
      <c r="K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66" s="1" t="s">
        <v>175</v>
      </c>
      <c r="M566" s="1">
        <v>4</v>
      </c>
      <c r="N566" s="1">
        <v>786</v>
      </c>
      <c r="O56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6" s="2" t="str">
        <f>IF(Table1[[#This Row],[Updated DiscountOffer]]&gt;50%,"High Discount","Low Discount")</f>
        <v>High Discount</v>
      </c>
    </row>
    <row r="567" spans="1:16" x14ac:dyDescent="0.3">
      <c r="A567" s="1" t="s">
        <v>2059</v>
      </c>
      <c r="B567" s="1">
        <v>2119005</v>
      </c>
      <c r="C567" s="1" t="s">
        <v>14</v>
      </c>
      <c r="D567" s="1" t="s">
        <v>15</v>
      </c>
      <c r="E567" s="1" t="s">
        <v>48</v>
      </c>
      <c r="F567" s="1" t="s">
        <v>17</v>
      </c>
      <c r="G567" s="1" t="s">
        <v>2060</v>
      </c>
      <c r="H567" s="5">
        <v>899</v>
      </c>
      <c r="I567" s="1">
        <v>1999</v>
      </c>
      <c r="J567" s="3">
        <v>0.55000000000000004</v>
      </c>
      <c r="K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67" s="1" t="s">
        <v>19</v>
      </c>
      <c r="M567" s="1">
        <v>3.7</v>
      </c>
      <c r="N567" s="1">
        <v>838</v>
      </c>
      <c r="O56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7" s="2" t="str">
        <f>IF(Table1[[#This Row],[Updated DiscountOffer]]&gt;50%,"High Discount","Low Discount")</f>
        <v>High Discount</v>
      </c>
    </row>
    <row r="568" spans="1:16" x14ac:dyDescent="0.3">
      <c r="A568" s="1" t="s">
        <v>2551</v>
      </c>
      <c r="B568" s="1">
        <v>2119006</v>
      </c>
      <c r="C568" s="1" t="s">
        <v>14</v>
      </c>
      <c r="D568" s="1" t="s">
        <v>15</v>
      </c>
      <c r="E568" s="1" t="s">
        <v>48</v>
      </c>
      <c r="F568" s="1" t="s">
        <v>17</v>
      </c>
      <c r="G568" s="1" t="s">
        <v>2552</v>
      </c>
      <c r="H568" s="5">
        <v>879</v>
      </c>
      <c r="I568" s="1">
        <v>2199</v>
      </c>
      <c r="J568" s="3">
        <v>0.6</v>
      </c>
      <c r="K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68" s="1" t="s">
        <v>19</v>
      </c>
      <c r="M568" s="1">
        <v>3.9</v>
      </c>
      <c r="N568" s="1">
        <v>803</v>
      </c>
      <c r="O56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8" s="2" t="str">
        <f>IF(Table1[[#This Row],[Updated DiscountOffer]]&gt;50%,"High Discount","Low Discount")</f>
        <v>High Discount</v>
      </c>
    </row>
    <row r="569" spans="1:16" x14ac:dyDescent="0.3">
      <c r="A569" s="1" t="s">
        <v>13973</v>
      </c>
      <c r="B569" s="1">
        <v>2119851</v>
      </c>
      <c r="C569" s="1" t="s">
        <v>57</v>
      </c>
      <c r="D569" s="1" t="s">
        <v>87</v>
      </c>
      <c r="E569" s="1" t="s">
        <v>132</v>
      </c>
      <c r="F569" s="1" t="s">
        <v>34</v>
      </c>
      <c r="G569" s="1" t="s">
        <v>13974</v>
      </c>
      <c r="H569" s="5">
        <v>799</v>
      </c>
      <c r="I569" s="1">
        <v>1999</v>
      </c>
      <c r="J569" s="4">
        <v>0.6</v>
      </c>
      <c r="K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69" s="1" t="s">
        <v>102</v>
      </c>
      <c r="M569" s="1">
        <v>4.0999999999999996</v>
      </c>
      <c r="N569" s="1">
        <v>372</v>
      </c>
      <c r="O5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9" s="2" t="str">
        <f>IF(Table1[[#This Row],[Updated DiscountOffer]]&gt;50%,"High Discount","Low Discount")</f>
        <v>High Discount</v>
      </c>
    </row>
    <row r="570" spans="1:16" x14ac:dyDescent="0.3">
      <c r="A570" s="1" t="s">
        <v>16736</v>
      </c>
      <c r="B570" s="1">
        <v>2122236</v>
      </c>
      <c r="C570" s="1" t="s">
        <v>186</v>
      </c>
      <c r="D570" s="1" t="s">
        <v>38</v>
      </c>
      <c r="E570" s="1" t="s">
        <v>44</v>
      </c>
      <c r="F570" s="1" t="s">
        <v>34</v>
      </c>
      <c r="G570" s="1" t="s">
        <v>16737</v>
      </c>
      <c r="H570" s="5"/>
      <c r="I570" s="1">
        <v>999</v>
      </c>
      <c r="J570" s="4">
        <v>0.47</v>
      </c>
      <c r="K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0" s="1" t="s">
        <v>24</v>
      </c>
      <c r="M570" s="1">
        <v>4.0999999999999996</v>
      </c>
      <c r="N570" s="1">
        <v>324</v>
      </c>
      <c r="O570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70" s="2" t="str">
        <f>IF(Table1[[#This Row],[Updated DiscountOffer]]&gt;50%,"High Discount","Low Discount")</f>
        <v>Low Discount</v>
      </c>
    </row>
    <row r="571" spans="1:16" x14ac:dyDescent="0.3">
      <c r="A571" s="1" t="s">
        <v>10062</v>
      </c>
      <c r="B571" s="1">
        <v>2126162</v>
      </c>
      <c r="C571" s="1" t="s">
        <v>1707</v>
      </c>
      <c r="D571" s="1" t="s">
        <v>38</v>
      </c>
      <c r="E571" s="1" t="s">
        <v>282</v>
      </c>
      <c r="F571" s="1" t="s">
        <v>34</v>
      </c>
      <c r="G571" s="1" t="s">
        <v>10063</v>
      </c>
      <c r="H571" s="5"/>
      <c r="I571" s="1">
        <v>2099</v>
      </c>
      <c r="J571" s="4">
        <v>0.7</v>
      </c>
      <c r="K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" s="1" t="s">
        <v>24</v>
      </c>
      <c r="M571" s="1">
        <v>4.0999999999999996</v>
      </c>
      <c r="N571" s="1">
        <v>467</v>
      </c>
      <c r="O57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71" s="2" t="str">
        <f>IF(Table1[[#This Row],[Updated DiscountOffer]]&gt;50%,"High Discount","Low Discount")</f>
        <v>High Discount</v>
      </c>
    </row>
    <row r="572" spans="1:16" x14ac:dyDescent="0.3">
      <c r="A572" s="1" t="s">
        <v>15686</v>
      </c>
      <c r="B572" s="1">
        <v>2127365</v>
      </c>
      <c r="C572" s="1" t="s">
        <v>114</v>
      </c>
      <c r="D572" s="1" t="s">
        <v>38</v>
      </c>
      <c r="E572" s="1" t="s">
        <v>44</v>
      </c>
      <c r="F572" s="1" t="s">
        <v>34</v>
      </c>
      <c r="G572" s="1" t="s">
        <v>15687</v>
      </c>
      <c r="H572" s="5"/>
      <c r="I572" s="1">
        <v>999</v>
      </c>
      <c r="J572" s="3">
        <v>0.45</v>
      </c>
      <c r="K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2" s="1" t="s">
        <v>24</v>
      </c>
      <c r="M572" s="1">
        <v>4</v>
      </c>
      <c r="N572" s="1">
        <v>341</v>
      </c>
      <c r="O57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72" s="2" t="str">
        <f>IF(Table1[[#This Row],[Updated DiscountOffer]]&gt;50%,"High Discount","Low Discount")</f>
        <v>Low Discount</v>
      </c>
    </row>
    <row r="573" spans="1:16" x14ac:dyDescent="0.3">
      <c r="A573" s="1" t="s">
        <v>7001</v>
      </c>
      <c r="B573" s="1">
        <v>2127879</v>
      </c>
      <c r="C573" s="1" t="s">
        <v>14</v>
      </c>
      <c r="D573" s="1" t="s">
        <v>26</v>
      </c>
      <c r="E573" s="1" t="s">
        <v>27</v>
      </c>
      <c r="F573" s="1" t="s">
        <v>17</v>
      </c>
      <c r="G573" s="1" t="s">
        <v>7002</v>
      </c>
      <c r="H573" s="5">
        <v>584</v>
      </c>
      <c r="I573" s="1">
        <v>1299</v>
      </c>
      <c r="J573" s="3">
        <v>0.55000000000000004</v>
      </c>
      <c r="K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573" s="1" t="s">
        <v>232</v>
      </c>
      <c r="M573" s="1">
        <v>4.0999999999999996</v>
      </c>
      <c r="N573" s="1">
        <v>567</v>
      </c>
      <c r="O5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73" s="2" t="str">
        <f>IF(Table1[[#This Row],[Updated DiscountOffer]]&gt;50%,"High Discount","Low Discount")</f>
        <v>High Discount</v>
      </c>
    </row>
    <row r="574" spans="1:16" x14ac:dyDescent="0.3">
      <c r="A574" s="1" t="s">
        <v>10305</v>
      </c>
      <c r="B574" s="1">
        <v>2127880</v>
      </c>
      <c r="C574" s="1" t="s">
        <v>14</v>
      </c>
      <c r="D574" s="1" t="s">
        <v>26</v>
      </c>
      <c r="E574" s="1" t="s">
        <v>27</v>
      </c>
      <c r="F574" s="1" t="s">
        <v>17</v>
      </c>
      <c r="G574" s="1" t="s">
        <v>6927</v>
      </c>
      <c r="H574" s="5">
        <v>559</v>
      </c>
      <c r="I574" s="1">
        <v>1399</v>
      </c>
      <c r="J574" s="3">
        <v>0.6</v>
      </c>
      <c r="K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74" s="1" t="s">
        <v>232</v>
      </c>
      <c r="M574" s="1">
        <v>4.2</v>
      </c>
      <c r="N574" s="1">
        <v>460</v>
      </c>
      <c r="O57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74" s="2" t="str">
        <f>IF(Table1[[#This Row],[Updated DiscountOffer]]&gt;50%,"High Discount","Low Discount")</f>
        <v>High Discount</v>
      </c>
    </row>
    <row r="575" spans="1:16" x14ac:dyDescent="0.3">
      <c r="A575" s="1" t="s">
        <v>7286</v>
      </c>
      <c r="B575" s="1">
        <v>2129895</v>
      </c>
      <c r="C575" s="1" t="s">
        <v>14</v>
      </c>
      <c r="D575" s="1" t="s">
        <v>15</v>
      </c>
      <c r="E575" s="1" t="s">
        <v>16</v>
      </c>
      <c r="F575" s="1" t="s">
        <v>17</v>
      </c>
      <c r="G575" s="1" t="s">
        <v>7287</v>
      </c>
      <c r="H575" s="5">
        <v>919</v>
      </c>
      <c r="I575" s="1">
        <v>2299</v>
      </c>
      <c r="J575" s="3">
        <v>0.6</v>
      </c>
      <c r="K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575" s="1" t="s">
        <v>19</v>
      </c>
      <c r="M575" s="1">
        <v>3.6</v>
      </c>
      <c r="N575" s="1">
        <v>557</v>
      </c>
      <c r="O57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75" s="2" t="str">
        <f>IF(Table1[[#This Row],[Updated DiscountOffer]]&gt;50%,"High Discount","Low Discount")</f>
        <v>High Discount</v>
      </c>
    </row>
    <row r="576" spans="1:16" x14ac:dyDescent="0.3">
      <c r="A576" s="1" t="s">
        <v>4384</v>
      </c>
      <c r="B576" s="1">
        <v>2130348</v>
      </c>
      <c r="C576" s="1" t="s">
        <v>57</v>
      </c>
      <c r="D576" s="1" t="s">
        <v>87</v>
      </c>
      <c r="E576" s="1" t="s">
        <v>83</v>
      </c>
      <c r="F576" s="1" t="s">
        <v>34</v>
      </c>
      <c r="G576" s="1" t="s">
        <v>4385</v>
      </c>
      <c r="H576" s="5">
        <v>559</v>
      </c>
      <c r="I576" s="1">
        <v>1399</v>
      </c>
      <c r="J576" s="3">
        <v>0.6</v>
      </c>
      <c r="K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76" s="1" t="s">
        <v>89</v>
      </c>
      <c r="M576" s="1">
        <v>3.8</v>
      </c>
      <c r="N576" s="1">
        <v>687</v>
      </c>
      <c r="O5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76" s="2" t="str">
        <f>IF(Table1[[#This Row],[Updated DiscountOffer]]&gt;50%,"High Discount","Low Discount")</f>
        <v>High Discount</v>
      </c>
    </row>
    <row r="577" spans="1:16" x14ac:dyDescent="0.3">
      <c r="A577" s="1" t="s">
        <v>525</v>
      </c>
      <c r="B577" s="1">
        <v>2133029</v>
      </c>
      <c r="C577" s="1" t="s">
        <v>57</v>
      </c>
      <c r="D577" s="1" t="s">
        <v>15</v>
      </c>
      <c r="E577" s="1" t="s">
        <v>16</v>
      </c>
      <c r="F577" s="1" t="s">
        <v>17</v>
      </c>
      <c r="G577" s="1" t="s">
        <v>526</v>
      </c>
      <c r="H577" s="5">
        <v>1034</v>
      </c>
      <c r="I577" s="1">
        <v>2299</v>
      </c>
      <c r="J577" s="3">
        <v>0.55000000000000004</v>
      </c>
      <c r="K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577" s="1" t="s">
        <v>19</v>
      </c>
      <c r="M577" s="1">
        <v>3.7</v>
      </c>
      <c r="N577" s="1">
        <v>961</v>
      </c>
      <c r="O57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77" s="2" t="str">
        <f>IF(Table1[[#This Row],[Updated DiscountOffer]]&gt;50%,"High Discount","Low Discount")</f>
        <v>High Discount</v>
      </c>
    </row>
    <row r="578" spans="1:16" x14ac:dyDescent="0.3">
      <c r="A578" s="1" t="s">
        <v>10311</v>
      </c>
      <c r="B578" s="1">
        <v>2137522</v>
      </c>
      <c r="C578" s="1" t="s">
        <v>91</v>
      </c>
      <c r="D578" s="1" t="s">
        <v>38</v>
      </c>
      <c r="E578" s="1" t="s">
        <v>44</v>
      </c>
      <c r="F578" s="1" t="s">
        <v>34</v>
      </c>
      <c r="G578" s="1" t="s">
        <v>10312</v>
      </c>
      <c r="H578" s="5"/>
      <c r="I578" s="1">
        <v>1199</v>
      </c>
      <c r="J578" s="3">
        <v>0.62</v>
      </c>
      <c r="K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8" s="1" t="s">
        <v>24</v>
      </c>
      <c r="M578" s="1">
        <v>3.9</v>
      </c>
      <c r="N578" s="1">
        <v>460</v>
      </c>
      <c r="O57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578" s="2" t="str">
        <f>IF(Table1[[#This Row],[Updated DiscountOffer]]&gt;50%,"High Discount","Low Discount")</f>
        <v>High Discount</v>
      </c>
    </row>
    <row r="579" spans="1:16" x14ac:dyDescent="0.3">
      <c r="A579" s="1" t="s">
        <v>8662</v>
      </c>
      <c r="B579" s="1">
        <v>2144289</v>
      </c>
      <c r="C579" s="1" t="s">
        <v>47</v>
      </c>
      <c r="D579" s="1" t="s">
        <v>26</v>
      </c>
      <c r="E579" s="1" t="s">
        <v>27</v>
      </c>
      <c r="F579" s="1" t="s">
        <v>17</v>
      </c>
      <c r="G579" s="1" t="s">
        <v>8663</v>
      </c>
      <c r="H579" s="5">
        <v>549</v>
      </c>
      <c r="I579" s="1">
        <v>999</v>
      </c>
      <c r="J579" s="3">
        <v>0.45</v>
      </c>
      <c r="K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579" s="1" t="s">
        <v>80</v>
      </c>
      <c r="M579" s="1">
        <v>4.0999999999999996</v>
      </c>
      <c r="N579" s="1">
        <v>509</v>
      </c>
      <c r="O57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79" s="2" t="str">
        <f>IF(Table1[[#This Row],[Updated DiscountOffer]]&gt;50%,"High Discount","Low Discount")</f>
        <v>Low Discount</v>
      </c>
    </row>
    <row r="580" spans="1:16" x14ac:dyDescent="0.3">
      <c r="A580" s="1" t="s">
        <v>13869</v>
      </c>
      <c r="B580" s="1">
        <v>2145323</v>
      </c>
      <c r="C580" s="1" t="s">
        <v>14</v>
      </c>
      <c r="D580" s="1" t="s">
        <v>15</v>
      </c>
      <c r="E580" s="1" t="s">
        <v>48</v>
      </c>
      <c r="F580" s="1" t="s">
        <v>17</v>
      </c>
      <c r="G580" s="1" t="s">
        <v>13870</v>
      </c>
      <c r="H580" s="5">
        <v>1034</v>
      </c>
      <c r="I580" s="1">
        <v>2299</v>
      </c>
      <c r="J580" s="3">
        <v>0.55000000000000004</v>
      </c>
      <c r="K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580" s="1" t="s">
        <v>19</v>
      </c>
      <c r="M580" s="1">
        <v>4.0999999999999996</v>
      </c>
      <c r="N580" s="1">
        <v>374</v>
      </c>
      <c r="O58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0" s="2" t="str">
        <f>IF(Table1[[#This Row],[Updated DiscountOffer]]&gt;50%,"High Discount","Low Discount")</f>
        <v>High Discount</v>
      </c>
    </row>
    <row r="581" spans="1:16" x14ac:dyDescent="0.3">
      <c r="A581" s="1" t="s">
        <v>12033</v>
      </c>
      <c r="B581" s="1">
        <v>2145325</v>
      </c>
      <c r="C581" s="1" t="s">
        <v>14</v>
      </c>
      <c r="D581" s="1" t="s">
        <v>15</v>
      </c>
      <c r="E581" s="1" t="s">
        <v>48</v>
      </c>
      <c r="F581" s="1" t="s">
        <v>17</v>
      </c>
      <c r="G581" s="1" t="s">
        <v>12034</v>
      </c>
      <c r="H581" s="5">
        <v>1169</v>
      </c>
      <c r="I581" s="1">
        <v>2599</v>
      </c>
      <c r="J581" s="3">
        <v>0.55000000000000004</v>
      </c>
      <c r="K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581" s="1" t="s">
        <v>19</v>
      </c>
      <c r="M581" s="1">
        <v>4.0999999999999996</v>
      </c>
      <c r="N581" s="1">
        <v>414</v>
      </c>
      <c r="O58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1" s="2" t="str">
        <f>IF(Table1[[#This Row],[Updated DiscountOffer]]&gt;50%,"High Discount","Low Discount")</f>
        <v>High Discount</v>
      </c>
    </row>
    <row r="582" spans="1:16" x14ac:dyDescent="0.3">
      <c r="A582" s="1" t="s">
        <v>9397</v>
      </c>
      <c r="B582" s="1">
        <v>2145326</v>
      </c>
      <c r="C582" s="1" t="s">
        <v>14</v>
      </c>
      <c r="D582" s="1" t="s">
        <v>15</v>
      </c>
      <c r="E582" s="1" t="s">
        <v>48</v>
      </c>
      <c r="F582" s="1" t="s">
        <v>17</v>
      </c>
      <c r="G582" s="1" t="s">
        <v>9398</v>
      </c>
      <c r="H582" s="5">
        <v>1149</v>
      </c>
      <c r="I582" s="1">
        <v>2299</v>
      </c>
      <c r="J582" s="3">
        <v>0.5</v>
      </c>
      <c r="K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582" s="1" t="s">
        <v>19</v>
      </c>
      <c r="M582" s="1">
        <v>4.0999999999999996</v>
      </c>
      <c r="N582" s="1">
        <v>485</v>
      </c>
      <c r="O5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2" s="2" t="str">
        <f>IF(Table1[[#This Row],[Updated DiscountOffer]]&gt;50%,"High Discount","Low Discount")</f>
        <v>Low Discount</v>
      </c>
    </row>
    <row r="583" spans="1:16" x14ac:dyDescent="0.3">
      <c r="A583" s="1" t="s">
        <v>1200</v>
      </c>
      <c r="B583" s="1">
        <v>2145329</v>
      </c>
      <c r="C583" s="1" t="s">
        <v>14</v>
      </c>
      <c r="D583" s="1" t="s">
        <v>15</v>
      </c>
      <c r="E583" s="1" t="s">
        <v>48</v>
      </c>
      <c r="F583" s="1" t="s">
        <v>17</v>
      </c>
      <c r="G583" s="1" t="s">
        <v>1201</v>
      </c>
      <c r="H583" s="5">
        <v>1149</v>
      </c>
      <c r="I583" s="1">
        <v>2299</v>
      </c>
      <c r="J583" s="3">
        <v>0.5</v>
      </c>
      <c r="K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583" s="1" t="s">
        <v>175</v>
      </c>
      <c r="M583" s="1">
        <v>4.0999999999999996</v>
      </c>
      <c r="N583" s="1">
        <v>902</v>
      </c>
      <c r="O5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3" s="2" t="str">
        <f>IF(Table1[[#This Row],[Updated DiscountOffer]]&gt;50%,"High Discount","Low Discount")</f>
        <v>Low Discount</v>
      </c>
    </row>
    <row r="584" spans="1:16" x14ac:dyDescent="0.3">
      <c r="A584" s="1" t="s">
        <v>7657</v>
      </c>
      <c r="B584" s="1">
        <v>2147572</v>
      </c>
      <c r="C584" s="1" t="s">
        <v>43</v>
      </c>
      <c r="D584" s="1" t="s">
        <v>177</v>
      </c>
      <c r="E584" s="1" t="s">
        <v>178</v>
      </c>
      <c r="F584" s="1" t="s">
        <v>17</v>
      </c>
      <c r="G584" s="1" t="s">
        <v>7658</v>
      </c>
      <c r="H584" s="5">
        <v>249</v>
      </c>
      <c r="I584" s="1">
        <v>499</v>
      </c>
      <c r="J584" s="3">
        <v>0.5</v>
      </c>
      <c r="K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584" s="1" t="s">
        <v>146</v>
      </c>
      <c r="M584" s="1">
        <v>3.9</v>
      </c>
      <c r="N584" s="1">
        <v>544</v>
      </c>
      <c r="O5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4" s="2" t="str">
        <f>IF(Table1[[#This Row],[Updated DiscountOffer]]&gt;50%,"High Discount","Low Discount")</f>
        <v>Low Discount</v>
      </c>
    </row>
    <row r="585" spans="1:16" x14ac:dyDescent="0.3">
      <c r="A585" s="1" t="s">
        <v>13700</v>
      </c>
      <c r="B585" s="1">
        <v>2150657</v>
      </c>
      <c r="C585" s="1" t="s">
        <v>528</v>
      </c>
      <c r="D585" s="1" t="s">
        <v>177</v>
      </c>
      <c r="E585" s="1" t="s">
        <v>2446</v>
      </c>
      <c r="F585" s="1" t="s">
        <v>17</v>
      </c>
      <c r="G585" s="1" t="s">
        <v>13701</v>
      </c>
      <c r="H585" s="5"/>
      <c r="I585" s="1">
        <v>349</v>
      </c>
      <c r="J585" s="4"/>
      <c r="K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5" s="1" t="s">
        <v>202</v>
      </c>
      <c r="M585" s="1">
        <v>4.0999999999999996</v>
      </c>
      <c r="N585" s="1">
        <v>378</v>
      </c>
      <c r="O58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5" s="2" t="str">
        <f>IF(Table1[[#This Row],[Updated DiscountOffer]]&gt;50%,"High Discount","Low Discount")</f>
        <v>Low Discount</v>
      </c>
    </row>
    <row r="586" spans="1:16" x14ac:dyDescent="0.3">
      <c r="A586" s="1" t="s">
        <v>6919</v>
      </c>
      <c r="B586" s="1">
        <v>2150847</v>
      </c>
      <c r="C586" s="1" t="s">
        <v>57</v>
      </c>
      <c r="D586" s="1" t="s">
        <v>15</v>
      </c>
      <c r="E586" s="1" t="s">
        <v>16</v>
      </c>
      <c r="F586" s="1" t="s">
        <v>17</v>
      </c>
      <c r="G586" s="1" t="s">
        <v>6920</v>
      </c>
      <c r="H586" s="5">
        <v>587</v>
      </c>
      <c r="I586" s="1">
        <v>2349</v>
      </c>
      <c r="J586" s="3">
        <v>0.75</v>
      </c>
      <c r="K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586" s="1" t="s">
        <v>19</v>
      </c>
      <c r="M586" s="1">
        <v>3.7</v>
      </c>
      <c r="N586" s="1">
        <v>571</v>
      </c>
      <c r="O586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586" s="2" t="str">
        <f>IF(Table1[[#This Row],[Updated DiscountOffer]]&gt;50%,"High Discount","Low Discount")</f>
        <v>High Discount</v>
      </c>
    </row>
    <row r="587" spans="1:16" x14ac:dyDescent="0.3">
      <c r="A587" s="1" t="s">
        <v>4862</v>
      </c>
      <c r="B587" s="1">
        <v>2152650</v>
      </c>
      <c r="C587" s="1" t="s">
        <v>43</v>
      </c>
      <c r="D587" s="1" t="s">
        <v>15</v>
      </c>
      <c r="E587" s="1" t="s">
        <v>16</v>
      </c>
      <c r="F587" s="1" t="s">
        <v>17</v>
      </c>
      <c r="G587" s="1" t="s">
        <v>4569</v>
      </c>
      <c r="H587" s="5">
        <v>1154</v>
      </c>
      <c r="I587" s="1">
        <v>2099</v>
      </c>
      <c r="J587" s="3">
        <v>0.45</v>
      </c>
      <c r="K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587" s="1" t="s">
        <v>19</v>
      </c>
      <c r="M587" s="1">
        <v>3.9</v>
      </c>
      <c r="N587" s="1">
        <v>662</v>
      </c>
      <c r="O58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87" s="2" t="str">
        <f>IF(Table1[[#This Row],[Updated DiscountOffer]]&gt;50%,"High Discount","Low Discount")</f>
        <v>Low Discount</v>
      </c>
    </row>
    <row r="588" spans="1:16" x14ac:dyDescent="0.3">
      <c r="A588" s="1" t="s">
        <v>6155</v>
      </c>
      <c r="B588" s="1">
        <v>2152694</v>
      </c>
      <c r="C588" s="1" t="s">
        <v>57</v>
      </c>
      <c r="D588" s="1" t="s">
        <v>87</v>
      </c>
      <c r="E588" s="1" t="s">
        <v>83</v>
      </c>
      <c r="F588" s="1" t="s">
        <v>34</v>
      </c>
      <c r="G588" s="1" t="s">
        <v>6156</v>
      </c>
      <c r="H588" s="5">
        <v>519</v>
      </c>
      <c r="I588" s="1">
        <v>1299</v>
      </c>
      <c r="J588" s="3">
        <v>0.6</v>
      </c>
      <c r="K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88" s="1" t="s">
        <v>89</v>
      </c>
      <c r="M588" s="1">
        <v>3.9</v>
      </c>
      <c r="N588" s="1">
        <v>601</v>
      </c>
      <c r="O5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8" s="2" t="str">
        <f>IF(Table1[[#This Row],[Updated DiscountOffer]]&gt;50%,"High Discount","Low Discount")</f>
        <v>High Discount</v>
      </c>
    </row>
    <row r="589" spans="1:16" x14ac:dyDescent="0.3">
      <c r="A589" s="1" t="s">
        <v>6584</v>
      </c>
      <c r="B589" s="1">
        <v>2154353</v>
      </c>
      <c r="C589" s="1" t="s">
        <v>57</v>
      </c>
      <c r="D589" s="1" t="s">
        <v>69</v>
      </c>
      <c r="E589" s="1" t="s">
        <v>83</v>
      </c>
      <c r="F589" s="1" t="s">
        <v>34</v>
      </c>
      <c r="G589" s="1" t="s">
        <v>990</v>
      </c>
      <c r="H589" s="5">
        <v>879</v>
      </c>
      <c r="I589" s="1">
        <v>1599</v>
      </c>
      <c r="J589" s="4">
        <v>0.45</v>
      </c>
      <c r="K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89" s="1" t="s">
        <v>89</v>
      </c>
      <c r="M589" s="1">
        <v>4.2</v>
      </c>
      <c r="N589" s="1">
        <v>585</v>
      </c>
      <c r="O58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89" s="2" t="str">
        <f>IF(Table1[[#This Row],[Updated DiscountOffer]]&gt;50%,"High Discount","Low Discount")</f>
        <v>Low Discount</v>
      </c>
    </row>
    <row r="590" spans="1:16" x14ac:dyDescent="0.3">
      <c r="A590" s="1" t="s">
        <v>8967</v>
      </c>
      <c r="B590" s="1">
        <v>2157915</v>
      </c>
      <c r="C590" s="1" t="s">
        <v>14</v>
      </c>
      <c r="D590" s="1" t="s">
        <v>15</v>
      </c>
      <c r="E590" s="1" t="s">
        <v>16</v>
      </c>
      <c r="F590" s="1" t="s">
        <v>17</v>
      </c>
      <c r="G590" s="1" t="s">
        <v>8968</v>
      </c>
      <c r="H590" s="5"/>
      <c r="I590" s="1">
        <v>2199</v>
      </c>
      <c r="J590" s="3"/>
      <c r="K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90" s="1" t="s">
        <v>19</v>
      </c>
      <c r="M590" s="1">
        <v>3.4</v>
      </c>
      <c r="N590" s="1">
        <v>499</v>
      </c>
      <c r="O59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90" s="2" t="str">
        <f>IF(Table1[[#This Row],[Updated DiscountOffer]]&gt;50%,"High Discount","Low Discount")</f>
        <v>High Discount</v>
      </c>
    </row>
    <row r="591" spans="1:16" x14ac:dyDescent="0.3">
      <c r="A591" s="1" t="s">
        <v>641</v>
      </c>
      <c r="B591" s="1">
        <v>2163307</v>
      </c>
      <c r="C591" s="1" t="s">
        <v>57</v>
      </c>
      <c r="D591" s="1" t="s">
        <v>69</v>
      </c>
      <c r="E591" s="1" t="s">
        <v>44</v>
      </c>
      <c r="F591" s="1" t="s">
        <v>34</v>
      </c>
      <c r="G591" s="1" t="s">
        <v>642</v>
      </c>
      <c r="H591" s="5">
        <v>769</v>
      </c>
      <c r="I591" s="1">
        <v>1399</v>
      </c>
      <c r="J591" s="4">
        <v>0.45</v>
      </c>
      <c r="K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591" s="1" t="s">
        <v>102</v>
      </c>
      <c r="M591" s="1">
        <v>4.0999999999999996</v>
      </c>
      <c r="N591" s="1">
        <v>951</v>
      </c>
      <c r="O59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91" s="2" t="str">
        <f>IF(Table1[[#This Row],[Updated DiscountOffer]]&gt;50%,"High Discount","Low Discount")</f>
        <v>Low Discount</v>
      </c>
    </row>
    <row r="592" spans="1:16" x14ac:dyDescent="0.3">
      <c r="A592" s="1" t="s">
        <v>16846</v>
      </c>
      <c r="B592" s="1">
        <v>2164555</v>
      </c>
      <c r="C592" s="1" t="s">
        <v>14</v>
      </c>
      <c r="D592" s="1" t="s">
        <v>26</v>
      </c>
      <c r="E592" s="1" t="s">
        <v>27</v>
      </c>
      <c r="F592" s="1" t="s">
        <v>17</v>
      </c>
      <c r="G592" s="1" t="s">
        <v>16847</v>
      </c>
      <c r="H592" s="5">
        <v>674</v>
      </c>
      <c r="I592" s="1">
        <v>1499</v>
      </c>
      <c r="J592" s="3">
        <v>0.55000000000000004</v>
      </c>
      <c r="K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92" s="1" t="s">
        <v>232</v>
      </c>
      <c r="M592" s="1">
        <v>4.0999999999999996</v>
      </c>
      <c r="N592" s="1">
        <v>321</v>
      </c>
      <c r="O59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2" s="2" t="str">
        <f>IF(Table1[[#This Row],[Updated DiscountOffer]]&gt;50%,"High Discount","Low Discount")</f>
        <v>High Discount</v>
      </c>
    </row>
    <row r="593" spans="1:16" x14ac:dyDescent="0.3">
      <c r="A593" s="1" t="s">
        <v>10728</v>
      </c>
      <c r="B593" s="1">
        <v>2167355</v>
      </c>
      <c r="C593" s="1" t="s">
        <v>14</v>
      </c>
      <c r="D593" s="1" t="s">
        <v>15</v>
      </c>
      <c r="E593" s="1" t="s">
        <v>48</v>
      </c>
      <c r="F593" s="1" t="s">
        <v>17</v>
      </c>
      <c r="G593" s="1" t="s">
        <v>10729</v>
      </c>
      <c r="H593" s="5">
        <v>899</v>
      </c>
      <c r="I593" s="1">
        <v>1999</v>
      </c>
      <c r="J593" s="3">
        <v>0.55000000000000004</v>
      </c>
      <c r="K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93" s="1" t="s">
        <v>19</v>
      </c>
      <c r="M593" s="1">
        <v>4</v>
      </c>
      <c r="N593" s="1">
        <v>448</v>
      </c>
      <c r="O59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3" s="2" t="str">
        <f>IF(Table1[[#This Row],[Updated DiscountOffer]]&gt;50%,"High Discount","Low Discount")</f>
        <v>High Discount</v>
      </c>
    </row>
    <row r="594" spans="1:16" x14ac:dyDescent="0.3">
      <c r="A594" s="1" t="s">
        <v>426</v>
      </c>
      <c r="B594" s="1">
        <v>2167359</v>
      </c>
      <c r="C594" s="1" t="s">
        <v>14</v>
      </c>
      <c r="D594" s="1" t="s">
        <v>15</v>
      </c>
      <c r="E594" s="1" t="s">
        <v>48</v>
      </c>
      <c r="F594" s="1" t="s">
        <v>17</v>
      </c>
      <c r="G594" s="1" t="s">
        <v>427</v>
      </c>
      <c r="H594" s="5">
        <v>899</v>
      </c>
      <c r="I594" s="1">
        <v>1999</v>
      </c>
      <c r="J594" s="3">
        <v>0.55000000000000004</v>
      </c>
      <c r="K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94" s="1" t="s">
        <v>19</v>
      </c>
      <c r="M594" s="1">
        <v>4.2</v>
      </c>
      <c r="N594" s="1">
        <v>969</v>
      </c>
      <c r="O59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4" s="2" t="str">
        <f>IF(Table1[[#This Row],[Updated DiscountOffer]]&gt;50%,"High Discount","Low Discount")</f>
        <v>High Discount</v>
      </c>
    </row>
    <row r="595" spans="1:16" x14ac:dyDescent="0.3">
      <c r="A595" s="1" t="s">
        <v>8976</v>
      </c>
      <c r="B595" s="1">
        <v>2167367</v>
      </c>
      <c r="C595" s="1" t="s">
        <v>14</v>
      </c>
      <c r="D595" s="1" t="s">
        <v>15</v>
      </c>
      <c r="E595" s="1" t="s">
        <v>48</v>
      </c>
      <c r="F595" s="1" t="s">
        <v>17</v>
      </c>
      <c r="G595" s="1" t="s">
        <v>8977</v>
      </c>
      <c r="H595" s="5">
        <v>799</v>
      </c>
      <c r="I595" s="1">
        <v>1999</v>
      </c>
      <c r="J595" s="3">
        <v>0.6</v>
      </c>
      <c r="K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95" s="1" t="s">
        <v>19</v>
      </c>
      <c r="M595" s="1">
        <v>4.2</v>
      </c>
      <c r="N595" s="1">
        <v>499</v>
      </c>
      <c r="O5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95" s="2" t="str">
        <f>IF(Table1[[#This Row],[Updated DiscountOffer]]&gt;50%,"High Discount","Low Discount")</f>
        <v>High Discount</v>
      </c>
    </row>
    <row r="596" spans="1:16" x14ac:dyDescent="0.3">
      <c r="A596" s="1" t="s">
        <v>18214</v>
      </c>
      <c r="B596" s="1">
        <v>2169963</v>
      </c>
      <c r="C596" s="1" t="s">
        <v>322</v>
      </c>
      <c r="D596" s="1" t="s">
        <v>38</v>
      </c>
      <c r="E596" s="1" t="s">
        <v>16</v>
      </c>
      <c r="F596" s="1" t="s">
        <v>34</v>
      </c>
      <c r="G596" s="1" t="s">
        <v>12071</v>
      </c>
      <c r="H596" s="5"/>
      <c r="I596" s="1">
        <v>1599</v>
      </c>
      <c r="J596" s="3">
        <v>0.55000000000000004</v>
      </c>
      <c r="K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6" s="1" t="s">
        <v>119</v>
      </c>
      <c r="M596" s="1">
        <v>4</v>
      </c>
      <c r="N596" s="1">
        <v>301</v>
      </c>
      <c r="O59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6" s="2" t="str">
        <f>IF(Table1[[#This Row],[Updated DiscountOffer]]&gt;50%,"High Discount","Low Discount")</f>
        <v>High Discount</v>
      </c>
    </row>
    <row r="597" spans="1:16" x14ac:dyDescent="0.3">
      <c r="A597" s="1" t="s">
        <v>12070</v>
      </c>
      <c r="B597" s="1">
        <v>2169964</v>
      </c>
      <c r="C597" s="1" t="s">
        <v>322</v>
      </c>
      <c r="D597" s="1" t="s">
        <v>38</v>
      </c>
      <c r="E597" s="1" t="s">
        <v>16</v>
      </c>
      <c r="F597" s="1" t="s">
        <v>34</v>
      </c>
      <c r="G597" s="1" t="s">
        <v>12071</v>
      </c>
      <c r="H597" s="5"/>
      <c r="I597" s="1">
        <v>1899</v>
      </c>
      <c r="J597" s="3">
        <v>0.6</v>
      </c>
      <c r="K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7" s="1" t="s">
        <v>119</v>
      </c>
      <c r="M597" s="1">
        <v>3.9</v>
      </c>
      <c r="N597" s="1">
        <v>414</v>
      </c>
      <c r="O59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97" s="2" t="str">
        <f>IF(Table1[[#This Row],[Updated DiscountOffer]]&gt;50%,"High Discount","Low Discount")</f>
        <v>High Discount</v>
      </c>
    </row>
    <row r="598" spans="1:16" x14ac:dyDescent="0.3">
      <c r="A598" s="1" t="s">
        <v>6355</v>
      </c>
      <c r="B598" s="1">
        <v>2170644</v>
      </c>
      <c r="C598" s="1" t="s">
        <v>60</v>
      </c>
      <c r="D598" s="1" t="s">
        <v>61</v>
      </c>
      <c r="E598" s="1" t="s">
        <v>169</v>
      </c>
      <c r="F598" s="1" t="s">
        <v>17</v>
      </c>
      <c r="G598" s="1" t="s">
        <v>6356</v>
      </c>
      <c r="H598" s="5">
        <v>909</v>
      </c>
      <c r="I598" s="1">
        <v>2599</v>
      </c>
      <c r="J598" s="3">
        <v>0.65</v>
      </c>
      <c r="K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598" s="1" t="s">
        <v>36</v>
      </c>
      <c r="M598" s="1">
        <v>3.8</v>
      </c>
      <c r="N598" s="1">
        <v>593</v>
      </c>
      <c r="O59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8" s="2" t="str">
        <f>IF(Table1[[#This Row],[Updated DiscountOffer]]&gt;50%,"High Discount","Low Discount")</f>
        <v>High Discount</v>
      </c>
    </row>
    <row r="599" spans="1:16" x14ac:dyDescent="0.3">
      <c r="A599" s="1" t="s">
        <v>8331</v>
      </c>
      <c r="B599" s="1">
        <v>2173628</v>
      </c>
      <c r="C599" s="1" t="s">
        <v>1243</v>
      </c>
      <c r="D599" s="1" t="s">
        <v>15</v>
      </c>
      <c r="E599" s="1" t="s">
        <v>48</v>
      </c>
      <c r="F599" s="1" t="s">
        <v>17</v>
      </c>
      <c r="G599" s="1" t="s">
        <v>8332</v>
      </c>
      <c r="H599" s="5">
        <v>1199</v>
      </c>
      <c r="I599" s="1">
        <v>2399</v>
      </c>
      <c r="J599" s="3">
        <v>0.5</v>
      </c>
      <c r="K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99" s="1" t="s">
        <v>50</v>
      </c>
      <c r="M599" s="1">
        <v>3.9</v>
      </c>
      <c r="N599" s="1">
        <v>520</v>
      </c>
      <c r="O59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99" s="2" t="str">
        <f>IF(Table1[[#This Row],[Updated DiscountOffer]]&gt;50%,"High Discount","Low Discount")</f>
        <v>Low Discount</v>
      </c>
    </row>
    <row r="600" spans="1:16" x14ac:dyDescent="0.3">
      <c r="A600" s="1" t="s">
        <v>15256</v>
      </c>
      <c r="B600" s="1">
        <v>2173707</v>
      </c>
      <c r="C600" s="1" t="s">
        <v>43</v>
      </c>
      <c r="D600" s="1" t="s">
        <v>26</v>
      </c>
      <c r="E600" s="1" t="s">
        <v>27</v>
      </c>
      <c r="F600" s="1" t="s">
        <v>17</v>
      </c>
      <c r="G600" s="1" t="s">
        <v>15257</v>
      </c>
      <c r="H600" s="5">
        <v>879</v>
      </c>
      <c r="I600" s="1">
        <v>2199</v>
      </c>
      <c r="J600" s="3">
        <v>0.6</v>
      </c>
      <c r="K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600" s="1" t="s">
        <v>232</v>
      </c>
      <c r="M600" s="1">
        <v>4.0999999999999996</v>
      </c>
      <c r="N600" s="1">
        <v>347</v>
      </c>
      <c r="O60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00" s="2" t="str">
        <f>IF(Table1[[#This Row],[Updated DiscountOffer]]&gt;50%,"High Discount","Low Discount")</f>
        <v>High Discount</v>
      </c>
    </row>
    <row r="601" spans="1:16" x14ac:dyDescent="0.3">
      <c r="A601" s="1" t="s">
        <v>4284</v>
      </c>
      <c r="B601" s="1">
        <v>2174900</v>
      </c>
      <c r="C601" s="1" t="s">
        <v>47</v>
      </c>
      <c r="D601" s="1" t="s">
        <v>15</v>
      </c>
      <c r="E601" s="1" t="s">
        <v>16</v>
      </c>
      <c r="F601" s="1" t="s">
        <v>17</v>
      </c>
      <c r="G601" s="1" t="s">
        <v>4285</v>
      </c>
      <c r="H601" s="5">
        <v>591</v>
      </c>
      <c r="I601" s="1">
        <v>1599</v>
      </c>
      <c r="J601" s="3">
        <v>0.63</v>
      </c>
      <c r="K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601" s="1" t="s">
        <v>771</v>
      </c>
      <c r="M601" s="1">
        <v>3.7</v>
      </c>
      <c r="N601" s="1">
        <v>693</v>
      </c>
      <c r="O60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601" s="2" t="str">
        <f>IF(Table1[[#This Row],[Updated DiscountOffer]]&gt;50%,"High Discount","Low Discount")</f>
        <v>High Discount</v>
      </c>
    </row>
    <row r="602" spans="1:16" x14ac:dyDescent="0.3">
      <c r="A602" s="1" t="s">
        <v>12090</v>
      </c>
      <c r="B602" s="1">
        <v>2175462</v>
      </c>
      <c r="C602" s="1" t="s">
        <v>193</v>
      </c>
      <c r="D602" s="1" t="s">
        <v>26</v>
      </c>
      <c r="E602" s="1" t="s">
        <v>282</v>
      </c>
      <c r="F602" s="1" t="s">
        <v>17</v>
      </c>
      <c r="G602" s="1" t="s">
        <v>12091</v>
      </c>
      <c r="H602" s="5">
        <v>549</v>
      </c>
      <c r="I602" s="1">
        <v>2199</v>
      </c>
      <c r="J602" s="3">
        <v>0.75</v>
      </c>
      <c r="K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02" s="1" t="s">
        <v>24</v>
      </c>
      <c r="M602" s="1">
        <v>3.7</v>
      </c>
      <c r="N602" s="1">
        <v>413</v>
      </c>
      <c r="O602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02" s="2" t="str">
        <f>IF(Table1[[#This Row],[Updated DiscountOffer]]&gt;50%,"High Discount","Low Discount")</f>
        <v>High Discount</v>
      </c>
    </row>
    <row r="603" spans="1:16" x14ac:dyDescent="0.3">
      <c r="A603" s="1" t="s">
        <v>6903</v>
      </c>
      <c r="B603" s="1">
        <v>2175466</v>
      </c>
      <c r="C603" s="1" t="s">
        <v>193</v>
      </c>
      <c r="D603" s="1" t="s">
        <v>26</v>
      </c>
      <c r="E603" s="1" t="s">
        <v>282</v>
      </c>
      <c r="F603" s="1" t="s">
        <v>17</v>
      </c>
      <c r="G603" s="1" t="s">
        <v>6904</v>
      </c>
      <c r="H603" s="5">
        <v>549</v>
      </c>
      <c r="I603" s="1">
        <v>2199</v>
      </c>
      <c r="J603" s="4">
        <v>0.75</v>
      </c>
      <c r="K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03" s="1" t="s">
        <v>24</v>
      </c>
      <c r="M603" s="1">
        <v>4.2</v>
      </c>
      <c r="N603" s="1">
        <v>572</v>
      </c>
      <c r="O60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03" s="2" t="str">
        <f>IF(Table1[[#This Row],[Updated DiscountOffer]]&gt;50%,"High Discount","Low Discount")</f>
        <v>High Discount</v>
      </c>
    </row>
    <row r="604" spans="1:16" x14ac:dyDescent="0.3">
      <c r="A604" s="1" t="s">
        <v>18449</v>
      </c>
      <c r="B604" s="1">
        <v>2175491</v>
      </c>
      <c r="C604" s="1" t="s">
        <v>402</v>
      </c>
      <c r="D604" s="1" t="s">
        <v>26</v>
      </c>
      <c r="E604" s="1" t="s">
        <v>282</v>
      </c>
      <c r="F604" s="1" t="s">
        <v>17</v>
      </c>
      <c r="G604" s="1" t="s">
        <v>18450</v>
      </c>
      <c r="H604" s="5">
        <v>499</v>
      </c>
      <c r="I604" s="1">
        <v>1999</v>
      </c>
      <c r="J604" s="3">
        <v>0.75</v>
      </c>
      <c r="K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04" s="1" t="s">
        <v>24</v>
      </c>
      <c r="M604" s="1">
        <v>3.9</v>
      </c>
      <c r="N604" s="1">
        <v>297</v>
      </c>
      <c r="O604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04" s="2" t="str">
        <f>IF(Table1[[#This Row],[Updated DiscountOffer]]&gt;50%,"High Discount","Low Discount")</f>
        <v>High Discount</v>
      </c>
    </row>
    <row r="605" spans="1:16" x14ac:dyDescent="0.3">
      <c r="A605" s="1" t="s">
        <v>13192</v>
      </c>
      <c r="B605" s="1">
        <v>2175494</v>
      </c>
      <c r="C605" s="1" t="s">
        <v>402</v>
      </c>
      <c r="D605" s="1" t="s">
        <v>26</v>
      </c>
      <c r="E605" s="1" t="s">
        <v>282</v>
      </c>
      <c r="F605" s="1" t="s">
        <v>17</v>
      </c>
      <c r="G605" s="1" t="s">
        <v>13193</v>
      </c>
      <c r="H605" s="5">
        <v>569</v>
      </c>
      <c r="I605" s="1">
        <v>1899</v>
      </c>
      <c r="J605" s="3">
        <v>0.7</v>
      </c>
      <c r="K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605" s="1" t="s">
        <v>24</v>
      </c>
      <c r="M605" s="1">
        <v>3.7</v>
      </c>
      <c r="N605" s="1">
        <v>388</v>
      </c>
      <c r="O60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05" s="2" t="str">
        <f>IF(Table1[[#This Row],[Updated DiscountOffer]]&gt;50%,"High Discount","Low Discount")</f>
        <v>High Discount</v>
      </c>
    </row>
    <row r="606" spans="1:16" x14ac:dyDescent="0.3">
      <c r="A606" s="1" t="s">
        <v>8625</v>
      </c>
      <c r="B606" s="1">
        <v>2176930</v>
      </c>
      <c r="C606" s="1" t="s">
        <v>57</v>
      </c>
      <c r="D606" s="1" t="s">
        <v>87</v>
      </c>
      <c r="E606" s="1" t="s">
        <v>44</v>
      </c>
      <c r="F606" s="1" t="s">
        <v>34</v>
      </c>
      <c r="G606" s="1" t="s">
        <v>8626</v>
      </c>
      <c r="H606" s="5">
        <v>359</v>
      </c>
      <c r="I606" s="1">
        <v>1199</v>
      </c>
      <c r="J606" s="4">
        <v>0.7</v>
      </c>
      <c r="K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06" s="1" t="s">
        <v>36</v>
      </c>
      <c r="M606" s="1">
        <v>4.3</v>
      </c>
      <c r="N606" s="1">
        <v>510</v>
      </c>
      <c r="O60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06" s="2" t="str">
        <f>IF(Table1[[#This Row],[Updated DiscountOffer]]&gt;50%,"High Discount","Low Discount")</f>
        <v>High Discount</v>
      </c>
    </row>
    <row r="607" spans="1:16" x14ac:dyDescent="0.3">
      <c r="A607" s="1" t="s">
        <v>7946</v>
      </c>
      <c r="B607" s="1">
        <v>2177649</v>
      </c>
      <c r="C607" s="1" t="s">
        <v>4323</v>
      </c>
      <c r="D607" s="1" t="s">
        <v>32</v>
      </c>
      <c r="E607" s="1" t="s">
        <v>2831</v>
      </c>
      <c r="F607" s="1" t="s">
        <v>34</v>
      </c>
      <c r="G607" s="1" t="s">
        <v>7947</v>
      </c>
      <c r="H607" s="5">
        <v>499</v>
      </c>
      <c r="I607" s="1">
        <v>749</v>
      </c>
      <c r="J607" s="3">
        <v>250</v>
      </c>
      <c r="K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07" s="1" t="s">
        <v>7948</v>
      </c>
      <c r="M607" s="1">
        <v>4.0999999999999996</v>
      </c>
      <c r="N607" s="1">
        <v>533</v>
      </c>
      <c r="O607" s="2">
        <f>IF(ISNUMBER(Table1[[#This Row],[DiscountOffer]]),IF(Table1[[#This Row],[DiscountOffer]]&lt;1,Table1[[#This Row],[DiscountOffer]],Table1[[#This Row],[DiscountOffer]]/Table1[[#This Row],[OriginalPrice (in Rs)]]),"")</f>
        <v>0.33377837116154874</v>
      </c>
      <c r="P607" s="2" t="str">
        <f>IF(Table1[[#This Row],[Updated DiscountOffer]]&gt;50%,"High Discount","Low Discount")</f>
        <v>Low Discount</v>
      </c>
    </row>
    <row r="608" spans="1:16" x14ac:dyDescent="0.3">
      <c r="A608" s="1" t="s">
        <v>5245</v>
      </c>
      <c r="B608" s="1">
        <v>2178633</v>
      </c>
      <c r="C608" s="1" t="s">
        <v>43</v>
      </c>
      <c r="D608" s="1" t="s">
        <v>26</v>
      </c>
      <c r="E608" s="1" t="s">
        <v>27</v>
      </c>
      <c r="F608" s="1" t="s">
        <v>17</v>
      </c>
      <c r="G608" s="1" t="s">
        <v>5246</v>
      </c>
      <c r="H608" s="5">
        <v>599</v>
      </c>
      <c r="I608" s="1">
        <v>1499</v>
      </c>
      <c r="J608" s="3">
        <v>0.6</v>
      </c>
      <c r="K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08" s="1" t="s">
        <v>232</v>
      </c>
      <c r="M608" s="1">
        <v>4</v>
      </c>
      <c r="N608" s="1">
        <v>643</v>
      </c>
      <c r="O60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08" s="2" t="str">
        <f>IF(Table1[[#This Row],[Updated DiscountOffer]]&gt;50%,"High Discount","Low Discount")</f>
        <v>High Discount</v>
      </c>
    </row>
    <row r="609" spans="1:16" x14ac:dyDescent="0.3">
      <c r="A609" s="1" t="s">
        <v>1745</v>
      </c>
      <c r="B609" s="1">
        <v>2184630</v>
      </c>
      <c r="C609" s="1" t="s">
        <v>14</v>
      </c>
      <c r="D609" s="1" t="s">
        <v>26</v>
      </c>
      <c r="E609" s="1" t="s">
        <v>27</v>
      </c>
      <c r="F609" s="1" t="s">
        <v>17</v>
      </c>
      <c r="G609" s="1" t="s">
        <v>1746</v>
      </c>
      <c r="H609" s="5">
        <v>759</v>
      </c>
      <c r="I609" s="1">
        <v>1899</v>
      </c>
      <c r="J609" s="3">
        <v>0.6</v>
      </c>
      <c r="K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09" s="1" t="s">
        <v>232</v>
      </c>
      <c r="M609" s="1">
        <v>4.3</v>
      </c>
      <c r="N609" s="1">
        <v>861</v>
      </c>
      <c r="O60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09" s="2" t="str">
        <f>IF(Table1[[#This Row],[Updated DiscountOffer]]&gt;50%,"High Discount","Low Discount")</f>
        <v>High Discount</v>
      </c>
    </row>
    <row r="610" spans="1:16" x14ac:dyDescent="0.3">
      <c r="A610" s="1" t="s">
        <v>14661</v>
      </c>
      <c r="B610" s="1">
        <v>2185691</v>
      </c>
      <c r="C610" s="1" t="s">
        <v>95</v>
      </c>
      <c r="D610" s="1" t="s">
        <v>38</v>
      </c>
      <c r="E610" s="1" t="s">
        <v>27</v>
      </c>
      <c r="F610" s="1" t="s">
        <v>34</v>
      </c>
      <c r="G610" s="1" t="s">
        <v>14662</v>
      </c>
      <c r="H610" s="5"/>
      <c r="I610" s="1">
        <v>1599</v>
      </c>
      <c r="J610" s="4">
        <v>0.6</v>
      </c>
      <c r="K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0" s="1" t="s">
        <v>41</v>
      </c>
      <c r="M610" s="1">
        <v>4.2</v>
      </c>
      <c r="N610" s="1">
        <v>358</v>
      </c>
      <c r="O6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10" s="2" t="str">
        <f>IF(Table1[[#This Row],[Updated DiscountOffer]]&gt;50%,"High Discount","Low Discount")</f>
        <v>High Discount</v>
      </c>
    </row>
    <row r="611" spans="1:16" x14ac:dyDescent="0.3">
      <c r="A611" s="1" t="s">
        <v>12137</v>
      </c>
      <c r="B611" s="1">
        <v>2187626</v>
      </c>
      <c r="C611" s="1" t="s">
        <v>3649</v>
      </c>
      <c r="D611" s="1" t="s">
        <v>61</v>
      </c>
      <c r="E611" s="1" t="s">
        <v>39</v>
      </c>
      <c r="F611" s="1" t="s">
        <v>17</v>
      </c>
      <c r="G611" s="1" t="s">
        <v>12138</v>
      </c>
      <c r="H611" s="5">
        <v>1165</v>
      </c>
      <c r="I611" s="1">
        <v>1295</v>
      </c>
      <c r="J611" s="4">
        <v>0.1</v>
      </c>
      <c r="K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1165</v>
      </c>
      <c r="L611" s="1" t="s">
        <v>36</v>
      </c>
      <c r="M611" s="1">
        <v>4.0999999999999996</v>
      </c>
      <c r="N611" s="1">
        <v>412</v>
      </c>
      <c r="O611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11" s="2" t="str">
        <f>IF(Table1[[#This Row],[Updated DiscountOffer]]&gt;50%,"High Discount","Low Discount")</f>
        <v>Low Discount</v>
      </c>
    </row>
    <row r="612" spans="1:16" x14ac:dyDescent="0.3">
      <c r="A612" s="1" t="s">
        <v>12019</v>
      </c>
      <c r="B612" s="1">
        <v>2187773</v>
      </c>
      <c r="C612" s="1" t="s">
        <v>57</v>
      </c>
      <c r="D612" s="1" t="s">
        <v>87</v>
      </c>
      <c r="E612" s="1" t="s">
        <v>44</v>
      </c>
      <c r="F612" s="1" t="s">
        <v>34</v>
      </c>
      <c r="G612" s="1" t="s">
        <v>12020</v>
      </c>
      <c r="H612" s="5">
        <v>419</v>
      </c>
      <c r="I612" s="1">
        <v>1399</v>
      </c>
      <c r="J612" s="3">
        <v>0.7</v>
      </c>
      <c r="K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12" s="1" t="s">
        <v>36</v>
      </c>
      <c r="M612" s="1">
        <v>3.8</v>
      </c>
      <c r="N612" s="1">
        <v>415</v>
      </c>
      <c r="O6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12" s="2" t="str">
        <f>IF(Table1[[#This Row],[Updated DiscountOffer]]&gt;50%,"High Discount","Low Discount")</f>
        <v>High Discount</v>
      </c>
    </row>
    <row r="613" spans="1:16" x14ac:dyDescent="0.3">
      <c r="A613" s="1" t="s">
        <v>12576</v>
      </c>
      <c r="B613" s="1">
        <v>2187787</v>
      </c>
      <c r="C613" s="1" t="s">
        <v>57</v>
      </c>
      <c r="D613" s="1" t="s">
        <v>87</v>
      </c>
      <c r="E613" s="1" t="s">
        <v>132</v>
      </c>
      <c r="F613" s="1" t="s">
        <v>34</v>
      </c>
      <c r="G613" s="1" t="s">
        <v>12577</v>
      </c>
      <c r="H613" s="5">
        <v>639</v>
      </c>
      <c r="I613" s="1">
        <v>1599</v>
      </c>
      <c r="J613" s="3">
        <v>0.6</v>
      </c>
      <c r="K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613" s="1" t="s">
        <v>102</v>
      </c>
      <c r="M613" s="1">
        <v>3.9</v>
      </c>
      <c r="N613" s="1">
        <v>402</v>
      </c>
      <c r="O6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13" s="2" t="str">
        <f>IF(Table1[[#This Row],[Updated DiscountOffer]]&gt;50%,"High Discount","Low Discount")</f>
        <v>High Discount</v>
      </c>
    </row>
    <row r="614" spans="1:16" x14ac:dyDescent="0.3">
      <c r="A614" s="1" t="s">
        <v>9301</v>
      </c>
      <c r="B614" s="1">
        <v>2188947</v>
      </c>
      <c r="C614" s="1" t="s">
        <v>95</v>
      </c>
      <c r="D614" s="1" t="s">
        <v>38</v>
      </c>
      <c r="E614" s="1" t="s">
        <v>74</v>
      </c>
      <c r="F614" s="1" t="s">
        <v>34</v>
      </c>
      <c r="G614" s="1" t="s">
        <v>9302</v>
      </c>
      <c r="H614" s="5"/>
      <c r="I614" s="1">
        <v>2199</v>
      </c>
      <c r="J614" s="4">
        <v>0.65</v>
      </c>
      <c r="K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4" s="1" t="s">
        <v>41</v>
      </c>
      <c r="M614" s="1">
        <v>4.4000000000000004</v>
      </c>
      <c r="N614" s="1">
        <v>489</v>
      </c>
      <c r="O61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14" s="2" t="str">
        <f>IF(Table1[[#This Row],[Updated DiscountOffer]]&gt;50%,"High Discount","Low Discount")</f>
        <v>High Discount</v>
      </c>
    </row>
    <row r="615" spans="1:16" x14ac:dyDescent="0.3">
      <c r="A615" s="1" t="s">
        <v>14630</v>
      </c>
      <c r="B615" s="1">
        <v>2189114</v>
      </c>
      <c r="C615" s="1" t="s">
        <v>4150</v>
      </c>
      <c r="D615" s="1" t="s">
        <v>69</v>
      </c>
      <c r="E615" s="1" t="s">
        <v>83</v>
      </c>
      <c r="F615" s="1" t="s">
        <v>34</v>
      </c>
      <c r="G615" s="1" t="s">
        <v>14631</v>
      </c>
      <c r="H615" s="5">
        <v>971</v>
      </c>
      <c r="I615" s="1">
        <v>1495</v>
      </c>
      <c r="J615" s="4">
        <v>0.35</v>
      </c>
      <c r="K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615" s="1" t="s">
        <v>36</v>
      </c>
      <c r="M615" s="1">
        <v>4.2</v>
      </c>
      <c r="N615" s="1">
        <v>358</v>
      </c>
      <c r="O61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15" s="2" t="str">
        <f>IF(Table1[[#This Row],[Updated DiscountOffer]]&gt;50%,"High Discount","Low Discount")</f>
        <v>Low Discount</v>
      </c>
    </row>
    <row r="616" spans="1:16" x14ac:dyDescent="0.3">
      <c r="A616" s="1" t="s">
        <v>706</v>
      </c>
      <c r="B616" s="1">
        <v>2190876</v>
      </c>
      <c r="C616" s="1" t="s">
        <v>279</v>
      </c>
      <c r="D616" s="1" t="s">
        <v>32</v>
      </c>
      <c r="E616" s="1" t="s">
        <v>272</v>
      </c>
      <c r="F616" s="1" t="s">
        <v>34</v>
      </c>
      <c r="G616" s="1" t="s">
        <v>707</v>
      </c>
      <c r="H616" s="5">
        <v>720</v>
      </c>
      <c r="I616" s="1">
        <v>960</v>
      </c>
      <c r="J616" s="4">
        <v>0.25</v>
      </c>
      <c r="K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720</v>
      </c>
      <c r="L616" s="1" t="s">
        <v>102</v>
      </c>
      <c r="M616" s="1">
        <v>4.2</v>
      </c>
      <c r="N616" s="1">
        <v>946</v>
      </c>
      <c r="O616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16" s="2" t="str">
        <f>IF(Table1[[#This Row],[Updated DiscountOffer]]&gt;50%,"High Discount","Low Discount")</f>
        <v>Low Discount</v>
      </c>
    </row>
    <row r="617" spans="1:16" x14ac:dyDescent="0.3">
      <c r="A617" s="1" t="s">
        <v>17496</v>
      </c>
      <c r="B617" s="1">
        <v>2190877</v>
      </c>
      <c r="C617" s="1" t="s">
        <v>279</v>
      </c>
      <c r="D617" s="1" t="s">
        <v>32</v>
      </c>
      <c r="E617" s="1" t="s">
        <v>272</v>
      </c>
      <c r="F617" s="1" t="s">
        <v>34</v>
      </c>
      <c r="G617" s="1" t="s">
        <v>17497</v>
      </c>
      <c r="H617" s="5">
        <v>975</v>
      </c>
      <c r="I617" s="1">
        <v>1500</v>
      </c>
      <c r="J617" s="4">
        <v>0.35</v>
      </c>
      <c r="K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975</v>
      </c>
      <c r="L617" s="1" t="s">
        <v>102</v>
      </c>
      <c r="M617" s="1">
        <v>4.4000000000000004</v>
      </c>
      <c r="N617" s="1">
        <v>311</v>
      </c>
      <c r="O61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17" s="2" t="str">
        <f>IF(Table1[[#This Row],[Updated DiscountOffer]]&gt;50%,"High Discount","Low Discount")</f>
        <v>Low Discount</v>
      </c>
    </row>
    <row r="618" spans="1:16" x14ac:dyDescent="0.3">
      <c r="A618" s="1" t="s">
        <v>18555</v>
      </c>
      <c r="B618" s="1">
        <v>2190881</v>
      </c>
      <c r="C618" s="1" t="s">
        <v>279</v>
      </c>
      <c r="D618" s="1" t="s">
        <v>32</v>
      </c>
      <c r="E618" s="1" t="s">
        <v>272</v>
      </c>
      <c r="F618" s="1" t="s">
        <v>34</v>
      </c>
      <c r="G618" s="1" t="s">
        <v>18556</v>
      </c>
      <c r="H618" s="5">
        <v>666</v>
      </c>
      <c r="I618" s="1">
        <v>888</v>
      </c>
      <c r="J618" s="4">
        <v>0.25</v>
      </c>
      <c r="K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666</v>
      </c>
      <c r="L618" s="1" t="s">
        <v>102</v>
      </c>
      <c r="M618" s="1">
        <v>4.2</v>
      </c>
      <c r="N618" s="1">
        <v>296</v>
      </c>
      <c r="O618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18" s="2" t="str">
        <f>IF(Table1[[#This Row],[Updated DiscountOffer]]&gt;50%,"High Discount","Low Discount")</f>
        <v>Low Discount</v>
      </c>
    </row>
    <row r="619" spans="1:16" x14ac:dyDescent="0.3">
      <c r="A619" s="1" t="s">
        <v>933</v>
      </c>
      <c r="B619" s="1">
        <v>2190882</v>
      </c>
      <c r="C619" s="1" t="s">
        <v>279</v>
      </c>
      <c r="D619" s="1" t="s">
        <v>32</v>
      </c>
      <c r="E619" s="1" t="s">
        <v>272</v>
      </c>
      <c r="F619" s="1" t="s">
        <v>34</v>
      </c>
      <c r="G619" s="1" t="s">
        <v>934</v>
      </c>
      <c r="H619" s="5">
        <v>686</v>
      </c>
      <c r="I619" s="1">
        <v>915</v>
      </c>
      <c r="J619" s="3">
        <v>0.25</v>
      </c>
      <c r="K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686</v>
      </c>
      <c r="L619" s="1" t="s">
        <v>102</v>
      </c>
      <c r="M619" s="1">
        <v>4</v>
      </c>
      <c r="N619" s="1">
        <v>926</v>
      </c>
      <c r="O619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19" s="2" t="str">
        <f>IF(Table1[[#This Row],[Updated DiscountOffer]]&gt;50%,"High Discount","Low Discount")</f>
        <v>Low Discount</v>
      </c>
    </row>
    <row r="620" spans="1:16" x14ac:dyDescent="0.3">
      <c r="A620" s="1" t="s">
        <v>10623</v>
      </c>
      <c r="B620" s="1">
        <v>2190883</v>
      </c>
      <c r="C620" s="1" t="s">
        <v>279</v>
      </c>
      <c r="D620" s="1" t="s">
        <v>32</v>
      </c>
      <c r="E620" s="1" t="s">
        <v>272</v>
      </c>
      <c r="F620" s="1" t="s">
        <v>34</v>
      </c>
      <c r="G620" s="1" t="s">
        <v>10624</v>
      </c>
      <c r="H620" s="5">
        <v>686</v>
      </c>
      <c r="I620" s="1">
        <v>915</v>
      </c>
      <c r="J620" s="4">
        <v>0.25</v>
      </c>
      <c r="K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686</v>
      </c>
      <c r="L620" s="1" t="s">
        <v>102</v>
      </c>
      <c r="M620" s="1">
        <v>4.0999999999999996</v>
      </c>
      <c r="N620" s="1">
        <v>452</v>
      </c>
      <c r="O620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20" s="2" t="str">
        <f>IF(Table1[[#This Row],[Updated DiscountOffer]]&gt;50%,"High Discount","Low Discount")</f>
        <v>Low Discount</v>
      </c>
    </row>
    <row r="621" spans="1:16" x14ac:dyDescent="0.3">
      <c r="A621" s="1" t="s">
        <v>10583</v>
      </c>
      <c r="B621" s="1">
        <v>2190887</v>
      </c>
      <c r="C621" s="1" t="s">
        <v>279</v>
      </c>
      <c r="D621" s="1" t="s">
        <v>32</v>
      </c>
      <c r="E621" s="1" t="s">
        <v>272</v>
      </c>
      <c r="F621" s="1" t="s">
        <v>34</v>
      </c>
      <c r="G621" s="1" t="s">
        <v>10584</v>
      </c>
      <c r="H621" s="5">
        <v>643</v>
      </c>
      <c r="I621" s="1">
        <v>858</v>
      </c>
      <c r="J621" s="4">
        <v>0.25</v>
      </c>
      <c r="K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621" s="1" t="s">
        <v>102</v>
      </c>
      <c r="M621" s="1">
        <v>4.0999999999999996</v>
      </c>
      <c r="N621" s="1">
        <v>453</v>
      </c>
      <c r="O621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21" s="2" t="str">
        <f>IF(Table1[[#This Row],[Updated DiscountOffer]]&gt;50%,"High Discount","Low Discount")</f>
        <v>Low Discount</v>
      </c>
    </row>
    <row r="622" spans="1:16" x14ac:dyDescent="0.3">
      <c r="A622" s="1" t="s">
        <v>7217</v>
      </c>
      <c r="B622" s="1">
        <v>2190889</v>
      </c>
      <c r="C622" s="1" t="s">
        <v>279</v>
      </c>
      <c r="D622" s="1" t="s">
        <v>32</v>
      </c>
      <c r="E622" s="1" t="s">
        <v>272</v>
      </c>
      <c r="F622" s="1" t="s">
        <v>34</v>
      </c>
      <c r="G622" s="1" t="s">
        <v>7218</v>
      </c>
      <c r="H622" s="5">
        <v>929</v>
      </c>
      <c r="I622" s="1">
        <v>1430</v>
      </c>
      <c r="J622" s="4">
        <v>0.35</v>
      </c>
      <c r="K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929</v>
      </c>
      <c r="L622" s="1" t="s">
        <v>102</v>
      </c>
      <c r="M622" s="1">
        <v>4.0999999999999996</v>
      </c>
      <c r="N622" s="1">
        <v>560</v>
      </c>
      <c r="O62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22" s="2" t="str">
        <f>IF(Table1[[#This Row],[Updated DiscountOffer]]&gt;50%,"High Discount","Low Discount")</f>
        <v>Low Discount</v>
      </c>
    </row>
    <row r="623" spans="1:16" x14ac:dyDescent="0.3">
      <c r="A623" s="1" t="s">
        <v>15793</v>
      </c>
      <c r="B623" s="1">
        <v>2191350</v>
      </c>
      <c r="C623" s="1" t="s">
        <v>7526</v>
      </c>
      <c r="D623" s="1" t="s">
        <v>32</v>
      </c>
      <c r="E623" s="1" t="s">
        <v>2831</v>
      </c>
      <c r="F623" s="1" t="s">
        <v>34</v>
      </c>
      <c r="G623" s="1" t="s">
        <v>15794</v>
      </c>
      <c r="H623" s="5">
        <v>499</v>
      </c>
      <c r="I623" s="1">
        <v>999</v>
      </c>
      <c r="J623" s="3">
        <v>0.5</v>
      </c>
      <c r="K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23" s="1" t="s">
        <v>146</v>
      </c>
      <c r="M623" s="1">
        <v>3.8</v>
      </c>
      <c r="N623" s="1">
        <v>339</v>
      </c>
      <c r="O62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3" s="2" t="str">
        <f>IF(Table1[[#This Row],[Updated DiscountOffer]]&gt;50%,"High Discount","Low Discount")</f>
        <v>Low Discount</v>
      </c>
    </row>
    <row r="624" spans="1:16" x14ac:dyDescent="0.3">
      <c r="A624" s="1" t="s">
        <v>16145</v>
      </c>
      <c r="B624" s="1">
        <v>2192092</v>
      </c>
      <c r="C624" s="1" t="s">
        <v>255</v>
      </c>
      <c r="D624" s="1" t="s">
        <v>38</v>
      </c>
      <c r="E624" s="1" t="s">
        <v>48</v>
      </c>
      <c r="F624" s="1" t="s">
        <v>34</v>
      </c>
      <c r="G624" s="1" t="s">
        <v>16146</v>
      </c>
      <c r="H624" s="5"/>
      <c r="I624" s="1">
        <v>1399</v>
      </c>
      <c r="J624" s="3">
        <v>0.45</v>
      </c>
      <c r="K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4" s="1" t="s">
        <v>6272</v>
      </c>
      <c r="M624" s="1">
        <v>3.7</v>
      </c>
      <c r="N624" s="1">
        <v>333</v>
      </c>
      <c r="O62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4" s="2" t="str">
        <f>IF(Table1[[#This Row],[Updated DiscountOffer]]&gt;50%,"High Discount","Low Discount")</f>
        <v>Low Discount</v>
      </c>
    </row>
    <row r="625" spans="1:16" x14ac:dyDescent="0.3">
      <c r="A625" s="1" t="s">
        <v>14177</v>
      </c>
      <c r="B625" s="1">
        <v>2194431</v>
      </c>
      <c r="C625" s="1" t="s">
        <v>795</v>
      </c>
      <c r="D625" s="1" t="s">
        <v>38</v>
      </c>
      <c r="E625" s="1" t="s">
        <v>16</v>
      </c>
      <c r="F625" s="1" t="s">
        <v>34</v>
      </c>
      <c r="G625" s="1" t="s">
        <v>6592</v>
      </c>
      <c r="H625" s="5"/>
      <c r="I625" s="1">
        <v>1999</v>
      </c>
      <c r="J625" s="3">
        <v>0.6</v>
      </c>
      <c r="K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5" s="1" t="s">
        <v>400</v>
      </c>
      <c r="M625" s="1">
        <v>3.6</v>
      </c>
      <c r="N625" s="1">
        <v>368</v>
      </c>
      <c r="O62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25" s="2" t="str">
        <f>IF(Table1[[#This Row],[Updated DiscountOffer]]&gt;50%,"High Discount","Low Discount")</f>
        <v>High Discount</v>
      </c>
    </row>
    <row r="626" spans="1:16" x14ac:dyDescent="0.3">
      <c r="A626" s="1" t="s">
        <v>17346</v>
      </c>
      <c r="B626" s="1">
        <v>2198359</v>
      </c>
      <c r="C626" s="1" t="s">
        <v>43</v>
      </c>
      <c r="D626" s="1" t="s">
        <v>38</v>
      </c>
      <c r="E626" s="1" t="s">
        <v>132</v>
      </c>
      <c r="F626" s="1" t="s">
        <v>34</v>
      </c>
      <c r="G626" s="1" t="s">
        <v>17347</v>
      </c>
      <c r="H626" s="5"/>
      <c r="I626" s="1">
        <v>1999</v>
      </c>
      <c r="J626" s="3">
        <v>0.5</v>
      </c>
      <c r="K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6" s="1" t="s">
        <v>41</v>
      </c>
      <c r="M626" s="1">
        <v>3.6</v>
      </c>
      <c r="N626" s="1">
        <v>314</v>
      </c>
      <c r="O6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6" s="2" t="str">
        <f>IF(Table1[[#This Row],[Updated DiscountOffer]]&gt;50%,"High Discount","Low Discount")</f>
        <v>Low Discount</v>
      </c>
    </row>
    <row r="627" spans="1:16" x14ac:dyDescent="0.3">
      <c r="A627" s="1" t="s">
        <v>5765</v>
      </c>
      <c r="B627" s="1">
        <v>2199702</v>
      </c>
      <c r="C627" s="1" t="s">
        <v>322</v>
      </c>
      <c r="D627" s="1" t="s">
        <v>26</v>
      </c>
      <c r="E627" s="1" t="s">
        <v>39</v>
      </c>
      <c r="F627" s="1" t="s">
        <v>17</v>
      </c>
      <c r="G627" s="1" t="s">
        <v>5766</v>
      </c>
      <c r="H627" s="5">
        <v>314</v>
      </c>
      <c r="I627" s="1">
        <v>699</v>
      </c>
      <c r="J627" s="4">
        <v>0.55000000000000004</v>
      </c>
      <c r="K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27" s="1" t="s">
        <v>36</v>
      </c>
      <c r="M627" s="1">
        <v>4.2</v>
      </c>
      <c r="N627" s="1">
        <v>618</v>
      </c>
      <c r="O6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27" s="2" t="str">
        <f>IF(Table1[[#This Row],[Updated DiscountOffer]]&gt;50%,"High Discount","Low Discount")</f>
        <v>High Discount</v>
      </c>
    </row>
    <row r="628" spans="1:16" x14ac:dyDescent="0.3">
      <c r="A628" s="1" t="s">
        <v>11465</v>
      </c>
      <c r="B628" s="1">
        <v>2200580</v>
      </c>
      <c r="C628" s="1" t="s">
        <v>8919</v>
      </c>
      <c r="D628" s="1" t="s">
        <v>15</v>
      </c>
      <c r="E628" s="1" t="s">
        <v>16</v>
      </c>
      <c r="F628" s="1" t="s">
        <v>17</v>
      </c>
      <c r="G628" s="1" t="s">
        <v>11466</v>
      </c>
      <c r="H628" s="5"/>
      <c r="I628" s="1">
        <v>1999</v>
      </c>
      <c r="J628" s="3"/>
      <c r="K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8" s="1" t="s">
        <v>175</v>
      </c>
      <c r="M628" s="1">
        <v>4.0999999999999996</v>
      </c>
      <c r="N628" s="1">
        <v>428</v>
      </c>
      <c r="O62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28" s="2" t="str">
        <f>IF(Table1[[#This Row],[Updated DiscountOffer]]&gt;50%,"High Discount","Low Discount")</f>
        <v>High Discount</v>
      </c>
    </row>
    <row r="629" spans="1:16" x14ac:dyDescent="0.3">
      <c r="A629" s="1" t="s">
        <v>14133</v>
      </c>
      <c r="B629" s="1">
        <v>2200582</v>
      </c>
      <c r="C629" s="1" t="s">
        <v>8919</v>
      </c>
      <c r="D629" s="1" t="s">
        <v>15</v>
      </c>
      <c r="E629" s="1" t="s">
        <v>16</v>
      </c>
      <c r="F629" s="1" t="s">
        <v>17</v>
      </c>
      <c r="G629" s="1" t="s">
        <v>14134</v>
      </c>
      <c r="H629" s="5">
        <v>2177</v>
      </c>
      <c r="I629" s="1">
        <v>2199</v>
      </c>
      <c r="J629" s="3">
        <v>0.01</v>
      </c>
      <c r="K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2177</v>
      </c>
      <c r="L629" s="1" t="s">
        <v>175</v>
      </c>
      <c r="M629" s="1">
        <v>4.0999999999999996</v>
      </c>
      <c r="N629" s="1">
        <v>368</v>
      </c>
      <c r="O629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629" s="2" t="str">
        <f>IF(Table1[[#This Row],[Updated DiscountOffer]]&gt;50%,"High Discount","Low Discount")</f>
        <v>Low Discount</v>
      </c>
    </row>
    <row r="630" spans="1:16" x14ac:dyDescent="0.3">
      <c r="A630" s="1" t="s">
        <v>8918</v>
      </c>
      <c r="B630" s="1">
        <v>2200590</v>
      </c>
      <c r="C630" s="1" t="s">
        <v>8919</v>
      </c>
      <c r="D630" s="1" t="s">
        <v>15</v>
      </c>
      <c r="E630" s="1" t="s">
        <v>16</v>
      </c>
      <c r="F630" s="1" t="s">
        <v>17</v>
      </c>
      <c r="G630" s="1" t="s">
        <v>8920</v>
      </c>
      <c r="H630" s="5"/>
      <c r="I630" s="1">
        <v>1999</v>
      </c>
      <c r="J630" s="3"/>
      <c r="K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30" s="1" t="s">
        <v>175</v>
      </c>
      <c r="M630" s="1">
        <v>4.4000000000000004</v>
      </c>
      <c r="N630" s="1">
        <v>501</v>
      </c>
      <c r="O63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30" s="2" t="str">
        <f>IF(Table1[[#This Row],[Updated DiscountOffer]]&gt;50%,"High Discount","Low Discount")</f>
        <v>High Discount</v>
      </c>
    </row>
    <row r="631" spans="1:16" x14ac:dyDescent="0.3">
      <c r="A631" s="1" t="s">
        <v>12486</v>
      </c>
      <c r="B631" s="1">
        <v>2200591</v>
      </c>
      <c r="C631" s="1" t="s">
        <v>8919</v>
      </c>
      <c r="D631" s="1" t="s">
        <v>15</v>
      </c>
      <c r="E631" s="1" t="s">
        <v>16</v>
      </c>
      <c r="F631" s="1" t="s">
        <v>17</v>
      </c>
      <c r="G631" s="1" t="s">
        <v>12487</v>
      </c>
      <c r="H631" s="5"/>
      <c r="I631" s="1">
        <v>2199</v>
      </c>
      <c r="J631" s="3"/>
      <c r="K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31" s="1" t="s">
        <v>175</v>
      </c>
      <c r="M631" s="1">
        <v>4.2</v>
      </c>
      <c r="N631" s="1">
        <v>403</v>
      </c>
      <c r="O63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31" s="2" t="str">
        <f>IF(Table1[[#This Row],[Updated DiscountOffer]]&gt;50%,"High Discount","Low Discount")</f>
        <v>High Discount</v>
      </c>
    </row>
    <row r="632" spans="1:16" x14ac:dyDescent="0.3">
      <c r="A632" s="1" t="s">
        <v>19153</v>
      </c>
      <c r="B632" s="1">
        <v>2200594</v>
      </c>
      <c r="C632" s="1" t="s">
        <v>8919</v>
      </c>
      <c r="D632" s="1" t="s">
        <v>15</v>
      </c>
      <c r="E632" s="1" t="s">
        <v>16</v>
      </c>
      <c r="F632" s="1" t="s">
        <v>17</v>
      </c>
      <c r="G632" s="1" t="s">
        <v>14134</v>
      </c>
      <c r="H632" s="5">
        <v>2276</v>
      </c>
      <c r="I632" s="1">
        <v>2299</v>
      </c>
      <c r="J632" s="3">
        <v>0.01</v>
      </c>
      <c r="K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2276</v>
      </c>
      <c r="L632" s="1" t="s">
        <v>175</v>
      </c>
      <c r="M632" s="1">
        <v>4.3</v>
      </c>
      <c r="N632" s="1">
        <v>288</v>
      </c>
      <c r="O632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632" s="2" t="str">
        <f>IF(Table1[[#This Row],[Updated DiscountOffer]]&gt;50%,"High Discount","Low Discount")</f>
        <v>Low Discount</v>
      </c>
    </row>
    <row r="633" spans="1:16" x14ac:dyDescent="0.3">
      <c r="A633" s="1" t="s">
        <v>19219</v>
      </c>
      <c r="B633" s="1">
        <v>2200598</v>
      </c>
      <c r="C633" s="1" t="s">
        <v>8919</v>
      </c>
      <c r="D633" s="1" t="s">
        <v>15</v>
      </c>
      <c r="E633" s="1" t="s">
        <v>16</v>
      </c>
      <c r="F633" s="1" t="s">
        <v>17</v>
      </c>
      <c r="G633" s="1" t="s">
        <v>19220</v>
      </c>
      <c r="H633" s="5">
        <v>1979</v>
      </c>
      <c r="I633" s="1">
        <v>1999</v>
      </c>
      <c r="J633" s="3">
        <v>0.01</v>
      </c>
      <c r="K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1979</v>
      </c>
      <c r="L633" s="1" t="s">
        <v>175</v>
      </c>
      <c r="M633" s="1">
        <v>4.2</v>
      </c>
      <c r="N633" s="1">
        <v>287</v>
      </c>
      <c r="O633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633" s="2" t="str">
        <f>IF(Table1[[#This Row],[Updated DiscountOffer]]&gt;50%,"High Discount","Low Discount")</f>
        <v>Low Discount</v>
      </c>
    </row>
    <row r="634" spans="1:16" x14ac:dyDescent="0.3">
      <c r="A634" s="1" t="s">
        <v>15740</v>
      </c>
      <c r="B634" s="1">
        <v>2200603</v>
      </c>
      <c r="C634" s="1" t="s">
        <v>8919</v>
      </c>
      <c r="D634" s="1" t="s">
        <v>15</v>
      </c>
      <c r="E634" s="1" t="s">
        <v>16</v>
      </c>
      <c r="F634" s="1" t="s">
        <v>17</v>
      </c>
      <c r="G634" s="1" t="s">
        <v>15741</v>
      </c>
      <c r="H634" s="5">
        <v>2177</v>
      </c>
      <c r="I634" s="1">
        <v>2199</v>
      </c>
      <c r="J634" s="3">
        <v>0.01</v>
      </c>
      <c r="K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2177</v>
      </c>
      <c r="L634" s="1" t="s">
        <v>175</v>
      </c>
      <c r="M634" s="1">
        <v>4.3</v>
      </c>
      <c r="N634" s="1">
        <v>339</v>
      </c>
      <c r="O634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634" s="2" t="str">
        <f>IF(Table1[[#This Row],[Updated DiscountOffer]]&gt;50%,"High Discount","Low Discount")</f>
        <v>Low Discount</v>
      </c>
    </row>
    <row r="635" spans="1:16" x14ac:dyDescent="0.3">
      <c r="A635" s="1" t="s">
        <v>8538</v>
      </c>
      <c r="B635" s="1">
        <v>2202034</v>
      </c>
      <c r="C635" s="1" t="s">
        <v>322</v>
      </c>
      <c r="D635" s="1" t="s">
        <v>38</v>
      </c>
      <c r="E635" s="1" t="s">
        <v>39</v>
      </c>
      <c r="F635" s="1" t="s">
        <v>34</v>
      </c>
      <c r="G635" s="1" t="s">
        <v>8539</v>
      </c>
      <c r="H635" s="5"/>
      <c r="I635" s="1">
        <v>599</v>
      </c>
      <c r="J635" s="4">
        <v>0.6</v>
      </c>
      <c r="K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" s="1" t="s">
        <v>41</v>
      </c>
      <c r="M635" s="1">
        <v>4.2</v>
      </c>
      <c r="N635" s="1">
        <v>514</v>
      </c>
      <c r="O6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5" s="2" t="str">
        <f>IF(Table1[[#This Row],[Updated DiscountOffer]]&gt;50%,"High Discount","Low Discount")</f>
        <v>High Discount</v>
      </c>
    </row>
    <row r="636" spans="1:16" x14ac:dyDescent="0.3">
      <c r="A636" s="1" t="s">
        <v>1954</v>
      </c>
      <c r="B636" s="1">
        <v>2202564</v>
      </c>
      <c r="C636" s="1" t="s">
        <v>95</v>
      </c>
      <c r="D636" s="1" t="s">
        <v>38</v>
      </c>
      <c r="E636" s="1" t="s">
        <v>16</v>
      </c>
      <c r="F636" s="1" t="s">
        <v>34</v>
      </c>
      <c r="G636" s="1" t="s">
        <v>1955</v>
      </c>
      <c r="H636" s="5"/>
      <c r="I636" s="1">
        <v>1549</v>
      </c>
      <c r="J636" s="3">
        <v>0.6</v>
      </c>
      <c r="K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" s="1" t="s">
        <v>119</v>
      </c>
      <c r="M636" s="1">
        <v>4.2</v>
      </c>
      <c r="N636" s="1">
        <v>846</v>
      </c>
      <c r="O63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36" s="2" t="str">
        <f>IF(Table1[[#This Row],[Updated DiscountOffer]]&gt;50%,"High Discount","Low Discount")</f>
        <v>High Discount</v>
      </c>
    </row>
    <row r="637" spans="1:16" x14ac:dyDescent="0.3">
      <c r="A637" s="1" t="s">
        <v>10820</v>
      </c>
      <c r="B637" s="1">
        <v>2203442</v>
      </c>
      <c r="C637" s="1" t="s">
        <v>14</v>
      </c>
      <c r="D637" s="1" t="s">
        <v>15</v>
      </c>
      <c r="E637" s="1" t="s">
        <v>16</v>
      </c>
      <c r="F637" s="1" t="s">
        <v>17</v>
      </c>
      <c r="G637" s="1" t="s">
        <v>10821</v>
      </c>
      <c r="H637" s="5"/>
      <c r="I637" s="1">
        <v>3299</v>
      </c>
      <c r="J637" s="3"/>
      <c r="K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37" s="1" t="s">
        <v>19</v>
      </c>
      <c r="M637" s="1">
        <v>3.7</v>
      </c>
      <c r="N637" s="1">
        <v>445</v>
      </c>
      <c r="O63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37" s="2" t="str">
        <f>IF(Table1[[#This Row],[Updated DiscountOffer]]&gt;50%,"High Discount","Low Discount")</f>
        <v>High Discount</v>
      </c>
    </row>
    <row r="638" spans="1:16" x14ac:dyDescent="0.3">
      <c r="A638" s="1" t="s">
        <v>13070</v>
      </c>
      <c r="B638" s="1">
        <v>2204606</v>
      </c>
      <c r="C638" s="1" t="s">
        <v>95</v>
      </c>
      <c r="D638" s="1" t="s">
        <v>38</v>
      </c>
      <c r="E638" s="1" t="s">
        <v>44</v>
      </c>
      <c r="F638" s="1" t="s">
        <v>34</v>
      </c>
      <c r="G638" s="1" t="s">
        <v>13071</v>
      </c>
      <c r="H638" s="5"/>
      <c r="I638" s="1">
        <v>1349</v>
      </c>
      <c r="J638" s="4">
        <v>0.65</v>
      </c>
      <c r="K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" s="1" t="s">
        <v>41</v>
      </c>
      <c r="M638" s="1">
        <v>4.3</v>
      </c>
      <c r="N638" s="1">
        <v>391</v>
      </c>
      <c r="O63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8" s="2" t="str">
        <f>IF(Table1[[#This Row],[Updated DiscountOffer]]&gt;50%,"High Discount","Low Discount")</f>
        <v>High Discount</v>
      </c>
    </row>
    <row r="639" spans="1:16" x14ac:dyDescent="0.3">
      <c r="A639" s="1" t="s">
        <v>6707</v>
      </c>
      <c r="B639" s="1">
        <v>2205652</v>
      </c>
      <c r="C639" s="1" t="s">
        <v>1226</v>
      </c>
      <c r="D639" s="1" t="s">
        <v>69</v>
      </c>
      <c r="E639" s="1" t="s">
        <v>83</v>
      </c>
      <c r="F639" s="1" t="s">
        <v>17</v>
      </c>
      <c r="G639" s="1" t="s">
        <v>6708</v>
      </c>
      <c r="H639" s="5">
        <v>874</v>
      </c>
      <c r="I639" s="1">
        <v>2499</v>
      </c>
      <c r="J639" s="3">
        <v>0.65</v>
      </c>
      <c r="K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639" s="1" t="s">
        <v>41</v>
      </c>
      <c r="M639" s="1">
        <v>3.8</v>
      </c>
      <c r="N639" s="1">
        <v>579</v>
      </c>
      <c r="O63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9" s="2" t="str">
        <f>IF(Table1[[#This Row],[Updated DiscountOffer]]&gt;50%,"High Discount","Low Discount")</f>
        <v>High Discount</v>
      </c>
    </row>
    <row r="640" spans="1:16" x14ac:dyDescent="0.3">
      <c r="A640" s="1" t="s">
        <v>18507</v>
      </c>
      <c r="B640" s="1">
        <v>2209145</v>
      </c>
      <c r="C640" s="1" t="s">
        <v>13996</v>
      </c>
      <c r="D640" s="1" t="s">
        <v>15</v>
      </c>
      <c r="E640" s="1" t="s">
        <v>22</v>
      </c>
      <c r="F640" s="1" t="s">
        <v>17</v>
      </c>
      <c r="G640" s="1" t="s">
        <v>18508</v>
      </c>
      <c r="H640" s="5">
        <v>899</v>
      </c>
      <c r="I640" s="1">
        <v>999</v>
      </c>
      <c r="J640" s="3">
        <v>0.1</v>
      </c>
      <c r="K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40" s="1" t="s">
        <v>36</v>
      </c>
      <c r="M640" s="1">
        <v>4</v>
      </c>
      <c r="N640" s="1">
        <v>296</v>
      </c>
      <c r="O640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40" s="2" t="str">
        <f>IF(Table1[[#This Row],[Updated DiscountOffer]]&gt;50%,"High Discount","Low Discount")</f>
        <v>Low Discount</v>
      </c>
    </row>
    <row r="641" spans="1:16" x14ac:dyDescent="0.3">
      <c r="A641" s="1" t="s">
        <v>12506</v>
      </c>
      <c r="B641" s="1">
        <v>2209281</v>
      </c>
      <c r="C641" s="1" t="s">
        <v>11934</v>
      </c>
      <c r="D641" s="1" t="s">
        <v>69</v>
      </c>
      <c r="E641" s="1" t="s">
        <v>83</v>
      </c>
      <c r="F641" s="1" t="s">
        <v>34</v>
      </c>
      <c r="G641" s="1" t="s">
        <v>12507</v>
      </c>
      <c r="H641" s="5">
        <v>999</v>
      </c>
      <c r="I641" s="1">
        <v>1999</v>
      </c>
      <c r="J641" s="3">
        <v>0.5</v>
      </c>
      <c r="K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41" s="1" t="s">
        <v>102</v>
      </c>
      <c r="M641" s="1">
        <v>3.9</v>
      </c>
      <c r="N641" s="1">
        <v>403</v>
      </c>
      <c r="O6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1" s="2" t="str">
        <f>IF(Table1[[#This Row],[Updated DiscountOffer]]&gt;50%,"High Discount","Low Discount")</f>
        <v>Low Discount</v>
      </c>
    </row>
    <row r="642" spans="1:16" x14ac:dyDescent="0.3">
      <c r="A642" s="1" t="s">
        <v>16354</v>
      </c>
      <c r="B642" s="1">
        <v>2213875</v>
      </c>
      <c r="C642" s="1" t="s">
        <v>1402</v>
      </c>
      <c r="D642" s="1" t="s">
        <v>38</v>
      </c>
      <c r="E642" s="1" t="s">
        <v>773</v>
      </c>
      <c r="F642" s="1" t="s">
        <v>34</v>
      </c>
      <c r="G642" s="1" t="s">
        <v>16355</v>
      </c>
      <c r="H642" s="5"/>
      <c r="I642" s="1">
        <v>985</v>
      </c>
      <c r="J642" s="4">
        <v>0.01</v>
      </c>
      <c r="K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2" s="1" t="s">
        <v>213</v>
      </c>
      <c r="M642" s="1">
        <v>4.2</v>
      </c>
      <c r="N642" s="1">
        <v>330</v>
      </c>
      <c r="O642" s="2">
        <f>IF(ISNUMBER(Table1[[#This Row],[DiscountOffer]]),IF(Table1[[#This Row],[DiscountOffer]]&lt;1,Table1[[#This Row],[DiscountOffer]],Table1[[#This Row],[DiscountOffer]]/Table1[[#This Row],[OriginalPrice (in Rs)]]),0)</f>
        <v>0.01</v>
      </c>
      <c r="P642" s="2" t="str">
        <f>IF(Table1[[#This Row],[Updated DiscountOffer]]&gt;50%,"High Discount","Low Discount")</f>
        <v>Low Discount</v>
      </c>
    </row>
    <row r="643" spans="1:16" x14ac:dyDescent="0.3">
      <c r="A643" s="1" t="s">
        <v>15476</v>
      </c>
      <c r="B643" s="1">
        <v>2214343</v>
      </c>
      <c r="C643" s="1" t="s">
        <v>43</v>
      </c>
      <c r="D643" s="1" t="s">
        <v>38</v>
      </c>
      <c r="E643" s="1" t="s">
        <v>344</v>
      </c>
      <c r="F643" s="1" t="s">
        <v>34</v>
      </c>
      <c r="G643" s="1" t="s">
        <v>15477</v>
      </c>
      <c r="H643" s="5"/>
      <c r="I643" s="1">
        <v>1899</v>
      </c>
      <c r="J643" s="3">
        <v>0.5</v>
      </c>
      <c r="K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3" s="1" t="s">
        <v>119</v>
      </c>
      <c r="M643" s="1">
        <v>4.4000000000000004</v>
      </c>
      <c r="N643" s="1">
        <v>344</v>
      </c>
      <c r="O6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43" s="2" t="str">
        <f>IF(Table1[[#This Row],[Updated DiscountOffer]]&gt;50%,"High Discount","Low Discount")</f>
        <v>Low Discount</v>
      </c>
    </row>
    <row r="644" spans="1:16" x14ac:dyDescent="0.3">
      <c r="A644" s="1" t="s">
        <v>5420</v>
      </c>
      <c r="B644" s="1">
        <v>2215268</v>
      </c>
      <c r="C644" s="1" t="s">
        <v>14</v>
      </c>
      <c r="D644" s="1" t="s">
        <v>26</v>
      </c>
      <c r="E644" s="1" t="s">
        <v>39</v>
      </c>
      <c r="F644" s="1" t="s">
        <v>17</v>
      </c>
      <c r="G644" s="1" t="s">
        <v>5421</v>
      </c>
      <c r="H644" s="5">
        <v>319</v>
      </c>
      <c r="I644" s="1">
        <v>799</v>
      </c>
      <c r="J644" s="4">
        <v>0.6</v>
      </c>
      <c r="K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644" s="1" t="s">
        <v>24</v>
      </c>
      <c r="M644" s="1">
        <v>4.3</v>
      </c>
      <c r="N644" s="1">
        <v>634</v>
      </c>
      <c r="O6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4" s="2" t="str">
        <f>IF(Table1[[#This Row],[Updated DiscountOffer]]&gt;50%,"High Discount","Low Discount")</f>
        <v>High Discount</v>
      </c>
    </row>
    <row r="645" spans="1:16" x14ac:dyDescent="0.3">
      <c r="A645" s="1" t="s">
        <v>6831</v>
      </c>
      <c r="B645" s="1">
        <v>2216776</v>
      </c>
      <c r="C645" s="1" t="s">
        <v>1707</v>
      </c>
      <c r="D645" s="1" t="s">
        <v>26</v>
      </c>
      <c r="E645" s="1" t="s">
        <v>39</v>
      </c>
      <c r="F645" s="1" t="s">
        <v>17</v>
      </c>
      <c r="G645" s="1" t="s">
        <v>6832</v>
      </c>
      <c r="H645" s="5">
        <v>359</v>
      </c>
      <c r="I645" s="1">
        <v>899</v>
      </c>
      <c r="J645" s="4">
        <v>0.6</v>
      </c>
      <c r="K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45" s="1" t="s">
        <v>36</v>
      </c>
      <c r="M645" s="1">
        <v>4.0999999999999996</v>
      </c>
      <c r="N645" s="1">
        <v>575</v>
      </c>
      <c r="O6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5" s="2" t="str">
        <f>IF(Table1[[#This Row],[Updated DiscountOffer]]&gt;50%,"High Discount","Low Discount")</f>
        <v>High Discount</v>
      </c>
    </row>
    <row r="646" spans="1:16" x14ac:dyDescent="0.3">
      <c r="A646" s="1" t="s">
        <v>3985</v>
      </c>
      <c r="B646" s="1">
        <v>2221332</v>
      </c>
      <c r="C646" s="1" t="s">
        <v>181</v>
      </c>
      <c r="D646" s="1" t="s">
        <v>26</v>
      </c>
      <c r="E646" s="1" t="s">
        <v>39</v>
      </c>
      <c r="F646" s="1" t="s">
        <v>17</v>
      </c>
      <c r="G646" s="1" t="s">
        <v>3986</v>
      </c>
      <c r="H646" s="5">
        <v>399</v>
      </c>
      <c r="I646" s="1">
        <v>999</v>
      </c>
      <c r="J646" s="4">
        <v>0.6</v>
      </c>
      <c r="K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46" s="1" t="s">
        <v>36</v>
      </c>
      <c r="M646" s="1">
        <v>4.0999999999999996</v>
      </c>
      <c r="N646" s="1">
        <v>712</v>
      </c>
      <c r="O6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6" s="2" t="str">
        <f>IF(Table1[[#This Row],[Updated DiscountOffer]]&gt;50%,"High Discount","Low Discount")</f>
        <v>High Discount</v>
      </c>
    </row>
    <row r="647" spans="1:16" x14ac:dyDescent="0.3">
      <c r="A647" s="1" t="s">
        <v>2469</v>
      </c>
      <c r="B647" s="1">
        <v>2221353</v>
      </c>
      <c r="C647" s="1" t="s">
        <v>181</v>
      </c>
      <c r="D647" s="1" t="s">
        <v>26</v>
      </c>
      <c r="E647" s="1" t="s">
        <v>39</v>
      </c>
      <c r="F647" s="1" t="s">
        <v>17</v>
      </c>
      <c r="G647" s="1" t="s">
        <v>2470</v>
      </c>
      <c r="H647" s="5">
        <v>439</v>
      </c>
      <c r="I647" s="1">
        <v>1099</v>
      </c>
      <c r="J647" s="4">
        <v>0.6</v>
      </c>
      <c r="K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47" s="1" t="s">
        <v>24</v>
      </c>
      <c r="M647" s="1">
        <v>4.0999999999999996</v>
      </c>
      <c r="N647" s="1">
        <v>809</v>
      </c>
      <c r="O6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7" s="2" t="str">
        <f>IF(Table1[[#This Row],[Updated DiscountOffer]]&gt;50%,"High Discount","Low Discount")</f>
        <v>High Discount</v>
      </c>
    </row>
    <row r="648" spans="1:16" x14ac:dyDescent="0.3">
      <c r="A648" s="1" t="s">
        <v>5658</v>
      </c>
      <c r="B648" s="1">
        <v>2221356</v>
      </c>
      <c r="C648" s="1" t="s">
        <v>181</v>
      </c>
      <c r="D648" s="1" t="s">
        <v>26</v>
      </c>
      <c r="E648" s="1" t="s">
        <v>39</v>
      </c>
      <c r="F648" s="1" t="s">
        <v>17</v>
      </c>
      <c r="G648" s="1" t="s">
        <v>5659</v>
      </c>
      <c r="H648" s="5">
        <v>549</v>
      </c>
      <c r="I648" s="1">
        <v>1099</v>
      </c>
      <c r="J648" s="4">
        <v>0.5</v>
      </c>
      <c r="K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48" s="1" t="s">
        <v>24</v>
      </c>
      <c r="M648" s="1">
        <v>4.0999999999999996</v>
      </c>
      <c r="N648" s="1">
        <v>623</v>
      </c>
      <c r="O6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8" s="2" t="str">
        <f>IF(Table1[[#This Row],[Updated DiscountOffer]]&gt;50%,"High Discount","Low Discount")</f>
        <v>Low Discount</v>
      </c>
    </row>
    <row r="649" spans="1:16" x14ac:dyDescent="0.3">
      <c r="A649" s="1" t="s">
        <v>1631</v>
      </c>
      <c r="B649" s="1">
        <v>2221364</v>
      </c>
      <c r="C649" s="1" t="s">
        <v>181</v>
      </c>
      <c r="D649" s="1" t="s">
        <v>26</v>
      </c>
      <c r="E649" s="1" t="s">
        <v>39</v>
      </c>
      <c r="F649" s="1" t="s">
        <v>17</v>
      </c>
      <c r="G649" s="1" t="s">
        <v>1632</v>
      </c>
      <c r="H649" s="5">
        <v>359</v>
      </c>
      <c r="I649" s="1">
        <v>899</v>
      </c>
      <c r="J649" s="3">
        <v>0.6</v>
      </c>
      <c r="K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49" s="1" t="s">
        <v>24</v>
      </c>
      <c r="M649" s="1">
        <v>3.9</v>
      </c>
      <c r="N649" s="1">
        <v>870</v>
      </c>
      <c r="O64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9" s="2" t="str">
        <f>IF(Table1[[#This Row],[Updated DiscountOffer]]&gt;50%,"High Discount","Low Discount")</f>
        <v>High Discount</v>
      </c>
    </row>
    <row r="650" spans="1:16" x14ac:dyDescent="0.3">
      <c r="A650" s="1" t="s">
        <v>11603</v>
      </c>
      <c r="B650" s="1">
        <v>2223171</v>
      </c>
      <c r="C650" s="1" t="s">
        <v>322</v>
      </c>
      <c r="D650" s="1" t="s">
        <v>38</v>
      </c>
      <c r="E650" s="1" t="s">
        <v>39</v>
      </c>
      <c r="F650" s="1" t="s">
        <v>34</v>
      </c>
      <c r="G650" s="1" t="s">
        <v>11604</v>
      </c>
      <c r="H650" s="5"/>
      <c r="I650" s="1">
        <v>699</v>
      </c>
      <c r="J650" s="4">
        <v>0.5</v>
      </c>
      <c r="K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0" s="1" t="s">
        <v>41</v>
      </c>
      <c r="M650" s="1">
        <v>4.0999999999999996</v>
      </c>
      <c r="N650" s="1">
        <v>426</v>
      </c>
      <c r="O6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0" s="2" t="str">
        <f>IF(Table1[[#This Row],[Updated DiscountOffer]]&gt;50%,"High Discount","Low Discount")</f>
        <v>Low Discount</v>
      </c>
    </row>
    <row r="651" spans="1:16" x14ac:dyDescent="0.3">
      <c r="A651" s="1" t="s">
        <v>16728</v>
      </c>
      <c r="B651" s="1">
        <v>2224766</v>
      </c>
      <c r="C651" s="1" t="s">
        <v>43</v>
      </c>
      <c r="D651" s="1" t="s">
        <v>38</v>
      </c>
      <c r="E651" s="1" t="s">
        <v>39</v>
      </c>
      <c r="F651" s="1" t="s">
        <v>34</v>
      </c>
      <c r="G651" s="1" t="s">
        <v>16729</v>
      </c>
      <c r="H651" s="5"/>
      <c r="I651" s="1">
        <v>699</v>
      </c>
      <c r="J651" s="4">
        <v>0.6</v>
      </c>
      <c r="K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1" s="1" t="s">
        <v>41</v>
      </c>
      <c r="M651" s="1">
        <v>4.2</v>
      </c>
      <c r="N651" s="1">
        <v>324</v>
      </c>
      <c r="O65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1" s="2" t="str">
        <f>IF(Table1[[#This Row],[Updated DiscountOffer]]&gt;50%,"High Discount","Low Discount")</f>
        <v>High Discount</v>
      </c>
    </row>
    <row r="652" spans="1:16" x14ac:dyDescent="0.3">
      <c r="A652" s="1" t="s">
        <v>2894</v>
      </c>
      <c r="B652" s="1">
        <v>2224769</v>
      </c>
      <c r="C652" s="1" t="s">
        <v>43</v>
      </c>
      <c r="D652" s="1" t="s">
        <v>38</v>
      </c>
      <c r="E652" s="1" t="s">
        <v>39</v>
      </c>
      <c r="F652" s="1" t="s">
        <v>34</v>
      </c>
      <c r="G652" s="1" t="s">
        <v>2895</v>
      </c>
      <c r="H652" s="5"/>
      <c r="I652" s="1">
        <v>749</v>
      </c>
      <c r="J652" s="4">
        <v>0.6</v>
      </c>
      <c r="K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2" s="1" t="s">
        <v>41</v>
      </c>
      <c r="M652" s="1">
        <v>4.0999999999999996</v>
      </c>
      <c r="N652" s="1">
        <v>783</v>
      </c>
      <c r="O6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2" s="2" t="str">
        <f>IF(Table1[[#This Row],[Updated DiscountOffer]]&gt;50%,"High Discount","Low Discount")</f>
        <v>High Discount</v>
      </c>
    </row>
    <row r="653" spans="1:16" x14ac:dyDescent="0.3">
      <c r="A653" s="1" t="s">
        <v>13404</v>
      </c>
      <c r="B653" s="1">
        <v>2224780</v>
      </c>
      <c r="C653" s="1" t="s">
        <v>43</v>
      </c>
      <c r="D653" s="1" t="s">
        <v>38</v>
      </c>
      <c r="E653" s="1" t="s">
        <v>39</v>
      </c>
      <c r="F653" s="1" t="s">
        <v>34</v>
      </c>
      <c r="G653" s="1" t="s">
        <v>13405</v>
      </c>
      <c r="H653" s="5"/>
      <c r="I653" s="1">
        <v>699</v>
      </c>
      <c r="J653" s="4">
        <v>0.55000000000000004</v>
      </c>
      <c r="K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3" s="1" t="s">
        <v>41</v>
      </c>
      <c r="M653" s="1">
        <v>4.3</v>
      </c>
      <c r="N653" s="1">
        <v>384</v>
      </c>
      <c r="O65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53" s="2" t="str">
        <f>IF(Table1[[#This Row],[Updated DiscountOffer]]&gt;50%,"High Discount","Low Discount")</f>
        <v>High Discount</v>
      </c>
    </row>
    <row r="654" spans="1:16" x14ac:dyDescent="0.3">
      <c r="A654" s="1" t="s">
        <v>1676</v>
      </c>
      <c r="B654" s="1">
        <v>2224781</v>
      </c>
      <c r="C654" s="1" t="s">
        <v>43</v>
      </c>
      <c r="D654" s="1" t="s">
        <v>38</v>
      </c>
      <c r="E654" s="1" t="s">
        <v>39</v>
      </c>
      <c r="F654" s="1" t="s">
        <v>34</v>
      </c>
      <c r="G654" s="1" t="s">
        <v>1677</v>
      </c>
      <c r="H654" s="5"/>
      <c r="I654" s="1">
        <v>699</v>
      </c>
      <c r="J654" s="4">
        <v>0.5</v>
      </c>
      <c r="K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4" s="1" t="s">
        <v>41</v>
      </c>
      <c r="M654" s="1">
        <v>4.3</v>
      </c>
      <c r="N654" s="1">
        <v>867</v>
      </c>
      <c r="O6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4" s="2" t="str">
        <f>IF(Table1[[#This Row],[Updated DiscountOffer]]&gt;50%,"High Discount","Low Discount")</f>
        <v>Low Discount</v>
      </c>
    </row>
    <row r="655" spans="1:16" x14ac:dyDescent="0.3">
      <c r="A655" s="1" t="s">
        <v>6497</v>
      </c>
      <c r="B655" s="1">
        <v>2224785</v>
      </c>
      <c r="C655" s="1" t="s">
        <v>43</v>
      </c>
      <c r="D655" s="1" t="s">
        <v>38</v>
      </c>
      <c r="E655" s="1" t="s">
        <v>39</v>
      </c>
      <c r="F655" s="1" t="s">
        <v>34</v>
      </c>
      <c r="G655" s="1" t="s">
        <v>6498</v>
      </c>
      <c r="H655" s="5"/>
      <c r="I655" s="1">
        <v>699</v>
      </c>
      <c r="J655" s="4">
        <v>0.5</v>
      </c>
      <c r="K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5" s="1" t="s">
        <v>41</v>
      </c>
      <c r="M655" s="1">
        <v>4.4000000000000004</v>
      </c>
      <c r="N655" s="1">
        <v>589</v>
      </c>
      <c r="O6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5" s="2" t="str">
        <f>IF(Table1[[#This Row],[Updated DiscountOffer]]&gt;50%,"High Discount","Low Discount")</f>
        <v>Low Discount</v>
      </c>
    </row>
    <row r="656" spans="1:16" x14ac:dyDescent="0.3">
      <c r="A656" s="1" t="s">
        <v>3868</v>
      </c>
      <c r="B656" s="1">
        <v>2224788</v>
      </c>
      <c r="C656" s="1" t="s">
        <v>43</v>
      </c>
      <c r="D656" s="1" t="s">
        <v>38</v>
      </c>
      <c r="E656" s="1" t="s">
        <v>39</v>
      </c>
      <c r="F656" s="1" t="s">
        <v>34</v>
      </c>
      <c r="G656" s="1" t="s">
        <v>3869</v>
      </c>
      <c r="H656" s="5"/>
      <c r="I656" s="1">
        <v>699</v>
      </c>
      <c r="J656" s="4">
        <v>0.5</v>
      </c>
      <c r="K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6" s="1" t="s">
        <v>41</v>
      </c>
      <c r="M656" s="1">
        <v>4.0999999999999996</v>
      </c>
      <c r="N656" s="1">
        <v>719</v>
      </c>
      <c r="O6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6" s="2" t="str">
        <f>IF(Table1[[#This Row],[Updated DiscountOffer]]&gt;50%,"High Discount","Low Discount")</f>
        <v>Low Discount</v>
      </c>
    </row>
    <row r="657" spans="1:16" x14ac:dyDescent="0.3">
      <c r="A657" s="1" t="s">
        <v>7079</v>
      </c>
      <c r="B657" s="1">
        <v>2232085</v>
      </c>
      <c r="C657" s="1" t="s">
        <v>43</v>
      </c>
      <c r="D657" s="1" t="s">
        <v>26</v>
      </c>
      <c r="E657" s="1" t="s">
        <v>39</v>
      </c>
      <c r="F657" s="1" t="s">
        <v>17</v>
      </c>
      <c r="G657" s="1" t="s">
        <v>7080</v>
      </c>
      <c r="H657" s="5">
        <v>279</v>
      </c>
      <c r="I657" s="1">
        <v>699</v>
      </c>
      <c r="J657" s="3">
        <v>0.6</v>
      </c>
      <c r="K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57" s="1" t="s">
        <v>24</v>
      </c>
      <c r="M657" s="1">
        <v>3.9</v>
      </c>
      <c r="N657" s="1">
        <v>564</v>
      </c>
      <c r="O6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7" s="2" t="str">
        <f>IF(Table1[[#This Row],[Updated DiscountOffer]]&gt;50%,"High Discount","Low Discount")</f>
        <v>High Discount</v>
      </c>
    </row>
    <row r="658" spans="1:16" x14ac:dyDescent="0.3">
      <c r="A658" s="1" t="s">
        <v>5737</v>
      </c>
      <c r="B658" s="1">
        <v>2232090</v>
      </c>
      <c r="C658" s="1" t="s">
        <v>43</v>
      </c>
      <c r="D658" s="1" t="s">
        <v>26</v>
      </c>
      <c r="E658" s="1" t="s">
        <v>39</v>
      </c>
      <c r="F658" s="1" t="s">
        <v>17</v>
      </c>
      <c r="G658" s="1" t="s">
        <v>5738</v>
      </c>
      <c r="H658" s="5">
        <v>269</v>
      </c>
      <c r="I658" s="1">
        <v>599</v>
      </c>
      <c r="J658" s="4">
        <v>0.55000000000000004</v>
      </c>
      <c r="K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658" s="1" t="s">
        <v>24</v>
      </c>
      <c r="M658" s="1">
        <v>4.2</v>
      </c>
      <c r="N658" s="1">
        <v>619</v>
      </c>
      <c r="O6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58" s="2" t="str">
        <f>IF(Table1[[#This Row],[Updated DiscountOffer]]&gt;50%,"High Discount","Low Discount")</f>
        <v>High Discount</v>
      </c>
    </row>
    <row r="659" spans="1:16" x14ac:dyDescent="0.3">
      <c r="A659" s="1" t="s">
        <v>3639</v>
      </c>
      <c r="B659" s="1">
        <v>2232091</v>
      </c>
      <c r="C659" s="1" t="s">
        <v>43</v>
      </c>
      <c r="D659" s="1" t="s">
        <v>26</v>
      </c>
      <c r="E659" s="1" t="s">
        <v>39</v>
      </c>
      <c r="F659" s="1" t="s">
        <v>17</v>
      </c>
      <c r="G659" s="1" t="s">
        <v>3640</v>
      </c>
      <c r="H659" s="5">
        <v>239</v>
      </c>
      <c r="I659" s="1">
        <v>599</v>
      </c>
      <c r="J659" s="4">
        <v>0.6</v>
      </c>
      <c r="K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659" s="1" t="s">
        <v>24</v>
      </c>
      <c r="M659" s="1">
        <v>4.3</v>
      </c>
      <c r="N659" s="1">
        <v>733</v>
      </c>
      <c r="O6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9" s="2" t="str">
        <f>IF(Table1[[#This Row],[Updated DiscountOffer]]&gt;50%,"High Discount","Low Discount")</f>
        <v>High Discount</v>
      </c>
    </row>
    <row r="660" spans="1:16" x14ac:dyDescent="0.3">
      <c r="A660" s="1" t="s">
        <v>7688</v>
      </c>
      <c r="B660" s="1">
        <v>2232092</v>
      </c>
      <c r="C660" s="1" t="s">
        <v>43</v>
      </c>
      <c r="D660" s="1" t="s">
        <v>26</v>
      </c>
      <c r="E660" s="1" t="s">
        <v>39</v>
      </c>
      <c r="F660" s="1" t="s">
        <v>17</v>
      </c>
      <c r="G660" s="1" t="s">
        <v>7689</v>
      </c>
      <c r="H660" s="5">
        <v>239</v>
      </c>
      <c r="I660" s="1">
        <v>599</v>
      </c>
      <c r="J660" s="4">
        <v>0.6</v>
      </c>
      <c r="K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660" s="1" t="s">
        <v>24</v>
      </c>
      <c r="M660" s="1">
        <v>4.0999999999999996</v>
      </c>
      <c r="N660" s="1">
        <v>543</v>
      </c>
      <c r="O6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0" s="2" t="str">
        <f>IF(Table1[[#This Row],[Updated DiscountOffer]]&gt;50%,"High Discount","Low Discount")</f>
        <v>High Discount</v>
      </c>
    </row>
    <row r="661" spans="1:16" x14ac:dyDescent="0.3">
      <c r="A661" s="1" t="s">
        <v>10916</v>
      </c>
      <c r="B661" s="1">
        <v>2232104</v>
      </c>
      <c r="C661" s="1" t="s">
        <v>43</v>
      </c>
      <c r="D661" s="1" t="s">
        <v>26</v>
      </c>
      <c r="E661" s="1" t="s">
        <v>39</v>
      </c>
      <c r="F661" s="1" t="s">
        <v>17</v>
      </c>
      <c r="G661" s="1" t="s">
        <v>10917</v>
      </c>
      <c r="H661" s="5">
        <v>279</v>
      </c>
      <c r="I661" s="1">
        <v>699</v>
      </c>
      <c r="J661" s="4">
        <v>0.6</v>
      </c>
      <c r="K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61" s="1" t="s">
        <v>24</v>
      </c>
      <c r="M661" s="1">
        <v>4.2</v>
      </c>
      <c r="N661" s="1">
        <v>443</v>
      </c>
      <c r="O6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1" s="2" t="str">
        <f>IF(Table1[[#This Row],[Updated DiscountOffer]]&gt;50%,"High Discount","Low Discount")</f>
        <v>High Discount</v>
      </c>
    </row>
    <row r="662" spans="1:16" x14ac:dyDescent="0.3">
      <c r="A662" s="1" t="s">
        <v>6949</v>
      </c>
      <c r="B662" s="1">
        <v>2232110</v>
      </c>
      <c r="C662" s="1" t="s">
        <v>43</v>
      </c>
      <c r="D662" s="1" t="s">
        <v>26</v>
      </c>
      <c r="E662" s="1" t="s">
        <v>39</v>
      </c>
      <c r="F662" s="1" t="s">
        <v>17</v>
      </c>
      <c r="G662" s="1" t="s">
        <v>6950</v>
      </c>
      <c r="H662" s="5">
        <v>314</v>
      </c>
      <c r="I662" s="1">
        <v>699</v>
      </c>
      <c r="J662" s="3">
        <v>0.55000000000000004</v>
      </c>
      <c r="K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62" s="1" t="s">
        <v>24</v>
      </c>
      <c r="M662" s="1">
        <v>4</v>
      </c>
      <c r="N662" s="1">
        <v>570</v>
      </c>
      <c r="O6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2" s="2" t="str">
        <f>IF(Table1[[#This Row],[Updated DiscountOffer]]&gt;50%,"High Discount","Low Discount")</f>
        <v>High Discount</v>
      </c>
    </row>
    <row r="663" spans="1:16" x14ac:dyDescent="0.3">
      <c r="A663" s="1" t="s">
        <v>1051</v>
      </c>
      <c r="B663" s="1">
        <v>2232130</v>
      </c>
      <c r="C663" s="1" t="s">
        <v>43</v>
      </c>
      <c r="D663" s="1" t="s">
        <v>26</v>
      </c>
      <c r="E663" s="1" t="s">
        <v>39</v>
      </c>
      <c r="F663" s="1" t="s">
        <v>17</v>
      </c>
      <c r="G663" s="1" t="s">
        <v>1052</v>
      </c>
      <c r="H663" s="5">
        <v>359</v>
      </c>
      <c r="I663" s="1">
        <v>899</v>
      </c>
      <c r="J663" s="3">
        <v>0.6</v>
      </c>
      <c r="K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63" s="1" t="s">
        <v>24</v>
      </c>
      <c r="M663" s="1">
        <v>3.9</v>
      </c>
      <c r="N663" s="1">
        <v>913</v>
      </c>
      <c r="O6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3" s="2" t="str">
        <f>IF(Table1[[#This Row],[Updated DiscountOffer]]&gt;50%,"High Discount","Low Discount")</f>
        <v>High Discount</v>
      </c>
    </row>
    <row r="664" spans="1:16" x14ac:dyDescent="0.3">
      <c r="A664" s="1" t="s">
        <v>11267</v>
      </c>
      <c r="B664" s="1">
        <v>2232838</v>
      </c>
      <c r="C664" s="1" t="s">
        <v>57</v>
      </c>
      <c r="D664" s="1" t="s">
        <v>87</v>
      </c>
      <c r="E664" s="1" t="s">
        <v>44</v>
      </c>
      <c r="F664" s="1" t="s">
        <v>34</v>
      </c>
      <c r="G664" s="1" t="s">
        <v>11268</v>
      </c>
      <c r="H664" s="5">
        <v>559</v>
      </c>
      <c r="I664" s="1">
        <v>1399</v>
      </c>
      <c r="J664" s="4">
        <v>0.6</v>
      </c>
      <c r="K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64" s="1" t="s">
        <v>36</v>
      </c>
      <c r="M664" s="1">
        <v>4.2</v>
      </c>
      <c r="N664" s="1">
        <v>434</v>
      </c>
      <c r="O6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4" s="2" t="str">
        <f>IF(Table1[[#This Row],[Updated DiscountOffer]]&gt;50%,"High Discount","Low Discount")</f>
        <v>High Discount</v>
      </c>
    </row>
    <row r="665" spans="1:16" x14ac:dyDescent="0.3">
      <c r="A665" s="1" t="s">
        <v>12542</v>
      </c>
      <c r="B665" s="1">
        <v>2235414</v>
      </c>
      <c r="C665" s="1" t="s">
        <v>486</v>
      </c>
      <c r="D665" s="1" t="s">
        <v>15</v>
      </c>
      <c r="E665" s="1" t="s">
        <v>48</v>
      </c>
      <c r="F665" s="1" t="s">
        <v>17</v>
      </c>
      <c r="G665" s="1" t="s">
        <v>12543</v>
      </c>
      <c r="H665" s="5">
        <v>849</v>
      </c>
      <c r="I665" s="1">
        <v>2499</v>
      </c>
      <c r="J665" s="3">
        <v>0.66</v>
      </c>
      <c r="K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65" s="1" t="s">
        <v>6390</v>
      </c>
      <c r="M665" s="1">
        <v>3.9</v>
      </c>
      <c r="N665" s="1">
        <v>402</v>
      </c>
      <c r="O665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665" s="2" t="str">
        <f>IF(Table1[[#This Row],[Updated DiscountOffer]]&gt;50%,"High Discount","Low Discount")</f>
        <v>High Discount</v>
      </c>
    </row>
    <row r="666" spans="1:16" x14ac:dyDescent="0.3">
      <c r="A666" s="1" t="s">
        <v>12520</v>
      </c>
      <c r="B666" s="1">
        <v>2241841</v>
      </c>
      <c r="C666" s="1" t="s">
        <v>57</v>
      </c>
      <c r="D666" s="1" t="s">
        <v>87</v>
      </c>
      <c r="E666" s="1" t="s">
        <v>83</v>
      </c>
      <c r="F666" s="1" t="s">
        <v>34</v>
      </c>
      <c r="G666" s="1" t="s">
        <v>12521</v>
      </c>
      <c r="H666" s="5">
        <v>559</v>
      </c>
      <c r="I666" s="1">
        <v>1399</v>
      </c>
      <c r="J666" s="3">
        <v>0.6</v>
      </c>
      <c r="K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66" s="1" t="s">
        <v>213</v>
      </c>
      <c r="M666" s="1">
        <v>3.7</v>
      </c>
      <c r="N666" s="1">
        <v>403</v>
      </c>
      <c r="O6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6" s="2" t="str">
        <f>IF(Table1[[#This Row],[Updated DiscountOffer]]&gt;50%,"High Discount","Low Discount")</f>
        <v>High Discount</v>
      </c>
    </row>
    <row r="667" spans="1:16" x14ac:dyDescent="0.3">
      <c r="A667" s="1" t="s">
        <v>843</v>
      </c>
      <c r="B667" s="1">
        <v>2248879</v>
      </c>
      <c r="C667" s="1" t="s">
        <v>14</v>
      </c>
      <c r="D667" s="1" t="s">
        <v>26</v>
      </c>
      <c r="E667" s="1" t="s">
        <v>27</v>
      </c>
      <c r="F667" s="1" t="s">
        <v>17</v>
      </c>
      <c r="G667" s="1" t="s">
        <v>844</v>
      </c>
      <c r="H667" s="5">
        <v>824</v>
      </c>
      <c r="I667" s="1">
        <v>1499</v>
      </c>
      <c r="J667" s="3">
        <v>0.45</v>
      </c>
      <c r="K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67" s="1" t="s">
        <v>29</v>
      </c>
      <c r="M667" s="1">
        <v>4</v>
      </c>
      <c r="N667" s="1">
        <v>933</v>
      </c>
      <c r="O66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67" s="2" t="str">
        <f>IF(Table1[[#This Row],[Updated DiscountOffer]]&gt;50%,"High Discount","Low Discount")</f>
        <v>Low Discount</v>
      </c>
    </row>
    <row r="668" spans="1:16" x14ac:dyDescent="0.3">
      <c r="A668" s="1" t="s">
        <v>15492</v>
      </c>
      <c r="B668" s="1">
        <v>2249217</v>
      </c>
      <c r="C668" s="1" t="s">
        <v>60</v>
      </c>
      <c r="D668" s="1" t="s">
        <v>15</v>
      </c>
      <c r="E668" s="1" t="s">
        <v>22</v>
      </c>
      <c r="F668" s="1" t="s">
        <v>17</v>
      </c>
      <c r="G668" s="1" t="s">
        <v>15493</v>
      </c>
      <c r="H668" s="5">
        <v>899</v>
      </c>
      <c r="I668" s="1">
        <v>1499</v>
      </c>
      <c r="J668" s="4">
        <v>0.4</v>
      </c>
      <c r="K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68" s="1" t="s">
        <v>102</v>
      </c>
      <c r="M668" s="1">
        <v>4.0999999999999996</v>
      </c>
      <c r="N668" s="1">
        <v>343</v>
      </c>
      <c r="O66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68" s="2" t="str">
        <f>IF(Table1[[#This Row],[Updated DiscountOffer]]&gt;50%,"High Discount","Low Discount")</f>
        <v>Low Discount</v>
      </c>
    </row>
    <row r="669" spans="1:16" x14ac:dyDescent="0.3">
      <c r="A669" s="1" t="s">
        <v>11873</v>
      </c>
      <c r="B669" s="1">
        <v>2249869</v>
      </c>
      <c r="C669" s="1" t="s">
        <v>60</v>
      </c>
      <c r="D669" s="1" t="s">
        <v>38</v>
      </c>
      <c r="E669" s="1" t="s">
        <v>282</v>
      </c>
      <c r="F669" s="1" t="s">
        <v>34</v>
      </c>
      <c r="G669" s="1" t="s">
        <v>11874</v>
      </c>
      <c r="H669" s="5"/>
      <c r="I669" s="1">
        <v>1799</v>
      </c>
      <c r="J669" s="4">
        <v>0.65</v>
      </c>
      <c r="K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9" s="1" t="s">
        <v>102</v>
      </c>
      <c r="M669" s="1">
        <v>4.0999999999999996</v>
      </c>
      <c r="N669" s="1">
        <v>419</v>
      </c>
      <c r="O66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9" s="2" t="str">
        <f>IF(Table1[[#This Row],[Updated DiscountOffer]]&gt;50%,"High Discount","Low Discount")</f>
        <v>High Discount</v>
      </c>
    </row>
    <row r="670" spans="1:16" x14ac:dyDescent="0.3">
      <c r="A670" s="1" t="s">
        <v>9787</v>
      </c>
      <c r="B670" s="1">
        <v>2252778</v>
      </c>
      <c r="C670" s="1" t="s">
        <v>1056</v>
      </c>
      <c r="D670" s="1" t="s">
        <v>32</v>
      </c>
      <c r="E670" s="1" t="s">
        <v>33</v>
      </c>
      <c r="F670" s="1" t="s">
        <v>34</v>
      </c>
      <c r="G670" s="1" t="s">
        <v>9788</v>
      </c>
      <c r="H670" s="5">
        <v>825</v>
      </c>
      <c r="I670" s="1">
        <v>1399</v>
      </c>
      <c r="J670" s="3">
        <v>0.41</v>
      </c>
      <c r="K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825</v>
      </c>
      <c r="L670" s="1" t="s">
        <v>835</v>
      </c>
      <c r="M670" s="1">
        <v>3.8</v>
      </c>
      <c r="N670" s="1">
        <v>474</v>
      </c>
      <c r="O670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670" s="2" t="str">
        <f>IF(Table1[[#This Row],[Updated DiscountOffer]]&gt;50%,"High Discount","Low Discount")</f>
        <v>Low Discount</v>
      </c>
    </row>
    <row r="671" spans="1:16" x14ac:dyDescent="0.3">
      <c r="A671" s="1" t="s">
        <v>17075</v>
      </c>
      <c r="B671" s="1">
        <v>2253877</v>
      </c>
      <c r="C671" s="1" t="s">
        <v>43</v>
      </c>
      <c r="D671" s="1" t="s">
        <v>38</v>
      </c>
      <c r="E671" s="1" t="s">
        <v>48</v>
      </c>
      <c r="F671" s="1" t="s">
        <v>34</v>
      </c>
      <c r="G671" s="1" t="s">
        <v>17076</v>
      </c>
      <c r="H671" s="5"/>
      <c r="I671" s="1">
        <v>1999</v>
      </c>
      <c r="J671" s="3">
        <v>0.45</v>
      </c>
      <c r="K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1" s="1" t="s">
        <v>119</v>
      </c>
      <c r="M671" s="1">
        <v>4.0999999999999996</v>
      </c>
      <c r="N671" s="1">
        <v>318</v>
      </c>
      <c r="O67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71" s="2" t="str">
        <f>IF(Table1[[#This Row],[Updated DiscountOffer]]&gt;50%,"High Discount","Low Discount")</f>
        <v>Low Discount</v>
      </c>
    </row>
    <row r="672" spans="1:16" x14ac:dyDescent="0.3">
      <c r="A672" s="1" t="s">
        <v>10563</v>
      </c>
      <c r="B672" s="1">
        <v>2256732</v>
      </c>
      <c r="C672" s="1" t="s">
        <v>14</v>
      </c>
      <c r="D672" s="1" t="s">
        <v>15</v>
      </c>
      <c r="E672" s="1" t="s">
        <v>16</v>
      </c>
      <c r="F672" s="1" t="s">
        <v>17</v>
      </c>
      <c r="G672" s="1" t="s">
        <v>10564</v>
      </c>
      <c r="H672" s="5"/>
      <c r="I672" s="1">
        <v>1999</v>
      </c>
      <c r="J672" s="3"/>
      <c r="K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72" s="1" t="s">
        <v>19</v>
      </c>
      <c r="M672" s="1">
        <v>3.7</v>
      </c>
      <c r="N672" s="1">
        <v>453</v>
      </c>
      <c r="O67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72" s="2" t="str">
        <f>IF(Table1[[#This Row],[Updated DiscountOffer]]&gt;50%,"High Discount","Low Discount")</f>
        <v>High Discount</v>
      </c>
    </row>
    <row r="673" spans="1:16" x14ac:dyDescent="0.3">
      <c r="A673" s="1" t="s">
        <v>6890</v>
      </c>
      <c r="B673" s="1">
        <v>2261828</v>
      </c>
      <c r="C673" s="1" t="s">
        <v>43</v>
      </c>
      <c r="D673" s="1" t="s">
        <v>38</v>
      </c>
      <c r="E673" s="1" t="s">
        <v>122</v>
      </c>
      <c r="F673" s="1" t="s">
        <v>34</v>
      </c>
      <c r="G673" s="1" t="s">
        <v>5966</v>
      </c>
      <c r="H673" s="5"/>
      <c r="I673" s="1">
        <v>1599</v>
      </c>
      <c r="J673" s="3">
        <v>0.1</v>
      </c>
      <c r="K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3" s="1" t="s">
        <v>400</v>
      </c>
      <c r="M673" s="1">
        <v>4.3</v>
      </c>
      <c r="N673" s="1">
        <v>573</v>
      </c>
      <c r="O673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673" s="2" t="str">
        <f>IF(Table1[[#This Row],[Updated DiscountOffer]]&gt;50%,"High Discount","Low Discount")</f>
        <v>Low Discount</v>
      </c>
    </row>
    <row r="674" spans="1:16" x14ac:dyDescent="0.3">
      <c r="A674" s="1" t="s">
        <v>13217</v>
      </c>
      <c r="B674" s="1">
        <v>2261831</v>
      </c>
      <c r="C674" s="1" t="s">
        <v>43</v>
      </c>
      <c r="D674" s="1" t="s">
        <v>38</v>
      </c>
      <c r="E674" s="1" t="s">
        <v>344</v>
      </c>
      <c r="F674" s="1" t="s">
        <v>34</v>
      </c>
      <c r="G674" s="1" t="s">
        <v>13218</v>
      </c>
      <c r="H674" s="5"/>
      <c r="I674" s="1">
        <v>1499</v>
      </c>
      <c r="J674" s="3">
        <v>0.3</v>
      </c>
      <c r="K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" s="1" t="s">
        <v>119</v>
      </c>
      <c r="M674" s="1">
        <v>4.3</v>
      </c>
      <c r="N674" s="1">
        <v>388</v>
      </c>
      <c r="O67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674" s="2" t="str">
        <f>IF(Table1[[#This Row],[Updated DiscountOffer]]&gt;50%,"High Discount","Low Discount")</f>
        <v>Low Discount</v>
      </c>
    </row>
    <row r="675" spans="1:16" x14ac:dyDescent="0.3">
      <c r="A675" s="1" t="s">
        <v>10100</v>
      </c>
      <c r="B675" s="1">
        <v>2262598</v>
      </c>
      <c r="C675" s="1" t="s">
        <v>60</v>
      </c>
      <c r="D675" s="1" t="s">
        <v>61</v>
      </c>
      <c r="E675" s="1" t="s">
        <v>62</v>
      </c>
      <c r="F675" s="1" t="s">
        <v>34</v>
      </c>
      <c r="G675" s="1" t="s">
        <v>10101</v>
      </c>
      <c r="H675" s="5"/>
      <c r="I675" s="1">
        <v>1199</v>
      </c>
      <c r="J675" s="4"/>
      <c r="K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75" s="1" t="s">
        <v>102</v>
      </c>
      <c r="M675" s="1">
        <v>4.4000000000000004</v>
      </c>
      <c r="N675" s="1">
        <v>466</v>
      </c>
      <c r="O6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5" s="2" t="str">
        <f>IF(Table1[[#This Row],[Updated DiscountOffer]]&gt;50%,"High Discount","Low Discount")</f>
        <v>Low Discount</v>
      </c>
    </row>
    <row r="676" spans="1:16" x14ac:dyDescent="0.3">
      <c r="A676" s="1" t="s">
        <v>4149</v>
      </c>
      <c r="B676" s="1">
        <v>2263523</v>
      </c>
      <c r="C676" s="1" t="s">
        <v>4150</v>
      </c>
      <c r="D676" s="1" t="s">
        <v>69</v>
      </c>
      <c r="E676" s="1" t="s">
        <v>83</v>
      </c>
      <c r="F676" s="1" t="s">
        <v>34</v>
      </c>
      <c r="G676" s="1" t="s">
        <v>4151</v>
      </c>
      <c r="H676" s="5">
        <v>2800</v>
      </c>
      <c r="I676" s="1">
        <v>3295</v>
      </c>
      <c r="J676" s="4">
        <v>0.15</v>
      </c>
      <c r="K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2800</v>
      </c>
      <c r="L676" s="1" t="s">
        <v>36</v>
      </c>
      <c r="M676" s="1">
        <v>4.3</v>
      </c>
      <c r="N676" s="1">
        <v>702</v>
      </c>
      <c r="O67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676" s="2" t="str">
        <f>IF(Table1[[#This Row],[Updated DiscountOffer]]&gt;50%,"High Discount","Low Discount")</f>
        <v>Low Discount</v>
      </c>
    </row>
    <row r="677" spans="1:16" x14ac:dyDescent="0.3">
      <c r="A677" s="1" t="s">
        <v>8380</v>
      </c>
      <c r="B677" s="1">
        <v>2263555</v>
      </c>
      <c r="C677" s="1" t="s">
        <v>43</v>
      </c>
      <c r="D677" s="1" t="s">
        <v>26</v>
      </c>
      <c r="E677" s="1" t="s">
        <v>39</v>
      </c>
      <c r="F677" s="1" t="s">
        <v>17</v>
      </c>
      <c r="G677" s="1" t="s">
        <v>8381</v>
      </c>
      <c r="H677" s="5">
        <v>439</v>
      </c>
      <c r="I677" s="1">
        <v>1099</v>
      </c>
      <c r="J677" s="3">
        <v>0.6</v>
      </c>
      <c r="K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77" s="1" t="s">
        <v>24</v>
      </c>
      <c r="M677" s="1">
        <v>4</v>
      </c>
      <c r="N677" s="1">
        <v>519</v>
      </c>
      <c r="O6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7" s="2" t="str">
        <f>IF(Table1[[#This Row],[Updated DiscountOffer]]&gt;50%,"High Discount","Low Discount")</f>
        <v>High Discount</v>
      </c>
    </row>
    <row r="678" spans="1:16" x14ac:dyDescent="0.3">
      <c r="A678" s="1" t="s">
        <v>17985</v>
      </c>
      <c r="B678" s="1">
        <v>2271016</v>
      </c>
      <c r="C678" s="1" t="s">
        <v>43</v>
      </c>
      <c r="D678" s="1" t="s">
        <v>38</v>
      </c>
      <c r="E678" s="1" t="s">
        <v>132</v>
      </c>
      <c r="F678" s="1" t="s">
        <v>34</v>
      </c>
      <c r="G678" s="1" t="s">
        <v>17986</v>
      </c>
      <c r="H678" s="5"/>
      <c r="I678" s="1">
        <v>1899</v>
      </c>
      <c r="J678" s="3">
        <v>0.4</v>
      </c>
      <c r="K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" s="1" t="s">
        <v>41</v>
      </c>
      <c r="M678" s="1">
        <v>3.8</v>
      </c>
      <c r="N678" s="1">
        <v>304</v>
      </c>
      <c r="O67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8" s="2" t="str">
        <f>IF(Table1[[#This Row],[Updated DiscountOffer]]&gt;50%,"High Discount","Low Discount")</f>
        <v>Low Discount</v>
      </c>
    </row>
    <row r="679" spans="1:16" x14ac:dyDescent="0.3">
      <c r="A679" s="1" t="s">
        <v>14446</v>
      </c>
      <c r="B679" s="1">
        <v>2271603</v>
      </c>
      <c r="C679" s="1" t="s">
        <v>114</v>
      </c>
      <c r="D679" s="1" t="s">
        <v>38</v>
      </c>
      <c r="E679" s="1" t="s">
        <v>132</v>
      </c>
      <c r="F679" s="1" t="s">
        <v>34</v>
      </c>
      <c r="G679" s="1" t="s">
        <v>14447</v>
      </c>
      <c r="H679" s="5"/>
      <c r="I679" s="1">
        <v>1899</v>
      </c>
      <c r="J679" s="3">
        <v>0.57999999999999996</v>
      </c>
      <c r="K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" s="1" t="s">
        <v>24</v>
      </c>
      <c r="M679" s="1">
        <v>4</v>
      </c>
      <c r="N679" s="1">
        <v>362</v>
      </c>
      <c r="O67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79" s="2" t="str">
        <f>IF(Table1[[#This Row],[Updated DiscountOffer]]&gt;50%,"High Discount","Low Discount")</f>
        <v>High Discount</v>
      </c>
    </row>
    <row r="680" spans="1:16" x14ac:dyDescent="0.3">
      <c r="A680" s="1" t="s">
        <v>14406</v>
      </c>
      <c r="B680" s="1">
        <v>2271604</v>
      </c>
      <c r="C680" s="1" t="s">
        <v>114</v>
      </c>
      <c r="D680" s="1" t="s">
        <v>38</v>
      </c>
      <c r="E680" s="1" t="s">
        <v>132</v>
      </c>
      <c r="F680" s="1" t="s">
        <v>34</v>
      </c>
      <c r="G680" s="1" t="s">
        <v>14407</v>
      </c>
      <c r="H680" s="5"/>
      <c r="I680" s="1">
        <v>1899</v>
      </c>
      <c r="J680" s="4">
        <v>0.55000000000000004</v>
      </c>
      <c r="K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0" s="1" t="s">
        <v>24</v>
      </c>
      <c r="M680" s="1">
        <v>4.3</v>
      </c>
      <c r="N680" s="1">
        <v>363</v>
      </c>
      <c r="O6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80" s="2" t="str">
        <f>IF(Table1[[#This Row],[Updated DiscountOffer]]&gt;50%,"High Discount","Low Discount")</f>
        <v>High Discount</v>
      </c>
    </row>
    <row r="681" spans="1:16" x14ac:dyDescent="0.3">
      <c r="A681" s="1" t="s">
        <v>1436</v>
      </c>
      <c r="B681" s="1">
        <v>2271714</v>
      </c>
      <c r="C681" s="1" t="s">
        <v>43</v>
      </c>
      <c r="D681" s="1" t="s">
        <v>26</v>
      </c>
      <c r="E681" s="1" t="s">
        <v>27</v>
      </c>
      <c r="F681" s="1" t="s">
        <v>17</v>
      </c>
      <c r="G681" s="1" t="s">
        <v>1437</v>
      </c>
      <c r="H681" s="5">
        <v>799</v>
      </c>
      <c r="I681" s="1">
        <v>1999</v>
      </c>
      <c r="J681" s="3">
        <v>0.6</v>
      </c>
      <c r="K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81" s="1" t="s">
        <v>232</v>
      </c>
      <c r="M681" s="1">
        <v>4.0999999999999996</v>
      </c>
      <c r="N681" s="1">
        <v>884</v>
      </c>
      <c r="O6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1" s="2" t="str">
        <f>IF(Table1[[#This Row],[Updated DiscountOffer]]&gt;50%,"High Discount","Low Discount")</f>
        <v>High Discount</v>
      </c>
    </row>
    <row r="682" spans="1:16" x14ac:dyDescent="0.3">
      <c r="A682" s="1" t="s">
        <v>11532</v>
      </c>
      <c r="B682" s="1">
        <v>2275761</v>
      </c>
      <c r="C682" s="1" t="s">
        <v>1126</v>
      </c>
      <c r="D682" s="1" t="s">
        <v>69</v>
      </c>
      <c r="E682" s="1" t="s">
        <v>83</v>
      </c>
      <c r="F682" s="1" t="s">
        <v>34</v>
      </c>
      <c r="G682" s="1" t="s">
        <v>11533</v>
      </c>
      <c r="H682" s="5">
        <v>899</v>
      </c>
      <c r="I682" s="1">
        <v>2007</v>
      </c>
      <c r="J682" s="3">
        <v>1108</v>
      </c>
      <c r="K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82" s="1" t="s">
        <v>36</v>
      </c>
      <c r="M682" s="1">
        <v>3.8</v>
      </c>
      <c r="N682" s="1">
        <v>427</v>
      </c>
      <c r="O682" s="2">
        <f>IF(ISNUMBER(Table1[[#This Row],[DiscountOffer]]),IF(Table1[[#This Row],[DiscountOffer]]&lt;1,Table1[[#This Row],[DiscountOffer]],Table1[[#This Row],[DiscountOffer]]/Table1[[#This Row],[OriginalPrice (in Rs)]]),0)</f>
        <v>0.55206776283009462</v>
      </c>
      <c r="P682" s="2" t="str">
        <f>IF(Table1[[#This Row],[Updated DiscountOffer]]&gt;50%,"High Discount","Low Discount")</f>
        <v>High Discount</v>
      </c>
    </row>
    <row r="683" spans="1:16" x14ac:dyDescent="0.3">
      <c r="A683" s="1" t="s">
        <v>10475</v>
      </c>
      <c r="B683" s="1">
        <v>2276928</v>
      </c>
      <c r="C683" s="1" t="s">
        <v>1243</v>
      </c>
      <c r="D683" s="1" t="s">
        <v>15</v>
      </c>
      <c r="E683" s="1" t="s">
        <v>48</v>
      </c>
      <c r="F683" s="1" t="s">
        <v>17</v>
      </c>
      <c r="G683" s="1" t="s">
        <v>10476</v>
      </c>
      <c r="H683" s="5">
        <v>1079</v>
      </c>
      <c r="I683" s="1">
        <v>2699</v>
      </c>
      <c r="J683" s="3">
        <v>0.6</v>
      </c>
      <c r="K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683" s="1" t="s">
        <v>50</v>
      </c>
      <c r="M683" s="1">
        <v>3.6</v>
      </c>
      <c r="N683" s="1">
        <v>455</v>
      </c>
      <c r="O68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3" s="2" t="str">
        <f>IF(Table1[[#This Row],[Updated DiscountOffer]]&gt;50%,"High Discount","Low Discount")</f>
        <v>High Discount</v>
      </c>
    </row>
    <row r="684" spans="1:16" x14ac:dyDescent="0.3">
      <c r="A684" s="1" t="s">
        <v>4023</v>
      </c>
      <c r="B684" s="1">
        <v>2279528</v>
      </c>
      <c r="C684" s="1" t="s">
        <v>14</v>
      </c>
      <c r="D684" s="1" t="s">
        <v>26</v>
      </c>
      <c r="E684" s="1" t="s">
        <v>27</v>
      </c>
      <c r="F684" s="1" t="s">
        <v>17</v>
      </c>
      <c r="G684" s="1" t="s">
        <v>4024</v>
      </c>
      <c r="H684" s="5">
        <v>1034</v>
      </c>
      <c r="I684" s="1">
        <v>2299</v>
      </c>
      <c r="J684" s="3">
        <v>0.55000000000000004</v>
      </c>
      <c r="K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684" s="1" t="s">
        <v>232</v>
      </c>
      <c r="M684" s="1">
        <v>4.0999999999999996</v>
      </c>
      <c r="N684" s="1">
        <v>710</v>
      </c>
      <c r="O68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84" s="2" t="str">
        <f>IF(Table1[[#This Row],[Updated DiscountOffer]]&gt;50%,"High Discount","Low Discount")</f>
        <v>High Discount</v>
      </c>
    </row>
    <row r="685" spans="1:16" x14ac:dyDescent="0.3">
      <c r="A685" s="1" t="s">
        <v>6591</v>
      </c>
      <c r="B685" s="1">
        <v>2279574</v>
      </c>
      <c r="C685" s="1" t="s">
        <v>795</v>
      </c>
      <c r="D685" s="1" t="s">
        <v>38</v>
      </c>
      <c r="E685" s="1" t="s">
        <v>16</v>
      </c>
      <c r="F685" s="1" t="s">
        <v>34</v>
      </c>
      <c r="G685" s="1" t="s">
        <v>6592</v>
      </c>
      <c r="H685" s="5"/>
      <c r="I685" s="1">
        <v>1699</v>
      </c>
      <c r="J685" s="3">
        <v>0.6</v>
      </c>
      <c r="K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5" s="1" t="s">
        <v>400</v>
      </c>
      <c r="M685" s="1">
        <v>3.8</v>
      </c>
      <c r="N685" s="1">
        <v>585</v>
      </c>
      <c r="O68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5" s="2" t="str">
        <f>IF(Table1[[#This Row],[Updated DiscountOffer]]&gt;50%,"High Discount","Low Discount")</f>
        <v>High Discount</v>
      </c>
    </row>
    <row r="686" spans="1:16" x14ac:dyDescent="0.3">
      <c r="A686" s="1" t="s">
        <v>15247</v>
      </c>
      <c r="B686" s="1">
        <v>2280433</v>
      </c>
      <c r="C686" s="1" t="s">
        <v>887</v>
      </c>
      <c r="D686" s="1" t="s">
        <v>69</v>
      </c>
      <c r="E686" s="1" t="s">
        <v>70</v>
      </c>
      <c r="F686" s="1" t="s">
        <v>17</v>
      </c>
      <c r="G686" s="1" t="s">
        <v>15248</v>
      </c>
      <c r="H686" s="5">
        <v>959</v>
      </c>
      <c r="I686" s="1">
        <v>2999</v>
      </c>
      <c r="J686" s="4">
        <v>0.68</v>
      </c>
      <c r="K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686" s="1" t="s">
        <v>835</v>
      </c>
      <c r="M686" s="1">
        <v>4.0999999999999996</v>
      </c>
      <c r="N686" s="1">
        <v>347</v>
      </c>
      <c r="O686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686" s="2" t="str">
        <f>IF(Table1[[#This Row],[Updated DiscountOffer]]&gt;50%,"High Discount","Low Discount")</f>
        <v>High Discount</v>
      </c>
    </row>
    <row r="687" spans="1:16" x14ac:dyDescent="0.3">
      <c r="A687" s="1" t="s">
        <v>5598</v>
      </c>
      <c r="B687" s="1">
        <v>2280937</v>
      </c>
      <c r="C687" s="1" t="s">
        <v>162</v>
      </c>
      <c r="D687" s="1" t="s">
        <v>38</v>
      </c>
      <c r="E687" s="1" t="s">
        <v>282</v>
      </c>
      <c r="F687" s="1" t="s">
        <v>34</v>
      </c>
      <c r="G687" s="1" t="s">
        <v>5599</v>
      </c>
      <c r="H687" s="5"/>
      <c r="I687" s="1">
        <v>1799</v>
      </c>
      <c r="J687" s="4">
        <v>0.5</v>
      </c>
      <c r="K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7" s="1" t="s">
        <v>36</v>
      </c>
      <c r="M687" s="1">
        <v>4.0999999999999996</v>
      </c>
      <c r="N687" s="1">
        <v>627</v>
      </c>
      <c r="O6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7" s="2" t="str">
        <f>IF(Table1[[#This Row],[Updated DiscountOffer]]&gt;50%,"High Discount","Low Discount")</f>
        <v>Low Discount</v>
      </c>
    </row>
    <row r="688" spans="1:16" x14ac:dyDescent="0.3">
      <c r="A688" s="1" t="s">
        <v>4316</v>
      </c>
      <c r="B688" s="1">
        <v>2283218</v>
      </c>
      <c r="C688" s="1" t="s">
        <v>14</v>
      </c>
      <c r="D688" s="1" t="s">
        <v>26</v>
      </c>
      <c r="E688" s="1" t="s">
        <v>27</v>
      </c>
      <c r="F688" s="1" t="s">
        <v>17</v>
      </c>
      <c r="G688" s="1" t="s">
        <v>4317</v>
      </c>
      <c r="H688" s="5">
        <v>824</v>
      </c>
      <c r="I688" s="1">
        <v>1499</v>
      </c>
      <c r="J688" s="3">
        <v>0.45</v>
      </c>
      <c r="K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88" s="1" t="s">
        <v>232</v>
      </c>
      <c r="M688" s="1">
        <v>4.3</v>
      </c>
      <c r="N688" s="1">
        <v>690</v>
      </c>
      <c r="O68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88" s="2" t="str">
        <f>IF(Table1[[#This Row],[Updated DiscountOffer]]&gt;50%,"High Discount","Low Discount")</f>
        <v>Low Discount</v>
      </c>
    </row>
    <row r="689" spans="1:16" x14ac:dyDescent="0.3">
      <c r="A689" s="1" t="s">
        <v>2413</v>
      </c>
      <c r="B689" s="1">
        <v>2284517</v>
      </c>
      <c r="C689" s="1" t="s">
        <v>14</v>
      </c>
      <c r="D689" s="1" t="s">
        <v>26</v>
      </c>
      <c r="E689" s="1" t="s">
        <v>27</v>
      </c>
      <c r="F689" s="1" t="s">
        <v>17</v>
      </c>
      <c r="G689" s="1" t="s">
        <v>2414</v>
      </c>
      <c r="H689" s="5">
        <v>599</v>
      </c>
      <c r="I689" s="1">
        <v>1499</v>
      </c>
      <c r="J689" s="3">
        <v>0.6</v>
      </c>
      <c r="K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89" s="1" t="s">
        <v>29</v>
      </c>
      <c r="M689" s="1">
        <v>4.3</v>
      </c>
      <c r="N689" s="1">
        <v>812</v>
      </c>
      <c r="O68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9" s="2" t="str">
        <f>IF(Table1[[#This Row],[Updated DiscountOffer]]&gt;50%,"High Discount","Low Discount")</f>
        <v>High Discount</v>
      </c>
    </row>
    <row r="690" spans="1:16" x14ac:dyDescent="0.3">
      <c r="A690" s="1" t="s">
        <v>16848</v>
      </c>
      <c r="B690" s="1">
        <v>2284720</v>
      </c>
      <c r="C690" s="1" t="s">
        <v>14</v>
      </c>
      <c r="D690" s="1" t="s">
        <v>26</v>
      </c>
      <c r="E690" s="1" t="s">
        <v>27</v>
      </c>
      <c r="F690" s="1" t="s">
        <v>17</v>
      </c>
      <c r="G690" s="1" t="s">
        <v>16849</v>
      </c>
      <c r="H690" s="5">
        <v>639</v>
      </c>
      <c r="I690" s="1">
        <v>1599</v>
      </c>
      <c r="J690" s="3">
        <v>0.6</v>
      </c>
      <c r="K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690" s="1" t="s">
        <v>232</v>
      </c>
      <c r="M690" s="1">
        <v>3.9</v>
      </c>
      <c r="N690" s="1">
        <v>321</v>
      </c>
      <c r="O69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0" s="2" t="str">
        <f>IF(Table1[[#This Row],[Updated DiscountOffer]]&gt;50%,"High Discount","Low Discount")</f>
        <v>High Discount</v>
      </c>
    </row>
    <row r="691" spans="1:16" x14ac:dyDescent="0.3">
      <c r="A691" s="1" t="s">
        <v>4767</v>
      </c>
      <c r="B691" s="1">
        <v>2285138</v>
      </c>
      <c r="C691" s="1" t="s">
        <v>43</v>
      </c>
      <c r="D691" s="1" t="s">
        <v>15</v>
      </c>
      <c r="E691" s="1" t="s">
        <v>48</v>
      </c>
      <c r="F691" s="1" t="s">
        <v>17</v>
      </c>
      <c r="G691" s="1" t="s">
        <v>4768</v>
      </c>
      <c r="H691" s="5">
        <v>1099</v>
      </c>
      <c r="I691" s="1">
        <v>1999</v>
      </c>
      <c r="J691" s="3">
        <v>0.45</v>
      </c>
      <c r="K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691" s="1" t="s">
        <v>4769</v>
      </c>
      <c r="M691" s="1">
        <v>4.3</v>
      </c>
      <c r="N691" s="1">
        <v>665</v>
      </c>
      <c r="O6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91" s="2" t="str">
        <f>IF(Table1[[#This Row],[Updated DiscountOffer]]&gt;50%,"High Discount","Low Discount")</f>
        <v>Low Discount</v>
      </c>
    </row>
    <row r="692" spans="1:16" x14ac:dyDescent="0.3">
      <c r="A692" s="1" t="s">
        <v>12915</v>
      </c>
      <c r="B692" s="1">
        <v>2285139</v>
      </c>
      <c r="C692" s="1" t="s">
        <v>43</v>
      </c>
      <c r="D692" s="1" t="s">
        <v>15</v>
      </c>
      <c r="E692" s="1" t="s">
        <v>48</v>
      </c>
      <c r="F692" s="1" t="s">
        <v>17</v>
      </c>
      <c r="G692" s="1" t="s">
        <v>12916</v>
      </c>
      <c r="H692" s="5">
        <v>919</v>
      </c>
      <c r="I692" s="1">
        <v>2299</v>
      </c>
      <c r="J692" s="3">
        <v>0.6</v>
      </c>
      <c r="K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692" s="1" t="s">
        <v>12917</v>
      </c>
      <c r="M692" s="1">
        <v>4</v>
      </c>
      <c r="N692" s="1">
        <v>394</v>
      </c>
      <c r="O69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2" s="2" t="str">
        <f>IF(Table1[[#This Row],[Updated DiscountOffer]]&gt;50%,"High Discount","Low Discount")</f>
        <v>High Discount</v>
      </c>
    </row>
    <row r="693" spans="1:16" x14ac:dyDescent="0.3">
      <c r="A693" s="1" t="s">
        <v>10221</v>
      </c>
      <c r="B693" s="1">
        <v>2286523</v>
      </c>
      <c r="C693" s="1" t="s">
        <v>43</v>
      </c>
      <c r="D693" s="1" t="s">
        <v>15</v>
      </c>
      <c r="E693" s="1" t="s">
        <v>48</v>
      </c>
      <c r="F693" s="1" t="s">
        <v>17</v>
      </c>
      <c r="G693" s="1" t="s">
        <v>10222</v>
      </c>
      <c r="H693" s="5">
        <v>999</v>
      </c>
      <c r="I693" s="1">
        <v>2499</v>
      </c>
      <c r="J693" s="3">
        <v>0.6</v>
      </c>
      <c r="K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93" s="1" t="s">
        <v>10223</v>
      </c>
      <c r="M693" s="1">
        <v>4.2</v>
      </c>
      <c r="N693" s="1">
        <v>462</v>
      </c>
      <c r="O69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3" s="2" t="str">
        <f>IF(Table1[[#This Row],[Updated DiscountOffer]]&gt;50%,"High Discount","Low Discount")</f>
        <v>High Discount</v>
      </c>
    </row>
    <row r="694" spans="1:16" x14ac:dyDescent="0.3">
      <c r="A694" s="1" t="s">
        <v>12822</v>
      </c>
      <c r="B694" s="1">
        <v>2286530</v>
      </c>
      <c r="C694" s="1" t="s">
        <v>43</v>
      </c>
      <c r="D694" s="1" t="s">
        <v>15</v>
      </c>
      <c r="E694" s="1" t="s">
        <v>48</v>
      </c>
      <c r="F694" s="1" t="s">
        <v>17</v>
      </c>
      <c r="G694" s="1" t="s">
        <v>4768</v>
      </c>
      <c r="H694" s="5">
        <v>999</v>
      </c>
      <c r="I694" s="1">
        <v>2499</v>
      </c>
      <c r="J694" s="3">
        <v>0.6</v>
      </c>
      <c r="K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94" s="1" t="s">
        <v>12823</v>
      </c>
      <c r="M694" s="1">
        <v>4.2</v>
      </c>
      <c r="N694" s="1">
        <v>396</v>
      </c>
      <c r="O6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4" s="2" t="str">
        <f>IF(Table1[[#This Row],[Updated DiscountOffer]]&gt;50%,"High Discount","Low Discount")</f>
        <v>High Discount</v>
      </c>
    </row>
    <row r="695" spans="1:16" x14ac:dyDescent="0.3">
      <c r="A695" s="1" t="s">
        <v>7283</v>
      </c>
      <c r="B695" s="1">
        <v>2286532</v>
      </c>
      <c r="C695" s="1" t="s">
        <v>43</v>
      </c>
      <c r="D695" s="1" t="s">
        <v>15</v>
      </c>
      <c r="E695" s="1" t="s">
        <v>48</v>
      </c>
      <c r="F695" s="1" t="s">
        <v>17</v>
      </c>
      <c r="G695" s="1" t="s">
        <v>7284</v>
      </c>
      <c r="H695" s="5">
        <v>999</v>
      </c>
      <c r="I695" s="1">
        <v>2499</v>
      </c>
      <c r="J695" s="3">
        <v>0.6</v>
      </c>
      <c r="K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95" s="1" t="s">
        <v>7285</v>
      </c>
      <c r="M695" s="1">
        <v>4.2</v>
      </c>
      <c r="N695" s="1">
        <v>557</v>
      </c>
      <c r="O6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5" s="2" t="str">
        <f>IF(Table1[[#This Row],[Updated DiscountOffer]]&gt;50%,"High Discount","Low Discount")</f>
        <v>High Discount</v>
      </c>
    </row>
    <row r="696" spans="1:16" x14ac:dyDescent="0.3">
      <c r="A696" s="1" t="s">
        <v>11517</v>
      </c>
      <c r="B696" s="1">
        <v>2287426</v>
      </c>
      <c r="C696" s="1" t="s">
        <v>43</v>
      </c>
      <c r="D696" s="1" t="s">
        <v>15</v>
      </c>
      <c r="E696" s="1" t="s">
        <v>48</v>
      </c>
      <c r="F696" s="1" t="s">
        <v>17</v>
      </c>
      <c r="G696" s="1" t="s">
        <v>11518</v>
      </c>
      <c r="H696" s="5">
        <v>1039</v>
      </c>
      <c r="I696" s="1">
        <v>2599</v>
      </c>
      <c r="J696" s="3">
        <v>0.6</v>
      </c>
      <c r="K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696" s="1" t="s">
        <v>19</v>
      </c>
      <c r="M696" s="1">
        <v>4</v>
      </c>
      <c r="N696" s="1">
        <v>427</v>
      </c>
      <c r="O6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6" s="2" t="str">
        <f>IF(Table1[[#This Row],[Updated DiscountOffer]]&gt;50%,"High Discount","Low Discount")</f>
        <v>High Discount</v>
      </c>
    </row>
    <row r="697" spans="1:16" x14ac:dyDescent="0.3">
      <c r="A697" s="1" t="s">
        <v>6731</v>
      </c>
      <c r="B697" s="1">
        <v>2288345</v>
      </c>
      <c r="C697" s="1" t="s">
        <v>181</v>
      </c>
      <c r="D697" s="1" t="s">
        <v>15</v>
      </c>
      <c r="E697" s="1" t="s">
        <v>16</v>
      </c>
      <c r="F697" s="1" t="s">
        <v>17</v>
      </c>
      <c r="G697" s="1" t="s">
        <v>6732</v>
      </c>
      <c r="H697" s="5">
        <v>959</v>
      </c>
      <c r="I697" s="1">
        <v>2399</v>
      </c>
      <c r="J697" s="3">
        <v>0.6</v>
      </c>
      <c r="K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697" s="1" t="s">
        <v>19</v>
      </c>
      <c r="M697" s="1">
        <v>3.8</v>
      </c>
      <c r="N697" s="1">
        <v>578</v>
      </c>
      <c r="O69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7" s="2" t="str">
        <f>IF(Table1[[#This Row],[Updated DiscountOffer]]&gt;50%,"High Discount","Low Discount")</f>
        <v>High Discount</v>
      </c>
    </row>
    <row r="698" spans="1:16" x14ac:dyDescent="0.3">
      <c r="A698" s="1" t="s">
        <v>920</v>
      </c>
      <c r="B698" s="1">
        <v>2290042</v>
      </c>
      <c r="C698" s="1" t="s">
        <v>47</v>
      </c>
      <c r="D698" s="1" t="s">
        <v>15</v>
      </c>
      <c r="E698" s="1" t="s">
        <v>48</v>
      </c>
      <c r="F698" s="1" t="s">
        <v>17</v>
      </c>
      <c r="G698" s="1" t="s">
        <v>921</v>
      </c>
      <c r="H698" s="5">
        <v>604</v>
      </c>
      <c r="I698" s="1">
        <v>1549</v>
      </c>
      <c r="J698" s="3">
        <v>0.61</v>
      </c>
      <c r="K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698" s="1" t="s">
        <v>50</v>
      </c>
      <c r="M698" s="1">
        <v>4</v>
      </c>
      <c r="N698" s="1">
        <v>926</v>
      </c>
      <c r="O698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698" s="2" t="str">
        <f>IF(Table1[[#This Row],[Updated DiscountOffer]]&gt;50%,"High Discount","Low Discount")</f>
        <v>High Discount</v>
      </c>
    </row>
    <row r="699" spans="1:16" x14ac:dyDescent="0.3">
      <c r="A699" s="1" t="s">
        <v>5302</v>
      </c>
      <c r="B699" s="1">
        <v>2290963</v>
      </c>
      <c r="C699" s="1" t="s">
        <v>14</v>
      </c>
      <c r="D699" s="1" t="s">
        <v>15</v>
      </c>
      <c r="E699" s="1" t="s">
        <v>48</v>
      </c>
      <c r="F699" s="1" t="s">
        <v>17</v>
      </c>
      <c r="G699" s="1" t="s">
        <v>5303</v>
      </c>
      <c r="H699" s="5">
        <v>1199</v>
      </c>
      <c r="I699" s="1">
        <v>1999</v>
      </c>
      <c r="J699" s="3">
        <v>0.4</v>
      </c>
      <c r="K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699" s="1" t="s">
        <v>19</v>
      </c>
      <c r="M699" s="1">
        <v>4.2</v>
      </c>
      <c r="N699" s="1">
        <v>640</v>
      </c>
      <c r="O6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99" s="2" t="str">
        <f>IF(Table1[[#This Row],[Updated DiscountOffer]]&gt;50%,"High Discount","Low Discount")</f>
        <v>Low Discount</v>
      </c>
    </row>
    <row r="700" spans="1:16" x14ac:dyDescent="0.3">
      <c r="A700" s="1" t="s">
        <v>4737</v>
      </c>
      <c r="B700" s="1">
        <v>2290970</v>
      </c>
      <c r="C700" s="1" t="s">
        <v>14</v>
      </c>
      <c r="D700" s="1" t="s">
        <v>15</v>
      </c>
      <c r="E700" s="1" t="s">
        <v>48</v>
      </c>
      <c r="F700" s="1" t="s">
        <v>17</v>
      </c>
      <c r="G700" s="1" t="s">
        <v>4738</v>
      </c>
      <c r="H700" s="5">
        <v>799</v>
      </c>
      <c r="I700" s="1">
        <v>1999</v>
      </c>
      <c r="J700" s="3">
        <v>0.6</v>
      </c>
      <c r="K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00" s="1" t="s">
        <v>19</v>
      </c>
      <c r="M700" s="1">
        <v>4.2</v>
      </c>
      <c r="N700" s="1">
        <v>667</v>
      </c>
      <c r="O70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00" s="2" t="str">
        <f>IF(Table1[[#This Row],[Updated DiscountOffer]]&gt;50%,"High Discount","Low Discount")</f>
        <v>High Discount</v>
      </c>
    </row>
    <row r="701" spans="1:16" x14ac:dyDescent="0.3">
      <c r="A701" s="1" t="s">
        <v>1756</v>
      </c>
      <c r="B701" s="1">
        <v>2291335</v>
      </c>
      <c r="C701" s="1" t="s">
        <v>14</v>
      </c>
      <c r="D701" s="1" t="s">
        <v>15</v>
      </c>
      <c r="E701" s="1" t="s">
        <v>48</v>
      </c>
      <c r="F701" s="1" t="s">
        <v>17</v>
      </c>
      <c r="G701" s="1" t="s">
        <v>1757</v>
      </c>
      <c r="H701" s="5">
        <v>1264</v>
      </c>
      <c r="I701" s="1">
        <v>2299</v>
      </c>
      <c r="J701" s="3">
        <v>0.45</v>
      </c>
      <c r="K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701" s="1" t="s">
        <v>19</v>
      </c>
      <c r="M701" s="1">
        <v>3.7</v>
      </c>
      <c r="N701" s="1">
        <v>860</v>
      </c>
      <c r="O70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01" s="2" t="str">
        <f>IF(Table1[[#This Row],[Updated DiscountOffer]]&gt;50%,"High Discount","Low Discount")</f>
        <v>Low Discount</v>
      </c>
    </row>
    <row r="702" spans="1:16" x14ac:dyDescent="0.3">
      <c r="A702" s="1" t="s">
        <v>2010</v>
      </c>
      <c r="B702" s="1">
        <v>2291339</v>
      </c>
      <c r="C702" s="1" t="s">
        <v>14</v>
      </c>
      <c r="D702" s="1" t="s">
        <v>15</v>
      </c>
      <c r="E702" s="1" t="s">
        <v>48</v>
      </c>
      <c r="F702" s="1" t="s">
        <v>17</v>
      </c>
      <c r="G702" s="1" t="s">
        <v>1757</v>
      </c>
      <c r="H702" s="5">
        <v>989</v>
      </c>
      <c r="I702" s="1">
        <v>2199</v>
      </c>
      <c r="J702" s="3">
        <v>0.55000000000000004</v>
      </c>
      <c r="K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702" s="1" t="s">
        <v>19</v>
      </c>
      <c r="M702" s="1">
        <v>3.5</v>
      </c>
      <c r="N702" s="1">
        <v>841</v>
      </c>
      <c r="O70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02" s="2" t="str">
        <f>IF(Table1[[#This Row],[Updated DiscountOffer]]&gt;50%,"High Discount","Low Discount")</f>
        <v>High Discount</v>
      </c>
    </row>
    <row r="703" spans="1:16" x14ac:dyDescent="0.3">
      <c r="A703" s="1" t="s">
        <v>6872</v>
      </c>
      <c r="B703" s="1">
        <v>2291340</v>
      </c>
      <c r="C703" s="1" t="s">
        <v>14</v>
      </c>
      <c r="D703" s="1" t="s">
        <v>15</v>
      </c>
      <c r="E703" s="1" t="s">
        <v>48</v>
      </c>
      <c r="F703" s="1" t="s">
        <v>17</v>
      </c>
      <c r="G703" s="1" t="s">
        <v>6873</v>
      </c>
      <c r="H703" s="5">
        <v>1034</v>
      </c>
      <c r="I703" s="1">
        <v>2299</v>
      </c>
      <c r="J703" s="3">
        <v>0.55000000000000004</v>
      </c>
      <c r="K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703" s="1" t="s">
        <v>19</v>
      </c>
      <c r="M703" s="1">
        <v>3.9</v>
      </c>
      <c r="N703" s="1">
        <v>573</v>
      </c>
      <c r="O70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03" s="2" t="str">
        <f>IF(Table1[[#This Row],[Updated DiscountOffer]]&gt;50%,"High Discount","Low Discount")</f>
        <v>High Discount</v>
      </c>
    </row>
    <row r="704" spans="1:16" x14ac:dyDescent="0.3">
      <c r="A704" s="1" t="s">
        <v>16226</v>
      </c>
      <c r="B704" s="1">
        <v>2291360</v>
      </c>
      <c r="C704" s="1" t="s">
        <v>14</v>
      </c>
      <c r="D704" s="1" t="s">
        <v>15</v>
      </c>
      <c r="E704" s="1" t="s">
        <v>48</v>
      </c>
      <c r="F704" s="1" t="s">
        <v>17</v>
      </c>
      <c r="G704" s="1" t="s">
        <v>16227</v>
      </c>
      <c r="H704" s="5">
        <v>879</v>
      </c>
      <c r="I704" s="1">
        <v>2199</v>
      </c>
      <c r="J704" s="3">
        <v>0.6</v>
      </c>
      <c r="K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04" s="1" t="s">
        <v>19</v>
      </c>
      <c r="M704" s="1">
        <v>4</v>
      </c>
      <c r="N704" s="1">
        <v>331</v>
      </c>
      <c r="O70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04" s="2" t="str">
        <f>IF(Table1[[#This Row],[Updated DiscountOffer]]&gt;50%,"High Discount","Low Discount")</f>
        <v>High Discount</v>
      </c>
    </row>
    <row r="705" spans="1:16" x14ac:dyDescent="0.3">
      <c r="A705" s="1" t="s">
        <v>6040</v>
      </c>
      <c r="B705" s="1">
        <v>2293433</v>
      </c>
      <c r="C705" s="1" t="s">
        <v>60</v>
      </c>
      <c r="D705" s="1" t="s">
        <v>61</v>
      </c>
      <c r="E705" s="1" t="s">
        <v>22</v>
      </c>
      <c r="F705" s="1" t="s">
        <v>34</v>
      </c>
      <c r="G705" s="1" t="s">
        <v>6041</v>
      </c>
      <c r="H705" s="5">
        <v>949</v>
      </c>
      <c r="I705" s="1">
        <v>1899</v>
      </c>
      <c r="J705" s="3">
        <v>0.5</v>
      </c>
      <c r="K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705" s="1" t="s">
        <v>41</v>
      </c>
      <c r="M705" s="1">
        <v>3.9</v>
      </c>
      <c r="N705" s="1">
        <v>605</v>
      </c>
      <c r="O7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05" s="2" t="str">
        <f>IF(Table1[[#This Row],[Updated DiscountOffer]]&gt;50%,"High Discount","Low Discount")</f>
        <v>Low Discount</v>
      </c>
    </row>
    <row r="706" spans="1:16" x14ac:dyDescent="0.3">
      <c r="A706" s="1" t="s">
        <v>4809</v>
      </c>
      <c r="B706" s="1">
        <v>2295676</v>
      </c>
      <c r="C706" s="1" t="s">
        <v>104</v>
      </c>
      <c r="D706" s="1" t="s">
        <v>32</v>
      </c>
      <c r="E706" s="1" t="s">
        <v>272</v>
      </c>
      <c r="F706" s="1" t="s">
        <v>34</v>
      </c>
      <c r="G706" s="1" t="s">
        <v>4810</v>
      </c>
      <c r="H706" s="5"/>
      <c r="I706" s="1">
        <v>649</v>
      </c>
      <c r="J706" s="3"/>
      <c r="K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06" s="1" t="s">
        <v>24</v>
      </c>
      <c r="M706" s="1">
        <v>3.9</v>
      </c>
      <c r="N706" s="1">
        <v>664</v>
      </c>
      <c r="O7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6" s="2" t="str">
        <f>IF(Table1[[#This Row],[Updated DiscountOffer]]&gt;50%,"High Discount","Low Discount")</f>
        <v>Low Discount</v>
      </c>
    </row>
    <row r="707" spans="1:16" x14ac:dyDescent="0.3">
      <c r="A707" s="1" t="s">
        <v>13892</v>
      </c>
      <c r="B707" s="1">
        <v>2295678</v>
      </c>
      <c r="C707" s="1" t="s">
        <v>104</v>
      </c>
      <c r="D707" s="1" t="s">
        <v>32</v>
      </c>
      <c r="E707" s="1" t="s">
        <v>272</v>
      </c>
      <c r="F707" s="1" t="s">
        <v>34</v>
      </c>
      <c r="G707" s="1" t="s">
        <v>4810</v>
      </c>
      <c r="H707" s="5"/>
      <c r="I707" s="1">
        <v>649</v>
      </c>
      <c r="J707" s="3"/>
      <c r="K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07" s="1" t="s">
        <v>24</v>
      </c>
      <c r="M707" s="1">
        <v>4</v>
      </c>
      <c r="N707" s="1">
        <v>374</v>
      </c>
      <c r="O7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7" s="2" t="str">
        <f>IF(Table1[[#This Row],[Updated DiscountOffer]]&gt;50%,"High Discount","Low Discount")</f>
        <v>Low Discount</v>
      </c>
    </row>
    <row r="708" spans="1:16" x14ac:dyDescent="0.3">
      <c r="A708" s="1" t="s">
        <v>1654</v>
      </c>
      <c r="B708" s="1">
        <v>2295683</v>
      </c>
      <c r="C708" s="1" t="s">
        <v>104</v>
      </c>
      <c r="D708" s="1" t="s">
        <v>32</v>
      </c>
      <c r="E708" s="1" t="s">
        <v>272</v>
      </c>
      <c r="F708" s="1" t="s">
        <v>34</v>
      </c>
      <c r="G708" s="1" t="s">
        <v>1655</v>
      </c>
      <c r="H708" s="5"/>
      <c r="I708" s="1">
        <v>649</v>
      </c>
      <c r="J708" s="3"/>
      <c r="K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08" s="1" t="s">
        <v>24</v>
      </c>
      <c r="M708" s="1">
        <v>4</v>
      </c>
      <c r="N708" s="1">
        <v>868</v>
      </c>
      <c r="O7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8" s="2" t="str">
        <f>IF(Table1[[#This Row],[Updated DiscountOffer]]&gt;50%,"High Discount","Low Discount")</f>
        <v>Low Discount</v>
      </c>
    </row>
    <row r="709" spans="1:16" x14ac:dyDescent="0.3">
      <c r="A709" s="1" t="s">
        <v>3440</v>
      </c>
      <c r="B709" s="1">
        <v>2295687</v>
      </c>
      <c r="C709" s="1" t="s">
        <v>104</v>
      </c>
      <c r="D709" s="1" t="s">
        <v>32</v>
      </c>
      <c r="E709" s="1" t="s">
        <v>272</v>
      </c>
      <c r="F709" s="1" t="s">
        <v>34</v>
      </c>
      <c r="G709" s="1" t="s">
        <v>3441</v>
      </c>
      <c r="H709" s="5"/>
      <c r="I709" s="1">
        <v>579</v>
      </c>
      <c r="J709" s="3"/>
      <c r="K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09" s="1" t="s">
        <v>24</v>
      </c>
      <c r="M709" s="1">
        <v>4</v>
      </c>
      <c r="N709" s="1">
        <v>746</v>
      </c>
      <c r="O709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9" s="2" t="str">
        <f>IF(Table1[[#This Row],[Updated DiscountOffer]]&gt;50%,"High Discount","Low Discount")</f>
        <v>Low Discount</v>
      </c>
    </row>
    <row r="710" spans="1:16" x14ac:dyDescent="0.3">
      <c r="A710" s="1" t="s">
        <v>10170</v>
      </c>
      <c r="B710" s="1">
        <v>2295695</v>
      </c>
      <c r="C710" s="1" t="s">
        <v>104</v>
      </c>
      <c r="D710" s="1" t="s">
        <v>32</v>
      </c>
      <c r="E710" s="1" t="s">
        <v>272</v>
      </c>
      <c r="F710" s="1" t="s">
        <v>34</v>
      </c>
      <c r="G710" s="1" t="s">
        <v>10171</v>
      </c>
      <c r="H710" s="5"/>
      <c r="I710" s="1">
        <v>399</v>
      </c>
      <c r="J710" s="4"/>
      <c r="K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10" s="1" t="s">
        <v>24</v>
      </c>
      <c r="M710" s="1">
        <v>4.3</v>
      </c>
      <c r="N710" s="1">
        <v>464</v>
      </c>
      <c r="O7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710" s="2" t="str">
        <f>IF(Table1[[#This Row],[Updated DiscountOffer]]&gt;50%,"High Discount","Low Discount")</f>
        <v>Low Discount</v>
      </c>
    </row>
    <row r="711" spans="1:16" x14ac:dyDescent="0.3">
      <c r="A711" s="1" t="s">
        <v>9208</v>
      </c>
      <c r="B711" s="1">
        <v>2295698</v>
      </c>
      <c r="C711" s="1" t="s">
        <v>104</v>
      </c>
      <c r="D711" s="1" t="s">
        <v>32</v>
      </c>
      <c r="E711" s="1" t="s">
        <v>272</v>
      </c>
      <c r="F711" s="1" t="s">
        <v>34</v>
      </c>
      <c r="G711" s="1" t="s">
        <v>9209</v>
      </c>
      <c r="H711" s="5"/>
      <c r="I711" s="1">
        <v>399</v>
      </c>
      <c r="J711" s="4"/>
      <c r="K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11" s="1" t="s">
        <v>24</v>
      </c>
      <c r="M711" s="1">
        <v>4.2</v>
      </c>
      <c r="N711" s="1">
        <v>491</v>
      </c>
      <c r="O7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11" s="2" t="str">
        <f>IF(Table1[[#This Row],[Updated DiscountOffer]]&gt;50%,"High Discount","Low Discount")</f>
        <v>Low Discount</v>
      </c>
    </row>
    <row r="712" spans="1:16" x14ac:dyDescent="0.3">
      <c r="A712" s="1" t="s">
        <v>18596</v>
      </c>
      <c r="B712" s="1">
        <v>2295999</v>
      </c>
      <c r="C712" s="1" t="s">
        <v>14</v>
      </c>
      <c r="D712" s="1" t="s">
        <v>15</v>
      </c>
      <c r="E712" s="1" t="s">
        <v>16</v>
      </c>
      <c r="F712" s="1" t="s">
        <v>17</v>
      </c>
      <c r="G712" s="1" t="s">
        <v>18597</v>
      </c>
      <c r="H712" s="5">
        <v>599</v>
      </c>
      <c r="I712" s="1">
        <v>1499</v>
      </c>
      <c r="J712" s="3">
        <v>0.6</v>
      </c>
      <c r="K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12" s="1" t="s">
        <v>19</v>
      </c>
      <c r="M712" s="1">
        <v>3.9</v>
      </c>
      <c r="N712" s="1">
        <v>295</v>
      </c>
      <c r="O7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12" s="2" t="str">
        <f>IF(Table1[[#This Row],[Updated DiscountOffer]]&gt;50%,"High Discount","Low Discount")</f>
        <v>High Discount</v>
      </c>
    </row>
    <row r="713" spans="1:16" x14ac:dyDescent="0.3">
      <c r="A713" s="1" t="s">
        <v>3007</v>
      </c>
      <c r="B713" s="1">
        <v>2296001</v>
      </c>
      <c r="C713" s="1" t="s">
        <v>14</v>
      </c>
      <c r="D713" s="1" t="s">
        <v>15</v>
      </c>
      <c r="E713" s="1" t="s">
        <v>16</v>
      </c>
      <c r="F713" s="1" t="s">
        <v>17</v>
      </c>
      <c r="G713" s="1" t="s">
        <v>2483</v>
      </c>
      <c r="H713" s="5"/>
      <c r="I713" s="1">
        <v>1499</v>
      </c>
      <c r="J713" s="3"/>
      <c r="K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13" s="1" t="s">
        <v>175</v>
      </c>
      <c r="M713" s="1">
        <v>3.7</v>
      </c>
      <c r="N713" s="1">
        <v>775</v>
      </c>
      <c r="O71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13" s="2" t="str">
        <f>IF(Table1[[#This Row],[Updated DiscountOffer]]&gt;50%,"High Discount","Low Discount")</f>
        <v>High Discount</v>
      </c>
    </row>
    <row r="714" spans="1:16" x14ac:dyDescent="0.3">
      <c r="A714" s="1" t="s">
        <v>13</v>
      </c>
      <c r="B714" s="1">
        <v>2296012</v>
      </c>
      <c r="C714" s="1" t="s">
        <v>14</v>
      </c>
      <c r="D714" s="1" t="s">
        <v>15</v>
      </c>
      <c r="E714" s="1" t="s">
        <v>16</v>
      </c>
      <c r="F714" s="1" t="s">
        <v>17</v>
      </c>
      <c r="G714" s="1" t="s">
        <v>18</v>
      </c>
      <c r="H714" s="5">
        <v>824</v>
      </c>
      <c r="I714" s="1">
        <v>1499</v>
      </c>
      <c r="J714" s="3">
        <v>0.45</v>
      </c>
      <c r="K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714" s="1" t="s">
        <v>19</v>
      </c>
      <c r="M714" s="1">
        <v>3.9</v>
      </c>
      <c r="N714" s="1">
        <v>999</v>
      </c>
      <c r="O71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14" s="2" t="str">
        <f>IF(Table1[[#This Row],[Updated DiscountOffer]]&gt;50%,"High Discount","Low Discount")</f>
        <v>Low Discount</v>
      </c>
    </row>
    <row r="715" spans="1:16" x14ac:dyDescent="0.3">
      <c r="A715" s="1" t="s">
        <v>8947</v>
      </c>
      <c r="B715" s="1">
        <v>2296336</v>
      </c>
      <c r="C715" s="1" t="s">
        <v>150</v>
      </c>
      <c r="D715" s="1" t="s">
        <v>26</v>
      </c>
      <c r="E715" s="1" t="s">
        <v>27</v>
      </c>
      <c r="F715" s="1" t="s">
        <v>17</v>
      </c>
      <c r="G715" s="1" t="s">
        <v>8948</v>
      </c>
      <c r="H715" s="5">
        <v>1249</v>
      </c>
      <c r="I715" s="1">
        <v>2499</v>
      </c>
      <c r="J715" s="3">
        <v>0.5</v>
      </c>
      <c r="K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715" s="1" t="s">
        <v>454</v>
      </c>
      <c r="M715" s="1">
        <v>4.0999999999999996</v>
      </c>
      <c r="N715" s="1">
        <v>500</v>
      </c>
      <c r="O7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15" s="2" t="str">
        <f>IF(Table1[[#This Row],[Updated DiscountOffer]]&gt;50%,"High Discount","Low Discount")</f>
        <v>Low Discount</v>
      </c>
    </row>
    <row r="716" spans="1:16" x14ac:dyDescent="0.3">
      <c r="A716" s="1" t="s">
        <v>12145</v>
      </c>
      <c r="B716" s="1">
        <v>2296344</v>
      </c>
      <c r="C716" s="1" t="s">
        <v>150</v>
      </c>
      <c r="D716" s="1" t="s">
        <v>26</v>
      </c>
      <c r="E716" s="1" t="s">
        <v>27</v>
      </c>
      <c r="F716" s="1" t="s">
        <v>17</v>
      </c>
      <c r="G716" s="1" t="s">
        <v>12146</v>
      </c>
      <c r="H716" s="5">
        <v>1199</v>
      </c>
      <c r="I716" s="1">
        <v>2399</v>
      </c>
      <c r="J716" s="3">
        <v>0.5</v>
      </c>
      <c r="K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16" s="1" t="s">
        <v>454</v>
      </c>
      <c r="M716" s="1">
        <v>4</v>
      </c>
      <c r="N716" s="1">
        <v>412</v>
      </c>
      <c r="O71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16" s="2" t="str">
        <f>IF(Table1[[#This Row],[Updated DiscountOffer]]&gt;50%,"High Discount","Low Discount")</f>
        <v>Low Discount</v>
      </c>
    </row>
    <row r="717" spans="1:16" x14ac:dyDescent="0.3">
      <c r="A717" s="1" t="s">
        <v>4143</v>
      </c>
      <c r="B717" s="1">
        <v>2297276</v>
      </c>
      <c r="C717" s="1" t="s">
        <v>255</v>
      </c>
      <c r="D717" s="1" t="s">
        <v>69</v>
      </c>
      <c r="E717" s="1" t="s">
        <v>83</v>
      </c>
      <c r="F717" s="1" t="s">
        <v>34</v>
      </c>
      <c r="G717" s="1" t="s">
        <v>4144</v>
      </c>
      <c r="H717" s="5">
        <v>579</v>
      </c>
      <c r="I717" s="1">
        <v>1999</v>
      </c>
      <c r="J717" s="4">
        <v>0.71</v>
      </c>
      <c r="K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717" s="1" t="s">
        <v>36</v>
      </c>
      <c r="M717" s="1">
        <v>4.0999999999999996</v>
      </c>
      <c r="N717" s="1">
        <v>702</v>
      </c>
      <c r="O717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717" s="2" t="str">
        <f>IF(Table1[[#This Row],[Updated DiscountOffer]]&gt;50%,"High Discount","Low Discount")</f>
        <v>High Discount</v>
      </c>
    </row>
    <row r="718" spans="1:16" x14ac:dyDescent="0.3">
      <c r="A718" s="1" t="s">
        <v>15838</v>
      </c>
      <c r="B718" s="1">
        <v>2297724</v>
      </c>
      <c r="C718" s="1" t="s">
        <v>14</v>
      </c>
      <c r="D718" s="1" t="s">
        <v>26</v>
      </c>
      <c r="E718" s="1" t="s">
        <v>39</v>
      </c>
      <c r="F718" s="1" t="s">
        <v>17</v>
      </c>
      <c r="G718" s="1" t="s">
        <v>15839</v>
      </c>
      <c r="H718" s="5"/>
      <c r="I718" s="1">
        <v>249</v>
      </c>
      <c r="J718" s="3"/>
      <c r="K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18" s="1" t="s">
        <v>66</v>
      </c>
      <c r="M718" s="1">
        <v>4</v>
      </c>
      <c r="N718" s="1">
        <v>338</v>
      </c>
      <c r="O7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718" s="2" t="str">
        <f>IF(Table1[[#This Row],[Updated DiscountOffer]]&gt;50%,"High Discount","Low Discount")</f>
        <v>Low Discount</v>
      </c>
    </row>
    <row r="719" spans="1:16" x14ac:dyDescent="0.3">
      <c r="A719" s="1" t="s">
        <v>1137</v>
      </c>
      <c r="B719" s="1">
        <v>2297744</v>
      </c>
      <c r="C719" s="1" t="s">
        <v>14</v>
      </c>
      <c r="D719" s="1" t="s">
        <v>26</v>
      </c>
      <c r="E719" s="1" t="s">
        <v>39</v>
      </c>
      <c r="F719" s="1" t="s">
        <v>17</v>
      </c>
      <c r="G719" s="1" t="s">
        <v>1138</v>
      </c>
      <c r="H719" s="5">
        <v>349</v>
      </c>
      <c r="I719" s="1">
        <v>699</v>
      </c>
      <c r="J719" s="3">
        <v>0.5</v>
      </c>
      <c r="K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719" s="1" t="s">
        <v>24</v>
      </c>
      <c r="M719" s="1">
        <v>3.9</v>
      </c>
      <c r="N719" s="1">
        <v>907</v>
      </c>
      <c r="O7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19" s="2" t="str">
        <f>IF(Table1[[#This Row],[Updated DiscountOffer]]&gt;50%,"High Discount","Low Discount")</f>
        <v>Low Discount</v>
      </c>
    </row>
    <row r="720" spans="1:16" x14ac:dyDescent="0.3">
      <c r="A720" s="1" t="s">
        <v>6152</v>
      </c>
      <c r="B720" s="1">
        <v>2298921</v>
      </c>
      <c r="C720" s="1" t="s">
        <v>31</v>
      </c>
      <c r="D720" s="1" t="s">
        <v>32</v>
      </c>
      <c r="E720" s="1" t="s">
        <v>105</v>
      </c>
      <c r="F720" s="1" t="s">
        <v>34</v>
      </c>
      <c r="G720" s="1" t="s">
        <v>6153</v>
      </c>
      <c r="H720" s="5"/>
      <c r="I720" s="1">
        <v>599</v>
      </c>
      <c r="J720" s="3"/>
      <c r="K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20" s="1" t="s">
        <v>6154</v>
      </c>
      <c r="M720" s="1">
        <v>4.2</v>
      </c>
      <c r="N720" s="1">
        <v>601</v>
      </c>
      <c r="O72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20" s="2" t="str">
        <f>IF(Table1[[#This Row],[Updated DiscountOffer]]&gt;50%,"High Discount","Low Discount")</f>
        <v>High Discount</v>
      </c>
    </row>
    <row r="721" spans="1:16" x14ac:dyDescent="0.3">
      <c r="A721" s="1" t="s">
        <v>10966</v>
      </c>
      <c r="B721" s="1">
        <v>2298960</v>
      </c>
      <c r="C721" s="1" t="s">
        <v>31</v>
      </c>
      <c r="D721" s="1" t="s">
        <v>32</v>
      </c>
      <c r="E721" s="1" t="s">
        <v>105</v>
      </c>
      <c r="F721" s="1" t="s">
        <v>34</v>
      </c>
      <c r="G721" s="1" t="s">
        <v>10967</v>
      </c>
      <c r="H721" s="5">
        <v>404</v>
      </c>
      <c r="I721" s="1">
        <v>899</v>
      </c>
      <c r="J721" s="3">
        <v>0.55000000000000004</v>
      </c>
      <c r="K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21" s="1" t="s">
        <v>1061</v>
      </c>
      <c r="M721" s="1">
        <v>4.3</v>
      </c>
      <c r="N721" s="1">
        <v>442</v>
      </c>
      <c r="O7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21" s="2" t="str">
        <f>IF(Table1[[#This Row],[Updated DiscountOffer]]&gt;50%,"High Discount","Low Discount")</f>
        <v>High Discount</v>
      </c>
    </row>
    <row r="722" spans="1:16" x14ac:dyDescent="0.3">
      <c r="A722" s="1" t="s">
        <v>1952</v>
      </c>
      <c r="B722" s="1">
        <v>2299528</v>
      </c>
      <c r="C722" s="1" t="s">
        <v>200</v>
      </c>
      <c r="D722" s="1" t="s">
        <v>87</v>
      </c>
      <c r="E722" s="1" t="s">
        <v>44</v>
      </c>
      <c r="F722" s="1" t="s">
        <v>34</v>
      </c>
      <c r="G722" s="1" t="s">
        <v>1953</v>
      </c>
      <c r="H722" s="5">
        <v>659</v>
      </c>
      <c r="I722" s="1">
        <v>2199</v>
      </c>
      <c r="J722" s="4">
        <v>0.7</v>
      </c>
      <c r="K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722" s="1" t="s">
        <v>202</v>
      </c>
      <c r="M722" s="1">
        <v>4.2</v>
      </c>
      <c r="N722" s="1">
        <v>846</v>
      </c>
      <c r="O72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2" s="2" t="str">
        <f>IF(Table1[[#This Row],[Updated DiscountOffer]]&gt;50%,"High Discount","Low Discount")</f>
        <v>High Discount</v>
      </c>
    </row>
    <row r="723" spans="1:16" x14ac:dyDescent="0.3">
      <c r="A723" s="1" t="s">
        <v>8725</v>
      </c>
      <c r="B723" s="1">
        <v>2299710</v>
      </c>
      <c r="C723" s="1" t="s">
        <v>91</v>
      </c>
      <c r="D723" s="1" t="s">
        <v>38</v>
      </c>
      <c r="E723" s="1" t="s">
        <v>132</v>
      </c>
      <c r="F723" s="1" t="s">
        <v>34</v>
      </c>
      <c r="G723" s="1" t="s">
        <v>8726</v>
      </c>
      <c r="H723" s="5"/>
      <c r="I723" s="1">
        <v>1649</v>
      </c>
      <c r="J723" s="3">
        <v>0.47</v>
      </c>
      <c r="K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3" s="1" t="s">
        <v>24</v>
      </c>
      <c r="M723" s="1">
        <v>4</v>
      </c>
      <c r="N723" s="1">
        <v>507</v>
      </c>
      <c r="O72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723" s="2" t="str">
        <f>IF(Table1[[#This Row],[Updated DiscountOffer]]&gt;50%,"High Discount","Low Discount")</f>
        <v>Low Discount</v>
      </c>
    </row>
    <row r="724" spans="1:16" x14ac:dyDescent="0.3">
      <c r="A724" s="1" t="s">
        <v>18903</v>
      </c>
      <c r="B724" s="1">
        <v>2300182</v>
      </c>
      <c r="C724" s="1" t="s">
        <v>104</v>
      </c>
      <c r="D724" s="1" t="s">
        <v>32</v>
      </c>
      <c r="E724" s="1" t="s">
        <v>105</v>
      </c>
      <c r="F724" s="1" t="s">
        <v>34</v>
      </c>
      <c r="G724" s="1" t="s">
        <v>18904</v>
      </c>
      <c r="H724" s="5"/>
      <c r="I724" s="1">
        <v>699</v>
      </c>
      <c r="J724" s="3"/>
      <c r="K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24" s="1" t="s">
        <v>1061</v>
      </c>
      <c r="M724" s="1">
        <v>4.3</v>
      </c>
      <c r="N724" s="1">
        <v>292</v>
      </c>
      <c r="O72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24" s="2" t="str">
        <f>IF(Table1[[#This Row],[Updated DiscountOffer]]&gt;50%,"High Discount","Low Discount")</f>
        <v>High Discount</v>
      </c>
    </row>
    <row r="725" spans="1:16" x14ac:dyDescent="0.3">
      <c r="A725" s="1" t="s">
        <v>13570</v>
      </c>
      <c r="B725" s="1">
        <v>2300188</v>
      </c>
      <c r="C725" s="1" t="s">
        <v>104</v>
      </c>
      <c r="D725" s="1" t="s">
        <v>32</v>
      </c>
      <c r="E725" s="1" t="s">
        <v>105</v>
      </c>
      <c r="F725" s="1" t="s">
        <v>34</v>
      </c>
      <c r="G725" s="1" t="s">
        <v>13571</v>
      </c>
      <c r="H725" s="5"/>
      <c r="I725" s="1">
        <v>1149</v>
      </c>
      <c r="J725" s="3"/>
      <c r="K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25" s="1" t="s">
        <v>6367</v>
      </c>
      <c r="M725" s="1">
        <v>4.5</v>
      </c>
      <c r="N725" s="1">
        <v>380</v>
      </c>
      <c r="O72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25" s="2" t="str">
        <f>IF(Table1[[#This Row],[Updated DiscountOffer]]&gt;50%,"High Discount","Low Discount")</f>
        <v>High Discount</v>
      </c>
    </row>
    <row r="726" spans="1:16" x14ac:dyDescent="0.3">
      <c r="A726" s="1" t="s">
        <v>15899</v>
      </c>
      <c r="B726" s="1">
        <v>2300690</v>
      </c>
      <c r="C726" s="1" t="s">
        <v>43</v>
      </c>
      <c r="D726" s="1" t="s">
        <v>26</v>
      </c>
      <c r="E726" s="1" t="s">
        <v>39</v>
      </c>
      <c r="F726" s="1" t="s">
        <v>17</v>
      </c>
      <c r="G726" s="1" t="s">
        <v>15900</v>
      </c>
      <c r="H726" s="5">
        <v>399</v>
      </c>
      <c r="I726" s="1">
        <v>799</v>
      </c>
      <c r="J726" s="4">
        <v>0.5</v>
      </c>
      <c r="K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26" s="1" t="s">
        <v>24</v>
      </c>
      <c r="M726" s="1">
        <v>4.2</v>
      </c>
      <c r="N726" s="1">
        <v>337</v>
      </c>
      <c r="O7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26" s="2" t="str">
        <f>IF(Table1[[#This Row],[Updated DiscountOffer]]&gt;50%,"High Discount","Low Discount")</f>
        <v>Low Discount</v>
      </c>
    </row>
    <row r="727" spans="1:16" x14ac:dyDescent="0.3">
      <c r="A727" s="1" t="s">
        <v>4595</v>
      </c>
      <c r="B727" s="1">
        <v>2300737</v>
      </c>
      <c r="C727" s="1" t="s">
        <v>43</v>
      </c>
      <c r="D727" s="1" t="s">
        <v>26</v>
      </c>
      <c r="E727" s="1" t="s">
        <v>39</v>
      </c>
      <c r="F727" s="1" t="s">
        <v>17</v>
      </c>
      <c r="G727" s="1" t="s">
        <v>4596</v>
      </c>
      <c r="H727" s="5">
        <v>519</v>
      </c>
      <c r="I727" s="1">
        <v>1299</v>
      </c>
      <c r="J727" s="4">
        <v>0.6</v>
      </c>
      <c r="K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27" s="1" t="s">
        <v>24</v>
      </c>
      <c r="M727" s="1">
        <v>4.2</v>
      </c>
      <c r="N727" s="1">
        <v>675</v>
      </c>
      <c r="O7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7" s="2" t="str">
        <f>IF(Table1[[#This Row],[Updated DiscountOffer]]&gt;50%,"High Discount","Low Discount")</f>
        <v>High Discount</v>
      </c>
    </row>
    <row r="728" spans="1:16" x14ac:dyDescent="0.3">
      <c r="A728" s="1" t="s">
        <v>11431</v>
      </c>
      <c r="B728" s="1">
        <v>2303684</v>
      </c>
      <c r="C728" s="1" t="s">
        <v>14</v>
      </c>
      <c r="D728" s="1" t="s">
        <v>26</v>
      </c>
      <c r="E728" s="1" t="s">
        <v>39</v>
      </c>
      <c r="F728" s="1" t="s">
        <v>17</v>
      </c>
      <c r="G728" s="1" t="s">
        <v>894</v>
      </c>
      <c r="H728" s="5">
        <v>714</v>
      </c>
      <c r="I728" s="1">
        <v>1299</v>
      </c>
      <c r="J728" s="3">
        <v>0.45</v>
      </c>
      <c r="K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728" s="1" t="s">
        <v>66</v>
      </c>
      <c r="M728" s="1">
        <v>3.9</v>
      </c>
      <c r="N728" s="1">
        <v>429</v>
      </c>
      <c r="O72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8" s="2" t="str">
        <f>IF(Table1[[#This Row],[Updated DiscountOffer]]&gt;50%,"High Discount","Low Discount")</f>
        <v>Low Discount</v>
      </c>
    </row>
    <row r="729" spans="1:16" x14ac:dyDescent="0.3">
      <c r="A729" s="1" t="s">
        <v>333</v>
      </c>
      <c r="B729" s="1">
        <v>2303687</v>
      </c>
      <c r="C729" s="1" t="s">
        <v>14</v>
      </c>
      <c r="D729" s="1" t="s">
        <v>26</v>
      </c>
      <c r="E729" s="1" t="s">
        <v>39</v>
      </c>
      <c r="F729" s="1" t="s">
        <v>17</v>
      </c>
      <c r="G729" s="1" t="s">
        <v>334</v>
      </c>
      <c r="H729" s="5">
        <v>714</v>
      </c>
      <c r="I729" s="1">
        <v>1299</v>
      </c>
      <c r="J729" s="4">
        <v>0.45</v>
      </c>
      <c r="K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729" s="1" t="s">
        <v>66</v>
      </c>
      <c r="M729" s="1">
        <v>4.2</v>
      </c>
      <c r="N729" s="1">
        <v>976</v>
      </c>
      <c r="O72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9" s="2" t="str">
        <f>IF(Table1[[#This Row],[Updated DiscountOffer]]&gt;50%,"High Discount","Low Discount")</f>
        <v>Low Discount</v>
      </c>
    </row>
    <row r="730" spans="1:16" x14ac:dyDescent="0.3">
      <c r="A730" s="1" t="s">
        <v>8024</v>
      </c>
      <c r="B730" s="1">
        <v>2303688</v>
      </c>
      <c r="C730" s="1" t="s">
        <v>14</v>
      </c>
      <c r="D730" s="1" t="s">
        <v>26</v>
      </c>
      <c r="E730" s="1" t="s">
        <v>39</v>
      </c>
      <c r="F730" s="1" t="s">
        <v>17</v>
      </c>
      <c r="G730" s="1" t="s">
        <v>8025</v>
      </c>
      <c r="H730" s="5">
        <v>584</v>
      </c>
      <c r="I730" s="1">
        <v>1299</v>
      </c>
      <c r="J730" s="3">
        <v>0.55000000000000004</v>
      </c>
      <c r="K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30" s="1" t="s">
        <v>41</v>
      </c>
      <c r="M730" s="1">
        <v>4</v>
      </c>
      <c r="N730" s="1">
        <v>530</v>
      </c>
      <c r="O7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30" s="2" t="str">
        <f>IF(Table1[[#This Row],[Updated DiscountOffer]]&gt;50%,"High Discount","Low Discount")</f>
        <v>High Discount</v>
      </c>
    </row>
    <row r="731" spans="1:16" x14ac:dyDescent="0.3">
      <c r="A731" s="1" t="s">
        <v>6578</v>
      </c>
      <c r="B731" s="1">
        <v>2303705</v>
      </c>
      <c r="C731" s="1" t="s">
        <v>14</v>
      </c>
      <c r="D731" s="1" t="s">
        <v>26</v>
      </c>
      <c r="E731" s="1" t="s">
        <v>39</v>
      </c>
      <c r="F731" s="1" t="s">
        <v>17</v>
      </c>
      <c r="G731" s="1" t="s">
        <v>6579</v>
      </c>
      <c r="H731" s="5">
        <v>604</v>
      </c>
      <c r="I731" s="1">
        <v>1099</v>
      </c>
      <c r="J731" s="4">
        <v>0.45</v>
      </c>
      <c r="K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731" s="1" t="s">
        <v>24</v>
      </c>
      <c r="M731" s="1">
        <v>4.3</v>
      </c>
      <c r="N731" s="1">
        <v>585</v>
      </c>
      <c r="O73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31" s="2" t="str">
        <f>IF(Table1[[#This Row],[Updated DiscountOffer]]&gt;50%,"High Discount","Low Discount")</f>
        <v>Low Discount</v>
      </c>
    </row>
    <row r="732" spans="1:16" x14ac:dyDescent="0.3">
      <c r="A732" s="1" t="s">
        <v>893</v>
      </c>
      <c r="B732" s="1">
        <v>2303707</v>
      </c>
      <c r="C732" s="1" t="s">
        <v>14</v>
      </c>
      <c r="D732" s="1" t="s">
        <v>26</v>
      </c>
      <c r="E732" s="1" t="s">
        <v>39</v>
      </c>
      <c r="F732" s="1" t="s">
        <v>17</v>
      </c>
      <c r="G732" s="1" t="s">
        <v>894</v>
      </c>
      <c r="H732" s="5"/>
      <c r="I732" s="1">
        <v>1299</v>
      </c>
      <c r="J732" s="3"/>
      <c r="K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32" s="1" t="s">
        <v>66</v>
      </c>
      <c r="M732" s="1">
        <v>3.7</v>
      </c>
      <c r="N732" s="1">
        <v>929</v>
      </c>
      <c r="O7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32" s="2" t="str">
        <f>IF(Table1[[#This Row],[Updated DiscountOffer]]&gt;50%,"High Discount","Low Discount")</f>
        <v>Low Discount</v>
      </c>
    </row>
    <row r="733" spans="1:16" x14ac:dyDescent="0.3">
      <c r="A733" s="1" t="s">
        <v>17427</v>
      </c>
      <c r="B733" s="1">
        <v>2303711</v>
      </c>
      <c r="C733" s="1" t="s">
        <v>14</v>
      </c>
      <c r="D733" s="1" t="s">
        <v>26</v>
      </c>
      <c r="E733" s="1" t="s">
        <v>39</v>
      </c>
      <c r="F733" s="1" t="s">
        <v>17</v>
      </c>
      <c r="G733" s="1" t="s">
        <v>8025</v>
      </c>
      <c r="H733" s="5">
        <v>649</v>
      </c>
      <c r="I733" s="1">
        <v>1299</v>
      </c>
      <c r="J733" s="4">
        <v>0.5</v>
      </c>
      <c r="K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733" s="1" t="s">
        <v>41</v>
      </c>
      <c r="M733" s="1">
        <v>4.2</v>
      </c>
      <c r="N733" s="1">
        <v>312</v>
      </c>
      <c r="O7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3" s="2" t="str">
        <f>IF(Table1[[#This Row],[Updated DiscountOffer]]&gt;50%,"High Discount","Low Discount")</f>
        <v>Low Discount</v>
      </c>
    </row>
    <row r="734" spans="1:16" x14ac:dyDescent="0.3">
      <c r="A734" s="1" t="s">
        <v>9132</v>
      </c>
      <c r="B734" s="1">
        <v>2304347</v>
      </c>
      <c r="C734" s="1" t="s">
        <v>181</v>
      </c>
      <c r="D734" s="1" t="s">
        <v>15</v>
      </c>
      <c r="E734" s="1" t="s">
        <v>16</v>
      </c>
      <c r="F734" s="1" t="s">
        <v>17</v>
      </c>
      <c r="G734" s="1" t="s">
        <v>9133</v>
      </c>
      <c r="H734" s="5">
        <v>919</v>
      </c>
      <c r="I734" s="1">
        <v>2299</v>
      </c>
      <c r="J734" s="3">
        <v>0.6</v>
      </c>
      <c r="K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734" s="1" t="s">
        <v>152</v>
      </c>
      <c r="M734" s="1">
        <v>3.8</v>
      </c>
      <c r="N734" s="1">
        <v>493</v>
      </c>
      <c r="O73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34" s="2" t="str">
        <f>IF(Table1[[#This Row],[Updated DiscountOffer]]&gt;50%,"High Discount","Low Discount")</f>
        <v>High Discount</v>
      </c>
    </row>
    <row r="735" spans="1:16" x14ac:dyDescent="0.3">
      <c r="A735" s="1" t="s">
        <v>2526</v>
      </c>
      <c r="B735" s="1">
        <v>2306124</v>
      </c>
      <c r="C735" s="1" t="s">
        <v>60</v>
      </c>
      <c r="D735" s="1" t="s">
        <v>61</v>
      </c>
      <c r="E735" s="1" t="s">
        <v>62</v>
      </c>
      <c r="F735" s="1" t="s">
        <v>34</v>
      </c>
      <c r="G735" s="1" t="s">
        <v>2527</v>
      </c>
      <c r="H735" s="5">
        <v>759</v>
      </c>
      <c r="I735" s="1">
        <v>1899</v>
      </c>
      <c r="J735" s="4">
        <v>0.6</v>
      </c>
      <c r="K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35" s="1" t="s">
        <v>102</v>
      </c>
      <c r="M735" s="1">
        <v>4.4000000000000004</v>
      </c>
      <c r="N735" s="1">
        <v>805</v>
      </c>
      <c r="O7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5" s="2" t="str">
        <f>IF(Table1[[#This Row],[Updated DiscountOffer]]&gt;50%,"High Discount","Low Discount")</f>
        <v>High Discount</v>
      </c>
    </row>
    <row r="736" spans="1:16" x14ac:dyDescent="0.3">
      <c r="A736" s="1" t="s">
        <v>742</v>
      </c>
      <c r="B736" s="1">
        <v>2306179</v>
      </c>
      <c r="C736" s="1" t="s">
        <v>14</v>
      </c>
      <c r="D736" s="1" t="s">
        <v>26</v>
      </c>
      <c r="E736" s="1" t="s">
        <v>39</v>
      </c>
      <c r="F736" s="1" t="s">
        <v>17</v>
      </c>
      <c r="G736" s="1" t="s">
        <v>743</v>
      </c>
      <c r="H736" s="5">
        <v>389</v>
      </c>
      <c r="I736" s="1">
        <v>599</v>
      </c>
      <c r="J736" s="3">
        <v>0.35</v>
      </c>
      <c r="K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736" s="1" t="s">
        <v>41</v>
      </c>
      <c r="M736" s="1">
        <v>4</v>
      </c>
      <c r="N736" s="1">
        <v>942</v>
      </c>
      <c r="O73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36" s="2" t="str">
        <f>IF(Table1[[#This Row],[Updated DiscountOffer]]&gt;50%,"High Discount","Low Discount")</f>
        <v>Low Discount</v>
      </c>
    </row>
    <row r="737" spans="1:16" x14ac:dyDescent="0.3">
      <c r="A737" s="1" t="s">
        <v>9520</v>
      </c>
      <c r="B737" s="1">
        <v>2308193</v>
      </c>
      <c r="C737" s="1" t="s">
        <v>43</v>
      </c>
      <c r="D737" s="1" t="s">
        <v>38</v>
      </c>
      <c r="E737" s="1" t="s">
        <v>132</v>
      </c>
      <c r="F737" s="1" t="s">
        <v>34</v>
      </c>
      <c r="G737" s="1" t="s">
        <v>9521</v>
      </c>
      <c r="H737" s="5"/>
      <c r="I737" s="1">
        <v>1699</v>
      </c>
      <c r="J737" s="4">
        <v>0.35</v>
      </c>
      <c r="K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7" s="1" t="s">
        <v>41</v>
      </c>
      <c r="M737" s="1">
        <v>4.4000000000000004</v>
      </c>
      <c r="N737" s="1">
        <v>482</v>
      </c>
      <c r="O73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37" s="2" t="str">
        <f>IF(Table1[[#This Row],[Updated DiscountOffer]]&gt;50%,"High Discount","Low Discount")</f>
        <v>Low Discount</v>
      </c>
    </row>
    <row r="738" spans="1:16" x14ac:dyDescent="0.3">
      <c r="A738" s="1" t="s">
        <v>732</v>
      </c>
      <c r="B738" s="1">
        <v>2308268</v>
      </c>
      <c r="C738" s="1" t="s">
        <v>14</v>
      </c>
      <c r="D738" s="1" t="s">
        <v>26</v>
      </c>
      <c r="E738" s="1" t="s">
        <v>39</v>
      </c>
      <c r="F738" s="1" t="s">
        <v>17</v>
      </c>
      <c r="G738" s="1" t="s">
        <v>733</v>
      </c>
      <c r="H738" s="5">
        <v>299</v>
      </c>
      <c r="I738" s="1">
        <v>599</v>
      </c>
      <c r="J738" s="3">
        <v>0.5</v>
      </c>
      <c r="K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738" s="1" t="s">
        <v>66</v>
      </c>
      <c r="M738" s="1">
        <v>4</v>
      </c>
      <c r="N738" s="1">
        <v>943</v>
      </c>
      <c r="O7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8" s="2" t="str">
        <f>IF(Table1[[#This Row],[Updated DiscountOffer]]&gt;50%,"High Discount","Low Discount")</f>
        <v>Low Discount</v>
      </c>
    </row>
    <row r="739" spans="1:16" x14ac:dyDescent="0.3">
      <c r="A739" s="1" t="s">
        <v>15742</v>
      </c>
      <c r="B739" s="1">
        <v>2308611</v>
      </c>
      <c r="C739" s="1" t="s">
        <v>43</v>
      </c>
      <c r="D739" s="1" t="s">
        <v>15</v>
      </c>
      <c r="E739" s="1" t="s">
        <v>16</v>
      </c>
      <c r="F739" s="1" t="s">
        <v>17</v>
      </c>
      <c r="G739" s="1" t="s">
        <v>2743</v>
      </c>
      <c r="H739" s="5">
        <v>769</v>
      </c>
      <c r="I739" s="1">
        <v>2199</v>
      </c>
      <c r="J739" s="3">
        <v>0.65</v>
      </c>
      <c r="K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739" s="1" t="s">
        <v>19</v>
      </c>
      <c r="M739" s="1">
        <v>3.9</v>
      </c>
      <c r="N739" s="1">
        <v>339</v>
      </c>
      <c r="O73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39" s="2" t="str">
        <f>IF(Table1[[#This Row],[Updated DiscountOffer]]&gt;50%,"High Discount","Low Discount")</f>
        <v>High Discount</v>
      </c>
    </row>
    <row r="740" spans="1:16" x14ac:dyDescent="0.3">
      <c r="A740" s="1" t="s">
        <v>1613</v>
      </c>
      <c r="B740" s="1">
        <v>2310135</v>
      </c>
      <c r="C740" s="1" t="s">
        <v>43</v>
      </c>
      <c r="D740" s="1" t="s">
        <v>26</v>
      </c>
      <c r="E740" s="1" t="s">
        <v>27</v>
      </c>
      <c r="F740" s="1" t="s">
        <v>17</v>
      </c>
      <c r="G740" s="1" t="s">
        <v>1614</v>
      </c>
      <c r="H740" s="5">
        <v>1159</v>
      </c>
      <c r="I740" s="1">
        <v>2899</v>
      </c>
      <c r="J740" s="3">
        <v>0.6</v>
      </c>
      <c r="K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740" s="1" t="s">
        <v>232</v>
      </c>
      <c r="M740" s="1">
        <v>4.0999999999999996</v>
      </c>
      <c r="N740" s="1">
        <v>871</v>
      </c>
      <c r="O74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40" s="2" t="str">
        <f>IF(Table1[[#This Row],[Updated DiscountOffer]]&gt;50%,"High Discount","Low Discount")</f>
        <v>High Discount</v>
      </c>
    </row>
    <row r="741" spans="1:16" x14ac:dyDescent="0.3">
      <c r="A741" s="1" t="s">
        <v>15760</v>
      </c>
      <c r="B741" s="1">
        <v>2310384</v>
      </c>
      <c r="C741" s="1" t="s">
        <v>14</v>
      </c>
      <c r="D741" s="1" t="s">
        <v>26</v>
      </c>
      <c r="E741" s="1" t="s">
        <v>39</v>
      </c>
      <c r="F741" s="1" t="s">
        <v>17</v>
      </c>
      <c r="G741" s="1" t="s">
        <v>15761</v>
      </c>
      <c r="H741" s="5">
        <v>349</v>
      </c>
      <c r="I741" s="1">
        <v>699</v>
      </c>
      <c r="J741" s="4">
        <v>0.5</v>
      </c>
      <c r="K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741" s="1" t="s">
        <v>41</v>
      </c>
      <c r="M741" s="1">
        <v>4.0999999999999996</v>
      </c>
      <c r="N741" s="1">
        <v>339</v>
      </c>
      <c r="O7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41" s="2" t="str">
        <f>IF(Table1[[#This Row],[Updated DiscountOffer]]&gt;50%,"High Discount","Low Discount")</f>
        <v>Low Discount</v>
      </c>
    </row>
    <row r="742" spans="1:16" x14ac:dyDescent="0.3">
      <c r="A742" s="1" t="s">
        <v>3577</v>
      </c>
      <c r="B742" s="1">
        <v>2311117</v>
      </c>
      <c r="C742" s="1" t="s">
        <v>91</v>
      </c>
      <c r="D742" s="1" t="s">
        <v>38</v>
      </c>
      <c r="E742" s="1" t="s">
        <v>132</v>
      </c>
      <c r="F742" s="1" t="s">
        <v>34</v>
      </c>
      <c r="G742" s="1" t="s">
        <v>3578</v>
      </c>
      <c r="H742" s="5"/>
      <c r="I742" s="1">
        <v>2099</v>
      </c>
      <c r="J742" s="4">
        <v>0.63</v>
      </c>
      <c r="K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2" s="1" t="s">
        <v>24</v>
      </c>
      <c r="M742" s="1">
        <v>4.2</v>
      </c>
      <c r="N742" s="1">
        <v>737</v>
      </c>
      <c r="O742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42" s="2" t="str">
        <f>IF(Table1[[#This Row],[Updated DiscountOffer]]&gt;50%,"High Discount","Low Discount")</f>
        <v>High Discount</v>
      </c>
    </row>
    <row r="743" spans="1:16" x14ac:dyDescent="0.3">
      <c r="A743" s="1" t="s">
        <v>76</v>
      </c>
      <c r="B743" s="1">
        <v>2312181</v>
      </c>
      <c r="C743" s="1" t="s">
        <v>14</v>
      </c>
      <c r="D743" s="1" t="s">
        <v>38</v>
      </c>
      <c r="E743" s="1" t="s">
        <v>39</v>
      </c>
      <c r="F743" s="1" t="s">
        <v>34</v>
      </c>
      <c r="G743" s="1" t="s">
        <v>77</v>
      </c>
      <c r="H743" s="5"/>
      <c r="I743" s="1">
        <v>799</v>
      </c>
      <c r="J743" s="3">
        <v>0.6</v>
      </c>
      <c r="K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3" s="1" t="s">
        <v>41</v>
      </c>
      <c r="M743" s="1">
        <v>4</v>
      </c>
      <c r="N743" s="1">
        <v>996</v>
      </c>
      <c r="O7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3" s="2" t="str">
        <f>IF(Table1[[#This Row],[Updated DiscountOffer]]&gt;50%,"High Discount","Low Discount")</f>
        <v>High Discount</v>
      </c>
    </row>
    <row r="744" spans="1:16" x14ac:dyDescent="0.3">
      <c r="A744" s="1" t="s">
        <v>16213</v>
      </c>
      <c r="B744" s="1">
        <v>2312563</v>
      </c>
      <c r="C744" s="1" t="s">
        <v>14</v>
      </c>
      <c r="D744" s="1" t="s">
        <v>38</v>
      </c>
      <c r="E744" s="1" t="s">
        <v>39</v>
      </c>
      <c r="F744" s="1" t="s">
        <v>34</v>
      </c>
      <c r="G744" s="1" t="s">
        <v>16214</v>
      </c>
      <c r="H744" s="5"/>
      <c r="I744" s="1">
        <v>899</v>
      </c>
      <c r="J744" s="3">
        <v>0.65</v>
      </c>
      <c r="K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" s="1" t="s">
        <v>41</v>
      </c>
      <c r="M744" s="1">
        <v>3.9</v>
      </c>
      <c r="N744" s="1">
        <v>332</v>
      </c>
      <c r="O7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44" s="2" t="str">
        <f>IF(Table1[[#This Row],[Updated DiscountOffer]]&gt;50%,"High Discount","Low Discount")</f>
        <v>High Discount</v>
      </c>
    </row>
    <row r="745" spans="1:16" x14ac:dyDescent="0.3">
      <c r="A745" s="1" t="s">
        <v>3975</v>
      </c>
      <c r="B745" s="1">
        <v>2312844</v>
      </c>
      <c r="C745" s="1" t="s">
        <v>14</v>
      </c>
      <c r="D745" s="1" t="s">
        <v>38</v>
      </c>
      <c r="E745" s="1" t="s">
        <v>44</v>
      </c>
      <c r="F745" s="1" t="s">
        <v>34</v>
      </c>
      <c r="G745" s="1" t="s">
        <v>3976</v>
      </c>
      <c r="H745" s="5"/>
      <c r="I745" s="1">
        <v>799</v>
      </c>
      <c r="J745" s="4">
        <v>0.6</v>
      </c>
      <c r="K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" s="1" t="s">
        <v>41</v>
      </c>
      <c r="M745" s="1">
        <v>4.2</v>
      </c>
      <c r="N745" s="1">
        <v>713</v>
      </c>
      <c r="O7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5" s="2" t="str">
        <f>IF(Table1[[#This Row],[Updated DiscountOffer]]&gt;50%,"High Discount","Low Discount")</f>
        <v>High Discount</v>
      </c>
    </row>
    <row r="746" spans="1:16" x14ac:dyDescent="0.3">
      <c r="A746" s="1" t="s">
        <v>8402</v>
      </c>
      <c r="B746" s="1">
        <v>2312853</v>
      </c>
      <c r="C746" s="1" t="s">
        <v>14</v>
      </c>
      <c r="D746" s="1" t="s">
        <v>38</v>
      </c>
      <c r="E746" s="1" t="s">
        <v>44</v>
      </c>
      <c r="F746" s="1" t="s">
        <v>34</v>
      </c>
      <c r="G746" s="1" t="s">
        <v>3976</v>
      </c>
      <c r="H746" s="5"/>
      <c r="I746" s="1">
        <v>899</v>
      </c>
      <c r="J746" s="3">
        <v>0.6</v>
      </c>
      <c r="K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6" s="1" t="s">
        <v>41</v>
      </c>
      <c r="M746" s="1">
        <v>3.9</v>
      </c>
      <c r="N746" s="1">
        <v>519</v>
      </c>
      <c r="O7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6" s="2" t="str">
        <f>IF(Table1[[#This Row],[Updated DiscountOffer]]&gt;50%,"High Discount","Low Discount")</f>
        <v>High Discount</v>
      </c>
    </row>
    <row r="747" spans="1:16" x14ac:dyDescent="0.3">
      <c r="A747" s="1" t="s">
        <v>3190</v>
      </c>
      <c r="B747" s="1">
        <v>2314010</v>
      </c>
      <c r="C747" s="1" t="s">
        <v>1243</v>
      </c>
      <c r="D747" s="1" t="s">
        <v>26</v>
      </c>
      <c r="E747" s="1" t="s">
        <v>27</v>
      </c>
      <c r="F747" s="1" t="s">
        <v>17</v>
      </c>
      <c r="G747" s="1" t="s">
        <v>3191</v>
      </c>
      <c r="H747" s="5">
        <v>809</v>
      </c>
      <c r="I747" s="1">
        <v>1799</v>
      </c>
      <c r="J747" s="3">
        <v>0.55000000000000004</v>
      </c>
      <c r="K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747" s="1" t="s">
        <v>1609</v>
      </c>
      <c r="M747" s="1">
        <v>4.2</v>
      </c>
      <c r="N747" s="1">
        <v>763</v>
      </c>
      <c r="O74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47" s="2" t="str">
        <f>IF(Table1[[#This Row],[Updated DiscountOffer]]&gt;50%,"High Discount","Low Discount")</f>
        <v>High Discount</v>
      </c>
    </row>
    <row r="748" spans="1:16" x14ac:dyDescent="0.3">
      <c r="A748" s="1" t="s">
        <v>12143</v>
      </c>
      <c r="B748" s="1">
        <v>2314013</v>
      </c>
      <c r="C748" s="1" t="s">
        <v>1243</v>
      </c>
      <c r="D748" s="1" t="s">
        <v>26</v>
      </c>
      <c r="E748" s="1" t="s">
        <v>27</v>
      </c>
      <c r="F748" s="1" t="s">
        <v>17</v>
      </c>
      <c r="G748" s="1" t="s">
        <v>12144</v>
      </c>
      <c r="H748" s="5">
        <v>854</v>
      </c>
      <c r="I748" s="1">
        <v>1899</v>
      </c>
      <c r="J748" s="3">
        <v>0.55000000000000004</v>
      </c>
      <c r="K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48" s="1" t="s">
        <v>1609</v>
      </c>
      <c r="M748" s="1">
        <v>4.2</v>
      </c>
      <c r="N748" s="1">
        <v>412</v>
      </c>
      <c r="O74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48" s="2" t="str">
        <f>IF(Table1[[#This Row],[Updated DiscountOffer]]&gt;50%,"High Discount","Low Discount")</f>
        <v>High Discount</v>
      </c>
    </row>
    <row r="749" spans="1:16" x14ac:dyDescent="0.3">
      <c r="A749" s="1" t="s">
        <v>7668</v>
      </c>
      <c r="B749" s="1">
        <v>2314024</v>
      </c>
      <c r="C749" s="1" t="s">
        <v>1243</v>
      </c>
      <c r="D749" s="1" t="s">
        <v>26</v>
      </c>
      <c r="E749" s="1" t="s">
        <v>27</v>
      </c>
      <c r="F749" s="1" t="s">
        <v>17</v>
      </c>
      <c r="G749" s="1" t="s">
        <v>7669</v>
      </c>
      <c r="H749" s="5">
        <v>719</v>
      </c>
      <c r="I749" s="1">
        <v>1799</v>
      </c>
      <c r="J749" s="3">
        <v>0.6</v>
      </c>
      <c r="K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49" s="1" t="s">
        <v>1609</v>
      </c>
      <c r="M749" s="1">
        <v>4.0999999999999996</v>
      </c>
      <c r="N749" s="1">
        <v>544</v>
      </c>
      <c r="O74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49" s="2" t="str">
        <f>IF(Table1[[#This Row],[Updated DiscountOffer]]&gt;50%,"High Discount","Low Discount")</f>
        <v>High Discount</v>
      </c>
    </row>
    <row r="750" spans="1:16" x14ac:dyDescent="0.3">
      <c r="A750" s="1" t="s">
        <v>9305</v>
      </c>
      <c r="B750" s="1">
        <v>2314239</v>
      </c>
      <c r="C750" s="1" t="s">
        <v>1243</v>
      </c>
      <c r="D750" s="1" t="s">
        <v>15</v>
      </c>
      <c r="E750" s="1" t="s">
        <v>48</v>
      </c>
      <c r="F750" s="1" t="s">
        <v>17</v>
      </c>
      <c r="G750" s="1" t="s">
        <v>9306</v>
      </c>
      <c r="H750" s="5">
        <v>959</v>
      </c>
      <c r="I750" s="1">
        <v>2399</v>
      </c>
      <c r="J750" s="3">
        <v>0.6</v>
      </c>
      <c r="K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750" s="1" t="s">
        <v>50</v>
      </c>
      <c r="M750" s="1">
        <v>4.0999999999999996</v>
      </c>
      <c r="N750" s="1">
        <v>488</v>
      </c>
      <c r="O75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50" s="2" t="str">
        <f>IF(Table1[[#This Row],[Updated DiscountOffer]]&gt;50%,"High Discount","Low Discount")</f>
        <v>High Discount</v>
      </c>
    </row>
    <row r="751" spans="1:16" x14ac:dyDescent="0.3">
      <c r="A751" s="1" t="s">
        <v>13867</v>
      </c>
      <c r="B751" s="1">
        <v>2314256</v>
      </c>
      <c r="C751" s="1" t="s">
        <v>1243</v>
      </c>
      <c r="D751" s="1" t="s">
        <v>15</v>
      </c>
      <c r="E751" s="1" t="s">
        <v>48</v>
      </c>
      <c r="F751" s="1" t="s">
        <v>17</v>
      </c>
      <c r="G751" s="1" t="s">
        <v>13868</v>
      </c>
      <c r="H751" s="5">
        <v>1199</v>
      </c>
      <c r="I751" s="1">
        <v>2399</v>
      </c>
      <c r="J751" s="3">
        <v>0.5</v>
      </c>
      <c r="K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51" s="1" t="s">
        <v>50</v>
      </c>
      <c r="M751" s="1">
        <v>3.9</v>
      </c>
      <c r="N751" s="1">
        <v>374</v>
      </c>
      <c r="O75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1" s="2" t="str">
        <f>IF(Table1[[#This Row],[Updated DiscountOffer]]&gt;50%,"High Discount","Low Discount")</f>
        <v>Low Discount</v>
      </c>
    </row>
    <row r="752" spans="1:16" x14ac:dyDescent="0.3">
      <c r="A752" s="1" t="s">
        <v>16479</v>
      </c>
      <c r="B752" s="1">
        <v>2314348</v>
      </c>
      <c r="C752" s="1" t="s">
        <v>31</v>
      </c>
      <c r="D752" s="1" t="s">
        <v>32</v>
      </c>
      <c r="E752" s="1" t="s">
        <v>33</v>
      </c>
      <c r="F752" s="1" t="s">
        <v>34</v>
      </c>
      <c r="G752" s="1" t="s">
        <v>16480</v>
      </c>
      <c r="H752" s="5">
        <v>893</v>
      </c>
      <c r="I752" s="1">
        <v>1295</v>
      </c>
      <c r="J752" s="3">
        <v>0.31</v>
      </c>
      <c r="K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893</v>
      </c>
      <c r="L752" s="1" t="s">
        <v>36</v>
      </c>
      <c r="M752" s="1">
        <v>4</v>
      </c>
      <c r="N752" s="1">
        <v>328</v>
      </c>
      <c r="O752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752" s="2" t="str">
        <f>IF(Table1[[#This Row],[Updated DiscountOffer]]&gt;50%,"High Discount","Low Discount")</f>
        <v>Low Discount</v>
      </c>
    </row>
    <row r="753" spans="1:16" x14ac:dyDescent="0.3">
      <c r="A753" s="1" t="s">
        <v>3226</v>
      </c>
      <c r="B753" s="1">
        <v>2314408</v>
      </c>
      <c r="C753" s="1" t="s">
        <v>60</v>
      </c>
      <c r="D753" s="1" t="s">
        <v>61</v>
      </c>
      <c r="E753" s="1" t="s">
        <v>39</v>
      </c>
      <c r="F753" s="1" t="s">
        <v>17</v>
      </c>
      <c r="G753" s="1" t="s">
        <v>3227</v>
      </c>
      <c r="H753" s="5">
        <v>494</v>
      </c>
      <c r="I753" s="1">
        <v>899</v>
      </c>
      <c r="J753" s="4">
        <v>0.45</v>
      </c>
      <c r="K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753" s="1" t="s">
        <v>36</v>
      </c>
      <c r="M753" s="1">
        <v>4.4000000000000004</v>
      </c>
      <c r="N753" s="1">
        <v>761</v>
      </c>
      <c r="O75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53" s="2" t="str">
        <f>IF(Table1[[#This Row],[Updated DiscountOffer]]&gt;50%,"High Discount","Low Discount")</f>
        <v>Low Discount</v>
      </c>
    </row>
    <row r="754" spans="1:16" x14ac:dyDescent="0.3">
      <c r="A754" s="1" t="s">
        <v>8340</v>
      </c>
      <c r="B754" s="1">
        <v>2314417</v>
      </c>
      <c r="C754" s="1" t="s">
        <v>60</v>
      </c>
      <c r="D754" s="1" t="s">
        <v>61</v>
      </c>
      <c r="E754" s="1" t="s">
        <v>39</v>
      </c>
      <c r="F754" s="1" t="s">
        <v>17</v>
      </c>
      <c r="G754" s="1" t="s">
        <v>8341</v>
      </c>
      <c r="H754" s="5">
        <v>494</v>
      </c>
      <c r="I754" s="1">
        <v>899</v>
      </c>
      <c r="J754" s="4">
        <v>0.45</v>
      </c>
      <c r="K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754" s="1" t="s">
        <v>36</v>
      </c>
      <c r="M754" s="1">
        <v>4.4000000000000004</v>
      </c>
      <c r="N754" s="1">
        <v>520</v>
      </c>
      <c r="O75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54" s="2" t="str">
        <f>IF(Table1[[#This Row],[Updated DiscountOffer]]&gt;50%,"High Discount","Low Discount")</f>
        <v>Low Discount</v>
      </c>
    </row>
    <row r="755" spans="1:16" x14ac:dyDescent="0.3">
      <c r="A755" s="1" t="s">
        <v>4608</v>
      </c>
      <c r="B755" s="1">
        <v>2315497</v>
      </c>
      <c r="C755" s="1" t="s">
        <v>14</v>
      </c>
      <c r="D755" s="1" t="s">
        <v>38</v>
      </c>
      <c r="E755" s="1" t="s">
        <v>39</v>
      </c>
      <c r="F755" s="1" t="s">
        <v>34</v>
      </c>
      <c r="G755" s="1" t="s">
        <v>4609</v>
      </c>
      <c r="H755" s="5"/>
      <c r="I755" s="1">
        <v>599</v>
      </c>
      <c r="J755" s="4">
        <v>0.35</v>
      </c>
      <c r="K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5" s="1" t="s">
        <v>41</v>
      </c>
      <c r="M755" s="1">
        <v>4.0999999999999996</v>
      </c>
      <c r="N755" s="1">
        <v>675</v>
      </c>
      <c r="O75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55" s="2" t="str">
        <f>IF(Table1[[#This Row],[Updated DiscountOffer]]&gt;50%,"High Discount","Low Discount")</f>
        <v>Low Discount</v>
      </c>
    </row>
    <row r="756" spans="1:16" x14ac:dyDescent="0.3">
      <c r="A756" s="1" t="s">
        <v>622</v>
      </c>
      <c r="B756" s="1">
        <v>2315624</v>
      </c>
      <c r="C756" s="1" t="s">
        <v>14</v>
      </c>
      <c r="D756" s="1" t="s">
        <v>15</v>
      </c>
      <c r="E756" s="1" t="s">
        <v>16</v>
      </c>
      <c r="F756" s="1" t="s">
        <v>17</v>
      </c>
      <c r="G756" s="1" t="s">
        <v>623</v>
      </c>
      <c r="H756" s="5">
        <v>1349</v>
      </c>
      <c r="I756" s="1">
        <v>2699</v>
      </c>
      <c r="J756" s="3">
        <v>0.5</v>
      </c>
      <c r="K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756" s="1" t="s">
        <v>19</v>
      </c>
      <c r="M756" s="1">
        <v>3.9</v>
      </c>
      <c r="N756" s="1">
        <v>952</v>
      </c>
      <c r="O75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6" s="2" t="str">
        <f>IF(Table1[[#This Row],[Updated DiscountOffer]]&gt;50%,"High Discount","Low Discount")</f>
        <v>Low Discount</v>
      </c>
    </row>
    <row r="757" spans="1:16" x14ac:dyDescent="0.3">
      <c r="A757" s="1" t="s">
        <v>15680</v>
      </c>
      <c r="B757" s="1">
        <v>2315690</v>
      </c>
      <c r="C757" s="1" t="s">
        <v>322</v>
      </c>
      <c r="D757" s="1" t="s">
        <v>38</v>
      </c>
      <c r="E757" s="1" t="s">
        <v>39</v>
      </c>
      <c r="F757" s="1" t="s">
        <v>34</v>
      </c>
      <c r="G757" s="1" t="s">
        <v>15681</v>
      </c>
      <c r="H757" s="5"/>
      <c r="I757" s="1">
        <v>799</v>
      </c>
      <c r="J757" s="3">
        <v>0.6</v>
      </c>
      <c r="K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7" s="1" t="s">
        <v>41</v>
      </c>
      <c r="M757" s="1">
        <v>4</v>
      </c>
      <c r="N757" s="1">
        <v>341</v>
      </c>
      <c r="O7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7" s="2" t="str">
        <f>IF(Table1[[#This Row],[Updated DiscountOffer]]&gt;50%,"High Discount","Low Discount")</f>
        <v>High Discount</v>
      </c>
    </row>
    <row r="758" spans="1:16" x14ac:dyDescent="0.3">
      <c r="A758" s="1" t="s">
        <v>4513</v>
      </c>
      <c r="B758" s="1">
        <v>2315748</v>
      </c>
      <c r="C758" s="1" t="s">
        <v>14</v>
      </c>
      <c r="D758" s="1" t="s">
        <v>38</v>
      </c>
      <c r="E758" s="1" t="s">
        <v>44</v>
      </c>
      <c r="F758" s="1" t="s">
        <v>34</v>
      </c>
      <c r="G758" s="1" t="s">
        <v>4514</v>
      </c>
      <c r="H758" s="5"/>
      <c r="I758" s="1">
        <v>899</v>
      </c>
      <c r="J758" s="3">
        <v>0.55000000000000004</v>
      </c>
      <c r="K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8" s="1" t="s">
        <v>41</v>
      </c>
      <c r="M758" s="1">
        <v>4</v>
      </c>
      <c r="N758" s="1">
        <v>679</v>
      </c>
      <c r="O7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8" s="2" t="str">
        <f>IF(Table1[[#This Row],[Updated DiscountOffer]]&gt;50%,"High Discount","Low Discount")</f>
        <v>High Discount</v>
      </c>
    </row>
    <row r="759" spans="1:16" x14ac:dyDescent="0.3">
      <c r="A759" s="1" t="s">
        <v>17279</v>
      </c>
      <c r="B759" s="1">
        <v>2316744</v>
      </c>
      <c r="C759" s="1" t="s">
        <v>3710</v>
      </c>
      <c r="D759" s="1" t="s">
        <v>15</v>
      </c>
      <c r="E759" s="1" t="s">
        <v>16</v>
      </c>
      <c r="F759" s="1" t="s">
        <v>17</v>
      </c>
      <c r="G759" s="1" t="s">
        <v>17280</v>
      </c>
      <c r="H759" s="5">
        <v>1449</v>
      </c>
      <c r="I759" s="1">
        <v>2899</v>
      </c>
      <c r="J759" s="3">
        <v>0.5</v>
      </c>
      <c r="K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759" s="1" t="s">
        <v>152</v>
      </c>
      <c r="M759" s="1">
        <v>4.3</v>
      </c>
      <c r="N759" s="1">
        <v>314</v>
      </c>
      <c r="O75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9" s="2" t="str">
        <f>IF(Table1[[#This Row],[Updated DiscountOffer]]&gt;50%,"High Discount","Low Discount")</f>
        <v>Low Discount</v>
      </c>
    </row>
    <row r="760" spans="1:16" x14ac:dyDescent="0.3">
      <c r="A760" s="1" t="s">
        <v>12320</v>
      </c>
      <c r="B760" s="1">
        <v>2317585</v>
      </c>
      <c r="C760" s="1" t="s">
        <v>5356</v>
      </c>
      <c r="D760" s="1" t="s">
        <v>15</v>
      </c>
      <c r="E760" s="1" t="s">
        <v>22</v>
      </c>
      <c r="F760" s="1" t="s">
        <v>17</v>
      </c>
      <c r="G760" s="1" t="s">
        <v>12321</v>
      </c>
      <c r="H760" s="5">
        <v>1044</v>
      </c>
      <c r="I760" s="1">
        <v>1899</v>
      </c>
      <c r="J760" s="3">
        <v>0.45</v>
      </c>
      <c r="K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760" s="1" t="s">
        <v>24</v>
      </c>
      <c r="M760" s="1">
        <v>4</v>
      </c>
      <c r="N760" s="1">
        <v>408</v>
      </c>
      <c r="O76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60" s="2" t="str">
        <f>IF(Table1[[#This Row],[Updated DiscountOffer]]&gt;50%,"High Discount","Low Discount")</f>
        <v>Low Discount</v>
      </c>
    </row>
    <row r="761" spans="1:16" x14ac:dyDescent="0.3">
      <c r="A761" s="1" t="s">
        <v>11066</v>
      </c>
      <c r="B761" s="1">
        <v>2317586</v>
      </c>
      <c r="C761" s="1" t="s">
        <v>5356</v>
      </c>
      <c r="D761" s="1" t="s">
        <v>61</v>
      </c>
      <c r="E761" s="1" t="s">
        <v>22</v>
      </c>
      <c r="F761" s="1" t="s">
        <v>17</v>
      </c>
      <c r="G761" s="1" t="s">
        <v>11067</v>
      </c>
      <c r="H761" s="5">
        <v>1234</v>
      </c>
      <c r="I761" s="1">
        <v>1899</v>
      </c>
      <c r="J761" s="3">
        <v>0.35</v>
      </c>
      <c r="K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1234</v>
      </c>
      <c r="L761" s="1" t="s">
        <v>24</v>
      </c>
      <c r="M761" s="1">
        <v>4</v>
      </c>
      <c r="N761" s="1">
        <v>439</v>
      </c>
      <c r="O76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61" s="2" t="str">
        <f>IF(Table1[[#This Row],[Updated DiscountOffer]]&gt;50%,"High Discount","Low Discount")</f>
        <v>Low Discount</v>
      </c>
    </row>
    <row r="762" spans="1:16" x14ac:dyDescent="0.3">
      <c r="A762" s="1" t="s">
        <v>4158</v>
      </c>
      <c r="B762" s="1">
        <v>2318578</v>
      </c>
      <c r="C762" s="1" t="s">
        <v>14</v>
      </c>
      <c r="D762" s="1" t="s">
        <v>26</v>
      </c>
      <c r="E762" s="1" t="s">
        <v>39</v>
      </c>
      <c r="F762" s="1" t="s">
        <v>17</v>
      </c>
      <c r="G762" s="1" t="s">
        <v>4159</v>
      </c>
      <c r="H762" s="5">
        <v>494</v>
      </c>
      <c r="I762" s="1">
        <v>1099</v>
      </c>
      <c r="J762" s="4">
        <v>0.55000000000000004</v>
      </c>
      <c r="K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762" s="1" t="s">
        <v>41</v>
      </c>
      <c r="M762" s="1">
        <v>4.0999999999999996</v>
      </c>
      <c r="N762" s="1">
        <v>701</v>
      </c>
      <c r="O7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62" s="2" t="str">
        <f>IF(Table1[[#This Row],[Updated DiscountOffer]]&gt;50%,"High Discount","Low Discount")</f>
        <v>High Discount</v>
      </c>
    </row>
    <row r="763" spans="1:16" x14ac:dyDescent="0.3">
      <c r="A763" s="1" t="s">
        <v>4469</v>
      </c>
      <c r="B763" s="1">
        <v>2318579</v>
      </c>
      <c r="C763" s="1" t="s">
        <v>14</v>
      </c>
      <c r="D763" s="1" t="s">
        <v>26</v>
      </c>
      <c r="E763" s="1" t="s">
        <v>39</v>
      </c>
      <c r="F763" s="1" t="s">
        <v>17</v>
      </c>
      <c r="G763" s="1" t="s">
        <v>4470</v>
      </c>
      <c r="H763" s="5">
        <v>499</v>
      </c>
      <c r="I763" s="1">
        <v>999</v>
      </c>
      <c r="J763" s="4">
        <v>0.5</v>
      </c>
      <c r="K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63" s="1" t="s">
        <v>24</v>
      </c>
      <c r="M763" s="1">
        <v>4.0999999999999996</v>
      </c>
      <c r="N763" s="1">
        <v>681</v>
      </c>
      <c r="O7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63" s="2" t="str">
        <f>IF(Table1[[#This Row],[Updated DiscountOffer]]&gt;50%,"High Discount","Low Discount")</f>
        <v>Low Discount</v>
      </c>
    </row>
    <row r="764" spans="1:16" x14ac:dyDescent="0.3">
      <c r="A764" s="1" t="s">
        <v>3088</v>
      </c>
      <c r="B764" s="1">
        <v>2322605</v>
      </c>
      <c r="C764" s="1" t="s">
        <v>14</v>
      </c>
      <c r="D764" s="1" t="s">
        <v>38</v>
      </c>
      <c r="E764" s="1" t="s">
        <v>16</v>
      </c>
      <c r="F764" s="1" t="s">
        <v>34</v>
      </c>
      <c r="G764" s="1" t="s">
        <v>3089</v>
      </c>
      <c r="H764" s="5"/>
      <c r="I764" s="1">
        <v>2299</v>
      </c>
      <c r="J764" s="3">
        <v>0.6</v>
      </c>
      <c r="K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4" s="1" t="s">
        <v>119</v>
      </c>
      <c r="M764" s="1">
        <v>3.9</v>
      </c>
      <c r="N764" s="1">
        <v>770</v>
      </c>
      <c r="O76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4" s="2" t="str">
        <f>IF(Table1[[#This Row],[Updated DiscountOffer]]&gt;50%,"High Discount","Low Discount")</f>
        <v>High Discount</v>
      </c>
    </row>
    <row r="765" spans="1:16" x14ac:dyDescent="0.3">
      <c r="A765" s="1" t="s">
        <v>7327</v>
      </c>
      <c r="B765" s="1">
        <v>2322618</v>
      </c>
      <c r="C765" s="1" t="s">
        <v>14</v>
      </c>
      <c r="D765" s="1" t="s">
        <v>38</v>
      </c>
      <c r="E765" s="1" t="s">
        <v>16</v>
      </c>
      <c r="F765" s="1" t="s">
        <v>34</v>
      </c>
      <c r="G765" s="1" t="s">
        <v>685</v>
      </c>
      <c r="H765" s="5"/>
      <c r="I765" s="1">
        <v>1299</v>
      </c>
      <c r="J765" s="3">
        <v>0.45</v>
      </c>
      <c r="K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5" s="1" t="s">
        <v>119</v>
      </c>
      <c r="M765" s="1">
        <v>3.8</v>
      </c>
      <c r="N765" s="1">
        <v>556</v>
      </c>
      <c r="O76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5" s="2" t="str">
        <f>IF(Table1[[#This Row],[Updated DiscountOffer]]&gt;50%,"High Discount","Low Discount")</f>
        <v>Low Discount</v>
      </c>
    </row>
    <row r="766" spans="1:16" x14ac:dyDescent="0.3">
      <c r="A766" s="1" t="s">
        <v>503</v>
      </c>
      <c r="B766" s="1">
        <v>2325411</v>
      </c>
      <c r="C766" s="1" t="s">
        <v>322</v>
      </c>
      <c r="D766" s="1" t="s">
        <v>38</v>
      </c>
      <c r="E766" s="1" t="s">
        <v>16</v>
      </c>
      <c r="F766" s="1" t="s">
        <v>34</v>
      </c>
      <c r="G766" s="1" t="s">
        <v>504</v>
      </c>
      <c r="H766" s="5"/>
      <c r="I766" s="1">
        <v>1899</v>
      </c>
      <c r="J766" s="3">
        <v>0.55000000000000004</v>
      </c>
      <c r="K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6" s="1" t="s">
        <v>119</v>
      </c>
      <c r="M766" s="1">
        <v>3.6</v>
      </c>
      <c r="N766" s="1">
        <v>963</v>
      </c>
      <c r="O76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6" s="2" t="str">
        <f>IF(Table1[[#This Row],[Updated DiscountOffer]]&gt;50%,"High Discount","Low Discount")</f>
        <v>High Discount</v>
      </c>
    </row>
    <row r="767" spans="1:16" x14ac:dyDescent="0.3">
      <c r="A767" s="1" t="s">
        <v>6445</v>
      </c>
      <c r="B767" s="1">
        <v>2330106</v>
      </c>
      <c r="C767" s="1" t="s">
        <v>6446</v>
      </c>
      <c r="D767" s="1" t="s">
        <v>177</v>
      </c>
      <c r="E767" s="1" t="s">
        <v>1741</v>
      </c>
      <c r="F767" s="1" t="s">
        <v>17</v>
      </c>
      <c r="G767" s="1" t="s">
        <v>6447</v>
      </c>
      <c r="H767" s="5">
        <v>572</v>
      </c>
      <c r="I767" s="1">
        <v>716</v>
      </c>
      <c r="J767" s="4">
        <v>0.2</v>
      </c>
      <c r="K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572</v>
      </c>
      <c r="L767" s="1" t="s">
        <v>202</v>
      </c>
      <c r="M767" s="1">
        <v>4.4000000000000004</v>
      </c>
      <c r="N767" s="1">
        <v>590</v>
      </c>
      <c r="O76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767" s="2" t="str">
        <f>IF(Table1[[#This Row],[Updated DiscountOffer]]&gt;50%,"High Discount","Low Discount")</f>
        <v>Low Discount</v>
      </c>
    </row>
    <row r="768" spans="1:16" x14ac:dyDescent="0.3">
      <c r="A768" s="1" t="s">
        <v>19160</v>
      </c>
      <c r="B768" s="1">
        <v>2330112</v>
      </c>
      <c r="C768" s="1" t="s">
        <v>6446</v>
      </c>
      <c r="D768" s="1" t="s">
        <v>177</v>
      </c>
      <c r="E768" s="1" t="s">
        <v>1741</v>
      </c>
      <c r="F768" s="1" t="s">
        <v>17</v>
      </c>
      <c r="G768" s="1" t="s">
        <v>19161</v>
      </c>
      <c r="H768" s="5">
        <v>378</v>
      </c>
      <c r="I768" s="1">
        <v>398</v>
      </c>
      <c r="J768" s="4">
        <v>0.05</v>
      </c>
      <c r="K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378</v>
      </c>
      <c r="L768" s="1" t="s">
        <v>36</v>
      </c>
      <c r="M768" s="1">
        <v>4.2</v>
      </c>
      <c r="N768" s="1">
        <v>288</v>
      </c>
      <c r="O768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768" s="2" t="str">
        <f>IF(Table1[[#This Row],[Updated DiscountOffer]]&gt;50%,"High Discount","Low Discount")</f>
        <v>Low Discount</v>
      </c>
    </row>
    <row r="769" spans="1:16" x14ac:dyDescent="0.3">
      <c r="A769" s="1" t="s">
        <v>17213</v>
      </c>
      <c r="B769" s="1">
        <v>2330115</v>
      </c>
      <c r="C769" s="1" t="s">
        <v>6446</v>
      </c>
      <c r="D769" s="1" t="s">
        <v>177</v>
      </c>
      <c r="E769" s="1" t="s">
        <v>1741</v>
      </c>
      <c r="F769" s="1" t="s">
        <v>17</v>
      </c>
      <c r="G769" s="1" t="s">
        <v>17214</v>
      </c>
      <c r="H769" s="5">
        <v>636</v>
      </c>
      <c r="I769" s="1">
        <v>796</v>
      </c>
      <c r="J769" s="4">
        <v>0.2</v>
      </c>
      <c r="K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636</v>
      </c>
      <c r="L769" s="1" t="s">
        <v>36</v>
      </c>
      <c r="M769" s="1">
        <v>4.2</v>
      </c>
      <c r="N769" s="1">
        <v>315</v>
      </c>
      <c r="O769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769" s="2" t="str">
        <f>IF(Table1[[#This Row],[Updated DiscountOffer]]&gt;50%,"High Discount","Low Discount")</f>
        <v>Low Discount</v>
      </c>
    </row>
    <row r="770" spans="1:16" x14ac:dyDescent="0.3">
      <c r="A770" s="1" t="s">
        <v>2747</v>
      </c>
      <c r="B770" s="1">
        <v>2330209</v>
      </c>
      <c r="C770" s="1" t="s">
        <v>14</v>
      </c>
      <c r="D770" s="1" t="s">
        <v>26</v>
      </c>
      <c r="E770" s="1" t="s">
        <v>39</v>
      </c>
      <c r="F770" s="1" t="s">
        <v>17</v>
      </c>
      <c r="G770" s="1" t="s">
        <v>2748</v>
      </c>
      <c r="H770" s="5"/>
      <c r="I770" s="1">
        <v>224</v>
      </c>
      <c r="J770" s="3"/>
      <c r="K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70" s="1" t="s">
        <v>41</v>
      </c>
      <c r="M770" s="1">
        <v>4</v>
      </c>
      <c r="N770" s="1">
        <v>791</v>
      </c>
      <c r="O7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0" s="2" t="str">
        <f>IF(Table1[[#This Row],[Updated DiscountOffer]]&gt;50%,"High Discount","Low Discount")</f>
        <v>Low Discount</v>
      </c>
    </row>
    <row r="771" spans="1:16" x14ac:dyDescent="0.3">
      <c r="A771" s="1" t="s">
        <v>9257</v>
      </c>
      <c r="B771" s="1">
        <v>2330759</v>
      </c>
      <c r="C771" s="1" t="s">
        <v>95</v>
      </c>
      <c r="D771" s="1" t="s">
        <v>38</v>
      </c>
      <c r="E771" s="1" t="s">
        <v>74</v>
      </c>
      <c r="F771" s="1" t="s">
        <v>34</v>
      </c>
      <c r="G771" s="1" t="s">
        <v>9258</v>
      </c>
      <c r="H771" s="5"/>
      <c r="I771" s="1">
        <v>1999</v>
      </c>
      <c r="J771" s="4">
        <v>0.65</v>
      </c>
      <c r="K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" s="1" t="s">
        <v>41</v>
      </c>
      <c r="M771" s="1">
        <v>4.3</v>
      </c>
      <c r="N771" s="1">
        <v>490</v>
      </c>
      <c r="O7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71" s="2" t="str">
        <f>IF(Table1[[#This Row],[Updated DiscountOffer]]&gt;50%,"High Discount","Low Discount")</f>
        <v>High Discount</v>
      </c>
    </row>
    <row r="772" spans="1:16" x14ac:dyDescent="0.3">
      <c r="A772" s="1" t="s">
        <v>6472</v>
      </c>
      <c r="B772" s="1">
        <v>2332070</v>
      </c>
      <c r="C772" s="1" t="s">
        <v>95</v>
      </c>
      <c r="D772" s="1" t="s">
        <v>38</v>
      </c>
      <c r="E772" s="1" t="s">
        <v>48</v>
      </c>
      <c r="F772" s="1" t="s">
        <v>34</v>
      </c>
      <c r="G772" s="1" t="s">
        <v>6473</v>
      </c>
      <c r="H772" s="5"/>
      <c r="I772" s="1">
        <v>1699</v>
      </c>
      <c r="J772" s="3">
        <v>0.65</v>
      </c>
      <c r="K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2" s="1" t="s">
        <v>400</v>
      </c>
      <c r="M772" s="1">
        <v>4</v>
      </c>
      <c r="N772" s="1">
        <v>590</v>
      </c>
      <c r="O77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72" s="2" t="str">
        <f>IF(Table1[[#This Row],[Updated DiscountOffer]]&gt;50%,"High Discount","Low Discount")</f>
        <v>High Discount</v>
      </c>
    </row>
    <row r="773" spans="1:16" x14ac:dyDescent="0.3">
      <c r="A773" s="1" t="s">
        <v>441</v>
      </c>
      <c r="B773" s="1">
        <v>2332166</v>
      </c>
      <c r="C773" s="1" t="s">
        <v>60</v>
      </c>
      <c r="D773" s="1" t="s">
        <v>61</v>
      </c>
      <c r="E773" s="1" t="s">
        <v>22</v>
      </c>
      <c r="F773" s="1" t="s">
        <v>34</v>
      </c>
      <c r="G773" s="1" t="s">
        <v>442</v>
      </c>
      <c r="H773" s="5">
        <v>899</v>
      </c>
      <c r="I773" s="1">
        <v>1499</v>
      </c>
      <c r="J773" s="4">
        <v>0.4</v>
      </c>
      <c r="K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73" s="1" t="s">
        <v>102</v>
      </c>
      <c r="M773" s="1">
        <v>4.3</v>
      </c>
      <c r="N773" s="1">
        <v>968</v>
      </c>
      <c r="O77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73" s="2" t="str">
        <f>IF(Table1[[#This Row],[Updated DiscountOffer]]&gt;50%,"High Discount","Low Discount")</f>
        <v>Low Discount</v>
      </c>
    </row>
    <row r="774" spans="1:16" x14ac:dyDescent="0.3">
      <c r="A774" s="1" t="s">
        <v>15977</v>
      </c>
      <c r="B774" s="1">
        <v>2334851</v>
      </c>
      <c r="C774" s="1" t="s">
        <v>43</v>
      </c>
      <c r="D774" s="1" t="s">
        <v>38</v>
      </c>
      <c r="E774" s="1" t="s">
        <v>44</v>
      </c>
      <c r="F774" s="1" t="s">
        <v>34</v>
      </c>
      <c r="G774" s="1" t="s">
        <v>15978</v>
      </c>
      <c r="H774" s="5"/>
      <c r="I774" s="1">
        <v>1399</v>
      </c>
      <c r="J774" s="3">
        <v>0.55000000000000004</v>
      </c>
      <c r="K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4" s="1" t="s">
        <v>41</v>
      </c>
      <c r="M774" s="1">
        <v>3.7</v>
      </c>
      <c r="N774" s="1">
        <v>336</v>
      </c>
      <c r="O7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74" s="2" t="str">
        <f>IF(Table1[[#This Row],[Updated DiscountOffer]]&gt;50%,"High Discount","Low Discount")</f>
        <v>High Discount</v>
      </c>
    </row>
    <row r="775" spans="1:16" x14ac:dyDescent="0.3">
      <c r="A775" s="1" t="s">
        <v>7702</v>
      </c>
      <c r="B775" s="1">
        <v>2334882</v>
      </c>
      <c r="C775" s="1" t="s">
        <v>43</v>
      </c>
      <c r="D775" s="1" t="s">
        <v>38</v>
      </c>
      <c r="E775" s="1" t="s">
        <v>48</v>
      </c>
      <c r="F775" s="1" t="s">
        <v>34</v>
      </c>
      <c r="G775" s="1" t="s">
        <v>7703</v>
      </c>
      <c r="H775" s="5"/>
      <c r="I775" s="1">
        <v>2199</v>
      </c>
      <c r="J775" s="3">
        <v>0.55000000000000004</v>
      </c>
      <c r="K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5" s="1" t="s">
        <v>119</v>
      </c>
      <c r="M775" s="1">
        <v>4</v>
      </c>
      <c r="N775" s="1">
        <v>543</v>
      </c>
      <c r="O77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75" s="2" t="str">
        <f>IF(Table1[[#This Row],[Updated DiscountOffer]]&gt;50%,"High Discount","Low Discount")</f>
        <v>High Discount</v>
      </c>
    </row>
    <row r="776" spans="1:16" x14ac:dyDescent="0.3">
      <c r="A776" s="1" t="s">
        <v>4154</v>
      </c>
      <c r="B776" s="1">
        <v>2334884</v>
      </c>
      <c r="C776" s="1" t="s">
        <v>43</v>
      </c>
      <c r="D776" s="1" t="s">
        <v>38</v>
      </c>
      <c r="E776" s="1" t="s">
        <v>48</v>
      </c>
      <c r="F776" s="1" t="s">
        <v>34</v>
      </c>
      <c r="G776" s="1" t="s">
        <v>4155</v>
      </c>
      <c r="H776" s="5"/>
      <c r="I776" s="1">
        <v>2199</v>
      </c>
      <c r="J776" s="3">
        <v>0.55000000000000004</v>
      </c>
      <c r="K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6" s="1" t="s">
        <v>119</v>
      </c>
      <c r="M776" s="1">
        <v>3.9</v>
      </c>
      <c r="N776" s="1">
        <v>702</v>
      </c>
      <c r="O77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76" s="2" t="str">
        <f>IF(Table1[[#This Row],[Updated DiscountOffer]]&gt;50%,"High Discount","Low Discount")</f>
        <v>High Discount</v>
      </c>
    </row>
    <row r="777" spans="1:16" x14ac:dyDescent="0.3">
      <c r="A777" s="1" t="s">
        <v>9155</v>
      </c>
      <c r="B777" s="1">
        <v>2337100</v>
      </c>
      <c r="C777" s="1" t="s">
        <v>204</v>
      </c>
      <c r="D777" s="1" t="s">
        <v>38</v>
      </c>
      <c r="E777" s="1" t="s">
        <v>132</v>
      </c>
      <c r="F777" s="1" t="s">
        <v>34</v>
      </c>
      <c r="G777" s="1" t="s">
        <v>9156</v>
      </c>
      <c r="H777" s="5"/>
      <c r="I777" s="1">
        <v>2599</v>
      </c>
      <c r="J777" s="4">
        <v>0.66</v>
      </c>
      <c r="K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7" s="1" t="s">
        <v>24</v>
      </c>
      <c r="M777" s="1">
        <v>4.0999999999999996</v>
      </c>
      <c r="N777" s="1">
        <v>493</v>
      </c>
      <c r="O77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77" s="2" t="str">
        <f>IF(Table1[[#This Row],[Updated DiscountOffer]]&gt;50%,"High Discount","Low Discount")</f>
        <v>High Discount</v>
      </c>
    </row>
    <row r="778" spans="1:16" x14ac:dyDescent="0.3">
      <c r="A778" s="1" t="s">
        <v>203</v>
      </c>
      <c r="B778" s="1">
        <v>2337104</v>
      </c>
      <c r="C778" s="1" t="s">
        <v>204</v>
      </c>
      <c r="D778" s="1" t="s">
        <v>38</v>
      </c>
      <c r="E778" s="1" t="s">
        <v>132</v>
      </c>
      <c r="F778" s="1" t="s">
        <v>34</v>
      </c>
      <c r="G778" s="1" t="s">
        <v>205</v>
      </c>
      <c r="H778" s="5"/>
      <c r="I778" s="1">
        <v>2599</v>
      </c>
      <c r="J778" s="4">
        <v>0.62</v>
      </c>
      <c r="K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8" s="1" t="s">
        <v>24</v>
      </c>
      <c r="M778" s="1">
        <v>4.3</v>
      </c>
      <c r="N778" s="1">
        <v>986</v>
      </c>
      <c r="O77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78" s="2" t="str">
        <f>IF(Table1[[#This Row],[Updated DiscountOffer]]&gt;50%,"High Discount","Low Discount")</f>
        <v>High Discount</v>
      </c>
    </row>
    <row r="779" spans="1:16" x14ac:dyDescent="0.3">
      <c r="A779" s="1" t="s">
        <v>15803</v>
      </c>
      <c r="B779" s="1">
        <v>2337890</v>
      </c>
      <c r="C779" s="1" t="s">
        <v>95</v>
      </c>
      <c r="D779" s="1" t="s">
        <v>38</v>
      </c>
      <c r="E779" s="1" t="s">
        <v>48</v>
      </c>
      <c r="F779" s="1" t="s">
        <v>34</v>
      </c>
      <c r="G779" s="1" t="s">
        <v>15804</v>
      </c>
      <c r="H779" s="5"/>
      <c r="I779" s="1">
        <v>1499</v>
      </c>
      <c r="J779" s="3">
        <v>0.45</v>
      </c>
      <c r="K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9" s="1" t="s">
        <v>400</v>
      </c>
      <c r="M779" s="1">
        <v>3.8</v>
      </c>
      <c r="N779" s="1">
        <v>339</v>
      </c>
      <c r="O77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79" s="2" t="str">
        <f>IF(Table1[[#This Row],[Updated DiscountOffer]]&gt;50%,"High Discount","Low Discount")</f>
        <v>Low Discount</v>
      </c>
    </row>
    <row r="780" spans="1:16" x14ac:dyDescent="0.3">
      <c r="A780" s="1" t="s">
        <v>1088</v>
      </c>
      <c r="B780" s="1">
        <v>2337949</v>
      </c>
      <c r="C780" s="1" t="s">
        <v>14</v>
      </c>
      <c r="D780" s="1" t="s">
        <v>26</v>
      </c>
      <c r="E780" s="1" t="s">
        <v>39</v>
      </c>
      <c r="F780" s="1" t="s">
        <v>17</v>
      </c>
      <c r="G780" s="1" t="s">
        <v>1089</v>
      </c>
      <c r="H780" s="5"/>
      <c r="I780" s="1">
        <v>404</v>
      </c>
      <c r="J780" s="4"/>
      <c r="K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80" s="1" t="s">
        <v>66</v>
      </c>
      <c r="M780" s="1">
        <v>4.2</v>
      </c>
      <c r="N780" s="1">
        <v>911</v>
      </c>
      <c r="O7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0" s="2" t="str">
        <f>IF(Table1[[#This Row],[Updated DiscountOffer]]&gt;50%,"High Discount","Low Discount")</f>
        <v>Low Discount</v>
      </c>
    </row>
    <row r="781" spans="1:16" x14ac:dyDescent="0.3">
      <c r="A781" s="1" t="s">
        <v>12129</v>
      </c>
      <c r="B781" s="1">
        <v>2338083</v>
      </c>
      <c r="C781" s="1" t="s">
        <v>150</v>
      </c>
      <c r="D781" s="1" t="s">
        <v>15</v>
      </c>
      <c r="E781" s="1" t="s">
        <v>16</v>
      </c>
      <c r="F781" s="1" t="s">
        <v>17</v>
      </c>
      <c r="G781" s="1" t="s">
        <v>154</v>
      </c>
      <c r="H781" s="5">
        <v>1559</v>
      </c>
      <c r="I781" s="1">
        <v>2399</v>
      </c>
      <c r="J781" s="3">
        <v>0.35</v>
      </c>
      <c r="K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781" s="1" t="s">
        <v>152</v>
      </c>
      <c r="M781" s="1">
        <v>4.0999999999999996</v>
      </c>
      <c r="N781" s="1">
        <v>412</v>
      </c>
      <c r="O78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81" s="2" t="str">
        <f>IF(Table1[[#This Row],[Updated DiscountOffer]]&gt;50%,"High Discount","Low Discount")</f>
        <v>Low Discount</v>
      </c>
    </row>
    <row r="782" spans="1:16" x14ac:dyDescent="0.3">
      <c r="A782" s="1" t="s">
        <v>12463</v>
      </c>
      <c r="B782" s="1">
        <v>2338097</v>
      </c>
      <c r="C782" s="1" t="s">
        <v>150</v>
      </c>
      <c r="D782" s="1" t="s">
        <v>15</v>
      </c>
      <c r="E782" s="1" t="s">
        <v>16</v>
      </c>
      <c r="F782" s="1" t="s">
        <v>17</v>
      </c>
      <c r="G782" s="1" t="s">
        <v>242</v>
      </c>
      <c r="H782" s="5">
        <v>1299</v>
      </c>
      <c r="I782" s="1">
        <v>2599</v>
      </c>
      <c r="J782" s="3">
        <v>0.5</v>
      </c>
      <c r="K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782" s="1" t="s">
        <v>152</v>
      </c>
      <c r="M782" s="1">
        <v>3.9</v>
      </c>
      <c r="N782" s="1">
        <v>404</v>
      </c>
      <c r="O7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82" s="2" t="str">
        <f>IF(Table1[[#This Row],[Updated DiscountOffer]]&gt;50%,"High Discount","Low Discount")</f>
        <v>Low Discount</v>
      </c>
    </row>
    <row r="783" spans="1:16" x14ac:dyDescent="0.3">
      <c r="A783" s="1" t="s">
        <v>2301</v>
      </c>
      <c r="B783" s="1">
        <v>2338186</v>
      </c>
      <c r="C783" s="1" t="s">
        <v>150</v>
      </c>
      <c r="D783" s="1" t="s">
        <v>15</v>
      </c>
      <c r="E783" s="1" t="s">
        <v>16</v>
      </c>
      <c r="F783" s="1" t="s">
        <v>17</v>
      </c>
      <c r="G783" s="1" t="s">
        <v>2302</v>
      </c>
      <c r="H783" s="5">
        <v>1679</v>
      </c>
      <c r="I783" s="1">
        <v>2799</v>
      </c>
      <c r="J783" s="3">
        <v>0.4</v>
      </c>
      <c r="K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783" s="1" t="s">
        <v>152</v>
      </c>
      <c r="M783" s="1">
        <v>4.2</v>
      </c>
      <c r="N783" s="1">
        <v>820</v>
      </c>
      <c r="O78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83" s="2" t="str">
        <f>IF(Table1[[#This Row],[Updated DiscountOffer]]&gt;50%,"High Discount","Low Discount")</f>
        <v>Low Discount</v>
      </c>
    </row>
    <row r="784" spans="1:16" x14ac:dyDescent="0.3">
      <c r="A784" s="1" t="s">
        <v>4963</v>
      </c>
      <c r="B784" s="1">
        <v>2338202</v>
      </c>
      <c r="C784" s="1" t="s">
        <v>150</v>
      </c>
      <c r="D784" s="1" t="s">
        <v>15</v>
      </c>
      <c r="E784" s="1" t="s">
        <v>16</v>
      </c>
      <c r="F784" s="1" t="s">
        <v>17</v>
      </c>
      <c r="G784" s="1" t="s">
        <v>242</v>
      </c>
      <c r="H784" s="5">
        <v>1539</v>
      </c>
      <c r="I784" s="1">
        <v>2799</v>
      </c>
      <c r="J784" s="3">
        <v>0.45</v>
      </c>
      <c r="K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784" s="1" t="s">
        <v>152</v>
      </c>
      <c r="M784" s="1">
        <v>3.8</v>
      </c>
      <c r="N784" s="1">
        <v>658</v>
      </c>
      <c r="O78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84" s="2" t="str">
        <f>IF(Table1[[#This Row],[Updated DiscountOffer]]&gt;50%,"High Discount","Low Discount")</f>
        <v>Low Discount</v>
      </c>
    </row>
    <row r="785" spans="1:16" x14ac:dyDescent="0.3">
      <c r="A785" s="1" t="s">
        <v>2946</v>
      </c>
      <c r="B785" s="1">
        <v>2338316</v>
      </c>
      <c r="C785" s="1" t="s">
        <v>150</v>
      </c>
      <c r="D785" s="1" t="s">
        <v>15</v>
      </c>
      <c r="E785" s="1" t="s">
        <v>16</v>
      </c>
      <c r="F785" s="1" t="s">
        <v>17</v>
      </c>
      <c r="G785" s="1" t="s">
        <v>2947</v>
      </c>
      <c r="H785" s="5">
        <v>1649</v>
      </c>
      <c r="I785" s="1">
        <v>3299</v>
      </c>
      <c r="J785" s="3">
        <v>0.5</v>
      </c>
      <c r="K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785" s="1" t="s">
        <v>152</v>
      </c>
      <c r="M785" s="1">
        <v>4</v>
      </c>
      <c r="N785" s="1">
        <v>779</v>
      </c>
      <c r="O7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85" s="2" t="str">
        <f>IF(Table1[[#This Row],[Updated DiscountOffer]]&gt;50%,"High Discount","Low Discount")</f>
        <v>Low Discount</v>
      </c>
    </row>
    <row r="786" spans="1:16" x14ac:dyDescent="0.3">
      <c r="A786" s="1" t="s">
        <v>8863</v>
      </c>
      <c r="B786" s="1">
        <v>2338465</v>
      </c>
      <c r="C786" s="1" t="s">
        <v>150</v>
      </c>
      <c r="D786" s="1" t="s">
        <v>15</v>
      </c>
      <c r="E786" s="1" t="s">
        <v>16</v>
      </c>
      <c r="F786" s="1" t="s">
        <v>17</v>
      </c>
      <c r="G786" s="1" t="s">
        <v>3706</v>
      </c>
      <c r="H786" s="5">
        <v>1649</v>
      </c>
      <c r="I786" s="1">
        <v>2999</v>
      </c>
      <c r="J786" s="3">
        <v>0.45</v>
      </c>
      <c r="K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786" s="1" t="s">
        <v>19</v>
      </c>
      <c r="M786" s="1">
        <v>4.0999999999999996</v>
      </c>
      <c r="N786" s="1">
        <v>503</v>
      </c>
      <c r="O78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86" s="2" t="str">
        <f>IF(Table1[[#This Row],[Updated DiscountOffer]]&gt;50%,"High Discount","Low Discount")</f>
        <v>Low Discount</v>
      </c>
    </row>
    <row r="787" spans="1:16" x14ac:dyDescent="0.3">
      <c r="A787" s="1" t="s">
        <v>5866</v>
      </c>
      <c r="B787" s="1">
        <v>2338542</v>
      </c>
      <c r="C787" s="1" t="s">
        <v>150</v>
      </c>
      <c r="D787" s="1" t="s">
        <v>26</v>
      </c>
      <c r="E787" s="1" t="s">
        <v>27</v>
      </c>
      <c r="F787" s="1" t="s">
        <v>17</v>
      </c>
      <c r="G787" s="1" t="s">
        <v>5867</v>
      </c>
      <c r="H787" s="5">
        <v>1099</v>
      </c>
      <c r="I787" s="1">
        <v>2199</v>
      </c>
      <c r="J787" s="3">
        <v>0.5</v>
      </c>
      <c r="K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787" s="1" t="s">
        <v>454</v>
      </c>
      <c r="M787" s="1">
        <v>4.0999999999999996</v>
      </c>
      <c r="N787" s="1">
        <v>613</v>
      </c>
      <c r="O7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87" s="2" t="str">
        <f>IF(Table1[[#This Row],[Updated DiscountOffer]]&gt;50%,"High Discount","Low Discount")</f>
        <v>Low Discount</v>
      </c>
    </row>
    <row r="788" spans="1:16" x14ac:dyDescent="0.3">
      <c r="A788" s="1" t="s">
        <v>9580</v>
      </c>
      <c r="B788" s="1">
        <v>2338548</v>
      </c>
      <c r="C788" s="1" t="s">
        <v>150</v>
      </c>
      <c r="D788" s="1" t="s">
        <v>26</v>
      </c>
      <c r="E788" s="1" t="s">
        <v>27</v>
      </c>
      <c r="F788" s="1" t="s">
        <v>17</v>
      </c>
      <c r="G788" s="1" t="s">
        <v>9581</v>
      </c>
      <c r="H788" s="5">
        <v>1099</v>
      </c>
      <c r="I788" s="1">
        <v>2199</v>
      </c>
      <c r="J788" s="3">
        <v>0.5</v>
      </c>
      <c r="K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788" s="1" t="s">
        <v>454</v>
      </c>
      <c r="M788" s="1">
        <v>4.4000000000000004</v>
      </c>
      <c r="N788" s="1">
        <v>479</v>
      </c>
      <c r="O78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88" s="2" t="str">
        <f>IF(Table1[[#This Row],[Updated DiscountOffer]]&gt;50%,"High Discount","Low Discount")</f>
        <v>Low Discount</v>
      </c>
    </row>
    <row r="789" spans="1:16" x14ac:dyDescent="0.3">
      <c r="A789" s="1" t="s">
        <v>10196</v>
      </c>
      <c r="B789" s="1">
        <v>2338698</v>
      </c>
      <c r="C789" s="1" t="s">
        <v>150</v>
      </c>
      <c r="D789" s="1" t="s">
        <v>26</v>
      </c>
      <c r="E789" s="1" t="s">
        <v>27</v>
      </c>
      <c r="F789" s="1" t="s">
        <v>17</v>
      </c>
      <c r="G789" s="1" t="s">
        <v>10197</v>
      </c>
      <c r="H789" s="5">
        <v>1249</v>
      </c>
      <c r="I789" s="1">
        <v>2499</v>
      </c>
      <c r="J789" s="3">
        <v>0.5</v>
      </c>
      <c r="K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789" s="1" t="s">
        <v>454</v>
      </c>
      <c r="M789" s="1">
        <v>3.8</v>
      </c>
      <c r="N789" s="1">
        <v>463</v>
      </c>
      <c r="O7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89" s="2" t="str">
        <f>IF(Table1[[#This Row],[Updated DiscountOffer]]&gt;50%,"High Discount","Low Discount")</f>
        <v>Low Discount</v>
      </c>
    </row>
    <row r="790" spans="1:16" x14ac:dyDescent="0.3">
      <c r="A790" s="1" t="s">
        <v>4318</v>
      </c>
      <c r="B790" s="1">
        <v>2338729</v>
      </c>
      <c r="C790" s="1" t="s">
        <v>150</v>
      </c>
      <c r="D790" s="1" t="s">
        <v>26</v>
      </c>
      <c r="E790" s="1" t="s">
        <v>27</v>
      </c>
      <c r="F790" s="1" t="s">
        <v>17</v>
      </c>
      <c r="G790" s="1" t="s">
        <v>4319</v>
      </c>
      <c r="H790" s="5">
        <v>1249</v>
      </c>
      <c r="I790" s="1">
        <v>2499</v>
      </c>
      <c r="J790" s="3">
        <v>0.5</v>
      </c>
      <c r="K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790" s="1" t="s">
        <v>454</v>
      </c>
      <c r="M790" s="1">
        <v>4.2</v>
      </c>
      <c r="N790" s="1">
        <v>690</v>
      </c>
      <c r="O7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90" s="2" t="str">
        <f>IF(Table1[[#This Row],[Updated DiscountOffer]]&gt;50%,"High Discount","Low Discount")</f>
        <v>Low Discount</v>
      </c>
    </row>
    <row r="791" spans="1:16" x14ac:dyDescent="0.3">
      <c r="A791" s="1" t="s">
        <v>9930</v>
      </c>
      <c r="B791" s="1">
        <v>2338737</v>
      </c>
      <c r="C791" s="1" t="s">
        <v>150</v>
      </c>
      <c r="D791" s="1" t="s">
        <v>26</v>
      </c>
      <c r="E791" s="1" t="s">
        <v>27</v>
      </c>
      <c r="F791" s="1" t="s">
        <v>17</v>
      </c>
      <c r="G791" s="1" t="s">
        <v>9931</v>
      </c>
      <c r="H791" s="5">
        <v>1199</v>
      </c>
      <c r="I791" s="1">
        <v>2399</v>
      </c>
      <c r="J791" s="3">
        <v>0.5</v>
      </c>
      <c r="K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91" s="1" t="s">
        <v>454</v>
      </c>
      <c r="M791" s="1">
        <v>4</v>
      </c>
      <c r="N791" s="1">
        <v>470</v>
      </c>
      <c r="O79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91" s="2" t="str">
        <f>IF(Table1[[#This Row],[Updated DiscountOffer]]&gt;50%,"High Discount","Low Discount")</f>
        <v>Low Discount</v>
      </c>
    </row>
    <row r="792" spans="1:16" x14ac:dyDescent="0.3">
      <c r="A792" s="1" t="s">
        <v>6601</v>
      </c>
      <c r="B792" s="1">
        <v>2338763</v>
      </c>
      <c r="C792" s="1" t="s">
        <v>150</v>
      </c>
      <c r="D792" s="1" t="s">
        <v>26</v>
      </c>
      <c r="E792" s="1" t="s">
        <v>27</v>
      </c>
      <c r="F792" s="1" t="s">
        <v>17</v>
      </c>
      <c r="G792" s="1" t="s">
        <v>4930</v>
      </c>
      <c r="H792" s="5">
        <v>1249</v>
      </c>
      <c r="I792" s="1">
        <v>2499</v>
      </c>
      <c r="J792" s="3">
        <v>0.5</v>
      </c>
      <c r="K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792" s="1" t="s">
        <v>454</v>
      </c>
      <c r="M792" s="1">
        <v>4.4000000000000004</v>
      </c>
      <c r="N792" s="1">
        <v>584</v>
      </c>
      <c r="O79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92" s="2" t="str">
        <f>IF(Table1[[#This Row],[Updated DiscountOffer]]&gt;50%,"High Discount","Low Discount")</f>
        <v>Low Discount</v>
      </c>
    </row>
    <row r="793" spans="1:16" x14ac:dyDescent="0.3">
      <c r="A793" s="1" t="s">
        <v>9818</v>
      </c>
      <c r="B793" s="1">
        <v>2338766</v>
      </c>
      <c r="C793" s="1" t="s">
        <v>150</v>
      </c>
      <c r="D793" s="1" t="s">
        <v>26</v>
      </c>
      <c r="E793" s="1" t="s">
        <v>27</v>
      </c>
      <c r="F793" s="1" t="s">
        <v>17</v>
      </c>
      <c r="G793" s="1" t="s">
        <v>9819</v>
      </c>
      <c r="H793" s="5">
        <v>1249</v>
      </c>
      <c r="I793" s="1">
        <v>2499</v>
      </c>
      <c r="J793" s="3">
        <v>0.5</v>
      </c>
      <c r="K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793" s="1" t="s">
        <v>454</v>
      </c>
      <c r="M793" s="1">
        <v>4.3</v>
      </c>
      <c r="N793" s="1">
        <v>473</v>
      </c>
      <c r="O79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93" s="2" t="str">
        <f>IF(Table1[[#This Row],[Updated DiscountOffer]]&gt;50%,"High Discount","Low Discount")</f>
        <v>Low Discount</v>
      </c>
    </row>
    <row r="794" spans="1:16" x14ac:dyDescent="0.3">
      <c r="A794" s="1" t="s">
        <v>428</v>
      </c>
      <c r="B794" s="1">
        <v>2338881</v>
      </c>
      <c r="C794" s="1" t="s">
        <v>150</v>
      </c>
      <c r="D794" s="1" t="s">
        <v>26</v>
      </c>
      <c r="E794" s="1" t="s">
        <v>39</v>
      </c>
      <c r="F794" s="1" t="s">
        <v>17</v>
      </c>
      <c r="G794" s="1" t="s">
        <v>429</v>
      </c>
      <c r="H794" s="5">
        <v>399</v>
      </c>
      <c r="I794" s="1">
        <v>799</v>
      </c>
      <c r="J794" s="4">
        <v>0.5</v>
      </c>
      <c r="K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94" s="1" t="s">
        <v>36</v>
      </c>
      <c r="M794" s="1">
        <v>4.3</v>
      </c>
      <c r="N794" s="1">
        <v>969</v>
      </c>
      <c r="O7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4" s="2" t="str">
        <f>IF(Table1[[#This Row],[Updated DiscountOffer]]&gt;50%,"High Discount","Low Discount")</f>
        <v>Low Discount</v>
      </c>
    </row>
    <row r="795" spans="1:16" x14ac:dyDescent="0.3">
      <c r="A795" s="1" t="s">
        <v>5463</v>
      </c>
      <c r="B795" s="1">
        <v>2338889</v>
      </c>
      <c r="C795" s="1" t="s">
        <v>150</v>
      </c>
      <c r="D795" s="1" t="s">
        <v>26</v>
      </c>
      <c r="E795" s="1" t="s">
        <v>39</v>
      </c>
      <c r="F795" s="1" t="s">
        <v>17</v>
      </c>
      <c r="G795" s="1" t="s">
        <v>429</v>
      </c>
      <c r="H795" s="5">
        <v>449</v>
      </c>
      <c r="I795" s="1">
        <v>899</v>
      </c>
      <c r="J795" s="4">
        <v>0.5</v>
      </c>
      <c r="K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95" s="1" t="s">
        <v>36</v>
      </c>
      <c r="M795" s="1">
        <v>4.3</v>
      </c>
      <c r="N795" s="1">
        <v>632</v>
      </c>
      <c r="O7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5" s="2" t="str">
        <f>IF(Table1[[#This Row],[Updated DiscountOffer]]&gt;50%,"High Discount","Low Discount")</f>
        <v>Low Discount</v>
      </c>
    </row>
    <row r="796" spans="1:16" x14ac:dyDescent="0.3">
      <c r="A796" s="1" t="s">
        <v>3143</v>
      </c>
      <c r="B796" s="1">
        <v>2338895</v>
      </c>
      <c r="C796" s="1" t="s">
        <v>150</v>
      </c>
      <c r="D796" s="1" t="s">
        <v>26</v>
      </c>
      <c r="E796" s="1" t="s">
        <v>39</v>
      </c>
      <c r="F796" s="1" t="s">
        <v>17</v>
      </c>
      <c r="G796" s="1" t="s">
        <v>3144</v>
      </c>
      <c r="H796" s="5">
        <v>479</v>
      </c>
      <c r="I796" s="1">
        <v>799</v>
      </c>
      <c r="J796" s="4">
        <v>0.4</v>
      </c>
      <c r="K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96" s="1" t="s">
        <v>36</v>
      </c>
      <c r="M796" s="1">
        <v>4.0999999999999996</v>
      </c>
      <c r="N796" s="1">
        <v>766</v>
      </c>
      <c r="O79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96" s="2" t="str">
        <f>IF(Table1[[#This Row],[Updated DiscountOffer]]&gt;50%,"High Discount","Low Discount")</f>
        <v>Low Discount</v>
      </c>
    </row>
    <row r="797" spans="1:16" x14ac:dyDescent="0.3">
      <c r="A797" s="1" t="s">
        <v>5442</v>
      </c>
      <c r="B797" s="1">
        <v>2338997</v>
      </c>
      <c r="C797" s="1" t="s">
        <v>150</v>
      </c>
      <c r="D797" s="1" t="s">
        <v>26</v>
      </c>
      <c r="E797" s="1" t="s">
        <v>39</v>
      </c>
      <c r="F797" s="1" t="s">
        <v>17</v>
      </c>
      <c r="G797" s="1" t="s">
        <v>5443</v>
      </c>
      <c r="H797" s="5">
        <v>499</v>
      </c>
      <c r="I797" s="1">
        <v>999</v>
      </c>
      <c r="J797" s="3">
        <v>0.5</v>
      </c>
      <c r="K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97" s="1" t="s">
        <v>36</v>
      </c>
      <c r="M797" s="1">
        <v>4</v>
      </c>
      <c r="N797" s="1">
        <v>633</v>
      </c>
      <c r="O7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7" s="2" t="str">
        <f>IF(Table1[[#This Row],[Updated DiscountOffer]]&gt;50%,"High Discount","Low Discount")</f>
        <v>Low Discount</v>
      </c>
    </row>
    <row r="798" spans="1:16" x14ac:dyDescent="0.3">
      <c r="A798" s="1" t="s">
        <v>3014</v>
      </c>
      <c r="B798" s="1">
        <v>2339026</v>
      </c>
      <c r="C798" s="1" t="s">
        <v>150</v>
      </c>
      <c r="D798" s="1" t="s">
        <v>26</v>
      </c>
      <c r="E798" s="1" t="s">
        <v>39</v>
      </c>
      <c r="F798" s="1" t="s">
        <v>17</v>
      </c>
      <c r="G798" s="1" t="s">
        <v>3015</v>
      </c>
      <c r="H798" s="5">
        <v>499</v>
      </c>
      <c r="I798" s="1">
        <v>999</v>
      </c>
      <c r="J798" s="4">
        <v>0.5</v>
      </c>
      <c r="K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98" s="1" t="s">
        <v>36</v>
      </c>
      <c r="M798" s="1">
        <v>4.3</v>
      </c>
      <c r="N798" s="1">
        <v>775</v>
      </c>
      <c r="O7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8" s="2" t="str">
        <f>IF(Table1[[#This Row],[Updated DiscountOffer]]&gt;50%,"High Discount","Low Discount")</f>
        <v>Low Discount</v>
      </c>
    </row>
    <row r="799" spans="1:16" x14ac:dyDescent="0.3">
      <c r="A799" s="1" t="s">
        <v>5464</v>
      </c>
      <c r="B799" s="1">
        <v>2339240</v>
      </c>
      <c r="C799" s="1" t="s">
        <v>150</v>
      </c>
      <c r="D799" s="1" t="s">
        <v>26</v>
      </c>
      <c r="E799" s="1" t="s">
        <v>39</v>
      </c>
      <c r="F799" s="1" t="s">
        <v>17</v>
      </c>
      <c r="G799" s="1" t="s">
        <v>5465</v>
      </c>
      <c r="H799" s="5">
        <v>599</v>
      </c>
      <c r="I799" s="1">
        <v>999</v>
      </c>
      <c r="J799" s="4">
        <v>0.4</v>
      </c>
      <c r="K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99" s="1" t="s">
        <v>36</v>
      </c>
      <c r="M799" s="1">
        <v>4.2</v>
      </c>
      <c r="N799" s="1">
        <v>632</v>
      </c>
      <c r="O79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99" s="2" t="str">
        <f>IF(Table1[[#This Row],[Updated DiscountOffer]]&gt;50%,"High Discount","Low Discount")</f>
        <v>Low Discount</v>
      </c>
    </row>
    <row r="800" spans="1:16" x14ac:dyDescent="0.3">
      <c r="A800" s="1" t="s">
        <v>3736</v>
      </c>
      <c r="B800" s="1">
        <v>2339444</v>
      </c>
      <c r="C800" s="1" t="s">
        <v>150</v>
      </c>
      <c r="D800" s="1" t="s">
        <v>26</v>
      </c>
      <c r="E800" s="1" t="s">
        <v>39</v>
      </c>
      <c r="F800" s="1" t="s">
        <v>17</v>
      </c>
      <c r="G800" s="1" t="s">
        <v>3737</v>
      </c>
      <c r="H800" s="5">
        <v>749</v>
      </c>
      <c r="I800" s="1">
        <v>1499</v>
      </c>
      <c r="J800" s="4">
        <v>0.5</v>
      </c>
      <c r="K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800" s="1" t="s">
        <v>36</v>
      </c>
      <c r="M800" s="1">
        <v>4.0999999999999996</v>
      </c>
      <c r="N800" s="1">
        <v>726</v>
      </c>
      <c r="O8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0" s="2" t="str">
        <f>IF(Table1[[#This Row],[Updated DiscountOffer]]&gt;50%,"High Discount","Low Discount")</f>
        <v>Low Discount</v>
      </c>
    </row>
    <row r="801" spans="1:16" x14ac:dyDescent="0.3">
      <c r="A801" s="1" t="s">
        <v>2134</v>
      </c>
      <c r="B801" s="1">
        <v>2339460</v>
      </c>
      <c r="C801" s="1" t="s">
        <v>150</v>
      </c>
      <c r="D801" s="1" t="s">
        <v>26</v>
      </c>
      <c r="E801" s="1" t="s">
        <v>39</v>
      </c>
      <c r="F801" s="1" t="s">
        <v>17</v>
      </c>
      <c r="G801" s="1" t="s">
        <v>2135</v>
      </c>
      <c r="H801" s="5">
        <v>699</v>
      </c>
      <c r="I801" s="1">
        <v>1399</v>
      </c>
      <c r="J801" s="3">
        <v>0.5</v>
      </c>
      <c r="K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801" s="1" t="s">
        <v>36</v>
      </c>
      <c r="M801" s="1">
        <v>4</v>
      </c>
      <c r="N801" s="1">
        <v>832</v>
      </c>
      <c r="O8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1" s="2" t="str">
        <f>IF(Table1[[#This Row],[Updated DiscountOffer]]&gt;50%,"High Discount","Low Discount")</f>
        <v>Low Discount</v>
      </c>
    </row>
    <row r="802" spans="1:16" x14ac:dyDescent="0.3">
      <c r="A802" s="1" t="s">
        <v>1940</v>
      </c>
      <c r="B802" s="1">
        <v>2339490</v>
      </c>
      <c r="C802" s="1" t="s">
        <v>150</v>
      </c>
      <c r="D802" s="1" t="s">
        <v>26</v>
      </c>
      <c r="E802" s="1" t="s">
        <v>39</v>
      </c>
      <c r="F802" s="1" t="s">
        <v>17</v>
      </c>
      <c r="G802" s="1" t="s">
        <v>1941</v>
      </c>
      <c r="H802" s="5">
        <v>749</v>
      </c>
      <c r="I802" s="1">
        <v>1499</v>
      </c>
      <c r="J802" s="4">
        <v>0.5</v>
      </c>
      <c r="K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802" s="1" t="s">
        <v>36</v>
      </c>
      <c r="M802" s="1">
        <v>4.2</v>
      </c>
      <c r="N802" s="1">
        <v>846</v>
      </c>
      <c r="O8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2" s="2" t="str">
        <f>IF(Table1[[#This Row],[Updated DiscountOffer]]&gt;50%,"High Discount","Low Discount")</f>
        <v>Low Discount</v>
      </c>
    </row>
    <row r="803" spans="1:16" x14ac:dyDescent="0.3">
      <c r="A803" s="1" t="s">
        <v>10084</v>
      </c>
      <c r="B803" s="1">
        <v>2339613</v>
      </c>
      <c r="C803" s="1" t="s">
        <v>150</v>
      </c>
      <c r="D803" s="1" t="s">
        <v>26</v>
      </c>
      <c r="E803" s="1" t="s">
        <v>39</v>
      </c>
      <c r="F803" s="1" t="s">
        <v>17</v>
      </c>
      <c r="G803" s="1" t="s">
        <v>10085</v>
      </c>
      <c r="H803" s="5">
        <v>1019</v>
      </c>
      <c r="I803" s="1">
        <v>1699</v>
      </c>
      <c r="J803" s="4">
        <v>0.4</v>
      </c>
      <c r="K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803" s="1" t="s">
        <v>36</v>
      </c>
      <c r="M803" s="1">
        <v>4.2</v>
      </c>
      <c r="N803" s="1">
        <v>466</v>
      </c>
      <c r="O80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3" s="2" t="str">
        <f>IF(Table1[[#This Row],[Updated DiscountOffer]]&gt;50%,"High Discount","Low Discount")</f>
        <v>Low Discount</v>
      </c>
    </row>
    <row r="804" spans="1:16" x14ac:dyDescent="0.3">
      <c r="A804" s="1" t="s">
        <v>4398</v>
      </c>
      <c r="B804" s="1">
        <v>2339637</v>
      </c>
      <c r="C804" s="1" t="s">
        <v>150</v>
      </c>
      <c r="D804" s="1" t="s">
        <v>26</v>
      </c>
      <c r="E804" s="1" t="s">
        <v>39</v>
      </c>
      <c r="F804" s="1" t="s">
        <v>17</v>
      </c>
      <c r="G804" s="1" t="s">
        <v>4399</v>
      </c>
      <c r="H804" s="5">
        <v>934</v>
      </c>
      <c r="I804" s="1">
        <v>1699</v>
      </c>
      <c r="J804" s="3">
        <v>0.45</v>
      </c>
      <c r="K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804" s="1" t="s">
        <v>36</v>
      </c>
      <c r="M804" s="1">
        <v>3.9</v>
      </c>
      <c r="N804" s="1">
        <v>685</v>
      </c>
      <c r="O80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4" s="2" t="str">
        <f>IF(Table1[[#This Row],[Updated DiscountOffer]]&gt;50%,"High Discount","Low Discount")</f>
        <v>Low Discount</v>
      </c>
    </row>
    <row r="805" spans="1:16" x14ac:dyDescent="0.3">
      <c r="A805" s="1" t="s">
        <v>18873</v>
      </c>
      <c r="B805" s="1">
        <v>2339687</v>
      </c>
      <c r="C805" s="1" t="s">
        <v>150</v>
      </c>
      <c r="D805" s="1" t="s">
        <v>26</v>
      </c>
      <c r="E805" s="1" t="s">
        <v>39</v>
      </c>
      <c r="F805" s="1" t="s">
        <v>17</v>
      </c>
      <c r="G805" s="1" t="s">
        <v>18874</v>
      </c>
      <c r="H805" s="5">
        <v>799</v>
      </c>
      <c r="I805" s="1">
        <v>1599</v>
      </c>
      <c r="J805" s="4">
        <v>0.5</v>
      </c>
      <c r="K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05" s="1" t="s">
        <v>36</v>
      </c>
      <c r="M805" s="1">
        <v>4.0999999999999996</v>
      </c>
      <c r="N805" s="1">
        <v>292</v>
      </c>
      <c r="O8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5" s="2" t="str">
        <f>IF(Table1[[#This Row],[Updated DiscountOffer]]&gt;50%,"High Discount","Low Discount")</f>
        <v>Low Discount</v>
      </c>
    </row>
    <row r="806" spans="1:16" x14ac:dyDescent="0.3">
      <c r="A806" s="1" t="s">
        <v>11163</v>
      </c>
      <c r="B806" s="1">
        <v>2339782</v>
      </c>
      <c r="C806" s="1" t="s">
        <v>150</v>
      </c>
      <c r="D806" s="1" t="s">
        <v>15</v>
      </c>
      <c r="E806" s="1" t="s">
        <v>48</v>
      </c>
      <c r="F806" s="1" t="s">
        <v>17</v>
      </c>
      <c r="G806" s="1" t="s">
        <v>11164</v>
      </c>
      <c r="H806" s="5">
        <v>1649</v>
      </c>
      <c r="I806" s="1">
        <v>2999</v>
      </c>
      <c r="J806" s="3">
        <v>0.45</v>
      </c>
      <c r="K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806" s="1" t="s">
        <v>152</v>
      </c>
      <c r="M806" s="1">
        <v>4.3</v>
      </c>
      <c r="N806" s="1">
        <v>436</v>
      </c>
      <c r="O80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06" s="2" t="str">
        <f>IF(Table1[[#This Row],[Updated DiscountOffer]]&gt;50%,"High Discount","Low Discount")</f>
        <v>Low Discount</v>
      </c>
    </row>
    <row r="807" spans="1:16" x14ac:dyDescent="0.3">
      <c r="A807" s="1" t="s">
        <v>597</v>
      </c>
      <c r="B807" s="1">
        <v>2339796</v>
      </c>
      <c r="C807" s="1" t="s">
        <v>150</v>
      </c>
      <c r="D807" s="1" t="s">
        <v>15</v>
      </c>
      <c r="E807" s="1" t="s">
        <v>48</v>
      </c>
      <c r="F807" s="1" t="s">
        <v>17</v>
      </c>
      <c r="G807" s="1" t="s">
        <v>598</v>
      </c>
      <c r="H807" s="5">
        <v>1799</v>
      </c>
      <c r="I807" s="1">
        <v>2999</v>
      </c>
      <c r="J807" s="3">
        <v>0.4</v>
      </c>
      <c r="K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807" s="1" t="s">
        <v>152</v>
      </c>
      <c r="M807" s="1">
        <v>4.2</v>
      </c>
      <c r="N807" s="1">
        <v>955</v>
      </c>
      <c r="O80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07" s="2" t="str">
        <f>IF(Table1[[#This Row],[Updated DiscountOffer]]&gt;50%,"High Discount","Low Discount")</f>
        <v>Low Discount</v>
      </c>
    </row>
    <row r="808" spans="1:16" x14ac:dyDescent="0.3">
      <c r="A808" s="1" t="s">
        <v>4748</v>
      </c>
      <c r="B808" s="1">
        <v>2339837</v>
      </c>
      <c r="C808" s="1" t="s">
        <v>353</v>
      </c>
      <c r="D808" s="1" t="s">
        <v>87</v>
      </c>
      <c r="E808" s="1" t="s">
        <v>48</v>
      </c>
      <c r="F808" s="1" t="s">
        <v>34</v>
      </c>
      <c r="G808" s="1" t="s">
        <v>4749</v>
      </c>
      <c r="H808" s="5">
        <v>623</v>
      </c>
      <c r="I808" s="1">
        <v>1299</v>
      </c>
      <c r="J808" s="3">
        <v>0.52</v>
      </c>
      <c r="K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808" s="1" t="s">
        <v>19</v>
      </c>
      <c r="M808" s="1">
        <v>4.2</v>
      </c>
      <c r="N808" s="1">
        <v>667</v>
      </c>
      <c r="O808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808" s="2" t="str">
        <f>IF(Table1[[#This Row],[Updated DiscountOffer]]&gt;50%,"High Discount","Low Discount")</f>
        <v>High Discount</v>
      </c>
    </row>
    <row r="809" spans="1:16" x14ac:dyDescent="0.3">
      <c r="A809" s="1" t="s">
        <v>5986</v>
      </c>
      <c r="B809" s="1">
        <v>2339838</v>
      </c>
      <c r="C809" s="1" t="s">
        <v>353</v>
      </c>
      <c r="D809" s="1" t="s">
        <v>87</v>
      </c>
      <c r="E809" s="1" t="s">
        <v>48</v>
      </c>
      <c r="F809" s="1" t="s">
        <v>34</v>
      </c>
      <c r="G809" s="1" t="s">
        <v>5987</v>
      </c>
      <c r="H809" s="5">
        <v>623</v>
      </c>
      <c r="I809" s="1">
        <v>1299</v>
      </c>
      <c r="J809" s="3">
        <v>0.52</v>
      </c>
      <c r="K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809" s="1" t="s">
        <v>19</v>
      </c>
      <c r="M809" s="1">
        <v>4.0999999999999996</v>
      </c>
      <c r="N809" s="1">
        <v>608</v>
      </c>
      <c r="O809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809" s="2" t="str">
        <f>IF(Table1[[#This Row],[Updated DiscountOffer]]&gt;50%,"High Discount","Low Discount")</f>
        <v>High Discount</v>
      </c>
    </row>
    <row r="810" spans="1:16" x14ac:dyDescent="0.3">
      <c r="A810" s="1" t="s">
        <v>16808</v>
      </c>
      <c r="B810" s="1">
        <v>2339841</v>
      </c>
      <c r="C810" s="1" t="s">
        <v>353</v>
      </c>
      <c r="D810" s="1" t="s">
        <v>87</v>
      </c>
      <c r="E810" s="1" t="s">
        <v>48</v>
      </c>
      <c r="F810" s="1" t="s">
        <v>34</v>
      </c>
      <c r="G810" s="1" t="s">
        <v>16809</v>
      </c>
      <c r="H810" s="5">
        <v>623</v>
      </c>
      <c r="I810" s="1">
        <v>1299</v>
      </c>
      <c r="J810" s="3">
        <v>0.52</v>
      </c>
      <c r="K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810" s="1" t="s">
        <v>19</v>
      </c>
      <c r="M810" s="1">
        <v>4.2</v>
      </c>
      <c r="N810" s="1">
        <v>322</v>
      </c>
      <c r="O810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810" s="2" t="str">
        <f>IF(Table1[[#This Row],[Updated DiscountOffer]]&gt;50%,"High Discount","Low Discount")</f>
        <v>High Discount</v>
      </c>
    </row>
    <row r="811" spans="1:16" x14ac:dyDescent="0.3">
      <c r="A811" s="1" t="s">
        <v>7814</v>
      </c>
      <c r="B811" s="1">
        <v>2340111</v>
      </c>
      <c r="C811" s="1" t="s">
        <v>91</v>
      </c>
      <c r="D811" s="1" t="s">
        <v>38</v>
      </c>
      <c r="E811" s="1" t="s">
        <v>132</v>
      </c>
      <c r="F811" s="1" t="s">
        <v>34</v>
      </c>
      <c r="G811" s="1" t="s">
        <v>7815</v>
      </c>
      <c r="H811" s="5"/>
      <c r="I811" s="1">
        <v>1249</v>
      </c>
      <c r="J811" s="4">
        <v>0.65</v>
      </c>
      <c r="K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1" s="1" t="s">
        <v>24</v>
      </c>
      <c r="M811" s="1">
        <v>4.2</v>
      </c>
      <c r="N811" s="1">
        <v>538</v>
      </c>
      <c r="O81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1" s="2" t="str">
        <f>IF(Table1[[#This Row],[Updated DiscountOffer]]&gt;50%,"High Discount","Low Discount")</f>
        <v>High Discount</v>
      </c>
    </row>
    <row r="812" spans="1:16" x14ac:dyDescent="0.3">
      <c r="A812" s="1" t="s">
        <v>3663</v>
      </c>
      <c r="B812" s="1">
        <v>2340658</v>
      </c>
      <c r="C812" s="1" t="s">
        <v>14</v>
      </c>
      <c r="D812" s="1" t="s">
        <v>26</v>
      </c>
      <c r="E812" s="1" t="s">
        <v>39</v>
      </c>
      <c r="F812" s="1" t="s">
        <v>17</v>
      </c>
      <c r="G812" s="1" t="s">
        <v>3664</v>
      </c>
      <c r="H812" s="5"/>
      <c r="I812" s="1">
        <v>699</v>
      </c>
      <c r="J812" s="4"/>
      <c r="K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12" s="1" t="s">
        <v>89</v>
      </c>
      <c r="M812" s="1">
        <v>4.2</v>
      </c>
      <c r="N812" s="1">
        <v>732</v>
      </c>
      <c r="O8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2" s="2" t="str">
        <f>IF(Table1[[#This Row],[Updated DiscountOffer]]&gt;50%,"High Discount","Low Discount")</f>
        <v>Low Discount</v>
      </c>
    </row>
    <row r="813" spans="1:16" x14ac:dyDescent="0.3">
      <c r="A813" s="1" t="s">
        <v>19156</v>
      </c>
      <c r="B813" s="1">
        <v>2343633</v>
      </c>
      <c r="C813" s="1" t="s">
        <v>47</v>
      </c>
      <c r="D813" s="1" t="s">
        <v>15</v>
      </c>
      <c r="E813" s="1" t="s">
        <v>48</v>
      </c>
      <c r="F813" s="1" t="s">
        <v>17</v>
      </c>
      <c r="G813" s="1" t="s">
        <v>19157</v>
      </c>
      <c r="H813" s="5">
        <v>659</v>
      </c>
      <c r="I813" s="1">
        <v>1649</v>
      </c>
      <c r="J813" s="3">
        <v>0.6</v>
      </c>
      <c r="K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13" s="1" t="s">
        <v>50</v>
      </c>
      <c r="M813" s="1">
        <v>4.3</v>
      </c>
      <c r="N813" s="1">
        <v>288</v>
      </c>
      <c r="O8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13" s="2" t="str">
        <f>IF(Table1[[#This Row],[Updated DiscountOffer]]&gt;50%,"High Discount","Low Discount")</f>
        <v>High Discount</v>
      </c>
    </row>
    <row r="814" spans="1:16" x14ac:dyDescent="0.3">
      <c r="A814" s="1" t="s">
        <v>3044</v>
      </c>
      <c r="B814" s="1">
        <v>2343634</v>
      </c>
      <c r="C814" s="1" t="s">
        <v>47</v>
      </c>
      <c r="D814" s="1" t="s">
        <v>15</v>
      </c>
      <c r="E814" s="1" t="s">
        <v>48</v>
      </c>
      <c r="F814" s="1" t="s">
        <v>17</v>
      </c>
      <c r="G814" s="1" t="s">
        <v>3045</v>
      </c>
      <c r="H814" s="5">
        <v>775</v>
      </c>
      <c r="I814" s="1">
        <v>1649</v>
      </c>
      <c r="J814" s="3">
        <v>0.53</v>
      </c>
      <c r="K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775</v>
      </c>
      <c r="L814" s="1" t="s">
        <v>50</v>
      </c>
      <c r="M814" s="1">
        <v>4</v>
      </c>
      <c r="N814" s="1">
        <v>772</v>
      </c>
      <c r="O81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14" s="2" t="str">
        <f>IF(Table1[[#This Row],[Updated DiscountOffer]]&gt;50%,"High Discount","Low Discount")</f>
        <v>High Discount</v>
      </c>
    </row>
    <row r="815" spans="1:16" x14ac:dyDescent="0.3">
      <c r="A815" s="1" t="s">
        <v>1768</v>
      </c>
      <c r="B815" s="1">
        <v>2343637</v>
      </c>
      <c r="C815" s="1" t="s">
        <v>47</v>
      </c>
      <c r="D815" s="1" t="s">
        <v>15</v>
      </c>
      <c r="E815" s="1" t="s">
        <v>48</v>
      </c>
      <c r="F815" s="1" t="s">
        <v>17</v>
      </c>
      <c r="G815" s="1" t="s">
        <v>1769</v>
      </c>
      <c r="H815" s="5">
        <v>610</v>
      </c>
      <c r="I815" s="1">
        <v>1649</v>
      </c>
      <c r="J815" s="3">
        <v>0.63</v>
      </c>
      <c r="K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815" s="1" t="s">
        <v>50</v>
      </c>
      <c r="M815" s="1">
        <v>4</v>
      </c>
      <c r="N815" s="1">
        <v>859</v>
      </c>
      <c r="O81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15" s="2" t="str">
        <f>IF(Table1[[#This Row],[Updated DiscountOffer]]&gt;50%,"High Discount","Low Discount")</f>
        <v>High Discount</v>
      </c>
    </row>
    <row r="816" spans="1:16" x14ac:dyDescent="0.3">
      <c r="A816" s="1" t="s">
        <v>12153</v>
      </c>
      <c r="B816" s="1">
        <v>2343672</v>
      </c>
      <c r="C816" s="1" t="s">
        <v>511</v>
      </c>
      <c r="D816" s="1" t="s">
        <v>69</v>
      </c>
      <c r="E816" s="1" t="s">
        <v>296</v>
      </c>
      <c r="F816" s="1" t="s">
        <v>34</v>
      </c>
      <c r="G816" s="1" t="s">
        <v>12154</v>
      </c>
      <c r="H816" s="5">
        <v>782</v>
      </c>
      <c r="I816" s="1">
        <v>2899</v>
      </c>
      <c r="J816" s="3">
        <v>0.73</v>
      </c>
      <c r="K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782</v>
      </c>
      <c r="L816" s="1" t="s">
        <v>146</v>
      </c>
      <c r="M816" s="1">
        <v>3.6</v>
      </c>
      <c r="N816" s="1">
        <v>412</v>
      </c>
      <c r="O816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816" s="2" t="str">
        <f>IF(Table1[[#This Row],[Updated DiscountOffer]]&gt;50%,"High Discount","Low Discount")</f>
        <v>High Discount</v>
      </c>
    </row>
    <row r="817" spans="1:16" x14ac:dyDescent="0.3">
      <c r="A817" s="1" t="s">
        <v>359</v>
      </c>
      <c r="B817" s="1">
        <v>2344421</v>
      </c>
      <c r="C817" s="1" t="s">
        <v>181</v>
      </c>
      <c r="D817" s="1" t="s">
        <v>15</v>
      </c>
      <c r="E817" s="1" t="s">
        <v>16</v>
      </c>
      <c r="F817" s="1" t="s">
        <v>17</v>
      </c>
      <c r="G817" s="1" t="s">
        <v>360</v>
      </c>
      <c r="H817" s="5">
        <v>799</v>
      </c>
      <c r="I817" s="1">
        <v>1999</v>
      </c>
      <c r="J817" s="3">
        <v>0.6</v>
      </c>
      <c r="K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17" s="1" t="s">
        <v>19</v>
      </c>
      <c r="M817" s="1">
        <v>3.8</v>
      </c>
      <c r="N817" s="1">
        <v>974</v>
      </c>
      <c r="O8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17" s="2" t="str">
        <f>IF(Table1[[#This Row],[Updated DiscountOffer]]&gt;50%,"High Discount","Low Discount")</f>
        <v>High Discount</v>
      </c>
    </row>
    <row r="818" spans="1:16" x14ac:dyDescent="0.3">
      <c r="A818" s="1" t="s">
        <v>5584</v>
      </c>
      <c r="B818" s="1">
        <v>2344590</v>
      </c>
      <c r="C818" s="1" t="s">
        <v>5356</v>
      </c>
      <c r="D818" s="1" t="s">
        <v>15</v>
      </c>
      <c r="E818" s="1" t="s">
        <v>22</v>
      </c>
      <c r="F818" s="1" t="s">
        <v>17</v>
      </c>
      <c r="G818" s="1" t="s">
        <v>5585</v>
      </c>
      <c r="H818" s="5">
        <v>1234</v>
      </c>
      <c r="I818" s="1">
        <v>1899</v>
      </c>
      <c r="J818" s="4">
        <v>0.35</v>
      </c>
      <c r="K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1234</v>
      </c>
      <c r="L818" s="1" t="s">
        <v>24</v>
      </c>
      <c r="M818" s="1">
        <v>4.4000000000000004</v>
      </c>
      <c r="N818" s="1">
        <v>627</v>
      </c>
      <c r="O81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18" s="2" t="str">
        <f>IF(Table1[[#This Row],[Updated DiscountOffer]]&gt;50%,"High Discount","Low Discount")</f>
        <v>Low Discount</v>
      </c>
    </row>
    <row r="819" spans="1:16" x14ac:dyDescent="0.3">
      <c r="A819" s="1" t="s">
        <v>11429</v>
      </c>
      <c r="B819" s="1">
        <v>2347568</v>
      </c>
      <c r="C819" s="1" t="s">
        <v>47</v>
      </c>
      <c r="D819" s="1" t="s">
        <v>26</v>
      </c>
      <c r="E819" s="1" t="s">
        <v>27</v>
      </c>
      <c r="F819" s="1" t="s">
        <v>17</v>
      </c>
      <c r="G819" s="1" t="s">
        <v>11430</v>
      </c>
      <c r="H819" s="5">
        <v>439</v>
      </c>
      <c r="I819" s="1">
        <v>1099</v>
      </c>
      <c r="J819" s="3">
        <v>0.6</v>
      </c>
      <c r="K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19" s="1" t="s">
        <v>80</v>
      </c>
      <c r="M819" s="1">
        <v>4</v>
      </c>
      <c r="N819" s="1">
        <v>429</v>
      </c>
      <c r="O81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19" s="2" t="str">
        <f>IF(Table1[[#This Row],[Updated DiscountOffer]]&gt;50%,"High Discount","Low Discount")</f>
        <v>High Discount</v>
      </c>
    </row>
    <row r="820" spans="1:16" x14ac:dyDescent="0.3">
      <c r="A820" s="1" t="s">
        <v>292</v>
      </c>
      <c r="B820" s="1">
        <v>2347572</v>
      </c>
      <c r="C820" s="1" t="s">
        <v>47</v>
      </c>
      <c r="D820" s="1" t="s">
        <v>26</v>
      </c>
      <c r="E820" s="1" t="s">
        <v>27</v>
      </c>
      <c r="F820" s="1" t="s">
        <v>17</v>
      </c>
      <c r="G820" s="1" t="s">
        <v>293</v>
      </c>
      <c r="H820" s="5">
        <v>610</v>
      </c>
      <c r="I820" s="1">
        <v>1299</v>
      </c>
      <c r="J820" s="3">
        <v>0.53</v>
      </c>
      <c r="K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820" s="1" t="s">
        <v>80</v>
      </c>
      <c r="M820" s="1">
        <v>3.8</v>
      </c>
      <c r="N820" s="1">
        <v>979</v>
      </c>
      <c r="O82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20" s="2" t="str">
        <f>IF(Table1[[#This Row],[Updated DiscountOffer]]&gt;50%,"High Discount","Low Discount")</f>
        <v>High Discount</v>
      </c>
    </row>
    <row r="821" spans="1:16" x14ac:dyDescent="0.3">
      <c r="A821" s="1" t="s">
        <v>9816</v>
      </c>
      <c r="B821" s="1">
        <v>2349396</v>
      </c>
      <c r="C821" s="1" t="s">
        <v>14</v>
      </c>
      <c r="D821" s="1" t="s">
        <v>26</v>
      </c>
      <c r="E821" s="1" t="s">
        <v>27</v>
      </c>
      <c r="F821" s="1" t="s">
        <v>17</v>
      </c>
      <c r="G821" s="1" t="s">
        <v>9817</v>
      </c>
      <c r="H821" s="5">
        <v>999</v>
      </c>
      <c r="I821" s="1">
        <v>1999</v>
      </c>
      <c r="J821" s="3">
        <v>0.5</v>
      </c>
      <c r="K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821" s="1" t="s">
        <v>232</v>
      </c>
      <c r="M821" s="1">
        <v>4.3</v>
      </c>
      <c r="N821" s="1">
        <v>473</v>
      </c>
      <c r="O82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21" s="2" t="str">
        <f>IF(Table1[[#This Row],[Updated DiscountOffer]]&gt;50%,"High Discount","Low Discount")</f>
        <v>Low Discount</v>
      </c>
    </row>
    <row r="822" spans="1:16" x14ac:dyDescent="0.3">
      <c r="A822" s="1" t="s">
        <v>6304</v>
      </c>
      <c r="B822" s="1">
        <v>2352554</v>
      </c>
      <c r="C822" s="1" t="s">
        <v>4443</v>
      </c>
      <c r="D822" s="1" t="s">
        <v>26</v>
      </c>
      <c r="E822" s="1" t="s">
        <v>39</v>
      </c>
      <c r="F822" s="1" t="s">
        <v>17</v>
      </c>
      <c r="G822" s="1" t="s">
        <v>6305</v>
      </c>
      <c r="H822" s="5">
        <v>494</v>
      </c>
      <c r="I822" s="1">
        <v>1499</v>
      </c>
      <c r="J822" s="4">
        <v>0.67</v>
      </c>
      <c r="K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822" s="1" t="s">
        <v>36</v>
      </c>
      <c r="M822" s="1">
        <v>4.0999999999999996</v>
      </c>
      <c r="N822" s="1">
        <v>595</v>
      </c>
      <c r="O822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22" s="2" t="str">
        <f>IF(Table1[[#This Row],[Updated DiscountOffer]]&gt;50%,"High Discount","Low Discount")</f>
        <v>High Discount</v>
      </c>
    </row>
    <row r="823" spans="1:16" x14ac:dyDescent="0.3">
      <c r="A823" s="1" t="s">
        <v>2733</v>
      </c>
      <c r="B823" s="1">
        <v>2353137</v>
      </c>
      <c r="C823" s="1" t="s">
        <v>14</v>
      </c>
      <c r="D823" s="1" t="s">
        <v>38</v>
      </c>
      <c r="E823" s="1" t="s">
        <v>39</v>
      </c>
      <c r="F823" s="1" t="s">
        <v>34</v>
      </c>
      <c r="G823" s="1" t="s">
        <v>2284</v>
      </c>
      <c r="H823" s="5"/>
      <c r="I823" s="1">
        <v>1499</v>
      </c>
      <c r="J823" s="3">
        <v>0.65</v>
      </c>
      <c r="K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3" s="1" t="s">
        <v>41</v>
      </c>
      <c r="M823" s="1">
        <v>4</v>
      </c>
      <c r="N823" s="1">
        <v>792</v>
      </c>
      <c r="O8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3" s="2" t="str">
        <f>IF(Table1[[#This Row],[Updated DiscountOffer]]&gt;50%,"High Discount","Low Discount")</f>
        <v>High Discount</v>
      </c>
    </row>
    <row r="824" spans="1:16" x14ac:dyDescent="0.3">
      <c r="A824" s="1" t="s">
        <v>6640</v>
      </c>
      <c r="B824" s="1">
        <v>2353138</v>
      </c>
      <c r="C824" s="1" t="s">
        <v>14</v>
      </c>
      <c r="D824" s="1" t="s">
        <v>38</v>
      </c>
      <c r="E824" s="1" t="s">
        <v>39</v>
      </c>
      <c r="F824" s="1" t="s">
        <v>34</v>
      </c>
      <c r="G824" s="1" t="s">
        <v>656</v>
      </c>
      <c r="H824" s="5"/>
      <c r="I824" s="1">
        <v>1299</v>
      </c>
      <c r="J824" s="3">
        <v>0.65</v>
      </c>
      <c r="K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4" s="1" t="s">
        <v>41</v>
      </c>
      <c r="M824" s="1">
        <v>4</v>
      </c>
      <c r="N824" s="1">
        <v>583</v>
      </c>
      <c r="O82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4" s="2" t="str">
        <f>IF(Table1[[#This Row],[Updated DiscountOffer]]&gt;50%,"High Discount","Low Discount")</f>
        <v>High Discount</v>
      </c>
    </row>
    <row r="825" spans="1:16" x14ac:dyDescent="0.3">
      <c r="A825" s="1" t="s">
        <v>7390</v>
      </c>
      <c r="B825" s="1">
        <v>2353140</v>
      </c>
      <c r="C825" s="1" t="s">
        <v>14</v>
      </c>
      <c r="D825" s="1" t="s">
        <v>38</v>
      </c>
      <c r="E825" s="1" t="s">
        <v>39</v>
      </c>
      <c r="F825" s="1" t="s">
        <v>34</v>
      </c>
      <c r="G825" s="1" t="s">
        <v>7391</v>
      </c>
      <c r="H825" s="5"/>
      <c r="I825" s="1">
        <v>1499</v>
      </c>
      <c r="J825" s="4">
        <v>0.65</v>
      </c>
      <c r="K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5" s="1" t="s">
        <v>41</v>
      </c>
      <c r="M825" s="1">
        <v>4.2</v>
      </c>
      <c r="N825" s="1">
        <v>554</v>
      </c>
      <c r="O8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5" s="2" t="str">
        <f>IF(Table1[[#This Row],[Updated DiscountOffer]]&gt;50%,"High Discount","Low Discount")</f>
        <v>High Discount</v>
      </c>
    </row>
    <row r="826" spans="1:16" x14ac:dyDescent="0.3">
      <c r="A826" s="1" t="s">
        <v>9160</v>
      </c>
      <c r="B826" s="1">
        <v>2353142</v>
      </c>
      <c r="C826" s="1" t="s">
        <v>14</v>
      </c>
      <c r="D826" s="1" t="s">
        <v>38</v>
      </c>
      <c r="E826" s="1" t="s">
        <v>39</v>
      </c>
      <c r="F826" s="1" t="s">
        <v>34</v>
      </c>
      <c r="G826" s="1" t="s">
        <v>2284</v>
      </c>
      <c r="H826" s="5"/>
      <c r="I826" s="1">
        <v>999</v>
      </c>
      <c r="J826" s="4">
        <v>0.6</v>
      </c>
      <c r="K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6" s="1" t="s">
        <v>41</v>
      </c>
      <c r="M826" s="1">
        <v>4.2</v>
      </c>
      <c r="N826" s="1">
        <v>493</v>
      </c>
      <c r="O8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6" s="2" t="str">
        <f>IF(Table1[[#This Row],[Updated DiscountOffer]]&gt;50%,"High Discount","Low Discount")</f>
        <v>High Discount</v>
      </c>
    </row>
    <row r="827" spans="1:16" x14ac:dyDescent="0.3">
      <c r="A827" s="1" t="s">
        <v>11793</v>
      </c>
      <c r="B827" s="1">
        <v>2353453</v>
      </c>
      <c r="C827" s="1" t="s">
        <v>43</v>
      </c>
      <c r="D827" s="1" t="s">
        <v>38</v>
      </c>
      <c r="E827" s="1" t="s">
        <v>132</v>
      </c>
      <c r="F827" s="1" t="s">
        <v>34</v>
      </c>
      <c r="G827" s="1" t="s">
        <v>11794</v>
      </c>
      <c r="H827" s="5"/>
      <c r="I827" s="1">
        <v>1899</v>
      </c>
      <c r="J827" s="4">
        <v>0.35</v>
      </c>
      <c r="K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7" s="1" t="s">
        <v>41</v>
      </c>
      <c r="M827" s="1">
        <v>4.5</v>
      </c>
      <c r="N827" s="1">
        <v>421</v>
      </c>
      <c r="O82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27" s="2" t="str">
        <f>IF(Table1[[#This Row],[Updated DiscountOffer]]&gt;50%,"High Discount","Low Discount")</f>
        <v>Low Discount</v>
      </c>
    </row>
    <row r="828" spans="1:16" x14ac:dyDescent="0.3">
      <c r="A828" s="1" t="s">
        <v>2545</v>
      </c>
      <c r="B828" s="1">
        <v>2354860</v>
      </c>
      <c r="C828" s="1" t="s">
        <v>95</v>
      </c>
      <c r="D828" s="1" t="s">
        <v>38</v>
      </c>
      <c r="E828" s="1" t="s">
        <v>132</v>
      </c>
      <c r="F828" s="1" t="s">
        <v>34</v>
      </c>
      <c r="G828" s="1" t="s">
        <v>2546</v>
      </c>
      <c r="H828" s="5"/>
      <c r="I828" s="1">
        <v>2099</v>
      </c>
      <c r="J828" s="4">
        <v>0.45</v>
      </c>
      <c r="K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8" s="1" t="s">
        <v>41</v>
      </c>
      <c r="M828" s="1">
        <v>4.0999999999999996</v>
      </c>
      <c r="N828" s="1">
        <v>804</v>
      </c>
      <c r="O82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28" s="2" t="str">
        <f>IF(Table1[[#This Row],[Updated DiscountOffer]]&gt;50%,"High Discount","Low Discount")</f>
        <v>Low Discount</v>
      </c>
    </row>
    <row r="829" spans="1:16" x14ac:dyDescent="0.3">
      <c r="A829" s="1" t="s">
        <v>3532</v>
      </c>
      <c r="B829" s="1">
        <v>2354862</v>
      </c>
      <c r="C829" s="1" t="s">
        <v>95</v>
      </c>
      <c r="D829" s="1" t="s">
        <v>38</v>
      </c>
      <c r="E829" s="1" t="s">
        <v>132</v>
      </c>
      <c r="F829" s="1" t="s">
        <v>34</v>
      </c>
      <c r="G829" s="1" t="s">
        <v>2546</v>
      </c>
      <c r="H829" s="5"/>
      <c r="I829" s="1">
        <v>2199</v>
      </c>
      <c r="J829" s="4">
        <v>0.6</v>
      </c>
      <c r="K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" s="1" t="s">
        <v>41</v>
      </c>
      <c r="M829" s="1">
        <v>4.3</v>
      </c>
      <c r="N829" s="1">
        <v>740</v>
      </c>
      <c r="O8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9" s="2" t="str">
        <f>IF(Table1[[#This Row],[Updated DiscountOffer]]&gt;50%,"High Discount","Low Discount")</f>
        <v>High Discount</v>
      </c>
    </row>
    <row r="830" spans="1:16" x14ac:dyDescent="0.3">
      <c r="A830" s="1" t="s">
        <v>12581</v>
      </c>
      <c r="B830" s="1">
        <v>2354932</v>
      </c>
      <c r="C830" s="1" t="s">
        <v>95</v>
      </c>
      <c r="D830" s="1" t="s">
        <v>38</v>
      </c>
      <c r="E830" s="1" t="s">
        <v>44</v>
      </c>
      <c r="F830" s="1" t="s">
        <v>34</v>
      </c>
      <c r="G830" s="1" t="s">
        <v>12582</v>
      </c>
      <c r="H830" s="5"/>
      <c r="I830" s="1">
        <v>1949</v>
      </c>
      <c r="J830" s="4">
        <v>0.6</v>
      </c>
      <c r="K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0" s="1" t="s">
        <v>41</v>
      </c>
      <c r="M830" s="1">
        <v>4.4000000000000004</v>
      </c>
      <c r="N830" s="1">
        <v>402</v>
      </c>
      <c r="O8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0" s="2" t="str">
        <f>IF(Table1[[#This Row],[Updated DiscountOffer]]&gt;50%,"High Discount","Low Discount")</f>
        <v>High Discount</v>
      </c>
    </row>
    <row r="831" spans="1:16" x14ac:dyDescent="0.3">
      <c r="A831" s="1" t="s">
        <v>15692</v>
      </c>
      <c r="B831" s="1">
        <v>2356405</v>
      </c>
      <c r="C831" s="1" t="s">
        <v>14</v>
      </c>
      <c r="D831" s="1" t="s">
        <v>15</v>
      </c>
      <c r="E831" s="1" t="s">
        <v>16</v>
      </c>
      <c r="F831" s="1" t="s">
        <v>17</v>
      </c>
      <c r="G831" s="1" t="s">
        <v>2987</v>
      </c>
      <c r="H831" s="5"/>
      <c r="I831" s="1">
        <v>1999</v>
      </c>
      <c r="J831" s="3"/>
      <c r="K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31" s="1" t="s">
        <v>175</v>
      </c>
      <c r="M831" s="1">
        <v>3.6</v>
      </c>
      <c r="N831" s="1">
        <v>340</v>
      </c>
      <c r="O83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31" s="2" t="str">
        <f>IF(Table1[[#This Row],[Updated DiscountOffer]]&gt;50%,"High Discount","Low Discount")</f>
        <v>High Discount</v>
      </c>
    </row>
    <row r="832" spans="1:16" x14ac:dyDescent="0.3">
      <c r="A832" s="1" t="s">
        <v>3105</v>
      </c>
      <c r="B832" s="1">
        <v>2356414</v>
      </c>
      <c r="C832" s="1" t="s">
        <v>14</v>
      </c>
      <c r="D832" s="1" t="s">
        <v>15</v>
      </c>
      <c r="E832" s="1" t="s">
        <v>16</v>
      </c>
      <c r="F832" s="1" t="s">
        <v>17</v>
      </c>
      <c r="G832" s="1" t="s">
        <v>2483</v>
      </c>
      <c r="H832" s="5"/>
      <c r="I832" s="1">
        <v>1799</v>
      </c>
      <c r="J832" s="3"/>
      <c r="K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32" s="1" t="s">
        <v>175</v>
      </c>
      <c r="M832" s="1">
        <v>3.6</v>
      </c>
      <c r="N832" s="1">
        <v>768</v>
      </c>
      <c r="O83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32" s="2" t="str">
        <f>IF(Table1[[#This Row],[Updated DiscountOffer]]&gt;50%,"High Discount","Low Discount")</f>
        <v>High Discount</v>
      </c>
    </row>
    <row r="833" spans="1:16" x14ac:dyDescent="0.3">
      <c r="A833" s="1" t="s">
        <v>5219</v>
      </c>
      <c r="B833" s="1">
        <v>2357270</v>
      </c>
      <c r="C833" s="1" t="s">
        <v>14</v>
      </c>
      <c r="D833" s="1" t="s">
        <v>38</v>
      </c>
      <c r="E833" s="1" t="s">
        <v>44</v>
      </c>
      <c r="F833" s="1" t="s">
        <v>34</v>
      </c>
      <c r="G833" s="1" t="s">
        <v>5220</v>
      </c>
      <c r="H833" s="5"/>
      <c r="I833" s="1">
        <v>999</v>
      </c>
      <c r="J833" s="4">
        <v>0.55000000000000004</v>
      </c>
      <c r="K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3" s="1" t="s">
        <v>41</v>
      </c>
      <c r="M833" s="1">
        <v>4.0999999999999996</v>
      </c>
      <c r="N833" s="1">
        <v>645</v>
      </c>
      <c r="O8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3" s="2" t="str">
        <f>IF(Table1[[#This Row],[Updated DiscountOffer]]&gt;50%,"High Discount","Low Discount")</f>
        <v>High Discount</v>
      </c>
    </row>
    <row r="834" spans="1:16" x14ac:dyDescent="0.3">
      <c r="A834" s="1" t="s">
        <v>13308</v>
      </c>
      <c r="B834" s="1">
        <v>2357989</v>
      </c>
      <c r="C834" s="1" t="s">
        <v>204</v>
      </c>
      <c r="D834" s="1" t="s">
        <v>38</v>
      </c>
      <c r="E834" s="1" t="s">
        <v>132</v>
      </c>
      <c r="F834" s="1" t="s">
        <v>34</v>
      </c>
      <c r="G834" s="1" t="s">
        <v>13309</v>
      </c>
      <c r="H834" s="5"/>
      <c r="I834" s="1">
        <v>2599</v>
      </c>
      <c r="J834" s="4">
        <v>0.62</v>
      </c>
      <c r="K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" s="1" t="s">
        <v>24</v>
      </c>
      <c r="M834" s="1">
        <v>4.3</v>
      </c>
      <c r="N834" s="1">
        <v>386</v>
      </c>
      <c r="O83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34" s="2" t="str">
        <f>IF(Table1[[#This Row],[Updated DiscountOffer]]&gt;50%,"High Discount","Low Discount")</f>
        <v>High Discount</v>
      </c>
    </row>
    <row r="835" spans="1:16" x14ac:dyDescent="0.3">
      <c r="A835" s="1" t="s">
        <v>2098</v>
      </c>
      <c r="B835" s="1">
        <v>2358001</v>
      </c>
      <c r="C835" s="1" t="s">
        <v>795</v>
      </c>
      <c r="D835" s="1" t="s">
        <v>26</v>
      </c>
      <c r="E835" s="1" t="s">
        <v>27</v>
      </c>
      <c r="F835" s="1" t="s">
        <v>17</v>
      </c>
      <c r="G835" s="1" t="s">
        <v>2099</v>
      </c>
      <c r="H835" s="5">
        <v>944</v>
      </c>
      <c r="I835" s="1">
        <v>2099</v>
      </c>
      <c r="J835" s="3">
        <v>0.55000000000000004</v>
      </c>
      <c r="K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835" s="1" t="s">
        <v>232</v>
      </c>
      <c r="M835" s="1">
        <v>4</v>
      </c>
      <c r="N835" s="1">
        <v>835</v>
      </c>
      <c r="O83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35" s="2" t="str">
        <f>IF(Table1[[#This Row],[Updated DiscountOffer]]&gt;50%,"High Discount","Low Discount")</f>
        <v>High Discount</v>
      </c>
    </row>
    <row r="836" spans="1:16" x14ac:dyDescent="0.3">
      <c r="A836" s="1" t="s">
        <v>18518</v>
      </c>
      <c r="B836" s="1">
        <v>2358011</v>
      </c>
      <c r="C836" s="1" t="s">
        <v>795</v>
      </c>
      <c r="D836" s="1" t="s">
        <v>26</v>
      </c>
      <c r="E836" s="1" t="s">
        <v>27</v>
      </c>
      <c r="F836" s="1" t="s">
        <v>17</v>
      </c>
      <c r="G836" s="1" t="s">
        <v>18519</v>
      </c>
      <c r="H836" s="5">
        <v>854</v>
      </c>
      <c r="I836" s="1">
        <v>1899</v>
      </c>
      <c r="J836" s="3">
        <v>0.55000000000000004</v>
      </c>
      <c r="K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836" s="1" t="s">
        <v>232</v>
      </c>
      <c r="M836" s="1">
        <v>4.3</v>
      </c>
      <c r="N836" s="1">
        <v>296</v>
      </c>
      <c r="O83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36" s="2" t="str">
        <f>IF(Table1[[#This Row],[Updated DiscountOffer]]&gt;50%,"High Discount","Low Discount")</f>
        <v>High Discount</v>
      </c>
    </row>
    <row r="837" spans="1:16" x14ac:dyDescent="0.3">
      <c r="A837" s="1" t="s">
        <v>13882</v>
      </c>
      <c r="B837" s="1">
        <v>2358014</v>
      </c>
      <c r="C837" s="1" t="s">
        <v>795</v>
      </c>
      <c r="D837" s="1" t="s">
        <v>26</v>
      </c>
      <c r="E837" s="1" t="s">
        <v>27</v>
      </c>
      <c r="F837" s="1" t="s">
        <v>17</v>
      </c>
      <c r="G837" s="1" t="s">
        <v>13883</v>
      </c>
      <c r="H837" s="5">
        <v>854</v>
      </c>
      <c r="I837" s="1">
        <v>1899</v>
      </c>
      <c r="J837" s="3">
        <v>0.55000000000000004</v>
      </c>
      <c r="K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837" s="1" t="s">
        <v>232</v>
      </c>
      <c r="M837" s="1">
        <v>4</v>
      </c>
      <c r="N837" s="1">
        <v>374</v>
      </c>
      <c r="O83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37" s="2" t="str">
        <f>IF(Table1[[#This Row],[Updated DiscountOffer]]&gt;50%,"High Discount","Low Discount")</f>
        <v>High Discount</v>
      </c>
    </row>
    <row r="838" spans="1:16" x14ac:dyDescent="0.3">
      <c r="A838" s="1" t="s">
        <v>4179</v>
      </c>
      <c r="B838" s="1">
        <v>2358015</v>
      </c>
      <c r="C838" s="1" t="s">
        <v>795</v>
      </c>
      <c r="D838" s="1" t="s">
        <v>26</v>
      </c>
      <c r="E838" s="1" t="s">
        <v>27</v>
      </c>
      <c r="F838" s="1" t="s">
        <v>17</v>
      </c>
      <c r="G838" s="1" t="s">
        <v>4180</v>
      </c>
      <c r="H838" s="5">
        <v>949</v>
      </c>
      <c r="I838" s="1">
        <v>1899</v>
      </c>
      <c r="J838" s="3">
        <v>0.5</v>
      </c>
      <c r="K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838" s="1" t="s">
        <v>232</v>
      </c>
      <c r="M838" s="1">
        <v>3.9</v>
      </c>
      <c r="N838" s="1">
        <v>700</v>
      </c>
      <c r="O83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38" s="2" t="str">
        <f>IF(Table1[[#This Row],[Updated DiscountOffer]]&gt;50%,"High Discount","Low Discount")</f>
        <v>Low Discount</v>
      </c>
    </row>
    <row r="839" spans="1:16" x14ac:dyDescent="0.3">
      <c r="A839" s="1" t="s">
        <v>2824</v>
      </c>
      <c r="B839" s="1">
        <v>2358019</v>
      </c>
      <c r="C839" s="1" t="s">
        <v>795</v>
      </c>
      <c r="D839" s="1" t="s">
        <v>26</v>
      </c>
      <c r="E839" s="1" t="s">
        <v>27</v>
      </c>
      <c r="F839" s="1" t="s">
        <v>17</v>
      </c>
      <c r="G839" s="1" t="s">
        <v>2825</v>
      </c>
      <c r="H839" s="5">
        <v>899</v>
      </c>
      <c r="I839" s="1">
        <v>1999</v>
      </c>
      <c r="J839" s="3">
        <v>0.55000000000000004</v>
      </c>
      <c r="K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39" s="1" t="s">
        <v>232</v>
      </c>
      <c r="M839" s="1">
        <v>4.3</v>
      </c>
      <c r="N839" s="1">
        <v>787</v>
      </c>
      <c r="O83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39" s="2" t="str">
        <f>IF(Table1[[#This Row],[Updated DiscountOffer]]&gt;50%,"High Discount","Low Discount")</f>
        <v>High Discount</v>
      </c>
    </row>
    <row r="840" spans="1:16" x14ac:dyDescent="0.3">
      <c r="A840" s="1" t="s">
        <v>6308</v>
      </c>
      <c r="B840" s="1">
        <v>2358027</v>
      </c>
      <c r="C840" s="1" t="s">
        <v>795</v>
      </c>
      <c r="D840" s="1" t="s">
        <v>26</v>
      </c>
      <c r="E840" s="1" t="s">
        <v>27</v>
      </c>
      <c r="F840" s="1" t="s">
        <v>17</v>
      </c>
      <c r="G840" s="1" t="s">
        <v>6309</v>
      </c>
      <c r="H840" s="5">
        <v>899</v>
      </c>
      <c r="I840" s="1">
        <v>1999</v>
      </c>
      <c r="J840" s="3">
        <v>0.55000000000000004</v>
      </c>
      <c r="K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40" s="1" t="s">
        <v>232</v>
      </c>
      <c r="M840" s="1">
        <v>4.2</v>
      </c>
      <c r="N840" s="1">
        <v>595</v>
      </c>
      <c r="O84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40" s="2" t="str">
        <f>IF(Table1[[#This Row],[Updated DiscountOffer]]&gt;50%,"High Discount","Low Discount")</f>
        <v>High Discount</v>
      </c>
    </row>
    <row r="841" spans="1:16" x14ac:dyDescent="0.3">
      <c r="A841" s="1" t="s">
        <v>56</v>
      </c>
      <c r="B841" s="1">
        <v>2359257</v>
      </c>
      <c r="C841" s="1" t="s">
        <v>57</v>
      </c>
      <c r="D841" s="1" t="s">
        <v>15</v>
      </c>
      <c r="E841" s="1" t="s">
        <v>16</v>
      </c>
      <c r="F841" s="1" t="s">
        <v>17</v>
      </c>
      <c r="G841" s="1" t="s">
        <v>58</v>
      </c>
      <c r="H841" s="5"/>
      <c r="I841" s="1">
        <v>2749</v>
      </c>
      <c r="J841" s="3"/>
      <c r="K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41" s="1" t="s">
        <v>19</v>
      </c>
      <c r="M841" s="1">
        <v>3.5</v>
      </c>
      <c r="N841" s="1">
        <v>996</v>
      </c>
      <c r="O84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41" s="2" t="str">
        <f>IF(Table1[[#This Row],[Updated DiscountOffer]]&gt;50%,"High Discount","Low Discount")</f>
        <v>High Discount</v>
      </c>
    </row>
    <row r="842" spans="1:16" x14ac:dyDescent="0.3">
      <c r="A842" s="1" t="s">
        <v>12810</v>
      </c>
      <c r="B842" s="1">
        <v>2359687</v>
      </c>
      <c r="C842" s="1" t="s">
        <v>43</v>
      </c>
      <c r="D842" s="1" t="s">
        <v>38</v>
      </c>
      <c r="E842" s="1" t="s">
        <v>48</v>
      </c>
      <c r="F842" s="1" t="s">
        <v>34</v>
      </c>
      <c r="G842" s="1" t="s">
        <v>12811</v>
      </c>
      <c r="H842" s="5"/>
      <c r="I842" s="1">
        <v>1999</v>
      </c>
      <c r="J842" s="3">
        <v>0.5</v>
      </c>
      <c r="K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" s="1" t="s">
        <v>119</v>
      </c>
      <c r="M842" s="1">
        <v>4.0999999999999996</v>
      </c>
      <c r="N842" s="1">
        <v>397</v>
      </c>
      <c r="O84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42" s="2" t="str">
        <f>IF(Table1[[#This Row],[Updated DiscountOffer]]&gt;50%,"High Discount","Low Discount")</f>
        <v>Low Discount</v>
      </c>
    </row>
    <row r="843" spans="1:16" x14ac:dyDescent="0.3">
      <c r="A843" s="1" t="s">
        <v>9228</v>
      </c>
      <c r="B843" s="1">
        <v>2363500</v>
      </c>
      <c r="C843" s="1" t="s">
        <v>14</v>
      </c>
      <c r="D843" s="1" t="s">
        <v>15</v>
      </c>
      <c r="E843" s="1" t="s">
        <v>48</v>
      </c>
      <c r="F843" s="1" t="s">
        <v>17</v>
      </c>
      <c r="G843" s="1" t="s">
        <v>9229</v>
      </c>
      <c r="H843" s="5">
        <v>799</v>
      </c>
      <c r="I843" s="1">
        <v>1999</v>
      </c>
      <c r="J843" s="3">
        <v>0.6</v>
      </c>
      <c r="K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43" s="1" t="s">
        <v>175</v>
      </c>
      <c r="M843" s="1">
        <v>3.9</v>
      </c>
      <c r="N843" s="1">
        <v>490</v>
      </c>
      <c r="O84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43" s="2" t="str">
        <f>IF(Table1[[#This Row],[Updated DiscountOffer]]&gt;50%,"High Discount","Low Discount")</f>
        <v>High Discount</v>
      </c>
    </row>
    <row r="844" spans="1:16" x14ac:dyDescent="0.3">
      <c r="A844" s="1" t="s">
        <v>6877</v>
      </c>
      <c r="B844" s="1">
        <v>2364207</v>
      </c>
      <c r="C844" s="1" t="s">
        <v>6878</v>
      </c>
      <c r="D844" s="1" t="s">
        <v>26</v>
      </c>
      <c r="E844" s="1" t="s">
        <v>27</v>
      </c>
      <c r="F844" s="1" t="s">
        <v>17</v>
      </c>
      <c r="G844" s="1" t="s">
        <v>6879</v>
      </c>
      <c r="H844" s="5">
        <v>1349</v>
      </c>
      <c r="I844" s="1">
        <v>1499</v>
      </c>
      <c r="J844" s="3">
        <v>0.1</v>
      </c>
      <c r="K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844" s="1" t="s">
        <v>29</v>
      </c>
      <c r="M844" s="1">
        <v>4.3</v>
      </c>
      <c r="N844" s="1">
        <v>573</v>
      </c>
      <c r="O844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844" s="2" t="str">
        <f>IF(Table1[[#This Row],[Updated DiscountOffer]]&gt;50%,"High Discount","Low Discount")</f>
        <v>Low Discount</v>
      </c>
    </row>
    <row r="845" spans="1:16" x14ac:dyDescent="0.3">
      <c r="A845" s="1" t="s">
        <v>18330</v>
      </c>
      <c r="B845" s="1">
        <v>2364386</v>
      </c>
      <c r="C845" s="1" t="s">
        <v>3649</v>
      </c>
      <c r="D845" s="1" t="s">
        <v>61</v>
      </c>
      <c r="E845" s="1" t="s">
        <v>39</v>
      </c>
      <c r="F845" s="1" t="s">
        <v>17</v>
      </c>
      <c r="G845" s="1" t="s">
        <v>18331</v>
      </c>
      <c r="H845" s="5">
        <v>1100</v>
      </c>
      <c r="I845" s="1">
        <v>1295</v>
      </c>
      <c r="J845" s="4">
        <v>0.15</v>
      </c>
      <c r="K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1100</v>
      </c>
      <c r="L845" s="1" t="s">
        <v>213</v>
      </c>
      <c r="M845" s="1">
        <v>4.2</v>
      </c>
      <c r="N845" s="1">
        <v>299</v>
      </c>
      <c r="O845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845" s="2" t="str">
        <f>IF(Table1[[#This Row],[Updated DiscountOffer]]&gt;50%,"High Discount","Low Discount")</f>
        <v>Low Discount</v>
      </c>
    </row>
    <row r="846" spans="1:16" x14ac:dyDescent="0.3">
      <c r="A846" s="1" t="s">
        <v>4411</v>
      </c>
      <c r="B846" s="1">
        <v>2364699</v>
      </c>
      <c r="C846" s="1" t="s">
        <v>43</v>
      </c>
      <c r="D846" s="1" t="s">
        <v>38</v>
      </c>
      <c r="E846" s="1" t="s">
        <v>48</v>
      </c>
      <c r="F846" s="1" t="s">
        <v>34</v>
      </c>
      <c r="G846" s="1" t="s">
        <v>4412</v>
      </c>
      <c r="H846" s="5"/>
      <c r="I846" s="1">
        <v>1899</v>
      </c>
      <c r="J846" s="3">
        <v>0.3</v>
      </c>
      <c r="K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6" s="1" t="s">
        <v>119</v>
      </c>
      <c r="M846" s="1">
        <v>3.6</v>
      </c>
      <c r="N846" s="1">
        <v>685</v>
      </c>
      <c r="O84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846" s="2" t="str">
        <f>IF(Table1[[#This Row],[Updated DiscountOffer]]&gt;50%,"High Discount","Low Discount")</f>
        <v>Low Discount</v>
      </c>
    </row>
    <row r="847" spans="1:16" x14ac:dyDescent="0.3">
      <c r="A847" s="1" t="s">
        <v>10154</v>
      </c>
      <c r="B847" s="1">
        <v>2364700</v>
      </c>
      <c r="C847" s="1" t="s">
        <v>43</v>
      </c>
      <c r="D847" s="1" t="s">
        <v>38</v>
      </c>
      <c r="E847" s="1" t="s">
        <v>48</v>
      </c>
      <c r="F847" s="1" t="s">
        <v>34</v>
      </c>
      <c r="G847" s="1" t="s">
        <v>10155</v>
      </c>
      <c r="H847" s="5"/>
      <c r="I847" s="1">
        <v>2199</v>
      </c>
      <c r="J847" s="3">
        <v>0.3</v>
      </c>
      <c r="K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" s="1" t="s">
        <v>119</v>
      </c>
      <c r="M847" s="1">
        <v>3.7</v>
      </c>
      <c r="N847" s="1">
        <v>465</v>
      </c>
      <c r="O847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847" s="2" t="str">
        <f>IF(Table1[[#This Row],[Updated DiscountOffer]]&gt;50%,"High Discount","Low Discount")</f>
        <v>Low Discount</v>
      </c>
    </row>
    <row r="848" spans="1:16" x14ac:dyDescent="0.3">
      <c r="A848" s="1" t="s">
        <v>1330</v>
      </c>
      <c r="B848" s="1">
        <v>2367846</v>
      </c>
      <c r="C848" s="1" t="s">
        <v>14</v>
      </c>
      <c r="D848" s="1" t="s">
        <v>38</v>
      </c>
      <c r="E848" s="1" t="s">
        <v>543</v>
      </c>
      <c r="F848" s="1" t="s">
        <v>34</v>
      </c>
      <c r="G848" s="1" t="s">
        <v>1331</v>
      </c>
      <c r="H848" s="5"/>
      <c r="I848" s="1">
        <v>1999</v>
      </c>
      <c r="J848" s="3"/>
      <c r="K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48" s="1" t="s">
        <v>119</v>
      </c>
      <c r="M848" s="1">
        <v>4.2</v>
      </c>
      <c r="N848" s="1">
        <v>891</v>
      </c>
      <c r="O84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48" s="2" t="str">
        <f>IF(Table1[[#This Row],[Updated DiscountOffer]]&gt;50%,"High Discount","Low Discount")</f>
        <v>High Discount</v>
      </c>
    </row>
    <row r="849" spans="1:16" x14ac:dyDescent="0.3">
      <c r="A849" s="1" t="s">
        <v>11320</v>
      </c>
      <c r="B849" s="1">
        <v>2367854</v>
      </c>
      <c r="C849" s="1" t="s">
        <v>14</v>
      </c>
      <c r="D849" s="1" t="s">
        <v>38</v>
      </c>
      <c r="E849" s="1" t="s">
        <v>543</v>
      </c>
      <c r="F849" s="1" t="s">
        <v>34</v>
      </c>
      <c r="G849" s="1" t="s">
        <v>11321</v>
      </c>
      <c r="H849" s="5"/>
      <c r="I849" s="1">
        <v>1999</v>
      </c>
      <c r="J849" s="3">
        <v>0.65</v>
      </c>
      <c r="K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9" s="1" t="s">
        <v>119</v>
      </c>
      <c r="M849" s="1">
        <v>3.8</v>
      </c>
      <c r="N849" s="1">
        <v>433</v>
      </c>
      <c r="O84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49" s="2" t="str">
        <f>IF(Table1[[#This Row],[Updated DiscountOffer]]&gt;50%,"High Discount","Low Discount")</f>
        <v>High Discount</v>
      </c>
    </row>
    <row r="850" spans="1:16" x14ac:dyDescent="0.3">
      <c r="A850" s="1" t="s">
        <v>937</v>
      </c>
      <c r="B850" s="1">
        <v>2368774</v>
      </c>
      <c r="C850" s="1" t="s">
        <v>14</v>
      </c>
      <c r="D850" s="1" t="s">
        <v>38</v>
      </c>
      <c r="E850" s="1" t="s">
        <v>132</v>
      </c>
      <c r="F850" s="1" t="s">
        <v>34</v>
      </c>
      <c r="G850" s="1" t="s">
        <v>938</v>
      </c>
      <c r="H850" s="5"/>
      <c r="I850" s="1">
        <v>1399</v>
      </c>
      <c r="J850" s="3">
        <v>0.6</v>
      </c>
      <c r="K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0" s="1" t="s">
        <v>102</v>
      </c>
      <c r="M850" s="1">
        <v>3.9</v>
      </c>
      <c r="N850" s="1">
        <v>926</v>
      </c>
      <c r="O8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0" s="2" t="str">
        <f>IF(Table1[[#This Row],[Updated DiscountOffer]]&gt;50%,"High Discount","Low Discount")</f>
        <v>High Discount</v>
      </c>
    </row>
    <row r="851" spans="1:16" x14ac:dyDescent="0.3">
      <c r="A851" s="1" t="s">
        <v>12954</v>
      </c>
      <c r="B851" s="1">
        <v>2368776</v>
      </c>
      <c r="C851" s="1" t="s">
        <v>14</v>
      </c>
      <c r="D851" s="1" t="s">
        <v>38</v>
      </c>
      <c r="E851" s="1" t="s">
        <v>132</v>
      </c>
      <c r="F851" s="1" t="s">
        <v>34</v>
      </c>
      <c r="G851" s="1" t="s">
        <v>12955</v>
      </c>
      <c r="H851" s="5"/>
      <c r="I851" s="1">
        <v>1499</v>
      </c>
      <c r="J851" s="3">
        <v>0.7</v>
      </c>
      <c r="K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1" s="1" t="s">
        <v>41</v>
      </c>
      <c r="M851" s="1">
        <v>3.4</v>
      </c>
      <c r="N851" s="1">
        <v>394</v>
      </c>
      <c r="O85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51" s="2" t="str">
        <f>IF(Table1[[#This Row],[Updated DiscountOffer]]&gt;50%,"High Discount","Low Discount")</f>
        <v>High Discount</v>
      </c>
    </row>
    <row r="852" spans="1:16" x14ac:dyDescent="0.3">
      <c r="A852" s="1" t="s">
        <v>11322</v>
      </c>
      <c r="B852" s="1">
        <v>2370996</v>
      </c>
      <c r="C852" s="1" t="s">
        <v>1707</v>
      </c>
      <c r="D852" s="1" t="s">
        <v>38</v>
      </c>
      <c r="E852" s="1" t="s">
        <v>27</v>
      </c>
      <c r="F852" s="1" t="s">
        <v>34</v>
      </c>
      <c r="G852" s="1" t="s">
        <v>11323</v>
      </c>
      <c r="H852" s="5"/>
      <c r="I852" s="1">
        <v>1999</v>
      </c>
      <c r="J852" s="3">
        <v>0.65</v>
      </c>
      <c r="K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" s="1" t="s">
        <v>41</v>
      </c>
      <c r="M852" s="1">
        <v>3.9</v>
      </c>
      <c r="N852" s="1">
        <v>433</v>
      </c>
      <c r="O85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52" s="2" t="str">
        <f>IF(Table1[[#This Row],[Updated DiscountOffer]]&gt;50%,"High Discount","Low Discount")</f>
        <v>High Discount</v>
      </c>
    </row>
    <row r="853" spans="1:16" x14ac:dyDescent="0.3">
      <c r="A853" s="1" t="s">
        <v>4786</v>
      </c>
      <c r="B853" s="1">
        <v>2371016</v>
      </c>
      <c r="C853" s="1" t="s">
        <v>402</v>
      </c>
      <c r="D853" s="1" t="s">
        <v>38</v>
      </c>
      <c r="E853" s="1" t="s">
        <v>44</v>
      </c>
      <c r="F853" s="1" t="s">
        <v>34</v>
      </c>
      <c r="G853" s="1" t="s">
        <v>4787</v>
      </c>
      <c r="H853" s="5"/>
      <c r="I853" s="1">
        <v>1799</v>
      </c>
      <c r="J853" s="4">
        <v>0.65</v>
      </c>
      <c r="K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3" s="1" t="s">
        <v>41</v>
      </c>
      <c r="M853" s="1">
        <v>4.0999999999999996</v>
      </c>
      <c r="N853" s="1">
        <v>665</v>
      </c>
      <c r="O8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53" s="2" t="str">
        <f>IF(Table1[[#This Row],[Updated DiscountOffer]]&gt;50%,"High Discount","Low Discount")</f>
        <v>High Discount</v>
      </c>
    </row>
    <row r="854" spans="1:16" x14ac:dyDescent="0.3">
      <c r="A854" s="1" t="s">
        <v>401</v>
      </c>
      <c r="B854" s="1">
        <v>2371017</v>
      </c>
      <c r="C854" s="1" t="s">
        <v>402</v>
      </c>
      <c r="D854" s="1" t="s">
        <v>38</v>
      </c>
      <c r="E854" s="1" t="s">
        <v>27</v>
      </c>
      <c r="F854" s="1" t="s">
        <v>34</v>
      </c>
      <c r="G854" s="1" t="s">
        <v>403</v>
      </c>
      <c r="H854" s="5"/>
      <c r="I854" s="1">
        <v>1799</v>
      </c>
      <c r="J854" s="4">
        <v>0.6</v>
      </c>
      <c r="K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4" s="1" t="s">
        <v>41</v>
      </c>
      <c r="M854" s="1">
        <v>4.4000000000000004</v>
      </c>
      <c r="N854" s="1">
        <v>972</v>
      </c>
      <c r="O8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4" s="2" t="str">
        <f>IF(Table1[[#This Row],[Updated DiscountOffer]]&gt;50%,"High Discount","Low Discount")</f>
        <v>High Discount</v>
      </c>
    </row>
    <row r="855" spans="1:16" x14ac:dyDescent="0.3">
      <c r="A855" s="1" t="s">
        <v>14975</v>
      </c>
      <c r="B855" s="1">
        <v>2371018</v>
      </c>
      <c r="C855" s="1" t="s">
        <v>1707</v>
      </c>
      <c r="D855" s="1" t="s">
        <v>38</v>
      </c>
      <c r="E855" s="1" t="s">
        <v>132</v>
      </c>
      <c r="F855" s="1" t="s">
        <v>34</v>
      </c>
      <c r="G855" s="1" t="s">
        <v>14976</v>
      </c>
      <c r="H855" s="5"/>
      <c r="I855" s="1">
        <v>1999</v>
      </c>
      <c r="J855" s="4">
        <v>0.6</v>
      </c>
      <c r="K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5" s="1" t="s">
        <v>41</v>
      </c>
      <c r="M855" s="1">
        <v>4.2</v>
      </c>
      <c r="N855" s="1">
        <v>352</v>
      </c>
      <c r="O8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5" s="2" t="str">
        <f>IF(Table1[[#This Row],[Updated DiscountOffer]]&gt;50%,"High Discount","Low Discount")</f>
        <v>High Discount</v>
      </c>
    </row>
    <row r="856" spans="1:16" x14ac:dyDescent="0.3">
      <c r="A856" s="1" t="s">
        <v>7561</v>
      </c>
      <c r="B856" s="1">
        <v>2372706</v>
      </c>
      <c r="C856" s="1" t="s">
        <v>57</v>
      </c>
      <c r="D856" s="1" t="s">
        <v>87</v>
      </c>
      <c r="E856" s="1" t="s">
        <v>132</v>
      </c>
      <c r="F856" s="1" t="s">
        <v>34</v>
      </c>
      <c r="G856" s="1" t="s">
        <v>7562</v>
      </c>
      <c r="H856" s="5">
        <v>539</v>
      </c>
      <c r="I856" s="1">
        <v>1799</v>
      </c>
      <c r="J856" s="4">
        <v>0.7</v>
      </c>
      <c r="K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56" s="1" t="s">
        <v>102</v>
      </c>
      <c r="M856" s="1">
        <v>4.0999999999999996</v>
      </c>
      <c r="N856" s="1">
        <v>548</v>
      </c>
      <c r="O85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56" s="2" t="str">
        <f>IF(Table1[[#This Row],[Updated DiscountOffer]]&gt;50%,"High Discount","Low Discount")</f>
        <v>High Discount</v>
      </c>
    </row>
    <row r="857" spans="1:16" x14ac:dyDescent="0.3">
      <c r="A857" s="1" t="s">
        <v>3102</v>
      </c>
      <c r="B857" s="1">
        <v>2372790</v>
      </c>
      <c r="C857" s="1" t="s">
        <v>795</v>
      </c>
      <c r="D857" s="1" t="s">
        <v>38</v>
      </c>
      <c r="E857" s="1" t="s">
        <v>39</v>
      </c>
      <c r="F857" s="1" t="s">
        <v>34</v>
      </c>
      <c r="G857" s="1" t="s">
        <v>3103</v>
      </c>
      <c r="H857" s="5"/>
      <c r="I857" s="1">
        <v>998</v>
      </c>
      <c r="J857" s="3">
        <v>0.4</v>
      </c>
      <c r="K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7" s="1" t="s">
        <v>24</v>
      </c>
      <c r="M857" s="1">
        <v>4</v>
      </c>
      <c r="N857" s="1">
        <v>769</v>
      </c>
      <c r="O85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57" s="2" t="str">
        <f>IF(Table1[[#This Row],[Updated DiscountOffer]]&gt;50%,"High Discount","Low Discount")</f>
        <v>Low Discount</v>
      </c>
    </row>
    <row r="858" spans="1:16" x14ac:dyDescent="0.3">
      <c r="A858" s="1" t="s">
        <v>4230</v>
      </c>
      <c r="B858" s="1">
        <v>2372791</v>
      </c>
      <c r="C858" s="1" t="s">
        <v>795</v>
      </c>
      <c r="D858" s="1" t="s">
        <v>38</v>
      </c>
      <c r="E858" s="1" t="s">
        <v>39</v>
      </c>
      <c r="F858" s="1" t="s">
        <v>34</v>
      </c>
      <c r="G858" s="1" t="s">
        <v>4231</v>
      </c>
      <c r="H858" s="5"/>
      <c r="I858" s="1">
        <v>998</v>
      </c>
      <c r="J858" s="3">
        <v>499</v>
      </c>
      <c r="K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8" s="1" t="s">
        <v>24</v>
      </c>
      <c r="M858" s="1">
        <v>4</v>
      </c>
      <c r="N858" s="1">
        <v>698</v>
      </c>
      <c r="O8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8" s="2" t="str">
        <f>IF(Table1[[#This Row],[Updated DiscountOffer]]&gt;50%,"High Discount","Low Discount")</f>
        <v>Low Discount</v>
      </c>
    </row>
    <row r="859" spans="1:16" x14ac:dyDescent="0.3">
      <c r="A859" s="1" t="s">
        <v>4311</v>
      </c>
      <c r="B859" s="1">
        <v>2372792</v>
      </c>
      <c r="C859" s="1" t="s">
        <v>795</v>
      </c>
      <c r="D859" s="1" t="s">
        <v>38</v>
      </c>
      <c r="E859" s="1" t="s">
        <v>39</v>
      </c>
      <c r="F859" s="1" t="s">
        <v>34</v>
      </c>
      <c r="G859" s="1" t="s">
        <v>4312</v>
      </c>
      <c r="H859" s="5"/>
      <c r="I859" s="1">
        <v>899</v>
      </c>
      <c r="J859" s="3">
        <v>400</v>
      </c>
      <c r="K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9" s="1" t="s">
        <v>24</v>
      </c>
      <c r="M859" s="1">
        <v>4</v>
      </c>
      <c r="N859" s="1">
        <v>691</v>
      </c>
      <c r="O859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859" s="2" t="str">
        <f>IF(Table1[[#This Row],[Updated DiscountOffer]]&gt;50%,"High Discount","Low Discount")</f>
        <v>Low Discount</v>
      </c>
    </row>
    <row r="860" spans="1:16" x14ac:dyDescent="0.3">
      <c r="A860" s="1" t="s">
        <v>12730</v>
      </c>
      <c r="B860" s="1">
        <v>2373377</v>
      </c>
      <c r="C860" s="1" t="s">
        <v>887</v>
      </c>
      <c r="D860" s="1" t="s">
        <v>15</v>
      </c>
      <c r="E860" s="1" t="s">
        <v>48</v>
      </c>
      <c r="F860" s="1" t="s">
        <v>17</v>
      </c>
      <c r="G860" s="1" t="s">
        <v>12731</v>
      </c>
      <c r="H860" s="5">
        <v>774</v>
      </c>
      <c r="I860" s="1">
        <v>2499</v>
      </c>
      <c r="J860" s="3">
        <v>0.69</v>
      </c>
      <c r="K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774</v>
      </c>
      <c r="L860" s="1" t="s">
        <v>10797</v>
      </c>
      <c r="M860" s="1">
        <v>3.9</v>
      </c>
      <c r="N860" s="1">
        <v>398</v>
      </c>
      <c r="O860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860" s="2" t="str">
        <f>IF(Table1[[#This Row],[Updated DiscountOffer]]&gt;50%,"High Discount","Low Discount")</f>
        <v>High Discount</v>
      </c>
    </row>
    <row r="861" spans="1:16" x14ac:dyDescent="0.3">
      <c r="A861" s="1" t="s">
        <v>10088</v>
      </c>
      <c r="B861" s="1">
        <v>2376734</v>
      </c>
      <c r="C861" s="1" t="s">
        <v>57</v>
      </c>
      <c r="D861" s="1" t="s">
        <v>26</v>
      </c>
      <c r="E861" s="1" t="s">
        <v>27</v>
      </c>
      <c r="F861" s="1" t="s">
        <v>17</v>
      </c>
      <c r="G861" s="1" t="s">
        <v>10089</v>
      </c>
      <c r="H861" s="5">
        <v>857</v>
      </c>
      <c r="I861" s="1">
        <v>2449</v>
      </c>
      <c r="J861" s="3">
        <v>0.65</v>
      </c>
      <c r="K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857</v>
      </c>
      <c r="L861" s="1" t="s">
        <v>337</v>
      </c>
      <c r="M861" s="1">
        <v>4.2</v>
      </c>
      <c r="N861" s="1">
        <v>466</v>
      </c>
      <c r="O86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61" s="2" t="str">
        <f>IF(Table1[[#This Row],[Updated DiscountOffer]]&gt;50%,"High Discount","Low Discount")</f>
        <v>High Discount</v>
      </c>
    </row>
    <row r="862" spans="1:16" x14ac:dyDescent="0.3">
      <c r="A862" s="1" t="s">
        <v>3750</v>
      </c>
      <c r="B862" s="1">
        <v>2383108</v>
      </c>
      <c r="C862" s="1" t="s">
        <v>43</v>
      </c>
      <c r="D862" s="1" t="s">
        <v>15</v>
      </c>
      <c r="E862" s="1" t="s">
        <v>16</v>
      </c>
      <c r="F862" s="1" t="s">
        <v>17</v>
      </c>
      <c r="G862" s="1" t="s">
        <v>3751</v>
      </c>
      <c r="H862" s="5">
        <v>1099</v>
      </c>
      <c r="I862" s="1">
        <v>2199</v>
      </c>
      <c r="J862" s="3">
        <v>0.5</v>
      </c>
      <c r="K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862" s="1" t="s">
        <v>19</v>
      </c>
      <c r="M862" s="1">
        <v>3.8</v>
      </c>
      <c r="N862" s="1">
        <v>725</v>
      </c>
      <c r="O86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2" s="2" t="str">
        <f>IF(Table1[[#This Row],[Updated DiscountOffer]]&gt;50%,"High Discount","Low Discount")</f>
        <v>Low Discount</v>
      </c>
    </row>
    <row r="863" spans="1:16" x14ac:dyDescent="0.3">
      <c r="A863" s="1" t="s">
        <v>10894</v>
      </c>
      <c r="B863" s="1">
        <v>2383109</v>
      </c>
      <c r="C863" s="1" t="s">
        <v>43</v>
      </c>
      <c r="D863" s="1" t="s">
        <v>15</v>
      </c>
      <c r="E863" s="1" t="s">
        <v>16</v>
      </c>
      <c r="F863" s="1" t="s">
        <v>17</v>
      </c>
      <c r="G863" s="1" t="s">
        <v>10895</v>
      </c>
      <c r="H863" s="5"/>
      <c r="I863" s="1">
        <v>2099</v>
      </c>
      <c r="J863" s="3"/>
      <c r="K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3" s="1" t="s">
        <v>19</v>
      </c>
      <c r="M863" s="1">
        <v>3.9</v>
      </c>
      <c r="N863" s="1">
        <v>443</v>
      </c>
      <c r="O86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3" s="2" t="str">
        <f>IF(Table1[[#This Row],[Updated DiscountOffer]]&gt;50%,"High Discount","Low Discount")</f>
        <v>High Discount</v>
      </c>
    </row>
    <row r="864" spans="1:16" x14ac:dyDescent="0.3">
      <c r="A864" s="1" t="s">
        <v>11313</v>
      </c>
      <c r="B864" s="1">
        <v>2383146</v>
      </c>
      <c r="C864" s="1" t="s">
        <v>43</v>
      </c>
      <c r="D864" s="1" t="s">
        <v>38</v>
      </c>
      <c r="E864" s="1" t="s">
        <v>122</v>
      </c>
      <c r="F864" s="1" t="s">
        <v>34</v>
      </c>
      <c r="G864" s="1" t="s">
        <v>11314</v>
      </c>
      <c r="H864" s="5"/>
      <c r="I864" s="1">
        <v>1599</v>
      </c>
      <c r="J864" s="3">
        <v>0.45</v>
      </c>
      <c r="K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" s="1" t="s">
        <v>119</v>
      </c>
      <c r="M864" s="1">
        <v>4.3</v>
      </c>
      <c r="N864" s="1">
        <v>433</v>
      </c>
      <c r="O86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64" s="2" t="str">
        <f>IF(Table1[[#This Row],[Updated DiscountOffer]]&gt;50%,"High Discount","Low Discount")</f>
        <v>Low Discount</v>
      </c>
    </row>
    <row r="865" spans="1:16" x14ac:dyDescent="0.3">
      <c r="A865" s="1" t="s">
        <v>5965</v>
      </c>
      <c r="B865" s="1">
        <v>2383148</v>
      </c>
      <c r="C865" s="1" t="s">
        <v>43</v>
      </c>
      <c r="D865" s="1" t="s">
        <v>38</v>
      </c>
      <c r="E865" s="1" t="s">
        <v>122</v>
      </c>
      <c r="F865" s="1" t="s">
        <v>34</v>
      </c>
      <c r="G865" s="1" t="s">
        <v>5966</v>
      </c>
      <c r="H865" s="5"/>
      <c r="I865" s="1">
        <v>799</v>
      </c>
      <c r="J865" s="3"/>
      <c r="K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65" s="1" t="s">
        <v>119</v>
      </c>
      <c r="M865" s="1">
        <v>4.2</v>
      </c>
      <c r="N865" s="1">
        <v>609</v>
      </c>
      <c r="O86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5" s="2" t="str">
        <f>IF(Table1[[#This Row],[Updated DiscountOffer]]&gt;50%,"High Discount","Low Discount")</f>
        <v>High Discount</v>
      </c>
    </row>
    <row r="866" spans="1:16" x14ac:dyDescent="0.3">
      <c r="A866" s="1" t="s">
        <v>11970</v>
      </c>
      <c r="B866" s="1">
        <v>2383155</v>
      </c>
      <c r="C866" s="1" t="s">
        <v>43</v>
      </c>
      <c r="D866" s="1" t="s">
        <v>38</v>
      </c>
      <c r="E866" s="1" t="s">
        <v>344</v>
      </c>
      <c r="F866" s="1" t="s">
        <v>34</v>
      </c>
      <c r="G866" s="1" t="s">
        <v>11971</v>
      </c>
      <c r="H866" s="5"/>
      <c r="I866" s="1">
        <v>1499</v>
      </c>
      <c r="J866" s="3">
        <v>0.2</v>
      </c>
      <c r="K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6" s="1" t="s">
        <v>119</v>
      </c>
      <c r="M866" s="1">
        <v>4.0999999999999996</v>
      </c>
      <c r="N866" s="1">
        <v>416</v>
      </c>
      <c r="O866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866" s="2" t="str">
        <f>IF(Table1[[#This Row],[Updated DiscountOffer]]&gt;50%,"High Discount","Low Discount")</f>
        <v>Low Discount</v>
      </c>
    </row>
    <row r="867" spans="1:16" x14ac:dyDescent="0.3">
      <c r="A867" s="1" t="s">
        <v>2275</v>
      </c>
      <c r="B867" s="1">
        <v>2383795</v>
      </c>
      <c r="C867" s="1" t="s">
        <v>57</v>
      </c>
      <c r="D867" s="1" t="s">
        <v>87</v>
      </c>
      <c r="E867" s="1" t="s">
        <v>16</v>
      </c>
      <c r="F867" s="1" t="s">
        <v>34</v>
      </c>
      <c r="G867" s="1" t="s">
        <v>2276</v>
      </c>
      <c r="H867" s="5">
        <v>539</v>
      </c>
      <c r="I867" s="1">
        <v>1799</v>
      </c>
      <c r="J867" s="3">
        <v>0.7</v>
      </c>
      <c r="K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67" s="1" t="s">
        <v>604</v>
      </c>
      <c r="M867" s="1">
        <v>3.9</v>
      </c>
      <c r="N867" s="1">
        <v>823</v>
      </c>
      <c r="O86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867" s="2" t="str">
        <f>IF(Table1[[#This Row],[Updated DiscountOffer]]&gt;50%,"High Discount","Low Discount")</f>
        <v>High Discount</v>
      </c>
    </row>
    <row r="868" spans="1:16" x14ac:dyDescent="0.3">
      <c r="A868" s="1" t="s">
        <v>2051</v>
      </c>
      <c r="B868" s="1">
        <v>2387568</v>
      </c>
      <c r="C868" s="1" t="s">
        <v>14</v>
      </c>
      <c r="D868" s="1" t="s">
        <v>15</v>
      </c>
      <c r="E868" s="1" t="s">
        <v>122</v>
      </c>
      <c r="F868" s="1" t="s">
        <v>17</v>
      </c>
      <c r="G868" s="1" t="s">
        <v>2052</v>
      </c>
      <c r="H868" s="5">
        <v>719</v>
      </c>
      <c r="I868" s="1">
        <v>1599</v>
      </c>
      <c r="J868" s="3">
        <v>0.55000000000000004</v>
      </c>
      <c r="K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868" s="1" t="s">
        <v>19</v>
      </c>
      <c r="M868" s="1">
        <v>4.5</v>
      </c>
      <c r="N868" s="1">
        <v>839</v>
      </c>
      <c r="O86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8" s="2" t="str">
        <f>IF(Table1[[#This Row],[Updated DiscountOffer]]&gt;50%,"High Discount","Low Discount")</f>
        <v>High Discount</v>
      </c>
    </row>
    <row r="869" spans="1:16" x14ac:dyDescent="0.3">
      <c r="A869" s="1" t="s">
        <v>8492</v>
      </c>
      <c r="B869" s="1">
        <v>2387569</v>
      </c>
      <c r="C869" s="1" t="s">
        <v>14</v>
      </c>
      <c r="D869" s="1" t="s">
        <v>15</v>
      </c>
      <c r="E869" s="1" t="s">
        <v>122</v>
      </c>
      <c r="F869" s="1" t="s">
        <v>17</v>
      </c>
      <c r="G869" s="1" t="s">
        <v>8493</v>
      </c>
      <c r="H869" s="5">
        <v>594</v>
      </c>
      <c r="I869" s="1">
        <v>1699</v>
      </c>
      <c r="J869" s="3">
        <v>0.65</v>
      </c>
      <c r="K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869" s="1" t="s">
        <v>19</v>
      </c>
      <c r="M869" s="1">
        <v>4.3</v>
      </c>
      <c r="N869" s="1">
        <v>515</v>
      </c>
      <c r="O86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69" s="2" t="str">
        <f>IF(Table1[[#This Row],[Updated DiscountOffer]]&gt;50%,"High Discount","Low Discount")</f>
        <v>High Discount</v>
      </c>
    </row>
    <row r="870" spans="1:16" x14ac:dyDescent="0.3">
      <c r="A870" s="1" t="s">
        <v>3921</v>
      </c>
      <c r="B870" s="1">
        <v>2387570</v>
      </c>
      <c r="C870" s="1" t="s">
        <v>14</v>
      </c>
      <c r="D870" s="1" t="s">
        <v>15</v>
      </c>
      <c r="E870" s="1" t="s">
        <v>122</v>
      </c>
      <c r="F870" s="1" t="s">
        <v>17</v>
      </c>
      <c r="G870" s="1" t="s">
        <v>3922</v>
      </c>
      <c r="H870" s="5">
        <v>594</v>
      </c>
      <c r="I870" s="1">
        <v>1699</v>
      </c>
      <c r="J870" s="3">
        <v>0.65</v>
      </c>
      <c r="K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870" s="1" t="s">
        <v>19</v>
      </c>
      <c r="M870" s="1">
        <v>4.3</v>
      </c>
      <c r="N870" s="1">
        <v>715</v>
      </c>
      <c r="O87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70" s="2" t="str">
        <f>IF(Table1[[#This Row],[Updated DiscountOffer]]&gt;50%,"High Discount","Low Discount")</f>
        <v>High Discount</v>
      </c>
    </row>
    <row r="871" spans="1:16" x14ac:dyDescent="0.3">
      <c r="A871" s="1" t="s">
        <v>16906</v>
      </c>
      <c r="B871" s="1">
        <v>2387571</v>
      </c>
      <c r="C871" s="1" t="s">
        <v>14</v>
      </c>
      <c r="D871" s="1" t="s">
        <v>15</v>
      </c>
      <c r="E871" s="1" t="s">
        <v>122</v>
      </c>
      <c r="F871" s="1" t="s">
        <v>17</v>
      </c>
      <c r="G871" s="1" t="s">
        <v>16907</v>
      </c>
      <c r="H871" s="5">
        <v>719</v>
      </c>
      <c r="I871" s="1">
        <v>1599</v>
      </c>
      <c r="J871" s="3">
        <v>0.55000000000000004</v>
      </c>
      <c r="K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871" s="1" t="s">
        <v>19</v>
      </c>
      <c r="M871" s="1">
        <v>4.4000000000000004</v>
      </c>
      <c r="N871" s="1">
        <v>320</v>
      </c>
      <c r="O87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71" s="2" t="str">
        <f>IF(Table1[[#This Row],[Updated DiscountOffer]]&gt;50%,"High Discount","Low Discount")</f>
        <v>High Discount</v>
      </c>
    </row>
    <row r="872" spans="1:16" x14ac:dyDescent="0.3">
      <c r="A872" s="1" t="s">
        <v>8416</v>
      </c>
      <c r="B872" s="1">
        <v>2388034</v>
      </c>
      <c r="C872" s="1" t="s">
        <v>402</v>
      </c>
      <c r="D872" s="1" t="s">
        <v>26</v>
      </c>
      <c r="E872" s="1" t="s">
        <v>39</v>
      </c>
      <c r="F872" s="1" t="s">
        <v>17</v>
      </c>
      <c r="G872" s="1" t="s">
        <v>8417</v>
      </c>
      <c r="H872" s="5">
        <v>359</v>
      </c>
      <c r="I872" s="1">
        <v>799</v>
      </c>
      <c r="J872" s="3">
        <v>0.55000000000000004</v>
      </c>
      <c r="K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72" s="1" t="s">
        <v>36</v>
      </c>
      <c r="M872" s="1">
        <v>3.7</v>
      </c>
      <c r="N872" s="1">
        <v>518</v>
      </c>
      <c r="O8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2" s="2" t="str">
        <f>IF(Table1[[#This Row],[Updated DiscountOffer]]&gt;50%,"High Discount","Low Discount")</f>
        <v>High Discount</v>
      </c>
    </row>
    <row r="873" spans="1:16" x14ac:dyDescent="0.3">
      <c r="A873" s="1" t="s">
        <v>5309</v>
      </c>
      <c r="B873" s="1">
        <v>2388043</v>
      </c>
      <c r="C873" s="1" t="s">
        <v>193</v>
      </c>
      <c r="D873" s="1" t="s">
        <v>26</v>
      </c>
      <c r="E873" s="1" t="s">
        <v>39</v>
      </c>
      <c r="F873" s="1" t="s">
        <v>17</v>
      </c>
      <c r="G873" s="1" t="s">
        <v>5310</v>
      </c>
      <c r="H873" s="5">
        <v>339</v>
      </c>
      <c r="I873" s="1">
        <v>849</v>
      </c>
      <c r="J873" s="4">
        <v>0.6</v>
      </c>
      <c r="K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873" s="1" t="s">
        <v>36</v>
      </c>
      <c r="M873" s="1">
        <v>4.2</v>
      </c>
      <c r="N873" s="1">
        <v>640</v>
      </c>
      <c r="O87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3" s="2" t="str">
        <f>IF(Table1[[#This Row],[Updated DiscountOffer]]&gt;50%,"High Discount","Low Discount")</f>
        <v>High Discount</v>
      </c>
    </row>
    <row r="874" spans="1:16" x14ac:dyDescent="0.3">
      <c r="A874" s="1" t="s">
        <v>4661</v>
      </c>
      <c r="B874" s="1">
        <v>2388199</v>
      </c>
      <c r="C874" s="1" t="s">
        <v>4662</v>
      </c>
      <c r="D874" s="1" t="s">
        <v>26</v>
      </c>
      <c r="E874" s="1" t="s">
        <v>39</v>
      </c>
      <c r="F874" s="1" t="s">
        <v>17</v>
      </c>
      <c r="G874" s="1" t="s">
        <v>4663</v>
      </c>
      <c r="H874" s="5">
        <v>319</v>
      </c>
      <c r="I874" s="1">
        <v>799</v>
      </c>
      <c r="J874" s="3">
        <v>0.6</v>
      </c>
      <c r="K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874" s="1" t="s">
        <v>36</v>
      </c>
      <c r="M874" s="1">
        <v>3.9</v>
      </c>
      <c r="N874" s="1">
        <v>671</v>
      </c>
      <c r="O8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4" s="2" t="str">
        <f>IF(Table1[[#This Row],[Updated DiscountOffer]]&gt;50%,"High Discount","Low Discount")</f>
        <v>High Discount</v>
      </c>
    </row>
    <row r="875" spans="1:16" x14ac:dyDescent="0.3">
      <c r="A875" s="1" t="s">
        <v>787</v>
      </c>
      <c r="B875" s="1">
        <v>2388302</v>
      </c>
      <c r="C875" s="1" t="s">
        <v>14</v>
      </c>
      <c r="D875" s="1" t="s">
        <v>26</v>
      </c>
      <c r="E875" s="1" t="s">
        <v>39</v>
      </c>
      <c r="F875" s="1" t="s">
        <v>17</v>
      </c>
      <c r="G875" s="1" t="s">
        <v>788</v>
      </c>
      <c r="H875" s="5"/>
      <c r="I875" s="1">
        <v>899</v>
      </c>
      <c r="J875" s="4"/>
      <c r="K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75" s="1" t="s">
        <v>66</v>
      </c>
      <c r="M875" s="1">
        <v>4.2</v>
      </c>
      <c r="N875" s="1">
        <v>938</v>
      </c>
      <c r="O8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875" s="2" t="str">
        <f>IF(Table1[[#This Row],[Updated DiscountOffer]]&gt;50%,"High Discount","Low Discount")</f>
        <v>Low Discount</v>
      </c>
    </row>
    <row r="876" spans="1:16" x14ac:dyDescent="0.3">
      <c r="A876" s="1" t="s">
        <v>11406</v>
      </c>
      <c r="B876" s="1">
        <v>2389023</v>
      </c>
      <c r="C876" s="1" t="s">
        <v>486</v>
      </c>
      <c r="D876" s="1" t="s">
        <v>15</v>
      </c>
      <c r="E876" s="1" t="s">
        <v>48</v>
      </c>
      <c r="F876" s="1" t="s">
        <v>17</v>
      </c>
      <c r="G876" s="1" t="s">
        <v>11407</v>
      </c>
      <c r="H876" s="5">
        <v>929</v>
      </c>
      <c r="I876" s="1">
        <v>1499</v>
      </c>
      <c r="J876" s="3">
        <v>0.38</v>
      </c>
      <c r="K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929</v>
      </c>
      <c r="L876" s="1" t="s">
        <v>6390</v>
      </c>
      <c r="M876" s="1">
        <v>4.2</v>
      </c>
      <c r="N876" s="1">
        <v>430</v>
      </c>
      <c r="O876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876" s="2" t="str">
        <f>IF(Table1[[#This Row],[Updated DiscountOffer]]&gt;50%,"High Discount","Low Discount")</f>
        <v>Low Discount</v>
      </c>
    </row>
    <row r="877" spans="1:16" x14ac:dyDescent="0.3">
      <c r="A877" s="1" t="s">
        <v>6388</v>
      </c>
      <c r="B877" s="1">
        <v>2389026</v>
      </c>
      <c r="C877" s="1" t="s">
        <v>486</v>
      </c>
      <c r="D877" s="1" t="s">
        <v>15</v>
      </c>
      <c r="E877" s="1" t="s">
        <v>48</v>
      </c>
      <c r="F877" s="1" t="s">
        <v>17</v>
      </c>
      <c r="G877" s="1" t="s">
        <v>6389</v>
      </c>
      <c r="H877" s="5">
        <v>989</v>
      </c>
      <c r="I877" s="1">
        <v>1499</v>
      </c>
      <c r="J877" s="3">
        <v>0.34</v>
      </c>
      <c r="K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877" s="1" t="s">
        <v>6390</v>
      </c>
      <c r="M877" s="1">
        <v>4.0999999999999996</v>
      </c>
      <c r="N877" s="1">
        <v>592</v>
      </c>
      <c r="O877" s="2">
        <f>IF(ISNUMBER(Table1[[#This Row],[DiscountOffer]]),IF(Table1[[#This Row],[DiscountOffer]]&lt;1,Table1[[#This Row],[DiscountOffer]],Table1[[#This Row],[DiscountOffer]]/Table1[[#This Row],[OriginalPrice (in Rs)]]),"")</f>
        <v>0.34</v>
      </c>
      <c r="P877" s="2" t="str">
        <f>IF(Table1[[#This Row],[Updated DiscountOffer]]&gt;50%,"High Discount","Low Discount")</f>
        <v>Low Discount</v>
      </c>
    </row>
    <row r="878" spans="1:16" x14ac:dyDescent="0.3">
      <c r="A878" s="1" t="s">
        <v>6336</v>
      </c>
      <c r="B878" s="1">
        <v>2391095</v>
      </c>
      <c r="C878" s="1" t="s">
        <v>795</v>
      </c>
      <c r="D878" s="1" t="s">
        <v>26</v>
      </c>
      <c r="E878" s="1" t="s">
        <v>27</v>
      </c>
      <c r="F878" s="1" t="s">
        <v>17</v>
      </c>
      <c r="G878" s="1" t="s">
        <v>6337</v>
      </c>
      <c r="H878" s="5">
        <v>899</v>
      </c>
      <c r="I878" s="1">
        <v>1999</v>
      </c>
      <c r="J878" s="3">
        <v>0.55000000000000004</v>
      </c>
      <c r="K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78" s="1" t="s">
        <v>232</v>
      </c>
      <c r="M878" s="1">
        <v>4</v>
      </c>
      <c r="N878" s="1">
        <v>594</v>
      </c>
      <c r="O87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78" s="2" t="str">
        <f>IF(Table1[[#This Row],[Updated DiscountOffer]]&gt;50%,"High Discount","Low Discount")</f>
        <v>High Discount</v>
      </c>
    </row>
    <row r="879" spans="1:16" x14ac:dyDescent="0.3">
      <c r="A879" s="1" t="s">
        <v>5201</v>
      </c>
      <c r="B879" s="1">
        <v>2391102</v>
      </c>
      <c r="C879" s="1" t="s">
        <v>795</v>
      </c>
      <c r="D879" s="1" t="s">
        <v>26</v>
      </c>
      <c r="E879" s="1" t="s">
        <v>27</v>
      </c>
      <c r="F879" s="1" t="s">
        <v>17</v>
      </c>
      <c r="G879" s="1" t="s">
        <v>5202</v>
      </c>
      <c r="H879" s="5">
        <v>1199</v>
      </c>
      <c r="I879" s="1">
        <v>1999</v>
      </c>
      <c r="J879" s="3">
        <v>0.4</v>
      </c>
      <c r="K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79" s="1" t="s">
        <v>232</v>
      </c>
      <c r="M879" s="1">
        <v>4</v>
      </c>
      <c r="N879" s="1">
        <v>645</v>
      </c>
      <c r="O87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79" s="2" t="str">
        <f>IF(Table1[[#This Row],[Updated DiscountOffer]]&gt;50%,"High Discount","Low Discount")</f>
        <v>Low Discount</v>
      </c>
    </row>
    <row r="880" spans="1:16" x14ac:dyDescent="0.3">
      <c r="A880" s="1" t="s">
        <v>10611</v>
      </c>
      <c r="B880" s="1">
        <v>2391127</v>
      </c>
      <c r="C880" s="1" t="s">
        <v>795</v>
      </c>
      <c r="D880" s="1" t="s">
        <v>26</v>
      </c>
      <c r="E880" s="1" t="s">
        <v>39</v>
      </c>
      <c r="F880" s="1" t="s">
        <v>17</v>
      </c>
      <c r="G880" s="1" t="s">
        <v>10612</v>
      </c>
      <c r="H880" s="5">
        <v>629</v>
      </c>
      <c r="I880" s="1">
        <v>1399</v>
      </c>
      <c r="J880" s="4">
        <v>0.55000000000000004</v>
      </c>
      <c r="K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80" s="1" t="s">
        <v>36</v>
      </c>
      <c r="M880" s="1">
        <v>4.0999999999999996</v>
      </c>
      <c r="N880" s="1">
        <v>452</v>
      </c>
      <c r="O8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80" s="2" t="str">
        <f>IF(Table1[[#This Row],[Updated DiscountOffer]]&gt;50%,"High Discount","Low Discount")</f>
        <v>High Discount</v>
      </c>
    </row>
    <row r="881" spans="1:16" x14ac:dyDescent="0.3">
      <c r="A881" s="1" t="s">
        <v>14113</v>
      </c>
      <c r="B881" s="1">
        <v>2391148</v>
      </c>
      <c r="C881" s="1" t="s">
        <v>57</v>
      </c>
      <c r="D881" s="1" t="s">
        <v>87</v>
      </c>
      <c r="E881" s="1" t="s">
        <v>501</v>
      </c>
      <c r="F881" s="1" t="s">
        <v>34</v>
      </c>
      <c r="G881" s="1" t="s">
        <v>14114</v>
      </c>
      <c r="H881" s="5">
        <v>749</v>
      </c>
      <c r="I881" s="1">
        <v>1499</v>
      </c>
      <c r="J881" s="3">
        <v>0.5</v>
      </c>
      <c r="K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881" s="1" t="s">
        <v>119</v>
      </c>
      <c r="M881" s="1">
        <v>4.2</v>
      </c>
      <c r="N881" s="1">
        <v>369</v>
      </c>
      <c r="O8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81" s="2" t="str">
        <f>IF(Table1[[#This Row],[Updated DiscountOffer]]&gt;50%,"High Discount","Low Discount")</f>
        <v>Low Discount</v>
      </c>
    </row>
    <row r="882" spans="1:16" x14ac:dyDescent="0.3">
      <c r="A882" s="1" t="s">
        <v>5829</v>
      </c>
      <c r="B882" s="1">
        <v>2392496</v>
      </c>
      <c r="C882" s="1" t="s">
        <v>95</v>
      </c>
      <c r="D882" s="1" t="s">
        <v>38</v>
      </c>
      <c r="E882" s="1" t="s">
        <v>132</v>
      </c>
      <c r="F882" s="1" t="s">
        <v>34</v>
      </c>
      <c r="G882" s="1" t="s">
        <v>5830</v>
      </c>
      <c r="H882" s="5"/>
      <c r="I882" s="1">
        <v>1599</v>
      </c>
      <c r="J882" s="3">
        <v>0.6</v>
      </c>
      <c r="K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2" s="1" t="s">
        <v>41</v>
      </c>
      <c r="M882" s="1">
        <v>4</v>
      </c>
      <c r="N882" s="1">
        <v>615</v>
      </c>
      <c r="O8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2" s="2" t="str">
        <f>IF(Table1[[#This Row],[Updated DiscountOffer]]&gt;50%,"High Discount","Low Discount")</f>
        <v>High Discount</v>
      </c>
    </row>
    <row r="883" spans="1:16" x14ac:dyDescent="0.3">
      <c r="A883" s="1" t="s">
        <v>3447</v>
      </c>
      <c r="B883" s="1">
        <v>2393019</v>
      </c>
      <c r="C883" s="1" t="s">
        <v>95</v>
      </c>
      <c r="D883" s="1" t="s">
        <v>38</v>
      </c>
      <c r="E883" s="1" t="s">
        <v>44</v>
      </c>
      <c r="F883" s="1" t="s">
        <v>34</v>
      </c>
      <c r="G883" s="1" t="s">
        <v>3448</v>
      </c>
      <c r="H883" s="5"/>
      <c r="I883" s="1">
        <v>1399</v>
      </c>
      <c r="J883" s="4">
        <v>900</v>
      </c>
      <c r="K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3" s="1" t="s">
        <v>41</v>
      </c>
      <c r="M883" s="1">
        <v>4.2</v>
      </c>
      <c r="N883" s="1">
        <v>746</v>
      </c>
      <c r="O883" s="2">
        <f>IF(ISNUMBER(Table1[[#This Row],[DiscountOffer]]),IF(Table1[[#This Row],[DiscountOffer]]&lt;1,Table1[[#This Row],[DiscountOffer]],Table1[[#This Row],[DiscountOffer]]/Table1[[#This Row],[OriginalPrice (in Rs)]]),0)</f>
        <v>0.64331665475339528</v>
      </c>
      <c r="P883" s="2" t="str">
        <f>IF(Table1[[#This Row],[Updated DiscountOffer]]&gt;50%,"High Discount","Low Discount")</f>
        <v>High Discount</v>
      </c>
    </row>
    <row r="884" spans="1:16" x14ac:dyDescent="0.3">
      <c r="A884" s="1" t="s">
        <v>2778</v>
      </c>
      <c r="B884" s="1">
        <v>2397218</v>
      </c>
      <c r="C884" s="1" t="s">
        <v>57</v>
      </c>
      <c r="D884" s="1" t="s">
        <v>87</v>
      </c>
      <c r="E884" s="1" t="s">
        <v>83</v>
      </c>
      <c r="F884" s="1" t="s">
        <v>34</v>
      </c>
      <c r="G884" s="1" t="s">
        <v>2779</v>
      </c>
      <c r="H884" s="5">
        <v>639</v>
      </c>
      <c r="I884" s="1">
        <v>1599</v>
      </c>
      <c r="J884" s="4">
        <v>0.6</v>
      </c>
      <c r="K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884" s="1" t="s">
        <v>89</v>
      </c>
      <c r="M884" s="1">
        <v>4.2</v>
      </c>
      <c r="N884" s="1">
        <v>789</v>
      </c>
      <c r="O8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4" s="2" t="str">
        <f>IF(Table1[[#This Row],[Updated DiscountOffer]]&gt;50%,"High Discount","Low Discount")</f>
        <v>High Discount</v>
      </c>
    </row>
    <row r="885" spans="1:16" x14ac:dyDescent="0.3">
      <c r="A885" s="1" t="s">
        <v>15192</v>
      </c>
      <c r="B885" s="1">
        <v>2397223</v>
      </c>
      <c r="C885" s="1" t="s">
        <v>57</v>
      </c>
      <c r="D885" s="1" t="s">
        <v>69</v>
      </c>
      <c r="E885" s="1" t="s">
        <v>83</v>
      </c>
      <c r="F885" s="1" t="s">
        <v>34</v>
      </c>
      <c r="G885" s="1" t="s">
        <v>15193</v>
      </c>
      <c r="H885" s="5">
        <v>639</v>
      </c>
      <c r="I885" s="1">
        <v>1599</v>
      </c>
      <c r="J885" s="4">
        <v>0.6</v>
      </c>
      <c r="K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885" s="1" t="s">
        <v>89</v>
      </c>
      <c r="M885" s="1">
        <v>4.2</v>
      </c>
      <c r="N885" s="1">
        <v>348</v>
      </c>
      <c r="O8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5" s="2" t="str">
        <f>IF(Table1[[#This Row],[Updated DiscountOffer]]&gt;50%,"High Discount","Low Discount")</f>
        <v>High Discount</v>
      </c>
    </row>
    <row r="886" spans="1:16" x14ac:dyDescent="0.3">
      <c r="A886" s="1" t="s">
        <v>8392</v>
      </c>
      <c r="B886" s="1">
        <v>2397224</v>
      </c>
      <c r="C886" s="1" t="s">
        <v>57</v>
      </c>
      <c r="D886" s="1" t="s">
        <v>87</v>
      </c>
      <c r="E886" s="1" t="s">
        <v>83</v>
      </c>
      <c r="F886" s="1" t="s">
        <v>34</v>
      </c>
      <c r="G886" s="1" t="s">
        <v>8393</v>
      </c>
      <c r="H886" s="5">
        <v>599</v>
      </c>
      <c r="I886" s="1">
        <v>1499</v>
      </c>
      <c r="J886" s="3">
        <v>0.6</v>
      </c>
      <c r="K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86" s="1" t="s">
        <v>89</v>
      </c>
      <c r="M886" s="1">
        <v>3.9</v>
      </c>
      <c r="N886" s="1">
        <v>519</v>
      </c>
      <c r="O8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6" s="2" t="str">
        <f>IF(Table1[[#This Row],[Updated DiscountOffer]]&gt;50%,"High Discount","Low Discount")</f>
        <v>High Discount</v>
      </c>
    </row>
    <row r="887" spans="1:16" x14ac:dyDescent="0.3">
      <c r="A887" s="1" t="s">
        <v>13727</v>
      </c>
      <c r="B887" s="1">
        <v>2397241</v>
      </c>
      <c r="C887" s="1" t="s">
        <v>57</v>
      </c>
      <c r="D887" s="1" t="s">
        <v>87</v>
      </c>
      <c r="E887" s="1" t="s">
        <v>44</v>
      </c>
      <c r="F887" s="1" t="s">
        <v>34</v>
      </c>
      <c r="G887" s="1" t="s">
        <v>8626</v>
      </c>
      <c r="H887" s="5">
        <v>674</v>
      </c>
      <c r="I887" s="1">
        <v>1499</v>
      </c>
      <c r="J887" s="4">
        <v>0.55000000000000004</v>
      </c>
      <c r="K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887" s="1" t="s">
        <v>36</v>
      </c>
      <c r="M887" s="1">
        <v>4.2</v>
      </c>
      <c r="N887" s="1">
        <v>378</v>
      </c>
      <c r="O88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87" s="2" t="str">
        <f>IF(Table1[[#This Row],[Updated DiscountOffer]]&gt;50%,"High Discount","Low Discount")</f>
        <v>High Discount</v>
      </c>
    </row>
    <row r="888" spans="1:16" x14ac:dyDescent="0.3">
      <c r="A888" s="1" t="s">
        <v>16199</v>
      </c>
      <c r="B888" s="1">
        <v>2397942</v>
      </c>
      <c r="C888" s="1" t="s">
        <v>57</v>
      </c>
      <c r="D888" s="1" t="s">
        <v>87</v>
      </c>
      <c r="E888" s="1" t="s">
        <v>16</v>
      </c>
      <c r="F888" s="1" t="s">
        <v>34</v>
      </c>
      <c r="G888" s="1" t="s">
        <v>16200</v>
      </c>
      <c r="H888" s="5"/>
      <c r="I888" s="1">
        <v>2199</v>
      </c>
      <c r="J888" s="3"/>
      <c r="K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8" s="1" t="s">
        <v>604</v>
      </c>
      <c r="M888" s="1">
        <v>4.0999999999999996</v>
      </c>
      <c r="N888" s="1">
        <v>332</v>
      </c>
      <c r="O88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88" s="2" t="str">
        <f>IF(Table1[[#This Row],[Updated DiscountOffer]]&gt;50%,"High Discount","Low Discount")</f>
        <v>High Discount</v>
      </c>
    </row>
    <row r="889" spans="1:16" x14ac:dyDescent="0.3">
      <c r="A889" s="1" t="s">
        <v>18065</v>
      </c>
      <c r="B889" s="1">
        <v>2404632</v>
      </c>
      <c r="C889" s="1" t="s">
        <v>904</v>
      </c>
      <c r="D889" s="1" t="s">
        <v>38</v>
      </c>
      <c r="E889" s="1" t="s">
        <v>132</v>
      </c>
      <c r="F889" s="1" t="s">
        <v>34</v>
      </c>
      <c r="G889" s="1" t="s">
        <v>18066</v>
      </c>
      <c r="H889" s="5"/>
      <c r="I889" s="1">
        <v>2249</v>
      </c>
      <c r="J889" s="4">
        <v>0.48</v>
      </c>
      <c r="K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" s="1" t="s">
        <v>41</v>
      </c>
      <c r="M889" s="1">
        <v>4.0999999999999996</v>
      </c>
      <c r="N889" s="1">
        <v>303</v>
      </c>
      <c r="O88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89" s="2" t="str">
        <f>IF(Table1[[#This Row],[Updated DiscountOffer]]&gt;50%,"High Discount","Low Discount")</f>
        <v>Low Discount</v>
      </c>
    </row>
    <row r="890" spans="1:16" x14ac:dyDescent="0.3">
      <c r="A890" s="1" t="s">
        <v>18023</v>
      </c>
      <c r="B890" s="1">
        <v>2409948</v>
      </c>
      <c r="C890" s="1" t="s">
        <v>1707</v>
      </c>
      <c r="D890" s="1" t="s">
        <v>26</v>
      </c>
      <c r="E890" s="1" t="s">
        <v>27</v>
      </c>
      <c r="F890" s="1" t="s">
        <v>17</v>
      </c>
      <c r="G890" s="1" t="s">
        <v>18024</v>
      </c>
      <c r="H890" s="5">
        <v>879</v>
      </c>
      <c r="I890" s="1">
        <v>2199</v>
      </c>
      <c r="J890" s="3">
        <v>0.6</v>
      </c>
      <c r="K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890" s="1" t="s">
        <v>232</v>
      </c>
      <c r="M890" s="1">
        <v>4.0999999999999996</v>
      </c>
      <c r="N890" s="1">
        <v>303</v>
      </c>
      <c r="O89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0" s="2" t="str">
        <f>IF(Table1[[#This Row],[Updated DiscountOffer]]&gt;50%,"High Discount","Low Discount")</f>
        <v>High Discount</v>
      </c>
    </row>
    <row r="891" spans="1:16" x14ac:dyDescent="0.3">
      <c r="A891" s="1" t="s">
        <v>12314</v>
      </c>
      <c r="B891" s="1">
        <v>2410020</v>
      </c>
      <c r="C891" s="1" t="s">
        <v>402</v>
      </c>
      <c r="D891" s="1" t="s">
        <v>38</v>
      </c>
      <c r="E891" s="1" t="s">
        <v>39</v>
      </c>
      <c r="F891" s="1" t="s">
        <v>34</v>
      </c>
      <c r="G891" s="1" t="s">
        <v>12315</v>
      </c>
      <c r="H891" s="5"/>
      <c r="I891" s="1">
        <v>999</v>
      </c>
      <c r="J891" s="4">
        <v>0.6</v>
      </c>
      <c r="K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1" s="1" t="s">
        <v>41</v>
      </c>
      <c r="M891" s="1">
        <v>4.4000000000000004</v>
      </c>
      <c r="N891" s="1">
        <v>409</v>
      </c>
      <c r="O8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1" s="2" t="str">
        <f>IF(Table1[[#This Row],[Updated DiscountOffer]]&gt;50%,"High Discount","Low Discount")</f>
        <v>High Discount</v>
      </c>
    </row>
    <row r="892" spans="1:16" x14ac:dyDescent="0.3">
      <c r="A892" s="1" t="s">
        <v>17358</v>
      </c>
      <c r="B892" s="1">
        <v>2410194</v>
      </c>
      <c r="C892" s="1" t="s">
        <v>2712</v>
      </c>
      <c r="D892" s="1" t="s">
        <v>15</v>
      </c>
      <c r="E892" s="1" t="s">
        <v>16</v>
      </c>
      <c r="F892" s="1" t="s">
        <v>17</v>
      </c>
      <c r="G892" s="1" t="s">
        <v>17359</v>
      </c>
      <c r="H892" s="5"/>
      <c r="I892" s="1">
        <v>2499</v>
      </c>
      <c r="J892" s="3"/>
      <c r="K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92" s="1" t="s">
        <v>17360</v>
      </c>
      <c r="M892" s="1">
        <v>4</v>
      </c>
      <c r="N892" s="1">
        <v>313</v>
      </c>
      <c r="O89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92" s="2" t="str">
        <f>IF(Table1[[#This Row],[Updated DiscountOffer]]&gt;50%,"High Discount","Low Discount")</f>
        <v>High Discount</v>
      </c>
    </row>
    <row r="893" spans="1:16" x14ac:dyDescent="0.3">
      <c r="A893" s="1" t="s">
        <v>4408</v>
      </c>
      <c r="B893" s="1">
        <v>2413353</v>
      </c>
      <c r="C893" s="1" t="s">
        <v>1056</v>
      </c>
      <c r="D893" s="1" t="s">
        <v>32</v>
      </c>
      <c r="E893" s="1" t="s">
        <v>33</v>
      </c>
      <c r="F893" s="1" t="s">
        <v>34</v>
      </c>
      <c r="G893" s="1" t="s">
        <v>4409</v>
      </c>
      <c r="H893" s="5">
        <v>766</v>
      </c>
      <c r="I893" s="1">
        <v>1299</v>
      </c>
      <c r="J893" s="3">
        <v>0.41</v>
      </c>
      <c r="K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766</v>
      </c>
      <c r="L893" s="1" t="s">
        <v>835</v>
      </c>
      <c r="M893" s="1">
        <v>3.5</v>
      </c>
      <c r="N893" s="1">
        <v>685</v>
      </c>
      <c r="O893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893" s="2" t="str">
        <f>IF(Table1[[#This Row],[Updated DiscountOffer]]&gt;50%,"High Discount","Low Discount")</f>
        <v>Low Discount</v>
      </c>
    </row>
    <row r="894" spans="1:16" x14ac:dyDescent="0.3">
      <c r="A894" s="1" t="s">
        <v>11580</v>
      </c>
      <c r="B894" s="1">
        <v>2413356</v>
      </c>
      <c r="C894" s="1" t="s">
        <v>1056</v>
      </c>
      <c r="D894" s="1" t="s">
        <v>32</v>
      </c>
      <c r="E894" s="1" t="s">
        <v>33</v>
      </c>
      <c r="F894" s="1" t="s">
        <v>34</v>
      </c>
      <c r="G894" s="1" t="s">
        <v>11581</v>
      </c>
      <c r="H894" s="5">
        <v>707</v>
      </c>
      <c r="I894" s="1">
        <v>1199</v>
      </c>
      <c r="J894" s="3">
        <v>0.41</v>
      </c>
      <c r="K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707</v>
      </c>
      <c r="L894" s="1" t="s">
        <v>24</v>
      </c>
      <c r="M894" s="1">
        <v>3.8</v>
      </c>
      <c r="N894" s="1">
        <v>426</v>
      </c>
      <c r="O894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894" s="2" t="str">
        <f>IF(Table1[[#This Row],[Updated DiscountOffer]]&gt;50%,"High Discount","Low Discount")</f>
        <v>Low Discount</v>
      </c>
    </row>
    <row r="895" spans="1:16" x14ac:dyDescent="0.3">
      <c r="A895" s="1" t="s">
        <v>14266</v>
      </c>
      <c r="B895" s="1">
        <v>2413357</v>
      </c>
      <c r="C895" s="1" t="s">
        <v>1056</v>
      </c>
      <c r="D895" s="1" t="s">
        <v>32</v>
      </c>
      <c r="E895" s="1" t="s">
        <v>33</v>
      </c>
      <c r="F895" s="1" t="s">
        <v>34</v>
      </c>
      <c r="G895" s="1" t="s">
        <v>14267</v>
      </c>
      <c r="H895" s="5">
        <v>609</v>
      </c>
      <c r="I895" s="1">
        <v>999</v>
      </c>
      <c r="J895" s="3">
        <v>0.39</v>
      </c>
      <c r="K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609</v>
      </c>
      <c r="L895" s="1" t="s">
        <v>328</v>
      </c>
      <c r="M895" s="1">
        <v>3.5</v>
      </c>
      <c r="N895" s="1">
        <v>366</v>
      </c>
      <c r="O895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895" s="2" t="str">
        <f>IF(Table1[[#This Row],[Updated DiscountOffer]]&gt;50%,"High Discount","Low Discount")</f>
        <v>Low Discount</v>
      </c>
    </row>
    <row r="896" spans="1:16" x14ac:dyDescent="0.3">
      <c r="A896" s="1" t="s">
        <v>16263</v>
      </c>
      <c r="B896" s="1">
        <v>2413359</v>
      </c>
      <c r="C896" s="1" t="s">
        <v>1056</v>
      </c>
      <c r="D896" s="1" t="s">
        <v>32</v>
      </c>
      <c r="E896" s="1" t="s">
        <v>33</v>
      </c>
      <c r="F896" s="1" t="s">
        <v>34</v>
      </c>
      <c r="G896" s="1" t="s">
        <v>16264</v>
      </c>
      <c r="H896" s="5">
        <v>766</v>
      </c>
      <c r="I896" s="1">
        <v>1299</v>
      </c>
      <c r="J896" s="3">
        <v>0.41</v>
      </c>
      <c r="K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766</v>
      </c>
      <c r="L896" s="1" t="s">
        <v>835</v>
      </c>
      <c r="M896" s="1">
        <v>3.6</v>
      </c>
      <c r="N896" s="1">
        <v>331</v>
      </c>
      <c r="O896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896" s="2" t="str">
        <f>IF(Table1[[#This Row],[Updated DiscountOffer]]&gt;50%,"High Discount","Low Discount")</f>
        <v>Low Discount</v>
      </c>
    </row>
    <row r="897" spans="1:16" x14ac:dyDescent="0.3">
      <c r="A897" s="1" t="s">
        <v>6235</v>
      </c>
      <c r="B897" s="1">
        <v>2414326</v>
      </c>
      <c r="C897" s="1" t="s">
        <v>57</v>
      </c>
      <c r="D897" s="1" t="s">
        <v>26</v>
      </c>
      <c r="E897" s="1" t="s">
        <v>27</v>
      </c>
      <c r="F897" s="1" t="s">
        <v>17</v>
      </c>
      <c r="G897" s="1" t="s">
        <v>6236</v>
      </c>
      <c r="H897" s="5">
        <v>759</v>
      </c>
      <c r="I897" s="1">
        <v>1899</v>
      </c>
      <c r="J897" s="3">
        <v>0.6</v>
      </c>
      <c r="K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97" s="1" t="s">
        <v>337</v>
      </c>
      <c r="M897" s="1">
        <v>4.0999999999999996</v>
      </c>
      <c r="N897" s="1">
        <v>598</v>
      </c>
      <c r="O89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7" s="2" t="str">
        <f>IF(Table1[[#This Row],[Updated DiscountOffer]]&gt;50%,"High Discount","Low Discount")</f>
        <v>High Discount</v>
      </c>
    </row>
    <row r="898" spans="1:16" x14ac:dyDescent="0.3">
      <c r="A898" s="1" t="s">
        <v>8608</v>
      </c>
      <c r="B898" s="1">
        <v>2414605</v>
      </c>
      <c r="C898" s="1" t="s">
        <v>402</v>
      </c>
      <c r="D898" s="1" t="s">
        <v>38</v>
      </c>
      <c r="E898" s="1" t="s">
        <v>132</v>
      </c>
      <c r="F898" s="1" t="s">
        <v>34</v>
      </c>
      <c r="G898" s="1" t="s">
        <v>8609</v>
      </c>
      <c r="H898" s="5"/>
      <c r="I898" s="1">
        <v>1299</v>
      </c>
      <c r="J898" s="3">
        <v>0.55000000000000004</v>
      </c>
      <c r="K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" s="1" t="s">
        <v>41</v>
      </c>
      <c r="M898" s="1">
        <v>3.9</v>
      </c>
      <c r="N898" s="1">
        <v>511</v>
      </c>
      <c r="O8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98" s="2" t="str">
        <f>IF(Table1[[#This Row],[Updated DiscountOffer]]&gt;50%,"High Discount","Low Discount")</f>
        <v>High Discount</v>
      </c>
    </row>
    <row r="899" spans="1:16" x14ac:dyDescent="0.3">
      <c r="A899" s="1" t="s">
        <v>5255</v>
      </c>
      <c r="B899" s="1">
        <v>2414651</v>
      </c>
      <c r="C899" s="1" t="s">
        <v>402</v>
      </c>
      <c r="D899" s="1" t="s">
        <v>38</v>
      </c>
      <c r="E899" s="1" t="s">
        <v>132</v>
      </c>
      <c r="F899" s="1" t="s">
        <v>34</v>
      </c>
      <c r="G899" s="1" t="s">
        <v>5256</v>
      </c>
      <c r="H899" s="5"/>
      <c r="I899" s="1">
        <v>1599</v>
      </c>
      <c r="J899" s="3">
        <v>1100</v>
      </c>
      <c r="K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9" s="1" t="s">
        <v>41</v>
      </c>
      <c r="M899" s="1">
        <v>4</v>
      </c>
      <c r="N899" s="1">
        <v>643</v>
      </c>
      <c r="O899" s="2">
        <f>IF(ISNUMBER(Table1[[#This Row],[DiscountOffer]]),IF(Table1[[#This Row],[DiscountOffer]]&lt;1,Table1[[#This Row],[DiscountOffer]],Table1[[#This Row],[DiscountOffer]]/Table1[[#This Row],[OriginalPrice (in Rs)]]),0)</f>
        <v>0.68792995622263919</v>
      </c>
      <c r="P899" s="2" t="str">
        <f>IF(Table1[[#This Row],[Updated DiscountOffer]]&gt;50%,"High Discount","Low Discount")</f>
        <v>High Discount</v>
      </c>
    </row>
    <row r="900" spans="1:16" x14ac:dyDescent="0.3">
      <c r="A900" s="1" t="s">
        <v>16778</v>
      </c>
      <c r="B900" s="1">
        <v>2414663</v>
      </c>
      <c r="C900" s="1" t="s">
        <v>402</v>
      </c>
      <c r="D900" s="1" t="s">
        <v>38</v>
      </c>
      <c r="E900" s="1" t="s">
        <v>39</v>
      </c>
      <c r="F900" s="1" t="s">
        <v>34</v>
      </c>
      <c r="G900" s="1" t="s">
        <v>16779</v>
      </c>
      <c r="H900" s="5"/>
      <c r="I900" s="1">
        <v>799</v>
      </c>
      <c r="J900" s="4">
        <v>0.6</v>
      </c>
      <c r="K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0" s="1" t="s">
        <v>41</v>
      </c>
      <c r="M900" s="1">
        <v>4.4000000000000004</v>
      </c>
      <c r="N900" s="1">
        <v>323</v>
      </c>
      <c r="O9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0" s="2" t="str">
        <f>IF(Table1[[#This Row],[Updated DiscountOffer]]&gt;50%,"High Discount","Low Discount")</f>
        <v>High Discount</v>
      </c>
    </row>
    <row r="901" spans="1:16" x14ac:dyDescent="0.3">
      <c r="A901" s="1" t="s">
        <v>5831</v>
      </c>
      <c r="B901" s="1">
        <v>2414664</v>
      </c>
      <c r="C901" s="1" t="s">
        <v>402</v>
      </c>
      <c r="D901" s="1" t="s">
        <v>38</v>
      </c>
      <c r="E901" s="1" t="s">
        <v>39</v>
      </c>
      <c r="F901" s="1" t="s">
        <v>34</v>
      </c>
      <c r="G901" s="1" t="s">
        <v>5832</v>
      </c>
      <c r="H901" s="5"/>
      <c r="I901" s="1">
        <v>899</v>
      </c>
      <c r="J901" s="4">
        <v>0.55000000000000004</v>
      </c>
      <c r="K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1" s="1" t="s">
        <v>41</v>
      </c>
      <c r="M901" s="1">
        <v>4.3</v>
      </c>
      <c r="N901" s="1">
        <v>615</v>
      </c>
      <c r="O90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01" s="2" t="str">
        <f>IF(Table1[[#This Row],[Updated DiscountOffer]]&gt;50%,"High Discount","Low Discount")</f>
        <v>High Discount</v>
      </c>
    </row>
    <row r="902" spans="1:16" x14ac:dyDescent="0.3">
      <c r="A902" s="1" t="s">
        <v>3919</v>
      </c>
      <c r="B902" s="1">
        <v>2414665</v>
      </c>
      <c r="C902" s="1" t="s">
        <v>402</v>
      </c>
      <c r="D902" s="1" t="s">
        <v>38</v>
      </c>
      <c r="E902" s="1" t="s">
        <v>39</v>
      </c>
      <c r="F902" s="1" t="s">
        <v>34</v>
      </c>
      <c r="G902" s="1" t="s">
        <v>3920</v>
      </c>
      <c r="H902" s="5"/>
      <c r="I902" s="1">
        <v>899</v>
      </c>
      <c r="J902" s="4">
        <v>0.6</v>
      </c>
      <c r="K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2" s="1" t="s">
        <v>41</v>
      </c>
      <c r="M902" s="1">
        <v>4.2</v>
      </c>
      <c r="N902" s="1">
        <v>716</v>
      </c>
      <c r="O9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2" s="2" t="str">
        <f>IF(Table1[[#This Row],[Updated DiscountOffer]]&gt;50%,"High Discount","Low Discount")</f>
        <v>High Discount</v>
      </c>
    </row>
    <row r="903" spans="1:16" x14ac:dyDescent="0.3">
      <c r="A903" s="1" t="s">
        <v>763</v>
      </c>
      <c r="B903" s="1">
        <v>2414666</v>
      </c>
      <c r="C903" s="1" t="s">
        <v>402</v>
      </c>
      <c r="D903" s="1" t="s">
        <v>38</v>
      </c>
      <c r="E903" s="1" t="s">
        <v>39</v>
      </c>
      <c r="F903" s="1" t="s">
        <v>34</v>
      </c>
      <c r="G903" s="1" t="s">
        <v>764</v>
      </c>
      <c r="H903" s="5"/>
      <c r="I903" s="1">
        <v>799</v>
      </c>
      <c r="J903" s="4">
        <v>0.45</v>
      </c>
      <c r="K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3" s="1" t="s">
        <v>41</v>
      </c>
      <c r="M903" s="1">
        <v>4.0999999999999996</v>
      </c>
      <c r="N903" s="1">
        <v>940</v>
      </c>
      <c r="O90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03" s="2" t="str">
        <f>IF(Table1[[#This Row],[Updated DiscountOffer]]&gt;50%,"High Discount","Low Discount")</f>
        <v>Low Discount</v>
      </c>
    </row>
    <row r="904" spans="1:16" x14ac:dyDescent="0.3">
      <c r="A904" s="1" t="s">
        <v>8455</v>
      </c>
      <c r="B904" s="1">
        <v>2414687</v>
      </c>
      <c r="C904" s="1" t="s">
        <v>402</v>
      </c>
      <c r="D904" s="1" t="s">
        <v>38</v>
      </c>
      <c r="E904" s="1" t="s">
        <v>39</v>
      </c>
      <c r="F904" s="1" t="s">
        <v>34</v>
      </c>
      <c r="G904" s="1" t="s">
        <v>8456</v>
      </c>
      <c r="H904" s="5"/>
      <c r="I904" s="1">
        <v>799</v>
      </c>
      <c r="J904" s="4">
        <v>0.65</v>
      </c>
      <c r="K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4" s="1" t="s">
        <v>1807</v>
      </c>
      <c r="M904" s="1">
        <v>4.0999999999999996</v>
      </c>
      <c r="N904" s="1">
        <v>517</v>
      </c>
      <c r="O9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04" s="2" t="str">
        <f>IF(Table1[[#This Row],[Updated DiscountOffer]]&gt;50%,"High Discount","Low Discount")</f>
        <v>High Discount</v>
      </c>
    </row>
    <row r="905" spans="1:16" x14ac:dyDescent="0.3">
      <c r="A905" s="1" t="s">
        <v>12347</v>
      </c>
      <c r="B905" s="1">
        <v>2414741</v>
      </c>
      <c r="C905" s="1" t="s">
        <v>402</v>
      </c>
      <c r="D905" s="1" t="s">
        <v>38</v>
      </c>
      <c r="E905" s="1" t="s">
        <v>39</v>
      </c>
      <c r="F905" s="1" t="s">
        <v>34</v>
      </c>
      <c r="G905" s="1" t="s">
        <v>12348</v>
      </c>
      <c r="H905" s="5"/>
      <c r="I905" s="1">
        <v>999</v>
      </c>
      <c r="J905" s="4">
        <v>0.5</v>
      </c>
      <c r="K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5" s="1" t="s">
        <v>41</v>
      </c>
      <c r="M905" s="1">
        <v>4.4000000000000004</v>
      </c>
      <c r="N905" s="1">
        <v>408</v>
      </c>
      <c r="O9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05" s="2" t="str">
        <f>IF(Table1[[#This Row],[Updated DiscountOffer]]&gt;50%,"High Discount","Low Discount")</f>
        <v>Low Discount</v>
      </c>
    </row>
    <row r="906" spans="1:16" x14ac:dyDescent="0.3">
      <c r="A906" s="1" t="s">
        <v>11455</v>
      </c>
      <c r="B906" s="1">
        <v>2420098</v>
      </c>
      <c r="C906" s="1" t="s">
        <v>14</v>
      </c>
      <c r="D906" s="1" t="s">
        <v>38</v>
      </c>
      <c r="E906" s="1" t="s">
        <v>27</v>
      </c>
      <c r="F906" s="1" t="s">
        <v>34</v>
      </c>
      <c r="G906" s="1" t="s">
        <v>11456</v>
      </c>
      <c r="H906" s="5"/>
      <c r="I906" s="1">
        <v>1699</v>
      </c>
      <c r="J906" s="4">
        <v>0.15</v>
      </c>
      <c r="K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6" s="1" t="s">
        <v>41</v>
      </c>
      <c r="M906" s="1">
        <v>4.5</v>
      </c>
      <c r="N906" s="1">
        <v>429</v>
      </c>
      <c r="O90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906" s="2" t="str">
        <f>IF(Table1[[#This Row],[Updated DiscountOffer]]&gt;50%,"High Discount","Low Discount")</f>
        <v>Low Discount</v>
      </c>
    </row>
    <row r="907" spans="1:16" x14ac:dyDescent="0.3">
      <c r="A907" s="1" t="s">
        <v>4058</v>
      </c>
      <c r="B907" s="1">
        <v>2425411</v>
      </c>
      <c r="C907" s="1" t="s">
        <v>60</v>
      </c>
      <c r="D907" s="1" t="s">
        <v>26</v>
      </c>
      <c r="E907" s="1" t="s">
        <v>39</v>
      </c>
      <c r="F907" s="1" t="s">
        <v>17</v>
      </c>
      <c r="G907" s="1" t="s">
        <v>4059</v>
      </c>
      <c r="H907" s="5">
        <v>539</v>
      </c>
      <c r="I907" s="1">
        <v>899</v>
      </c>
      <c r="J907" s="4">
        <v>0.4</v>
      </c>
      <c r="K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07" s="1" t="s">
        <v>36</v>
      </c>
      <c r="M907" s="1">
        <v>4.0999999999999996</v>
      </c>
      <c r="N907" s="1">
        <v>708</v>
      </c>
      <c r="O90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7" s="2" t="str">
        <f>IF(Table1[[#This Row],[Updated DiscountOffer]]&gt;50%,"High Discount","Low Discount")</f>
        <v>Low Discount</v>
      </c>
    </row>
    <row r="908" spans="1:16" x14ac:dyDescent="0.3">
      <c r="A908" s="1" t="s">
        <v>11366</v>
      </c>
      <c r="B908" s="1">
        <v>2425788</v>
      </c>
      <c r="C908" s="1" t="s">
        <v>14</v>
      </c>
      <c r="D908" s="1" t="s">
        <v>15</v>
      </c>
      <c r="E908" s="1" t="s">
        <v>16</v>
      </c>
      <c r="F908" s="1" t="s">
        <v>17</v>
      </c>
      <c r="G908" s="1" t="s">
        <v>11367</v>
      </c>
      <c r="H908" s="5">
        <v>749</v>
      </c>
      <c r="I908" s="1">
        <v>1499</v>
      </c>
      <c r="J908" s="3">
        <v>0.5</v>
      </c>
      <c r="K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08" s="1" t="s">
        <v>19</v>
      </c>
      <c r="M908" s="1">
        <v>3.8</v>
      </c>
      <c r="N908" s="1">
        <v>431</v>
      </c>
      <c r="O9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08" s="2" t="str">
        <f>IF(Table1[[#This Row],[Updated DiscountOffer]]&gt;50%,"High Discount","Low Discount")</f>
        <v>Low Discount</v>
      </c>
    </row>
    <row r="909" spans="1:16" x14ac:dyDescent="0.3">
      <c r="A909" s="1" t="s">
        <v>9125</v>
      </c>
      <c r="B909" s="1">
        <v>2426461</v>
      </c>
      <c r="C909" s="1" t="s">
        <v>1326</v>
      </c>
      <c r="D909" s="1" t="s">
        <v>38</v>
      </c>
      <c r="E909" s="1" t="s">
        <v>44</v>
      </c>
      <c r="F909" s="1" t="s">
        <v>34</v>
      </c>
      <c r="G909" s="1" t="s">
        <v>9126</v>
      </c>
      <c r="H909" s="5"/>
      <c r="I909" s="1">
        <v>1699</v>
      </c>
      <c r="J909" s="4">
        <v>0.7</v>
      </c>
      <c r="K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" s="1" t="s">
        <v>41</v>
      </c>
      <c r="M909" s="1">
        <v>4.0999999999999996</v>
      </c>
      <c r="N909" s="1">
        <v>494</v>
      </c>
      <c r="O90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09" s="2" t="str">
        <f>IF(Table1[[#This Row],[Updated DiscountOffer]]&gt;50%,"High Discount","Low Discount")</f>
        <v>High Discount</v>
      </c>
    </row>
    <row r="910" spans="1:16" x14ac:dyDescent="0.3">
      <c r="A910" s="1" t="s">
        <v>10212</v>
      </c>
      <c r="B910" s="1">
        <v>2426493</v>
      </c>
      <c r="C910" s="1" t="s">
        <v>1326</v>
      </c>
      <c r="D910" s="1" t="s">
        <v>38</v>
      </c>
      <c r="E910" s="1" t="s">
        <v>44</v>
      </c>
      <c r="F910" s="1" t="s">
        <v>34</v>
      </c>
      <c r="G910" s="1" t="s">
        <v>10213</v>
      </c>
      <c r="H910" s="5"/>
      <c r="I910" s="1">
        <v>1499</v>
      </c>
      <c r="J910" s="4">
        <v>0.5</v>
      </c>
      <c r="K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0" s="1" t="s">
        <v>41</v>
      </c>
      <c r="M910" s="1">
        <v>4.3</v>
      </c>
      <c r="N910" s="1">
        <v>463</v>
      </c>
      <c r="O9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10" s="2" t="str">
        <f>IF(Table1[[#This Row],[Updated DiscountOffer]]&gt;50%,"High Discount","Low Discount")</f>
        <v>Low Discount</v>
      </c>
    </row>
    <row r="911" spans="1:16" x14ac:dyDescent="0.3">
      <c r="A911" s="1" t="s">
        <v>8036</v>
      </c>
      <c r="B911" s="1">
        <v>2428569</v>
      </c>
      <c r="C911" s="1" t="s">
        <v>57</v>
      </c>
      <c r="D911" s="1" t="s">
        <v>87</v>
      </c>
      <c r="E911" s="1" t="s">
        <v>16</v>
      </c>
      <c r="F911" s="1" t="s">
        <v>34</v>
      </c>
      <c r="G911" s="1" t="s">
        <v>8037</v>
      </c>
      <c r="H911" s="5">
        <v>899</v>
      </c>
      <c r="I911" s="1">
        <v>1999</v>
      </c>
      <c r="J911" s="3">
        <v>0.55000000000000004</v>
      </c>
      <c r="K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11" s="1" t="s">
        <v>604</v>
      </c>
      <c r="M911" s="1">
        <v>3.9</v>
      </c>
      <c r="N911" s="1">
        <v>530</v>
      </c>
      <c r="O91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11" s="2" t="str">
        <f>IF(Table1[[#This Row],[Updated DiscountOffer]]&gt;50%,"High Discount","Low Discount")</f>
        <v>High Discount</v>
      </c>
    </row>
    <row r="912" spans="1:16" x14ac:dyDescent="0.3">
      <c r="A912" s="1" t="s">
        <v>208</v>
      </c>
      <c r="B912" s="1">
        <v>2429098</v>
      </c>
      <c r="C912" s="1" t="s">
        <v>47</v>
      </c>
      <c r="D912" s="1" t="s">
        <v>26</v>
      </c>
      <c r="E912" s="1" t="s">
        <v>27</v>
      </c>
      <c r="F912" s="1" t="s">
        <v>17</v>
      </c>
      <c r="G912" s="1" t="s">
        <v>209</v>
      </c>
      <c r="H912" s="5">
        <v>699</v>
      </c>
      <c r="I912" s="1">
        <v>999</v>
      </c>
      <c r="J912" s="3">
        <v>0.3</v>
      </c>
      <c r="K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912" s="1" t="s">
        <v>80</v>
      </c>
      <c r="M912" s="1">
        <v>4</v>
      </c>
      <c r="N912" s="1">
        <v>985</v>
      </c>
      <c r="O912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912" s="2" t="str">
        <f>IF(Table1[[#This Row],[Updated DiscountOffer]]&gt;50%,"High Discount","Low Discount")</f>
        <v>Low Discount</v>
      </c>
    </row>
    <row r="913" spans="1:16" x14ac:dyDescent="0.3">
      <c r="A913" s="1" t="s">
        <v>6161</v>
      </c>
      <c r="B913" s="1">
        <v>2432653</v>
      </c>
      <c r="C913" s="1" t="s">
        <v>5449</v>
      </c>
      <c r="D913" s="1" t="s">
        <v>38</v>
      </c>
      <c r="E913" s="1" t="s">
        <v>132</v>
      </c>
      <c r="F913" s="1" t="s">
        <v>34</v>
      </c>
      <c r="G913" s="1" t="s">
        <v>6162</v>
      </c>
      <c r="H913" s="5"/>
      <c r="I913" s="1">
        <v>1395</v>
      </c>
      <c r="J913" s="4">
        <v>0.25</v>
      </c>
      <c r="K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3" s="1" t="s">
        <v>102</v>
      </c>
      <c r="M913" s="1">
        <v>4.5</v>
      </c>
      <c r="N913" s="1">
        <v>601</v>
      </c>
      <c r="O913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913" s="2" t="str">
        <f>IF(Table1[[#This Row],[Updated DiscountOffer]]&gt;50%,"High Discount","Low Discount")</f>
        <v>Low Discount</v>
      </c>
    </row>
    <row r="914" spans="1:16" x14ac:dyDescent="0.3">
      <c r="A914" s="1" t="s">
        <v>10601</v>
      </c>
      <c r="B914" s="1">
        <v>2437893</v>
      </c>
      <c r="C914" s="1" t="s">
        <v>402</v>
      </c>
      <c r="D914" s="1" t="s">
        <v>38</v>
      </c>
      <c r="E914" s="1" t="s">
        <v>44</v>
      </c>
      <c r="F914" s="1" t="s">
        <v>34</v>
      </c>
      <c r="G914" s="1" t="s">
        <v>10602</v>
      </c>
      <c r="H914" s="5"/>
      <c r="I914" s="1">
        <v>999</v>
      </c>
      <c r="J914" s="4">
        <v>0.65</v>
      </c>
      <c r="K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4" s="1" t="s">
        <v>41</v>
      </c>
      <c r="M914" s="1">
        <v>4.2</v>
      </c>
      <c r="N914" s="1">
        <v>453</v>
      </c>
      <c r="O91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4" s="2" t="str">
        <f>IF(Table1[[#This Row],[Updated DiscountOffer]]&gt;50%,"High Discount","Low Discount")</f>
        <v>High Discount</v>
      </c>
    </row>
    <row r="915" spans="1:16" x14ac:dyDescent="0.3">
      <c r="A915" s="1" t="s">
        <v>15152</v>
      </c>
      <c r="B915" s="1">
        <v>2439137</v>
      </c>
      <c r="C915" s="1" t="s">
        <v>14</v>
      </c>
      <c r="D915" s="1" t="s">
        <v>38</v>
      </c>
      <c r="E915" s="1" t="s">
        <v>39</v>
      </c>
      <c r="F915" s="1" t="s">
        <v>34</v>
      </c>
      <c r="G915" s="1" t="s">
        <v>15153</v>
      </c>
      <c r="H915" s="5"/>
      <c r="I915" s="1">
        <v>599</v>
      </c>
      <c r="J915" s="3">
        <v>0.55000000000000004</v>
      </c>
      <c r="K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5" s="1" t="s">
        <v>41</v>
      </c>
      <c r="M915" s="1">
        <v>4</v>
      </c>
      <c r="N915" s="1">
        <v>349</v>
      </c>
      <c r="O91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15" s="2" t="str">
        <f>IF(Table1[[#This Row],[Updated DiscountOffer]]&gt;50%,"High Discount","Low Discount")</f>
        <v>High Discount</v>
      </c>
    </row>
    <row r="916" spans="1:16" x14ac:dyDescent="0.3">
      <c r="A916" s="1" t="s">
        <v>228</v>
      </c>
      <c r="B916" s="1">
        <v>2439141</v>
      </c>
      <c r="C916" s="1" t="s">
        <v>14</v>
      </c>
      <c r="D916" s="1" t="s">
        <v>38</v>
      </c>
      <c r="E916" s="1" t="s">
        <v>39</v>
      </c>
      <c r="F916" s="1" t="s">
        <v>34</v>
      </c>
      <c r="G916" s="1" t="s">
        <v>229</v>
      </c>
      <c r="H916" s="5"/>
      <c r="I916" s="1">
        <v>599</v>
      </c>
      <c r="J916" s="4">
        <v>0.6</v>
      </c>
      <c r="K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6" s="1" t="s">
        <v>41</v>
      </c>
      <c r="M916" s="1">
        <v>4.2</v>
      </c>
      <c r="N916" s="1">
        <v>984</v>
      </c>
      <c r="O9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6" s="2" t="str">
        <f>IF(Table1[[#This Row],[Updated DiscountOffer]]&gt;50%,"High Discount","Low Discount")</f>
        <v>High Discount</v>
      </c>
    </row>
    <row r="917" spans="1:16" x14ac:dyDescent="0.3">
      <c r="A917" s="1" t="s">
        <v>6474</v>
      </c>
      <c r="B917" s="1">
        <v>2440170</v>
      </c>
      <c r="C917" s="1" t="s">
        <v>91</v>
      </c>
      <c r="D917" s="1" t="s">
        <v>38</v>
      </c>
      <c r="E917" s="1" t="s">
        <v>132</v>
      </c>
      <c r="F917" s="1" t="s">
        <v>34</v>
      </c>
      <c r="G917" s="1" t="s">
        <v>6475</v>
      </c>
      <c r="H917" s="5"/>
      <c r="I917" s="1">
        <v>1749</v>
      </c>
      <c r="J917" s="4">
        <v>0.65</v>
      </c>
      <c r="K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7" s="1" t="s">
        <v>24</v>
      </c>
      <c r="M917" s="1">
        <v>4.2</v>
      </c>
      <c r="N917" s="1">
        <v>590</v>
      </c>
      <c r="O91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7" s="2" t="str">
        <f>IF(Table1[[#This Row],[Updated DiscountOffer]]&gt;50%,"High Discount","Low Discount")</f>
        <v>High Discount</v>
      </c>
    </row>
    <row r="918" spans="1:16" x14ac:dyDescent="0.3">
      <c r="A918" s="1" t="s">
        <v>16973</v>
      </c>
      <c r="B918" s="1">
        <v>2443076</v>
      </c>
      <c r="C918" s="1" t="s">
        <v>13996</v>
      </c>
      <c r="D918" s="1" t="s">
        <v>15</v>
      </c>
      <c r="E918" s="1" t="s">
        <v>22</v>
      </c>
      <c r="F918" s="1" t="s">
        <v>17</v>
      </c>
      <c r="G918" s="1" t="s">
        <v>16974</v>
      </c>
      <c r="H918" s="5">
        <v>899</v>
      </c>
      <c r="I918" s="1">
        <v>999</v>
      </c>
      <c r="J918" s="4">
        <v>0.1</v>
      </c>
      <c r="K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18" s="1" t="s">
        <v>36</v>
      </c>
      <c r="M918" s="1">
        <v>4.2</v>
      </c>
      <c r="N918" s="1">
        <v>319</v>
      </c>
      <c r="O91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18" s="2" t="str">
        <f>IF(Table1[[#This Row],[Updated DiscountOffer]]&gt;50%,"High Discount","Low Discount")</f>
        <v>Low Discount</v>
      </c>
    </row>
    <row r="919" spans="1:16" x14ac:dyDescent="0.3">
      <c r="A919" s="1" t="s">
        <v>13995</v>
      </c>
      <c r="B919" s="1">
        <v>2443077</v>
      </c>
      <c r="C919" s="1" t="s">
        <v>13996</v>
      </c>
      <c r="D919" s="1" t="s">
        <v>15</v>
      </c>
      <c r="E919" s="1" t="s">
        <v>22</v>
      </c>
      <c r="F919" s="1" t="s">
        <v>17</v>
      </c>
      <c r="G919" s="1" t="s">
        <v>13997</v>
      </c>
      <c r="H919" s="5">
        <v>899</v>
      </c>
      <c r="I919" s="1">
        <v>999</v>
      </c>
      <c r="J919" s="4">
        <v>0.1</v>
      </c>
      <c r="K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19" s="1" t="s">
        <v>36</v>
      </c>
      <c r="M919" s="1">
        <v>4.2</v>
      </c>
      <c r="N919" s="1">
        <v>371</v>
      </c>
      <c r="O91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19" s="2" t="str">
        <f>IF(Table1[[#This Row],[Updated DiscountOffer]]&gt;50%,"High Discount","Low Discount")</f>
        <v>Low Discount</v>
      </c>
    </row>
    <row r="920" spans="1:16" x14ac:dyDescent="0.3">
      <c r="A920" s="1" t="s">
        <v>4339</v>
      </c>
      <c r="B920" s="1">
        <v>2444017</v>
      </c>
      <c r="C920" s="1" t="s">
        <v>82</v>
      </c>
      <c r="D920" s="1" t="s">
        <v>69</v>
      </c>
      <c r="E920" s="1" t="s">
        <v>83</v>
      </c>
      <c r="F920" s="1" t="s">
        <v>34</v>
      </c>
      <c r="G920" s="1" t="s">
        <v>4340</v>
      </c>
      <c r="H920" s="5">
        <v>544</v>
      </c>
      <c r="I920" s="1">
        <v>1649</v>
      </c>
      <c r="J920" s="3">
        <v>0.67</v>
      </c>
      <c r="K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544</v>
      </c>
      <c r="L920" s="1" t="s">
        <v>36</v>
      </c>
      <c r="M920" s="1">
        <v>4</v>
      </c>
      <c r="N920" s="1">
        <v>689</v>
      </c>
      <c r="O92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920" s="2" t="str">
        <f>IF(Table1[[#This Row],[Updated DiscountOffer]]&gt;50%,"High Discount","Low Discount")</f>
        <v>High Discount</v>
      </c>
    </row>
    <row r="921" spans="1:16" x14ac:dyDescent="0.3">
      <c r="A921" s="1" t="s">
        <v>945</v>
      </c>
      <c r="B921" s="1">
        <v>2444566</v>
      </c>
      <c r="C921" s="1" t="s">
        <v>43</v>
      </c>
      <c r="D921" s="1" t="s">
        <v>26</v>
      </c>
      <c r="E921" s="1" t="s">
        <v>27</v>
      </c>
      <c r="F921" s="1" t="s">
        <v>17</v>
      </c>
      <c r="G921" s="1" t="s">
        <v>946</v>
      </c>
      <c r="H921" s="5">
        <v>1209</v>
      </c>
      <c r="I921" s="1">
        <v>2199</v>
      </c>
      <c r="J921" s="3">
        <v>0.45</v>
      </c>
      <c r="K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921" s="1" t="s">
        <v>232</v>
      </c>
      <c r="M921" s="1">
        <v>3.6</v>
      </c>
      <c r="N921" s="1">
        <v>925</v>
      </c>
      <c r="O92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921" s="2" t="str">
        <f>IF(Table1[[#This Row],[Updated DiscountOffer]]&gt;50%,"High Discount","Low Discount")</f>
        <v>Low Discount</v>
      </c>
    </row>
    <row r="922" spans="1:16" x14ac:dyDescent="0.3">
      <c r="A922" s="1" t="s">
        <v>576</v>
      </c>
      <c r="B922" s="1">
        <v>2444567</v>
      </c>
      <c r="C922" s="1" t="s">
        <v>43</v>
      </c>
      <c r="D922" s="1" t="s">
        <v>26</v>
      </c>
      <c r="E922" s="1" t="s">
        <v>27</v>
      </c>
      <c r="F922" s="1" t="s">
        <v>17</v>
      </c>
      <c r="G922" s="1" t="s">
        <v>577</v>
      </c>
      <c r="H922" s="5">
        <v>1099</v>
      </c>
      <c r="I922" s="1">
        <v>2199</v>
      </c>
      <c r="J922" s="3">
        <v>0.5</v>
      </c>
      <c r="K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922" s="1" t="s">
        <v>232</v>
      </c>
      <c r="M922" s="1">
        <v>3.9</v>
      </c>
      <c r="N922" s="1">
        <v>957</v>
      </c>
      <c r="O92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22" s="2" t="str">
        <f>IF(Table1[[#This Row],[Updated DiscountOffer]]&gt;50%,"High Discount","Low Discount")</f>
        <v>Low Discount</v>
      </c>
    </row>
    <row r="923" spans="1:16" x14ac:dyDescent="0.3">
      <c r="A923" s="1" t="s">
        <v>12402</v>
      </c>
      <c r="B923" s="1">
        <v>2444670</v>
      </c>
      <c r="C923" s="1" t="s">
        <v>12403</v>
      </c>
      <c r="D923" s="1" t="s">
        <v>26</v>
      </c>
      <c r="E923" s="1" t="s">
        <v>39</v>
      </c>
      <c r="F923" s="1" t="s">
        <v>17</v>
      </c>
      <c r="G923" s="1" t="s">
        <v>12404</v>
      </c>
      <c r="H923" s="5">
        <v>599</v>
      </c>
      <c r="I923" s="1">
        <v>795</v>
      </c>
      <c r="J923" s="4">
        <v>196</v>
      </c>
      <c r="K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23" s="1" t="s">
        <v>1284</v>
      </c>
      <c r="M923" s="1">
        <v>4.2</v>
      </c>
      <c r="N923" s="1">
        <v>406</v>
      </c>
      <c r="O923" s="2">
        <f>IF(ISNUMBER(Table1[[#This Row],[DiscountOffer]]),IF(Table1[[#This Row],[DiscountOffer]]&lt;1,Table1[[#This Row],[DiscountOffer]],Table1[[#This Row],[DiscountOffer]]/Table1[[#This Row],[OriginalPrice (in Rs)]]),0)</f>
        <v>0.24654088050314465</v>
      </c>
      <c r="P923" s="2" t="str">
        <f>IF(Table1[[#This Row],[Updated DiscountOffer]]&gt;50%,"High Discount","Low Discount")</f>
        <v>Low Discount</v>
      </c>
    </row>
    <row r="924" spans="1:16" x14ac:dyDescent="0.3">
      <c r="A924" s="1" t="s">
        <v>4612</v>
      </c>
      <c r="B924" s="1">
        <v>2444697</v>
      </c>
      <c r="C924" s="1" t="s">
        <v>43</v>
      </c>
      <c r="D924" s="1" t="s">
        <v>26</v>
      </c>
      <c r="E924" s="1" t="s">
        <v>27</v>
      </c>
      <c r="F924" s="1" t="s">
        <v>17</v>
      </c>
      <c r="G924" s="1" t="s">
        <v>4613</v>
      </c>
      <c r="H924" s="5">
        <v>899</v>
      </c>
      <c r="I924" s="1">
        <v>1999</v>
      </c>
      <c r="J924" s="3">
        <v>0.55000000000000004</v>
      </c>
      <c r="K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24" s="1" t="s">
        <v>232</v>
      </c>
      <c r="M924" s="1">
        <v>4.3</v>
      </c>
      <c r="N924" s="1">
        <v>674</v>
      </c>
      <c r="O92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24" s="2" t="str">
        <f>IF(Table1[[#This Row],[Updated DiscountOffer]]&gt;50%,"High Discount","Low Discount")</f>
        <v>High Discount</v>
      </c>
    </row>
    <row r="925" spans="1:16" x14ac:dyDescent="0.3">
      <c r="A925" s="1" t="s">
        <v>5548</v>
      </c>
      <c r="B925" s="1">
        <v>2447589</v>
      </c>
      <c r="C925" s="1" t="s">
        <v>353</v>
      </c>
      <c r="D925" s="1" t="s">
        <v>87</v>
      </c>
      <c r="E925" s="1" t="s">
        <v>83</v>
      </c>
      <c r="F925" s="1" t="s">
        <v>34</v>
      </c>
      <c r="G925" s="1" t="s">
        <v>5549</v>
      </c>
      <c r="H925" s="5">
        <v>719</v>
      </c>
      <c r="I925" s="1">
        <v>2399</v>
      </c>
      <c r="J925" s="4">
        <v>0.7</v>
      </c>
      <c r="K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25" s="1" t="s">
        <v>36</v>
      </c>
      <c r="M925" s="1">
        <v>4.3</v>
      </c>
      <c r="N925" s="1">
        <v>629</v>
      </c>
      <c r="O9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25" s="2" t="str">
        <f>IF(Table1[[#This Row],[Updated DiscountOffer]]&gt;50%,"High Discount","Low Discount")</f>
        <v>High Discount</v>
      </c>
    </row>
    <row r="926" spans="1:16" x14ac:dyDescent="0.3">
      <c r="A926" s="1" t="s">
        <v>2395</v>
      </c>
      <c r="B926" s="1">
        <v>2453120</v>
      </c>
      <c r="C926" s="1" t="s">
        <v>31</v>
      </c>
      <c r="D926" s="1" t="s">
        <v>32</v>
      </c>
      <c r="E926" s="1" t="s">
        <v>33</v>
      </c>
      <c r="F926" s="1" t="s">
        <v>34</v>
      </c>
      <c r="G926" s="1" t="s">
        <v>2396</v>
      </c>
      <c r="H926" s="5">
        <v>893</v>
      </c>
      <c r="I926" s="1">
        <v>1295</v>
      </c>
      <c r="J926" s="4">
        <v>0.31</v>
      </c>
      <c r="K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893</v>
      </c>
      <c r="L926" s="1" t="s">
        <v>24</v>
      </c>
      <c r="M926" s="1">
        <v>4.0999999999999996</v>
      </c>
      <c r="N926" s="1">
        <v>814</v>
      </c>
      <c r="O926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926" s="2" t="str">
        <f>IF(Table1[[#This Row],[Updated DiscountOffer]]&gt;50%,"High Discount","Low Discount")</f>
        <v>Low Discount</v>
      </c>
    </row>
    <row r="927" spans="1:16" x14ac:dyDescent="0.3">
      <c r="A927" s="1" t="s">
        <v>886</v>
      </c>
      <c r="B927" s="1">
        <v>2453736</v>
      </c>
      <c r="C927" s="1" t="s">
        <v>887</v>
      </c>
      <c r="D927" s="1" t="s">
        <v>69</v>
      </c>
      <c r="E927" s="1" t="s">
        <v>83</v>
      </c>
      <c r="F927" s="1" t="s">
        <v>17</v>
      </c>
      <c r="G927" s="1" t="s">
        <v>888</v>
      </c>
      <c r="H927" s="5">
        <v>874</v>
      </c>
      <c r="I927" s="1">
        <v>2499</v>
      </c>
      <c r="J927" s="3">
        <v>0.65</v>
      </c>
      <c r="K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927" s="1" t="s">
        <v>835</v>
      </c>
      <c r="M927" s="1">
        <v>4</v>
      </c>
      <c r="N927" s="1">
        <v>929</v>
      </c>
      <c r="O92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27" s="2" t="str">
        <f>IF(Table1[[#This Row],[Updated DiscountOffer]]&gt;50%,"High Discount","Low Discount")</f>
        <v>High Discount</v>
      </c>
    </row>
    <row r="928" spans="1:16" x14ac:dyDescent="0.3">
      <c r="A928" s="1" t="s">
        <v>11755</v>
      </c>
      <c r="B928" s="1">
        <v>2459270</v>
      </c>
      <c r="C928" s="1" t="s">
        <v>91</v>
      </c>
      <c r="D928" s="1" t="s">
        <v>38</v>
      </c>
      <c r="E928" s="1" t="s">
        <v>132</v>
      </c>
      <c r="F928" s="1" t="s">
        <v>34</v>
      </c>
      <c r="G928" s="1" t="s">
        <v>11756</v>
      </c>
      <c r="H928" s="5"/>
      <c r="I928" s="1">
        <v>1299</v>
      </c>
      <c r="J928" s="3">
        <v>0.61</v>
      </c>
      <c r="K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8" s="1" t="s">
        <v>24</v>
      </c>
      <c r="M928" s="1">
        <v>3.5</v>
      </c>
      <c r="N928" s="1">
        <v>422</v>
      </c>
      <c r="O92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28" s="2" t="str">
        <f>IF(Table1[[#This Row],[Updated DiscountOffer]]&gt;50%,"High Discount","Low Discount")</f>
        <v>High Discount</v>
      </c>
    </row>
    <row r="929" spans="1:16" x14ac:dyDescent="0.3">
      <c r="A929" s="1" t="s">
        <v>16544</v>
      </c>
      <c r="B929" s="1">
        <v>2460683</v>
      </c>
      <c r="C929" s="1" t="s">
        <v>7298</v>
      </c>
      <c r="D929" s="1" t="s">
        <v>32</v>
      </c>
      <c r="E929" s="1" t="s">
        <v>105</v>
      </c>
      <c r="F929" s="1" t="s">
        <v>34</v>
      </c>
      <c r="G929" s="1" t="s">
        <v>16545</v>
      </c>
      <c r="H929" s="5">
        <v>899</v>
      </c>
      <c r="I929" s="1">
        <v>1499</v>
      </c>
      <c r="J929" s="3">
        <v>0.4</v>
      </c>
      <c r="K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29" s="1" t="s">
        <v>16546</v>
      </c>
      <c r="M929" s="1">
        <v>4.4000000000000004</v>
      </c>
      <c r="N929" s="1">
        <v>327</v>
      </c>
      <c r="O92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29" s="2" t="str">
        <f>IF(Table1[[#This Row],[Updated DiscountOffer]]&gt;50%,"High Discount","Low Discount")</f>
        <v>Low Discount</v>
      </c>
    </row>
    <row r="930" spans="1:16" x14ac:dyDescent="0.3">
      <c r="A930" s="1" t="s">
        <v>17569</v>
      </c>
      <c r="B930" s="1">
        <v>2460708</v>
      </c>
      <c r="C930" s="1" t="s">
        <v>7298</v>
      </c>
      <c r="D930" s="1" t="s">
        <v>32</v>
      </c>
      <c r="E930" s="1" t="s">
        <v>105</v>
      </c>
      <c r="F930" s="1" t="s">
        <v>34</v>
      </c>
      <c r="G930" s="1" t="s">
        <v>17570</v>
      </c>
      <c r="H930" s="5"/>
      <c r="I930" s="1">
        <v>1699</v>
      </c>
      <c r="J930" s="3"/>
      <c r="K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0" s="1" t="s">
        <v>17571</v>
      </c>
      <c r="M930" s="1">
        <v>4.2</v>
      </c>
      <c r="N930" s="1">
        <v>310</v>
      </c>
      <c r="O93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30" s="2" t="str">
        <f>IF(Table1[[#This Row],[Updated DiscountOffer]]&gt;50%,"High Discount","Low Discount")</f>
        <v>High Discount</v>
      </c>
    </row>
    <row r="931" spans="1:16" x14ac:dyDescent="0.3">
      <c r="A931" s="1" t="s">
        <v>8958</v>
      </c>
      <c r="B931" s="1">
        <v>2461539</v>
      </c>
      <c r="C931" s="1" t="s">
        <v>4214</v>
      </c>
      <c r="D931" s="1" t="s">
        <v>32</v>
      </c>
      <c r="E931" s="1" t="s">
        <v>105</v>
      </c>
      <c r="F931" s="1" t="s">
        <v>34</v>
      </c>
      <c r="G931" s="1" t="s">
        <v>8959</v>
      </c>
      <c r="H931" s="5">
        <v>449</v>
      </c>
      <c r="I931" s="1">
        <v>999</v>
      </c>
      <c r="J931" s="3">
        <v>0.55000000000000004</v>
      </c>
      <c r="K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31" s="1" t="s">
        <v>4216</v>
      </c>
      <c r="M931" s="1">
        <v>3.8</v>
      </c>
      <c r="N931" s="1">
        <v>500</v>
      </c>
      <c r="O93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31" s="2" t="str">
        <f>IF(Table1[[#This Row],[Updated DiscountOffer]]&gt;50%,"High Discount","Low Discount")</f>
        <v>High Discount</v>
      </c>
    </row>
    <row r="932" spans="1:16" x14ac:dyDescent="0.3">
      <c r="A932" s="1" t="s">
        <v>18127</v>
      </c>
      <c r="B932" s="1">
        <v>2461581</v>
      </c>
      <c r="C932" s="1" t="s">
        <v>4214</v>
      </c>
      <c r="D932" s="1" t="s">
        <v>32</v>
      </c>
      <c r="E932" s="1" t="s">
        <v>105</v>
      </c>
      <c r="F932" s="1" t="s">
        <v>34</v>
      </c>
      <c r="G932" s="1" t="s">
        <v>18128</v>
      </c>
      <c r="H932" s="5">
        <v>449</v>
      </c>
      <c r="I932" s="1">
        <v>999</v>
      </c>
      <c r="J932" s="3">
        <v>0.55000000000000004</v>
      </c>
      <c r="K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32" s="1" t="s">
        <v>4216</v>
      </c>
      <c r="M932" s="1">
        <v>4</v>
      </c>
      <c r="N932" s="1">
        <v>302</v>
      </c>
      <c r="O93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32" s="2" t="str">
        <f>IF(Table1[[#This Row],[Updated DiscountOffer]]&gt;50%,"High Discount","Low Discount")</f>
        <v>High Discount</v>
      </c>
    </row>
    <row r="933" spans="1:16" x14ac:dyDescent="0.3">
      <c r="A933" s="1" t="s">
        <v>3351</v>
      </c>
      <c r="B933" s="1">
        <v>2463353</v>
      </c>
      <c r="C933" s="1" t="s">
        <v>43</v>
      </c>
      <c r="D933" s="1" t="s">
        <v>15</v>
      </c>
      <c r="E933" s="1" t="s">
        <v>22</v>
      </c>
      <c r="F933" s="1" t="s">
        <v>17</v>
      </c>
      <c r="G933" s="1" t="s">
        <v>3352</v>
      </c>
      <c r="H933" s="5">
        <v>899</v>
      </c>
      <c r="I933" s="1">
        <v>1799</v>
      </c>
      <c r="J933" s="3">
        <v>0.5</v>
      </c>
      <c r="K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33" s="1" t="s">
        <v>102</v>
      </c>
      <c r="M933" s="1">
        <v>3.7</v>
      </c>
      <c r="N933" s="1">
        <v>751</v>
      </c>
      <c r="O9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3" s="2" t="str">
        <f>IF(Table1[[#This Row],[Updated DiscountOffer]]&gt;50%,"High Discount","Low Discount")</f>
        <v>Low Discount</v>
      </c>
    </row>
    <row r="934" spans="1:16" x14ac:dyDescent="0.3">
      <c r="A934" s="1" t="s">
        <v>10798</v>
      </c>
      <c r="B934" s="1">
        <v>2463355</v>
      </c>
      <c r="C934" s="1" t="s">
        <v>43</v>
      </c>
      <c r="D934" s="1" t="s">
        <v>15</v>
      </c>
      <c r="E934" s="1" t="s">
        <v>22</v>
      </c>
      <c r="F934" s="1" t="s">
        <v>17</v>
      </c>
      <c r="G934" s="1" t="s">
        <v>10799</v>
      </c>
      <c r="H934" s="5">
        <v>719</v>
      </c>
      <c r="I934" s="1">
        <v>1799</v>
      </c>
      <c r="J934" s="4">
        <v>0.6</v>
      </c>
      <c r="K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34" s="1" t="s">
        <v>102</v>
      </c>
      <c r="M934" s="1">
        <v>4.0999999999999996</v>
      </c>
      <c r="N934" s="1">
        <v>446</v>
      </c>
      <c r="O9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4" s="2" t="str">
        <f>IF(Table1[[#This Row],[Updated DiscountOffer]]&gt;50%,"High Discount","Low Discount")</f>
        <v>High Discount</v>
      </c>
    </row>
    <row r="935" spans="1:16" x14ac:dyDescent="0.3">
      <c r="A935" s="1" t="s">
        <v>4396</v>
      </c>
      <c r="B935" s="1">
        <v>2463361</v>
      </c>
      <c r="C935" s="1" t="s">
        <v>43</v>
      </c>
      <c r="D935" s="1" t="s">
        <v>15</v>
      </c>
      <c r="E935" s="1" t="s">
        <v>22</v>
      </c>
      <c r="F935" s="1" t="s">
        <v>17</v>
      </c>
      <c r="G935" s="1" t="s">
        <v>4397</v>
      </c>
      <c r="H935" s="5">
        <v>719</v>
      </c>
      <c r="I935" s="1">
        <v>1799</v>
      </c>
      <c r="J935" s="4">
        <v>0.6</v>
      </c>
      <c r="K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35" s="1" t="s">
        <v>102</v>
      </c>
      <c r="M935" s="1">
        <v>4.2</v>
      </c>
      <c r="N935" s="1">
        <v>685</v>
      </c>
      <c r="O9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5" s="2" t="str">
        <f>IF(Table1[[#This Row],[Updated DiscountOffer]]&gt;50%,"High Discount","Low Discount")</f>
        <v>High Discount</v>
      </c>
    </row>
    <row r="936" spans="1:16" x14ac:dyDescent="0.3">
      <c r="A936" s="1" t="s">
        <v>5759</v>
      </c>
      <c r="B936" s="1">
        <v>2463363</v>
      </c>
      <c r="C936" s="1" t="s">
        <v>43</v>
      </c>
      <c r="D936" s="1" t="s">
        <v>15</v>
      </c>
      <c r="E936" s="1" t="s">
        <v>22</v>
      </c>
      <c r="F936" s="1" t="s">
        <v>17</v>
      </c>
      <c r="G936" s="1" t="s">
        <v>5760</v>
      </c>
      <c r="H936" s="5">
        <v>599</v>
      </c>
      <c r="I936" s="1">
        <v>1499</v>
      </c>
      <c r="J936" s="3">
        <v>0.6</v>
      </c>
      <c r="K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36" s="1" t="s">
        <v>102</v>
      </c>
      <c r="M936" s="1">
        <v>4</v>
      </c>
      <c r="N936" s="1">
        <v>618</v>
      </c>
      <c r="O9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6" s="2" t="str">
        <f>IF(Table1[[#This Row],[Updated DiscountOffer]]&gt;50%,"High Discount","Low Discount")</f>
        <v>High Discount</v>
      </c>
    </row>
    <row r="937" spans="1:16" x14ac:dyDescent="0.3">
      <c r="A937" s="1" t="s">
        <v>14049</v>
      </c>
      <c r="B937" s="1">
        <v>2464251</v>
      </c>
      <c r="C937" s="1" t="s">
        <v>43</v>
      </c>
      <c r="D937" s="1" t="s">
        <v>38</v>
      </c>
      <c r="E937" s="1" t="s">
        <v>39</v>
      </c>
      <c r="F937" s="1" t="s">
        <v>34</v>
      </c>
      <c r="G937" s="1" t="s">
        <v>14050</v>
      </c>
      <c r="H937" s="5"/>
      <c r="I937" s="1">
        <v>799</v>
      </c>
      <c r="J937" s="4">
        <v>300</v>
      </c>
      <c r="K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7" s="1" t="s">
        <v>41</v>
      </c>
      <c r="M937" s="1">
        <v>4.2</v>
      </c>
      <c r="N937" s="1">
        <v>371</v>
      </c>
      <c r="O937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937" s="2" t="str">
        <f>IF(Table1[[#This Row],[Updated DiscountOffer]]&gt;50%,"High Discount","Low Discount")</f>
        <v>Low Discount</v>
      </c>
    </row>
    <row r="938" spans="1:16" x14ac:dyDescent="0.3">
      <c r="A938" s="1" t="s">
        <v>1958</v>
      </c>
      <c r="B938" s="1">
        <v>2464258</v>
      </c>
      <c r="C938" s="1" t="s">
        <v>43</v>
      </c>
      <c r="D938" s="1" t="s">
        <v>38</v>
      </c>
      <c r="E938" s="1" t="s">
        <v>39</v>
      </c>
      <c r="F938" s="1" t="s">
        <v>34</v>
      </c>
      <c r="G938" s="1" t="s">
        <v>1959</v>
      </c>
      <c r="H938" s="5"/>
      <c r="I938" s="1">
        <v>799</v>
      </c>
      <c r="J938" s="3">
        <v>0.6</v>
      </c>
      <c r="K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8" s="1" t="s">
        <v>41</v>
      </c>
      <c r="M938" s="1">
        <v>3.9</v>
      </c>
      <c r="N938" s="1">
        <v>846</v>
      </c>
      <c r="O9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8" s="2" t="str">
        <f>IF(Table1[[#This Row],[Updated DiscountOffer]]&gt;50%,"High Discount","Low Discount")</f>
        <v>High Discount</v>
      </c>
    </row>
    <row r="939" spans="1:16" x14ac:dyDescent="0.3">
      <c r="A939" s="1" t="s">
        <v>9916</v>
      </c>
      <c r="B939" s="1">
        <v>2464261</v>
      </c>
      <c r="C939" s="1" t="s">
        <v>43</v>
      </c>
      <c r="D939" s="1" t="s">
        <v>38</v>
      </c>
      <c r="E939" s="1" t="s">
        <v>39</v>
      </c>
      <c r="F939" s="1" t="s">
        <v>34</v>
      </c>
      <c r="G939" s="1" t="s">
        <v>9917</v>
      </c>
      <c r="H939" s="5"/>
      <c r="I939" s="1">
        <v>239</v>
      </c>
      <c r="J939" s="4"/>
      <c r="K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9" s="1" t="s">
        <v>41</v>
      </c>
      <c r="M939" s="1">
        <v>4.2</v>
      </c>
      <c r="N939" s="1">
        <v>471</v>
      </c>
      <c r="O93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9" s="2" t="str">
        <f>IF(Table1[[#This Row],[Updated DiscountOffer]]&gt;50%,"High Discount","Low Discount")</f>
        <v>Low Discount</v>
      </c>
    </row>
    <row r="940" spans="1:16" x14ac:dyDescent="0.3">
      <c r="A940" s="1" t="s">
        <v>13080</v>
      </c>
      <c r="B940" s="1">
        <v>2464262</v>
      </c>
      <c r="C940" s="1" t="s">
        <v>43</v>
      </c>
      <c r="D940" s="1" t="s">
        <v>38</v>
      </c>
      <c r="E940" s="1" t="s">
        <v>39</v>
      </c>
      <c r="F940" s="1" t="s">
        <v>34</v>
      </c>
      <c r="G940" s="1" t="s">
        <v>13081</v>
      </c>
      <c r="H940" s="5"/>
      <c r="I940" s="1">
        <v>799</v>
      </c>
      <c r="J940" s="4">
        <v>0.45</v>
      </c>
      <c r="K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0" s="1" t="s">
        <v>41</v>
      </c>
      <c r="M940" s="1">
        <v>4.2</v>
      </c>
      <c r="N940" s="1">
        <v>391</v>
      </c>
      <c r="O94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40" s="2" t="str">
        <f>IF(Table1[[#This Row],[Updated DiscountOffer]]&gt;50%,"High Discount","Low Discount")</f>
        <v>Low Discount</v>
      </c>
    </row>
    <row r="941" spans="1:16" x14ac:dyDescent="0.3">
      <c r="A941" s="1" t="s">
        <v>8046</v>
      </c>
      <c r="B941" s="1">
        <v>2464263</v>
      </c>
      <c r="C941" s="1" t="s">
        <v>43</v>
      </c>
      <c r="D941" s="1" t="s">
        <v>38</v>
      </c>
      <c r="E941" s="1" t="s">
        <v>44</v>
      </c>
      <c r="F941" s="1" t="s">
        <v>34</v>
      </c>
      <c r="G941" s="1" t="s">
        <v>8047</v>
      </c>
      <c r="H941" s="5"/>
      <c r="I941" s="1">
        <v>699</v>
      </c>
      <c r="J941" s="4">
        <v>0.4</v>
      </c>
      <c r="K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1" s="1" t="s">
        <v>41</v>
      </c>
      <c r="M941" s="1">
        <v>4.4000000000000004</v>
      </c>
      <c r="N941" s="1">
        <v>530</v>
      </c>
      <c r="O94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41" s="2" t="str">
        <f>IF(Table1[[#This Row],[Updated DiscountOffer]]&gt;50%,"High Discount","Low Discount")</f>
        <v>Low Discount</v>
      </c>
    </row>
    <row r="942" spans="1:16" x14ac:dyDescent="0.3">
      <c r="A942" s="1" t="s">
        <v>11941</v>
      </c>
      <c r="B942" s="1">
        <v>2464397</v>
      </c>
      <c r="C942" s="1" t="s">
        <v>4214</v>
      </c>
      <c r="D942" s="1" t="s">
        <v>32</v>
      </c>
      <c r="E942" s="1" t="s">
        <v>105</v>
      </c>
      <c r="F942" s="1" t="s">
        <v>34</v>
      </c>
      <c r="G942" s="1" t="s">
        <v>9900</v>
      </c>
      <c r="H942" s="5"/>
      <c r="I942" s="1">
        <v>999</v>
      </c>
      <c r="J942" s="3"/>
      <c r="K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2" s="1" t="s">
        <v>4216</v>
      </c>
      <c r="M942" s="1">
        <v>3.9</v>
      </c>
      <c r="N942" s="1">
        <v>417</v>
      </c>
      <c r="O94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42" s="2" t="str">
        <f>IF(Table1[[#This Row],[Updated DiscountOffer]]&gt;50%,"High Discount","Low Discount")</f>
        <v>High Discount</v>
      </c>
    </row>
    <row r="943" spans="1:16" x14ac:dyDescent="0.3">
      <c r="A943" s="1" t="s">
        <v>11214</v>
      </c>
      <c r="B943" s="1">
        <v>2465191</v>
      </c>
      <c r="C943" s="1" t="s">
        <v>749</v>
      </c>
      <c r="D943" s="1" t="s">
        <v>177</v>
      </c>
      <c r="E943" s="1" t="s">
        <v>4882</v>
      </c>
      <c r="F943" s="1" t="s">
        <v>17</v>
      </c>
      <c r="G943" s="1" t="s">
        <v>11215</v>
      </c>
      <c r="H943" s="5"/>
      <c r="I943" s="1">
        <v>549</v>
      </c>
      <c r="J943" s="4"/>
      <c r="K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3" s="1" t="s">
        <v>328</v>
      </c>
      <c r="M943" s="1">
        <v>4.2</v>
      </c>
      <c r="N943" s="1">
        <v>435</v>
      </c>
      <c r="O9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3" s="2" t="str">
        <f>IF(Table1[[#This Row],[Updated DiscountOffer]]&gt;50%,"High Discount","Low Discount")</f>
        <v>Low Discount</v>
      </c>
    </row>
    <row r="944" spans="1:16" x14ac:dyDescent="0.3">
      <c r="A944" s="1" t="s">
        <v>18856</v>
      </c>
      <c r="B944" s="1">
        <v>2465194</v>
      </c>
      <c r="C944" s="1" t="s">
        <v>749</v>
      </c>
      <c r="D944" s="1" t="s">
        <v>177</v>
      </c>
      <c r="E944" s="1" t="s">
        <v>4882</v>
      </c>
      <c r="F944" s="1" t="s">
        <v>17</v>
      </c>
      <c r="G944" s="1" t="s">
        <v>18857</v>
      </c>
      <c r="H944" s="5">
        <v>439</v>
      </c>
      <c r="I944" s="1">
        <v>549</v>
      </c>
      <c r="J944" s="4">
        <v>0.2</v>
      </c>
      <c r="K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944" s="1" t="s">
        <v>328</v>
      </c>
      <c r="M944" s="1">
        <v>4.3</v>
      </c>
      <c r="N944" s="1">
        <v>292</v>
      </c>
      <c r="O944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944" s="2" t="str">
        <f>IF(Table1[[#This Row],[Updated DiscountOffer]]&gt;50%,"High Discount","Low Discount")</f>
        <v>Low Discount</v>
      </c>
    </row>
    <row r="945" spans="1:16" x14ac:dyDescent="0.3">
      <c r="A945" s="1" t="s">
        <v>2147</v>
      </c>
      <c r="B945" s="1">
        <v>2468600</v>
      </c>
      <c r="C945" s="1" t="s">
        <v>200</v>
      </c>
      <c r="D945" s="1" t="s">
        <v>38</v>
      </c>
      <c r="E945" s="1" t="s">
        <v>44</v>
      </c>
      <c r="F945" s="1" t="s">
        <v>34</v>
      </c>
      <c r="G945" s="1" t="s">
        <v>2148</v>
      </c>
      <c r="H945" s="5"/>
      <c r="I945" s="1">
        <v>2199</v>
      </c>
      <c r="J945" s="3">
        <v>0.7</v>
      </c>
      <c r="K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5" s="1" t="s">
        <v>202</v>
      </c>
      <c r="M945" s="1">
        <v>4</v>
      </c>
      <c r="N945" s="1">
        <v>831</v>
      </c>
      <c r="O94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45" s="2" t="str">
        <f>IF(Table1[[#This Row],[Updated DiscountOffer]]&gt;50%,"High Discount","Low Discount")</f>
        <v>High Discount</v>
      </c>
    </row>
    <row r="946" spans="1:16" x14ac:dyDescent="0.3">
      <c r="A946" s="1" t="s">
        <v>13834</v>
      </c>
      <c r="B946" s="1">
        <v>2471334</v>
      </c>
      <c r="C946" s="1" t="s">
        <v>1445</v>
      </c>
      <c r="D946" s="1" t="s">
        <v>38</v>
      </c>
      <c r="E946" s="1" t="s">
        <v>44</v>
      </c>
      <c r="F946" s="1" t="s">
        <v>34</v>
      </c>
      <c r="G946" s="1" t="s">
        <v>13835</v>
      </c>
      <c r="H946" s="5"/>
      <c r="I946" s="1">
        <v>1099</v>
      </c>
      <c r="J946" s="3">
        <v>0.5</v>
      </c>
      <c r="K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6" s="1" t="s">
        <v>328</v>
      </c>
      <c r="M946" s="1">
        <v>4</v>
      </c>
      <c r="N946" s="1">
        <v>375</v>
      </c>
      <c r="O9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46" s="2" t="str">
        <f>IF(Table1[[#This Row],[Updated DiscountOffer]]&gt;50%,"High Discount","Low Discount")</f>
        <v>Low Discount</v>
      </c>
    </row>
    <row r="947" spans="1:16" x14ac:dyDescent="0.3">
      <c r="A947" s="1" t="s">
        <v>12001</v>
      </c>
      <c r="B947" s="1">
        <v>2471503</v>
      </c>
      <c r="C947" s="1" t="s">
        <v>6097</v>
      </c>
      <c r="D947" s="1" t="s">
        <v>26</v>
      </c>
      <c r="E947" s="1" t="s">
        <v>39</v>
      </c>
      <c r="F947" s="1" t="s">
        <v>17</v>
      </c>
      <c r="G947" s="1" t="s">
        <v>12002</v>
      </c>
      <c r="H947" s="5">
        <v>623</v>
      </c>
      <c r="I947" s="1">
        <v>1449</v>
      </c>
      <c r="J947" s="4">
        <v>0.56999999999999995</v>
      </c>
      <c r="K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947" s="1" t="s">
        <v>24</v>
      </c>
      <c r="M947" s="1">
        <v>4.0999999999999996</v>
      </c>
      <c r="N947" s="1">
        <v>415</v>
      </c>
      <c r="O94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47" s="2" t="str">
        <f>IF(Table1[[#This Row],[Updated DiscountOffer]]&gt;50%,"High Discount","Low Discount")</f>
        <v>High Discount</v>
      </c>
    </row>
    <row r="948" spans="1:16" x14ac:dyDescent="0.3">
      <c r="A948" s="1" t="s">
        <v>3544</v>
      </c>
      <c r="B948" s="1">
        <v>2471562</v>
      </c>
      <c r="C948" s="1" t="s">
        <v>14</v>
      </c>
      <c r="D948" s="1" t="s">
        <v>38</v>
      </c>
      <c r="E948" s="1" t="s">
        <v>3545</v>
      </c>
      <c r="F948" s="1" t="s">
        <v>34</v>
      </c>
      <c r="G948" s="1" t="s">
        <v>3546</v>
      </c>
      <c r="H948" s="5"/>
      <c r="I948" s="1">
        <v>3599</v>
      </c>
      <c r="J948" s="3">
        <v>0.65</v>
      </c>
      <c r="K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8" s="1" t="s">
        <v>119</v>
      </c>
      <c r="M948" s="1">
        <v>4.2</v>
      </c>
      <c r="N948" s="1">
        <v>739</v>
      </c>
      <c r="O94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948" s="2" t="str">
        <f>IF(Table1[[#This Row],[Updated DiscountOffer]]&gt;50%,"High Discount","Low Discount")</f>
        <v>High Discount</v>
      </c>
    </row>
    <row r="949" spans="1:16" x14ac:dyDescent="0.3">
      <c r="A949" s="1" t="s">
        <v>11157</v>
      </c>
      <c r="B949" s="1">
        <v>2471566</v>
      </c>
      <c r="C949" s="1" t="s">
        <v>14</v>
      </c>
      <c r="D949" s="1" t="s">
        <v>38</v>
      </c>
      <c r="E949" s="1" t="s">
        <v>3545</v>
      </c>
      <c r="F949" s="1" t="s">
        <v>34</v>
      </c>
      <c r="G949" s="1" t="s">
        <v>11158</v>
      </c>
      <c r="H949" s="5"/>
      <c r="I949" s="1">
        <v>3399</v>
      </c>
      <c r="J949" s="3">
        <v>0.55000000000000004</v>
      </c>
      <c r="K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9" s="1" t="s">
        <v>119</v>
      </c>
      <c r="M949" s="1">
        <v>3.8</v>
      </c>
      <c r="N949" s="1">
        <v>437</v>
      </c>
      <c r="O94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49" s="2" t="str">
        <f>IF(Table1[[#This Row],[Updated DiscountOffer]]&gt;50%,"High Discount","Low Discount")</f>
        <v>High Discount</v>
      </c>
    </row>
    <row r="950" spans="1:16" x14ac:dyDescent="0.3">
      <c r="A950" s="1" t="s">
        <v>16782</v>
      </c>
      <c r="B950" s="1">
        <v>2471587</v>
      </c>
      <c r="C950" s="1" t="s">
        <v>43</v>
      </c>
      <c r="D950" s="1" t="s">
        <v>15</v>
      </c>
      <c r="E950" s="1" t="s">
        <v>16</v>
      </c>
      <c r="F950" s="1" t="s">
        <v>17</v>
      </c>
      <c r="G950" s="1" t="s">
        <v>2743</v>
      </c>
      <c r="H950" s="5">
        <v>1249</v>
      </c>
      <c r="I950" s="1">
        <v>2499</v>
      </c>
      <c r="J950" s="3">
        <v>0.5</v>
      </c>
      <c r="K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950" s="1" t="s">
        <v>19</v>
      </c>
      <c r="M950" s="1">
        <v>3.4</v>
      </c>
      <c r="N950" s="1">
        <v>322</v>
      </c>
      <c r="O95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50" s="2" t="str">
        <f>IF(Table1[[#This Row],[Updated DiscountOffer]]&gt;50%,"High Discount","Low Discount")</f>
        <v>Low Discount</v>
      </c>
    </row>
    <row r="951" spans="1:16" x14ac:dyDescent="0.3">
      <c r="A951" s="1" t="s">
        <v>12572</v>
      </c>
      <c r="B951" s="1">
        <v>2471951</v>
      </c>
      <c r="C951" s="1" t="s">
        <v>1980</v>
      </c>
      <c r="D951" s="1" t="s">
        <v>32</v>
      </c>
      <c r="E951" s="1" t="s">
        <v>105</v>
      </c>
      <c r="F951" s="1" t="s">
        <v>34</v>
      </c>
      <c r="G951" s="1" t="s">
        <v>12573</v>
      </c>
      <c r="H951" s="5"/>
      <c r="I951" s="1">
        <v>695</v>
      </c>
      <c r="J951" s="3"/>
      <c r="K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1" s="1" t="s">
        <v>1982</v>
      </c>
      <c r="M951" s="1">
        <v>4.2</v>
      </c>
      <c r="N951" s="1">
        <v>402</v>
      </c>
      <c r="O95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51" s="2" t="str">
        <f>IF(Table1[[#This Row],[Updated DiscountOffer]]&gt;50%,"High Discount","Low Discount")</f>
        <v>High Discount</v>
      </c>
    </row>
    <row r="952" spans="1:16" x14ac:dyDescent="0.3">
      <c r="A952" s="1" t="s">
        <v>3968</v>
      </c>
      <c r="B952" s="1">
        <v>2472406</v>
      </c>
      <c r="C952" s="1" t="s">
        <v>162</v>
      </c>
      <c r="D952" s="1" t="s">
        <v>38</v>
      </c>
      <c r="E952" s="1" t="s">
        <v>44</v>
      </c>
      <c r="F952" s="1" t="s">
        <v>34</v>
      </c>
      <c r="G952" s="1" t="s">
        <v>3969</v>
      </c>
      <c r="H952" s="5"/>
      <c r="I952" s="1">
        <v>1199</v>
      </c>
      <c r="J952" s="4">
        <v>0.5</v>
      </c>
      <c r="K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2" s="1" t="s">
        <v>41</v>
      </c>
      <c r="M952" s="1">
        <v>4.4000000000000004</v>
      </c>
      <c r="N952" s="1">
        <v>713</v>
      </c>
      <c r="O9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2" s="2" t="str">
        <f>IF(Table1[[#This Row],[Updated DiscountOffer]]&gt;50%,"High Discount","Low Discount")</f>
        <v>Low Discount</v>
      </c>
    </row>
    <row r="953" spans="1:16" x14ac:dyDescent="0.3">
      <c r="A953" s="1" t="s">
        <v>422</v>
      </c>
      <c r="B953" s="1">
        <v>2472860</v>
      </c>
      <c r="C953" s="1" t="s">
        <v>100</v>
      </c>
      <c r="D953" s="1" t="s">
        <v>69</v>
      </c>
      <c r="E953" s="1" t="s">
        <v>83</v>
      </c>
      <c r="F953" s="1" t="s">
        <v>34</v>
      </c>
      <c r="G953" s="1" t="s">
        <v>423</v>
      </c>
      <c r="H953" s="5">
        <v>809</v>
      </c>
      <c r="I953" s="1">
        <v>1799</v>
      </c>
      <c r="J953" s="3">
        <v>0.55000000000000004</v>
      </c>
      <c r="K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953" s="1" t="s">
        <v>102</v>
      </c>
      <c r="M953" s="1">
        <v>3.7</v>
      </c>
      <c r="N953" s="1">
        <v>970</v>
      </c>
      <c r="O95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53" s="2" t="str">
        <f>IF(Table1[[#This Row],[Updated DiscountOffer]]&gt;50%,"High Discount","Low Discount")</f>
        <v>High Discount</v>
      </c>
    </row>
    <row r="954" spans="1:16" x14ac:dyDescent="0.3">
      <c r="A954" s="1" t="s">
        <v>16334</v>
      </c>
      <c r="B954" s="1">
        <v>2474052</v>
      </c>
      <c r="C954" s="1" t="s">
        <v>57</v>
      </c>
      <c r="D954" s="1" t="s">
        <v>87</v>
      </c>
      <c r="E954" s="1" t="s">
        <v>132</v>
      </c>
      <c r="F954" s="1" t="s">
        <v>34</v>
      </c>
      <c r="G954" s="1" t="s">
        <v>16335</v>
      </c>
      <c r="H954" s="5">
        <v>759</v>
      </c>
      <c r="I954" s="1">
        <v>1899</v>
      </c>
      <c r="J954" s="4">
        <v>0.6</v>
      </c>
      <c r="K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954" s="1" t="s">
        <v>102</v>
      </c>
      <c r="M954" s="1">
        <v>4.2</v>
      </c>
      <c r="N954" s="1">
        <v>330</v>
      </c>
      <c r="O9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54" s="2" t="str">
        <f>IF(Table1[[#This Row],[Updated DiscountOffer]]&gt;50%,"High Discount","Low Discount")</f>
        <v>High Discount</v>
      </c>
    </row>
    <row r="955" spans="1:16" x14ac:dyDescent="0.3">
      <c r="A955" s="1" t="s">
        <v>7994</v>
      </c>
      <c r="B955" s="1">
        <v>2474396</v>
      </c>
      <c r="C955" s="1" t="s">
        <v>6878</v>
      </c>
      <c r="D955" s="1" t="s">
        <v>26</v>
      </c>
      <c r="E955" s="1" t="s">
        <v>27</v>
      </c>
      <c r="F955" s="1" t="s">
        <v>17</v>
      </c>
      <c r="G955" s="1" t="s">
        <v>7995</v>
      </c>
      <c r="H955" s="5">
        <v>1349</v>
      </c>
      <c r="I955" s="1">
        <v>1499</v>
      </c>
      <c r="J955" s="3">
        <v>0.1</v>
      </c>
      <c r="K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955" s="1" t="s">
        <v>29</v>
      </c>
      <c r="M955" s="1">
        <v>4.2</v>
      </c>
      <c r="N955" s="1">
        <v>531</v>
      </c>
      <c r="O955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955" s="2" t="str">
        <f>IF(Table1[[#This Row],[Updated DiscountOffer]]&gt;50%,"High Discount","Low Discount")</f>
        <v>Low Discount</v>
      </c>
    </row>
    <row r="956" spans="1:16" x14ac:dyDescent="0.3">
      <c r="A956" s="1" t="s">
        <v>7461</v>
      </c>
      <c r="B956" s="1">
        <v>2475075</v>
      </c>
      <c r="C956" s="1" t="s">
        <v>14</v>
      </c>
      <c r="D956" s="1" t="s">
        <v>26</v>
      </c>
      <c r="E956" s="1" t="s">
        <v>39</v>
      </c>
      <c r="F956" s="1" t="s">
        <v>17</v>
      </c>
      <c r="G956" s="1" t="s">
        <v>7462</v>
      </c>
      <c r="H956" s="5">
        <v>769</v>
      </c>
      <c r="I956" s="1">
        <v>1399</v>
      </c>
      <c r="J956" s="3">
        <v>0.45</v>
      </c>
      <c r="K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956" s="1" t="s">
        <v>66</v>
      </c>
      <c r="M956" s="1">
        <v>3.9</v>
      </c>
      <c r="N956" s="1">
        <v>551</v>
      </c>
      <c r="O9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56" s="2" t="str">
        <f>IF(Table1[[#This Row],[Updated DiscountOffer]]&gt;50%,"High Discount","Low Discount")</f>
        <v>Low Discount</v>
      </c>
    </row>
    <row r="957" spans="1:16" x14ac:dyDescent="0.3">
      <c r="A957" s="1" t="s">
        <v>3588</v>
      </c>
      <c r="B957" s="1">
        <v>2475351</v>
      </c>
      <c r="C957" s="1" t="s">
        <v>1326</v>
      </c>
      <c r="D957" s="1" t="s">
        <v>38</v>
      </c>
      <c r="E957" s="1" t="s">
        <v>16</v>
      </c>
      <c r="F957" s="1" t="s">
        <v>34</v>
      </c>
      <c r="G957" s="1" t="s">
        <v>3589</v>
      </c>
      <c r="H957" s="5"/>
      <c r="I957" s="1">
        <v>2299</v>
      </c>
      <c r="J957" s="3">
        <v>0.5</v>
      </c>
      <c r="K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7" s="1" t="s">
        <v>400</v>
      </c>
      <c r="M957" s="1">
        <v>4</v>
      </c>
      <c r="N957" s="1">
        <v>736</v>
      </c>
      <c r="O95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57" s="2" t="str">
        <f>IF(Table1[[#This Row],[Updated DiscountOffer]]&gt;50%,"High Discount","Low Discount")</f>
        <v>Low Discount</v>
      </c>
    </row>
    <row r="958" spans="1:16" x14ac:dyDescent="0.3">
      <c r="A958" s="1" t="s">
        <v>1414</v>
      </c>
      <c r="B958" s="1">
        <v>2475652</v>
      </c>
      <c r="C958" s="1" t="s">
        <v>14</v>
      </c>
      <c r="D958" s="1" t="s">
        <v>26</v>
      </c>
      <c r="E958" s="1" t="s">
        <v>39</v>
      </c>
      <c r="F958" s="1" t="s">
        <v>17</v>
      </c>
      <c r="G958" s="1" t="s">
        <v>1415</v>
      </c>
      <c r="H958" s="5">
        <v>499</v>
      </c>
      <c r="I958" s="1">
        <v>999</v>
      </c>
      <c r="J958" s="3">
        <v>0.5</v>
      </c>
      <c r="K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58" s="1" t="s">
        <v>66</v>
      </c>
      <c r="M958" s="1">
        <v>4</v>
      </c>
      <c r="N958" s="1">
        <v>885</v>
      </c>
      <c r="O9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8" s="2" t="str">
        <f>IF(Table1[[#This Row],[Updated DiscountOffer]]&gt;50%,"High Discount","Low Discount")</f>
        <v>Low Discount</v>
      </c>
    </row>
    <row r="959" spans="1:16" x14ac:dyDescent="0.3">
      <c r="A959" s="1" t="s">
        <v>7828</v>
      </c>
      <c r="B959" s="1">
        <v>2475824</v>
      </c>
      <c r="C959" s="1" t="s">
        <v>14</v>
      </c>
      <c r="D959" s="1" t="s">
        <v>26</v>
      </c>
      <c r="E959" s="1" t="s">
        <v>39</v>
      </c>
      <c r="F959" s="1" t="s">
        <v>17</v>
      </c>
      <c r="G959" s="1" t="s">
        <v>7829</v>
      </c>
      <c r="H959" s="5">
        <v>419</v>
      </c>
      <c r="I959" s="1">
        <v>699</v>
      </c>
      <c r="J959" s="4">
        <v>0.4</v>
      </c>
      <c r="K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959" s="1" t="s">
        <v>66</v>
      </c>
      <c r="M959" s="1">
        <v>4.0999999999999996</v>
      </c>
      <c r="N959" s="1">
        <v>537</v>
      </c>
      <c r="O95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59" s="2" t="str">
        <f>IF(Table1[[#This Row],[Updated DiscountOffer]]&gt;50%,"High Discount","Low Discount")</f>
        <v>Low Discount</v>
      </c>
    </row>
    <row r="960" spans="1:16" x14ac:dyDescent="0.3">
      <c r="A960" s="1" t="s">
        <v>149</v>
      </c>
      <c r="B960" s="1">
        <v>2477061</v>
      </c>
      <c r="C960" s="1" t="s">
        <v>150</v>
      </c>
      <c r="D960" s="1" t="s">
        <v>15</v>
      </c>
      <c r="E960" s="1" t="s">
        <v>16</v>
      </c>
      <c r="F960" s="1" t="s">
        <v>17</v>
      </c>
      <c r="G960" s="1" t="s">
        <v>151</v>
      </c>
      <c r="H960" s="5">
        <v>1539</v>
      </c>
      <c r="I960" s="1">
        <v>2799</v>
      </c>
      <c r="J960" s="3">
        <v>0.45</v>
      </c>
      <c r="K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960" s="1" t="s">
        <v>152</v>
      </c>
      <c r="M960" s="1">
        <v>4</v>
      </c>
      <c r="N960" s="1">
        <v>988</v>
      </c>
      <c r="O96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960" s="2" t="str">
        <f>IF(Table1[[#This Row],[Updated DiscountOffer]]&gt;50%,"High Discount","Low Discount")</f>
        <v>Low Discount</v>
      </c>
    </row>
    <row r="961" spans="1:16" x14ac:dyDescent="0.3">
      <c r="A961" s="1" t="s">
        <v>9611</v>
      </c>
      <c r="B961" s="1">
        <v>2477111</v>
      </c>
      <c r="C961" s="1" t="s">
        <v>150</v>
      </c>
      <c r="D961" s="1" t="s">
        <v>15</v>
      </c>
      <c r="E961" s="1" t="s">
        <v>16</v>
      </c>
      <c r="F961" s="1" t="s">
        <v>17</v>
      </c>
      <c r="G961" s="1" t="s">
        <v>2821</v>
      </c>
      <c r="H961" s="5">
        <v>1679</v>
      </c>
      <c r="I961" s="1">
        <v>2799</v>
      </c>
      <c r="J961" s="3">
        <v>0.4</v>
      </c>
      <c r="K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961" s="1" t="s">
        <v>152</v>
      </c>
      <c r="M961" s="1">
        <v>4.0999999999999996</v>
      </c>
      <c r="N961" s="1">
        <v>478</v>
      </c>
      <c r="O96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61" s="2" t="str">
        <f>IF(Table1[[#This Row],[Updated DiscountOffer]]&gt;50%,"High Discount","Low Discount")</f>
        <v>Low Discount</v>
      </c>
    </row>
    <row r="962" spans="1:16" x14ac:dyDescent="0.3">
      <c r="A962" s="1" t="s">
        <v>7062</v>
      </c>
      <c r="B962" s="1">
        <v>2477930</v>
      </c>
      <c r="C962" s="1" t="s">
        <v>57</v>
      </c>
      <c r="D962" s="1" t="s">
        <v>87</v>
      </c>
      <c r="E962" s="1" t="s">
        <v>16</v>
      </c>
      <c r="F962" s="1" t="s">
        <v>34</v>
      </c>
      <c r="G962" s="1" t="s">
        <v>7063</v>
      </c>
      <c r="H962" s="5">
        <v>599</v>
      </c>
      <c r="I962" s="1">
        <v>1999</v>
      </c>
      <c r="J962" s="3">
        <v>0.7</v>
      </c>
      <c r="K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62" s="1" t="s">
        <v>604</v>
      </c>
      <c r="M962" s="1">
        <v>4.2</v>
      </c>
      <c r="N962" s="1">
        <v>565</v>
      </c>
      <c r="O96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62" s="2" t="str">
        <f>IF(Table1[[#This Row],[Updated DiscountOffer]]&gt;50%,"High Discount","Low Discount")</f>
        <v>High Discount</v>
      </c>
    </row>
    <row r="963" spans="1:16" x14ac:dyDescent="0.3">
      <c r="A963" s="1" t="s">
        <v>5376</v>
      </c>
      <c r="B963" s="1">
        <v>2478228</v>
      </c>
      <c r="C963" s="1" t="s">
        <v>150</v>
      </c>
      <c r="D963" s="1" t="s">
        <v>26</v>
      </c>
      <c r="E963" s="1" t="s">
        <v>27</v>
      </c>
      <c r="F963" s="1" t="s">
        <v>17</v>
      </c>
      <c r="G963" s="1" t="s">
        <v>3469</v>
      </c>
      <c r="H963" s="5">
        <v>1199</v>
      </c>
      <c r="I963" s="1">
        <v>2399</v>
      </c>
      <c r="J963" s="3">
        <v>0.5</v>
      </c>
      <c r="K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963" s="1" t="s">
        <v>454</v>
      </c>
      <c r="M963" s="1">
        <v>4.3</v>
      </c>
      <c r="N963" s="1">
        <v>636</v>
      </c>
      <c r="O96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63" s="2" t="str">
        <f>IF(Table1[[#This Row],[Updated DiscountOffer]]&gt;50%,"High Discount","Low Discount")</f>
        <v>Low Discount</v>
      </c>
    </row>
    <row r="964" spans="1:16" x14ac:dyDescent="0.3">
      <c r="A964" s="1" t="s">
        <v>3806</v>
      </c>
      <c r="B964" s="1">
        <v>2478310</v>
      </c>
      <c r="C964" s="1" t="s">
        <v>150</v>
      </c>
      <c r="D964" s="1" t="s">
        <v>26</v>
      </c>
      <c r="E964" s="1" t="s">
        <v>39</v>
      </c>
      <c r="F964" s="1" t="s">
        <v>17</v>
      </c>
      <c r="G964" s="1" t="s">
        <v>3807</v>
      </c>
      <c r="H964" s="5">
        <v>699</v>
      </c>
      <c r="I964" s="1">
        <v>1399</v>
      </c>
      <c r="J964" s="3">
        <v>0.5</v>
      </c>
      <c r="K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964" s="1" t="s">
        <v>36</v>
      </c>
      <c r="M964" s="1">
        <v>3.7</v>
      </c>
      <c r="N964" s="1">
        <v>722</v>
      </c>
      <c r="O9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" s="2" t="str">
        <f>IF(Table1[[#This Row],[Updated DiscountOffer]]&gt;50%,"High Discount","Low Discount")</f>
        <v>Low Discount</v>
      </c>
    </row>
    <row r="965" spans="1:16" x14ac:dyDescent="0.3">
      <c r="A965" s="1" t="s">
        <v>9856</v>
      </c>
      <c r="B965" s="1">
        <v>2478313</v>
      </c>
      <c r="C965" s="1" t="s">
        <v>150</v>
      </c>
      <c r="D965" s="1" t="s">
        <v>26</v>
      </c>
      <c r="E965" s="1" t="s">
        <v>39</v>
      </c>
      <c r="F965" s="1" t="s">
        <v>17</v>
      </c>
      <c r="G965" s="1" t="s">
        <v>9857</v>
      </c>
      <c r="H965" s="5">
        <v>599</v>
      </c>
      <c r="I965" s="1">
        <v>999</v>
      </c>
      <c r="J965" s="3">
        <v>0.4</v>
      </c>
      <c r="K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65" s="1" t="s">
        <v>36</v>
      </c>
      <c r="M965" s="1">
        <v>4</v>
      </c>
      <c r="N965" s="1">
        <v>472</v>
      </c>
      <c r="O96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65" s="2" t="str">
        <f>IF(Table1[[#This Row],[Updated DiscountOffer]]&gt;50%,"High Discount","Low Discount")</f>
        <v>Low Discount</v>
      </c>
    </row>
    <row r="966" spans="1:16" x14ac:dyDescent="0.3">
      <c r="A966" s="1" t="s">
        <v>361</v>
      </c>
      <c r="B966" s="1">
        <v>2478316</v>
      </c>
      <c r="C966" s="1" t="s">
        <v>150</v>
      </c>
      <c r="D966" s="1" t="s">
        <v>26</v>
      </c>
      <c r="E966" s="1" t="s">
        <v>39</v>
      </c>
      <c r="F966" s="1" t="s">
        <v>17</v>
      </c>
      <c r="G966" s="1" t="s">
        <v>362</v>
      </c>
      <c r="H966" s="5">
        <v>749</v>
      </c>
      <c r="I966" s="1">
        <v>1499</v>
      </c>
      <c r="J966" s="4">
        <v>0.5</v>
      </c>
      <c r="K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66" s="1" t="s">
        <v>36</v>
      </c>
      <c r="M966" s="1">
        <v>4.0999999999999996</v>
      </c>
      <c r="N966" s="1">
        <v>974</v>
      </c>
      <c r="O9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" s="2" t="str">
        <f>IF(Table1[[#This Row],[Updated DiscountOffer]]&gt;50%,"High Discount","Low Discount")</f>
        <v>Low Discount</v>
      </c>
    </row>
    <row r="967" spans="1:16" x14ac:dyDescent="0.3">
      <c r="A967" s="1" t="s">
        <v>8557</v>
      </c>
      <c r="B967" s="1">
        <v>2483479</v>
      </c>
      <c r="C967" s="1" t="s">
        <v>57</v>
      </c>
      <c r="D967" s="1" t="s">
        <v>87</v>
      </c>
      <c r="E967" s="1" t="s">
        <v>132</v>
      </c>
      <c r="F967" s="1" t="s">
        <v>34</v>
      </c>
      <c r="G967" s="1" t="s">
        <v>8558</v>
      </c>
      <c r="H967" s="5">
        <v>639</v>
      </c>
      <c r="I967" s="1">
        <v>1599</v>
      </c>
      <c r="J967" s="4">
        <v>0.6</v>
      </c>
      <c r="K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967" s="1" t="s">
        <v>102</v>
      </c>
      <c r="M967" s="1">
        <v>4.4000000000000004</v>
      </c>
      <c r="N967" s="1">
        <v>513</v>
      </c>
      <c r="O9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67" s="2" t="str">
        <f>IF(Table1[[#This Row],[Updated DiscountOffer]]&gt;50%,"High Discount","Low Discount")</f>
        <v>High Discount</v>
      </c>
    </row>
    <row r="968" spans="1:16" x14ac:dyDescent="0.3">
      <c r="A968" s="1" t="s">
        <v>1735</v>
      </c>
      <c r="B968" s="1">
        <v>2483497</v>
      </c>
      <c r="C968" s="1" t="s">
        <v>57</v>
      </c>
      <c r="D968" s="1" t="s">
        <v>87</v>
      </c>
      <c r="E968" s="1" t="s">
        <v>44</v>
      </c>
      <c r="F968" s="1" t="s">
        <v>34</v>
      </c>
      <c r="G968" s="1" t="s">
        <v>1736</v>
      </c>
      <c r="H968" s="5"/>
      <c r="I968" s="1">
        <v>1399</v>
      </c>
      <c r="J968" s="4"/>
      <c r="K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8" s="1" t="s">
        <v>102</v>
      </c>
      <c r="M968" s="1">
        <v>4.0999999999999996</v>
      </c>
      <c r="N968" s="1">
        <v>862</v>
      </c>
      <c r="O9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8" s="2" t="str">
        <f>IF(Table1[[#This Row],[Updated DiscountOffer]]&gt;50%,"High Discount","Low Discount")</f>
        <v>Low Discount</v>
      </c>
    </row>
    <row r="969" spans="1:16" x14ac:dyDescent="0.3">
      <c r="A969" s="1" t="s">
        <v>19234</v>
      </c>
      <c r="B969" s="1">
        <v>2485228</v>
      </c>
      <c r="C969" s="1" t="s">
        <v>12403</v>
      </c>
      <c r="D969" s="1" t="s">
        <v>26</v>
      </c>
      <c r="E969" s="1" t="s">
        <v>39</v>
      </c>
      <c r="F969" s="1" t="s">
        <v>17</v>
      </c>
      <c r="G969" s="1" t="s">
        <v>19235</v>
      </c>
      <c r="H969" s="5">
        <v>499</v>
      </c>
      <c r="I969" s="1">
        <v>745</v>
      </c>
      <c r="J969" s="3">
        <v>246</v>
      </c>
      <c r="K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69" s="1" t="s">
        <v>1284</v>
      </c>
      <c r="M969" s="1">
        <v>4</v>
      </c>
      <c r="N969" s="1">
        <v>287</v>
      </c>
      <c r="O969" s="2">
        <f>IF(ISNUMBER(Table1[[#This Row],[DiscountOffer]]),IF(Table1[[#This Row],[DiscountOffer]]&lt;1,Table1[[#This Row],[DiscountOffer]],Table1[[#This Row],[DiscountOffer]]/Table1[[#This Row],[OriginalPrice (in Rs)]]),0)</f>
        <v>0.3302013422818792</v>
      </c>
      <c r="P969" s="2" t="str">
        <f>IF(Table1[[#This Row],[Updated DiscountOffer]]&gt;50%,"High Discount","Low Discount")</f>
        <v>Low Discount</v>
      </c>
    </row>
    <row r="970" spans="1:16" x14ac:dyDescent="0.3">
      <c r="A970" s="1" t="s">
        <v>2900</v>
      </c>
      <c r="B970" s="1">
        <v>2485348</v>
      </c>
      <c r="C970" s="1" t="s">
        <v>43</v>
      </c>
      <c r="D970" s="1" t="s">
        <v>15</v>
      </c>
      <c r="E970" s="1" t="s">
        <v>16</v>
      </c>
      <c r="F970" s="1" t="s">
        <v>17</v>
      </c>
      <c r="G970" s="1" t="s">
        <v>1241</v>
      </c>
      <c r="H970" s="5">
        <v>879</v>
      </c>
      <c r="I970" s="1">
        <v>2199</v>
      </c>
      <c r="J970" s="3">
        <v>0.6</v>
      </c>
      <c r="K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970" s="1" t="s">
        <v>19</v>
      </c>
      <c r="M970" s="1">
        <v>3.7</v>
      </c>
      <c r="N970" s="1">
        <v>782</v>
      </c>
      <c r="O97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70" s="2" t="str">
        <f>IF(Table1[[#This Row],[Updated DiscountOffer]]&gt;50%,"High Discount","Low Discount")</f>
        <v>High Discount</v>
      </c>
    </row>
    <row r="971" spans="1:16" x14ac:dyDescent="0.3">
      <c r="A971" s="1" t="s">
        <v>1240</v>
      </c>
      <c r="B971" s="1">
        <v>2485350</v>
      </c>
      <c r="C971" s="1" t="s">
        <v>43</v>
      </c>
      <c r="D971" s="1" t="s">
        <v>15</v>
      </c>
      <c r="E971" s="1" t="s">
        <v>16</v>
      </c>
      <c r="F971" s="1" t="s">
        <v>17</v>
      </c>
      <c r="G971" s="1" t="s">
        <v>1241</v>
      </c>
      <c r="H971" s="5">
        <v>919</v>
      </c>
      <c r="I971" s="1">
        <v>2299</v>
      </c>
      <c r="J971" s="3">
        <v>0.6</v>
      </c>
      <c r="K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971" s="1" t="s">
        <v>19</v>
      </c>
      <c r="M971" s="1">
        <v>3.6</v>
      </c>
      <c r="N971" s="1">
        <v>899</v>
      </c>
      <c r="O97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71" s="2" t="str">
        <f>IF(Table1[[#This Row],[Updated DiscountOffer]]&gt;50%,"High Discount","Low Discount")</f>
        <v>High Discount</v>
      </c>
    </row>
    <row r="972" spans="1:16" x14ac:dyDescent="0.3">
      <c r="A972" s="1" t="s">
        <v>7373</v>
      </c>
      <c r="B972" s="1">
        <v>2486076</v>
      </c>
      <c r="C972" s="1" t="s">
        <v>60</v>
      </c>
      <c r="D972" s="1" t="s">
        <v>15</v>
      </c>
      <c r="E972" s="1" t="s">
        <v>22</v>
      </c>
      <c r="F972" s="1" t="s">
        <v>17</v>
      </c>
      <c r="G972" s="1" t="s">
        <v>7374</v>
      </c>
      <c r="H972" s="5">
        <v>679</v>
      </c>
      <c r="I972" s="1">
        <v>1699</v>
      </c>
      <c r="J972" s="3">
        <v>0.6</v>
      </c>
      <c r="K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972" s="1" t="s">
        <v>36</v>
      </c>
      <c r="M972" s="1">
        <v>3.6</v>
      </c>
      <c r="N972" s="1">
        <v>554</v>
      </c>
      <c r="O9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2" s="2" t="str">
        <f>IF(Table1[[#This Row],[Updated DiscountOffer]]&gt;50%,"High Discount","Low Discount")</f>
        <v>High Discount</v>
      </c>
    </row>
    <row r="973" spans="1:16" x14ac:dyDescent="0.3">
      <c r="A973" s="1" t="s">
        <v>9444</v>
      </c>
      <c r="B973" s="1">
        <v>2486223</v>
      </c>
      <c r="C973" s="1" t="s">
        <v>719</v>
      </c>
      <c r="D973" s="1" t="s">
        <v>32</v>
      </c>
      <c r="E973" s="1" t="s">
        <v>105</v>
      </c>
      <c r="F973" s="1" t="s">
        <v>34</v>
      </c>
      <c r="G973" s="1" t="s">
        <v>9445</v>
      </c>
      <c r="H973" s="5">
        <v>910</v>
      </c>
      <c r="I973" s="1">
        <v>958</v>
      </c>
      <c r="J973" s="3">
        <v>0.05</v>
      </c>
      <c r="K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910</v>
      </c>
      <c r="L973" s="1" t="s">
        <v>721</v>
      </c>
      <c r="M973" s="1">
        <v>4.2</v>
      </c>
      <c r="N973" s="1">
        <v>484</v>
      </c>
      <c r="O973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73" s="2" t="str">
        <f>IF(Table1[[#This Row],[Updated DiscountOffer]]&gt;50%,"High Discount","Low Discount")</f>
        <v>Low Discount</v>
      </c>
    </row>
    <row r="974" spans="1:16" x14ac:dyDescent="0.3">
      <c r="A974" s="1" t="s">
        <v>4710</v>
      </c>
      <c r="B974" s="1">
        <v>2486226</v>
      </c>
      <c r="C974" s="1" t="s">
        <v>719</v>
      </c>
      <c r="D974" s="1" t="s">
        <v>32</v>
      </c>
      <c r="E974" s="1" t="s">
        <v>105</v>
      </c>
      <c r="F974" s="1" t="s">
        <v>34</v>
      </c>
      <c r="G974" s="1" t="s">
        <v>4711</v>
      </c>
      <c r="H974" s="5">
        <v>910</v>
      </c>
      <c r="I974" s="1">
        <v>958</v>
      </c>
      <c r="J974" s="3">
        <v>0.05</v>
      </c>
      <c r="K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910</v>
      </c>
      <c r="L974" s="1" t="s">
        <v>721</v>
      </c>
      <c r="M974" s="1">
        <v>4.2</v>
      </c>
      <c r="N974" s="1">
        <v>669</v>
      </c>
      <c r="O974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74" s="2" t="str">
        <f>IF(Table1[[#This Row],[Updated DiscountOffer]]&gt;50%,"High Discount","Low Discount")</f>
        <v>Low Discount</v>
      </c>
    </row>
    <row r="975" spans="1:16" x14ac:dyDescent="0.3">
      <c r="A975" s="1" t="s">
        <v>18732</v>
      </c>
      <c r="B975" s="1">
        <v>2486227</v>
      </c>
      <c r="C975" s="1" t="s">
        <v>719</v>
      </c>
      <c r="D975" s="1" t="s">
        <v>32</v>
      </c>
      <c r="E975" s="1" t="s">
        <v>105</v>
      </c>
      <c r="F975" s="1" t="s">
        <v>34</v>
      </c>
      <c r="G975" s="1" t="s">
        <v>18733</v>
      </c>
      <c r="H975" s="5">
        <v>910</v>
      </c>
      <c r="I975" s="1">
        <v>958</v>
      </c>
      <c r="J975" s="3">
        <v>0.05</v>
      </c>
      <c r="K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910</v>
      </c>
      <c r="L975" s="1" t="s">
        <v>721</v>
      </c>
      <c r="M975" s="1">
        <v>4.2</v>
      </c>
      <c r="N975" s="1">
        <v>294</v>
      </c>
      <c r="O975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75" s="2" t="str">
        <f>IF(Table1[[#This Row],[Updated DiscountOffer]]&gt;50%,"High Discount","Low Discount")</f>
        <v>Low Discount</v>
      </c>
    </row>
    <row r="976" spans="1:16" x14ac:dyDescent="0.3">
      <c r="A976" s="1" t="s">
        <v>3811</v>
      </c>
      <c r="B976" s="1">
        <v>2486236</v>
      </c>
      <c r="C976" s="1" t="s">
        <v>719</v>
      </c>
      <c r="D976" s="1" t="s">
        <v>32</v>
      </c>
      <c r="E976" s="1" t="s">
        <v>105</v>
      </c>
      <c r="F976" s="1" t="s">
        <v>34</v>
      </c>
      <c r="G976" s="1" t="s">
        <v>3812</v>
      </c>
      <c r="H976" s="5">
        <v>853</v>
      </c>
      <c r="I976" s="1">
        <v>898</v>
      </c>
      <c r="J976" s="3">
        <v>0.05</v>
      </c>
      <c r="K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976" s="1" t="s">
        <v>721</v>
      </c>
      <c r="M976" s="1">
        <v>4.0999999999999996</v>
      </c>
      <c r="N976" s="1">
        <v>722</v>
      </c>
      <c r="O976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76" s="2" t="str">
        <f>IF(Table1[[#This Row],[Updated DiscountOffer]]&gt;50%,"High Discount","Low Discount")</f>
        <v>Low Discount</v>
      </c>
    </row>
    <row r="977" spans="1:16" x14ac:dyDescent="0.3">
      <c r="A977" s="1" t="s">
        <v>15646</v>
      </c>
      <c r="B977" s="1">
        <v>2486240</v>
      </c>
      <c r="C977" s="1" t="s">
        <v>719</v>
      </c>
      <c r="D977" s="1" t="s">
        <v>32</v>
      </c>
      <c r="E977" s="1" t="s">
        <v>105</v>
      </c>
      <c r="F977" s="1" t="s">
        <v>34</v>
      </c>
      <c r="G977" s="1" t="s">
        <v>15647</v>
      </c>
      <c r="H977" s="5">
        <v>853</v>
      </c>
      <c r="I977" s="1">
        <v>898</v>
      </c>
      <c r="J977" s="3">
        <v>0.05</v>
      </c>
      <c r="K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977" s="1" t="s">
        <v>721</v>
      </c>
      <c r="M977" s="1">
        <v>4.2</v>
      </c>
      <c r="N977" s="1">
        <v>341</v>
      </c>
      <c r="O977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77" s="2" t="str">
        <f>IF(Table1[[#This Row],[Updated DiscountOffer]]&gt;50%,"High Discount","Low Discount")</f>
        <v>Low Discount</v>
      </c>
    </row>
    <row r="978" spans="1:16" x14ac:dyDescent="0.3">
      <c r="A978" s="1" t="s">
        <v>8526</v>
      </c>
      <c r="B978" s="1">
        <v>2486241</v>
      </c>
      <c r="C978" s="1" t="s">
        <v>719</v>
      </c>
      <c r="D978" s="1" t="s">
        <v>32</v>
      </c>
      <c r="E978" s="1" t="s">
        <v>105</v>
      </c>
      <c r="F978" s="1" t="s">
        <v>34</v>
      </c>
      <c r="G978" s="1" t="s">
        <v>8527</v>
      </c>
      <c r="H978" s="5">
        <v>853</v>
      </c>
      <c r="I978" s="1">
        <v>898</v>
      </c>
      <c r="J978" s="3">
        <v>0.05</v>
      </c>
      <c r="K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978" s="1" t="s">
        <v>721</v>
      </c>
      <c r="M978" s="1">
        <v>4.3</v>
      </c>
      <c r="N978" s="1">
        <v>514</v>
      </c>
      <c r="O978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78" s="2" t="str">
        <f>IF(Table1[[#This Row],[Updated DiscountOffer]]&gt;50%,"High Discount","Low Discount")</f>
        <v>Low Discount</v>
      </c>
    </row>
    <row r="979" spans="1:16" x14ac:dyDescent="0.3">
      <c r="A979" s="1" t="s">
        <v>11194</v>
      </c>
      <c r="B979" s="1">
        <v>2486249</v>
      </c>
      <c r="C979" s="1" t="s">
        <v>719</v>
      </c>
      <c r="D979" s="1" t="s">
        <v>32</v>
      </c>
      <c r="E979" s="1" t="s">
        <v>105</v>
      </c>
      <c r="F979" s="1" t="s">
        <v>34</v>
      </c>
      <c r="G979" s="1" t="s">
        <v>11195</v>
      </c>
      <c r="H979" s="5">
        <v>718</v>
      </c>
      <c r="I979" s="1">
        <v>798</v>
      </c>
      <c r="J979" s="3">
        <v>0.1</v>
      </c>
      <c r="K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718</v>
      </c>
      <c r="L979" s="1" t="s">
        <v>721</v>
      </c>
      <c r="M979" s="1">
        <v>3.8</v>
      </c>
      <c r="N979" s="1">
        <v>436</v>
      </c>
      <c r="O979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979" s="2" t="str">
        <f>IF(Table1[[#This Row],[Updated DiscountOffer]]&gt;50%,"High Discount","Low Discount")</f>
        <v>Low Discount</v>
      </c>
    </row>
    <row r="980" spans="1:16" x14ac:dyDescent="0.3">
      <c r="A980" s="1" t="s">
        <v>2581</v>
      </c>
      <c r="B980" s="1">
        <v>2488712</v>
      </c>
      <c r="C980" s="1" t="s">
        <v>60</v>
      </c>
      <c r="D980" s="1" t="s">
        <v>61</v>
      </c>
      <c r="E980" s="1" t="s">
        <v>62</v>
      </c>
      <c r="F980" s="1" t="s">
        <v>34</v>
      </c>
      <c r="G980" s="1" t="s">
        <v>2582</v>
      </c>
      <c r="H980" s="5">
        <v>1499</v>
      </c>
      <c r="I980" s="1">
        <v>2499</v>
      </c>
      <c r="J980" s="4">
        <v>0.4</v>
      </c>
      <c r="K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980" s="1" t="s">
        <v>102</v>
      </c>
      <c r="M980" s="1">
        <v>4.4000000000000004</v>
      </c>
      <c r="N980" s="1">
        <v>801</v>
      </c>
      <c r="O98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80" s="2" t="str">
        <f>IF(Table1[[#This Row],[Updated DiscountOffer]]&gt;50%,"High Discount","Low Discount")</f>
        <v>Low Discount</v>
      </c>
    </row>
    <row r="981" spans="1:16" x14ac:dyDescent="0.3">
      <c r="A981" s="1" t="s">
        <v>6611</v>
      </c>
      <c r="B981" s="1">
        <v>2489398</v>
      </c>
      <c r="C981" s="1" t="s">
        <v>57</v>
      </c>
      <c r="D981" s="1" t="s">
        <v>87</v>
      </c>
      <c r="E981" s="1" t="s">
        <v>501</v>
      </c>
      <c r="F981" s="1" t="s">
        <v>34</v>
      </c>
      <c r="G981" s="1" t="s">
        <v>6612</v>
      </c>
      <c r="H981" s="5">
        <v>479</v>
      </c>
      <c r="I981" s="1">
        <v>1599</v>
      </c>
      <c r="J981" s="3">
        <v>0.7</v>
      </c>
      <c r="K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81" s="1" t="s">
        <v>2218</v>
      </c>
      <c r="M981" s="1">
        <v>4.2</v>
      </c>
      <c r="N981" s="1">
        <v>584</v>
      </c>
      <c r="O98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81" s="2" t="str">
        <f>IF(Table1[[#This Row],[Updated DiscountOffer]]&gt;50%,"High Discount","Low Discount")</f>
        <v>High Discount</v>
      </c>
    </row>
    <row r="982" spans="1:16" x14ac:dyDescent="0.3">
      <c r="A982" s="1" t="s">
        <v>5751</v>
      </c>
      <c r="B982" s="1">
        <v>2490910</v>
      </c>
      <c r="C982" s="1" t="s">
        <v>43</v>
      </c>
      <c r="D982" s="1" t="s">
        <v>38</v>
      </c>
      <c r="E982" s="1" t="s">
        <v>39</v>
      </c>
      <c r="F982" s="1" t="s">
        <v>34</v>
      </c>
      <c r="G982" s="1" t="s">
        <v>5752</v>
      </c>
      <c r="H982" s="5"/>
      <c r="I982" s="1">
        <v>799</v>
      </c>
      <c r="J982" s="4">
        <v>0.6</v>
      </c>
      <c r="K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" s="1" t="s">
        <v>41</v>
      </c>
      <c r="M982" s="1">
        <v>4.3</v>
      </c>
      <c r="N982" s="1">
        <v>619</v>
      </c>
      <c r="O9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82" s="2" t="str">
        <f>IF(Table1[[#This Row],[Updated DiscountOffer]]&gt;50%,"High Discount","Low Discount")</f>
        <v>High Discount</v>
      </c>
    </row>
    <row r="983" spans="1:16" x14ac:dyDescent="0.3">
      <c r="A983" s="1" t="s">
        <v>7720</v>
      </c>
      <c r="B983" s="1">
        <v>2490911</v>
      </c>
      <c r="C983" s="1" t="s">
        <v>43</v>
      </c>
      <c r="D983" s="1" t="s">
        <v>38</v>
      </c>
      <c r="E983" s="1" t="s">
        <v>39</v>
      </c>
      <c r="F983" s="1" t="s">
        <v>34</v>
      </c>
      <c r="G983" s="1" t="s">
        <v>7721</v>
      </c>
      <c r="H983" s="5"/>
      <c r="I983" s="1">
        <v>799</v>
      </c>
      <c r="J983" s="4">
        <v>0.6</v>
      </c>
      <c r="K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" s="1" t="s">
        <v>41</v>
      </c>
      <c r="M983" s="1">
        <v>4.3</v>
      </c>
      <c r="N983" s="1">
        <v>542</v>
      </c>
      <c r="O9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83" s="2" t="str">
        <f>IF(Table1[[#This Row],[Updated DiscountOffer]]&gt;50%,"High Discount","Low Discount")</f>
        <v>High Discount</v>
      </c>
    </row>
    <row r="984" spans="1:16" x14ac:dyDescent="0.3">
      <c r="A984" s="1" t="s">
        <v>11946</v>
      </c>
      <c r="B984" s="1">
        <v>2490932</v>
      </c>
      <c r="C984" s="1" t="s">
        <v>43</v>
      </c>
      <c r="D984" s="1" t="s">
        <v>38</v>
      </c>
      <c r="E984" s="1" t="s">
        <v>39</v>
      </c>
      <c r="F984" s="1" t="s">
        <v>34</v>
      </c>
      <c r="G984" s="1" t="s">
        <v>11947</v>
      </c>
      <c r="H984" s="5"/>
      <c r="I984" s="1">
        <v>699</v>
      </c>
      <c r="J984" s="4">
        <v>0.45</v>
      </c>
      <c r="K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" s="1" t="s">
        <v>41</v>
      </c>
      <c r="M984" s="1">
        <v>4.4000000000000004</v>
      </c>
      <c r="N984" s="1">
        <v>417</v>
      </c>
      <c r="O98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84" s="2" t="str">
        <f>IF(Table1[[#This Row],[Updated DiscountOffer]]&gt;50%,"High Discount","Low Discount")</f>
        <v>Low Discount</v>
      </c>
    </row>
    <row r="985" spans="1:16" x14ac:dyDescent="0.3">
      <c r="A985" s="1" t="s">
        <v>6194</v>
      </c>
      <c r="B985" s="1">
        <v>2490934</v>
      </c>
      <c r="C985" s="1" t="s">
        <v>43</v>
      </c>
      <c r="D985" s="1" t="s">
        <v>38</v>
      </c>
      <c r="E985" s="1" t="s">
        <v>39</v>
      </c>
      <c r="F985" s="1" t="s">
        <v>34</v>
      </c>
      <c r="G985" s="1" t="s">
        <v>6195</v>
      </c>
      <c r="H985" s="5"/>
      <c r="I985" s="1">
        <v>699</v>
      </c>
      <c r="J985" s="4">
        <v>200</v>
      </c>
      <c r="K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" s="1" t="s">
        <v>41</v>
      </c>
      <c r="M985" s="1">
        <v>4.5</v>
      </c>
      <c r="N985" s="1">
        <v>600</v>
      </c>
      <c r="O985" s="2">
        <f>IF(ISNUMBER(Table1[[#This Row],[DiscountOffer]]),IF(Table1[[#This Row],[DiscountOffer]]&lt;1,Table1[[#This Row],[DiscountOffer]],Table1[[#This Row],[DiscountOffer]]/Table1[[#This Row],[OriginalPrice (in Rs)]]),0)</f>
        <v>0.28612303290414881</v>
      </c>
      <c r="P985" s="2" t="str">
        <f>IF(Table1[[#This Row],[Updated DiscountOffer]]&gt;50%,"High Discount","Low Discount")</f>
        <v>Low Discount</v>
      </c>
    </row>
    <row r="986" spans="1:16" x14ac:dyDescent="0.3">
      <c r="A986" s="1" t="s">
        <v>3052</v>
      </c>
      <c r="B986" s="1">
        <v>2490935</v>
      </c>
      <c r="C986" s="1" t="s">
        <v>43</v>
      </c>
      <c r="D986" s="1" t="s">
        <v>38</v>
      </c>
      <c r="E986" s="1" t="s">
        <v>39</v>
      </c>
      <c r="F986" s="1" t="s">
        <v>34</v>
      </c>
      <c r="G986" s="1" t="s">
        <v>3053</v>
      </c>
      <c r="H986" s="5"/>
      <c r="I986" s="1">
        <v>699</v>
      </c>
      <c r="J986" s="4">
        <v>0.4</v>
      </c>
      <c r="K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" s="1" t="s">
        <v>41</v>
      </c>
      <c r="M986" s="1">
        <v>4.4000000000000004</v>
      </c>
      <c r="N986" s="1">
        <v>772</v>
      </c>
      <c r="O98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86" s="2" t="str">
        <f>IF(Table1[[#This Row],[Updated DiscountOffer]]&gt;50%,"High Discount","Low Discount")</f>
        <v>Low Discount</v>
      </c>
    </row>
    <row r="987" spans="1:16" x14ac:dyDescent="0.3">
      <c r="A987" s="1" t="s">
        <v>7208</v>
      </c>
      <c r="B987" s="1">
        <v>2490936</v>
      </c>
      <c r="C987" s="1" t="s">
        <v>43</v>
      </c>
      <c r="D987" s="1" t="s">
        <v>38</v>
      </c>
      <c r="E987" s="1" t="s">
        <v>39</v>
      </c>
      <c r="F987" s="1" t="s">
        <v>34</v>
      </c>
      <c r="G987" s="1" t="s">
        <v>7209</v>
      </c>
      <c r="H987" s="5"/>
      <c r="I987" s="1">
        <v>799</v>
      </c>
      <c r="J987" s="4">
        <v>0.5</v>
      </c>
      <c r="K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7" s="1" t="s">
        <v>41</v>
      </c>
      <c r="M987" s="1">
        <v>4.3</v>
      </c>
      <c r="N987" s="1">
        <v>561</v>
      </c>
      <c r="O9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7" s="2" t="str">
        <f>IF(Table1[[#This Row],[Updated DiscountOffer]]&gt;50%,"High Discount","Low Discount")</f>
        <v>Low Discount</v>
      </c>
    </row>
    <row r="988" spans="1:16" x14ac:dyDescent="0.3">
      <c r="A988" s="1" t="s">
        <v>9227</v>
      </c>
      <c r="B988" s="1">
        <v>2490937</v>
      </c>
      <c r="C988" s="1" t="s">
        <v>43</v>
      </c>
      <c r="D988" s="1" t="s">
        <v>38</v>
      </c>
      <c r="E988" s="1" t="s">
        <v>39</v>
      </c>
      <c r="F988" s="1" t="s">
        <v>34</v>
      </c>
      <c r="G988" s="1" t="s">
        <v>5752</v>
      </c>
      <c r="H988" s="5"/>
      <c r="I988" s="1">
        <v>749</v>
      </c>
      <c r="J988" s="4">
        <v>0.5</v>
      </c>
      <c r="K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8" s="1" t="s">
        <v>41</v>
      </c>
      <c r="M988" s="1">
        <v>4.4000000000000004</v>
      </c>
      <c r="N988" s="1">
        <v>491</v>
      </c>
      <c r="O9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8" s="2" t="str">
        <f>IF(Table1[[#This Row],[Updated DiscountOffer]]&gt;50%,"High Discount","Low Discount")</f>
        <v>Low Discount</v>
      </c>
    </row>
    <row r="989" spans="1:16" x14ac:dyDescent="0.3">
      <c r="A989" s="1" t="s">
        <v>4895</v>
      </c>
      <c r="B989" s="1">
        <v>2490938</v>
      </c>
      <c r="C989" s="1" t="s">
        <v>43</v>
      </c>
      <c r="D989" s="1" t="s">
        <v>38</v>
      </c>
      <c r="E989" s="1" t="s">
        <v>39</v>
      </c>
      <c r="F989" s="1" t="s">
        <v>34</v>
      </c>
      <c r="G989" s="1" t="s">
        <v>4896</v>
      </c>
      <c r="H989" s="5"/>
      <c r="I989" s="1">
        <v>749</v>
      </c>
      <c r="J989" s="4">
        <v>0.5</v>
      </c>
      <c r="K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9" s="1" t="s">
        <v>41</v>
      </c>
      <c r="M989" s="1">
        <v>4.5</v>
      </c>
      <c r="N989" s="1">
        <v>661</v>
      </c>
      <c r="O9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9" s="2" t="str">
        <f>IF(Table1[[#This Row],[Updated DiscountOffer]]&gt;50%,"High Discount","Low Discount")</f>
        <v>Low Discount</v>
      </c>
    </row>
    <row r="990" spans="1:16" x14ac:dyDescent="0.3">
      <c r="A990" s="1" t="s">
        <v>6549</v>
      </c>
      <c r="B990" s="1">
        <v>2490946</v>
      </c>
      <c r="C990" s="1" t="s">
        <v>43</v>
      </c>
      <c r="D990" s="1" t="s">
        <v>38</v>
      </c>
      <c r="E990" s="1" t="s">
        <v>39</v>
      </c>
      <c r="F990" s="1" t="s">
        <v>34</v>
      </c>
      <c r="G990" s="1" t="s">
        <v>6550</v>
      </c>
      <c r="H990" s="5"/>
      <c r="I990" s="1">
        <v>799</v>
      </c>
      <c r="J990" s="4">
        <v>0.6</v>
      </c>
      <c r="K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0" s="1" t="s">
        <v>41</v>
      </c>
      <c r="M990" s="1">
        <v>4.2</v>
      </c>
      <c r="N990" s="1">
        <v>587</v>
      </c>
      <c r="O9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90" s="2" t="str">
        <f>IF(Table1[[#This Row],[Updated DiscountOffer]]&gt;50%,"High Discount","Low Discount")</f>
        <v>High Discount</v>
      </c>
    </row>
    <row r="991" spans="1:16" x14ac:dyDescent="0.3">
      <c r="A991" s="1" t="s">
        <v>9069</v>
      </c>
      <c r="B991" s="1">
        <v>2490947</v>
      </c>
      <c r="C991" s="1" t="s">
        <v>43</v>
      </c>
      <c r="D991" s="1" t="s">
        <v>38</v>
      </c>
      <c r="E991" s="1" t="s">
        <v>39</v>
      </c>
      <c r="F991" s="1" t="s">
        <v>34</v>
      </c>
      <c r="G991" s="1" t="s">
        <v>9070</v>
      </c>
      <c r="H991" s="5"/>
      <c r="I991" s="1">
        <v>799</v>
      </c>
      <c r="J991" s="4">
        <v>0.5</v>
      </c>
      <c r="K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1" s="1" t="s">
        <v>41</v>
      </c>
      <c r="M991" s="1">
        <v>4.3</v>
      </c>
      <c r="N991" s="1">
        <v>496</v>
      </c>
      <c r="O9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91" s="2" t="str">
        <f>IF(Table1[[#This Row],[Updated DiscountOffer]]&gt;50%,"High Discount","Low Discount")</f>
        <v>Low Discount</v>
      </c>
    </row>
    <row r="992" spans="1:16" x14ac:dyDescent="0.3">
      <c r="A992" s="1" t="s">
        <v>42</v>
      </c>
      <c r="B992" s="1">
        <v>2490950</v>
      </c>
      <c r="C992" s="1" t="s">
        <v>43</v>
      </c>
      <c r="D992" s="1" t="s">
        <v>38</v>
      </c>
      <c r="E992" s="1" t="s">
        <v>44</v>
      </c>
      <c r="F992" s="1" t="s">
        <v>34</v>
      </c>
      <c r="G992" s="1" t="s">
        <v>45</v>
      </c>
      <c r="H992" s="5"/>
      <c r="I992" s="1">
        <v>599</v>
      </c>
      <c r="J992" s="4">
        <v>0.4</v>
      </c>
      <c r="K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2" s="1" t="s">
        <v>41</v>
      </c>
      <c r="M992" s="1">
        <v>4.4000000000000004</v>
      </c>
      <c r="N992" s="1">
        <v>999</v>
      </c>
      <c r="O99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92" s="2" t="str">
        <f>IF(Table1[[#This Row],[Updated DiscountOffer]]&gt;50%,"High Discount","Low Discount")</f>
        <v>Low Discount</v>
      </c>
    </row>
    <row r="993" spans="1:16" x14ac:dyDescent="0.3">
      <c r="A993" s="1" t="s">
        <v>2915</v>
      </c>
      <c r="B993" s="1">
        <v>2490952</v>
      </c>
      <c r="C993" s="1" t="s">
        <v>43</v>
      </c>
      <c r="D993" s="1" t="s">
        <v>38</v>
      </c>
      <c r="E993" s="1" t="s">
        <v>44</v>
      </c>
      <c r="F993" s="1" t="s">
        <v>34</v>
      </c>
      <c r="G993" s="1" t="s">
        <v>2916</v>
      </c>
      <c r="H993" s="5"/>
      <c r="I993" s="1">
        <v>599</v>
      </c>
      <c r="J993" s="4">
        <v>0.4</v>
      </c>
      <c r="K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3" s="1" t="s">
        <v>41</v>
      </c>
      <c r="M993" s="1">
        <v>4.3</v>
      </c>
      <c r="N993" s="1">
        <v>782</v>
      </c>
      <c r="O99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93" s="2" t="str">
        <f>IF(Table1[[#This Row],[Updated DiscountOffer]]&gt;50%,"High Discount","Low Discount")</f>
        <v>Low Discount</v>
      </c>
    </row>
    <row r="994" spans="1:16" x14ac:dyDescent="0.3">
      <c r="A994" s="1" t="s">
        <v>1694</v>
      </c>
      <c r="B994" s="1">
        <v>2490953</v>
      </c>
      <c r="C994" s="1" t="s">
        <v>43</v>
      </c>
      <c r="D994" s="1" t="s">
        <v>38</v>
      </c>
      <c r="E994" s="1" t="s">
        <v>44</v>
      </c>
      <c r="F994" s="1" t="s">
        <v>34</v>
      </c>
      <c r="G994" s="1" t="s">
        <v>1695</v>
      </c>
      <c r="H994" s="5"/>
      <c r="I994" s="1">
        <v>599</v>
      </c>
      <c r="J994" s="4">
        <v>0.45</v>
      </c>
      <c r="K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4" s="1" t="s">
        <v>41</v>
      </c>
      <c r="M994" s="1">
        <v>4.2</v>
      </c>
      <c r="N994" s="1">
        <v>866</v>
      </c>
      <c r="O99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94" s="2" t="str">
        <f>IF(Table1[[#This Row],[Updated DiscountOffer]]&gt;50%,"High Discount","Low Discount")</f>
        <v>Low Discount</v>
      </c>
    </row>
    <row r="995" spans="1:16" x14ac:dyDescent="0.3">
      <c r="A995" s="1" t="s">
        <v>18981</v>
      </c>
      <c r="B995" s="1">
        <v>2495126</v>
      </c>
      <c r="C995" s="1" t="s">
        <v>43</v>
      </c>
      <c r="D995" s="1" t="s">
        <v>38</v>
      </c>
      <c r="E995" s="1" t="s">
        <v>132</v>
      </c>
      <c r="F995" s="1" t="s">
        <v>34</v>
      </c>
      <c r="G995" s="1" t="s">
        <v>18982</v>
      </c>
      <c r="H995" s="5"/>
      <c r="I995" s="1">
        <v>2499</v>
      </c>
      <c r="J995" s="4">
        <v>0.6</v>
      </c>
      <c r="K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5" s="1" t="s">
        <v>41</v>
      </c>
      <c r="M995" s="1">
        <v>4.2</v>
      </c>
      <c r="N995" s="1">
        <v>291</v>
      </c>
      <c r="O9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95" s="2" t="str">
        <f>IF(Table1[[#This Row],[Updated DiscountOffer]]&gt;50%,"High Discount","Low Discount")</f>
        <v>High Discount</v>
      </c>
    </row>
    <row r="996" spans="1:16" x14ac:dyDescent="0.3">
      <c r="A996" s="1" t="s">
        <v>13074</v>
      </c>
      <c r="B996" s="1">
        <v>2495127</v>
      </c>
      <c r="C996" s="1" t="s">
        <v>43</v>
      </c>
      <c r="D996" s="1" t="s">
        <v>38</v>
      </c>
      <c r="E996" s="1" t="s">
        <v>132</v>
      </c>
      <c r="F996" s="1" t="s">
        <v>34</v>
      </c>
      <c r="G996" s="1" t="s">
        <v>13075</v>
      </c>
      <c r="H996" s="5"/>
      <c r="I996" s="1">
        <v>2199</v>
      </c>
      <c r="J996" s="4">
        <v>0.4</v>
      </c>
      <c r="K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6" s="1" t="s">
        <v>41</v>
      </c>
      <c r="M996" s="1">
        <v>4.3</v>
      </c>
      <c r="N996" s="1">
        <v>391</v>
      </c>
      <c r="O99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96" s="2" t="str">
        <f>IF(Table1[[#This Row],[Updated DiscountOffer]]&gt;50%,"High Discount","Low Discount")</f>
        <v>Low Discount</v>
      </c>
    </row>
    <row r="997" spans="1:16" x14ac:dyDescent="0.3">
      <c r="A997" s="1" t="s">
        <v>8811</v>
      </c>
      <c r="B997" s="1">
        <v>2495141</v>
      </c>
      <c r="C997" s="1" t="s">
        <v>43</v>
      </c>
      <c r="D997" s="1" t="s">
        <v>38</v>
      </c>
      <c r="E997" s="1" t="s">
        <v>44</v>
      </c>
      <c r="F997" s="1" t="s">
        <v>34</v>
      </c>
      <c r="G997" s="1" t="s">
        <v>8812</v>
      </c>
      <c r="H997" s="5"/>
      <c r="I997" s="1">
        <v>1299</v>
      </c>
      <c r="J997" s="3">
        <v>0.5</v>
      </c>
      <c r="K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7" s="1" t="s">
        <v>41</v>
      </c>
      <c r="M997" s="1">
        <v>3.8</v>
      </c>
      <c r="N997" s="1">
        <v>505</v>
      </c>
      <c r="O9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97" s="2" t="str">
        <f>IF(Table1[[#This Row],[Updated DiscountOffer]]&gt;50%,"High Discount","Low Discount")</f>
        <v>Low Discount</v>
      </c>
    </row>
    <row r="998" spans="1:16" x14ac:dyDescent="0.3">
      <c r="A998" s="1" t="s">
        <v>5930</v>
      </c>
      <c r="B998" s="1">
        <v>2495151</v>
      </c>
      <c r="C998" s="1" t="s">
        <v>43</v>
      </c>
      <c r="D998" s="1" t="s">
        <v>38</v>
      </c>
      <c r="E998" s="1" t="s">
        <v>44</v>
      </c>
      <c r="F998" s="1" t="s">
        <v>34</v>
      </c>
      <c r="G998" s="1" t="s">
        <v>4760</v>
      </c>
      <c r="H998" s="5"/>
      <c r="I998" s="1">
        <v>1099</v>
      </c>
      <c r="J998" s="4">
        <v>0.55000000000000004</v>
      </c>
      <c r="K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8" s="1" t="s">
        <v>41</v>
      </c>
      <c r="M998" s="1">
        <v>4.2</v>
      </c>
      <c r="N998" s="1">
        <v>610</v>
      </c>
      <c r="O9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98" s="2" t="str">
        <f>IF(Table1[[#This Row],[Updated DiscountOffer]]&gt;50%,"High Discount","Low Discount")</f>
        <v>High Discount</v>
      </c>
    </row>
    <row r="999" spans="1:16" x14ac:dyDescent="0.3">
      <c r="A999" s="1" t="s">
        <v>7858</v>
      </c>
      <c r="B999" s="1">
        <v>2495152</v>
      </c>
      <c r="C999" s="1" t="s">
        <v>43</v>
      </c>
      <c r="D999" s="1" t="s">
        <v>38</v>
      </c>
      <c r="E999" s="1" t="s">
        <v>44</v>
      </c>
      <c r="F999" s="1" t="s">
        <v>34</v>
      </c>
      <c r="G999" s="1" t="s">
        <v>1695</v>
      </c>
      <c r="H999" s="5"/>
      <c r="I999" s="1">
        <v>1099</v>
      </c>
      <c r="J999" s="4">
        <v>0.6</v>
      </c>
      <c r="K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99" s="1" t="s">
        <v>41</v>
      </c>
      <c r="M999" s="1">
        <v>4.3</v>
      </c>
      <c r="N999" s="1">
        <v>536</v>
      </c>
      <c r="O9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99" s="2" t="str">
        <f>IF(Table1[[#This Row],[Updated DiscountOffer]]&gt;50%,"High Discount","Low Discount")</f>
        <v>High Discount</v>
      </c>
    </row>
    <row r="1000" spans="1:16" x14ac:dyDescent="0.3">
      <c r="A1000" s="1" t="s">
        <v>15016</v>
      </c>
      <c r="B1000" s="1">
        <v>2495827</v>
      </c>
      <c r="C1000" s="1" t="s">
        <v>82</v>
      </c>
      <c r="D1000" s="1" t="s">
        <v>69</v>
      </c>
      <c r="E1000" s="1" t="s">
        <v>83</v>
      </c>
      <c r="F1000" s="1" t="s">
        <v>34</v>
      </c>
      <c r="G1000" s="1" t="s">
        <v>15017</v>
      </c>
      <c r="H1000" s="5">
        <v>503</v>
      </c>
      <c r="I1000" s="1">
        <v>1399</v>
      </c>
      <c r="J1000" s="3">
        <v>0.64</v>
      </c>
      <c r="K1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503</v>
      </c>
      <c r="L1000" s="1" t="s">
        <v>36</v>
      </c>
      <c r="M1000" s="1">
        <v>3.8</v>
      </c>
      <c r="N1000" s="1">
        <v>351</v>
      </c>
      <c r="O1000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000" s="2" t="str">
        <f>IF(Table1[[#This Row],[Updated DiscountOffer]]&gt;50%,"High Discount","Low Discount")</f>
        <v>High Discount</v>
      </c>
    </row>
    <row r="1001" spans="1:16" x14ac:dyDescent="0.3">
      <c r="A1001" s="1" t="s">
        <v>5773</v>
      </c>
      <c r="B1001" s="1">
        <v>2496748</v>
      </c>
      <c r="C1001" s="1" t="s">
        <v>4323</v>
      </c>
      <c r="D1001" s="1" t="s">
        <v>32</v>
      </c>
      <c r="E1001" s="1" t="s">
        <v>272</v>
      </c>
      <c r="F1001" s="1" t="s">
        <v>34</v>
      </c>
      <c r="G1001" s="1" t="s">
        <v>5774</v>
      </c>
      <c r="H1001" s="5">
        <v>398</v>
      </c>
      <c r="I1001" s="1">
        <v>699</v>
      </c>
      <c r="J1001" s="3">
        <v>0.43</v>
      </c>
      <c r="K1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398</v>
      </c>
      <c r="L1001" s="1" t="s">
        <v>835</v>
      </c>
      <c r="M1001" s="1">
        <v>4</v>
      </c>
      <c r="N1001" s="1">
        <v>618</v>
      </c>
      <c r="O1001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1001" s="2" t="str">
        <f>IF(Table1[[#This Row],[Updated DiscountOffer]]&gt;50%,"High Discount","Low Discount")</f>
        <v>Low Discount</v>
      </c>
    </row>
    <row r="1002" spans="1:16" x14ac:dyDescent="0.3">
      <c r="A1002" s="1" t="s">
        <v>11944</v>
      </c>
      <c r="B1002" s="1">
        <v>2496776</v>
      </c>
      <c r="C1002" s="1" t="s">
        <v>91</v>
      </c>
      <c r="D1002" s="1" t="s">
        <v>38</v>
      </c>
      <c r="E1002" s="1" t="s">
        <v>132</v>
      </c>
      <c r="F1002" s="1" t="s">
        <v>34</v>
      </c>
      <c r="G1002" s="1" t="s">
        <v>11945</v>
      </c>
      <c r="H1002" s="5"/>
      <c r="I1002" s="1">
        <v>2049</v>
      </c>
      <c r="J1002" s="4">
        <v>0.64</v>
      </c>
      <c r="K1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02" s="1" t="s">
        <v>24</v>
      </c>
      <c r="M1002" s="1">
        <v>4.2</v>
      </c>
      <c r="N1002" s="1">
        <v>417</v>
      </c>
      <c r="O100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002" s="2" t="str">
        <f>IF(Table1[[#This Row],[Updated DiscountOffer]]&gt;50%,"High Discount","Low Discount")</f>
        <v>High Discount</v>
      </c>
    </row>
    <row r="1003" spans="1:16" x14ac:dyDescent="0.3">
      <c r="A1003" s="1" t="s">
        <v>5115</v>
      </c>
      <c r="B1003" s="1">
        <v>2498476</v>
      </c>
      <c r="C1003" s="1" t="s">
        <v>14</v>
      </c>
      <c r="D1003" s="1" t="s">
        <v>26</v>
      </c>
      <c r="E1003" s="1" t="s">
        <v>39</v>
      </c>
      <c r="F1003" s="1" t="s">
        <v>17</v>
      </c>
      <c r="G1003" s="1" t="s">
        <v>5116</v>
      </c>
      <c r="H1003" s="5">
        <v>224</v>
      </c>
      <c r="I1003" s="1">
        <v>499</v>
      </c>
      <c r="J1003" s="4">
        <v>0.55000000000000004</v>
      </c>
      <c r="K1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224</v>
      </c>
      <c r="L1003" s="1" t="s">
        <v>24</v>
      </c>
      <c r="M1003" s="1">
        <v>4.2</v>
      </c>
      <c r="N1003" s="1">
        <v>650</v>
      </c>
      <c r="O10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03" s="2" t="str">
        <f>IF(Table1[[#This Row],[Updated DiscountOffer]]&gt;50%,"High Discount","Low Discount")</f>
        <v>High Discount</v>
      </c>
    </row>
    <row r="1004" spans="1:16" x14ac:dyDescent="0.3">
      <c r="A1004" s="1" t="s">
        <v>4104</v>
      </c>
      <c r="B1004" s="1">
        <v>2498491</v>
      </c>
      <c r="C1004" s="1" t="s">
        <v>14</v>
      </c>
      <c r="D1004" s="1" t="s">
        <v>26</v>
      </c>
      <c r="E1004" s="1" t="s">
        <v>39</v>
      </c>
      <c r="F1004" s="1" t="s">
        <v>17</v>
      </c>
      <c r="G1004" s="1" t="s">
        <v>4105</v>
      </c>
      <c r="H1004" s="5">
        <v>249</v>
      </c>
      <c r="I1004" s="1">
        <v>499</v>
      </c>
      <c r="J1004" s="4">
        <v>0.5</v>
      </c>
      <c r="K1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1004" s="1" t="s">
        <v>41</v>
      </c>
      <c r="M1004" s="1">
        <v>4.0999999999999996</v>
      </c>
      <c r="N1004" s="1">
        <v>705</v>
      </c>
      <c r="O10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04" s="2" t="str">
        <f>IF(Table1[[#This Row],[Updated DiscountOffer]]&gt;50%,"High Discount","Low Discount")</f>
        <v>Low Discount</v>
      </c>
    </row>
    <row r="1005" spans="1:16" x14ac:dyDescent="0.3">
      <c r="A1005" s="1" t="s">
        <v>4837</v>
      </c>
      <c r="B1005" s="1">
        <v>2498495</v>
      </c>
      <c r="C1005" s="1" t="s">
        <v>14</v>
      </c>
      <c r="D1005" s="1" t="s">
        <v>26</v>
      </c>
      <c r="E1005" s="1" t="s">
        <v>39</v>
      </c>
      <c r="F1005" s="1" t="s">
        <v>17</v>
      </c>
      <c r="G1005" s="1" t="s">
        <v>4838</v>
      </c>
      <c r="H1005" s="5"/>
      <c r="I1005" s="1">
        <v>224</v>
      </c>
      <c r="J1005" s="4"/>
      <c r="K1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05" s="1" t="s">
        <v>24</v>
      </c>
      <c r="M1005" s="1">
        <v>4.3</v>
      </c>
      <c r="N1005" s="1">
        <v>663</v>
      </c>
      <c r="O10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05" s="2" t="str">
        <f>IF(Table1[[#This Row],[Updated DiscountOffer]]&gt;50%,"High Discount","Low Discount")</f>
        <v>Low Discount</v>
      </c>
    </row>
    <row r="1006" spans="1:16" x14ac:dyDescent="0.3">
      <c r="A1006" s="1" t="s">
        <v>9701</v>
      </c>
      <c r="B1006" s="1">
        <v>2498501</v>
      </c>
      <c r="C1006" s="1" t="s">
        <v>14</v>
      </c>
      <c r="D1006" s="1" t="s">
        <v>26</v>
      </c>
      <c r="E1006" s="1" t="s">
        <v>39</v>
      </c>
      <c r="F1006" s="1" t="s">
        <v>17</v>
      </c>
      <c r="G1006" s="1" t="s">
        <v>9702</v>
      </c>
      <c r="H1006" s="5">
        <v>224</v>
      </c>
      <c r="I1006" s="1">
        <v>499</v>
      </c>
      <c r="J1006" s="4">
        <v>0.55000000000000004</v>
      </c>
      <c r="K1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224</v>
      </c>
      <c r="L1006" s="1" t="s">
        <v>41</v>
      </c>
      <c r="M1006" s="1">
        <v>4.0999999999999996</v>
      </c>
      <c r="N1006" s="1">
        <v>476</v>
      </c>
      <c r="O100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06" s="2" t="str">
        <f>IF(Table1[[#This Row],[Updated DiscountOffer]]&gt;50%,"High Discount","Low Discount")</f>
        <v>High Discount</v>
      </c>
    </row>
    <row r="1007" spans="1:16" x14ac:dyDescent="0.3">
      <c r="A1007" s="1" t="s">
        <v>3167</v>
      </c>
      <c r="B1007" s="1">
        <v>2498504</v>
      </c>
      <c r="C1007" s="1" t="s">
        <v>14</v>
      </c>
      <c r="D1007" s="1" t="s">
        <v>26</v>
      </c>
      <c r="E1007" s="1" t="s">
        <v>39</v>
      </c>
      <c r="F1007" s="1" t="s">
        <v>17</v>
      </c>
      <c r="G1007" s="1" t="s">
        <v>3168</v>
      </c>
      <c r="H1007" s="5">
        <v>299</v>
      </c>
      <c r="I1007" s="1">
        <v>499</v>
      </c>
      <c r="J1007" s="4">
        <v>0.4</v>
      </c>
      <c r="K1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1007" s="1" t="s">
        <v>66</v>
      </c>
      <c r="M1007" s="1">
        <v>4.2</v>
      </c>
      <c r="N1007" s="1">
        <v>765</v>
      </c>
      <c r="O100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007" s="2" t="str">
        <f>IF(Table1[[#This Row],[Updated DiscountOffer]]&gt;50%,"High Discount","Low Discount")</f>
        <v>Low Discount</v>
      </c>
    </row>
    <row r="1008" spans="1:16" x14ac:dyDescent="0.3">
      <c r="A1008" s="1" t="s">
        <v>13833</v>
      </c>
      <c r="B1008" s="1">
        <v>2498651</v>
      </c>
      <c r="C1008" s="1" t="s">
        <v>719</v>
      </c>
      <c r="D1008" s="1" t="s">
        <v>32</v>
      </c>
      <c r="E1008" s="1" t="s">
        <v>105</v>
      </c>
      <c r="F1008" s="1" t="s">
        <v>34</v>
      </c>
      <c r="G1008" s="1" t="s">
        <v>1145</v>
      </c>
      <c r="H1008" s="5">
        <v>537</v>
      </c>
      <c r="I1008" s="1">
        <v>597</v>
      </c>
      <c r="J1008" s="3">
        <v>0.1</v>
      </c>
      <c r="K1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537</v>
      </c>
      <c r="L1008" s="1" t="s">
        <v>721</v>
      </c>
      <c r="M1008" s="1">
        <v>3.9</v>
      </c>
      <c r="N1008" s="1">
        <v>375</v>
      </c>
      <c r="O1008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1008" s="2" t="str">
        <f>IF(Table1[[#This Row],[Updated DiscountOffer]]&gt;50%,"High Discount","Low Discount")</f>
        <v>Low Discount</v>
      </c>
    </row>
    <row r="1009" spans="1:16" x14ac:dyDescent="0.3">
      <c r="A1009" s="1" t="s">
        <v>16140</v>
      </c>
      <c r="B1009" s="1">
        <v>2498658</v>
      </c>
      <c r="C1009" s="1" t="s">
        <v>1445</v>
      </c>
      <c r="D1009" s="1" t="s">
        <v>38</v>
      </c>
      <c r="E1009" s="1" t="s">
        <v>132</v>
      </c>
      <c r="F1009" s="1" t="s">
        <v>34</v>
      </c>
      <c r="G1009" s="1" t="s">
        <v>16141</v>
      </c>
      <c r="H1009" s="5"/>
      <c r="I1009" s="1">
        <v>1199</v>
      </c>
      <c r="J1009" s="4">
        <v>0.5</v>
      </c>
      <c r="K1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09" s="1" t="s">
        <v>328</v>
      </c>
      <c r="M1009" s="1">
        <v>4.0999999999999996</v>
      </c>
      <c r="N1009" s="1">
        <v>333</v>
      </c>
      <c r="O10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09" s="2" t="str">
        <f>IF(Table1[[#This Row],[Updated DiscountOffer]]&gt;50%,"High Discount","Low Discount")</f>
        <v>Low Discount</v>
      </c>
    </row>
    <row r="1010" spans="1:16" x14ac:dyDescent="0.3">
      <c r="A1010" s="1" t="s">
        <v>13642</v>
      </c>
      <c r="B1010" s="1">
        <v>2498685</v>
      </c>
      <c r="C1010" s="1" t="s">
        <v>719</v>
      </c>
      <c r="D1010" s="1" t="s">
        <v>32</v>
      </c>
      <c r="E1010" s="1" t="s">
        <v>105</v>
      </c>
      <c r="F1010" s="1" t="s">
        <v>34</v>
      </c>
      <c r="G1010" s="1" t="s">
        <v>1145</v>
      </c>
      <c r="H1010" s="5">
        <v>966</v>
      </c>
      <c r="I1010" s="1">
        <v>1017</v>
      </c>
      <c r="J1010" s="3">
        <v>0.05</v>
      </c>
      <c r="K1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966</v>
      </c>
      <c r="L1010" s="1" t="s">
        <v>721</v>
      </c>
      <c r="M1010" s="1">
        <v>4.2</v>
      </c>
      <c r="N1010" s="1">
        <v>379</v>
      </c>
      <c r="O1010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010" s="2" t="str">
        <f>IF(Table1[[#This Row],[Updated DiscountOffer]]&gt;50%,"High Discount","Low Discount")</f>
        <v>Low Discount</v>
      </c>
    </row>
    <row r="1011" spans="1:16" x14ac:dyDescent="0.3">
      <c r="A1011" s="1" t="s">
        <v>12167</v>
      </c>
      <c r="B1011" s="1">
        <v>2498689</v>
      </c>
      <c r="C1011" s="1" t="s">
        <v>719</v>
      </c>
      <c r="D1011" s="1" t="s">
        <v>32</v>
      </c>
      <c r="E1011" s="1" t="s">
        <v>105</v>
      </c>
      <c r="F1011" s="1" t="s">
        <v>34</v>
      </c>
      <c r="G1011" s="1" t="s">
        <v>12168</v>
      </c>
      <c r="H1011" s="5">
        <v>910</v>
      </c>
      <c r="I1011" s="1">
        <v>958</v>
      </c>
      <c r="J1011" s="3">
        <v>0.05</v>
      </c>
      <c r="K1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910</v>
      </c>
      <c r="L1011" s="1" t="s">
        <v>721</v>
      </c>
      <c r="M1011" s="1">
        <v>4.2</v>
      </c>
      <c r="N1011" s="1">
        <v>412</v>
      </c>
      <c r="O1011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011" s="2" t="str">
        <f>IF(Table1[[#This Row],[Updated DiscountOffer]]&gt;50%,"High Discount","Low Discount")</f>
        <v>Low Discount</v>
      </c>
    </row>
    <row r="1012" spans="1:16" x14ac:dyDescent="0.3">
      <c r="A1012" s="1" t="s">
        <v>1502</v>
      </c>
      <c r="B1012" s="1">
        <v>2499823</v>
      </c>
      <c r="C1012" s="1" t="s">
        <v>57</v>
      </c>
      <c r="D1012" s="1" t="s">
        <v>87</v>
      </c>
      <c r="E1012" s="1" t="s">
        <v>132</v>
      </c>
      <c r="F1012" s="1" t="s">
        <v>34</v>
      </c>
      <c r="G1012" s="1" t="s">
        <v>1503</v>
      </c>
      <c r="H1012" s="5">
        <v>689</v>
      </c>
      <c r="I1012" s="1">
        <v>2299</v>
      </c>
      <c r="J1012" s="4">
        <v>0.7</v>
      </c>
      <c r="K1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1012" s="1" t="s">
        <v>102</v>
      </c>
      <c r="M1012" s="1">
        <v>4.3</v>
      </c>
      <c r="N1012" s="1">
        <v>881</v>
      </c>
      <c r="O10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012" s="2" t="str">
        <f>IF(Table1[[#This Row],[Updated DiscountOffer]]&gt;50%,"High Discount","Low Discount")</f>
        <v>High Discount</v>
      </c>
    </row>
    <row r="1013" spans="1:16" x14ac:dyDescent="0.3">
      <c r="A1013" s="1" t="s">
        <v>18221</v>
      </c>
      <c r="B1013" s="1">
        <v>2507001</v>
      </c>
      <c r="C1013" s="1" t="s">
        <v>14</v>
      </c>
      <c r="D1013" s="1" t="s">
        <v>38</v>
      </c>
      <c r="E1013" s="1" t="s">
        <v>44</v>
      </c>
      <c r="F1013" s="1" t="s">
        <v>34</v>
      </c>
      <c r="G1013" s="1" t="s">
        <v>6298</v>
      </c>
      <c r="H1013" s="5"/>
      <c r="I1013" s="1">
        <v>699</v>
      </c>
      <c r="J1013" s="4">
        <v>0.55000000000000004</v>
      </c>
      <c r="K1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13" s="1" t="s">
        <v>41</v>
      </c>
      <c r="M1013" s="1">
        <v>4.2</v>
      </c>
      <c r="N1013" s="1">
        <v>301</v>
      </c>
      <c r="O101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13" s="2" t="str">
        <f>IF(Table1[[#This Row],[Updated DiscountOffer]]&gt;50%,"High Discount","Low Discount")</f>
        <v>High Discount</v>
      </c>
    </row>
    <row r="1014" spans="1:16" x14ac:dyDescent="0.3">
      <c r="A1014" s="1" t="s">
        <v>16413</v>
      </c>
      <c r="B1014" s="1">
        <v>2508952</v>
      </c>
      <c r="C1014" s="1" t="s">
        <v>4323</v>
      </c>
      <c r="D1014" s="1" t="s">
        <v>32</v>
      </c>
      <c r="E1014" s="1" t="s">
        <v>487</v>
      </c>
      <c r="F1014" s="1" t="s">
        <v>34</v>
      </c>
      <c r="G1014" s="1" t="s">
        <v>16414</v>
      </c>
      <c r="H1014" s="5">
        <v>349</v>
      </c>
      <c r="I1014" s="1">
        <v>699</v>
      </c>
      <c r="J1014" s="3">
        <v>0.5</v>
      </c>
      <c r="K1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1014" s="1" t="s">
        <v>24</v>
      </c>
      <c r="M1014" s="1">
        <v>3.4</v>
      </c>
      <c r="N1014" s="1">
        <v>329</v>
      </c>
      <c r="O10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14" s="2" t="str">
        <f>IF(Table1[[#This Row],[Updated DiscountOffer]]&gt;50%,"High Discount","Low Discount")</f>
        <v>Low Discount</v>
      </c>
    </row>
    <row r="1015" spans="1:16" x14ac:dyDescent="0.3">
      <c r="A1015" s="1" t="s">
        <v>7872</v>
      </c>
      <c r="B1015" s="1">
        <v>2510284</v>
      </c>
      <c r="C1015" s="1" t="s">
        <v>43</v>
      </c>
      <c r="D1015" s="1" t="s">
        <v>177</v>
      </c>
      <c r="E1015" s="1" t="s">
        <v>178</v>
      </c>
      <c r="F1015" s="1" t="s">
        <v>17</v>
      </c>
      <c r="G1015" s="1" t="s">
        <v>7873</v>
      </c>
      <c r="H1015" s="5">
        <v>259</v>
      </c>
      <c r="I1015" s="1">
        <v>399</v>
      </c>
      <c r="J1015" s="3">
        <v>0.35</v>
      </c>
      <c r="K1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1015" s="1" t="s">
        <v>146</v>
      </c>
      <c r="M1015" s="1">
        <v>4.0999999999999996</v>
      </c>
      <c r="N1015" s="1">
        <v>535</v>
      </c>
      <c r="O101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015" s="2" t="str">
        <f>IF(Table1[[#This Row],[Updated DiscountOffer]]&gt;50%,"High Discount","Low Discount")</f>
        <v>Low Discount</v>
      </c>
    </row>
    <row r="1016" spans="1:16" x14ac:dyDescent="0.3">
      <c r="A1016" s="1" t="s">
        <v>7823</v>
      </c>
      <c r="B1016" s="1">
        <v>2510285</v>
      </c>
      <c r="C1016" s="1" t="s">
        <v>43</v>
      </c>
      <c r="D1016" s="1" t="s">
        <v>177</v>
      </c>
      <c r="E1016" s="1" t="s">
        <v>178</v>
      </c>
      <c r="F1016" s="1" t="s">
        <v>17</v>
      </c>
      <c r="G1016" s="1" t="s">
        <v>7824</v>
      </c>
      <c r="H1016" s="5">
        <v>319</v>
      </c>
      <c r="I1016" s="1">
        <v>399</v>
      </c>
      <c r="J1016" s="3">
        <v>0.2</v>
      </c>
      <c r="K1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1016" s="1" t="s">
        <v>146</v>
      </c>
      <c r="M1016" s="1">
        <v>4.0999999999999996</v>
      </c>
      <c r="N1016" s="1">
        <v>537</v>
      </c>
      <c r="O1016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1016" s="2" t="str">
        <f>IF(Table1[[#This Row],[Updated DiscountOffer]]&gt;50%,"High Discount","Low Discount")</f>
        <v>Low Discount</v>
      </c>
    </row>
    <row r="1017" spans="1:16" x14ac:dyDescent="0.3">
      <c r="A1017" s="1" t="s">
        <v>15173</v>
      </c>
      <c r="B1017" s="1">
        <v>2510291</v>
      </c>
      <c r="C1017" s="1" t="s">
        <v>43</v>
      </c>
      <c r="D1017" s="1" t="s">
        <v>177</v>
      </c>
      <c r="E1017" s="1" t="s">
        <v>178</v>
      </c>
      <c r="F1017" s="1" t="s">
        <v>17</v>
      </c>
      <c r="G1017" s="1" t="s">
        <v>7824</v>
      </c>
      <c r="H1017" s="5">
        <v>159</v>
      </c>
      <c r="I1017" s="1">
        <v>399</v>
      </c>
      <c r="J1017" s="3">
        <v>0.6</v>
      </c>
      <c r="K1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</v>
      </c>
      <c r="L1017" s="1" t="s">
        <v>146</v>
      </c>
      <c r="M1017" s="1">
        <v>4.0999999999999996</v>
      </c>
      <c r="N1017" s="1">
        <v>348</v>
      </c>
      <c r="O10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17" s="2" t="str">
        <f>IF(Table1[[#This Row],[Updated DiscountOffer]]&gt;50%,"High Discount","Low Discount")</f>
        <v>High Discount</v>
      </c>
    </row>
    <row r="1018" spans="1:16" x14ac:dyDescent="0.3">
      <c r="A1018" s="1" t="s">
        <v>1268</v>
      </c>
      <c r="B1018" s="1">
        <v>2510307</v>
      </c>
      <c r="C1018" s="1" t="s">
        <v>60</v>
      </c>
      <c r="D1018" s="1" t="s">
        <v>177</v>
      </c>
      <c r="E1018" s="1" t="s">
        <v>178</v>
      </c>
      <c r="F1018" s="1" t="s">
        <v>17</v>
      </c>
      <c r="G1018" s="1" t="s">
        <v>1269</v>
      </c>
      <c r="H1018" s="5">
        <v>159</v>
      </c>
      <c r="I1018" s="1">
        <v>399</v>
      </c>
      <c r="J1018" s="3">
        <v>0.6</v>
      </c>
      <c r="K1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</v>
      </c>
      <c r="L1018" s="1" t="s">
        <v>146</v>
      </c>
      <c r="M1018" s="1">
        <v>4.3</v>
      </c>
      <c r="N1018" s="1">
        <v>896</v>
      </c>
      <c r="O101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18" s="2" t="str">
        <f>IF(Table1[[#This Row],[Updated DiscountOffer]]&gt;50%,"High Discount","Low Discount")</f>
        <v>High Discount</v>
      </c>
    </row>
    <row r="1019" spans="1:16" x14ac:dyDescent="0.3">
      <c r="A1019" s="1" t="s">
        <v>13235</v>
      </c>
      <c r="B1019" s="1">
        <v>2510317</v>
      </c>
      <c r="C1019" s="1" t="s">
        <v>60</v>
      </c>
      <c r="D1019" s="1" t="s">
        <v>177</v>
      </c>
      <c r="E1019" s="1" t="s">
        <v>178</v>
      </c>
      <c r="F1019" s="1" t="s">
        <v>17</v>
      </c>
      <c r="G1019" s="1" t="s">
        <v>13236</v>
      </c>
      <c r="H1019" s="5">
        <v>199</v>
      </c>
      <c r="I1019" s="1">
        <v>499</v>
      </c>
      <c r="J1019" s="3">
        <v>0.6</v>
      </c>
      <c r="K1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</v>
      </c>
      <c r="L1019" s="1" t="s">
        <v>146</v>
      </c>
      <c r="M1019" s="1">
        <v>4.5</v>
      </c>
      <c r="N1019" s="1">
        <v>387</v>
      </c>
      <c r="O101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19" s="2" t="str">
        <f>IF(Table1[[#This Row],[Updated DiscountOffer]]&gt;50%,"High Discount","Low Discount")</f>
        <v>High Discount</v>
      </c>
    </row>
    <row r="1020" spans="1:16" x14ac:dyDescent="0.3">
      <c r="A1020" s="1" t="s">
        <v>3269</v>
      </c>
      <c r="B1020" s="1">
        <v>2510318</v>
      </c>
      <c r="C1020" s="1" t="s">
        <v>60</v>
      </c>
      <c r="D1020" s="1" t="s">
        <v>177</v>
      </c>
      <c r="E1020" s="1" t="s">
        <v>178</v>
      </c>
      <c r="F1020" s="1" t="s">
        <v>17</v>
      </c>
      <c r="G1020" s="1" t="s">
        <v>1269</v>
      </c>
      <c r="H1020" s="5"/>
      <c r="I1020" s="1">
        <v>499</v>
      </c>
      <c r="J1020" s="3"/>
      <c r="K1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20" s="1" t="s">
        <v>146</v>
      </c>
      <c r="M1020" s="1">
        <v>4.5</v>
      </c>
      <c r="N1020" s="1">
        <v>759</v>
      </c>
      <c r="O102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20" s="2" t="str">
        <f>IF(Table1[[#This Row],[Updated DiscountOffer]]&gt;50%,"High Discount","Low Discount")</f>
        <v>High Discount</v>
      </c>
    </row>
    <row r="1021" spans="1:16" x14ac:dyDescent="0.3">
      <c r="A1021" s="1" t="s">
        <v>15174</v>
      </c>
      <c r="B1021" s="1">
        <v>2512706</v>
      </c>
      <c r="C1021" s="1" t="s">
        <v>15175</v>
      </c>
      <c r="D1021" s="1" t="s">
        <v>177</v>
      </c>
      <c r="E1021" s="1" t="s">
        <v>178</v>
      </c>
      <c r="F1021" s="1" t="s">
        <v>17</v>
      </c>
      <c r="G1021" s="1" t="s">
        <v>15176</v>
      </c>
      <c r="H1021" s="5"/>
      <c r="I1021" s="1">
        <v>399</v>
      </c>
      <c r="J1021" s="3"/>
      <c r="K1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21" s="1" t="s">
        <v>146</v>
      </c>
      <c r="M1021" s="1">
        <v>4.4000000000000004</v>
      </c>
      <c r="N1021" s="1">
        <v>348</v>
      </c>
      <c r="O10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21" s="2" t="str">
        <f>IF(Table1[[#This Row],[Updated DiscountOffer]]&gt;50%,"High Discount","Low Discount")</f>
        <v>High Discount</v>
      </c>
    </row>
    <row r="1022" spans="1:16" x14ac:dyDescent="0.3">
      <c r="A1022" s="1" t="s">
        <v>17884</v>
      </c>
      <c r="B1022" s="1">
        <v>2513024</v>
      </c>
      <c r="C1022" s="1" t="s">
        <v>3224</v>
      </c>
      <c r="D1022" s="1" t="s">
        <v>69</v>
      </c>
      <c r="E1022" s="1" t="s">
        <v>83</v>
      </c>
      <c r="F1022" s="1" t="s">
        <v>17</v>
      </c>
      <c r="G1022" s="1" t="s">
        <v>17885</v>
      </c>
      <c r="H1022" s="5">
        <v>988</v>
      </c>
      <c r="I1022" s="1">
        <v>2299</v>
      </c>
      <c r="J1022" s="3">
        <v>0.56999999999999995</v>
      </c>
      <c r="K1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1022" s="1" t="s">
        <v>835</v>
      </c>
      <c r="M1022" s="1">
        <v>3.9</v>
      </c>
      <c r="N1022" s="1">
        <v>305</v>
      </c>
      <c r="O102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022" s="2" t="str">
        <f>IF(Table1[[#This Row],[Updated DiscountOffer]]&gt;50%,"High Discount","Low Discount")</f>
        <v>High Discount</v>
      </c>
    </row>
    <row r="1023" spans="1:16" x14ac:dyDescent="0.3">
      <c r="A1023" s="1" t="s">
        <v>7704</v>
      </c>
      <c r="B1023" s="1">
        <v>2516733</v>
      </c>
      <c r="C1023" s="1" t="s">
        <v>121</v>
      </c>
      <c r="D1023" s="1" t="s">
        <v>38</v>
      </c>
      <c r="E1023" s="1" t="s">
        <v>122</v>
      </c>
      <c r="F1023" s="1" t="s">
        <v>34</v>
      </c>
      <c r="G1023" s="1" t="s">
        <v>7705</v>
      </c>
      <c r="H1023" s="5"/>
      <c r="I1023" s="1">
        <v>899</v>
      </c>
      <c r="J1023" s="3">
        <v>0.61</v>
      </c>
      <c r="K1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23" s="1" t="s">
        <v>119</v>
      </c>
      <c r="M1023" s="1">
        <v>4.3</v>
      </c>
      <c r="N1023" s="1">
        <v>543</v>
      </c>
      <c r="O102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023" s="2" t="str">
        <f>IF(Table1[[#This Row],[Updated DiscountOffer]]&gt;50%,"High Discount","Low Discount")</f>
        <v>High Discount</v>
      </c>
    </row>
    <row r="1024" spans="1:16" x14ac:dyDescent="0.3">
      <c r="A1024" s="1" t="s">
        <v>2994</v>
      </c>
      <c r="B1024" s="1">
        <v>2518699</v>
      </c>
      <c r="C1024" s="1" t="s">
        <v>43</v>
      </c>
      <c r="D1024" s="1" t="s">
        <v>26</v>
      </c>
      <c r="E1024" s="1" t="s">
        <v>27</v>
      </c>
      <c r="F1024" s="1" t="s">
        <v>17</v>
      </c>
      <c r="G1024" s="1" t="s">
        <v>2995</v>
      </c>
      <c r="H1024" s="5">
        <v>839</v>
      </c>
      <c r="I1024" s="1">
        <v>2099</v>
      </c>
      <c r="J1024" s="3">
        <v>0.6</v>
      </c>
      <c r="K1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1024" s="1" t="s">
        <v>232</v>
      </c>
      <c r="M1024" s="1">
        <v>4.2</v>
      </c>
      <c r="N1024" s="1">
        <v>776</v>
      </c>
      <c r="O102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24" s="2" t="str">
        <f>IF(Table1[[#This Row],[Updated DiscountOffer]]&gt;50%,"High Discount","Low Discount")</f>
        <v>High Discount</v>
      </c>
    </row>
    <row r="1025" spans="1:16" x14ac:dyDescent="0.3">
      <c r="A1025" s="1" t="s">
        <v>17696</v>
      </c>
      <c r="B1025" s="1">
        <v>2518720</v>
      </c>
      <c r="C1025" s="1" t="s">
        <v>43</v>
      </c>
      <c r="D1025" s="1" t="s">
        <v>26</v>
      </c>
      <c r="E1025" s="1" t="s">
        <v>27</v>
      </c>
      <c r="F1025" s="1" t="s">
        <v>17</v>
      </c>
      <c r="G1025" s="1" t="s">
        <v>17697</v>
      </c>
      <c r="H1025" s="5">
        <v>999</v>
      </c>
      <c r="I1025" s="1">
        <v>2499</v>
      </c>
      <c r="J1025" s="3">
        <v>0.6</v>
      </c>
      <c r="K1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025" s="1" t="s">
        <v>232</v>
      </c>
      <c r="M1025" s="1">
        <v>4</v>
      </c>
      <c r="N1025" s="1">
        <v>308</v>
      </c>
      <c r="O102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25" s="2" t="str">
        <f>IF(Table1[[#This Row],[Updated DiscountOffer]]&gt;50%,"High Discount","Low Discount")</f>
        <v>High Discount</v>
      </c>
    </row>
    <row r="1026" spans="1:16" x14ac:dyDescent="0.3">
      <c r="A1026" s="1" t="s">
        <v>8099</v>
      </c>
      <c r="B1026" s="1">
        <v>2518731</v>
      </c>
      <c r="C1026" s="1" t="s">
        <v>43</v>
      </c>
      <c r="D1026" s="1" t="s">
        <v>26</v>
      </c>
      <c r="E1026" s="1" t="s">
        <v>27</v>
      </c>
      <c r="F1026" s="1" t="s">
        <v>17</v>
      </c>
      <c r="G1026" s="1" t="s">
        <v>8100</v>
      </c>
      <c r="H1026" s="5">
        <v>849</v>
      </c>
      <c r="I1026" s="1">
        <v>1699</v>
      </c>
      <c r="J1026" s="3">
        <v>0.5</v>
      </c>
      <c r="K1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026" s="1" t="s">
        <v>232</v>
      </c>
      <c r="M1026" s="1">
        <v>4.0999999999999996</v>
      </c>
      <c r="N1026" s="1">
        <v>528</v>
      </c>
      <c r="O102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026" s="2" t="str">
        <f>IF(Table1[[#This Row],[Updated DiscountOffer]]&gt;50%,"High Discount","Low Discount")</f>
        <v>Low Discount</v>
      </c>
    </row>
    <row r="1027" spans="1:16" x14ac:dyDescent="0.3">
      <c r="A1027" s="1" t="s">
        <v>2055</v>
      </c>
      <c r="B1027" s="1">
        <v>2519738</v>
      </c>
      <c r="C1027" s="1" t="s">
        <v>14</v>
      </c>
      <c r="D1027" s="1" t="s">
        <v>38</v>
      </c>
      <c r="E1027" s="1" t="s">
        <v>39</v>
      </c>
      <c r="F1027" s="1" t="s">
        <v>34</v>
      </c>
      <c r="G1027" s="1" t="s">
        <v>2056</v>
      </c>
      <c r="H1027" s="5"/>
      <c r="I1027" s="1">
        <v>699</v>
      </c>
      <c r="J1027" s="3">
        <v>0.5</v>
      </c>
      <c r="K1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27" s="1" t="s">
        <v>41</v>
      </c>
      <c r="M1027" s="1">
        <v>4</v>
      </c>
      <c r="N1027" s="1">
        <v>839</v>
      </c>
      <c r="O10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27" s="2" t="str">
        <f>IF(Table1[[#This Row],[Updated DiscountOffer]]&gt;50%,"High Discount","Low Discount")</f>
        <v>Low Discount</v>
      </c>
    </row>
    <row r="1028" spans="1:16" x14ac:dyDescent="0.3">
      <c r="A1028" s="1" t="s">
        <v>6870</v>
      </c>
      <c r="B1028" s="1">
        <v>2519778</v>
      </c>
      <c r="C1028" s="1" t="s">
        <v>14</v>
      </c>
      <c r="D1028" s="1" t="s">
        <v>38</v>
      </c>
      <c r="E1028" s="1" t="s">
        <v>39</v>
      </c>
      <c r="F1028" s="1" t="s">
        <v>34</v>
      </c>
      <c r="G1028" s="1" t="s">
        <v>6871</v>
      </c>
      <c r="H1028" s="5"/>
      <c r="I1028" s="1">
        <v>699</v>
      </c>
      <c r="J1028" s="4"/>
      <c r="K1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28" s="1" t="s">
        <v>41</v>
      </c>
      <c r="M1028" s="1">
        <v>4.0999999999999996</v>
      </c>
      <c r="N1028" s="1">
        <v>574</v>
      </c>
      <c r="O10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28" s="2" t="str">
        <f>IF(Table1[[#This Row],[Updated DiscountOffer]]&gt;50%,"High Discount","Low Discount")</f>
        <v>Low Discount</v>
      </c>
    </row>
    <row r="1029" spans="1:16" x14ac:dyDescent="0.3">
      <c r="A1029" s="1" t="s">
        <v>10726</v>
      </c>
      <c r="B1029" s="1">
        <v>2519779</v>
      </c>
      <c r="C1029" s="1" t="s">
        <v>14</v>
      </c>
      <c r="D1029" s="1" t="s">
        <v>38</v>
      </c>
      <c r="E1029" s="1" t="s">
        <v>39</v>
      </c>
      <c r="F1029" s="1" t="s">
        <v>34</v>
      </c>
      <c r="G1029" s="1" t="s">
        <v>10727</v>
      </c>
      <c r="H1029" s="5"/>
      <c r="I1029" s="1">
        <v>699</v>
      </c>
      <c r="J1029" s="3">
        <v>0.7</v>
      </c>
      <c r="K1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29" s="1" t="s">
        <v>41</v>
      </c>
      <c r="M1029" s="1">
        <v>4</v>
      </c>
      <c r="N1029" s="1">
        <v>449</v>
      </c>
      <c r="O102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029" s="2" t="str">
        <f>IF(Table1[[#This Row],[Updated DiscountOffer]]&gt;50%,"High Discount","Low Discount")</f>
        <v>High Discount</v>
      </c>
    </row>
    <row r="1030" spans="1:16" x14ac:dyDescent="0.3">
      <c r="A1030" s="1" t="s">
        <v>2000</v>
      </c>
      <c r="B1030" s="1">
        <v>2520585</v>
      </c>
      <c r="C1030" s="1" t="s">
        <v>60</v>
      </c>
      <c r="D1030" s="1" t="s">
        <v>61</v>
      </c>
      <c r="E1030" s="1" t="s">
        <v>39</v>
      </c>
      <c r="F1030" s="1" t="s">
        <v>17</v>
      </c>
      <c r="G1030" s="1" t="s">
        <v>2001</v>
      </c>
      <c r="H1030" s="5">
        <v>899</v>
      </c>
      <c r="I1030" s="1">
        <v>1499</v>
      </c>
      <c r="J1030" s="4">
        <v>0.4</v>
      </c>
      <c r="K1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030" s="1" t="s">
        <v>36</v>
      </c>
      <c r="M1030" s="1">
        <v>4.3</v>
      </c>
      <c r="N1030" s="1">
        <v>842</v>
      </c>
      <c r="O103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030" s="2" t="str">
        <f>IF(Table1[[#This Row],[Updated DiscountOffer]]&gt;50%,"High Discount","Low Discount")</f>
        <v>Low Discount</v>
      </c>
    </row>
    <row r="1031" spans="1:16" x14ac:dyDescent="0.3">
      <c r="A1031" s="1" t="s">
        <v>1905</v>
      </c>
      <c r="B1031" s="1">
        <v>2520652</v>
      </c>
      <c r="C1031" s="1" t="s">
        <v>60</v>
      </c>
      <c r="D1031" s="1" t="s">
        <v>15</v>
      </c>
      <c r="E1031" s="1" t="s">
        <v>22</v>
      </c>
      <c r="F1031" s="1" t="s">
        <v>17</v>
      </c>
      <c r="G1031" s="1" t="s">
        <v>1906</v>
      </c>
      <c r="H1031" s="5">
        <v>949</v>
      </c>
      <c r="I1031" s="1">
        <v>1899</v>
      </c>
      <c r="J1031" s="4">
        <v>0.5</v>
      </c>
      <c r="K1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031" s="1" t="s">
        <v>36</v>
      </c>
      <c r="M1031" s="1">
        <v>4.0999999999999996</v>
      </c>
      <c r="N1031" s="1">
        <v>848</v>
      </c>
      <c r="O10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31" s="2" t="str">
        <f>IF(Table1[[#This Row],[Updated DiscountOffer]]&gt;50%,"High Discount","Low Discount")</f>
        <v>Low Discount</v>
      </c>
    </row>
    <row r="1032" spans="1:16" x14ac:dyDescent="0.3">
      <c r="A1032" s="1" t="s">
        <v>16027</v>
      </c>
      <c r="B1032" s="1">
        <v>2520961</v>
      </c>
      <c r="C1032" s="1" t="s">
        <v>95</v>
      </c>
      <c r="D1032" s="1" t="s">
        <v>38</v>
      </c>
      <c r="E1032" s="1" t="s">
        <v>132</v>
      </c>
      <c r="F1032" s="1" t="s">
        <v>34</v>
      </c>
      <c r="G1032" s="1" t="s">
        <v>16028</v>
      </c>
      <c r="H1032" s="5"/>
      <c r="I1032" s="1">
        <v>1699</v>
      </c>
      <c r="J1032" s="4">
        <v>0.6</v>
      </c>
      <c r="K1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2" s="1" t="s">
        <v>41</v>
      </c>
      <c r="M1032" s="1">
        <v>4.2</v>
      </c>
      <c r="N1032" s="1">
        <v>335</v>
      </c>
      <c r="O10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2" s="2" t="str">
        <f>IF(Table1[[#This Row],[Updated DiscountOffer]]&gt;50%,"High Discount","Low Discount")</f>
        <v>High Discount</v>
      </c>
    </row>
    <row r="1033" spans="1:16" x14ac:dyDescent="0.3">
      <c r="A1033" s="1" t="s">
        <v>761</v>
      </c>
      <c r="B1033" s="1">
        <v>2521064</v>
      </c>
      <c r="C1033" s="1" t="s">
        <v>95</v>
      </c>
      <c r="D1033" s="1" t="s">
        <v>38</v>
      </c>
      <c r="E1033" s="1" t="s">
        <v>132</v>
      </c>
      <c r="F1033" s="1" t="s">
        <v>34</v>
      </c>
      <c r="G1033" s="1" t="s">
        <v>762</v>
      </c>
      <c r="H1033" s="5"/>
      <c r="I1033" s="1">
        <v>1999</v>
      </c>
      <c r="J1033" s="4">
        <v>0.6</v>
      </c>
      <c r="K1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3" s="1" t="s">
        <v>41</v>
      </c>
      <c r="M1033" s="1">
        <v>4.2</v>
      </c>
      <c r="N1033" s="1">
        <v>940</v>
      </c>
      <c r="O10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3" s="2" t="str">
        <f>IF(Table1[[#This Row],[Updated DiscountOffer]]&gt;50%,"High Discount","Low Discount")</f>
        <v>High Discount</v>
      </c>
    </row>
    <row r="1034" spans="1:16" x14ac:dyDescent="0.3">
      <c r="A1034" s="1" t="s">
        <v>3290</v>
      </c>
      <c r="B1034" s="1">
        <v>2521066</v>
      </c>
      <c r="C1034" s="1" t="s">
        <v>95</v>
      </c>
      <c r="D1034" s="1" t="s">
        <v>38</v>
      </c>
      <c r="E1034" s="1" t="s">
        <v>132</v>
      </c>
      <c r="F1034" s="1" t="s">
        <v>34</v>
      </c>
      <c r="G1034" s="1" t="s">
        <v>3291</v>
      </c>
      <c r="H1034" s="5"/>
      <c r="I1034" s="1">
        <v>2199</v>
      </c>
      <c r="J1034" s="4">
        <v>0.6</v>
      </c>
      <c r="K1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4" s="1" t="s">
        <v>41</v>
      </c>
      <c r="M1034" s="1">
        <v>4.0999999999999996</v>
      </c>
      <c r="N1034" s="1">
        <v>758</v>
      </c>
      <c r="O10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4" s="2" t="str">
        <f>IF(Table1[[#This Row],[Updated DiscountOffer]]&gt;50%,"High Discount","Low Discount")</f>
        <v>High Discount</v>
      </c>
    </row>
    <row r="1035" spans="1:16" x14ac:dyDescent="0.3">
      <c r="A1035" s="1" t="s">
        <v>12755</v>
      </c>
      <c r="B1035" s="1">
        <v>2521280</v>
      </c>
      <c r="C1035" s="1" t="s">
        <v>95</v>
      </c>
      <c r="D1035" s="1" t="s">
        <v>38</v>
      </c>
      <c r="E1035" s="1" t="s">
        <v>74</v>
      </c>
      <c r="F1035" s="1" t="s">
        <v>34</v>
      </c>
      <c r="G1035" s="1" t="s">
        <v>12756</v>
      </c>
      <c r="H1035" s="5"/>
      <c r="I1035" s="1">
        <v>1999</v>
      </c>
      <c r="J1035" s="4">
        <v>0.6</v>
      </c>
      <c r="K1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5" s="1" t="s">
        <v>41</v>
      </c>
      <c r="M1035" s="1">
        <v>4.2</v>
      </c>
      <c r="N1035" s="1">
        <v>398</v>
      </c>
      <c r="O10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5" s="2" t="str">
        <f>IF(Table1[[#This Row],[Updated DiscountOffer]]&gt;50%,"High Discount","Low Discount")</f>
        <v>High Discount</v>
      </c>
    </row>
    <row r="1036" spans="1:16" x14ac:dyDescent="0.3">
      <c r="A1036" s="1" t="s">
        <v>18923</v>
      </c>
      <c r="B1036" s="1">
        <v>2521283</v>
      </c>
      <c r="C1036" s="1" t="s">
        <v>95</v>
      </c>
      <c r="D1036" s="1" t="s">
        <v>38</v>
      </c>
      <c r="E1036" s="1" t="s">
        <v>74</v>
      </c>
      <c r="F1036" s="1" t="s">
        <v>34</v>
      </c>
      <c r="G1036" s="1" t="s">
        <v>18924</v>
      </c>
      <c r="H1036" s="5"/>
      <c r="I1036" s="1">
        <v>1999</v>
      </c>
      <c r="J1036" s="4">
        <v>0.65</v>
      </c>
      <c r="K1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6" s="1" t="s">
        <v>41</v>
      </c>
      <c r="M1036" s="1">
        <v>4.0999999999999996</v>
      </c>
      <c r="N1036" s="1">
        <v>292</v>
      </c>
      <c r="O103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036" s="2" t="str">
        <f>IF(Table1[[#This Row],[Updated DiscountOffer]]&gt;50%,"High Discount","Low Discount")</f>
        <v>High Discount</v>
      </c>
    </row>
    <row r="1037" spans="1:16" x14ac:dyDescent="0.3">
      <c r="A1037" s="1" t="s">
        <v>2145</v>
      </c>
      <c r="B1037" s="1">
        <v>2521376</v>
      </c>
      <c r="C1037" s="1" t="s">
        <v>95</v>
      </c>
      <c r="D1037" s="1" t="s">
        <v>38</v>
      </c>
      <c r="E1037" s="1" t="s">
        <v>27</v>
      </c>
      <c r="F1037" s="1" t="s">
        <v>34</v>
      </c>
      <c r="G1037" s="1" t="s">
        <v>2146</v>
      </c>
      <c r="H1037" s="5"/>
      <c r="I1037" s="1">
        <v>1399</v>
      </c>
      <c r="J1037" s="4">
        <v>0.6</v>
      </c>
      <c r="K1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7" s="1" t="s">
        <v>41</v>
      </c>
      <c r="M1037" s="1">
        <v>4.3</v>
      </c>
      <c r="N1037" s="1">
        <v>831</v>
      </c>
      <c r="O10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7" s="2" t="str">
        <f>IF(Table1[[#This Row],[Updated DiscountOffer]]&gt;50%,"High Discount","Low Discount")</f>
        <v>High Discount</v>
      </c>
    </row>
    <row r="1038" spans="1:16" x14ac:dyDescent="0.3">
      <c r="A1038" s="1" t="s">
        <v>9351</v>
      </c>
      <c r="B1038" s="1">
        <v>2521911</v>
      </c>
      <c r="C1038" s="1" t="s">
        <v>95</v>
      </c>
      <c r="D1038" s="1" t="s">
        <v>38</v>
      </c>
      <c r="E1038" s="1" t="s">
        <v>44</v>
      </c>
      <c r="F1038" s="1" t="s">
        <v>34</v>
      </c>
      <c r="G1038" s="1" t="s">
        <v>9352</v>
      </c>
      <c r="H1038" s="5"/>
      <c r="I1038" s="1">
        <v>1499</v>
      </c>
      <c r="J1038" s="4">
        <v>0.6</v>
      </c>
      <c r="K1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8" s="1" t="s">
        <v>41</v>
      </c>
      <c r="M1038" s="1">
        <v>4.4000000000000004</v>
      </c>
      <c r="N1038" s="1">
        <v>487</v>
      </c>
      <c r="O10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8" s="2" t="str">
        <f>IF(Table1[[#This Row],[Updated DiscountOffer]]&gt;50%,"High Discount","Low Discount")</f>
        <v>High Discount</v>
      </c>
    </row>
    <row r="1039" spans="1:16" x14ac:dyDescent="0.3">
      <c r="A1039" s="1" t="s">
        <v>9875</v>
      </c>
      <c r="B1039" s="1">
        <v>2521912</v>
      </c>
      <c r="C1039" s="1" t="s">
        <v>95</v>
      </c>
      <c r="D1039" s="1" t="s">
        <v>38</v>
      </c>
      <c r="E1039" s="1" t="s">
        <v>44</v>
      </c>
      <c r="F1039" s="1" t="s">
        <v>34</v>
      </c>
      <c r="G1039" s="1" t="s">
        <v>9876</v>
      </c>
      <c r="H1039" s="5"/>
      <c r="I1039" s="1">
        <v>1499</v>
      </c>
      <c r="J1039" s="4">
        <v>0.6</v>
      </c>
      <c r="K1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39" s="1" t="s">
        <v>41</v>
      </c>
      <c r="M1039" s="1">
        <v>4.2</v>
      </c>
      <c r="N1039" s="1">
        <v>472</v>
      </c>
      <c r="O10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39" s="2" t="str">
        <f>IF(Table1[[#This Row],[Updated DiscountOffer]]&gt;50%,"High Discount","Low Discount")</f>
        <v>High Discount</v>
      </c>
    </row>
    <row r="1040" spans="1:16" x14ac:dyDescent="0.3">
      <c r="A1040" s="1" t="s">
        <v>2974</v>
      </c>
      <c r="B1040" s="1">
        <v>2522850</v>
      </c>
      <c r="C1040" s="1" t="s">
        <v>95</v>
      </c>
      <c r="D1040" s="1" t="s">
        <v>38</v>
      </c>
      <c r="E1040" s="1" t="s">
        <v>39</v>
      </c>
      <c r="F1040" s="1" t="s">
        <v>34</v>
      </c>
      <c r="G1040" s="1" t="s">
        <v>2975</v>
      </c>
      <c r="H1040" s="5"/>
      <c r="I1040" s="1">
        <v>999</v>
      </c>
      <c r="J1040" s="4">
        <v>0.7</v>
      </c>
      <c r="K1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40" s="1" t="s">
        <v>24</v>
      </c>
      <c r="M1040" s="1">
        <v>4.2</v>
      </c>
      <c r="N1040" s="1">
        <v>778</v>
      </c>
      <c r="O104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040" s="2" t="str">
        <f>IF(Table1[[#This Row],[Updated DiscountOffer]]&gt;50%,"High Discount","Low Discount")</f>
        <v>High Discount</v>
      </c>
    </row>
    <row r="1041" spans="1:16" x14ac:dyDescent="0.3">
      <c r="A1041" s="1" t="s">
        <v>307</v>
      </c>
      <c r="B1041" s="1">
        <v>2522852</v>
      </c>
      <c r="C1041" s="1" t="s">
        <v>95</v>
      </c>
      <c r="D1041" s="1" t="s">
        <v>38</v>
      </c>
      <c r="E1041" s="1" t="s">
        <v>39</v>
      </c>
      <c r="F1041" s="1" t="s">
        <v>34</v>
      </c>
      <c r="G1041" s="1" t="s">
        <v>308</v>
      </c>
      <c r="H1041" s="5"/>
      <c r="I1041" s="1">
        <v>899</v>
      </c>
      <c r="J1041" s="4">
        <v>0.55000000000000004</v>
      </c>
      <c r="K1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41" s="1" t="s">
        <v>41</v>
      </c>
      <c r="M1041" s="1">
        <v>4.2</v>
      </c>
      <c r="N1041" s="1">
        <v>978</v>
      </c>
      <c r="O104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41" s="2" t="str">
        <f>IF(Table1[[#This Row],[Updated DiscountOffer]]&gt;50%,"High Discount","Low Discount")</f>
        <v>High Discount</v>
      </c>
    </row>
    <row r="1042" spans="1:16" x14ac:dyDescent="0.3">
      <c r="A1042" s="1" t="s">
        <v>1648</v>
      </c>
      <c r="B1042" s="1">
        <v>2522867</v>
      </c>
      <c r="C1042" s="1" t="s">
        <v>95</v>
      </c>
      <c r="D1042" s="1" t="s">
        <v>38</v>
      </c>
      <c r="E1042" s="1" t="s">
        <v>44</v>
      </c>
      <c r="F1042" s="1" t="s">
        <v>34</v>
      </c>
      <c r="G1042" s="1" t="s">
        <v>1649</v>
      </c>
      <c r="H1042" s="5"/>
      <c r="I1042" s="1">
        <v>1099</v>
      </c>
      <c r="J1042" s="4">
        <v>0.6</v>
      </c>
      <c r="K1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42" s="1" t="s">
        <v>41</v>
      </c>
      <c r="M1042" s="1">
        <v>4.0999999999999996</v>
      </c>
      <c r="N1042" s="1">
        <v>869</v>
      </c>
      <c r="O10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42" s="2" t="str">
        <f>IF(Table1[[#This Row],[Updated DiscountOffer]]&gt;50%,"High Discount","Low Discount")</f>
        <v>High Discount</v>
      </c>
    </row>
    <row r="1043" spans="1:16" x14ac:dyDescent="0.3">
      <c r="A1043" s="1" t="s">
        <v>94</v>
      </c>
      <c r="B1043" s="1">
        <v>2522986</v>
      </c>
      <c r="C1043" s="1" t="s">
        <v>95</v>
      </c>
      <c r="D1043" s="1" t="s">
        <v>38</v>
      </c>
      <c r="E1043" s="1" t="s">
        <v>39</v>
      </c>
      <c r="F1043" s="1" t="s">
        <v>34</v>
      </c>
      <c r="G1043" s="1" t="s">
        <v>96</v>
      </c>
      <c r="H1043" s="5"/>
      <c r="I1043" s="1">
        <v>999</v>
      </c>
      <c r="J1043" s="4">
        <v>0.75</v>
      </c>
      <c r="K1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43" s="1" t="s">
        <v>41</v>
      </c>
      <c r="M1043" s="1">
        <v>4.3</v>
      </c>
      <c r="N1043" s="1">
        <v>995</v>
      </c>
      <c r="O104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043" s="2" t="str">
        <f>IF(Table1[[#This Row],[Updated DiscountOffer]]&gt;50%,"High Discount","Low Discount")</f>
        <v>High Discount</v>
      </c>
    </row>
    <row r="1044" spans="1:16" x14ac:dyDescent="0.3">
      <c r="A1044" s="1" t="s">
        <v>11879</v>
      </c>
      <c r="B1044" s="1">
        <v>2523530</v>
      </c>
      <c r="C1044" s="1" t="s">
        <v>6625</v>
      </c>
      <c r="D1044" s="1" t="s">
        <v>38</v>
      </c>
      <c r="E1044" s="1" t="s">
        <v>39</v>
      </c>
      <c r="F1044" s="1" t="s">
        <v>34</v>
      </c>
      <c r="G1044" s="1" t="s">
        <v>11880</v>
      </c>
      <c r="H1044" s="5"/>
      <c r="I1044" s="1">
        <v>899</v>
      </c>
      <c r="J1044" s="3">
        <v>400</v>
      </c>
      <c r="K1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44" s="1" t="s">
        <v>41</v>
      </c>
      <c r="M1044" s="1">
        <v>3.8</v>
      </c>
      <c r="N1044" s="1">
        <v>419</v>
      </c>
      <c r="O1044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1044" s="2" t="str">
        <f>IF(Table1[[#This Row],[Updated DiscountOffer]]&gt;50%,"High Discount","Low Discount")</f>
        <v>Low Discount</v>
      </c>
    </row>
    <row r="1045" spans="1:16" x14ac:dyDescent="0.3">
      <c r="A1045" s="1" t="s">
        <v>13495</v>
      </c>
      <c r="B1045" s="1">
        <v>2524226</v>
      </c>
      <c r="C1045" s="1" t="s">
        <v>57</v>
      </c>
      <c r="D1045" s="1" t="s">
        <v>87</v>
      </c>
      <c r="E1045" s="1" t="s">
        <v>16</v>
      </c>
      <c r="F1045" s="1" t="s">
        <v>34</v>
      </c>
      <c r="G1045" s="1" t="s">
        <v>13496</v>
      </c>
      <c r="H1045" s="5">
        <v>799</v>
      </c>
      <c r="I1045" s="1">
        <v>1999</v>
      </c>
      <c r="J1045" s="3">
        <v>0.6</v>
      </c>
      <c r="K1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045" s="1" t="s">
        <v>604</v>
      </c>
      <c r="M1045" s="1">
        <v>2.8</v>
      </c>
      <c r="N1045" s="1">
        <v>382</v>
      </c>
      <c r="O104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45" s="2" t="str">
        <f>IF(Table1[[#This Row],[Updated DiscountOffer]]&gt;50%,"High Discount","Low Discount")</f>
        <v>High Discount</v>
      </c>
    </row>
    <row r="1046" spans="1:16" x14ac:dyDescent="0.3">
      <c r="A1046" s="1" t="s">
        <v>2482</v>
      </c>
      <c r="B1046" s="1">
        <v>2524998</v>
      </c>
      <c r="C1046" s="1" t="s">
        <v>14</v>
      </c>
      <c r="D1046" s="1" t="s">
        <v>15</v>
      </c>
      <c r="E1046" s="1" t="s">
        <v>16</v>
      </c>
      <c r="F1046" s="1" t="s">
        <v>17</v>
      </c>
      <c r="G1046" s="1" t="s">
        <v>2483</v>
      </c>
      <c r="H1046" s="5">
        <v>839</v>
      </c>
      <c r="I1046" s="1">
        <v>1399</v>
      </c>
      <c r="J1046" s="3">
        <v>0.4</v>
      </c>
      <c r="K1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1046" s="1" t="s">
        <v>19</v>
      </c>
      <c r="M1046" s="1">
        <v>4</v>
      </c>
      <c r="N1046" s="1">
        <v>808</v>
      </c>
      <c r="O104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046" s="2" t="str">
        <f>IF(Table1[[#This Row],[Updated DiscountOffer]]&gt;50%,"High Discount","Low Discount")</f>
        <v>Low Discount</v>
      </c>
    </row>
    <row r="1047" spans="1:16" x14ac:dyDescent="0.3">
      <c r="A1047" s="1" t="s">
        <v>17024</v>
      </c>
      <c r="B1047" s="1">
        <v>2525001</v>
      </c>
      <c r="C1047" s="1" t="s">
        <v>14</v>
      </c>
      <c r="D1047" s="1" t="s">
        <v>15</v>
      </c>
      <c r="E1047" s="1" t="s">
        <v>16</v>
      </c>
      <c r="F1047" s="1" t="s">
        <v>17</v>
      </c>
      <c r="G1047" s="1" t="s">
        <v>2483</v>
      </c>
      <c r="H1047" s="5"/>
      <c r="I1047" s="1">
        <v>1499</v>
      </c>
      <c r="J1047" s="3"/>
      <c r="K1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47" s="1" t="s">
        <v>19</v>
      </c>
      <c r="M1047" s="1">
        <v>3.5</v>
      </c>
      <c r="N1047" s="1">
        <v>318</v>
      </c>
      <c r="O104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47" s="2" t="str">
        <f>IF(Table1[[#This Row],[Updated DiscountOffer]]&gt;50%,"High Discount","Low Discount")</f>
        <v>High Discount</v>
      </c>
    </row>
    <row r="1048" spans="1:16" x14ac:dyDescent="0.3">
      <c r="A1048" s="1" t="s">
        <v>5912</v>
      </c>
      <c r="B1048" s="1">
        <v>2525011</v>
      </c>
      <c r="C1048" s="1" t="s">
        <v>14</v>
      </c>
      <c r="D1048" s="1" t="s">
        <v>15</v>
      </c>
      <c r="E1048" s="1" t="s">
        <v>16</v>
      </c>
      <c r="F1048" s="1" t="s">
        <v>17</v>
      </c>
      <c r="G1048" s="1" t="s">
        <v>5913</v>
      </c>
      <c r="H1048" s="5"/>
      <c r="I1048" s="1">
        <v>1999</v>
      </c>
      <c r="J1048" s="3"/>
      <c r="K1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48" s="1" t="s">
        <v>19</v>
      </c>
      <c r="M1048" s="1">
        <v>3.9</v>
      </c>
      <c r="N1048" s="1">
        <v>610</v>
      </c>
      <c r="O104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48" s="2" t="str">
        <f>IF(Table1[[#This Row],[Updated DiscountOffer]]&gt;50%,"High Discount","Low Discount")</f>
        <v>High Discount</v>
      </c>
    </row>
    <row r="1049" spans="1:16" x14ac:dyDescent="0.3">
      <c r="A1049" s="1" t="s">
        <v>5292</v>
      </c>
      <c r="B1049" s="1">
        <v>2525386</v>
      </c>
      <c r="C1049" s="1" t="s">
        <v>4214</v>
      </c>
      <c r="D1049" s="1" t="s">
        <v>32</v>
      </c>
      <c r="E1049" s="1" t="s">
        <v>105</v>
      </c>
      <c r="F1049" s="1" t="s">
        <v>34</v>
      </c>
      <c r="G1049" s="1" t="s">
        <v>5293</v>
      </c>
      <c r="H1049" s="5">
        <v>399</v>
      </c>
      <c r="I1049" s="1">
        <v>799</v>
      </c>
      <c r="J1049" s="3">
        <v>0.5</v>
      </c>
      <c r="K1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049" s="1" t="s">
        <v>4216</v>
      </c>
      <c r="M1049" s="1">
        <v>3.7</v>
      </c>
      <c r="N1049" s="1">
        <v>641</v>
      </c>
      <c r="O104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049" s="2" t="str">
        <f>IF(Table1[[#This Row],[Updated DiscountOffer]]&gt;50%,"High Discount","Low Discount")</f>
        <v>Low Discount</v>
      </c>
    </row>
    <row r="1050" spans="1:16" x14ac:dyDescent="0.3">
      <c r="A1050" s="1" t="s">
        <v>8326</v>
      </c>
      <c r="B1050" s="1">
        <v>2526525</v>
      </c>
      <c r="C1050" s="1" t="s">
        <v>433</v>
      </c>
      <c r="D1050" s="1" t="s">
        <v>38</v>
      </c>
      <c r="E1050" s="1" t="s">
        <v>132</v>
      </c>
      <c r="F1050" s="1" t="s">
        <v>34</v>
      </c>
      <c r="G1050" s="1" t="s">
        <v>8327</v>
      </c>
      <c r="H1050" s="5"/>
      <c r="I1050" s="1">
        <v>2494</v>
      </c>
      <c r="J1050" s="4">
        <v>0.5</v>
      </c>
      <c r="K1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50" s="1" t="s">
        <v>24</v>
      </c>
      <c r="M1050" s="1">
        <v>4.2</v>
      </c>
      <c r="N1050" s="1">
        <v>521</v>
      </c>
      <c r="O10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50" s="2" t="str">
        <f>IF(Table1[[#This Row],[Updated DiscountOffer]]&gt;50%,"High Discount","Low Discount")</f>
        <v>Low Discount</v>
      </c>
    </row>
    <row r="1051" spans="1:16" x14ac:dyDescent="0.3">
      <c r="A1051" s="1" t="s">
        <v>2742</v>
      </c>
      <c r="B1051" s="1">
        <v>2527895</v>
      </c>
      <c r="C1051" s="1" t="s">
        <v>43</v>
      </c>
      <c r="D1051" s="1" t="s">
        <v>15</v>
      </c>
      <c r="E1051" s="1" t="s">
        <v>16</v>
      </c>
      <c r="F1051" s="1" t="s">
        <v>17</v>
      </c>
      <c r="G1051" s="1" t="s">
        <v>2743</v>
      </c>
      <c r="H1051" s="5">
        <v>664</v>
      </c>
      <c r="I1051" s="1">
        <v>1899</v>
      </c>
      <c r="J1051" s="3">
        <v>0.65</v>
      </c>
      <c r="K1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1051" s="1" t="s">
        <v>19</v>
      </c>
      <c r="M1051" s="1">
        <v>3.7</v>
      </c>
      <c r="N1051" s="1">
        <v>791</v>
      </c>
      <c r="O105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051" s="2" t="str">
        <f>IF(Table1[[#This Row],[Updated DiscountOffer]]&gt;50%,"High Discount","Low Discount")</f>
        <v>High Discount</v>
      </c>
    </row>
    <row r="1052" spans="1:16" x14ac:dyDescent="0.3">
      <c r="A1052" s="1" t="s">
        <v>2287</v>
      </c>
      <c r="B1052" s="1">
        <v>2528692</v>
      </c>
      <c r="C1052" s="1" t="s">
        <v>181</v>
      </c>
      <c r="D1052" s="1" t="s">
        <v>69</v>
      </c>
      <c r="E1052" s="1" t="s">
        <v>83</v>
      </c>
      <c r="F1052" s="1" t="s">
        <v>34</v>
      </c>
      <c r="G1052" s="1" t="s">
        <v>2288</v>
      </c>
      <c r="H1052" s="5">
        <v>809</v>
      </c>
      <c r="I1052" s="1">
        <v>1799</v>
      </c>
      <c r="J1052" s="4">
        <v>0.55000000000000004</v>
      </c>
      <c r="K1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052" s="1" t="s">
        <v>89</v>
      </c>
      <c r="M1052" s="1">
        <v>4.0999999999999996</v>
      </c>
      <c r="N1052" s="1">
        <v>822</v>
      </c>
      <c r="O10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52" s="2" t="str">
        <f>IF(Table1[[#This Row],[Updated DiscountOffer]]&gt;50%,"High Discount","Low Discount")</f>
        <v>High Discount</v>
      </c>
    </row>
    <row r="1053" spans="1:16" x14ac:dyDescent="0.3">
      <c r="A1053" s="1" t="s">
        <v>18129</v>
      </c>
      <c r="B1053" s="1">
        <v>2529337</v>
      </c>
      <c r="C1053" s="1" t="s">
        <v>353</v>
      </c>
      <c r="D1053" s="1" t="s">
        <v>87</v>
      </c>
      <c r="E1053" s="1" t="s">
        <v>83</v>
      </c>
      <c r="F1053" s="1" t="s">
        <v>34</v>
      </c>
      <c r="G1053" s="1" t="s">
        <v>18130</v>
      </c>
      <c r="H1053" s="5">
        <v>639</v>
      </c>
      <c r="I1053" s="1">
        <v>1599</v>
      </c>
      <c r="J1053" s="3">
        <v>0.6</v>
      </c>
      <c r="K1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1053" s="1" t="s">
        <v>36</v>
      </c>
      <c r="M1053" s="1">
        <v>3.9</v>
      </c>
      <c r="N1053" s="1">
        <v>302</v>
      </c>
      <c r="O10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53" s="2" t="str">
        <f>IF(Table1[[#This Row],[Updated DiscountOffer]]&gt;50%,"High Discount","Low Discount")</f>
        <v>High Discount</v>
      </c>
    </row>
    <row r="1054" spans="1:16" x14ac:dyDescent="0.3">
      <c r="A1054" s="1" t="s">
        <v>8453</v>
      </c>
      <c r="B1054" s="1">
        <v>2529711</v>
      </c>
      <c r="C1054" s="1" t="s">
        <v>95</v>
      </c>
      <c r="D1054" s="1" t="s">
        <v>38</v>
      </c>
      <c r="E1054" s="1" t="s">
        <v>132</v>
      </c>
      <c r="F1054" s="1" t="s">
        <v>34</v>
      </c>
      <c r="G1054" s="1" t="s">
        <v>8454</v>
      </c>
      <c r="H1054" s="5"/>
      <c r="I1054" s="1">
        <v>1999</v>
      </c>
      <c r="J1054" s="4">
        <v>0.6</v>
      </c>
      <c r="K1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54" s="1" t="s">
        <v>41</v>
      </c>
      <c r="M1054" s="1">
        <v>4.4000000000000004</v>
      </c>
      <c r="N1054" s="1">
        <v>517</v>
      </c>
      <c r="O10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54" s="2" t="str">
        <f>IF(Table1[[#This Row],[Updated DiscountOffer]]&gt;50%,"High Discount","Low Discount")</f>
        <v>High Discount</v>
      </c>
    </row>
    <row r="1055" spans="1:16" x14ac:dyDescent="0.3">
      <c r="A1055" s="1" t="s">
        <v>3590</v>
      </c>
      <c r="B1055" s="1">
        <v>2529712</v>
      </c>
      <c r="C1055" s="1" t="s">
        <v>95</v>
      </c>
      <c r="D1055" s="1" t="s">
        <v>38</v>
      </c>
      <c r="E1055" s="1" t="s">
        <v>132</v>
      </c>
      <c r="F1055" s="1" t="s">
        <v>34</v>
      </c>
      <c r="G1055" s="1" t="s">
        <v>3591</v>
      </c>
      <c r="H1055" s="5"/>
      <c r="I1055" s="1">
        <v>2499</v>
      </c>
      <c r="J1055" s="4">
        <v>0.65</v>
      </c>
      <c r="K1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55" s="1" t="s">
        <v>41</v>
      </c>
      <c r="M1055" s="1">
        <v>4.3</v>
      </c>
      <c r="N1055" s="1">
        <v>736</v>
      </c>
      <c r="O105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055" s="2" t="str">
        <f>IF(Table1[[#This Row],[Updated DiscountOffer]]&gt;50%,"High Discount","Low Discount")</f>
        <v>High Discount</v>
      </c>
    </row>
    <row r="1056" spans="1:16" x14ac:dyDescent="0.3">
      <c r="A1056" s="1" t="s">
        <v>6128</v>
      </c>
      <c r="B1056" s="1">
        <v>2693895</v>
      </c>
      <c r="C1056" s="1" t="s">
        <v>82</v>
      </c>
      <c r="D1056" s="1" t="s">
        <v>69</v>
      </c>
      <c r="E1056" s="1" t="s">
        <v>83</v>
      </c>
      <c r="F1056" s="1" t="s">
        <v>34</v>
      </c>
      <c r="G1056" s="1" t="s">
        <v>6129</v>
      </c>
      <c r="H1056" s="5">
        <v>577</v>
      </c>
      <c r="I1056" s="1">
        <v>1749</v>
      </c>
      <c r="J1056" s="4">
        <v>0.67</v>
      </c>
      <c r="K1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1056" s="1" t="s">
        <v>36</v>
      </c>
      <c r="M1056" s="1">
        <v>4.0999999999999996</v>
      </c>
      <c r="N1056" s="1">
        <v>602</v>
      </c>
      <c r="O1056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1056" s="2" t="str">
        <f>IF(Table1[[#This Row],[Updated DiscountOffer]]&gt;50%,"High Discount","Low Discount")</f>
        <v>High Discount</v>
      </c>
    </row>
    <row r="1057" spans="1:16" x14ac:dyDescent="0.3">
      <c r="A1057" s="1" t="s">
        <v>12054</v>
      </c>
      <c r="B1057" s="1">
        <v>2703312</v>
      </c>
      <c r="C1057" s="1" t="s">
        <v>554</v>
      </c>
      <c r="D1057" s="1" t="s">
        <v>69</v>
      </c>
      <c r="E1057" s="1" t="s">
        <v>555</v>
      </c>
      <c r="F1057" s="1" t="s">
        <v>34</v>
      </c>
      <c r="G1057" s="1" t="s">
        <v>12055</v>
      </c>
      <c r="H1057" s="5"/>
      <c r="I1057" s="1">
        <v>599</v>
      </c>
      <c r="J1057" s="4"/>
      <c r="K1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57" s="1" t="s">
        <v>24</v>
      </c>
      <c r="M1057" s="1">
        <v>4.5999999999999996</v>
      </c>
      <c r="N1057" s="1">
        <v>414</v>
      </c>
      <c r="O1057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57" s="2" t="str">
        <f>IF(Table1[[#This Row],[Updated DiscountOffer]]&gt;50%,"High Discount","Low Discount")</f>
        <v>Low Discount</v>
      </c>
    </row>
    <row r="1058" spans="1:16" x14ac:dyDescent="0.3">
      <c r="A1058" s="1" t="s">
        <v>7396</v>
      </c>
      <c r="B1058" s="1">
        <v>2708032</v>
      </c>
      <c r="C1058" s="1" t="s">
        <v>819</v>
      </c>
      <c r="D1058" s="1" t="s">
        <v>69</v>
      </c>
      <c r="E1058" s="1" t="s">
        <v>296</v>
      </c>
      <c r="F1058" s="1" t="s">
        <v>34</v>
      </c>
      <c r="G1058" s="1" t="s">
        <v>7397</v>
      </c>
      <c r="H1058" s="5">
        <v>1016</v>
      </c>
      <c r="I1058" s="1">
        <v>1849</v>
      </c>
      <c r="J1058" s="3">
        <v>0.45</v>
      </c>
      <c r="K1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1016</v>
      </c>
      <c r="L1058" s="1" t="s">
        <v>146</v>
      </c>
      <c r="M1058" s="1">
        <v>3.5</v>
      </c>
      <c r="N1058" s="1">
        <v>553</v>
      </c>
      <c r="O105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058" s="2" t="str">
        <f>IF(Table1[[#This Row],[Updated DiscountOffer]]&gt;50%,"High Discount","Low Discount")</f>
        <v>Low Discount</v>
      </c>
    </row>
    <row r="1059" spans="1:16" x14ac:dyDescent="0.3">
      <c r="A1059" s="1" t="s">
        <v>19566</v>
      </c>
      <c r="B1059" s="1">
        <v>2712349</v>
      </c>
      <c r="C1059" s="1" t="s">
        <v>1980</v>
      </c>
      <c r="D1059" s="1" t="s">
        <v>32</v>
      </c>
      <c r="E1059" s="1" t="s">
        <v>105</v>
      </c>
      <c r="F1059" s="1" t="s">
        <v>34</v>
      </c>
      <c r="G1059" s="1" t="s">
        <v>19567</v>
      </c>
      <c r="H1059" s="5"/>
      <c r="I1059" s="1">
        <v>372</v>
      </c>
      <c r="J1059" s="3"/>
      <c r="K1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59" s="1" t="s">
        <v>16417</v>
      </c>
      <c r="M1059" s="1">
        <v>4.2</v>
      </c>
      <c r="N1059" s="1">
        <v>283</v>
      </c>
      <c r="O105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59" s="2" t="str">
        <f>IF(Table1[[#This Row],[Updated DiscountOffer]]&gt;50%,"High Discount","Low Discount")</f>
        <v>High Discount</v>
      </c>
    </row>
    <row r="1060" spans="1:16" x14ac:dyDescent="0.3">
      <c r="A1060" s="1" t="s">
        <v>16415</v>
      </c>
      <c r="B1060" s="1">
        <v>2712350</v>
      </c>
      <c r="C1060" s="1" t="s">
        <v>1980</v>
      </c>
      <c r="D1060" s="1" t="s">
        <v>32</v>
      </c>
      <c r="E1060" s="1" t="s">
        <v>105</v>
      </c>
      <c r="F1060" s="1" t="s">
        <v>34</v>
      </c>
      <c r="G1060" s="1" t="s">
        <v>16416</v>
      </c>
      <c r="H1060" s="5"/>
      <c r="I1060" s="1">
        <v>745</v>
      </c>
      <c r="J1060" s="3"/>
      <c r="K1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60" s="1" t="s">
        <v>16417</v>
      </c>
      <c r="M1060" s="1">
        <v>4.2</v>
      </c>
      <c r="N1060" s="1">
        <v>329</v>
      </c>
      <c r="O106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60" s="2" t="str">
        <f>IF(Table1[[#This Row],[Updated DiscountOffer]]&gt;50%,"High Discount","Low Discount")</f>
        <v>High Discount</v>
      </c>
    </row>
    <row r="1061" spans="1:16" x14ac:dyDescent="0.3">
      <c r="A1061" s="1" t="s">
        <v>15436</v>
      </c>
      <c r="B1061" s="1">
        <v>2883472</v>
      </c>
      <c r="C1061" s="1" t="s">
        <v>47</v>
      </c>
      <c r="D1061" s="1" t="s">
        <v>15</v>
      </c>
      <c r="E1061" s="1" t="s">
        <v>16</v>
      </c>
      <c r="F1061" s="1" t="s">
        <v>17</v>
      </c>
      <c r="G1061" s="1" t="s">
        <v>4285</v>
      </c>
      <c r="H1061" s="5">
        <v>798</v>
      </c>
      <c r="I1061" s="1">
        <v>1699</v>
      </c>
      <c r="J1061" s="3">
        <v>0.53</v>
      </c>
      <c r="K1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1061" s="1" t="s">
        <v>771</v>
      </c>
      <c r="M1061" s="1">
        <v>3.9</v>
      </c>
      <c r="N1061" s="1">
        <v>344</v>
      </c>
      <c r="O106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061" s="2" t="str">
        <f>IF(Table1[[#This Row],[Updated DiscountOffer]]&gt;50%,"High Discount","Low Discount")</f>
        <v>High Discount</v>
      </c>
    </row>
    <row r="1062" spans="1:16" x14ac:dyDescent="0.3">
      <c r="A1062" s="1" t="s">
        <v>11992</v>
      </c>
      <c r="B1062" s="1">
        <v>2883478</v>
      </c>
      <c r="C1062" s="1" t="s">
        <v>47</v>
      </c>
      <c r="D1062" s="1" t="s">
        <v>15</v>
      </c>
      <c r="E1062" s="1" t="s">
        <v>16</v>
      </c>
      <c r="F1062" s="1" t="s">
        <v>17</v>
      </c>
      <c r="G1062" s="1" t="s">
        <v>4285</v>
      </c>
      <c r="H1062" s="5">
        <v>628</v>
      </c>
      <c r="I1062" s="1">
        <v>1699</v>
      </c>
      <c r="J1062" s="3">
        <v>0.63</v>
      </c>
      <c r="K1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1062" s="1" t="s">
        <v>771</v>
      </c>
      <c r="M1062" s="1">
        <v>3.7</v>
      </c>
      <c r="N1062" s="1">
        <v>415</v>
      </c>
      <c r="O106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062" s="2" t="str">
        <f>IF(Table1[[#This Row],[Updated DiscountOffer]]&gt;50%,"High Discount","Low Discount")</f>
        <v>High Discount</v>
      </c>
    </row>
    <row r="1063" spans="1:16" x14ac:dyDescent="0.3">
      <c r="A1063" s="1" t="s">
        <v>197</v>
      </c>
      <c r="B1063" s="1">
        <v>2888727</v>
      </c>
      <c r="C1063" s="1" t="s">
        <v>47</v>
      </c>
      <c r="D1063" s="1" t="s">
        <v>26</v>
      </c>
      <c r="E1063" s="1" t="s">
        <v>27</v>
      </c>
      <c r="F1063" s="1" t="s">
        <v>17</v>
      </c>
      <c r="G1063" s="1" t="s">
        <v>198</v>
      </c>
      <c r="H1063" s="5">
        <v>587</v>
      </c>
      <c r="I1063" s="1">
        <v>1249</v>
      </c>
      <c r="J1063" s="3">
        <v>0.53</v>
      </c>
      <c r="K1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1063" s="1" t="s">
        <v>80</v>
      </c>
      <c r="M1063" s="1">
        <v>4.0999999999999996</v>
      </c>
      <c r="N1063" s="1">
        <v>986</v>
      </c>
      <c r="O106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063" s="2" t="str">
        <f>IF(Table1[[#This Row],[Updated DiscountOffer]]&gt;50%,"High Discount","Low Discount")</f>
        <v>High Discount</v>
      </c>
    </row>
    <row r="1064" spans="1:16" x14ac:dyDescent="0.3">
      <c r="A1064" s="1" t="s">
        <v>274</v>
      </c>
      <c r="B1064" s="1">
        <v>2888743</v>
      </c>
      <c r="C1064" s="1" t="s">
        <v>47</v>
      </c>
      <c r="D1064" s="1" t="s">
        <v>26</v>
      </c>
      <c r="E1064" s="1" t="s">
        <v>27</v>
      </c>
      <c r="F1064" s="1" t="s">
        <v>17</v>
      </c>
      <c r="G1064" s="1" t="s">
        <v>275</v>
      </c>
      <c r="H1064" s="5">
        <v>562</v>
      </c>
      <c r="I1064" s="1">
        <v>1249</v>
      </c>
      <c r="J1064" s="3">
        <v>0.55000000000000004</v>
      </c>
      <c r="K1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562</v>
      </c>
      <c r="L1064" s="1" t="s">
        <v>80</v>
      </c>
      <c r="M1064" s="1">
        <v>4</v>
      </c>
      <c r="N1064" s="1">
        <v>980</v>
      </c>
      <c r="O106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064" s="2" t="str">
        <f>IF(Table1[[#This Row],[Updated DiscountOffer]]&gt;50%,"High Discount","Low Discount")</f>
        <v>High Discount</v>
      </c>
    </row>
    <row r="1065" spans="1:16" x14ac:dyDescent="0.3">
      <c r="A1065" s="1" t="s">
        <v>2633</v>
      </c>
      <c r="B1065" s="1">
        <v>2948536</v>
      </c>
      <c r="C1065" s="1" t="s">
        <v>47</v>
      </c>
      <c r="D1065" s="1" t="s">
        <v>26</v>
      </c>
      <c r="E1065" s="1" t="s">
        <v>27</v>
      </c>
      <c r="F1065" s="1" t="s">
        <v>17</v>
      </c>
      <c r="G1065" s="1" t="s">
        <v>2634</v>
      </c>
      <c r="H1065" s="5">
        <v>499</v>
      </c>
      <c r="I1065" s="1">
        <v>1249</v>
      </c>
      <c r="J1065" s="3">
        <v>0.6</v>
      </c>
      <c r="K1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1065" s="1" t="s">
        <v>80</v>
      </c>
      <c r="M1065" s="1">
        <v>4.0999999999999996</v>
      </c>
      <c r="N1065" s="1">
        <v>797</v>
      </c>
      <c r="O106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065" s="2" t="str">
        <f>IF(Table1[[#This Row],[Updated DiscountOffer]]&gt;50%,"High Discount","Low Discount")</f>
        <v>High Discount</v>
      </c>
    </row>
    <row r="1066" spans="1:16" x14ac:dyDescent="0.3">
      <c r="A1066" s="1" t="s">
        <v>2227</v>
      </c>
      <c r="B1066" s="1">
        <v>2948542</v>
      </c>
      <c r="C1066" s="1" t="s">
        <v>47</v>
      </c>
      <c r="D1066" s="1" t="s">
        <v>26</v>
      </c>
      <c r="E1066" s="1" t="s">
        <v>27</v>
      </c>
      <c r="F1066" s="1" t="s">
        <v>17</v>
      </c>
      <c r="G1066" s="1" t="s">
        <v>2228</v>
      </c>
      <c r="H1066" s="5">
        <v>587</v>
      </c>
      <c r="I1066" s="1">
        <v>1249</v>
      </c>
      <c r="J1066" s="3">
        <v>0.53</v>
      </c>
      <c r="K1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1066" s="1" t="s">
        <v>80</v>
      </c>
      <c r="M1066" s="1">
        <v>4.0999999999999996</v>
      </c>
      <c r="N1066" s="1">
        <v>825</v>
      </c>
      <c r="O106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066" s="2" t="str">
        <f>IF(Table1[[#This Row],[Updated DiscountOffer]]&gt;50%,"High Discount","Low Discount")</f>
        <v>High Discount</v>
      </c>
    </row>
    <row r="1067" spans="1:16" x14ac:dyDescent="0.3">
      <c r="A1067" s="1" t="s">
        <v>7340</v>
      </c>
      <c r="B1067" s="1">
        <v>2948544</v>
      </c>
      <c r="C1067" s="1" t="s">
        <v>47</v>
      </c>
      <c r="D1067" s="1" t="s">
        <v>15</v>
      </c>
      <c r="E1067" s="1" t="s">
        <v>16</v>
      </c>
      <c r="F1067" s="1" t="s">
        <v>17</v>
      </c>
      <c r="G1067" s="1" t="s">
        <v>7341</v>
      </c>
      <c r="H1067" s="5">
        <v>721</v>
      </c>
      <c r="I1067" s="1">
        <v>1849</v>
      </c>
      <c r="J1067" s="3">
        <v>0.61</v>
      </c>
      <c r="K1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721</v>
      </c>
      <c r="L1067" s="1" t="s">
        <v>771</v>
      </c>
      <c r="M1067" s="1">
        <v>4</v>
      </c>
      <c r="N1067" s="1">
        <v>555</v>
      </c>
      <c r="O106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067" s="2" t="str">
        <f>IF(Table1[[#This Row],[Updated DiscountOffer]]&gt;50%,"High Discount","Low Discount")</f>
        <v>High Discount</v>
      </c>
    </row>
    <row r="1068" spans="1:16" x14ac:dyDescent="0.3">
      <c r="A1068" s="1" t="s">
        <v>13959</v>
      </c>
      <c r="B1068" s="1">
        <v>2948545</v>
      </c>
      <c r="C1068" s="1" t="s">
        <v>47</v>
      </c>
      <c r="D1068" s="1" t="s">
        <v>15</v>
      </c>
      <c r="E1068" s="1" t="s">
        <v>16</v>
      </c>
      <c r="F1068" s="1" t="s">
        <v>17</v>
      </c>
      <c r="G1068" s="1" t="s">
        <v>4880</v>
      </c>
      <c r="H1068" s="5">
        <v>887</v>
      </c>
      <c r="I1068" s="1">
        <v>1849</v>
      </c>
      <c r="J1068" s="3">
        <v>0.52</v>
      </c>
      <c r="K1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068" s="1" t="s">
        <v>771</v>
      </c>
      <c r="M1068" s="1">
        <v>4.0999999999999996</v>
      </c>
      <c r="N1068" s="1">
        <v>372</v>
      </c>
      <c r="O1068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068" s="2" t="str">
        <f>IF(Table1[[#This Row],[Updated DiscountOffer]]&gt;50%,"High Discount","Low Discount")</f>
        <v>High Discount</v>
      </c>
    </row>
    <row r="1069" spans="1:16" x14ac:dyDescent="0.3">
      <c r="A1069" s="1" t="s">
        <v>15489</v>
      </c>
      <c r="B1069" s="1">
        <v>2948547</v>
      </c>
      <c r="C1069" s="1" t="s">
        <v>47</v>
      </c>
      <c r="D1069" s="1" t="s">
        <v>15</v>
      </c>
      <c r="E1069" s="1" t="s">
        <v>16</v>
      </c>
      <c r="F1069" s="1" t="s">
        <v>17</v>
      </c>
      <c r="G1069" s="1" t="s">
        <v>15490</v>
      </c>
      <c r="H1069" s="5">
        <v>684</v>
      </c>
      <c r="I1069" s="1">
        <v>1849</v>
      </c>
      <c r="J1069" s="3">
        <v>0.63</v>
      </c>
      <c r="K1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1069" s="1" t="s">
        <v>771</v>
      </c>
      <c r="M1069" s="1">
        <v>4.0999999999999996</v>
      </c>
      <c r="N1069" s="1">
        <v>343</v>
      </c>
      <c r="O106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069" s="2" t="str">
        <f>IF(Table1[[#This Row],[Updated DiscountOffer]]&gt;50%,"High Discount","Low Discount")</f>
        <v>High Discount</v>
      </c>
    </row>
    <row r="1070" spans="1:16" x14ac:dyDescent="0.3">
      <c r="A1070" s="1" t="s">
        <v>16053</v>
      </c>
      <c r="B1070" s="1">
        <v>2948548</v>
      </c>
      <c r="C1070" s="1" t="s">
        <v>47</v>
      </c>
      <c r="D1070" s="1" t="s">
        <v>15</v>
      </c>
      <c r="E1070" s="1" t="s">
        <v>16</v>
      </c>
      <c r="F1070" s="1" t="s">
        <v>17</v>
      </c>
      <c r="G1070" s="1" t="s">
        <v>16054</v>
      </c>
      <c r="H1070" s="5">
        <v>684</v>
      </c>
      <c r="I1070" s="1">
        <v>1849</v>
      </c>
      <c r="J1070" s="3">
        <v>0.63</v>
      </c>
      <c r="K1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1070" s="1" t="s">
        <v>771</v>
      </c>
      <c r="M1070" s="1">
        <v>3.9</v>
      </c>
      <c r="N1070" s="1">
        <v>334</v>
      </c>
      <c r="O107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070" s="2" t="str">
        <f>IF(Table1[[#This Row],[Updated DiscountOffer]]&gt;50%,"High Discount","Low Discount")</f>
        <v>High Discount</v>
      </c>
    </row>
    <row r="1071" spans="1:16" x14ac:dyDescent="0.3">
      <c r="A1071" s="1" t="s">
        <v>3252</v>
      </c>
      <c r="B1071" s="1">
        <v>2976285</v>
      </c>
      <c r="C1071" s="1" t="s">
        <v>82</v>
      </c>
      <c r="D1071" s="1" t="s">
        <v>69</v>
      </c>
      <c r="E1071" s="1" t="s">
        <v>83</v>
      </c>
      <c r="F1071" s="1" t="s">
        <v>34</v>
      </c>
      <c r="G1071" s="1" t="s">
        <v>3253</v>
      </c>
      <c r="H1071" s="5">
        <v>577</v>
      </c>
      <c r="I1071" s="1">
        <v>1649</v>
      </c>
      <c r="J1071" s="4">
        <v>0.65</v>
      </c>
      <c r="K1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1071" s="1" t="s">
        <v>36</v>
      </c>
      <c r="M1071" s="1">
        <v>4.0999999999999996</v>
      </c>
      <c r="N1071" s="1">
        <v>760</v>
      </c>
      <c r="O10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071" s="2" t="str">
        <f>IF(Table1[[#This Row],[Updated DiscountOffer]]&gt;50%,"High Discount","Low Discount")</f>
        <v>High Discount</v>
      </c>
    </row>
    <row r="1072" spans="1:16" x14ac:dyDescent="0.3">
      <c r="A1072" s="1" t="s">
        <v>1416</v>
      </c>
      <c r="B1072" s="1">
        <v>2976313</v>
      </c>
      <c r="C1072" s="1" t="s">
        <v>82</v>
      </c>
      <c r="D1072" s="1" t="s">
        <v>69</v>
      </c>
      <c r="E1072" s="1" t="s">
        <v>83</v>
      </c>
      <c r="F1072" s="1" t="s">
        <v>34</v>
      </c>
      <c r="G1072" s="1" t="s">
        <v>1417</v>
      </c>
      <c r="H1072" s="5">
        <v>482</v>
      </c>
      <c r="I1072" s="1">
        <v>1149</v>
      </c>
      <c r="J1072" s="3">
        <v>0.57999999999999996</v>
      </c>
      <c r="K1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482</v>
      </c>
      <c r="L1072" s="1" t="s">
        <v>36</v>
      </c>
      <c r="M1072" s="1">
        <v>3.4</v>
      </c>
      <c r="N1072" s="1">
        <v>885</v>
      </c>
      <c r="O107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072" s="2" t="str">
        <f>IF(Table1[[#This Row],[Updated DiscountOffer]]&gt;50%,"High Discount","Low Discount")</f>
        <v>High Discount</v>
      </c>
    </row>
    <row r="1073" spans="1:16" x14ac:dyDescent="0.3">
      <c r="A1073" s="1" t="s">
        <v>4199</v>
      </c>
      <c r="B1073" s="1">
        <v>3003546</v>
      </c>
      <c r="C1073" s="1" t="s">
        <v>3354</v>
      </c>
      <c r="D1073" s="1" t="s">
        <v>69</v>
      </c>
      <c r="E1073" s="1" t="s">
        <v>83</v>
      </c>
      <c r="F1073" s="1" t="s">
        <v>17</v>
      </c>
      <c r="G1073" s="1" t="s">
        <v>4200</v>
      </c>
      <c r="H1073" s="5">
        <v>749</v>
      </c>
      <c r="I1073" s="1">
        <v>1499</v>
      </c>
      <c r="J1073" s="4">
        <v>0.5</v>
      </c>
      <c r="K1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073" s="1" t="s">
        <v>24</v>
      </c>
      <c r="M1073" s="1">
        <v>4.2</v>
      </c>
      <c r="N1073" s="1">
        <v>699</v>
      </c>
      <c r="O10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73" s="2" t="str">
        <f>IF(Table1[[#This Row],[Updated DiscountOffer]]&gt;50%,"High Discount","Low Discount")</f>
        <v>Low Discount</v>
      </c>
    </row>
    <row r="1074" spans="1:16" x14ac:dyDescent="0.3">
      <c r="A1074" s="1" t="s">
        <v>8091</v>
      </c>
      <c r="B1074" s="1">
        <v>3003560</v>
      </c>
      <c r="C1074" s="1" t="s">
        <v>3354</v>
      </c>
      <c r="D1074" s="1" t="s">
        <v>69</v>
      </c>
      <c r="E1074" s="1" t="s">
        <v>83</v>
      </c>
      <c r="F1074" s="1" t="s">
        <v>17</v>
      </c>
      <c r="G1074" s="1" t="s">
        <v>8092</v>
      </c>
      <c r="H1074" s="5">
        <v>749</v>
      </c>
      <c r="I1074" s="1">
        <v>1499</v>
      </c>
      <c r="J1074" s="4">
        <v>0.5</v>
      </c>
      <c r="K1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074" s="1" t="s">
        <v>24</v>
      </c>
      <c r="M1074" s="1">
        <v>4.2</v>
      </c>
      <c r="N1074" s="1">
        <v>528</v>
      </c>
      <c r="O107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74" s="2" t="str">
        <f>IF(Table1[[#This Row],[Updated DiscountOffer]]&gt;50%,"High Discount","Low Discount")</f>
        <v>Low Discount</v>
      </c>
    </row>
    <row r="1075" spans="1:16" x14ac:dyDescent="0.3">
      <c r="A1075" s="1" t="s">
        <v>3129</v>
      </c>
      <c r="B1075" s="1">
        <v>3009821</v>
      </c>
      <c r="C1075" s="1" t="s">
        <v>60</v>
      </c>
      <c r="D1075" s="1" t="s">
        <v>61</v>
      </c>
      <c r="E1075" s="1" t="s">
        <v>39</v>
      </c>
      <c r="F1075" s="1" t="s">
        <v>17</v>
      </c>
      <c r="G1075" s="1" t="s">
        <v>3130</v>
      </c>
      <c r="H1075" s="5"/>
      <c r="I1075" s="1">
        <v>999</v>
      </c>
      <c r="J1075" s="4"/>
      <c r="K1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75" s="1" t="s">
        <v>36</v>
      </c>
      <c r="M1075" s="1">
        <v>4.5</v>
      </c>
      <c r="N1075" s="1">
        <v>767</v>
      </c>
      <c r="O10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75" s="2" t="str">
        <f>IF(Table1[[#This Row],[Updated DiscountOffer]]&gt;50%,"High Discount","Low Discount")</f>
        <v>Low Discount</v>
      </c>
    </row>
    <row r="1076" spans="1:16" x14ac:dyDescent="0.3">
      <c r="A1076" s="1" t="s">
        <v>2236</v>
      </c>
      <c r="B1076" s="1">
        <v>3009880</v>
      </c>
      <c r="C1076" s="1" t="s">
        <v>60</v>
      </c>
      <c r="D1076" s="1" t="s">
        <v>61</v>
      </c>
      <c r="E1076" s="1" t="s">
        <v>62</v>
      </c>
      <c r="F1076" s="1" t="s">
        <v>34</v>
      </c>
      <c r="G1076" s="1" t="s">
        <v>2237</v>
      </c>
      <c r="H1076" s="5"/>
      <c r="I1076" s="1">
        <v>1299</v>
      </c>
      <c r="J1076" s="4"/>
      <c r="K1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76" s="1" t="s">
        <v>102</v>
      </c>
      <c r="M1076" s="1">
        <v>4.2</v>
      </c>
      <c r="N1076" s="1">
        <v>825</v>
      </c>
      <c r="O10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76" s="2" t="str">
        <f>IF(Table1[[#This Row],[Updated DiscountOffer]]&gt;50%,"High Discount","Low Discount")</f>
        <v>Low Discount</v>
      </c>
    </row>
    <row r="1077" spans="1:16" x14ac:dyDescent="0.3">
      <c r="A1077" s="1" t="s">
        <v>6034</v>
      </c>
      <c r="B1077" s="1">
        <v>3013686</v>
      </c>
      <c r="C1077" s="1" t="s">
        <v>325</v>
      </c>
      <c r="D1077" s="1" t="s">
        <v>32</v>
      </c>
      <c r="E1077" s="1" t="s">
        <v>105</v>
      </c>
      <c r="F1077" s="1" t="s">
        <v>34</v>
      </c>
      <c r="G1077" s="1" t="s">
        <v>6035</v>
      </c>
      <c r="H1077" s="5"/>
      <c r="I1077" s="1">
        <v>878</v>
      </c>
      <c r="J1077" s="3"/>
      <c r="K1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77" s="1" t="s">
        <v>2645</v>
      </c>
      <c r="M1077" s="1">
        <v>4</v>
      </c>
      <c r="N1077" s="1">
        <v>605</v>
      </c>
      <c r="O107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77" s="2" t="str">
        <f>IF(Table1[[#This Row],[Updated DiscountOffer]]&gt;50%,"High Discount","Low Discount")</f>
        <v>High Discount</v>
      </c>
    </row>
    <row r="1078" spans="1:16" x14ac:dyDescent="0.3">
      <c r="A1078" s="1" t="s">
        <v>3372</v>
      </c>
      <c r="B1078" s="1">
        <v>3013729</v>
      </c>
      <c r="C1078" s="1" t="s">
        <v>325</v>
      </c>
      <c r="D1078" s="1" t="s">
        <v>32</v>
      </c>
      <c r="E1078" s="1" t="s">
        <v>105</v>
      </c>
      <c r="F1078" s="1" t="s">
        <v>34</v>
      </c>
      <c r="G1078" s="1" t="s">
        <v>3373</v>
      </c>
      <c r="H1078" s="5"/>
      <c r="I1078" s="1">
        <v>958</v>
      </c>
      <c r="J1078" s="3"/>
      <c r="K1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078" s="1" t="s">
        <v>2645</v>
      </c>
      <c r="M1078" s="1">
        <v>4</v>
      </c>
      <c r="N1078" s="1">
        <v>750</v>
      </c>
      <c r="O107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78" s="2" t="str">
        <f>IF(Table1[[#This Row],[Updated DiscountOffer]]&gt;50%,"High Discount","Low Discount")</f>
        <v>High Discount</v>
      </c>
    </row>
    <row r="1079" spans="1:16" x14ac:dyDescent="0.3">
      <c r="A1079" s="1" t="s">
        <v>4191</v>
      </c>
      <c r="B1079" s="1">
        <v>3014457</v>
      </c>
      <c r="C1079" s="1" t="s">
        <v>57</v>
      </c>
      <c r="D1079" s="1" t="s">
        <v>87</v>
      </c>
      <c r="E1079" s="1" t="s">
        <v>70</v>
      </c>
      <c r="F1079" s="1" t="s">
        <v>34</v>
      </c>
      <c r="G1079" s="1" t="s">
        <v>4192</v>
      </c>
      <c r="H1079" s="5">
        <v>779</v>
      </c>
      <c r="I1079" s="1">
        <v>2599</v>
      </c>
      <c r="J1079" s="4">
        <v>0.7</v>
      </c>
      <c r="K1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1079" s="1" t="s">
        <v>102</v>
      </c>
      <c r="M1079" s="1">
        <v>4.2</v>
      </c>
      <c r="N1079" s="1">
        <v>700</v>
      </c>
      <c r="O107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079" s="2" t="str">
        <f>IF(Table1[[#This Row],[Updated DiscountOffer]]&gt;50%,"High Discount","Low Discount")</f>
        <v>High Discount</v>
      </c>
    </row>
    <row r="1080" spans="1:16" x14ac:dyDescent="0.3">
      <c r="A1080" s="1" t="s">
        <v>3498</v>
      </c>
      <c r="B1080" s="1">
        <v>3014458</v>
      </c>
      <c r="C1080" s="1" t="s">
        <v>57</v>
      </c>
      <c r="D1080" s="1" t="s">
        <v>87</v>
      </c>
      <c r="E1080" s="1" t="s">
        <v>70</v>
      </c>
      <c r="F1080" s="1" t="s">
        <v>34</v>
      </c>
      <c r="G1080" s="1" t="s">
        <v>3499</v>
      </c>
      <c r="H1080" s="5">
        <v>1039</v>
      </c>
      <c r="I1080" s="1">
        <v>2599</v>
      </c>
      <c r="J1080" s="4">
        <v>0.6</v>
      </c>
      <c r="K1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1080" s="1" t="s">
        <v>102</v>
      </c>
      <c r="M1080" s="1">
        <v>4.3</v>
      </c>
      <c r="N1080" s="1">
        <v>742</v>
      </c>
      <c r="O10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80" s="2" t="str">
        <f>IF(Table1[[#This Row],[Updated DiscountOffer]]&gt;50%,"High Discount","Low Discount")</f>
        <v>High Discount</v>
      </c>
    </row>
    <row r="1081" spans="1:16" x14ac:dyDescent="0.3">
      <c r="A1081" s="1" t="s">
        <v>1361</v>
      </c>
      <c r="B1081" s="1">
        <v>3077230</v>
      </c>
      <c r="C1081" s="1" t="s">
        <v>47</v>
      </c>
      <c r="D1081" s="1" t="s">
        <v>15</v>
      </c>
      <c r="E1081" s="1" t="s">
        <v>16</v>
      </c>
      <c r="F1081" s="1" t="s">
        <v>17</v>
      </c>
      <c r="G1081" s="1" t="s">
        <v>1362</v>
      </c>
      <c r="H1081" s="5">
        <v>849</v>
      </c>
      <c r="I1081" s="1">
        <v>1699</v>
      </c>
      <c r="J1081" s="3">
        <v>0.5</v>
      </c>
      <c r="K1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081" s="1" t="s">
        <v>771</v>
      </c>
      <c r="M1081" s="1">
        <v>3.6</v>
      </c>
      <c r="N1081" s="1">
        <v>888</v>
      </c>
      <c r="O10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081" s="2" t="str">
        <f>IF(Table1[[#This Row],[Updated DiscountOffer]]&gt;50%,"High Discount","Low Discount")</f>
        <v>Low Discount</v>
      </c>
    </row>
    <row r="1082" spans="1:16" x14ac:dyDescent="0.3">
      <c r="A1082" s="1" t="s">
        <v>9463</v>
      </c>
      <c r="B1082" s="1">
        <v>3077233</v>
      </c>
      <c r="C1082" s="1" t="s">
        <v>47</v>
      </c>
      <c r="D1082" s="1" t="s">
        <v>15</v>
      </c>
      <c r="E1082" s="1" t="s">
        <v>16</v>
      </c>
      <c r="F1082" s="1" t="s">
        <v>17</v>
      </c>
      <c r="G1082" s="1" t="s">
        <v>6225</v>
      </c>
      <c r="H1082" s="5">
        <v>684</v>
      </c>
      <c r="I1082" s="1">
        <v>1849</v>
      </c>
      <c r="J1082" s="3">
        <v>0.63</v>
      </c>
      <c r="K1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1082" s="1" t="s">
        <v>771</v>
      </c>
      <c r="M1082" s="1">
        <v>3.8</v>
      </c>
      <c r="N1082" s="1">
        <v>483</v>
      </c>
      <c r="O108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082" s="2" t="str">
        <f>IF(Table1[[#This Row],[Updated DiscountOffer]]&gt;50%,"High Discount","Low Discount")</f>
        <v>High Discount</v>
      </c>
    </row>
    <row r="1083" spans="1:16" x14ac:dyDescent="0.3">
      <c r="A1083" s="1" t="s">
        <v>1823</v>
      </c>
      <c r="B1083" s="1">
        <v>3077245</v>
      </c>
      <c r="C1083" s="1" t="s">
        <v>47</v>
      </c>
      <c r="D1083" s="1" t="s">
        <v>15</v>
      </c>
      <c r="E1083" s="1" t="s">
        <v>48</v>
      </c>
      <c r="F1083" s="1" t="s">
        <v>17</v>
      </c>
      <c r="G1083" s="1" t="s">
        <v>1824</v>
      </c>
      <c r="H1083" s="5">
        <v>589</v>
      </c>
      <c r="I1083" s="1">
        <v>999</v>
      </c>
      <c r="J1083" s="3">
        <v>0.41</v>
      </c>
      <c r="K1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589</v>
      </c>
      <c r="L1083" s="1" t="s">
        <v>50</v>
      </c>
      <c r="M1083" s="1">
        <v>4</v>
      </c>
      <c r="N1083" s="1">
        <v>855</v>
      </c>
      <c r="O1083" s="2">
        <f>IF(ISNUMBER(Table1[[#This Row],[DiscountOffer]]),IF(Table1[[#This Row],[DiscountOffer]]&lt;1,Table1[[#This Row],[DiscountOffer]],Table1[[#This Row],[DiscountOffer]]/Table1[[#This Row],[OriginalPrice (in Rs)]]),"")</f>
        <v>0.41</v>
      </c>
      <c r="P1083" s="2" t="str">
        <f>IF(Table1[[#This Row],[Updated DiscountOffer]]&gt;50%,"High Discount","Low Discount")</f>
        <v>Low Discount</v>
      </c>
    </row>
    <row r="1084" spans="1:16" x14ac:dyDescent="0.3">
      <c r="A1084" s="1" t="s">
        <v>14304</v>
      </c>
      <c r="B1084" s="1">
        <v>3077302</v>
      </c>
      <c r="C1084" s="1" t="s">
        <v>57</v>
      </c>
      <c r="D1084" s="1" t="s">
        <v>87</v>
      </c>
      <c r="E1084" s="1" t="s">
        <v>132</v>
      </c>
      <c r="F1084" s="1" t="s">
        <v>34</v>
      </c>
      <c r="G1084" s="1" t="s">
        <v>14305</v>
      </c>
      <c r="H1084" s="5">
        <v>479</v>
      </c>
      <c r="I1084" s="1">
        <v>1599</v>
      </c>
      <c r="J1084" s="3">
        <v>0.7</v>
      </c>
      <c r="K1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084" s="1" t="s">
        <v>102</v>
      </c>
      <c r="M1084" s="1">
        <v>3.9</v>
      </c>
      <c r="N1084" s="1">
        <v>365</v>
      </c>
      <c r="O108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084" s="2" t="str">
        <f>IF(Table1[[#This Row],[Updated DiscountOffer]]&gt;50%,"High Discount","Low Discount")</f>
        <v>High Discount</v>
      </c>
    </row>
    <row r="1085" spans="1:16" x14ac:dyDescent="0.3">
      <c r="A1085" s="1" t="s">
        <v>12316</v>
      </c>
      <c r="B1085" s="1">
        <v>3080613</v>
      </c>
      <c r="C1085" s="1" t="s">
        <v>14</v>
      </c>
      <c r="D1085" s="1" t="s">
        <v>15</v>
      </c>
      <c r="E1085" s="1" t="s">
        <v>48</v>
      </c>
      <c r="F1085" s="1" t="s">
        <v>17</v>
      </c>
      <c r="G1085" s="1" t="s">
        <v>872</v>
      </c>
      <c r="H1085" s="5"/>
      <c r="I1085" s="1">
        <v>1899</v>
      </c>
      <c r="J1085" s="3"/>
      <c r="K1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85" s="1" t="s">
        <v>19</v>
      </c>
      <c r="M1085" s="1">
        <v>4</v>
      </c>
      <c r="N1085" s="1">
        <v>408</v>
      </c>
      <c r="O108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085" s="2" t="str">
        <f>IF(Table1[[#This Row],[Updated DiscountOffer]]&gt;50%,"High Discount","Low Discount")</f>
        <v>High Discount</v>
      </c>
    </row>
    <row r="1086" spans="1:16" x14ac:dyDescent="0.3">
      <c r="A1086" s="1" t="s">
        <v>1524</v>
      </c>
      <c r="B1086" s="1">
        <v>3081630</v>
      </c>
      <c r="C1086" s="1" t="s">
        <v>14</v>
      </c>
      <c r="D1086" s="1" t="s">
        <v>15</v>
      </c>
      <c r="E1086" s="1" t="s">
        <v>48</v>
      </c>
      <c r="F1086" s="1" t="s">
        <v>17</v>
      </c>
      <c r="G1086" s="1" t="s">
        <v>1525</v>
      </c>
      <c r="H1086" s="5">
        <v>1559</v>
      </c>
      <c r="I1086" s="1">
        <v>2599</v>
      </c>
      <c r="J1086" s="3">
        <v>0.4</v>
      </c>
      <c r="K1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1086" s="1" t="s">
        <v>19</v>
      </c>
      <c r="M1086" s="1">
        <v>4.3</v>
      </c>
      <c r="N1086" s="1">
        <v>878</v>
      </c>
      <c r="O108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086" s="2" t="str">
        <f>IF(Table1[[#This Row],[Updated DiscountOffer]]&gt;50%,"High Discount","Low Discount")</f>
        <v>Low Discount</v>
      </c>
    </row>
    <row r="1087" spans="1:16" x14ac:dyDescent="0.3">
      <c r="A1087" s="1" t="s">
        <v>17156</v>
      </c>
      <c r="B1087" s="1">
        <v>3082368</v>
      </c>
      <c r="C1087" s="1" t="s">
        <v>43</v>
      </c>
      <c r="D1087" s="1" t="s">
        <v>26</v>
      </c>
      <c r="E1087" s="1" t="s">
        <v>39</v>
      </c>
      <c r="F1087" s="1" t="s">
        <v>17</v>
      </c>
      <c r="G1087" s="1" t="s">
        <v>17157</v>
      </c>
      <c r="H1087" s="5">
        <v>604</v>
      </c>
      <c r="I1087" s="1">
        <v>1099</v>
      </c>
      <c r="J1087" s="4">
        <v>0.45</v>
      </c>
      <c r="K1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1087" s="1" t="s">
        <v>24</v>
      </c>
      <c r="M1087" s="1">
        <v>4.2</v>
      </c>
      <c r="N1087" s="1">
        <v>316</v>
      </c>
      <c r="O108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087" s="2" t="str">
        <f>IF(Table1[[#This Row],[Updated DiscountOffer]]&gt;50%,"High Discount","Low Discount")</f>
        <v>Low Discount</v>
      </c>
    </row>
    <row r="1088" spans="1:16" x14ac:dyDescent="0.3">
      <c r="A1088" s="1" t="s">
        <v>16384</v>
      </c>
      <c r="B1088" s="1">
        <v>3082369</v>
      </c>
      <c r="C1088" s="1" t="s">
        <v>43</v>
      </c>
      <c r="D1088" s="1" t="s">
        <v>26</v>
      </c>
      <c r="E1088" s="1" t="s">
        <v>39</v>
      </c>
      <c r="F1088" s="1" t="s">
        <v>17</v>
      </c>
      <c r="G1088" s="1" t="s">
        <v>16385</v>
      </c>
      <c r="H1088" s="5">
        <v>494</v>
      </c>
      <c r="I1088" s="1">
        <v>1099</v>
      </c>
      <c r="J1088" s="4">
        <v>0.55000000000000004</v>
      </c>
      <c r="K1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1088" s="1" t="s">
        <v>24</v>
      </c>
      <c r="M1088" s="1">
        <v>4.3</v>
      </c>
      <c r="N1088" s="1">
        <v>329</v>
      </c>
      <c r="O108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88" s="2" t="str">
        <f>IF(Table1[[#This Row],[Updated DiscountOffer]]&gt;50%,"High Discount","Low Discount")</f>
        <v>High Discount</v>
      </c>
    </row>
    <row r="1089" spans="1:16" x14ac:dyDescent="0.3">
      <c r="A1089" s="1" t="s">
        <v>18602</v>
      </c>
      <c r="B1089" s="1">
        <v>3082371</v>
      </c>
      <c r="C1089" s="1" t="s">
        <v>43</v>
      </c>
      <c r="D1089" s="1" t="s">
        <v>26</v>
      </c>
      <c r="E1089" s="1" t="s">
        <v>39</v>
      </c>
      <c r="F1089" s="1" t="s">
        <v>17</v>
      </c>
      <c r="G1089" s="1" t="s">
        <v>18603</v>
      </c>
      <c r="H1089" s="5">
        <v>549</v>
      </c>
      <c r="I1089" s="1">
        <v>1099</v>
      </c>
      <c r="J1089" s="4">
        <v>0.5</v>
      </c>
      <c r="K1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089" s="1" t="s">
        <v>24</v>
      </c>
      <c r="M1089" s="1">
        <v>4.3</v>
      </c>
      <c r="N1089" s="1">
        <v>295</v>
      </c>
      <c r="O10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89" s="2" t="str">
        <f>IF(Table1[[#This Row],[Updated DiscountOffer]]&gt;50%,"High Discount","Low Discount")</f>
        <v>Low Discount</v>
      </c>
    </row>
    <row r="1090" spans="1:16" x14ac:dyDescent="0.3">
      <c r="A1090" s="1" t="s">
        <v>2799</v>
      </c>
      <c r="B1090" s="1">
        <v>3082386</v>
      </c>
      <c r="C1090" s="1" t="s">
        <v>43</v>
      </c>
      <c r="D1090" s="1" t="s">
        <v>26</v>
      </c>
      <c r="E1090" s="1" t="s">
        <v>39</v>
      </c>
      <c r="F1090" s="1" t="s">
        <v>17</v>
      </c>
      <c r="G1090" s="1" t="s">
        <v>2800</v>
      </c>
      <c r="H1090" s="5">
        <v>319</v>
      </c>
      <c r="I1090" s="1">
        <v>799</v>
      </c>
      <c r="J1090" s="4">
        <v>0.6</v>
      </c>
      <c r="K1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1090" s="1" t="s">
        <v>24</v>
      </c>
      <c r="M1090" s="1">
        <v>4.2</v>
      </c>
      <c r="N1090" s="1">
        <v>788</v>
      </c>
      <c r="O10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90" s="2" t="str">
        <f>IF(Table1[[#This Row],[Updated DiscountOffer]]&gt;50%,"High Discount","Low Discount")</f>
        <v>High Discount</v>
      </c>
    </row>
    <row r="1091" spans="1:16" x14ac:dyDescent="0.3">
      <c r="A1091" s="1" t="s">
        <v>8162</v>
      </c>
      <c r="B1091" s="1">
        <v>3082388</v>
      </c>
      <c r="C1091" s="1" t="s">
        <v>43</v>
      </c>
      <c r="D1091" s="1" t="s">
        <v>26</v>
      </c>
      <c r="E1091" s="1" t="s">
        <v>39</v>
      </c>
      <c r="F1091" s="1" t="s">
        <v>17</v>
      </c>
      <c r="G1091" s="1" t="s">
        <v>8163</v>
      </c>
      <c r="H1091" s="5">
        <v>319</v>
      </c>
      <c r="I1091" s="1">
        <v>799</v>
      </c>
      <c r="J1091" s="4">
        <v>0.6</v>
      </c>
      <c r="K1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1091" s="1" t="s">
        <v>24</v>
      </c>
      <c r="M1091" s="1">
        <v>4.2</v>
      </c>
      <c r="N1091" s="1">
        <v>526</v>
      </c>
      <c r="O10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91" s="2" t="str">
        <f>IF(Table1[[#This Row],[Updated DiscountOffer]]&gt;50%,"High Discount","Low Discount")</f>
        <v>High Discount</v>
      </c>
    </row>
    <row r="1092" spans="1:16" x14ac:dyDescent="0.3">
      <c r="A1092" s="1" t="s">
        <v>615</v>
      </c>
      <c r="B1092" s="1">
        <v>3082389</v>
      </c>
      <c r="C1092" s="1" t="s">
        <v>43</v>
      </c>
      <c r="D1092" s="1" t="s">
        <v>26</v>
      </c>
      <c r="E1092" s="1" t="s">
        <v>39</v>
      </c>
      <c r="F1092" s="1" t="s">
        <v>17</v>
      </c>
      <c r="G1092" s="1" t="s">
        <v>616</v>
      </c>
      <c r="H1092" s="5">
        <v>359</v>
      </c>
      <c r="I1092" s="1">
        <v>799</v>
      </c>
      <c r="J1092" s="4">
        <v>0.55000000000000004</v>
      </c>
      <c r="K1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1092" s="1" t="s">
        <v>24</v>
      </c>
      <c r="M1092" s="1">
        <v>4.0999999999999996</v>
      </c>
      <c r="N1092" s="1">
        <v>953</v>
      </c>
      <c r="O10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092" s="2" t="str">
        <f>IF(Table1[[#This Row],[Updated DiscountOffer]]&gt;50%,"High Discount","Low Discount")</f>
        <v>High Discount</v>
      </c>
    </row>
    <row r="1093" spans="1:16" x14ac:dyDescent="0.3">
      <c r="A1093" s="1" t="s">
        <v>1588</v>
      </c>
      <c r="B1093" s="1">
        <v>3082390</v>
      </c>
      <c r="C1093" s="1" t="s">
        <v>43</v>
      </c>
      <c r="D1093" s="1" t="s">
        <v>26</v>
      </c>
      <c r="E1093" s="1" t="s">
        <v>39</v>
      </c>
      <c r="F1093" s="1" t="s">
        <v>17</v>
      </c>
      <c r="G1093" s="1" t="s">
        <v>1589</v>
      </c>
      <c r="H1093" s="5">
        <v>339</v>
      </c>
      <c r="I1093" s="1">
        <v>849</v>
      </c>
      <c r="J1093" s="4">
        <v>0.6</v>
      </c>
      <c r="K1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1093" s="1" t="s">
        <v>24</v>
      </c>
      <c r="M1093" s="1">
        <v>4.0999999999999996</v>
      </c>
      <c r="N1093" s="1">
        <v>874</v>
      </c>
      <c r="O10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93" s="2" t="str">
        <f>IF(Table1[[#This Row],[Updated DiscountOffer]]&gt;50%,"High Discount","Low Discount")</f>
        <v>High Discount</v>
      </c>
    </row>
    <row r="1094" spans="1:16" x14ac:dyDescent="0.3">
      <c r="A1094" s="1" t="s">
        <v>5203</v>
      </c>
      <c r="B1094" s="1">
        <v>3082392</v>
      </c>
      <c r="C1094" s="1" t="s">
        <v>43</v>
      </c>
      <c r="D1094" s="1" t="s">
        <v>26</v>
      </c>
      <c r="E1094" s="1" t="s">
        <v>39</v>
      </c>
      <c r="F1094" s="1" t="s">
        <v>17</v>
      </c>
      <c r="G1094" s="1" t="s">
        <v>5204</v>
      </c>
      <c r="H1094" s="5">
        <v>339</v>
      </c>
      <c r="I1094" s="1">
        <v>849</v>
      </c>
      <c r="J1094" s="4">
        <v>0.6</v>
      </c>
      <c r="K1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1094" s="1" t="s">
        <v>24</v>
      </c>
      <c r="M1094" s="1">
        <v>4.2</v>
      </c>
      <c r="N1094" s="1">
        <v>645</v>
      </c>
      <c r="O10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094" s="2" t="str">
        <f>IF(Table1[[#This Row],[Updated DiscountOffer]]&gt;50%,"High Discount","Low Discount")</f>
        <v>High Discount</v>
      </c>
    </row>
    <row r="1095" spans="1:16" x14ac:dyDescent="0.3">
      <c r="A1095" s="1" t="s">
        <v>5995</v>
      </c>
      <c r="B1095" s="1">
        <v>3084800</v>
      </c>
      <c r="C1095" s="1" t="s">
        <v>392</v>
      </c>
      <c r="D1095" s="1" t="s">
        <v>61</v>
      </c>
      <c r="E1095" s="1" t="s">
        <v>39</v>
      </c>
      <c r="F1095" s="1" t="s">
        <v>17</v>
      </c>
      <c r="G1095" s="1" t="s">
        <v>5996</v>
      </c>
      <c r="H1095" s="5">
        <v>599</v>
      </c>
      <c r="I1095" s="1">
        <v>1199</v>
      </c>
      <c r="J1095" s="4">
        <v>0.5</v>
      </c>
      <c r="K1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095" s="1" t="s">
        <v>24</v>
      </c>
      <c r="M1095" s="1">
        <v>4.2</v>
      </c>
      <c r="N1095" s="1">
        <v>607</v>
      </c>
      <c r="O10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95" s="2" t="str">
        <f>IF(Table1[[#This Row],[Updated DiscountOffer]]&gt;50%,"High Discount","Low Discount")</f>
        <v>Low Discount</v>
      </c>
    </row>
    <row r="1096" spans="1:16" x14ac:dyDescent="0.3">
      <c r="A1096" s="1" t="s">
        <v>16321</v>
      </c>
      <c r="B1096" s="1">
        <v>3117514</v>
      </c>
      <c r="C1096" s="1" t="s">
        <v>566</v>
      </c>
      <c r="D1096" s="1" t="s">
        <v>26</v>
      </c>
      <c r="E1096" s="1" t="s">
        <v>27</v>
      </c>
      <c r="F1096" s="1" t="s">
        <v>17</v>
      </c>
      <c r="G1096" s="1" t="s">
        <v>7731</v>
      </c>
      <c r="H1096" s="5">
        <v>499</v>
      </c>
      <c r="I1096" s="1">
        <v>999</v>
      </c>
      <c r="J1096" s="3">
        <v>0.5</v>
      </c>
      <c r="K1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1096" s="1" t="s">
        <v>568</v>
      </c>
      <c r="M1096" s="1">
        <v>3.8</v>
      </c>
      <c r="N1096" s="1">
        <v>330</v>
      </c>
      <c r="O109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096" s="2" t="str">
        <f>IF(Table1[[#This Row],[Updated DiscountOffer]]&gt;50%,"High Discount","Low Discount")</f>
        <v>Low Discount</v>
      </c>
    </row>
    <row r="1097" spans="1:16" x14ac:dyDescent="0.3">
      <c r="A1097" s="1" t="s">
        <v>8555</v>
      </c>
      <c r="B1097" s="1">
        <v>3451656</v>
      </c>
      <c r="C1097" s="1" t="s">
        <v>1059</v>
      </c>
      <c r="D1097" s="1" t="s">
        <v>32</v>
      </c>
      <c r="E1097" s="1" t="s">
        <v>105</v>
      </c>
      <c r="F1097" s="1" t="s">
        <v>34</v>
      </c>
      <c r="G1097" s="1" t="s">
        <v>8556</v>
      </c>
      <c r="H1097" s="5">
        <v>323</v>
      </c>
      <c r="I1097" s="1">
        <v>599</v>
      </c>
      <c r="J1097" s="3">
        <v>0.46</v>
      </c>
      <c r="K1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323</v>
      </c>
      <c r="L1097" s="1" t="s">
        <v>1061</v>
      </c>
      <c r="M1097" s="1">
        <v>3.7</v>
      </c>
      <c r="N1097" s="1">
        <v>513</v>
      </c>
      <c r="O1097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1097" s="2" t="str">
        <f>IF(Table1[[#This Row],[Updated DiscountOffer]]&gt;50%,"High Discount","Low Discount")</f>
        <v>Low Discount</v>
      </c>
    </row>
    <row r="1098" spans="1:16" x14ac:dyDescent="0.3">
      <c r="A1098" s="1" t="s">
        <v>8310</v>
      </c>
      <c r="B1098" s="1">
        <v>3451948</v>
      </c>
      <c r="C1098" s="1" t="s">
        <v>2234</v>
      </c>
      <c r="D1098" s="1" t="s">
        <v>69</v>
      </c>
      <c r="E1098" s="1" t="s">
        <v>83</v>
      </c>
      <c r="F1098" s="1" t="s">
        <v>34</v>
      </c>
      <c r="G1098" s="1" t="s">
        <v>8311</v>
      </c>
      <c r="H1098" s="5">
        <v>543</v>
      </c>
      <c r="I1098" s="1">
        <v>849</v>
      </c>
      <c r="J1098" s="4">
        <v>0.36</v>
      </c>
      <c r="K1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543</v>
      </c>
      <c r="L1098" s="1" t="s">
        <v>213</v>
      </c>
      <c r="M1098" s="1">
        <v>4.0999999999999996</v>
      </c>
      <c r="N1098" s="1">
        <v>521</v>
      </c>
      <c r="O1098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1098" s="2" t="str">
        <f>IF(Table1[[#This Row],[Updated DiscountOffer]]&gt;50%,"High Discount","Low Discount")</f>
        <v>Low Discount</v>
      </c>
    </row>
    <row r="1099" spans="1:16" x14ac:dyDescent="0.3">
      <c r="A1099" s="1" t="s">
        <v>737</v>
      </c>
      <c r="B1099" s="1">
        <v>3452046</v>
      </c>
      <c r="C1099" s="1" t="s">
        <v>433</v>
      </c>
      <c r="D1099" s="1" t="s">
        <v>38</v>
      </c>
      <c r="E1099" s="1" t="s">
        <v>74</v>
      </c>
      <c r="F1099" s="1" t="s">
        <v>34</v>
      </c>
      <c r="G1099" s="1" t="s">
        <v>738</v>
      </c>
      <c r="H1099" s="5"/>
      <c r="I1099" s="1">
        <v>1494</v>
      </c>
      <c r="J1099" s="4">
        <v>0.5</v>
      </c>
      <c r="K1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099" s="1" t="s">
        <v>24</v>
      </c>
      <c r="M1099" s="1">
        <v>4.2</v>
      </c>
      <c r="N1099" s="1">
        <v>943</v>
      </c>
      <c r="O10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099" s="2" t="str">
        <f>IF(Table1[[#This Row],[Updated DiscountOffer]]&gt;50%,"High Discount","Low Discount")</f>
        <v>Low Discount</v>
      </c>
    </row>
    <row r="1100" spans="1:16" x14ac:dyDescent="0.3">
      <c r="A1100" s="1" t="s">
        <v>3353</v>
      </c>
      <c r="B1100" s="1">
        <v>3736649</v>
      </c>
      <c r="C1100" s="1" t="s">
        <v>3354</v>
      </c>
      <c r="D1100" s="1" t="s">
        <v>69</v>
      </c>
      <c r="E1100" s="1" t="s">
        <v>83</v>
      </c>
      <c r="F1100" s="1" t="s">
        <v>17</v>
      </c>
      <c r="G1100" s="1" t="s">
        <v>3355</v>
      </c>
      <c r="H1100" s="5">
        <v>749</v>
      </c>
      <c r="I1100" s="1">
        <v>1499</v>
      </c>
      <c r="J1100" s="4">
        <v>0.5</v>
      </c>
      <c r="K1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100" s="1" t="s">
        <v>24</v>
      </c>
      <c r="M1100" s="1">
        <v>4.4000000000000004</v>
      </c>
      <c r="N1100" s="1">
        <v>751</v>
      </c>
      <c r="O11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00" s="2" t="str">
        <f>IF(Table1[[#This Row],[Updated DiscountOffer]]&gt;50%,"High Discount","Low Discount")</f>
        <v>Low Discount</v>
      </c>
    </row>
    <row r="1101" spans="1:16" x14ac:dyDescent="0.3">
      <c r="A1101" s="1" t="s">
        <v>13141</v>
      </c>
      <c r="B1101" s="1">
        <v>3855117</v>
      </c>
      <c r="C1101" s="1" t="s">
        <v>47</v>
      </c>
      <c r="D1101" s="1" t="s">
        <v>15</v>
      </c>
      <c r="E1101" s="1" t="s">
        <v>16</v>
      </c>
      <c r="F1101" s="1" t="s">
        <v>17</v>
      </c>
      <c r="G1101" s="1" t="s">
        <v>11991</v>
      </c>
      <c r="H1101" s="5">
        <v>628</v>
      </c>
      <c r="I1101" s="1">
        <v>1699</v>
      </c>
      <c r="J1101" s="3">
        <v>0.63</v>
      </c>
      <c r="K1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1101" s="1" t="s">
        <v>771</v>
      </c>
      <c r="M1101" s="1">
        <v>4</v>
      </c>
      <c r="N1101" s="1">
        <v>389</v>
      </c>
      <c r="O110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101" s="2" t="str">
        <f>IF(Table1[[#This Row],[Updated DiscountOffer]]&gt;50%,"High Discount","Low Discount")</f>
        <v>High Discount</v>
      </c>
    </row>
    <row r="1102" spans="1:16" x14ac:dyDescent="0.3">
      <c r="A1102" s="1" t="s">
        <v>13139</v>
      </c>
      <c r="B1102" s="1">
        <v>3855132</v>
      </c>
      <c r="C1102" s="1" t="s">
        <v>47</v>
      </c>
      <c r="D1102" s="1" t="s">
        <v>15</v>
      </c>
      <c r="E1102" s="1" t="s">
        <v>16</v>
      </c>
      <c r="F1102" s="1" t="s">
        <v>17</v>
      </c>
      <c r="G1102" s="1" t="s">
        <v>13140</v>
      </c>
      <c r="H1102" s="5">
        <v>798</v>
      </c>
      <c r="I1102" s="1">
        <v>1699</v>
      </c>
      <c r="J1102" s="3">
        <v>0.53</v>
      </c>
      <c r="K1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1102" s="1" t="s">
        <v>771</v>
      </c>
      <c r="M1102" s="1">
        <v>3.9</v>
      </c>
      <c r="N1102" s="1">
        <v>389</v>
      </c>
      <c r="O110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102" s="2" t="str">
        <f>IF(Table1[[#This Row],[Updated DiscountOffer]]&gt;50%,"High Discount","Low Discount")</f>
        <v>High Discount</v>
      </c>
    </row>
    <row r="1103" spans="1:16" x14ac:dyDescent="0.3">
      <c r="A1103" s="1" t="s">
        <v>2077</v>
      </c>
      <c r="B1103" s="1">
        <v>3855148</v>
      </c>
      <c r="C1103" s="1" t="s">
        <v>47</v>
      </c>
      <c r="D1103" s="1" t="s">
        <v>15</v>
      </c>
      <c r="E1103" s="1" t="s">
        <v>16</v>
      </c>
      <c r="F1103" s="1" t="s">
        <v>17</v>
      </c>
      <c r="G1103" s="1" t="s">
        <v>2078</v>
      </c>
      <c r="H1103" s="5">
        <v>798</v>
      </c>
      <c r="I1103" s="1">
        <v>1699</v>
      </c>
      <c r="J1103" s="3">
        <v>0.53</v>
      </c>
      <c r="K1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1103" s="1" t="s">
        <v>771</v>
      </c>
      <c r="M1103" s="1">
        <v>4.0999999999999996</v>
      </c>
      <c r="N1103" s="1">
        <v>836</v>
      </c>
      <c r="O110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103" s="2" t="str">
        <f>IF(Table1[[#This Row],[Updated DiscountOffer]]&gt;50%,"High Discount","Low Discount")</f>
        <v>High Discount</v>
      </c>
    </row>
    <row r="1104" spans="1:16" x14ac:dyDescent="0.3">
      <c r="A1104" s="1" t="s">
        <v>11990</v>
      </c>
      <c r="B1104" s="1">
        <v>3855182</v>
      </c>
      <c r="C1104" s="1" t="s">
        <v>47</v>
      </c>
      <c r="D1104" s="1" t="s">
        <v>15</v>
      </c>
      <c r="E1104" s="1" t="s">
        <v>16</v>
      </c>
      <c r="F1104" s="1" t="s">
        <v>17</v>
      </c>
      <c r="G1104" s="1" t="s">
        <v>11991</v>
      </c>
      <c r="H1104" s="5">
        <v>628</v>
      </c>
      <c r="I1104" s="1">
        <v>1699</v>
      </c>
      <c r="J1104" s="3">
        <v>0.63</v>
      </c>
      <c r="K1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1104" s="1" t="s">
        <v>771</v>
      </c>
      <c r="M1104" s="1">
        <v>4</v>
      </c>
      <c r="N1104" s="1">
        <v>415</v>
      </c>
      <c r="O110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104" s="2" t="str">
        <f>IF(Table1[[#This Row],[Updated DiscountOffer]]&gt;50%,"High Discount","Low Discount")</f>
        <v>High Discount</v>
      </c>
    </row>
    <row r="1105" spans="1:16" x14ac:dyDescent="0.3">
      <c r="A1105" s="1" t="s">
        <v>2845</v>
      </c>
      <c r="B1105" s="1">
        <v>3855192</v>
      </c>
      <c r="C1105" s="1" t="s">
        <v>47</v>
      </c>
      <c r="D1105" s="1" t="s">
        <v>15</v>
      </c>
      <c r="E1105" s="1" t="s">
        <v>16</v>
      </c>
      <c r="F1105" s="1" t="s">
        <v>17</v>
      </c>
      <c r="G1105" s="1" t="s">
        <v>2846</v>
      </c>
      <c r="H1105" s="5">
        <v>628</v>
      </c>
      <c r="I1105" s="1">
        <v>1699</v>
      </c>
      <c r="J1105" s="3">
        <v>0.63</v>
      </c>
      <c r="K1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1105" s="1" t="s">
        <v>771</v>
      </c>
      <c r="M1105" s="1">
        <v>4</v>
      </c>
      <c r="N1105" s="1">
        <v>786</v>
      </c>
      <c r="O110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105" s="2" t="str">
        <f>IF(Table1[[#This Row],[Updated DiscountOffer]]&gt;50%,"High Discount","Low Discount")</f>
        <v>High Discount</v>
      </c>
    </row>
    <row r="1106" spans="1:16" x14ac:dyDescent="0.3">
      <c r="A1106" s="1" t="s">
        <v>19151</v>
      </c>
      <c r="B1106" s="1">
        <v>3877148</v>
      </c>
      <c r="C1106" s="1" t="s">
        <v>402</v>
      </c>
      <c r="D1106" s="1" t="s">
        <v>15</v>
      </c>
      <c r="E1106" s="1" t="s">
        <v>16</v>
      </c>
      <c r="F1106" s="1" t="s">
        <v>17</v>
      </c>
      <c r="G1106" s="1" t="s">
        <v>19152</v>
      </c>
      <c r="H1106" s="5">
        <v>919</v>
      </c>
      <c r="I1106" s="1">
        <v>2299</v>
      </c>
      <c r="J1106" s="3">
        <v>0.6</v>
      </c>
      <c r="K1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106" s="1" t="s">
        <v>152</v>
      </c>
      <c r="M1106" s="1">
        <v>3.6</v>
      </c>
      <c r="N1106" s="1">
        <v>288</v>
      </c>
      <c r="O110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06" s="2" t="str">
        <f>IF(Table1[[#This Row],[Updated DiscountOffer]]&gt;50%,"High Discount","Low Discount")</f>
        <v>High Discount</v>
      </c>
    </row>
    <row r="1107" spans="1:16" x14ac:dyDescent="0.3">
      <c r="A1107" s="1" t="s">
        <v>6224</v>
      </c>
      <c r="B1107" s="1">
        <v>3880903</v>
      </c>
      <c r="C1107" s="1" t="s">
        <v>47</v>
      </c>
      <c r="D1107" s="1" t="s">
        <v>15</v>
      </c>
      <c r="E1107" s="1" t="s">
        <v>16</v>
      </c>
      <c r="F1107" s="1" t="s">
        <v>17</v>
      </c>
      <c r="G1107" s="1" t="s">
        <v>6225</v>
      </c>
      <c r="H1107" s="5">
        <v>739</v>
      </c>
      <c r="I1107" s="1">
        <v>1849</v>
      </c>
      <c r="J1107" s="3">
        <v>0.6</v>
      </c>
      <c r="K1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1107" s="1" t="s">
        <v>771</v>
      </c>
      <c r="M1107" s="1">
        <v>3.9</v>
      </c>
      <c r="N1107" s="1">
        <v>598</v>
      </c>
      <c r="O110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07" s="2" t="str">
        <f>IF(Table1[[#This Row],[Updated DiscountOffer]]&gt;50%,"High Discount","Low Discount")</f>
        <v>High Discount</v>
      </c>
    </row>
    <row r="1108" spans="1:16" x14ac:dyDescent="0.3">
      <c r="A1108" s="1" t="s">
        <v>10831</v>
      </c>
      <c r="B1108" s="1">
        <v>3886216</v>
      </c>
      <c r="C1108" s="1" t="s">
        <v>43</v>
      </c>
      <c r="D1108" s="1" t="s">
        <v>26</v>
      </c>
      <c r="E1108" s="1" t="s">
        <v>27</v>
      </c>
      <c r="F1108" s="1" t="s">
        <v>17</v>
      </c>
      <c r="G1108" s="1" t="s">
        <v>10832</v>
      </c>
      <c r="H1108" s="5">
        <v>999</v>
      </c>
      <c r="I1108" s="1">
        <v>1999</v>
      </c>
      <c r="J1108" s="3">
        <v>0.5</v>
      </c>
      <c r="K1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108" s="1" t="s">
        <v>232</v>
      </c>
      <c r="M1108" s="1">
        <v>4.0999999999999996</v>
      </c>
      <c r="N1108" s="1">
        <v>445</v>
      </c>
      <c r="O11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08" s="2" t="str">
        <f>IF(Table1[[#This Row],[Updated DiscountOffer]]&gt;50%,"High Discount","Low Discount")</f>
        <v>Low Discount</v>
      </c>
    </row>
    <row r="1109" spans="1:16" x14ac:dyDescent="0.3">
      <c r="A1109" s="1" t="s">
        <v>15885</v>
      </c>
      <c r="B1109" s="1">
        <v>4042134</v>
      </c>
      <c r="C1109" s="1" t="s">
        <v>795</v>
      </c>
      <c r="D1109" s="1" t="s">
        <v>15</v>
      </c>
      <c r="E1109" s="1" t="s">
        <v>22</v>
      </c>
      <c r="F1109" s="1" t="s">
        <v>17</v>
      </c>
      <c r="G1109" s="1" t="s">
        <v>15886</v>
      </c>
      <c r="H1109" s="5">
        <v>764</v>
      </c>
      <c r="I1109" s="1">
        <v>1699</v>
      </c>
      <c r="J1109" s="3">
        <v>0.55000000000000004</v>
      </c>
      <c r="K1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1109" s="1" t="s">
        <v>36</v>
      </c>
      <c r="M1109" s="1">
        <v>3.9</v>
      </c>
      <c r="N1109" s="1">
        <v>337</v>
      </c>
      <c r="O110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109" s="2" t="str">
        <f>IF(Table1[[#This Row],[Updated DiscountOffer]]&gt;50%,"High Discount","Low Discount")</f>
        <v>High Discount</v>
      </c>
    </row>
    <row r="1110" spans="1:16" x14ac:dyDescent="0.3">
      <c r="A1110" s="1" t="s">
        <v>4714</v>
      </c>
      <c r="B1110" s="1">
        <v>4044295</v>
      </c>
      <c r="C1110" s="1" t="s">
        <v>904</v>
      </c>
      <c r="D1110" s="1" t="s">
        <v>38</v>
      </c>
      <c r="E1110" s="1" t="s">
        <v>132</v>
      </c>
      <c r="F1110" s="1" t="s">
        <v>34</v>
      </c>
      <c r="G1110" s="1" t="s">
        <v>4715</v>
      </c>
      <c r="H1110" s="5"/>
      <c r="I1110" s="1">
        <v>1399</v>
      </c>
      <c r="J1110" s="4">
        <v>0.45</v>
      </c>
      <c r="K1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10" s="1" t="s">
        <v>41</v>
      </c>
      <c r="M1110" s="1">
        <v>4.4000000000000004</v>
      </c>
      <c r="N1110" s="1">
        <v>669</v>
      </c>
      <c r="O111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110" s="2" t="str">
        <f>IF(Table1[[#This Row],[Updated DiscountOffer]]&gt;50%,"High Discount","Low Discount")</f>
        <v>Low Discount</v>
      </c>
    </row>
    <row r="1111" spans="1:16" x14ac:dyDescent="0.3">
      <c r="A1111" s="1" t="s">
        <v>2387</v>
      </c>
      <c r="B1111" s="1">
        <v>4046660</v>
      </c>
      <c r="C1111" s="1" t="s">
        <v>60</v>
      </c>
      <c r="D1111" s="1" t="s">
        <v>15</v>
      </c>
      <c r="E1111" s="1" t="s">
        <v>122</v>
      </c>
      <c r="F1111" s="1" t="s">
        <v>17</v>
      </c>
      <c r="G1111" s="1" t="s">
        <v>2388</v>
      </c>
      <c r="H1111" s="5">
        <v>559</v>
      </c>
      <c r="I1111" s="1">
        <v>1599</v>
      </c>
      <c r="J1111" s="3">
        <v>0.65</v>
      </c>
      <c r="K1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1111" s="1" t="s">
        <v>152</v>
      </c>
      <c r="M1111" s="1">
        <v>4.0999999999999996</v>
      </c>
      <c r="N1111" s="1">
        <v>814</v>
      </c>
      <c r="O111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111" s="2" t="str">
        <f>IF(Table1[[#This Row],[Updated DiscountOffer]]&gt;50%,"High Discount","Low Discount")</f>
        <v>High Discount</v>
      </c>
    </row>
    <row r="1112" spans="1:16" x14ac:dyDescent="0.3">
      <c r="A1112" s="1" t="s">
        <v>2477</v>
      </c>
      <c r="B1112" s="1">
        <v>4110852</v>
      </c>
      <c r="C1112" s="1" t="s">
        <v>43</v>
      </c>
      <c r="D1112" s="1" t="s">
        <v>15</v>
      </c>
      <c r="E1112" s="1" t="s">
        <v>48</v>
      </c>
      <c r="F1112" s="1" t="s">
        <v>17</v>
      </c>
      <c r="G1112" s="1" t="s">
        <v>2478</v>
      </c>
      <c r="H1112" s="5">
        <v>799</v>
      </c>
      <c r="I1112" s="1">
        <v>1999</v>
      </c>
      <c r="J1112" s="3">
        <v>0.6</v>
      </c>
      <c r="K1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112" s="1" t="s">
        <v>119</v>
      </c>
      <c r="M1112" s="1">
        <v>4.2</v>
      </c>
      <c r="N1112" s="1">
        <v>808</v>
      </c>
      <c r="O11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12" s="2" t="str">
        <f>IF(Table1[[#This Row],[Updated DiscountOffer]]&gt;50%,"High Discount","Low Discount")</f>
        <v>High Discount</v>
      </c>
    </row>
    <row r="1113" spans="1:16" x14ac:dyDescent="0.3">
      <c r="A1113" s="1" t="s">
        <v>3073</v>
      </c>
      <c r="B1113" s="1">
        <v>4110959</v>
      </c>
      <c r="C1113" s="1" t="s">
        <v>43</v>
      </c>
      <c r="D1113" s="1" t="s">
        <v>15</v>
      </c>
      <c r="E1113" s="1" t="s">
        <v>48</v>
      </c>
      <c r="F1113" s="1" t="s">
        <v>17</v>
      </c>
      <c r="G1113" s="1" t="s">
        <v>3074</v>
      </c>
      <c r="H1113" s="5">
        <v>679</v>
      </c>
      <c r="I1113" s="1">
        <v>1699</v>
      </c>
      <c r="J1113" s="3">
        <v>0.6</v>
      </c>
      <c r="K1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113" s="1" t="s">
        <v>119</v>
      </c>
      <c r="M1113" s="1">
        <v>4</v>
      </c>
      <c r="N1113" s="1">
        <v>770</v>
      </c>
      <c r="O11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13" s="2" t="str">
        <f>IF(Table1[[#This Row],[Updated DiscountOffer]]&gt;50%,"High Discount","Low Discount")</f>
        <v>High Discount</v>
      </c>
    </row>
    <row r="1114" spans="1:16" x14ac:dyDescent="0.3">
      <c r="A1114" s="1" t="s">
        <v>6357</v>
      </c>
      <c r="B1114" s="1">
        <v>4149376</v>
      </c>
      <c r="C1114" s="1" t="s">
        <v>43</v>
      </c>
      <c r="D1114" s="1" t="s">
        <v>26</v>
      </c>
      <c r="E1114" s="1" t="s">
        <v>39</v>
      </c>
      <c r="F1114" s="1" t="s">
        <v>17</v>
      </c>
      <c r="G1114" s="1" t="s">
        <v>6358</v>
      </c>
      <c r="H1114" s="5">
        <v>649</v>
      </c>
      <c r="I1114" s="1">
        <v>1299</v>
      </c>
      <c r="J1114" s="3">
        <v>0.5</v>
      </c>
      <c r="K1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114" s="1" t="s">
        <v>24</v>
      </c>
      <c r="M1114" s="1">
        <v>4</v>
      </c>
      <c r="N1114" s="1">
        <v>593</v>
      </c>
      <c r="O11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14" s="2" t="str">
        <f>IF(Table1[[#This Row],[Updated DiscountOffer]]&gt;50%,"High Discount","Low Discount")</f>
        <v>Low Discount</v>
      </c>
    </row>
    <row r="1115" spans="1:16" x14ac:dyDescent="0.3">
      <c r="A1115" s="1" t="s">
        <v>5226</v>
      </c>
      <c r="B1115" s="1">
        <v>4149378</v>
      </c>
      <c r="C1115" s="1" t="s">
        <v>43</v>
      </c>
      <c r="D1115" s="1" t="s">
        <v>26</v>
      </c>
      <c r="E1115" s="1" t="s">
        <v>39</v>
      </c>
      <c r="F1115" s="1" t="s">
        <v>17</v>
      </c>
      <c r="G1115" s="1" t="s">
        <v>5227</v>
      </c>
      <c r="H1115" s="5">
        <v>649</v>
      </c>
      <c r="I1115" s="1">
        <v>1299</v>
      </c>
      <c r="J1115" s="3">
        <v>0.5</v>
      </c>
      <c r="K1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115" s="1" t="s">
        <v>24</v>
      </c>
      <c r="M1115" s="1">
        <v>3.9</v>
      </c>
      <c r="N1115" s="1">
        <v>644</v>
      </c>
      <c r="O11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15" s="2" t="str">
        <f>IF(Table1[[#This Row],[Updated DiscountOffer]]&gt;50%,"High Discount","Low Discount")</f>
        <v>Low Discount</v>
      </c>
    </row>
    <row r="1116" spans="1:16" x14ac:dyDescent="0.3">
      <c r="A1116" s="1" t="s">
        <v>5858</v>
      </c>
      <c r="B1116" s="1">
        <v>4149404</v>
      </c>
      <c r="C1116" s="1" t="s">
        <v>43</v>
      </c>
      <c r="D1116" s="1" t="s">
        <v>26</v>
      </c>
      <c r="E1116" s="1" t="s">
        <v>39</v>
      </c>
      <c r="F1116" s="1" t="s">
        <v>17</v>
      </c>
      <c r="G1116" s="1" t="s">
        <v>5859</v>
      </c>
      <c r="H1116" s="5">
        <v>519</v>
      </c>
      <c r="I1116" s="1">
        <v>1299</v>
      </c>
      <c r="J1116" s="4">
        <v>0.6</v>
      </c>
      <c r="K1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116" s="1" t="s">
        <v>24</v>
      </c>
      <c r="M1116" s="1">
        <v>4.3</v>
      </c>
      <c r="N1116" s="1">
        <v>613</v>
      </c>
      <c r="O11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16" s="2" t="str">
        <f>IF(Table1[[#This Row],[Updated DiscountOffer]]&gt;50%,"High Discount","Low Discount")</f>
        <v>High Discount</v>
      </c>
    </row>
    <row r="1117" spans="1:16" x14ac:dyDescent="0.3">
      <c r="A1117" s="1" t="s">
        <v>5113</v>
      </c>
      <c r="B1117" s="1">
        <v>4149418</v>
      </c>
      <c r="C1117" s="1" t="s">
        <v>43</v>
      </c>
      <c r="D1117" s="1" t="s">
        <v>26</v>
      </c>
      <c r="E1117" s="1" t="s">
        <v>39</v>
      </c>
      <c r="F1117" s="1" t="s">
        <v>17</v>
      </c>
      <c r="G1117" s="1" t="s">
        <v>5114</v>
      </c>
      <c r="H1117" s="5">
        <v>519</v>
      </c>
      <c r="I1117" s="1">
        <v>1299</v>
      </c>
      <c r="J1117" s="4">
        <v>0.6</v>
      </c>
      <c r="K1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117" s="1" t="s">
        <v>24</v>
      </c>
      <c r="M1117" s="1">
        <v>4.2</v>
      </c>
      <c r="N1117" s="1">
        <v>650</v>
      </c>
      <c r="O11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17" s="2" t="str">
        <f>IF(Table1[[#This Row],[Updated DiscountOffer]]&gt;50%,"High Discount","Low Discount")</f>
        <v>High Discount</v>
      </c>
    </row>
    <row r="1118" spans="1:16" x14ac:dyDescent="0.3">
      <c r="A1118" s="1" t="s">
        <v>5243</v>
      </c>
      <c r="B1118" s="1">
        <v>4149423</v>
      </c>
      <c r="C1118" s="1" t="s">
        <v>43</v>
      </c>
      <c r="D1118" s="1" t="s">
        <v>26</v>
      </c>
      <c r="E1118" s="1" t="s">
        <v>39</v>
      </c>
      <c r="F1118" s="1" t="s">
        <v>17</v>
      </c>
      <c r="G1118" s="1" t="s">
        <v>5244</v>
      </c>
      <c r="H1118" s="5">
        <v>519</v>
      </c>
      <c r="I1118" s="1">
        <v>1299</v>
      </c>
      <c r="J1118" s="4">
        <v>0.6</v>
      </c>
      <c r="K1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118" s="1" t="s">
        <v>24</v>
      </c>
      <c r="M1118" s="1">
        <v>4.2</v>
      </c>
      <c r="N1118" s="1">
        <v>643</v>
      </c>
      <c r="O11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18" s="2" t="str">
        <f>IF(Table1[[#This Row],[Updated DiscountOffer]]&gt;50%,"High Discount","Low Discount")</f>
        <v>High Discount</v>
      </c>
    </row>
    <row r="1119" spans="1:16" x14ac:dyDescent="0.3">
      <c r="A1119" s="1" t="s">
        <v>4224</v>
      </c>
      <c r="B1119" s="1">
        <v>4149433</v>
      </c>
      <c r="C1119" s="1" t="s">
        <v>43</v>
      </c>
      <c r="D1119" s="1" t="s">
        <v>26</v>
      </c>
      <c r="E1119" s="1" t="s">
        <v>39</v>
      </c>
      <c r="F1119" s="1" t="s">
        <v>17</v>
      </c>
      <c r="G1119" s="1" t="s">
        <v>4225</v>
      </c>
      <c r="H1119" s="5">
        <v>519</v>
      </c>
      <c r="I1119" s="1">
        <v>1299</v>
      </c>
      <c r="J1119" s="4">
        <v>0.6</v>
      </c>
      <c r="K1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119" s="1" t="s">
        <v>24</v>
      </c>
      <c r="M1119" s="1">
        <v>4.3</v>
      </c>
      <c r="N1119" s="1">
        <v>698</v>
      </c>
      <c r="O11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19" s="2" t="str">
        <f>IF(Table1[[#This Row],[Updated DiscountOffer]]&gt;50%,"High Discount","Low Discount")</f>
        <v>High Discount</v>
      </c>
    </row>
    <row r="1120" spans="1:16" x14ac:dyDescent="0.3">
      <c r="A1120" s="1" t="s">
        <v>1386</v>
      </c>
      <c r="B1120" s="1">
        <v>4286779</v>
      </c>
      <c r="C1120" s="1" t="s">
        <v>47</v>
      </c>
      <c r="D1120" s="1" t="s">
        <v>26</v>
      </c>
      <c r="E1120" s="1" t="s">
        <v>27</v>
      </c>
      <c r="F1120" s="1" t="s">
        <v>17</v>
      </c>
      <c r="G1120" s="1" t="s">
        <v>1387</v>
      </c>
      <c r="H1120" s="5">
        <v>499</v>
      </c>
      <c r="I1120" s="1">
        <v>999</v>
      </c>
      <c r="J1120" s="3">
        <v>0.5</v>
      </c>
      <c r="K1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1120" s="1" t="s">
        <v>80</v>
      </c>
      <c r="M1120" s="1">
        <v>4.0999999999999996</v>
      </c>
      <c r="N1120" s="1">
        <v>887</v>
      </c>
      <c r="O112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20" s="2" t="str">
        <f>IF(Table1[[#This Row],[Updated DiscountOffer]]&gt;50%,"High Discount","Low Discount")</f>
        <v>Low Discount</v>
      </c>
    </row>
    <row r="1121" spans="1:16" x14ac:dyDescent="0.3">
      <c r="A1121" s="1" t="s">
        <v>12612</v>
      </c>
      <c r="B1121" s="1">
        <v>4307181</v>
      </c>
      <c r="C1121" s="1" t="s">
        <v>325</v>
      </c>
      <c r="D1121" s="1" t="s">
        <v>32</v>
      </c>
      <c r="E1121" s="1" t="s">
        <v>272</v>
      </c>
      <c r="F1121" s="1" t="s">
        <v>34</v>
      </c>
      <c r="G1121" s="1" t="s">
        <v>12613</v>
      </c>
      <c r="H1121" s="5"/>
      <c r="I1121" s="1">
        <v>339</v>
      </c>
      <c r="J1121" s="3"/>
      <c r="K1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21" s="1" t="s">
        <v>12614</v>
      </c>
      <c r="M1121" s="1">
        <v>4.5999999999999996</v>
      </c>
      <c r="N1121" s="1">
        <v>401</v>
      </c>
      <c r="O11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121" s="2" t="str">
        <f>IF(Table1[[#This Row],[Updated DiscountOffer]]&gt;50%,"High Discount","Low Discount")</f>
        <v>High Discount</v>
      </c>
    </row>
    <row r="1122" spans="1:16" x14ac:dyDescent="0.3">
      <c r="A1122" s="1" t="s">
        <v>5775</v>
      </c>
      <c r="B1122" s="1">
        <v>4317331</v>
      </c>
      <c r="C1122" s="1" t="s">
        <v>14</v>
      </c>
      <c r="D1122" s="1" t="s">
        <v>38</v>
      </c>
      <c r="E1122" s="1" t="s">
        <v>44</v>
      </c>
      <c r="F1122" s="1" t="s">
        <v>34</v>
      </c>
      <c r="G1122" s="1" t="s">
        <v>5776</v>
      </c>
      <c r="H1122" s="5"/>
      <c r="I1122" s="1">
        <v>1099</v>
      </c>
      <c r="J1122" s="4">
        <v>600</v>
      </c>
      <c r="K1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22" s="1" t="s">
        <v>41</v>
      </c>
      <c r="M1122" s="1">
        <v>4.4000000000000004</v>
      </c>
      <c r="N1122" s="1">
        <v>618</v>
      </c>
      <c r="O1122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1122" s="2" t="str">
        <f>IF(Table1[[#This Row],[Updated DiscountOffer]]&gt;50%,"High Discount","Low Discount")</f>
        <v>High Discount</v>
      </c>
    </row>
    <row r="1123" spans="1:16" x14ac:dyDescent="0.3">
      <c r="A1123" s="1" t="s">
        <v>1474</v>
      </c>
      <c r="B1123" s="1">
        <v>4318093</v>
      </c>
      <c r="C1123" s="1" t="s">
        <v>57</v>
      </c>
      <c r="D1123" s="1" t="s">
        <v>26</v>
      </c>
      <c r="E1123" s="1" t="s">
        <v>39</v>
      </c>
      <c r="F1123" s="1" t="s">
        <v>17</v>
      </c>
      <c r="G1123" s="1" t="s">
        <v>1475</v>
      </c>
      <c r="H1123" s="5">
        <v>454</v>
      </c>
      <c r="I1123" s="1">
        <v>1299</v>
      </c>
      <c r="J1123" s="4">
        <v>0.65</v>
      </c>
      <c r="K1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1123" s="1" t="s">
        <v>36</v>
      </c>
      <c r="M1123" s="1">
        <v>4.0999999999999996</v>
      </c>
      <c r="N1123" s="1">
        <v>882</v>
      </c>
      <c r="O11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123" s="2" t="str">
        <f>IF(Table1[[#This Row],[Updated DiscountOffer]]&gt;50%,"High Discount","Low Discount")</f>
        <v>High Discount</v>
      </c>
    </row>
    <row r="1124" spans="1:16" x14ac:dyDescent="0.3">
      <c r="A1124" s="1" t="s">
        <v>8874</v>
      </c>
      <c r="B1124" s="1">
        <v>4321458</v>
      </c>
      <c r="C1124" s="1" t="s">
        <v>57</v>
      </c>
      <c r="D1124" s="1" t="s">
        <v>69</v>
      </c>
      <c r="E1124" s="1" t="s">
        <v>132</v>
      </c>
      <c r="F1124" s="1" t="s">
        <v>34</v>
      </c>
      <c r="G1124" s="1" t="s">
        <v>8875</v>
      </c>
      <c r="H1124" s="5">
        <v>1099</v>
      </c>
      <c r="I1124" s="1">
        <v>1999</v>
      </c>
      <c r="J1124" s="4">
        <v>0.45</v>
      </c>
      <c r="K1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124" s="1" t="s">
        <v>102</v>
      </c>
      <c r="M1124" s="1">
        <v>4.2</v>
      </c>
      <c r="N1124" s="1">
        <v>503</v>
      </c>
      <c r="O112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124" s="2" t="str">
        <f>IF(Table1[[#This Row],[Updated DiscountOffer]]&gt;50%,"High Discount","Low Discount")</f>
        <v>Low Discount</v>
      </c>
    </row>
    <row r="1125" spans="1:16" x14ac:dyDescent="0.3">
      <c r="A1125" s="1" t="s">
        <v>5604</v>
      </c>
      <c r="B1125" s="1">
        <v>4322597</v>
      </c>
      <c r="C1125" s="1" t="s">
        <v>47</v>
      </c>
      <c r="D1125" s="1" t="s">
        <v>15</v>
      </c>
      <c r="E1125" s="1" t="s">
        <v>16</v>
      </c>
      <c r="F1125" s="1" t="s">
        <v>17</v>
      </c>
      <c r="G1125" s="1" t="s">
        <v>5605</v>
      </c>
      <c r="H1125" s="5">
        <v>887</v>
      </c>
      <c r="I1125" s="1">
        <v>1849</v>
      </c>
      <c r="J1125" s="3">
        <v>0.52</v>
      </c>
      <c r="K1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125" s="1" t="s">
        <v>771</v>
      </c>
      <c r="M1125" s="1">
        <v>4.0999999999999996</v>
      </c>
      <c r="N1125" s="1">
        <v>626</v>
      </c>
      <c r="O1125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125" s="2" t="str">
        <f>IF(Table1[[#This Row],[Updated DiscountOffer]]&gt;50%,"High Discount","Low Discount")</f>
        <v>High Discount</v>
      </c>
    </row>
    <row r="1126" spans="1:16" x14ac:dyDescent="0.3">
      <c r="A1126" s="1" t="s">
        <v>2590</v>
      </c>
      <c r="B1126" s="1">
        <v>4322602</v>
      </c>
      <c r="C1126" s="1" t="s">
        <v>47</v>
      </c>
      <c r="D1126" s="1" t="s">
        <v>15</v>
      </c>
      <c r="E1126" s="1" t="s">
        <v>16</v>
      </c>
      <c r="F1126" s="1" t="s">
        <v>17</v>
      </c>
      <c r="G1126" s="1" t="s">
        <v>2591</v>
      </c>
      <c r="H1126" s="5">
        <v>887</v>
      </c>
      <c r="I1126" s="1">
        <v>1849</v>
      </c>
      <c r="J1126" s="3">
        <v>0.52</v>
      </c>
      <c r="K1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126" s="1" t="s">
        <v>771</v>
      </c>
      <c r="M1126" s="1">
        <v>4.2</v>
      </c>
      <c r="N1126" s="1">
        <v>800</v>
      </c>
      <c r="O112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126" s="2" t="str">
        <f>IF(Table1[[#This Row],[Updated DiscountOffer]]&gt;50%,"High Discount","Low Discount")</f>
        <v>High Discount</v>
      </c>
    </row>
    <row r="1127" spans="1:16" x14ac:dyDescent="0.3">
      <c r="A1127" s="1" t="s">
        <v>19537</v>
      </c>
      <c r="B1127" s="1">
        <v>4322607</v>
      </c>
      <c r="C1127" s="1" t="s">
        <v>47</v>
      </c>
      <c r="D1127" s="1" t="s">
        <v>15</v>
      </c>
      <c r="E1127" s="1" t="s">
        <v>16</v>
      </c>
      <c r="F1127" s="1" t="s">
        <v>17</v>
      </c>
      <c r="G1127" s="1" t="s">
        <v>4880</v>
      </c>
      <c r="H1127" s="5">
        <v>887</v>
      </c>
      <c r="I1127" s="1">
        <v>1849</v>
      </c>
      <c r="J1127" s="3">
        <v>0.52</v>
      </c>
      <c r="K1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127" s="1" t="s">
        <v>771</v>
      </c>
      <c r="M1127" s="1">
        <v>4.2</v>
      </c>
      <c r="N1127" s="1">
        <v>283</v>
      </c>
      <c r="O1127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127" s="2" t="str">
        <f>IF(Table1[[#This Row],[Updated DiscountOffer]]&gt;50%,"High Discount","Low Discount")</f>
        <v>High Discount</v>
      </c>
    </row>
    <row r="1128" spans="1:16" x14ac:dyDescent="0.3">
      <c r="A1128" s="1" t="s">
        <v>5071</v>
      </c>
      <c r="B1128" s="1">
        <v>4322609</v>
      </c>
      <c r="C1128" s="1" t="s">
        <v>47</v>
      </c>
      <c r="D1128" s="1" t="s">
        <v>15</v>
      </c>
      <c r="E1128" s="1" t="s">
        <v>16</v>
      </c>
      <c r="F1128" s="1" t="s">
        <v>17</v>
      </c>
      <c r="G1128" s="1" t="s">
        <v>2591</v>
      </c>
      <c r="H1128" s="5">
        <v>887</v>
      </c>
      <c r="I1128" s="1">
        <v>1849</v>
      </c>
      <c r="J1128" s="3">
        <v>0.52</v>
      </c>
      <c r="K1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128" s="1" t="s">
        <v>771</v>
      </c>
      <c r="M1128" s="1">
        <v>4.0999999999999996</v>
      </c>
      <c r="N1128" s="1">
        <v>652</v>
      </c>
      <c r="O1128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128" s="2" t="str">
        <f>IF(Table1[[#This Row],[Updated DiscountOffer]]&gt;50%,"High Discount","Low Discount")</f>
        <v>High Discount</v>
      </c>
    </row>
    <row r="1129" spans="1:16" x14ac:dyDescent="0.3">
      <c r="A1129" s="1" t="s">
        <v>4879</v>
      </c>
      <c r="B1129" s="1">
        <v>4322612</v>
      </c>
      <c r="C1129" s="1" t="s">
        <v>47</v>
      </c>
      <c r="D1129" s="1" t="s">
        <v>15</v>
      </c>
      <c r="E1129" s="1" t="s">
        <v>16</v>
      </c>
      <c r="F1129" s="1" t="s">
        <v>17</v>
      </c>
      <c r="G1129" s="1" t="s">
        <v>4880</v>
      </c>
      <c r="H1129" s="5">
        <v>887</v>
      </c>
      <c r="I1129" s="1">
        <v>1849</v>
      </c>
      <c r="J1129" s="3">
        <v>0.52</v>
      </c>
      <c r="K1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129" s="1" t="s">
        <v>771</v>
      </c>
      <c r="M1129" s="1">
        <v>4.0999999999999996</v>
      </c>
      <c r="N1129" s="1">
        <v>661</v>
      </c>
      <c r="O1129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129" s="2" t="str">
        <f>IF(Table1[[#This Row],[Updated DiscountOffer]]&gt;50%,"High Discount","Low Discount")</f>
        <v>High Discount</v>
      </c>
    </row>
    <row r="1130" spans="1:16" x14ac:dyDescent="0.3">
      <c r="A1130" s="1" t="s">
        <v>7233</v>
      </c>
      <c r="B1130" s="1">
        <v>4323238</v>
      </c>
      <c r="C1130" s="1" t="s">
        <v>392</v>
      </c>
      <c r="D1130" s="1" t="s">
        <v>38</v>
      </c>
      <c r="E1130" s="1" t="s">
        <v>44</v>
      </c>
      <c r="F1130" s="1" t="s">
        <v>34</v>
      </c>
      <c r="G1130" s="1" t="s">
        <v>7234</v>
      </c>
      <c r="H1130" s="5"/>
      <c r="I1130" s="1">
        <v>799</v>
      </c>
      <c r="J1130" s="3">
        <v>0.55000000000000004</v>
      </c>
      <c r="K1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30" s="1" t="s">
        <v>24</v>
      </c>
      <c r="M1130" s="1">
        <v>4</v>
      </c>
      <c r="N1130" s="1">
        <v>560</v>
      </c>
      <c r="O11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130" s="2" t="str">
        <f>IF(Table1[[#This Row],[Updated DiscountOffer]]&gt;50%,"High Discount","Low Discount")</f>
        <v>High Discount</v>
      </c>
    </row>
    <row r="1131" spans="1:16" x14ac:dyDescent="0.3">
      <c r="A1131" s="1" t="s">
        <v>18425</v>
      </c>
      <c r="B1131" s="1">
        <v>4323246</v>
      </c>
      <c r="C1131" s="1" t="s">
        <v>392</v>
      </c>
      <c r="D1131" s="1" t="s">
        <v>38</v>
      </c>
      <c r="E1131" s="1" t="s">
        <v>44</v>
      </c>
      <c r="F1131" s="1" t="s">
        <v>34</v>
      </c>
      <c r="G1131" s="1" t="s">
        <v>18426</v>
      </c>
      <c r="H1131" s="5"/>
      <c r="I1131" s="1">
        <v>799</v>
      </c>
      <c r="J1131" s="4">
        <v>0.6</v>
      </c>
      <c r="K1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31" s="1" t="s">
        <v>24</v>
      </c>
      <c r="M1131" s="1">
        <v>4.0999999999999996</v>
      </c>
      <c r="N1131" s="1">
        <v>298</v>
      </c>
      <c r="O11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31" s="2" t="str">
        <f>IF(Table1[[#This Row],[Updated DiscountOffer]]&gt;50%,"High Discount","Low Discount")</f>
        <v>High Discount</v>
      </c>
    </row>
    <row r="1132" spans="1:16" x14ac:dyDescent="0.3">
      <c r="A1132" s="1" t="s">
        <v>13450</v>
      </c>
      <c r="B1132" s="1">
        <v>4323251</v>
      </c>
      <c r="C1132" s="1" t="s">
        <v>392</v>
      </c>
      <c r="D1132" s="1" t="s">
        <v>38</v>
      </c>
      <c r="E1132" s="1" t="s">
        <v>44</v>
      </c>
      <c r="F1132" s="1" t="s">
        <v>34</v>
      </c>
      <c r="G1132" s="1" t="s">
        <v>13451</v>
      </c>
      <c r="H1132" s="5"/>
      <c r="I1132" s="1">
        <v>799</v>
      </c>
      <c r="J1132" s="4">
        <v>0.5</v>
      </c>
      <c r="K1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32" s="1" t="s">
        <v>24</v>
      </c>
      <c r="M1132" s="1">
        <v>4.2</v>
      </c>
      <c r="N1132" s="1">
        <v>383</v>
      </c>
      <c r="O11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32" s="2" t="str">
        <f>IF(Table1[[#This Row],[Updated DiscountOffer]]&gt;50%,"High Discount","Low Discount")</f>
        <v>Low Discount</v>
      </c>
    </row>
    <row r="1133" spans="1:16" x14ac:dyDescent="0.3">
      <c r="A1133" s="1" t="s">
        <v>11685</v>
      </c>
      <c r="B1133" s="1">
        <v>4327500</v>
      </c>
      <c r="C1133" s="1" t="s">
        <v>795</v>
      </c>
      <c r="D1133" s="1" t="s">
        <v>15</v>
      </c>
      <c r="E1133" s="1" t="s">
        <v>16</v>
      </c>
      <c r="F1133" s="1" t="s">
        <v>17</v>
      </c>
      <c r="G1133" s="1" t="s">
        <v>11686</v>
      </c>
      <c r="H1133" s="5">
        <v>1258</v>
      </c>
      <c r="I1133" s="1">
        <v>2098</v>
      </c>
      <c r="J1133" s="3">
        <v>0.4</v>
      </c>
      <c r="K1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1258</v>
      </c>
      <c r="L1133" s="1" t="s">
        <v>19</v>
      </c>
      <c r="M1133" s="1">
        <v>3.4</v>
      </c>
      <c r="N1133" s="1">
        <v>423</v>
      </c>
      <c r="O113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133" s="2" t="str">
        <f>IF(Table1[[#This Row],[Updated DiscountOffer]]&gt;50%,"High Discount","Low Discount")</f>
        <v>Low Discount</v>
      </c>
    </row>
    <row r="1134" spans="1:16" x14ac:dyDescent="0.3">
      <c r="A1134" s="1" t="s">
        <v>9016</v>
      </c>
      <c r="B1134" s="1">
        <v>4328866</v>
      </c>
      <c r="C1134" s="1" t="s">
        <v>57</v>
      </c>
      <c r="D1134" s="1" t="s">
        <v>26</v>
      </c>
      <c r="E1134" s="1" t="s">
        <v>27</v>
      </c>
      <c r="F1134" s="1" t="s">
        <v>17</v>
      </c>
      <c r="G1134" s="1" t="s">
        <v>9017</v>
      </c>
      <c r="H1134" s="5">
        <v>849</v>
      </c>
      <c r="I1134" s="1">
        <v>1699</v>
      </c>
      <c r="J1134" s="3">
        <v>0.5</v>
      </c>
      <c r="K1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134" s="1" t="s">
        <v>337</v>
      </c>
      <c r="M1134" s="1">
        <v>4.2</v>
      </c>
      <c r="N1134" s="1">
        <v>498</v>
      </c>
      <c r="O113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34" s="2" t="str">
        <f>IF(Table1[[#This Row],[Updated DiscountOffer]]&gt;50%,"High Discount","Low Discount")</f>
        <v>Low Discount</v>
      </c>
    </row>
    <row r="1135" spans="1:16" x14ac:dyDescent="0.3">
      <c r="A1135" s="1" t="s">
        <v>15523</v>
      </c>
      <c r="B1135" s="1">
        <v>4328888</v>
      </c>
      <c r="C1135" s="1" t="s">
        <v>15524</v>
      </c>
      <c r="D1135" s="1" t="s">
        <v>32</v>
      </c>
      <c r="E1135" s="1" t="s">
        <v>2831</v>
      </c>
      <c r="F1135" s="1" t="s">
        <v>34</v>
      </c>
      <c r="G1135" s="1" t="s">
        <v>15525</v>
      </c>
      <c r="H1135" s="5">
        <v>639</v>
      </c>
      <c r="I1135" s="1">
        <v>1599</v>
      </c>
      <c r="J1135" s="4">
        <v>0.6</v>
      </c>
      <c r="K1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1135" s="1" t="s">
        <v>1284</v>
      </c>
      <c r="M1135" s="1">
        <v>4.4000000000000004</v>
      </c>
      <c r="N1135" s="1">
        <v>343</v>
      </c>
      <c r="O11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35" s="2" t="str">
        <f>IF(Table1[[#This Row],[Updated DiscountOffer]]&gt;50%,"High Discount","Low Discount")</f>
        <v>High Discount</v>
      </c>
    </row>
    <row r="1136" spans="1:16" x14ac:dyDescent="0.3">
      <c r="A1136" s="1" t="s">
        <v>12783</v>
      </c>
      <c r="B1136" s="1">
        <v>4331608</v>
      </c>
      <c r="C1136" s="1" t="s">
        <v>82</v>
      </c>
      <c r="D1136" s="1" t="s">
        <v>69</v>
      </c>
      <c r="E1136" s="1" t="s">
        <v>83</v>
      </c>
      <c r="F1136" s="1" t="s">
        <v>34</v>
      </c>
      <c r="G1136" s="1" t="s">
        <v>12784</v>
      </c>
      <c r="H1136" s="5">
        <v>764</v>
      </c>
      <c r="I1136" s="1">
        <v>2249</v>
      </c>
      <c r="J1136" s="3">
        <v>0.66</v>
      </c>
      <c r="K1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1136" s="1" t="s">
        <v>36</v>
      </c>
      <c r="M1136" s="1">
        <v>3.9</v>
      </c>
      <c r="N1136" s="1">
        <v>397</v>
      </c>
      <c r="O113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1136" s="2" t="str">
        <f>IF(Table1[[#This Row],[Updated DiscountOffer]]&gt;50%,"High Discount","Low Discount")</f>
        <v>High Discount</v>
      </c>
    </row>
    <row r="1137" spans="1:16" x14ac:dyDescent="0.3">
      <c r="A1137" s="1" t="s">
        <v>14646</v>
      </c>
      <c r="B1137" s="1">
        <v>4335625</v>
      </c>
      <c r="C1137" s="1" t="s">
        <v>31</v>
      </c>
      <c r="D1137" s="1" t="s">
        <v>32</v>
      </c>
      <c r="E1137" s="1" t="s">
        <v>105</v>
      </c>
      <c r="F1137" s="1" t="s">
        <v>34</v>
      </c>
      <c r="G1137" s="1" t="s">
        <v>14647</v>
      </c>
      <c r="H1137" s="5">
        <v>356</v>
      </c>
      <c r="I1137" s="1">
        <v>649</v>
      </c>
      <c r="J1137" s="3">
        <v>0.45</v>
      </c>
      <c r="K1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356</v>
      </c>
      <c r="L1137" s="1" t="s">
        <v>1061</v>
      </c>
      <c r="M1137" s="1">
        <v>4.2</v>
      </c>
      <c r="N1137" s="1">
        <v>358</v>
      </c>
      <c r="O11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137" s="2" t="str">
        <f>IF(Table1[[#This Row],[Updated DiscountOffer]]&gt;50%,"High Discount","Low Discount")</f>
        <v>Low Discount</v>
      </c>
    </row>
    <row r="1138" spans="1:16" x14ac:dyDescent="0.3">
      <c r="A1138" s="1" t="s">
        <v>30</v>
      </c>
      <c r="B1138" s="1">
        <v>4335679</v>
      </c>
      <c r="C1138" s="1" t="s">
        <v>31</v>
      </c>
      <c r="D1138" s="1" t="s">
        <v>32</v>
      </c>
      <c r="E1138" s="1" t="s">
        <v>33</v>
      </c>
      <c r="F1138" s="1" t="s">
        <v>34</v>
      </c>
      <c r="G1138" s="1" t="s">
        <v>35</v>
      </c>
      <c r="H1138" s="5">
        <v>893</v>
      </c>
      <c r="I1138" s="1">
        <v>1295</v>
      </c>
      <c r="J1138" s="4">
        <v>0.31</v>
      </c>
      <c r="K1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893</v>
      </c>
      <c r="L1138" s="1" t="s">
        <v>36</v>
      </c>
      <c r="M1138" s="1">
        <v>4.2</v>
      </c>
      <c r="N1138" s="1">
        <v>999</v>
      </c>
      <c r="O1138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1138" s="2" t="str">
        <f>IF(Table1[[#This Row],[Updated DiscountOffer]]&gt;50%,"High Discount","Low Discount")</f>
        <v>Low Discount</v>
      </c>
    </row>
    <row r="1139" spans="1:16" x14ac:dyDescent="0.3">
      <c r="A1139" s="1" t="s">
        <v>3860</v>
      </c>
      <c r="B1139" s="1">
        <v>4369826</v>
      </c>
      <c r="C1139" s="1" t="s">
        <v>3861</v>
      </c>
      <c r="D1139" s="1" t="s">
        <v>38</v>
      </c>
      <c r="E1139" s="1" t="s">
        <v>44</v>
      </c>
      <c r="F1139" s="1" t="s">
        <v>34</v>
      </c>
      <c r="G1139" s="1" t="s">
        <v>3862</v>
      </c>
      <c r="H1139" s="5"/>
      <c r="I1139" s="1">
        <v>1199</v>
      </c>
      <c r="J1139" s="4">
        <v>0.55000000000000004</v>
      </c>
      <c r="K1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39" s="1" t="s">
        <v>36</v>
      </c>
      <c r="M1139" s="1">
        <v>4.2</v>
      </c>
      <c r="N1139" s="1">
        <v>719</v>
      </c>
      <c r="O11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139" s="2" t="str">
        <f>IF(Table1[[#This Row],[Updated DiscountOffer]]&gt;50%,"High Discount","Low Discount")</f>
        <v>High Discount</v>
      </c>
    </row>
    <row r="1140" spans="1:16" x14ac:dyDescent="0.3">
      <c r="A1140" s="1" t="s">
        <v>3098</v>
      </c>
      <c r="B1140" s="1">
        <v>4369960</v>
      </c>
      <c r="C1140" s="1" t="s">
        <v>31</v>
      </c>
      <c r="D1140" s="1" t="s">
        <v>32</v>
      </c>
      <c r="E1140" s="1" t="s">
        <v>105</v>
      </c>
      <c r="F1140" s="1" t="s">
        <v>34</v>
      </c>
      <c r="G1140" s="1" t="s">
        <v>3099</v>
      </c>
      <c r="H1140" s="5">
        <v>547</v>
      </c>
      <c r="I1140" s="1">
        <v>995</v>
      </c>
      <c r="J1140" s="3">
        <v>0.45</v>
      </c>
      <c r="K1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547</v>
      </c>
      <c r="L1140" s="1" t="s">
        <v>2337</v>
      </c>
      <c r="M1140" s="1">
        <v>3.6</v>
      </c>
      <c r="N1140" s="1">
        <v>769</v>
      </c>
      <c r="O114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140" s="2" t="str">
        <f>IF(Table1[[#This Row],[Updated DiscountOffer]]&gt;50%,"High Discount","Low Discount")</f>
        <v>Low Discount</v>
      </c>
    </row>
    <row r="1141" spans="1:16" x14ac:dyDescent="0.3">
      <c r="A1141" s="1" t="s">
        <v>2335</v>
      </c>
      <c r="B1141" s="1">
        <v>4369962</v>
      </c>
      <c r="C1141" s="1" t="s">
        <v>31</v>
      </c>
      <c r="D1141" s="1" t="s">
        <v>32</v>
      </c>
      <c r="E1141" s="1" t="s">
        <v>105</v>
      </c>
      <c r="F1141" s="1" t="s">
        <v>34</v>
      </c>
      <c r="G1141" s="1" t="s">
        <v>2336</v>
      </c>
      <c r="H1141" s="5">
        <v>537</v>
      </c>
      <c r="I1141" s="1">
        <v>1195</v>
      </c>
      <c r="J1141" s="3">
        <v>0.55000000000000004</v>
      </c>
      <c r="K1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537</v>
      </c>
      <c r="L1141" s="1" t="s">
        <v>2337</v>
      </c>
      <c r="M1141" s="1">
        <v>3.9</v>
      </c>
      <c r="N1141" s="1">
        <v>818</v>
      </c>
      <c r="O114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41" s="2" t="str">
        <f>IF(Table1[[#This Row],[Updated DiscountOffer]]&gt;50%,"High Discount","Low Discount")</f>
        <v>High Discount</v>
      </c>
    </row>
    <row r="1142" spans="1:16" x14ac:dyDescent="0.3">
      <c r="A1142" s="1" t="s">
        <v>11192</v>
      </c>
      <c r="B1142" s="1">
        <v>4369980</v>
      </c>
      <c r="C1142" s="1" t="s">
        <v>31</v>
      </c>
      <c r="D1142" s="1" t="s">
        <v>32</v>
      </c>
      <c r="E1142" s="1" t="s">
        <v>105</v>
      </c>
      <c r="F1142" s="1" t="s">
        <v>34</v>
      </c>
      <c r="G1142" s="1" t="s">
        <v>11193</v>
      </c>
      <c r="H1142" s="5">
        <v>597</v>
      </c>
      <c r="I1142" s="1">
        <v>1195</v>
      </c>
      <c r="J1142" s="3">
        <v>0.5</v>
      </c>
      <c r="K1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1142" s="1" t="s">
        <v>2337</v>
      </c>
      <c r="M1142" s="1">
        <v>3.9</v>
      </c>
      <c r="N1142" s="1">
        <v>436</v>
      </c>
      <c r="O114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42" s="2" t="str">
        <f>IF(Table1[[#This Row],[Updated DiscountOffer]]&gt;50%,"High Discount","Low Discount")</f>
        <v>Low Discount</v>
      </c>
    </row>
    <row r="1143" spans="1:16" x14ac:dyDescent="0.3">
      <c r="A1143" s="1" t="s">
        <v>17706</v>
      </c>
      <c r="B1143" s="1">
        <v>4370015</v>
      </c>
      <c r="C1143" s="1" t="s">
        <v>31</v>
      </c>
      <c r="D1143" s="1" t="s">
        <v>32</v>
      </c>
      <c r="E1143" s="1" t="s">
        <v>105</v>
      </c>
      <c r="F1143" s="1" t="s">
        <v>34</v>
      </c>
      <c r="G1143" s="1" t="s">
        <v>17707</v>
      </c>
      <c r="H1143" s="5">
        <v>582</v>
      </c>
      <c r="I1143" s="1">
        <v>1295</v>
      </c>
      <c r="J1143" s="3">
        <v>0.55000000000000004</v>
      </c>
      <c r="K1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582</v>
      </c>
      <c r="L1143" s="1" t="s">
        <v>2337</v>
      </c>
      <c r="M1143" s="1">
        <v>4.2</v>
      </c>
      <c r="N1143" s="1">
        <v>308</v>
      </c>
      <c r="O114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43" s="2" t="str">
        <f>IF(Table1[[#This Row],[Updated DiscountOffer]]&gt;50%,"High Discount","Low Discount")</f>
        <v>High Discount</v>
      </c>
    </row>
    <row r="1144" spans="1:16" x14ac:dyDescent="0.3">
      <c r="A1144" s="1" t="s">
        <v>18557</v>
      </c>
      <c r="B1144" s="1">
        <v>4370674</v>
      </c>
      <c r="C1144" s="1" t="s">
        <v>57</v>
      </c>
      <c r="D1144" s="1" t="s">
        <v>87</v>
      </c>
      <c r="E1144" s="1" t="s">
        <v>16</v>
      </c>
      <c r="F1144" s="1" t="s">
        <v>34</v>
      </c>
      <c r="G1144" s="1" t="s">
        <v>18558</v>
      </c>
      <c r="H1144" s="5">
        <v>659</v>
      </c>
      <c r="I1144" s="1">
        <v>2199</v>
      </c>
      <c r="J1144" s="3">
        <v>0.7</v>
      </c>
      <c r="K1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1144" s="1" t="s">
        <v>604</v>
      </c>
      <c r="M1144" s="1">
        <v>3.7</v>
      </c>
      <c r="N1144" s="1">
        <v>296</v>
      </c>
      <c r="O114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144" s="2" t="str">
        <f>IF(Table1[[#This Row],[Updated DiscountOffer]]&gt;50%,"High Discount","Low Discount")</f>
        <v>High Discount</v>
      </c>
    </row>
    <row r="1145" spans="1:16" x14ac:dyDescent="0.3">
      <c r="A1145" s="1" t="s">
        <v>14172</v>
      </c>
      <c r="B1145" s="1">
        <v>4374524</v>
      </c>
      <c r="C1145" s="1" t="s">
        <v>114</v>
      </c>
      <c r="D1145" s="1" t="s">
        <v>38</v>
      </c>
      <c r="E1145" s="1" t="s">
        <v>44</v>
      </c>
      <c r="F1145" s="1" t="s">
        <v>34</v>
      </c>
      <c r="G1145" s="1" t="s">
        <v>14173</v>
      </c>
      <c r="H1145" s="5"/>
      <c r="I1145" s="1">
        <v>1299</v>
      </c>
      <c r="J1145" s="4">
        <v>0.56999999999999995</v>
      </c>
      <c r="K1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45" s="1" t="s">
        <v>24</v>
      </c>
      <c r="M1145" s="1">
        <v>4.4000000000000004</v>
      </c>
      <c r="N1145" s="1">
        <v>368</v>
      </c>
      <c r="O114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145" s="2" t="str">
        <f>IF(Table1[[#This Row],[Updated DiscountOffer]]&gt;50%,"High Discount","Low Discount")</f>
        <v>High Discount</v>
      </c>
    </row>
    <row r="1146" spans="1:16" x14ac:dyDescent="0.3">
      <c r="A1146" s="1" t="s">
        <v>16810</v>
      </c>
      <c r="B1146" s="1">
        <v>4378101</v>
      </c>
      <c r="C1146" s="1" t="s">
        <v>57</v>
      </c>
      <c r="D1146" s="1" t="s">
        <v>87</v>
      </c>
      <c r="E1146" s="1" t="s">
        <v>344</v>
      </c>
      <c r="F1146" s="1" t="s">
        <v>34</v>
      </c>
      <c r="G1146" s="1" t="s">
        <v>16811</v>
      </c>
      <c r="H1146" s="5">
        <v>599</v>
      </c>
      <c r="I1146" s="1">
        <v>1999</v>
      </c>
      <c r="J1146" s="3">
        <v>0.7</v>
      </c>
      <c r="K1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146" s="1" t="s">
        <v>2218</v>
      </c>
      <c r="M1146" s="1">
        <v>4.3</v>
      </c>
      <c r="N1146" s="1">
        <v>322</v>
      </c>
      <c r="O114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146" s="2" t="str">
        <f>IF(Table1[[#This Row],[Updated DiscountOffer]]&gt;50%,"High Discount","Low Discount")</f>
        <v>High Discount</v>
      </c>
    </row>
    <row r="1147" spans="1:16" x14ac:dyDescent="0.3">
      <c r="A1147" s="1" t="s">
        <v>7037</v>
      </c>
      <c r="B1147" s="1">
        <v>4426141</v>
      </c>
      <c r="C1147" s="1" t="s">
        <v>14</v>
      </c>
      <c r="D1147" s="1" t="s">
        <v>15</v>
      </c>
      <c r="E1147" s="1" t="s">
        <v>16</v>
      </c>
      <c r="F1147" s="1" t="s">
        <v>17</v>
      </c>
      <c r="G1147" s="1" t="s">
        <v>7038</v>
      </c>
      <c r="H1147" s="5">
        <v>679</v>
      </c>
      <c r="I1147" s="1">
        <v>1699</v>
      </c>
      <c r="J1147" s="3">
        <v>0.6</v>
      </c>
      <c r="K1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147" s="1" t="s">
        <v>19</v>
      </c>
      <c r="M1147" s="1">
        <v>4</v>
      </c>
      <c r="N1147" s="1">
        <v>565</v>
      </c>
      <c r="O114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47" s="2" t="str">
        <f>IF(Table1[[#This Row],[Updated DiscountOffer]]&gt;50%,"High Discount","Low Discount")</f>
        <v>High Discount</v>
      </c>
    </row>
    <row r="1148" spans="1:16" x14ac:dyDescent="0.3">
      <c r="A1148" s="1" t="s">
        <v>6757</v>
      </c>
      <c r="B1148" s="1">
        <v>4438815</v>
      </c>
      <c r="C1148" s="1" t="s">
        <v>47</v>
      </c>
      <c r="D1148" s="1" t="s">
        <v>15</v>
      </c>
      <c r="E1148" s="1" t="s">
        <v>48</v>
      </c>
      <c r="F1148" s="1" t="s">
        <v>17</v>
      </c>
      <c r="G1148" s="1" t="s">
        <v>6758</v>
      </c>
      <c r="H1148" s="5">
        <v>728</v>
      </c>
      <c r="I1148" s="1">
        <v>1549</v>
      </c>
      <c r="J1148" s="3">
        <v>0.53</v>
      </c>
      <c r="K1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728</v>
      </c>
      <c r="L1148" s="1" t="s">
        <v>50</v>
      </c>
      <c r="M1148" s="1">
        <v>3.9</v>
      </c>
      <c r="N1148" s="1">
        <v>577</v>
      </c>
      <c r="O114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148" s="2" t="str">
        <f>IF(Table1[[#This Row],[Updated DiscountOffer]]&gt;50%,"High Discount","Low Discount")</f>
        <v>High Discount</v>
      </c>
    </row>
    <row r="1149" spans="1:16" x14ac:dyDescent="0.3">
      <c r="A1149" s="1" t="s">
        <v>7492</v>
      </c>
      <c r="B1149" s="1">
        <v>4440644</v>
      </c>
      <c r="C1149" s="1" t="s">
        <v>353</v>
      </c>
      <c r="D1149" s="1" t="s">
        <v>69</v>
      </c>
      <c r="E1149" s="1" t="s">
        <v>132</v>
      </c>
      <c r="F1149" s="1" t="s">
        <v>34</v>
      </c>
      <c r="G1149" s="1" t="s">
        <v>7493</v>
      </c>
      <c r="H1149" s="5">
        <v>628</v>
      </c>
      <c r="I1149" s="1">
        <v>1699</v>
      </c>
      <c r="J1149" s="3">
        <v>0.63</v>
      </c>
      <c r="K1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1149" s="1" t="s">
        <v>36</v>
      </c>
      <c r="M1149" s="1">
        <v>4</v>
      </c>
      <c r="N1149" s="1">
        <v>550</v>
      </c>
      <c r="O114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1149" s="2" t="str">
        <f>IF(Table1[[#This Row],[Updated DiscountOffer]]&gt;50%,"High Discount","Low Discount")</f>
        <v>High Discount</v>
      </c>
    </row>
    <row r="1150" spans="1:16" x14ac:dyDescent="0.3">
      <c r="A1150" s="1" t="s">
        <v>7859</v>
      </c>
      <c r="B1150" s="1">
        <v>4441307</v>
      </c>
      <c r="C1150" s="1" t="s">
        <v>52</v>
      </c>
      <c r="D1150" s="1" t="s">
        <v>38</v>
      </c>
      <c r="E1150" s="1" t="s">
        <v>44</v>
      </c>
      <c r="F1150" s="1" t="s">
        <v>34</v>
      </c>
      <c r="G1150" s="1" t="s">
        <v>7860</v>
      </c>
      <c r="H1150" s="5"/>
      <c r="I1150" s="1">
        <v>1195</v>
      </c>
      <c r="J1150" s="3">
        <v>0.57999999999999996</v>
      </c>
      <c r="K1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50" s="1" t="s">
        <v>24</v>
      </c>
      <c r="M1150" s="1">
        <v>3.8</v>
      </c>
      <c r="N1150" s="1">
        <v>536</v>
      </c>
      <c r="O115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150" s="2" t="str">
        <f>IF(Table1[[#This Row],[Updated DiscountOffer]]&gt;50%,"High Discount","Low Discount")</f>
        <v>High Discount</v>
      </c>
    </row>
    <row r="1151" spans="1:16" x14ac:dyDescent="0.3">
      <c r="A1151" s="1" t="s">
        <v>2120</v>
      </c>
      <c r="B1151" s="1">
        <v>4441317</v>
      </c>
      <c r="C1151" s="1" t="s">
        <v>52</v>
      </c>
      <c r="D1151" s="1" t="s">
        <v>38</v>
      </c>
      <c r="E1151" s="1" t="s">
        <v>44</v>
      </c>
      <c r="F1151" s="1" t="s">
        <v>34</v>
      </c>
      <c r="G1151" s="1" t="s">
        <v>2121</v>
      </c>
      <c r="H1151" s="5"/>
      <c r="I1151" s="1">
        <v>895</v>
      </c>
      <c r="J1151" s="4">
        <v>0.57999999999999996</v>
      </c>
      <c r="K1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51" s="1" t="s">
        <v>24</v>
      </c>
      <c r="M1151" s="1">
        <v>4.0999999999999996</v>
      </c>
      <c r="N1151" s="1">
        <v>834</v>
      </c>
      <c r="O115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151" s="2" t="str">
        <f>IF(Table1[[#This Row],[Updated DiscountOffer]]&gt;50%,"High Discount","Low Discount")</f>
        <v>High Discount</v>
      </c>
    </row>
    <row r="1152" spans="1:16" x14ac:dyDescent="0.3">
      <c r="A1152" s="1" t="s">
        <v>7918</v>
      </c>
      <c r="B1152" s="1">
        <v>4441327</v>
      </c>
      <c r="C1152" s="1" t="s">
        <v>52</v>
      </c>
      <c r="D1152" s="1" t="s">
        <v>38</v>
      </c>
      <c r="E1152" s="1" t="s">
        <v>44</v>
      </c>
      <c r="F1152" s="1" t="s">
        <v>34</v>
      </c>
      <c r="G1152" s="1" t="s">
        <v>7919</v>
      </c>
      <c r="H1152" s="5"/>
      <c r="I1152" s="1">
        <v>995</v>
      </c>
      <c r="J1152" s="3">
        <v>0.57999999999999996</v>
      </c>
      <c r="K1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52" s="1" t="s">
        <v>24</v>
      </c>
      <c r="M1152" s="1">
        <v>3.3</v>
      </c>
      <c r="N1152" s="1">
        <v>534</v>
      </c>
      <c r="O115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152" s="2" t="str">
        <f>IF(Table1[[#This Row],[Updated DiscountOffer]]&gt;50%,"High Discount","Low Discount")</f>
        <v>High Discount</v>
      </c>
    </row>
    <row r="1153" spans="1:16" x14ac:dyDescent="0.3">
      <c r="A1153" s="1" t="s">
        <v>11045</v>
      </c>
      <c r="B1153" s="1">
        <v>4444028</v>
      </c>
      <c r="C1153" s="1" t="s">
        <v>57</v>
      </c>
      <c r="D1153" s="1" t="s">
        <v>87</v>
      </c>
      <c r="E1153" s="1" t="s">
        <v>83</v>
      </c>
      <c r="F1153" s="1" t="s">
        <v>34</v>
      </c>
      <c r="G1153" s="1" t="s">
        <v>8423</v>
      </c>
      <c r="H1153" s="5">
        <v>699</v>
      </c>
      <c r="I1153" s="1">
        <v>1399</v>
      </c>
      <c r="J1153" s="3">
        <v>0.5</v>
      </c>
      <c r="K1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1153" s="1" t="s">
        <v>213</v>
      </c>
      <c r="M1153" s="1">
        <v>3.7</v>
      </c>
      <c r="N1153" s="1">
        <v>440</v>
      </c>
      <c r="O11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53" s="2" t="str">
        <f>IF(Table1[[#This Row],[Updated DiscountOffer]]&gt;50%,"High Discount","Low Discount")</f>
        <v>Low Discount</v>
      </c>
    </row>
    <row r="1154" spans="1:16" x14ac:dyDescent="0.3">
      <c r="A1154" s="1" t="s">
        <v>1323</v>
      </c>
      <c r="B1154" s="1">
        <v>4444122</v>
      </c>
      <c r="C1154" s="1" t="s">
        <v>60</v>
      </c>
      <c r="D1154" s="1" t="s">
        <v>38</v>
      </c>
      <c r="E1154" s="1" t="s">
        <v>22</v>
      </c>
      <c r="F1154" s="1" t="s">
        <v>34</v>
      </c>
      <c r="G1154" s="1" t="s">
        <v>1324</v>
      </c>
      <c r="H1154" s="5"/>
      <c r="I1154" s="1">
        <v>2099</v>
      </c>
      <c r="J1154" s="3">
        <v>0.65</v>
      </c>
      <c r="K1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54" s="1" t="s">
        <v>41</v>
      </c>
      <c r="M1154" s="1">
        <v>4</v>
      </c>
      <c r="N1154" s="1">
        <v>891</v>
      </c>
      <c r="O11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154" s="2" t="str">
        <f>IF(Table1[[#This Row],[Updated DiscountOffer]]&gt;50%,"High Discount","Low Discount")</f>
        <v>High Discount</v>
      </c>
    </row>
    <row r="1155" spans="1:16" x14ac:dyDescent="0.3">
      <c r="A1155" s="1" t="s">
        <v>4723</v>
      </c>
      <c r="B1155" s="1">
        <v>4445485</v>
      </c>
      <c r="C1155" s="1" t="s">
        <v>4266</v>
      </c>
      <c r="D1155" s="1" t="s">
        <v>38</v>
      </c>
      <c r="E1155" s="1" t="s">
        <v>39</v>
      </c>
      <c r="F1155" s="1" t="s">
        <v>34</v>
      </c>
      <c r="G1155" s="1" t="s">
        <v>4724</v>
      </c>
      <c r="H1155" s="5"/>
      <c r="I1155" s="1">
        <v>999</v>
      </c>
      <c r="J1155" s="4">
        <v>0.56999999999999995</v>
      </c>
      <c r="K1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55" s="1" t="s">
        <v>24</v>
      </c>
      <c r="M1155" s="1">
        <v>4.3</v>
      </c>
      <c r="N1155" s="1">
        <v>669</v>
      </c>
      <c r="O115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155" s="2" t="str">
        <f>IF(Table1[[#This Row],[Updated DiscountOffer]]&gt;50%,"High Discount","Low Discount")</f>
        <v>High Discount</v>
      </c>
    </row>
    <row r="1156" spans="1:16" x14ac:dyDescent="0.3">
      <c r="A1156" s="1" t="s">
        <v>19298</v>
      </c>
      <c r="B1156" s="1">
        <v>4446327</v>
      </c>
      <c r="C1156" s="1" t="s">
        <v>402</v>
      </c>
      <c r="D1156" s="1" t="s">
        <v>15</v>
      </c>
      <c r="E1156" s="1" t="s">
        <v>22</v>
      </c>
      <c r="F1156" s="1" t="s">
        <v>17</v>
      </c>
      <c r="G1156" s="1" t="s">
        <v>19299</v>
      </c>
      <c r="H1156" s="5">
        <v>664</v>
      </c>
      <c r="I1156" s="1">
        <v>1899</v>
      </c>
      <c r="J1156" s="3">
        <v>0.65</v>
      </c>
      <c r="K1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1156" s="1" t="s">
        <v>36</v>
      </c>
      <c r="M1156" s="1">
        <v>3.7</v>
      </c>
      <c r="N1156" s="1">
        <v>286</v>
      </c>
      <c r="O11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156" s="2" t="str">
        <f>IF(Table1[[#This Row],[Updated DiscountOffer]]&gt;50%,"High Discount","Low Discount")</f>
        <v>High Discount</v>
      </c>
    </row>
    <row r="1157" spans="1:16" x14ac:dyDescent="0.3">
      <c r="A1157" s="1" t="s">
        <v>9544</v>
      </c>
      <c r="B1157" s="1">
        <v>4446330</v>
      </c>
      <c r="C1157" s="1" t="s">
        <v>402</v>
      </c>
      <c r="D1157" s="1" t="s">
        <v>15</v>
      </c>
      <c r="E1157" s="1" t="s">
        <v>22</v>
      </c>
      <c r="F1157" s="1" t="s">
        <v>17</v>
      </c>
      <c r="G1157" s="1" t="s">
        <v>9545</v>
      </c>
      <c r="H1157" s="5">
        <v>799</v>
      </c>
      <c r="I1157" s="1">
        <v>1999</v>
      </c>
      <c r="J1157" s="3">
        <v>0.6</v>
      </c>
      <c r="K1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157" s="1" t="s">
        <v>36</v>
      </c>
      <c r="M1157" s="1">
        <v>3.7</v>
      </c>
      <c r="N1157" s="1">
        <v>480</v>
      </c>
      <c r="O11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57" s="2" t="str">
        <f>IF(Table1[[#This Row],[Updated DiscountOffer]]&gt;50%,"High Discount","Low Discount")</f>
        <v>High Discount</v>
      </c>
    </row>
    <row r="1158" spans="1:16" x14ac:dyDescent="0.3">
      <c r="A1158" s="1" t="s">
        <v>10702</v>
      </c>
      <c r="B1158" s="1">
        <v>4446474</v>
      </c>
      <c r="C1158" s="1" t="s">
        <v>1288</v>
      </c>
      <c r="D1158" s="1" t="s">
        <v>38</v>
      </c>
      <c r="E1158" s="1" t="s">
        <v>16</v>
      </c>
      <c r="F1158" s="1" t="s">
        <v>34</v>
      </c>
      <c r="G1158" s="1" t="s">
        <v>2864</v>
      </c>
      <c r="H1158" s="5"/>
      <c r="I1158" s="1">
        <v>2599</v>
      </c>
      <c r="J1158" s="3">
        <v>0.69</v>
      </c>
      <c r="K1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58" s="1" t="s">
        <v>93</v>
      </c>
      <c r="M1158" s="1">
        <v>4.2</v>
      </c>
      <c r="N1158" s="1">
        <v>450</v>
      </c>
      <c r="O1158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1158" s="2" t="str">
        <f>IF(Table1[[#This Row],[Updated DiscountOffer]]&gt;50%,"High Discount","Low Discount")</f>
        <v>High Discount</v>
      </c>
    </row>
    <row r="1159" spans="1:16" x14ac:dyDescent="0.3">
      <c r="A1159" s="1" t="s">
        <v>9612</v>
      </c>
      <c r="B1159" s="1">
        <v>4446820</v>
      </c>
      <c r="C1159" s="1" t="s">
        <v>9613</v>
      </c>
      <c r="D1159" s="1" t="s">
        <v>15</v>
      </c>
      <c r="E1159" s="1" t="s">
        <v>16</v>
      </c>
      <c r="F1159" s="1" t="s">
        <v>17</v>
      </c>
      <c r="G1159" s="1" t="s">
        <v>9614</v>
      </c>
      <c r="H1159" s="5">
        <v>1639</v>
      </c>
      <c r="I1159" s="1">
        <v>1999</v>
      </c>
      <c r="J1159" s="3">
        <v>0.18</v>
      </c>
      <c r="K1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1639</v>
      </c>
      <c r="L1159" s="1" t="s">
        <v>6682</v>
      </c>
      <c r="M1159" s="1">
        <v>4.4000000000000004</v>
      </c>
      <c r="N1159" s="1">
        <v>478</v>
      </c>
      <c r="O1159" s="2">
        <f>IF(ISNUMBER(Table1[[#This Row],[DiscountOffer]]),IF(Table1[[#This Row],[DiscountOffer]]&lt;1,Table1[[#This Row],[DiscountOffer]],Table1[[#This Row],[DiscountOffer]]/Table1[[#This Row],[OriginalPrice (in Rs)]]),"")</f>
        <v>0.18</v>
      </c>
      <c r="P1159" s="2" t="str">
        <f>IF(Table1[[#This Row],[Updated DiscountOffer]]&gt;50%,"High Discount","Low Discount")</f>
        <v>Low Discount</v>
      </c>
    </row>
    <row r="1160" spans="1:16" x14ac:dyDescent="0.3">
      <c r="A1160" s="1" t="s">
        <v>18613</v>
      </c>
      <c r="B1160" s="1">
        <v>4448813</v>
      </c>
      <c r="C1160" s="1" t="s">
        <v>819</v>
      </c>
      <c r="D1160" s="1" t="s">
        <v>69</v>
      </c>
      <c r="E1160" s="1" t="s">
        <v>296</v>
      </c>
      <c r="F1160" s="1" t="s">
        <v>34</v>
      </c>
      <c r="G1160" s="1" t="s">
        <v>18614</v>
      </c>
      <c r="H1160" s="5">
        <v>987</v>
      </c>
      <c r="I1160" s="1">
        <v>1899</v>
      </c>
      <c r="J1160" s="3">
        <v>0.48</v>
      </c>
      <c r="K1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1160" s="1" t="s">
        <v>146</v>
      </c>
      <c r="M1160" s="1">
        <v>3.3</v>
      </c>
      <c r="N1160" s="1">
        <v>295</v>
      </c>
      <c r="O116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1160" s="2" t="str">
        <f>IF(Table1[[#This Row],[Updated DiscountOffer]]&gt;50%,"High Discount","Low Discount")</f>
        <v>Low Discount</v>
      </c>
    </row>
    <row r="1161" spans="1:16" x14ac:dyDescent="0.3">
      <c r="A1161" s="1" t="s">
        <v>6118</v>
      </c>
      <c r="B1161" s="1">
        <v>4450306</v>
      </c>
      <c r="C1161" s="1" t="s">
        <v>43</v>
      </c>
      <c r="D1161" s="1" t="s">
        <v>26</v>
      </c>
      <c r="E1161" s="1" t="s">
        <v>27</v>
      </c>
      <c r="F1161" s="1" t="s">
        <v>17</v>
      </c>
      <c r="G1161" s="1" t="s">
        <v>6119</v>
      </c>
      <c r="H1161" s="5">
        <v>989</v>
      </c>
      <c r="I1161" s="1">
        <v>2199</v>
      </c>
      <c r="J1161" s="3">
        <v>0.55000000000000004</v>
      </c>
      <c r="K1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161" s="1" t="s">
        <v>232</v>
      </c>
      <c r="M1161" s="1">
        <v>4</v>
      </c>
      <c r="N1161" s="1">
        <v>602</v>
      </c>
      <c r="O116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61" s="2" t="str">
        <f>IF(Table1[[#This Row],[Updated DiscountOffer]]&gt;50%,"High Discount","Low Discount")</f>
        <v>High Discount</v>
      </c>
    </row>
    <row r="1162" spans="1:16" x14ac:dyDescent="0.3">
      <c r="A1162" s="1" t="s">
        <v>651</v>
      </c>
      <c r="B1162" s="1">
        <v>4450322</v>
      </c>
      <c r="C1162" s="1" t="s">
        <v>57</v>
      </c>
      <c r="D1162" s="1" t="s">
        <v>87</v>
      </c>
      <c r="E1162" s="1" t="s">
        <v>83</v>
      </c>
      <c r="F1162" s="1" t="s">
        <v>34</v>
      </c>
      <c r="G1162" s="1" t="s">
        <v>652</v>
      </c>
      <c r="H1162" s="5">
        <v>419</v>
      </c>
      <c r="I1162" s="1">
        <v>1399</v>
      </c>
      <c r="J1162" s="4">
        <v>0.7</v>
      </c>
      <c r="K1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1162" s="1" t="s">
        <v>213</v>
      </c>
      <c r="M1162" s="1">
        <v>4.3</v>
      </c>
      <c r="N1162" s="1">
        <v>950</v>
      </c>
      <c r="O11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162" s="2" t="str">
        <f>IF(Table1[[#This Row],[Updated DiscountOffer]]&gt;50%,"High Discount","Low Discount")</f>
        <v>High Discount</v>
      </c>
    </row>
    <row r="1163" spans="1:16" x14ac:dyDescent="0.3">
      <c r="A1163" s="1" t="s">
        <v>15032</v>
      </c>
      <c r="B1163" s="1">
        <v>4451292</v>
      </c>
      <c r="C1163" s="1" t="s">
        <v>43</v>
      </c>
      <c r="D1163" s="1" t="s">
        <v>38</v>
      </c>
      <c r="E1163" s="1" t="s">
        <v>1813</v>
      </c>
      <c r="F1163" s="1" t="s">
        <v>34</v>
      </c>
      <c r="G1163" s="1" t="s">
        <v>15033</v>
      </c>
      <c r="H1163" s="5"/>
      <c r="I1163" s="1">
        <v>1699</v>
      </c>
      <c r="J1163" s="4">
        <v>0.55000000000000004</v>
      </c>
      <c r="K1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63" s="1" t="s">
        <v>24</v>
      </c>
      <c r="M1163" s="1">
        <v>4.2</v>
      </c>
      <c r="N1163" s="1">
        <v>351</v>
      </c>
      <c r="O11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163" s="2" t="str">
        <f>IF(Table1[[#This Row],[Updated DiscountOffer]]&gt;50%,"High Discount","Low Discount")</f>
        <v>High Discount</v>
      </c>
    </row>
    <row r="1164" spans="1:16" x14ac:dyDescent="0.3">
      <c r="A1164" s="1" t="s">
        <v>599</v>
      </c>
      <c r="B1164" s="1">
        <v>4451362</v>
      </c>
      <c r="C1164" s="1" t="s">
        <v>600</v>
      </c>
      <c r="D1164" s="1" t="s">
        <v>15</v>
      </c>
      <c r="E1164" s="1" t="s">
        <v>16</v>
      </c>
      <c r="F1164" s="1" t="s">
        <v>17</v>
      </c>
      <c r="G1164" s="1" t="s">
        <v>601</v>
      </c>
      <c r="H1164" s="5">
        <v>679</v>
      </c>
      <c r="I1164" s="1">
        <v>1699</v>
      </c>
      <c r="J1164" s="3">
        <v>0.6</v>
      </c>
      <c r="K1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164" s="1" t="s">
        <v>19</v>
      </c>
      <c r="M1164" s="1">
        <v>3.8</v>
      </c>
      <c r="N1164" s="1">
        <v>955</v>
      </c>
      <c r="O116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64" s="2" t="str">
        <f>IF(Table1[[#This Row],[Updated DiscountOffer]]&gt;50%,"High Discount","Low Discount")</f>
        <v>High Discount</v>
      </c>
    </row>
    <row r="1165" spans="1:16" x14ac:dyDescent="0.3">
      <c r="A1165" s="1" t="s">
        <v>11913</v>
      </c>
      <c r="B1165" s="1">
        <v>4451363</v>
      </c>
      <c r="C1165" s="1" t="s">
        <v>600</v>
      </c>
      <c r="D1165" s="1" t="s">
        <v>15</v>
      </c>
      <c r="E1165" s="1" t="s">
        <v>16</v>
      </c>
      <c r="F1165" s="1" t="s">
        <v>17</v>
      </c>
      <c r="G1165" s="1" t="s">
        <v>11914</v>
      </c>
      <c r="H1165" s="5">
        <v>1019</v>
      </c>
      <c r="I1165" s="1">
        <v>1699</v>
      </c>
      <c r="J1165" s="3">
        <v>0.4</v>
      </c>
      <c r="K1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1165" s="1" t="s">
        <v>19</v>
      </c>
      <c r="M1165" s="1">
        <v>3.9</v>
      </c>
      <c r="N1165" s="1">
        <v>417</v>
      </c>
      <c r="O116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165" s="2" t="str">
        <f>IF(Table1[[#This Row],[Updated DiscountOffer]]&gt;50%,"High Discount","Low Discount")</f>
        <v>Low Discount</v>
      </c>
    </row>
    <row r="1166" spans="1:16" x14ac:dyDescent="0.3">
      <c r="A1166" s="1" t="s">
        <v>2844</v>
      </c>
      <c r="B1166" s="1">
        <v>4451370</v>
      </c>
      <c r="C1166" s="1" t="s">
        <v>600</v>
      </c>
      <c r="D1166" s="1" t="s">
        <v>15</v>
      </c>
      <c r="E1166" s="1" t="s">
        <v>16</v>
      </c>
      <c r="F1166" s="1" t="s">
        <v>17</v>
      </c>
      <c r="G1166" s="1" t="s">
        <v>601</v>
      </c>
      <c r="H1166" s="5">
        <v>799</v>
      </c>
      <c r="I1166" s="1">
        <v>1999</v>
      </c>
      <c r="J1166" s="3">
        <v>0.6</v>
      </c>
      <c r="K1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166" s="1" t="s">
        <v>19</v>
      </c>
      <c r="M1166" s="1">
        <v>3.8</v>
      </c>
      <c r="N1166" s="1">
        <v>786</v>
      </c>
      <c r="O116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66" s="2" t="str">
        <f>IF(Table1[[#This Row],[Updated DiscountOffer]]&gt;50%,"High Discount","Low Discount")</f>
        <v>High Discount</v>
      </c>
    </row>
    <row r="1167" spans="1:16" x14ac:dyDescent="0.3">
      <c r="A1167" s="1" t="s">
        <v>3343</v>
      </c>
      <c r="B1167" s="1">
        <v>4451372</v>
      </c>
      <c r="C1167" s="1" t="s">
        <v>600</v>
      </c>
      <c r="D1167" s="1" t="s">
        <v>15</v>
      </c>
      <c r="E1167" s="1" t="s">
        <v>16</v>
      </c>
      <c r="F1167" s="1" t="s">
        <v>17</v>
      </c>
      <c r="G1167" s="1" t="s">
        <v>3344</v>
      </c>
      <c r="H1167" s="5">
        <v>759</v>
      </c>
      <c r="I1167" s="1">
        <v>1899</v>
      </c>
      <c r="J1167" s="3">
        <v>0.6</v>
      </c>
      <c r="K1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1167" s="1" t="s">
        <v>19</v>
      </c>
      <c r="M1167" s="1">
        <v>3.9</v>
      </c>
      <c r="N1167" s="1">
        <v>752</v>
      </c>
      <c r="O116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67" s="2" t="str">
        <f>IF(Table1[[#This Row],[Updated DiscountOffer]]&gt;50%,"High Discount","Low Discount")</f>
        <v>High Discount</v>
      </c>
    </row>
    <row r="1168" spans="1:16" x14ac:dyDescent="0.3">
      <c r="A1168" s="1" t="s">
        <v>9722</v>
      </c>
      <c r="B1168" s="1">
        <v>4451384</v>
      </c>
      <c r="C1168" s="1" t="s">
        <v>600</v>
      </c>
      <c r="D1168" s="1" t="s">
        <v>15</v>
      </c>
      <c r="E1168" s="1" t="s">
        <v>16</v>
      </c>
      <c r="F1168" s="1" t="s">
        <v>17</v>
      </c>
      <c r="G1168" s="1" t="s">
        <v>9723</v>
      </c>
      <c r="H1168" s="5">
        <v>799</v>
      </c>
      <c r="I1168" s="1">
        <v>1999</v>
      </c>
      <c r="J1168" s="3">
        <v>0.6</v>
      </c>
      <c r="K1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168" s="1" t="s">
        <v>19</v>
      </c>
      <c r="M1168" s="1">
        <v>3.8</v>
      </c>
      <c r="N1168" s="1">
        <v>475</v>
      </c>
      <c r="O116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68" s="2" t="str">
        <f>IF(Table1[[#This Row],[Updated DiscountOffer]]&gt;50%,"High Discount","Low Discount")</f>
        <v>High Discount</v>
      </c>
    </row>
    <row r="1169" spans="1:16" x14ac:dyDescent="0.3">
      <c r="A1169" s="1" t="s">
        <v>6086</v>
      </c>
      <c r="B1169" s="1">
        <v>4451422</v>
      </c>
      <c r="C1169" s="1" t="s">
        <v>14</v>
      </c>
      <c r="D1169" s="1" t="s">
        <v>38</v>
      </c>
      <c r="E1169" s="1" t="s">
        <v>16</v>
      </c>
      <c r="F1169" s="1" t="s">
        <v>34</v>
      </c>
      <c r="G1169" s="1" t="s">
        <v>6087</v>
      </c>
      <c r="H1169" s="5"/>
      <c r="I1169" s="1">
        <v>1999</v>
      </c>
      <c r="J1169" s="3">
        <v>0.5</v>
      </c>
      <c r="K1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69" s="1" t="s">
        <v>119</v>
      </c>
      <c r="M1169" s="1">
        <v>3.8</v>
      </c>
      <c r="N1169" s="1">
        <v>604</v>
      </c>
      <c r="O116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69" s="2" t="str">
        <f>IF(Table1[[#This Row],[Updated DiscountOffer]]&gt;50%,"High Discount","Low Discount")</f>
        <v>Low Discount</v>
      </c>
    </row>
    <row r="1170" spans="1:16" x14ac:dyDescent="0.3">
      <c r="A1170" s="1" t="s">
        <v>10502</v>
      </c>
      <c r="B1170" s="1">
        <v>4452276</v>
      </c>
      <c r="C1170" s="1" t="s">
        <v>9516</v>
      </c>
      <c r="D1170" s="1" t="s">
        <v>32</v>
      </c>
      <c r="E1170" s="1" t="s">
        <v>105</v>
      </c>
      <c r="F1170" s="1" t="s">
        <v>34</v>
      </c>
      <c r="G1170" s="1" t="s">
        <v>10503</v>
      </c>
      <c r="H1170" s="5"/>
      <c r="I1170" s="1">
        <v>799</v>
      </c>
      <c r="J1170" s="3"/>
      <c r="K1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70" s="1" t="s">
        <v>10504</v>
      </c>
      <c r="M1170" s="1">
        <v>3.8</v>
      </c>
      <c r="N1170" s="1">
        <v>455</v>
      </c>
      <c r="O117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170" s="2" t="str">
        <f>IF(Table1[[#This Row],[Updated DiscountOffer]]&gt;50%,"High Discount","Low Discount")</f>
        <v>High Discount</v>
      </c>
    </row>
    <row r="1171" spans="1:16" x14ac:dyDescent="0.3">
      <c r="A1171" s="1" t="s">
        <v>13489</v>
      </c>
      <c r="B1171" s="1">
        <v>4452280</v>
      </c>
      <c r="C1171" s="1" t="s">
        <v>9516</v>
      </c>
      <c r="D1171" s="1" t="s">
        <v>32</v>
      </c>
      <c r="E1171" s="1" t="s">
        <v>105</v>
      </c>
      <c r="F1171" s="1" t="s">
        <v>34</v>
      </c>
      <c r="G1171" s="1" t="s">
        <v>13490</v>
      </c>
      <c r="H1171" s="5"/>
      <c r="I1171" s="1">
        <v>999</v>
      </c>
      <c r="J1171" s="3"/>
      <c r="K1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71" s="1" t="s">
        <v>10504</v>
      </c>
      <c r="M1171" s="1">
        <v>3.4</v>
      </c>
      <c r="N1171" s="1">
        <v>382</v>
      </c>
      <c r="O117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171" s="2" t="str">
        <f>IF(Table1[[#This Row],[Updated DiscountOffer]]&gt;50%,"High Discount","Low Discount")</f>
        <v>High Discount</v>
      </c>
    </row>
    <row r="1172" spans="1:16" x14ac:dyDescent="0.3">
      <c r="A1172" s="1" t="s">
        <v>15972</v>
      </c>
      <c r="B1172" s="1">
        <v>4452321</v>
      </c>
      <c r="C1172" s="1" t="s">
        <v>9516</v>
      </c>
      <c r="D1172" s="1" t="s">
        <v>32</v>
      </c>
      <c r="E1172" s="1" t="s">
        <v>105</v>
      </c>
      <c r="F1172" s="1" t="s">
        <v>34</v>
      </c>
      <c r="G1172" s="1" t="s">
        <v>15973</v>
      </c>
      <c r="H1172" s="5"/>
      <c r="I1172" s="1">
        <v>449</v>
      </c>
      <c r="J1172" s="3"/>
      <c r="K1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72" s="1" t="s">
        <v>10504</v>
      </c>
      <c r="M1172" s="1">
        <v>3.8</v>
      </c>
      <c r="N1172" s="1">
        <v>336</v>
      </c>
      <c r="O117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172" s="2" t="str">
        <f>IF(Table1[[#This Row],[Updated DiscountOffer]]&gt;50%,"High Discount","Low Discount")</f>
        <v>High Discount</v>
      </c>
    </row>
    <row r="1173" spans="1:16" x14ac:dyDescent="0.3">
      <c r="A1173" s="1" t="s">
        <v>15846</v>
      </c>
      <c r="B1173" s="1">
        <v>4452410</v>
      </c>
      <c r="C1173" s="1" t="s">
        <v>9516</v>
      </c>
      <c r="D1173" s="1" t="s">
        <v>32</v>
      </c>
      <c r="E1173" s="1" t="s">
        <v>105</v>
      </c>
      <c r="F1173" s="1" t="s">
        <v>34</v>
      </c>
      <c r="G1173" s="1" t="s">
        <v>15847</v>
      </c>
      <c r="H1173" s="5"/>
      <c r="I1173" s="1">
        <v>449</v>
      </c>
      <c r="J1173" s="3"/>
      <c r="K1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73" s="1" t="s">
        <v>10504</v>
      </c>
      <c r="M1173" s="1">
        <v>3.4</v>
      </c>
      <c r="N1173" s="1">
        <v>338</v>
      </c>
      <c r="O117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173" s="2" t="str">
        <f>IF(Table1[[#This Row],[Updated DiscountOffer]]&gt;50%,"High Discount","Low Discount")</f>
        <v>High Discount</v>
      </c>
    </row>
    <row r="1174" spans="1:16" x14ac:dyDescent="0.3">
      <c r="A1174" s="1" t="s">
        <v>394</v>
      </c>
      <c r="B1174" s="1">
        <v>4453300</v>
      </c>
      <c r="C1174" s="1" t="s">
        <v>60</v>
      </c>
      <c r="D1174" s="1" t="s">
        <v>61</v>
      </c>
      <c r="E1174" s="1" t="s">
        <v>169</v>
      </c>
      <c r="F1174" s="1" t="s">
        <v>17</v>
      </c>
      <c r="G1174" s="1" t="s">
        <v>395</v>
      </c>
      <c r="H1174" s="5">
        <v>1329</v>
      </c>
      <c r="I1174" s="1">
        <v>3799</v>
      </c>
      <c r="J1174" s="4">
        <v>0.65</v>
      </c>
      <c r="K1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1329</v>
      </c>
      <c r="L1174" s="1" t="s">
        <v>36</v>
      </c>
      <c r="M1174" s="1">
        <v>4.3</v>
      </c>
      <c r="N1174" s="1">
        <v>972</v>
      </c>
      <c r="O11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174" s="2" t="str">
        <f>IF(Table1[[#This Row],[Updated DiscountOffer]]&gt;50%,"High Discount","Low Discount")</f>
        <v>High Discount</v>
      </c>
    </row>
    <row r="1175" spans="1:16" x14ac:dyDescent="0.3">
      <c r="A1175" s="1" t="s">
        <v>8485</v>
      </c>
      <c r="B1175" s="1">
        <v>4453374</v>
      </c>
      <c r="C1175" s="1" t="s">
        <v>60</v>
      </c>
      <c r="D1175" s="1" t="s">
        <v>38</v>
      </c>
      <c r="E1175" s="1" t="s">
        <v>169</v>
      </c>
      <c r="F1175" s="1" t="s">
        <v>34</v>
      </c>
      <c r="G1175" s="1" t="s">
        <v>8486</v>
      </c>
      <c r="H1175" s="5"/>
      <c r="I1175" s="1">
        <v>3999</v>
      </c>
      <c r="J1175" s="4">
        <v>0.5</v>
      </c>
      <c r="K1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75" s="1" t="s">
        <v>102</v>
      </c>
      <c r="M1175" s="1">
        <v>4.3</v>
      </c>
      <c r="N1175" s="1">
        <v>516</v>
      </c>
      <c r="O11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75" s="2" t="str">
        <f>IF(Table1[[#This Row],[Updated DiscountOffer]]&gt;50%,"High Discount","Low Discount")</f>
        <v>Low Discount</v>
      </c>
    </row>
    <row r="1176" spans="1:16" x14ac:dyDescent="0.3">
      <c r="A1176" s="1" t="s">
        <v>14352</v>
      </c>
      <c r="B1176" s="1">
        <v>4606525</v>
      </c>
      <c r="C1176" s="1" t="s">
        <v>57</v>
      </c>
      <c r="D1176" s="1" t="s">
        <v>87</v>
      </c>
      <c r="E1176" s="1" t="s">
        <v>44</v>
      </c>
      <c r="F1176" s="1" t="s">
        <v>34</v>
      </c>
      <c r="G1176" s="1" t="s">
        <v>14353</v>
      </c>
      <c r="H1176" s="5">
        <v>919</v>
      </c>
      <c r="I1176" s="1">
        <v>1149</v>
      </c>
      <c r="J1176" s="4">
        <v>0.2</v>
      </c>
      <c r="K1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176" s="1" t="s">
        <v>102</v>
      </c>
      <c r="M1176" s="1">
        <v>4.4000000000000004</v>
      </c>
      <c r="N1176" s="1">
        <v>364</v>
      </c>
      <c r="O117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1176" s="2" t="str">
        <f>IF(Table1[[#This Row],[Updated DiscountOffer]]&gt;50%,"High Discount","Low Discount")</f>
        <v>Low Discount</v>
      </c>
    </row>
    <row r="1177" spans="1:16" x14ac:dyDescent="0.3">
      <c r="A1177" s="1" t="s">
        <v>15082</v>
      </c>
      <c r="B1177" s="1">
        <v>4606546</v>
      </c>
      <c r="C1177" s="1" t="s">
        <v>57</v>
      </c>
      <c r="D1177" s="1" t="s">
        <v>87</v>
      </c>
      <c r="E1177" s="1" t="s">
        <v>83</v>
      </c>
      <c r="F1177" s="1" t="s">
        <v>34</v>
      </c>
      <c r="G1177" s="1" t="s">
        <v>15083</v>
      </c>
      <c r="H1177" s="5">
        <v>559</v>
      </c>
      <c r="I1177" s="1">
        <v>1399</v>
      </c>
      <c r="J1177" s="3">
        <v>0.6</v>
      </c>
      <c r="K1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1177" s="1" t="s">
        <v>89</v>
      </c>
      <c r="M1177" s="1">
        <v>4</v>
      </c>
      <c r="N1177" s="1">
        <v>350</v>
      </c>
      <c r="O11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77" s="2" t="str">
        <f>IF(Table1[[#This Row],[Updated DiscountOffer]]&gt;50%,"High Discount","Low Discount")</f>
        <v>High Discount</v>
      </c>
    </row>
    <row r="1178" spans="1:16" x14ac:dyDescent="0.3">
      <c r="A1178" s="1" t="s">
        <v>14636</v>
      </c>
      <c r="B1178" s="1">
        <v>4606852</v>
      </c>
      <c r="C1178" s="1" t="s">
        <v>82</v>
      </c>
      <c r="D1178" s="1" t="s">
        <v>69</v>
      </c>
      <c r="E1178" s="1" t="s">
        <v>83</v>
      </c>
      <c r="F1178" s="1" t="s">
        <v>34</v>
      </c>
      <c r="G1178" s="1" t="s">
        <v>14637</v>
      </c>
      <c r="H1178" s="5">
        <v>1139</v>
      </c>
      <c r="I1178" s="1">
        <v>2649</v>
      </c>
      <c r="J1178" s="4">
        <v>0.56999999999999995</v>
      </c>
      <c r="K1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1178" s="1" t="s">
        <v>36</v>
      </c>
      <c r="M1178" s="1">
        <v>4.4000000000000004</v>
      </c>
      <c r="N1178" s="1">
        <v>358</v>
      </c>
      <c r="O117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178" s="2" t="str">
        <f>IF(Table1[[#This Row],[Updated DiscountOffer]]&gt;50%,"High Discount","Low Discount")</f>
        <v>High Discount</v>
      </c>
    </row>
    <row r="1179" spans="1:16" x14ac:dyDescent="0.3">
      <c r="A1179" s="1" t="s">
        <v>4414</v>
      </c>
      <c r="B1179" s="1">
        <v>4607725</v>
      </c>
      <c r="C1179" s="1" t="s">
        <v>14</v>
      </c>
      <c r="D1179" s="1" t="s">
        <v>15</v>
      </c>
      <c r="E1179" s="1" t="s">
        <v>16</v>
      </c>
      <c r="F1179" s="1" t="s">
        <v>17</v>
      </c>
      <c r="G1179" s="1" t="s">
        <v>4415</v>
      </c>
      <c r="H1179" s="5">
        <v>934</v>
      </c>
      <c r="I1179" s="1">
        <v>1699</v>
      </c>
      <c r="J1179" s="3">
        <v>0.45</v>
      </c>
      <c r="K1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1179" s="1" t="s">
        <v>175</v>
      </c>
      <c r="M1179" s="1">
        <v>3.5</v>
      </c>
      <c r="N1179" s="1">
        <v>684</v>
      </c>
      <c r="O117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179" s="2" t="str">
        <f>IF(Table1[[#This Row],[Updated DiscountOffer]]&gt;50%,"High Discount","Low Discount")</f>
        <v>Low Discount</v>
      </c>
    </row>
    <row r="1180" spans="1:16" x14ac:dyDescent="0.3">
      <c r="A1180" s="1" t="s">
        <v>10974</v>
      </c>
      <c r="B1180" s="1">
        <v>4608883</v>
      </c>
      <c r="C1180" s="1" t="s">
        <v>14</v>
      </c>
      <c r="D1180" s="1" t="s">
        <v>38</v>
      </c>
      <c r="E1180" s="1" t="s">
        <v>16</v>
      </c>
      <c r="F1180" s="1" t="s">
        <v>34</v>
      </c>
      <c r="G1180" s="1" t="s">
        <v>10975</v>
      </c>
      <c r="H1180" s="5"/>
      <c r="I1180" s="1">
        <v>1599</v>
      </c>
      <c r="J1180" s="3">
        <v>0.45</v>
      </c>
      <c r="K1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0" s="1" t="s">
        <v>119</v>
      </c>
      <c r="M1180" s="1">
        <v>3.7</v>
      </c>
      <c r="N1180" s="1">
        <v>442</v>
      </c>
      <c r="O118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180" s="2" t="str">
        <f>IF(Table1[[#This Row],[Updated DiscountOffer]]&gt;50%,"High Discount","Low Discount")</f>
        <v>Low Discount</v>
      </c>
    </row>
    <row r="1181" spans="1:16" x14ac:dyDescent="0.3">
      <c r="A1181" s="1" t="s">
        <v>6998</v>
      </c>
      <c r="B1181" s="1">
        <v>4608884</v>
      </c>
      <c r="C1181" s="1" t="s">
        <v>14</v>
      </c>
      <c r="D1181" s="1" t="s">
        <v>38</v>
      </c>
      <c r="E1181" s="1" t="s">
        <v>16</v>
      </c>
      <c r="F1181" s="1" t="s">
        <v>34</v>
      </c>
      <c r="G1181" s="1" t="s">
        <v>709</v>
      </c>
      <c r="H1181" s="5"/>
      <c r="I1181" s="1">
        <v>1599</v>
      </c>
      <c r="J1181" s="3">
        <v>0.5</v>
      </c>
      <c r="K1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1" s="1" t="s">
        <v>119</v>
      </c>
      <c r="M1181" s="1">
        <v>3.8</v>
      </c>
      <c r="N1181" s="1">
        <v>568</v>
      </c>
      <c r="O11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81" s="2" t="str">
        <f>IF(Table1[[#This Row],[Updated DiscountOffer]]&gt;50%,"High Discount","Low Discount")</f>
        <v>Low Discount</v>
      </c>
    </row>
    <row r="1182" spans="1:16" x14ac:dyDescent="0.3">
      <c r="A1182" s="1" t="s">
        <v>11598</v>
      </c>
      <c r="B1182" s="1">
        <v>4608885</v>
      </c>
      <c r="C1182" s="1" t="s">
        <v>14</v>
      </c>
      <c r="D1182" s="1" t="s">
        <v>38</v>
      </c>
      <c r="E1182" s="1" t="s">
        <v>16</v>
      </c>
      <c r="F1182" s="1" t="s">
        <v>34</v>
      </c>
      <c r="G1182" s="1" t="s">
        <v>709</v>
      </c>
      <c r="H1182" s="5"/>
      <c r="I1182" s="1">
        <v>1799</v>
      </c>
      <c r="J1182" s="3">
        <v>0.55000000000000004</v>
      </c>
      <c r="K1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2" s="1" t="s">
        <v>119</v>
      </c>
      <c r="M1182" s="1">
        <v>3.9</v>
      </c>
      <c r="N1182" s="1">
        <v>426</v>
      </c>
      <c r="O11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182" s="2" t="str">
        <f>IF(Table1[[#This Row],[Updated DiscountOffer]]&gt;50%,"High Discount","Low Discount")</f>
        <v>High Discount</v>
      </c>
    </row>
    <row r="1183" spans="1:16" x14ac:dyDescent="0.3">
      <c r="A1183" s="1" t="s">
        <v>4557</v>
      </c>
      <c r="B1183" s="1">
        <v>4653848</v>
      </c>
      <c r="C1183" s="1" t="s">
        <v>60</v>
      </c>
      <c r="D1183" s="1" t="s">
        <v>38</v>
      </c>
      <c r="E1183" s="1" t="s">
        <v>282</v>
      </c>
      <c r="F1183" s="1" t="s">
        <v>34</v>
      </c>
      <c r="G1183" s="1" t="s">
        <v>4558</v>
      </c>
      <c r="H1183" s="5"/>
      <c r="I1183" s="1">
        <v>1999</v>
      </c>
      <c r="J1183" s="4">
        <v>0.6</v>
      </c>
      <c r="K1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3" s="1" t="s">
        <v>102</v>
      </c>
      <c r="M1183" s="1">
        <v>4.4000000000000004</v>
      </c>
      <c r="N1183" s="1">
        <v>677</v>
      </c>
      <c r="O11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83" s="2" t="str">
        <f>IF(Table1[[#This Row],[Updated DiscountOffer]]&gt;50%,"High Discount","Low Discount")</f>
        <v>High Discount</v>
      </c>
    </row>
    <row r="1184" spans="1:16" x14ac:dyDescent="0.3">
      <c r="A1184" s="1" t="s">
        <v>2165</v>
      </c>
      <c r="B1184" s="1">
        <v>4653850</v>
      </c>
      <c r="C1184" s="1" t="s">
        <v>60</v>
      </c>
      <c r="D1184" s="1" t="s">
        <v>38</v>
      </c>
      <c r="E1184" s="1" t="s">
        <v>282</v>
      </c>
      <c r="F1184" s="1" t="s">
        <v>34</v>
      </c>
      <c r="G1184" s="1" t="s">
        <v>2166</v>
      </c>
      <c r="H1184" s="5"/>
      <c r="I1184" s="1">
        <v>1999</v>
      </c>
      <c r="J1184" s="4">
        <v>0.6</v>
      </c>
      <c r="K1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4" s="1" t="s">
        <v>102</v>
      </c>
      <c r="M1184" s="1">
        <v>4.3</v>
      </c>
      <c r="N1184" s="1">
        <v>830</v>
      </c>
      <c r="O11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84" s="2" t="str">
        <f>IF(Table1[[#This Row],[Updated DiscountOffer]]&gt;50%,"High Discount","Low Discount")</f>
        <v>High Discount</v>
      </c>
    </row>
    <row r="1185" spans="1:16" x14ac:dyDescent="0.3">
      <c r="A1185" s="1" t="s">
        <v>14911</v>
      </c>
      <c r="B1185" s="1">
        <v>4653859</v>
      </c>
      <c r="C1185" s="1" t="s">
        <v>60</v>
      </c>
      <c r="D1185" s="1" t="s">
        <v>61</v>
      </c>
      <c r="E1185" s="1" t="s">
        <v>282</v>
      </c>
      <c r="F1185" s="1" t="s">
        <v>34</v>
      </c>
      <c r="G1185" s="1" t="s">
        <v>14912</v>
      </c>
      <c r="H1185" s="5">
        <v>719</v>
      </c>
      <c r="I1185" s="1">
        <v>1799</v>
      </c>
      <c r="J1185" s="4">
        <v>0.6</v>
      </c>
      <c r="K1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185" s="1" t="s">
        <v>102</v>
      </c>
      <c r="M1185" s="1">
        <v>4.4000000000000004</v>
      </c>
      <c r="N1185" s="1">
        <v>353</v>
      </c>
      <c r="O11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85" s="2" t="str">
        <f>IF(Table1[[#This Row],[Updated DiscountOffer]]&gt;50%,"High Discount","Low Discount")</f>
        <v>High Discount</v>
      </c>
    </row>
    <row r="1186" spans="1:16" x14ac:dyDescent="0.3">
      <c r="A1186" s="1" t="s">
        <v>2757</v>
      </c>
      <c r="B1186" s="1">
        <v>4653872</v>
      </c>
      <c r="C1186" s="1" t="s">
        <v>60</v>
      </c>
      <c r="D1186" s="1" t="s">
        <v>61</v>
      </c>
      <c r="E1186" s="1" t="s">
        <v>282</v>
      </c>
      <c r="F1186" s="1" t="s">
        <v>17</v>
      </c>
      <c r="G1186" s="1" t="s">
        <v>2758</v>
      </c>
      <c r="H1186" s="5">
        <v>824</v>
      </c>
      <c r="I1186" s="1">
        <v>1499</v>
      </c>
      <c r="J1186" s="4">
        <v>0.45</v>
      </c>
      <c r="K1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1186" s="1" t="s">
        <v>36</v>
      </c>
      <c r="M1186" s="1">
        <v>4.0999999999999996</v>
      </c>
      <c r="N1186" s="1">
        <v>790</v>
      </c>
      <c r="O118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186" s="2" t="str">
        <f>IF(Table1[[#This Row],[Updated DiscountOffer]]&gt;50%,"High Discount","Low Discount")</f>
        <v>Low Discount</v>
      </c>
    </row>
    <row r="1187" spans="1:16" x14ac:dyDescent="0.3">
      <c r="A1187" s="1" t="s">
        <v>8223</v>
      </c>
      <c r="B1187" s="1">
        <v>4656865</v>
      </c>
      <c r="C1187" s="1" t="s">
        <v>14</v>
      </c>
      <c r="D1187" s="1" t="s">
        <v>38</v>
      </c>
      <c r="E1187" s="1" t="s">
        <v>16</v>
      </c>
      <c r="F1187" s="1" t="s">
        <v>34</v>
      </c>
      <c r="G1187" s="1" t="s">
        <v>8224</v>
      </c>
      <c r="H1187" s="5"/>
      <c r="I1187" s="1">
        <v>1699</v>
      </c>
      <c r="J1187" s="3">
        <v>0.5</v>
      </c>
      <c r="K1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7" s="1" t="s">
        <v>119</v>
      </c>
      <c r="M1187" s="1">
        <v>3.9</v>
      </c>
      <c r="N1187" s="1">
        <v>525</v>
      </c>
      <c r="O11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187" s="2" t="str">
        <f>IF(Table1[[#This Row],[Updated DiscountOffer]]&gt;50%,"High Discount","Low Discount")</f>
        <v>Low Discount</v>
      </c>
    </row>
    <row r="1188" spans="1:16" x14ac:dyDescent="0.3">
      <c r="A1188" s="1" t="s">
        <v>2792</v>
      </c>
      <c r="B1188" s="1">
        <v>4658096</v>
      </c>
      <c r="C1188" s="1" t="s">
        <v>637</v>
      </c>
      <c r="D1188" s="1" t="s">
        <v>38</v>
      </c>
      <c r="E1188" s="1" t="s">
        <v>44</v>
      </c>
      <c r="F1188" s="1" t="s">
        <v>34</v>
      </c>
      <c r="G1188" s="1" t="s">
        <v>1357</v>
      </c>
      <c r="H1188" s="5"/>
      <c r="I1188" s="1">
        <v>999</v>
      </c>
      <c r="J1188" s="4">
        <v>0.5</v>
      </c>
      <c r="K1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88" s="1" t="s">
        <v>24</v>
      </c>
      <c r="M1188" s="1">
        <v>4.2</v>
      </c>
      <c r="N1188" s="1">
        <v>789</v>
      </c>
      <c r="O11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88" s="2" t="str">
        <f>IF(Table1[[#This Row],[Updated DiscountOffer]]&gt;50%,"High Discount","Low Discount")</f>
        <v>Low Discount</v>
      </c>
    </row>
    <row r="1189" spans="1:16" x14ac:dyDescent="0.3">
      <c r="A1189" s="1" t="s">
        <v>9899</v>
      </c>
      <c r="B1189" s="1">
        <v>4670939</v>
      </c>
      <c r="C1189" s="1" t="s">
        <v>4214</v>
      </c>
      <c r="D1189" s="1" t="s">
        <v>32</v>
      </c>
      <c r="E1189" s="1" t="s">
        <v>105</v>
      </c>
      <c r="F1189" s="1" t="s">
        <v>34</v>
      </c>
      <c r="G1189" s="1" t="s">
        <v>9900</v>
      </c>
      <c r="H1189" s="5">
        <v>479</v>
      </c>
      <c r="I1189" s="1">
        <v>799</v>
      </c>
      <c r="J1189" s="3">
        <v>0.4</v>
      </c>
      <c r="K1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189" s="1" t="s">
        <v>4216</v>
      </c>
      <c r="M1189" s="1">
        <v>4</v>
      </c>
      <c r="N1189" s="1">
        <v>471</v>
      </c>
      <c r="O118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189" s="2" t="str">
        <f>IF(Table1[[#This Row],[Updated DiscountOffer]]&gt;50%,"High Discount","Low Discount")</f>
        <v>Low Discount</v>
      </c>
    </row>
    <row r="1190" spans="1:16" x14ac:dyDescent="0.3">
      <c r="A1190" s="1" t="s">
        <v>4213</v>
      </c>
      <c r="B1190" s="1">
        <v>4670941</v>
      </c>
      <c r="C1190" s="1" t="s">
        <v>4214</v>
      </c>
      <c r="D1190" s="1" t="s">
        <v>32</v>
      </c>
      <c r="E1190" s="1" t="s">
        <v>105</v>
      </c>
      <c r="F1190" s="1" t="s">
        <v>34</v>
      </c>
      <c r="G1190" s="1" t="s">
        <v>4215</v>
      </c>
      <c r="H1190" s="5">
        <v>479</v>
      </c>
      <c r="I1190" s="1">
        <v>799</v>
      </c>
      <c r="J1190" s="3">
        <v>0.4</v>
      </c>
      <c r="K1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190" s="1" t="s">
        <v>4216</v>
      </c>
      <c r="M1190" s="1">
        <v>4.3</v>
      </c>
      <c r="N1190" s="1">
        <v>699</v>
      </c>
      <c r="O119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190" s="2" t="str">
        <f>IF(Table1[[#This Row],[Updated DiscountOffer]]&gt;50%,"High Discount","Low Discount")</f>
        <v>Low Discount</v>
      </c>
    </row>
    <row r="1191" spans="1:16" x14ac:dyDescent="0.3">
      <c r="A1191" s="1" t="s">
        <v>4657</v>
      </c>
      <c r="B1191" s="1">
        <v>4692404</v>
      </c>
      <c r="C1191" s="1" t="s">
        <v>47</v>
      </c>
      <c r="D1191" s="1" t="s">
        <v>26</v>
      </c>
      <c r="E1191" s="1" t="s">
        <v>27</v>
      </c>
      <c r="F1191" s="1" t="s">
        <v>17</v>
      </c>
      <c r="G1191" s="1" t="s">
        <v>4658</v>
      </c>
      <c r="H1191" s="5">
        <v>499</v>
      </c>
      <c r="I1191" s="1">
        <v>1249</v>
      </c>
      <c r="J1191" s="3">
        <v>0.6</v>
      </c>
      <c r="K1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1191" s="1" t="s">
        <v>80</v>
      </c>
      <c r="M1191" s="1">
        <v>4.2</v>
      </c>
      <c r="N1191" s="1">
        <v>671</v>
      </c>
      <c r="O119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191" s="2" t="str">
        <f>IF(Table1[[#This Row],[Updated DiscountOffer]]&gt;50%,"High Discount","Low Discount")</f>
        <v>High Discount</v>
      </c>
    </row>
    <row r="1192" spans="1:16" x14ac:dyDescent="0.3">
      <c r="A1192" s="1" t="s">
        <v>3444</v>
      </c>
      <c r="B1192" s="1">
        <v>4696509</v>
      </c>
      <c r="C1192" s="1" t="s">
        <v>57</v>
      </c>
      <c r="D1192" s="1" t="s">
        <v>87</v>
      </c>
      <c r="E1192" s="1" t="s">
        <v>83</v>
      </c>
      <c r="F1192" s="1" t="s">
        <v>34</v>
      </c>
      <c r="G1192" s="1" t="s">
        <v>3445</v>
      </c>
      <c r="H1192" s="5">
        <v>719</v>
      </c>
      <c r="I1192" s="1">
        <v>1799</v>
      </c>
      <c r="J1192" s="4">
        <v>0.6</v>
      </c>
      <c r="K1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192" s="1" t="s">
        <v>89</v>
      </c>
      <c r="M1192" s="1">
        <v>4.2</v>
      </c>
      <c r="N1192" s="1">
        <v>746</v>
      </c>
      <c r="O11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192" s="2" t="str">
        <f>IF(Table1[[#This Row],[Updated DiscountOffer]]&gt;50%,"High Discount","Low Discount")</f>
        <v>High Discount</v>
      </c>
    </row>
    <row r="1193" spans="1:16" x14ac:dyDescent="0.3">
      <c r="A1193" s="1" t="s">
        <v>16975</v>
      </c>
      <c r="B1193" s="1">
        <v>4698696</v>
      </c>
      <c r="C1193" s="1" t="s">
        <v>150</v>
      </c>
      <c r="D1193" s="1" t="s">
        <v>15</v>
      </c>
      <c r="E1193" s="1" t="s">
        <v>16</v>
      </c>
      <c r="F1193" s="1" t="s">
        <v>17</v>
      </c>
      <c r="G1193" s="1" t="s">
        <v>16168</v>
      </c>
      <c r="H1193" s="5">
        <v>1689</v>
      </c>
      <c r="I1193" s="1">
        <v>2599</v>
      </c>
      <c r="J1193" s="3">
        <v>0.35</v>
      </c>
      <c r="K1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1689</v>
      </c>
      <c r="L1193" s="1" t="s">
        <v>152</v>
      </c>
      <c r="M1193" s="1">
        <v>4</v>
      </c>
      <c r="N1193" s="1">
        <v>319</v>
      </c>
      <c r="O1193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193" s="2" t="str">
        <f>IF(Table1[[#This Row],[Updated DiscountOffer]]&gt;50%,"High Discount","Low Discount")</f>
        <v>Low Discount</v>
      </c>
    </row>
    <row r="1194" spans="1:16" x14ac:dyDescent="0.3">
      <c r="A1194" s="1" t="s">
        <v>1635</v>
      </c>
      <c r="B1194" s="1">
        <v>4704797</v>
      </c>
      <c r="C1194" s="1" t="s">
        <v>353</v>
      </c>
      <c r="D1194" s="1" t="s">
        <v>87</v>
      </c>
      <c r="E1194" s="1" t="s">
        <v>132</v>
      </c>
      <c r="F1194" s="1" t="s">
        <v>34</v>
      </c>
      <c r="G1194" s="1" t="s">
        <v>1636</v>
      </c>
      <c r="H1194" s="5">
        <v>924</v>
      </c>
      <c r="I1194" s="1">
        <v>2499</v>
      </c>
      <c r="J1194" s="4">
        <v>0.63</v>
      </c>
      <c r="K1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924</v>
      </c>
      <c r="L1194" s="1" t="s">
        <v>36</v>
      </c>
      <c r="M1194" s="1">
        <v>4.3</v>
      </c>
      <c r="N1194" s="1">
        <v>870</v>
      </c>
      <c r="O119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1194" s="2" t="str">
        <f>IF(Table1[[#This Row],[Updated DiscountOffer]]&gt;50%,"High Discount","Low Discount")</f>
        <v>High Discount</v>
      </c>
    </row>
    <row r="1195" spans="1:16" x14ac:dyDescent="0.3">
      <c r="A1195" s="1" t="s">
        <v>7264</v>
      </c>
      <c r="B1195" s="1">
        <v>4881811</v>
      </c>
      <c r="C1195" s="1" t="s">
        <v>60</v>
      </c>
      <c r="D1195" s="1" t="s">
        <v>61</v>
      </c>
      <c r="E1195" s="1" t="s">
        <v>282</v>
      </c>
      <c r="F1195" s="1" t="s">
        <v>17</v>
      </c>
      <c r="G1195" s="1" t="s">
        <v>7265</v>
      </c>
      <c r="H1195" s="5">
        <v>874</v>
      </c>
      <c r="I1195" s="1">
        <v>2499</v>
      </c>
      <c r="J1195" s="3">
        <v>0.65</v>
      </c>
      <c r="K1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1195" s="1" t="s">
        <v>36</v>
      </c>
      <c r="M1195" s="1">
        <v>3.8</v>
      </c>
      <c r="N1195" s="1">
        <v>558</v>
      </c>
      <c r="O119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195" s="2" t="str">
        <f>IF(Table1[[#This Row],[Updated DiscountOffer]]&gt;50%,"High Discount","Low Discount")</f>
        <v>High Discount</v>
      </c>
    </row>
    <row r="1196" spans="1:16" x14ac:dyDescent="0.3">
      <c r="A1196" s="1" t="s">
        <v>5212</v>
      </c>
      <c r="B1196" s="1">
        <v>4881843</v>
      </c>
      <c r="C1196" s="1" t="s">
        <v>60</v>
      </c>
      <c r="D1196" s="1" t="s">
        <v>61</v>
      </c>
      <c r="E1196" s="1" t="s">
        <v>282</v>
      </c>
      <c r="F1196" s="1" t="s">
        <v>34</v>
      </c>
      <c r="G1196" s="1" t="s">
        <v>5213</v>
      </c>
      <c r="H1196" s="5">
        <v>1124</v>
      </c>
      <c r="I1196" s="1">
        <v>2499</v>
      </c>
      <c r="J1196" s="4">
        <v>0.55000000000000004</v>
      </c>
      <c r="K1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1196" s="1" t="s">
        <v>102</v>
      </c>
      <c r="M1196" s="1">
        <v>4.3</v>
      </c>
      <c r="N1196" s="1">
        <v>645</v>
      </c>
      <c r="O11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196" s="2" t="str">
        <f>IF(Table1[[#This Row],[Updated DiscountOffer]]&gt;50%,"High Discount","Low Discount")</f>
        <v>High Discount</v>
      </c>
    </row>
    <row r="1197" spans="1:16" x14ac:dyDescent="0.3">
      <c r="A1197" s="1" t="s">
        <v>12060</v>
      </c>
      <c r="B1197" s="1">
        <v>4881845</v>
      </c>
      <c r="C1197" s="1" t="s">
        <v>60</v>
      </c>
      <c r="D1197" s="1" t="s">
        <v>61</v>
      </c>
      <c r="E1197" s="1" t="s">
        <v>282</v>
      </c>
      <c r="F1197" s="1" t="s">
        <v>34</v>
      </c>
      <c r="G1197" s="1" t="s">
        <v>12061</v>
      </c>
      <c r="H1197" s="5">
        <v>1249</v>
      </c>
      <c r="I1197" s="1">
        <v>2499</v>
      </c>
      <c r="J1197" s="3">
        <v>0.5</v>
      </c>
      <c r="K1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1197" s="1" t="s">
        <v>102</v>
      </c>
      <c r="M1197" s="1">
        <v>3.9</v>
      </c>
      <c r="N1197" s="1">
        <v>414</v>
      </c>
      <c r="O11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197" s="2" t="str">
        <f>IF(Table1[[#This Row],[Updated DiscountOffer]]&gt;50%,"High Discount","Low Discount")</f>
        <v>Low Discount</v>
      </c>
    </row>
    <row r="1198" spans="1:16" x14ac:dyDescent="0.3">
      <c r="A1198" s="1" t="s">
        <v>3284</v>
      </c>
      <c r="B1198" s="1">
        <v>4882924</v>
      </c>
      <c r="C1198" s="1" t="s">
        <v>162</v>
      </c>
      <c r="D1198" s="1" t="s">
        <v>38</v>
      </c>
      <c r="E1198" s="1" t="s">
        <v>74</v>
      </c>
      <c r="F1198" s="1" t="s">
        <v>34</v>
      </c>
      <c r="G1198" s="1" t="s">
        <v>3285</v>
      </c>
      <c r="H1198" s="5"/>
      <c r="I1198" s="1">
        <v>1399</v>
      </c>
      <c r="J1198" s="4">
        <v>0.56000000000000005</v>
      </c>
      <c r="K1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198" s="1" t="s">
        <v>287</v>
      </c>
      <c r="M1198" s="1">
        <v>4.4000000000000004</v>
      </c>
      <c r="N1198" s="1">
        <v>758</v>
      </c>
      <c r="O1198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1198" s="2" t="str">
        <f>IF(Table1[[#This Row],[Updated DiscountOffer]]&gt;50%,"High Discount","Low Discount")</f>
        <v>High Discount</v>
      </c>
    </row>
    <row r="1199" spans="1:16" x14ac:dyDescent="0.3">
      <c r="A1199" s="1" t="s">
        <v>1480</v>
      </c>
      <c r="B1199" s="1">
        <v>4891826</v>
      </c>
      <c r="C1199" s="1" t="s">
        <v>554</v>
      </c>
      <c r="D1199" s="1" t="s">
        <v>69</v>
      </c>
      <c r="E1199" s="1" t="s">
        <v>555</v>
      </c>
      <c r="F1199" s="1" t="s">
        <v>34</v>
      </c>
      <c r="G1199" s="1" t="s">
        <v>1481</v>
      </c>
      <c r="H1199" s="5"/>
      <c r="I1199" s="1">
        <v>699</v>
      </c>
      <c r="J1199" s="4"/>
      <c r="K1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199" s="1" t="s">
        <v>24</v>
      </c>
      <c r="M1199" s="1">
        <v>4.4000000000000004</v>
      </c>
      <c r="N1199" s="1">
        <v>882</v>
      </c>
      <c r="O11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1199" s="2" t="str">
        <f>IF(Table1[[#This Row],[Updated DiscountOffer]]&gt;50%,"High Discount","Low Discount")</f>
        <v>Low Discount</v>
      </c>
    </row>
    <row r="1200" spans="1:16" x14ac:dyDescent="0.3">
      <c r="A1200" s="1" t="s">
        <v>7435</v>
      </c>
      <c r="B1200" s="1">
        <v>4891833</v>
      </c>
      <c r="C1200" s="1" t="s">
        <v>554</v>
      </c>
      <c r="D1200" s="1" t="s">
        <v>69</v>
      </c>
      <c r="E1200" s="1" t="s">
        <v>555</v>
      </c>
      <c r="F1200" s="1" t="s">
        <v>34</v>
      </c>
      <c r="G1200" s="1" t="s">
        <v>7436</v>
      </c>
      <c r="H1200" s="5"/>
      <c r="I1200" s="1">
        <v>699</v>
      </c>
      <c r="J1200" s="4"/>
      <c r="K1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00" s="1" t="s">
        <v>24</v>
      </c>
      <c r="M1200" s="1">
        <v>4.2</v>
      </c>
      <c r="N1200" s="1">
        <v>552</v>
      </c>
      <c r="O1200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00" s="2" t="str">
        <f>IF(Table1[[#This Row],[Updated DiscountOffer]]&gt;50%,"High Discount","Low Discount")</f>
        <v>Low Discount</v>
      </c>
    </row>
    <row r="1201" spans="1:16" x14ac:dyDescent="0.3">
      <c r="A1201" s="1" t="s">
        <v>14066</v>
      </c>
      <c r="B1201" s="1">
        <v>4891835</v>
      </c>
      <c r="C1201" s="1" t="s">
        <v>554</v>
      </c>
      <c r="D1201" s="1" t="s">
        <v>69</v>
      </c>
      <c r="E1201" s="1" t="s">
        <v>555</v>
      </c>
      <c r="F1201" s="1" t="s">
        <v>34</v>
      </c>
      <c r="G1201" s="1" t="s">
        <v>14067</v>
      </c>
      <c r="H1201" s="5"/>
      <c r="I1201" s="1">
        <v>699</v>
      </c>
      <c r="J1201" s="4"/>
      <c r="K1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01" s="1" t="s">
        <v>24</v>
      </c>
      <c r="M1201" s="1">
        <v>4.5</v>
      </c>
      <c r="N1201" s="1">
        <v>370</v>
      </c>
      <c r="O12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01" s="2" t="str">
        <f>IF(Table1[[#This Row],[Updated DiscountOffer]]&gt;50%,"High Discount","Low Discount")</f>
        <v>Low Discount</v>
      </c>
    </row>
    <row r="1202" spans="1:16" x14ac:dyDescent="0.3">
      <c r="A1202" s="1" t="s">
        <v>1835</v>
      </c>
      <c r="B1202" s="1">
        <v>4891838</v>
      </c>
      <c r="C1202" s="1" t="s">
        <v>554</v>
      </c>
      <c r="D1202" s="1" t="s">
        <v>69</v>
      </c>
      <c r="E1202" s="1" t="s">
        <v>555</v>
      </c>
      <c r="F1202" s="1" t="s">
        <v>34</v>
      </c>
      <c r="G1202" s="1" t="s">
        <v>1481</v>
      </c>
      <c r="H1202" s="5"/>
      <c r="I1202" s="1">
        <v>699</v>
      </c>
      <c r="J1202" s="4"/>
      <c r="K1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02" s="1" t="s">
        <v>24</v>
      </c>
      <c r="M1202" s="1">
        <v>4.5</v>
      </c>
      <c r="N1202" s="1">
        <v>855</v>
      </c>
      <c r="O1202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02" s="2" t="str">
        <f>IF(Table1[[#This Row],[Updated DiscountOffer]]&gt;50%,"High Discount","Low Discount")</f>
        <v>Low Discount</v>
      </c>
    </row>
    <row r="1203" spans="1:16" x14ac:dyDescent="0.3">
      <c r="A1203" s="1" t="s">
        <v>553</v>
      </c>
      <c r="B1203" s="1">
        <v>4891840</v>
      </c>
      <c r="C1203" s="1" t="s">
        <v>554</v>
      </c>
      <c r="D1203" s="1" t="s">
        <v>69</v>
      </c>
      <c r="E1203" s="1" t="s">
        <v>555</v>
      </c>
      <c r="F1203" s="1" t="s">
        <v>34</v>
      </c>
      <c r="G1203" s="1" t="s">
        <v>556</v>
      </c>
      <c r="H1203" s="5"/>
      <c r="I1203" s="1">
        <v>699</v>
      </c>
      <c r="J1203" s="4"/>
      <c r="K1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03" s="1" t="s">
        <v>24</v>
      </c>
      <c r="M1203" s="1">
        <v>4.5</v>
      </c>
      <c r="N1203" s="1">
        <v>959</v>
      </c>
      <c r="O12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03" s="2" t="str">
        <f>IF(Table1[[#This Row],[Updated DiscountOffer]]&gt;50%,"High Discount","Low Discount")</f>
        <v>Low Discount</v>
      </c>
    </row>
    <row r="1204" spans="1:16" x14ac:dyDescent="0.3">
      <c r="A1204" s="1" t="s">
        <v>3457</v>
      </c>
      <c r="B1204" s="1">
        <v>4921219</v>
      </c>
      <c r="C1204" s="1" t="s">
        <v>57</v>
      </c>
      <c r="D1204" s="1" t="s">
        <v>87</v>
      </c>
      <c r="E1204" s="1" t="s">
        <v>70</v>
      </c>
      <c r="F1204" s="1" t="s">
        <v>34</v>
      </c>
      <c r="G1204" s="1" t="s">
        <v>3458</v>
      </c>
      <c r="H1204" s="5">
        <v>719</v>
      </c>
      <c r="I1204" s="1">
        <v>2399</v>
      </c>
      <c r="J1204" s="4">
        <v>0.7</v>
      </c>
      <c r="K1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204" s="1" t="s">
        <v>102</v>
      </c>
      <c r="M1204" s="1">
        <v>4.2</v>
      </c>
      <c r="N1204" s="1">
        <v>745</v>
      </c>
      <c r="O120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04" s="2" t="str">
        <f>IF(Table1[[#This Row],[Updated DiscountOffer]]&gt;50%,"High Discount","Low Discount")</f>
        <v>High Discount</v>
      </c>
    </row>
    <row r="1205" spans="1:16" x14ac:dyDescent="0.3">
      <c r="A1205" s="1" t="s">
        <v>1382</v>
      </c>
      <c r="B1205" s="1">
        <v>4923947</v>
      </c>
      <c r="C1205" s="1" t="s">
        <v>60</v>
      </c>
      <c r="D1205" s="1" t="s">
        <v>61</v>
      </c>
      <c r="E1205" s="1" t="s">
        <v>169</v>
      </c>
      <c r="F1205" s="1" t="s">
        <v>17</v>
      </c>
      <c r="G1205" s="1" t="s">
        <v>1383</v>
      </c>
      <c r="H1205" s="5"/>
      <c r="I1205" s="1">
        <v>2199</v>
      </c>
      <c r="J1205" s="3"/>
      <c r="K1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205" s="1" t="s">
        <v>36</v>
      </c>
      <c r="M1205" s="1">
        <v>3.8</v>
      </c>
      <c r="N1205" s="1">
        <v>887</v>
      </c>
      <c r="O12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05" s="2" t="str">
        <f>IF(Table1[[#This Row],[Updated DiscountOffer]]&gt;50%,"High Discount","Low Discount")</f>
        <v>Low Discount</v>
      </c>
    </row>
    <row r="1206" spans="1:16" x14ac:dyDescent="0.3">
      <c r="A1206" s="1" t="s">
        <v>1120</v>
      </c>
      <c r="B1206" s="1">
        <v>4924933</v>
      </c>
      <c r="C1206" s="1" t="s">
        <v>91</v>
      </c>
      <c r="D1206" s="1" t="s">
        <v>38</v>
      </c>
      <c r="E1206" s="1" t="s">
        <v>132</v>
      </c>
      <c r="F1206" s="1" t="s">
        <v>34</v>
      </c>
      <c r="G1206" s="1" t="s">
        <v>1121</v>
      </c>
      <c r="H1206" s="5"/>
      <c r="I1206" s="1">
        <v>2149</v>
      </c>
      <c r="J1206" s="3">
        <v>0.61</v>
      </c>
      <c r="K1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06" s="1" t="s">
        <v>24</v>
      </c>
      <c r="M1206" s="1">
        <v>3.9</v>
      </c>
      <c r="N1206" s="1">
        <v>909</v>
      </c>
      <c r="O1206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1206" s="2" t="str">
        <f>IF(Table1[[#This Row],[Updated DiscountOffer]]&gt;50%,"High Discount","Low Discount")</f>
        <v>High Discount</v>
      </c>
    </row>
    <row r="1207" spans="1:16" x14ac:dyDescent="0.3">
      <c r="A1207" s="1" t="s">
        <v>15407</v>
      </c>
      <c r="B1207" s="1">
        <v>4940582</v>
      </c>
      <c r="C1207" s="1" t="s">
        <v>57</v>
      </c>
      <c r="D1207" s="1" t="s">
        <v>87</v>
      </c>
      <c r="E1207" s="1" t="s">
        <v>132</v>
      </c>
      <c r="F1207" s="1" t="s">
        <v>34</v>
      </c>
      <c r="G1207" s="1" t="s">
        <v>15408</v>
      </c>
      <c r="H1207" s="5">
        <v>569</v>
      </c>
      <c r="I1207" s="1">
        <v>1899</v>
      </c>
      <c r="J1207" s="3">
        <v>0.7</v>
      </c>
      <c r="K1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1207" s="1" t="s">
        <v>102</v>
      </c>
      <c r="M1207" s="1">
        <v>4</v>
      </c>
      <c r="N1207" s="1">
        <v>345</v>
      </c>
      <c r="O120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07" s="2" t="str">
        <f>IF(Table1[[#This Row],[Updated DiscountOffer]]&gt;50%,"High Discount","Low Discount")</f>
        <v>High Discount</v>
      </c>
    </row>
    <row r="1208" spans="1:16" x14ac:dyDescent="0.3">
      <c r="A1208" s="1" t="s">
        <v>18018</v>
      </c>
      <c r="B1208" s="1">
        <v>5124320</v>
      </c>
      <c r="C1208" s="1" t="s">
        <v>43</v>
      </c>
      <c r="D1208" s="1" t="s">
        <v>26</v>
      </c>
      <c r="E1208" s="1" t="s">
        <v>282</v>
      </c>
      <c r="F1208" s="1" t="s">
        <v>17</v>
      </c>
      <c r="G1208" s="1" t="s">
        <v>18019</v>
      </c>
      <c r="H1208" s="5">
        <v>719</v>
      </c>
      <c r="I1208" s="1">
        <v>1599</v>
      </c>
      <c r="J1208" s="4">
        <v>0.55000000000000004</v>
      </c>
      <c r="K1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208" s="1" t="s">
        <v>24</v>
      </c>
      <c r="M1208" s="1">
        <v>4.0999999999999996</v>
      </c>
      <c r="N1208" s="1">
        <v>303</v>
      </c>
      <c r="O120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08" s="2" t="str">
        <f>IF(Table1[[#This Row],[Updated DiscountOffer]]&gt;50%,"High Discount","Low Discount")</f>
        <v>High Discount</v>
      </c>
    </row>
    <row r="1209" spans="1:16" x14ac:dyDescent="0.3">
      <c r="A1209" s="1" t="s">
        <v>3514</v>
      </c>
      <c r="B1209" s="1">
        <v>5125742</v>
      </c>
      <c r="C1209" s="1" t="s">
        <v>82</v>
      </c>
      <c r="D1209" s="1" t="s">
        <v>69</v>
      </c>
      <c r="E1209" s="1" t="s">
        <v>83</v>
      </c>
      <c r="F1209" s="1" t="s">
        <v>34</v>
      </c>
      <c r="G1209" s="1" t="s">
        <v>3515</v>
      </c>
      <c r="H1209" s="5">
        <v>544</v>
      </c>
      <c r="I1209" s="1">
        <v>1649</v>
      </c>
      <c r="J1209" s="4">
        <v>0.67</v>
      </c>
      <c r="K1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544</v>
      </c>
      <c r="L1209" s="1" t="s">
        <v>36</v>
      </c>
      <c r="M1209" s="1">
        <v>4.0999999999999996</v>
      </c>
      <c r="N1209" s="1">
        <v>741</v>
      </c>
      <c r="O1209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1209" s="2" t="str">
        <f>IF(Table1[[#This Row],[Updated DiscountOffer]]&gt;50%,"High Discount","Low Discount")</f>
        <v>High Discount</v>
      </c>
    </row>
    <row r="1210" spans="1:16" x14ac:dyDescent="0.3">
      <c r="A1210" s="1" t="s">
        <v>783</v>
      </c>
      <c r="B1210" s="1">
        <v>5125962</v>
      </c>
      <c r="C1210" s="1" t="s">
        <v>47</v>
      </c>
      <c r="D1210" s="1" t="s">
        <v>15</v>
      </c>
      <c r="E1210" s="1" t="s">
        <v>48</v>
      </c>
      <c r="F1210" s="1" t="s">
        <v>17</v>
      </c>
      <c r="G1210" s="1" t="s">
        <v>784</v>
      </c>
      <c r="H1210" s="5">
        <v>704</v>
      </c>
      <c r="I1210" s="1">
        <v>1499</v>
      </c>
      <c r="J1210" s="3">
        <v>0.53</v>
      </c>
      <c r="K1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1210" s="1" t="s">
        <v>50</v>
      </c>
      <c r="M1210" s="1">
        <v>4</v>
      </c>
      <c r="N1210" s="1">
        <v>938</v>
      </c>
      <c r="O121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210" s="2" t="str">
        <f>IF(Table1[[#This Row],[Updated DiscountOffer]]&gt;50%,"High Discount","Low Discount")</f>
        <v>High Discount</v>
      </c>
    </row>
    <row r="1211" spans="1:16" x14ac:dyDescent="0.3">
      <c r="A1211" s="1" t="s">
        <v>497</v>
      </c>
      <c r="B1211" s="1">
        <v>5125964</v>
      </c>
      <c r="C1211" s="1" t="s">
        <v>47</v>
      </c>
      <c r="D1211" s="1" t="s">
        <v>15</v>
      </c>
      <c r="E1211" s="1" t="s">
        <v>48</v>
      </c>
      <c r="F1211" s="1" t="s">
        <v>17</v>
      </c>
      <c r="G1211" s="1" t="s">
        <v>498</v>
      </c>
      <c r="H1211" s="5">
        <v>643</v>
      </c>
      <c r="I1211" s="1">
        <v>1649</v>
      </c>
      <c r="J1211" s="3">
        <v>0.61</v>
      </c>
      <c r="K1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1211" s="1" t="s">
        <v>50</v>
      </c>
      <c r="M1211" s="1">
        <v>4.2</v>
      </c>
      <c r="N1211" s="1">
        <v>963</v>
      </c>
      <c r="O121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211" s="2" t="str">
        <f>IF(Table1[[#This Row],[Updated DiscountOffer]]&gt;50%,"High Discount","Low Discount")</f>
        <v>High Discount</v>
      </c>
    </row>
    <row r="1212" spans="1:16" x14ac:dyDescent="0.3">
      <c r="A1212" s="1" t="s">
        <v>18194</v>
      </c>
      <c r="B1212" s="1">
        <v>5126007</v>
      </c>
      <c r="C1212" s="1" t="s">
        <v>7298</v>
      </c>
      <c r="D1212" s="1" t="s">
        <v>32</v>
      </c>
      <c r="E1212" s="1" t="s">
        <v>272</v>
      </c>
      <c r="F1212" s="1" t="s">
        <v>34</v>
      </c>
      <c r="G1212" s="1" t="s">
        <v>18195</v>
      </c>
      <c r="H1212" s="5"/>
      <c r="I1212" s="1">
        <v>599</v>
      </c>
      <c r="J1212" s="4"/>
      <c r="K1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12" s="1" t="s">
        <v>24</v>
      </c>
      <c r="M1212" s="1">
        <v>4.5</v>
      </c>
      <c r="N1212" s="1">
        <v>301</v>
      </c>
      <c r="O12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12" s="2" t="str">
        <f>IF(Table1[[#This Row],[Updated DiscountOffer]]&gt;50%,"High Discount","Low Discount")</f>
        <v>Low Discount</v>
      </c>
    </row>
    <row r="1213" spans="1:16" x14ac:dyDescent="0.3">
      <c r="A1213" s="1" t="s">
        <v>13936</v>
      </c>
      <c r="B1213" s="1">
        <v>5126269</v>
      </c>
      <c r="C1213" s="1" t="s">
        <v>200</v>
      </c>
      <c r="D1213" s="1" t="s">
        <v>87</v>
      </c>
      <c r="E1213" s="1" t="s">
        <v>44</v>
      </c>
      <c r="F1213" s="1" t="s">
        <v>34</v>
      </c>
      <c r="G1213" s="1" t="s">
        <v>13937</v>
      </c>
      <c r="H1213" s="5"/>
      <c r="I1213" s="1">
        <v>1649</v>
      </c>
      <c r="J1213" s="4"/>
      <c r="K1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13" s="1" t="s">
        <v>202</v>
      </c>
      <c r="M1213" s="1">
        <v>4.2</v>
      </c>
      <c r="N1213" s="1">
        <v>373</v>
      </c>
      <c r="O12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13" s="2" t="str">
        <f>IF(Table1[[#This Row],[Updated DiscountOffer]]&gt;50%,"High Discount","Low Discount")</f>
        <v>Low Discount</v>
      </c>
    </row>
    <row r="1214" spans="1:16" x14ac:dyDescent="0.3">
      <c r="A1214" s="1" t="s">
        <v>565</v>
      </c>
      <c r="B1214" s="1">
        <v>5126313</v>
      </c>
      <c r="C1214" s="1" t="s">
        <v>566</v>
      </c>
      <c r="D1214" s="1" t="s">
        <v>26</v>
      </c>
      <c r="E1214" s="1" t="s">
        <v>27</v>
      </c>
      <c r="F1214" s="1" t="s">
        <v>17</v>
      </c>
      <c r="G1214" s="1" t="s">
        <v>567</v>
      </c>
      <c r="H1214" s="5">
        <v>597</v>
      </c>
      <c r="I1214" s="1">
        <v>1299</v>
      </c>
      <c r="J1214" s="3">
        <v>0.54</v>
      </c>
      <c r="K1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1214" s="1" t="s">
        <v>568</v>
      </c>
      <c r="M1214" s="1">
        <v>3.9</v>
      </c>
      <c r="N1214" s="1">
        <v>958</v>
      </c>
      <c r="O1214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1214" s="2" t="str">
        <f>IF(Table1[[#This Row],[Updated DiscountOffer]]&gt;50%,"High Discount","Low Discount")</f>
        <v>High Discount</v>
      </c>
    </row>
    <row r="1215" spans="1:16" x14ac:dyDescent="0.3">
      <c r="A1215" s="1" t="s">
        <v>2604</v>
      </c>
      <c r="B1215" s="1">
        <v>5126314</v>
      </c>
      <c r="C1215" s="1" t="s">
        <v>566</v>
      </c>
      <c r="D1215" s="1" t="s">
        <v>26</v>
      </c>
      <c r="E1215" s="1" t="s">
        <v>27</v>
      </c>
      <c r="F1215" s="1" t="s">
        <v>17</v>
      </c>
      <c r="G1215" s="1" t="s">
        <v>2605</v>
      </c>
      <c r="H1215" s="5">
        <v>597</v>
      </c>
      <c r="I1215" s="1">
        <v>1299</v>
      </c>
      <c r="J1215" s="3">
        <v>0.54</v>
      </c>
      <c r="K1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1215" s="1" t="s">
        <v>568</v>
      </c>
      <c r="M1215" s="1">
        <v>3.9</v>
      </c>
      <c r="N1215" s="1">
        <v>799</v>
      </c>
      <c r="O1215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1215" s="2" t="str">
        <f>IF(Table1[[#This Row],[Updated DiscountOffer]]&gt;50%,"High Discount","Low Discount")</f>
        <v>High Discount</v>
      </c>
    </row>
    <row r="1216" spans="1:16" x14ac:dyDescent="0.3">
      <c r="A1216" s="1" t="s">
        <v>13223</v>
      </c>
      <c r="B1216" s="1">
        <v>5151606</v>
      </c>
      <c r="C1216" s="1" t="s">
        <v>1105</v>
      </c>
      <c r="D1216" s="1" t="s">
        <v>38</v>
      </c>
      <c r="E1216" s="1" t="s">
        <v>132</v>
      </c>
      <c r="F1216" s="1" t="s">
        <v>34</v>
      </c>
      <c r="G1216" s="1" t="s">
        <v>13224</v>
      </c>
      <c r="H1216" s="5"/>
      <c r="I1216" s="1">
        <v>2280</v>
      </c>
      <c r="J1216" s="4">
        <v>0.55000000000000004</v>
      </c>
      <c r="K1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16" s="1" t="s">
        <v>287</v>
      </c>
      <c r="M1216" s="1">
        <v>4.5</v>
      </c>
      <c r="N1216" s="1">
        <v>388</v>
      </c>
      <c r="O12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16" s="2" t="str">
        <f>IF(Table1[[#This Row],[Updated DiscountOffer]]&gt;50%,"High Discount","Low Discount")</f>
        <v>High Discount</v>
      </c>
    </row>
    <row r="1217" spans="1:16" x14ac:dyDescent="0.3">
      <c r="A1217" s="1" t="s">
        <v>4029</v>
      </c>
      <c r="B1217" s="1">
        <v>5151607</v>
      </c>
      <c r="C1217" s="1" t="s">
        <v>1105</v>
      </c>
      <c r="D1217" s="1" t="s">
        <v>38</v>
      </c>
      <c r="E1217" s="1" t="s">
        <v>44</v>
      </c>
      <c r="F1217" s="1" t="s">
        <v>34</v>
      </c>
      <c r="G1217" s="1" t="s">
        <v>4030</v>
      </c>
      <c r="H1217" s="5"/>
      <c r="I1217" s="1">
        <v>1170</v>
      </c>
      <c r="J1217" s="4">
        <v>0.6</v>
      </c>
      <c r="K1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17" s="1" t="s">
        <v>287</v>
      </c>
      <c r="M1217" s="1">
        <v>4.2</v>
      </c>
      <c r="N1217" s="1">
        <v>710</v>
      </c>
      <c r="O12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17" s="2" t="str">
        <f>IF(Table1[[#This Row],[Updated DiscountOffer]]&gt;50%,"High Discount","Low Discount")</f>
        <v>High Discount</v>
      </c>
    </row>
    <row r="1218" spans="1:16" x14ac:dyDescent="0.3">
      <c r="A1218" s="1" t="s">
        <v>9032</v>
      </c>
      <c r="B1218" s="1">
        <v>5151616</v>
      </c>
      <c r="C1218" s="1" t="s">
        <v>1105</v>
      </c>
      <c r="D1218" s="1" t="s">
        <v>38</v>
      </c>
      <c r="E1218" s="1" t="s">
        <v>44</v>
      </c>
      <c r="F1218" s="1" t="s">
        <v>34</v>
      </c>
      <c r="G1218" s="1" t="s">
        <v>9033</v>
      </c>
      <c r="H1218" s="5"/>
      <c r="I1218" s="1">
        <v>1170</v>
      </c>
      <c r="J1218" s="4">
        <v>0.6</v>
      </c>
      <c r="K1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18" s="1" t="s">
        <v>287</v>
      </c>
      <c r="M1218" s="1">
        <v>4.4000000000000004</v>
      </c>
      <c r="N1218" s="1">
        <v>498</v>
      </c>
      <c r="O12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18" s="2" t="str">
        <f>IF(Table1[[#This Row],[Updated DiscountOffer]]&gt;50%,"High Discount","Low Discount")</f>
        <v>High Discount</v>
      </c>
    </row>
    <row r="1219" spans="1:16" x14ac:dyDescent="0.3">
      <c r="A1219" s="1" t="s">
        <v>6627</v>
      </c>
      <c r="B1219" s="1">
        <v>5151884</v>
      </c>
      <c r="C1219" s="1" t="s">
        <v>14</v>
      </c>
      <c r="D1219" s="1" t="s">
        <v>26</v>
      </c>
      <c r="E1219" s="1" t="s">
        <v>1813</v>
      </c>
      <c r="F1219" s="1" t="s">
        <v>17</v>
      </c>
      <c r="G1219" s="1" t="s">
        <v>6628</v>
      </c>
      <c r="H1219" s="5">
        <v>679</v>
      </c>
      <c r="I1219" s="1">
        <v>1699</v>
      </c>
      <c r="J1219" s="4">
        <v>0.6</v>
      </c>
      <c r="K1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219" s="1" t="s">
        <v>24</v>
      </c>
      <c r="M1219" s="1">
        <v>4.3</v>
      </c>
      <c r="N1219" s="1">
        <v>583</v>
      </c>
      <c r="O12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19" s="2" t="str">
        <f>IF(Table1[[#This Row],[Updated DiscountOffer]]&gt;50%,"High Discount","Low Discount")</f>
        <v>High Discount</v>
      </c>
    </row>
    <row r="1220" spans="1:16" x14ac:dyDescent="0.3">
      <c r="A1220" s="1" t="s">
        <v>3453</v>
      </c>
      <c r="B1220" s="1">
        <v>5151921</v>
      </c>
      <c r="C1220" s="1" t="s">
        <v>14</v>
      </c>
      <c r="D1220" s="1" t="s">
        <v>26</v>
      </c>
      <c r="E1220" s="1" t="s">
        <v>1813</v>
      </c>
      <c r="F1220" s="1" t="s">
        <v>17</v>
      </c>
      <c r="G1220" s="1" t="s">
        <v>3454</v>
      </c>
      <c r="H1220" s="5"/>
      <c r="I1220" s="1">
        <v>1999</v>
      </c>
      <c r="J1220" s="4"/>
      <c r="K1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220" s="1" t="s">
        <v>102</v>
      </c>
      <c r="M1220" s="1">
        <v>4.3</v>
      </c>
      <c r="N1220" s="1">
        <v>745</v>
      </c>
      <c r="O12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20" s="2" t="str">
        <f>IF(Table1[[#This Row],[Updated DiscountOffer]]&gt;50%,"High Discount","Low Discount")</f>
        <v>Low Discount</v>
      </c>
    </row>
    <row r="1221" spans="1:16" x14ac:dyDescent="0.3">
      <c r="A1221" s="1" t="s">
        <v>2637</v>
      </c>
      <c r="B1221" s="1">
        <v>5276346</v>
      </c>
      <c r="C1221" s="1" t="s">
        <v>43</v>
      </c>
      <c r="D1221" s="1" t="s">
        <v>26</v>
      </c>
      <c r="E1221" s="1" t="s">
        <v>27</v>
      </c>
      <c r="F1221" s="1" t="s">
        <v>17</v>
      </c>
      <c r="G1221" s="1" t="s">
        <v>2638</v>
      </c>
      <c r="H1221" s="5">
        <v>799</v>
      </c>
      <c r="I1221" s="1">
        <v>1999</v>
      </c>
      <c r="J1221" s="3">
        <v>0.6</v>
      </c>
      <c r="K1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221" s="1" t="s">
        <v>232</v>
      </c>
      <c r="M1221" s="1">
        <v>4.0999999999999996</v>
      </c>
      <c r="N1221" s="1">
        <v>797</v>
      </c>
      <c r="O122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221" s="2" t="str">
        <f>IF(Table1[[#This Row],[Updated DiscountOffer]]&gt;50%,"High Discount","Low Discount")</f>
        <v>High Discount</v>
      </c>
    </row>
    <row r="1222" spans="1:16" x14ac:dyDescent="0.3">
      <c r="A1222" s="1" t="s">
        <v>2455</v>
      </c>
      <c r="B1222" s="1">
        <v>5293752</v>
      </c>
      <c r="C1222" s="1" t="s">
        <v>60</v>
      </c>
      <c r="D1222" s="1" t="s">
        <v>15</v>
      </c>
      <c r="E1222" s="1" t="s">
        <v>22</v>
      </c>
      <c r="F1222" s="1" t="s">
        <v>17</v>
      </c>
      <c r="G1222" s="1" t="s">
        <v>2456</v>
      </c>
      <c r="H1222" s="5">
        <v>949</v>
      </c>
      <c r="I1222" s="1">
        <v>1899</v>
      </c>
      <c r="J1222" s="3">
        <v>0.5</v>
      </c>
      <c r="K1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222" s="1" t="s">
        <v>102</v>
      </c>
      <c r="M1222" s="1">
        <v>3.8</v>
      </c>
      <c r="N1222" s="1">
        <v>810</v>
      </c>
      <c r="O12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222" s="2" t="str">
        <f>IF(Table1[[#This Row],[Updated DiscountOffer]]&gt;50%,"High Discount","Low Discount")</f>
        <v>Low Discount</v>
      </c>
    </row>
    <row r="1223" spans="1:16" x14ac:dyDescent="0.3">
      <c r="A1223" s="1" t="s">
        <v>9600</v>
      </c>
      <c r="B1223" s="1">
        <v>5294229</v>
      </c>
      <c r="C1223" s="1" t="s">
        <v>4627</v>
      </c>
      <c r="D1223" s="1" t="s">
        <v>38</v>
      </c>
      <c r="E1223" s="1" t="s">
        <v>132</v>
      </c>
      <c r="F1223" s="1" t="s">
        <v>34</v>
      </c>
      <c r="G1223" s="1" t="s">
        <v>9601</v>
      </c>
      <c r="H1223" s="5"/>
      <c r="I1223" s="1">
        <v>1599</v>
      </c>
      <c r="J1223" s="4">
        <v>0.55000000000000004</v>
      </c>
      <c r="K1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23" s="1" t="s">
        <v>24</v>
      </c>
      <c r="M1223" s="1">
        <v>4.2</v>
      </c>
      <c r="N1223" s="1">
        <v>479</v>
      </c>
      <c r="O122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23" s="2" t="str">
        <f>IF(Table1[[#This Row],[Updated DiscountOffer]]&gt;50%,"High Discount","Low Discount")</f>
        <v>High Discount</v>
      </c>
    </row>
    <row r="1224" spans="1:16" x14ac:dyDescent="0.3">
      <c r="A1224" s="1" t="s">
        <v>10457</v>
      </c>
      <c r="B1224" s="1">
        <v>5334775</v>
      </c>
      <c r="C1224" s="1" t="s">
        <v>57</v>
      </c>
      <c r="D1224" s="1" t="s">
        <v>87</v>
      </c>
      <c r="E1224" s="1" t="s">
        <v>83</v>
      </c>
      <c r="F1224" s="1" t="s">
        <v>34</v>
      </c>
      <c r="G1224" s="1" t="s">
        <v>10458</v>
      </c>
      <c r="H1224" s="5">
        <v>679</v>
      </c>
      <c r="I1224" s="1">
        <v>1699</v>
      </c>
      <c r="J1224" s="3">
        <v>0.6</v>
      </c>
      <c r="K1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224" s="1" t="s">
        <v>89</v>
      </c>
      <c r="M1224" s="1">
        <v>4</v>
      </c>
      <c r="N1224" s="1">
        <v>456</v>
      </c>
      <c r="O12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24" s="2" t="str">
        <f>IF(Table1[[#This Row],[Updated DiscountOffer]]&gt;50%,"High Discount","Low Discount")</f>
        <v>High Discount</v>
      </c>
    </row>
    <row r="1225" spans="1:16" x14ac:dyDescent="0.3">
      <c r="A1225" s="1" t="s">
        <v>10240</v>
      </c>
      <c r="B1225" s="1">
        <v>5335112</v>
      </c>
      <c r="C1225" s="1" t="s">
        <v>57</v>
      </c>
      <c r="D1225" s="1" t="s">
        <v>69</v>
      </c>
      <c r="E1225" s="1" t="s">
        <v>83</v>
      </c>
      <c r="F1225" s="1" t="s">
        <v>34</v>
      </c>
      <c r="G1225" s="1" t="s">
        <v>10241</v>
      </c>
      <c r="H1225" s="5">
        <v>719</v>
      </c>
      <c r="I1225" s="1">
        <v>1599</v>
      </c>
      <c r="J1225" s="3">
        <v>0.55000000000000004</v>
      </c>
      <c r="K1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225" s="1" t="s">
        <v>89</v>
      </c>
      <c r="M1225" s="1">
        <v>4</v>
      </c>
      <c r="N1225" s="1">
        <v>462</v>
      </c>
      <c r="O122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25" s="2" t="str">
        <f>IF(Table1[[#This Row],[Updated DiscountOffer]]&gt;50%,"High Discount","Low Discount")</f>
        <v>High Discount</v>
      </c>
    </row>
    <row r="1226" spans="1:16" x14ac:dyDescent="0.3">
      <c r="A1226" s="1" t="s">
        <v>13728</v>
      </c>
      <c r="B1226" s="1">
        <v>5335312</v>
      </c>
      <c r="C1226" s="1" t="s">
        <v>57</v>
      </c>
      <c r="D1226" s="1" t="s">
        <v>87</v>
      </c>
      <c r="E1226" s="1" t="s">
        <v>83</v>
      </c>
      <c r="F1226" s="1" t="s">
        <v>34</v>
      </c>
      <c r="G1226" s="1" t="s">
        <v>13729</v>
      </c>
      <c r="H1226" s="5">
        <v>539</v>
      </c>
      <c r="I1226" s="1">
        <v>1799</v>
      </c>
      <c r="J1226" s="4">
        <v>0.7</v>
      </c>
      <c r="K1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226" s="1" t="s">
        <v>213</v>
      </c>
      <c r="M1226" s="1">
        <v>4.2</v>
      </c>
      <c r="N1226" s="1">
        <v>378</v>
      </c>
      <c r="O122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26" s="2" t="str">
        <f>IF(Table1[[#This Row],[Updated DiscountOffer]]&gt;50%,"High Discount","Low Discount")</f>
        <v>High Discount</v>
      </c>
    </row>
    <row r="1227" spans="1:16" x14ac:dyDescent="0.3">
      <c r="A1227" s="1" t="s">
        <v>7600</v>
      </c>
      <c r="B1227" s="1">
        <v>5345800</v>
      </c>
      <c r="C1227" s="1" t="s">
        <v>3817</v>
      </c>
      <c r="D1227" s="1" t="s">
        <v>15</v>
      </c>
      <c r="E1227" s="1" t="s">
        <v>122</v>
      </c>
      <c r="F1227" s="1" t="s">
        <v>17</v>
      </c>
      <c r="G1227" s="1" t="s">
        <v>6115</v>
      </c>
      <c r="H1227" s="5">
        <v>539</v>
      </c>
      <c r="I1227" s="1">
        <v>899</v>
      </c>
      <c r="J1227" s="3">
        <v>0.4</v>
      </c>
      <c r="K1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227" s="1" t="s">
        <v>152</v>
      </c>
      <c r="M1227" s="1">
        <v>4.0999999999999996</v>
      </c>
      <c r="N1227" s="1">
        <v>546</v>
      </c>
      <c r="O122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227" s="2" t="str">
        <f>IF(Table1[[#This Row],[Updated DiscountOffer]]&gt;50%,"High Discount","Low Discount")</f>
        <v>Low Discount</v>
      </c>
    </row>
    <row r="1228" spans="1:16" x14ac:dyDescent="0.3">
      <c r="A1228" s="1" t="s">
        <v>16448</v>
      </c>
      <c r="B1228" s="1">
        <v>5345801</v>
      </c>
      <c r="C1228" s="1" t="s">
        <v>3817</v>
      </c>
      <c r="D1228" s="1" t="s">
        <v>15</v>
      </c>
      <c r="E1228" s="1" t="s">
        <v>122</v>
      </c>
      <c r="F1228" s="1" t="s">
        <v>17</v>
      </c>
      <c r="G1228" s="1" t="s">
        <v>16449</v>
      </c>
      <c r="H1228" s="5">
        <v>539</v>
      </c>
      <c r="I1228" s="1">
        <v>899</v>
      </c>
      <c r="J1228" s="3">
        <v>0.4</v>
      </c>
      <c r="K1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228" s="1" t="s">
        <v>152</v>
      </c>
      <c r="M1228" s="1">
        <v>4.3</v>
      </c>
      <c r="N1228" s="1">
        <v>328</v>
      </c>
      <c r="O122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228" s="2" t="str">
        <f>IF(Table1[[#This Row],[Updated DiscountOffer]]&gt;50%,"High Discount","Low Discount")</f>
        <v>Low Discount</v>
      </c>
    </row>
    <row r="1229" spans="1:16" x14ac:dyDescent="0.3">
      <c r="A1229" s="1" t="s">
        <v>6114</v>
      </c>
      <c r="B1229" s="1">
        <v>5345802</v>
      </c>
      <c r="C1229" s="1" t="s">
        <v>3817</v>
      </c>
      <c r="D1229" s="1" t="s">
        <v>15</v>
      </c>
      <c r="E1229" s="1" t="s">
        <v>122</v>
      </c>
      <c r="F1229" s="1" t="s">
        <v>17</v>
      </c>
      <c r="G1229" s="1" t="s">
        <v>6115</v>
      </c>
      <c r="H1229" s="5">
        <v>539</v>
      </c>
      <c r="I1229" s="1">
        <v>899</v>
      </c>
      <c r="J1229" s="3">
        <v>0.4</v>
      </c>
      <c r="K1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229" s="1" t="s">
        <v>152</v>
      </c>
      <c r="M1229" s="1">
        <v>4.2</v>
      </c>
      <c r="N1229" s="1">
        <v>602</v>
      </c>
      <c r="O122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229" s="2" t="str">
        <f>IF(Table1[[#This Row],[Updated DiscountOffer]]&gt;50%,"High Discount","Low Discount")</f>
        <v>Low Discount</v>
      </c>
    </row>
    <row r="1230" spans="1:16" x14ac:dyDescent="0.3">
      <c r="A1230" s="1" t="s">
        <v>3816</v>
      </c>
      <c r="B1230" s="1">
        <v>5345806</v>
      </c>
      <c r="C1230" s="1" t="s">
        <v>3817</v>
      </c>
      <c r="D1230" s="1" t="s">
        <v>15</v>
      </c>
      <c r="E1230" s="1" t="s">
        <v>122</v>
      </c>
      <c r="F1230" s="1" t="s">
        <v>17</v>
      </c>
      <c r="G1230" s="1" t="s">
        <v>3818</v>
      </c>
      <c r="H1230" s="5">
        <v>539</v>
      </c>
      <c r="I1230" s="1">
        <v>899</v>
      </c>
      <c r="J1230" s="3">
        <v>0.4</v>
      </c>
      <c r="K1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230" s="1" t="s">
        <v>152</v>
      </c>
      <c r="M1230" s="1">
        <v>4.0999999999999996</v>
      </c>
      <c r="N1230" s="1">
        <v>721</v>
      </c>
      <c r="O123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230" s="2" t="str">
        <f>IF(Table1[[#This Row],[Updated DiscountOffer]]&gt;50%,"High Discount","Low Discount")</f>
        <v>Low Discount</v>
      </c>
    </row>
    <row r="1231" spans="1:16" x14ac:dyDescent="0.3">
      <c r="A1231" s="1" t="s">
        <v>15379</v>
      </c>
      <c r="B1231" s="1">
        <v>5345971</v>
      </c>
      <c r="C1231" s="1" t="s">
        <v>3817</v>
      </c>
      <c r="D1231" s="1" t="s">
        <v>15</v>
      </c>
      <c r="E1231" s="1" t="s">
        <v>122</v>
      </c>
      <c r="F1231" s="1" t="s">
        <v>17</v>
      </c>
      <c r="G1231" s="1" t="s">
        <v>15380</v>
      </c>
      <c r="H1231" s="5">
        <v>629</v>
      </c>
      <c r="I1231" s="1">
        <v>1049</v>
      </c>
      <c r="J1231" s="3">
        <v>0.4</v>
      </c>
      <c r="K1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1231" s="1" t="s">
        <v>152</v>
      </c>
      <c r="M1231" s="1">
        <v>4.2</v>
      </c>
      <c r="N1231" s="1">
        <v>345</v>
      </c>
      <c r="O123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231" s="2" t="str">
        <f>IF(Table1[[#This Row],[Updated DiscountOffer]]&gt;50%,"High Discount","Low Discount")</f>
        <v>Low Discount</v>
      </c>
    </row>
    <row r="1232" spans="1:16" x14ac:dyDescent="0.3">
      <c r="A1232" s="1" t="s">
        <v>17644</v>
      </c>
      <c r="B1232" s="1">
        <v>5362057</v>
      </c>
      <c r="C1232" s="1" t="s">
        <v>1075</v>
      </c>
      <c r="D1232" s="1" t="s">
        <v>69</v>
      </c>
      <c r="E1232" s="1" t="s">
        <v>44</v>
      </c>
      <c r="F1232" s="1" t="s">
        <v>34</v>
      </c>
      <c r="G1232" s="1" t="s">
        <v>17645</v>
      </c>
      <c r="H1232" s="5">
        <v>881</v>
      </c>
      <c r="I1232" s="1">
        <v>1799</v>
      </c>
      <c r="J1232" s="3">
        <v>0.51</v>
      </c>
      <c r="K1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1232" s="1" t="s">
        <v>24</v>
      </c>
      <c r="M1232" s="1">
        <v>4</v>
      </c>
      <c r="N1232" s="1">
        <v>309</v>
      </c>
      <c r="O1232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1232" s="2" t="str">
        <f>IF(Table1[[#This Row],[Updated DiscountOffer]]&gt;50%,"High Discount","Low Discount")</f>
        <v>High Discount</v>
      </c>
    </row>
    <row r="1233" spans="1:16" x14ac:dyDescent="0.3">
      <c r="A1233" s="1" t="s">
        <v>3925</v>
      </c>
      <c r="B1233" s="1">
        <v>5362955</v>
      </c>
      <c r="C1233" s="1" t="s">
        <v>353</v>
      </c>
      <c r="D1233" s="1" t="s">
        <v>87</v>
      </c>
      <c r="E1233" s="1" t="s">
        <v>27</v>
      </c>
      <c r="F1233" s="1" t="s">
        <v>34</v>
      </c>
      <c r="G1233" s="1" t="s">
        <v>3926</v>
      </c>
      <c r="H1233" s="5">
        <v>562</v>
      </c>
      <c r="I1233" s="1">
        <v>1249</v>
      </c>
      <c r="J1233" s="3">
        <v>0.55000000000000004</v>
      </c>
      <c r="K1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562</v>
      </c>
      <c r="L1233" s="1" t="s">
        <v>36</v>
      </c>
      <c r="M1233" s="1">
        <v>4</v>
      </c>
      <c r="N1233" s="1">
        <v>715</v>
      </c>
      <c r="O12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33" s="2" t="str">
        <f>IF(Table1[[#This Row],[Updated DiscountOffer]]&gt;50%,"High Discount","Low Discount")</f>
        <v>High Discount</v>
      </c>
    </row>
    <row r="1234" spans="1:16" x14ac:dyDescent="0.3">
      <c r="A1234" s="1" t="s">
        <v>9570</v>
      </c>
      <c r="B1234" s="1">
        <v>5387862</v>
      </c>
      <c r="C1234" s="1" t="s">
        <v>47</v>
      </c>
      <c r="D1234" s="1" t="s">
        <v>15</v>
      </c>
      <c r="E1234" s="1" t="s">
        <v>48</v>
      </c>
      <c r="F1234" s="1" t="s">
        <v>17</v>
      </c>
      <c r="G1234" s="1" t="s">
        <v>9571</v>
      </c>
      <c r="H1234" s="5">
        <v>610</v>
      </c>
      <c r="I1234" s="1">
        <v>1649</v>
      </c>
      <c r="J1234" s="3">
        <v>0.63</v>
      </c>
      <c r="K1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1234" s="1" t="s">
        <v>50</v>
      </c>
      <c r="M1234" s="1">
        <v>4</v>
      </c>
      <c r="N1234" s="1">
        <v>479</v>
      </c>
      <c r="O123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234" s="2" t="str">
        <f>IF(Table1[[#This Row],[Updated DiscountOffer]]&gt;50%,"High Discount","Low Discount")</f>
        <v>High Discount</v>
      </c>
    </row>
    <row r="1235" spans="1:16" x14ac:dyDescent="0.3">
      <c r="A1235" s="1" t="s">
        <v>7484</v>
      </c>
      <c r="B1235" s="1">
        <v>5387864</v>
      </c>
      <c r="C1235" s="1" t="s">
        <v>47</v>
      </c>
      <c r="D1235" s="1" t="s">
        <v>15</v>
      </c>
      <c r="E1235" s="1" t="s">
        <v>48</v>
      </c>
      <c r="F1235" s="1" t="s">
        <v>17</v>
      </c>
      <c r="G1235" s="1" t="s">
        <v>7485</v>
      </c>
      <c r="H1235" s="5">
        <v>599</v>
      </c>
      <c r="I1235" s="1">
        <v>1499</v>
      </c>
      <c r="J1235" s="3">
        <v>0.6</v>
      </c>
      <c r="K1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235" s="1" t="s">
        <v>50</v>
      </c>
      <c r="M1235" s="1">
        <v>4</v>
      </c>
      <c r="N1235" s="1">
        <v>550</v>
      </c>
      <c r="O123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235" s="2" t="str">
        <f>IF(Table1[[#This Row],[Updated DiscountOffer]]&gt;50%,"High Discount","Low Discount")</f>
        <v>High Discount</v>
      </c>
    </row>
    <row r="1236" spans="1:16" x14ac:dyDescent="0.3">
      <c r="A1236" s="1" t="s">
        <v>4085</v>
      </c>
      <c r="B1236" s="1">
        <v>5387866</v>
      </c>
      <c r="C1236" s="1" t="s">
        <v>47</v>
      </c>
      <c r="D1236" s="1" t="s">
        <v>15</v>
      </c>
      <c r="E1236" s="1" t="s">
        <v>48</v>
      </c>
      <c r="F1236" s="1" t="s">
        <v>17</v>
      </c>
      <c r="G1236" s="1" t="s">
        <v>3045</v>
      </c>
      <c r="H1236" s="5">
        <v>775</v>
      </c>
      <c r="I1236" s="1">
        <v>1649</v>
      </c>
      <c r="J1236" s="3">
        <v>0.53</v>
      </c>
      <c r="K1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775</v>
      </c>
      <c r="L1236" s="1" t="s">
        <v>50</v>
      </c>
      <c r="M1236" s="1">
        <v>4.0999999999999996</v>
      </c>
      <c r="N1236" s="1">
        <v>706</v>
      </c>
      <c r="O123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236" s="2" t="str">
        <f>IF(Table1[[#This Row],[Updated DiscountOffer]]&gt;50%,"High Discount","Low Discount")</f>
        <v>High Discount</v>
      </c>
    </row>
    <row r="1237" spans="1:16" x14ac:dyDescent="0.3">
      <c r="A1237" s="1" t="s">
        <v>5531</v>
      </c>
      <c r="B1237" s="1">
        <v>5387867</v>
      </c>
      <c r="C1237" s="1" t="s">
        <v>47</v>
      </c>
      <c r="D1237" s="1" t="s">
        <v>15</v>
      </c>
      <c r="E1237" s="1" t="s">
        <v>48</v>
      </c>
      <c r="F1237" s="1" t="s">
        <v>17</v>
      </c>
      <c r="G1237" s="1" t="s">
        <v>5532</v>
      </c>
      <c r="H1237" s="5">
        <v>604</v>
      </c>
      <c r="I1237" s="1">
        <v>1549</v>
      </c>
      <c r="J1237" s="3">
        <v>0.61</v>
      </c>
      <c r="K1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1237" s="1" t="s">
        <v>50</v>
      </c>
      <c r="M1237" s="1">
        <v>3.9</v>
      </c>
      <c r="N1237" s="1">
        <v>629</v>
      </c>
      <c r="O123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237" s="2" t="str">
        <f>IF(Table1[[#This Row],[Updated DiscountOffer]]&gt;50%,"High Discount","Low Discount")</f>
        <v>High Discount</v>
      </c>
    </row>
    <row r="1238" spans="1:16" x14ac:dyDescent="0.3">
      <c r="A1238" s="1" t="s">
        <v>10016</v>
      </c>
      <c r="B1238" s="1">
        <v>5388172</v>
      </c>
      <c r="C1238" s="1" t="s">
        <v>14</v>
      </c>
      <c r="D1238" s="1" t="s">
        <v>38</v>
      </c>
      <c r="E1238" s="1" t="s">
        <v>169</v>
      </c>
      <c r="F1238" s="1" t="s">
        <v>34</v>
      </c>
      <c r="G1238" s="1" t="s">
        <v>10017</v>
      </c>
      <c r="H1238" s="5"/>
      <c r="I1238" s="1">
        <v>3599</v>
      </c>
      <c r="J1238" s="4">
        <v>0.65</v>
      </c>
      <c r="K1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38" s="1" t="s">
        <v>102</v>
      </c>
      <c r="M1238" s="1">
        <v>4.4000000000000004</v>
      </c>
      <c r="N1238" s="1">
        <v>468</v>
      </c>
      <c r="O123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38" s="2" t="str">
        <f>IF(Table1[[#This Row],[Updated DiscountOffer]]&gt;50%,"High Discount","Low Discount")</f>
        <v>High Discount</v>
      </c>
    </row>
    <row r="1239" spans="1:16" x14ac:dyDescent="0.3">
      <c r="A1239" s="1" t="s">
        <v>11499</v>
      </c>
      <c r="B1239" s="1">
        <v>5393419</v>
      </c>
      <c r="C1239" s="1" t="s">
        <v>57</v>
      </c>
      <c r="D1239" s="1" t="s">
        <v>87</v>
      </c>
      <c r="E1239" s="1" t="s">
        <v>83</v>
      </c>
      <c r="F1239" s="1" t="s">
        <v>34</v>
      </c>
      <c r="G1239" s="1" t="s">
        <v>11500</v>
      </c>
      <c r="H1239" s="5">
        <v>509</v>
      </c>
      <c r="I1239" s="1">
        <v>1699</v>
      </c>
      <c r="J1239" s="4">
        <v>0.7</v>
      </c>
      <c r="K1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1239" s="1" t="s">
        <v>89</v>
      </c>
      <c r="M1239" s="1">
        <v>4.3</v>
      </c>
      <c r="N1239" s="1">
        <v>428</v>
      </c>
      <c r="O123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39" s="2" t="str">
        <f>IF(Table1[[#This Row],[Updated DiscountOffer]]&gt;50%,"High Discount","Low Discount")</f>
        <v>High Discount</v>
      </c>
    </row>
    <row r="1240" spans="1:16" x14ac:dyDescent="0.3">
      <c r="A1240" s="1" t="s">
        <v>3779</v>
      </c>
      <c r="B1240" s="1">
        <v>5393440</v>
      </c>
      <c r="C1240" s="1" t="s">
        <v>60</v>
      </c>
      <c r="D1240" s="1" t="s">
        <v>26</v>
      </c>
      <c r="E1240" s="1" t="s">
        <v>169</v>
      </c>
      <c r="F1240" s="1" t="s">
        <v>17</v>
      </c>
      <c r="G1240" s="1" t="s">
        <v>3780</v>
      </c>
      <c r="H1240" s="5">
        <v>1329</v>
      </c>
      <c r="I1240" s="1">
        <v>3799</v>
      </c>
      <c r="J1240" s="4">
        <v>0.65</v>
      </c>
      <c r="K1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1329</v>
      </c>
      <c r="L1240" s="1" t="s">
        <v>36</v>
      </c>
      <c r="M1240" s="1">
        <v>4.0999999999999996</v>
      </c>
      <c r="N1240" s="1">
        <v>724</v>
      </c>
      <c r="O124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40" s="2" t="str">
        <f>IF(Table1[[#This Row],[Updated DiscountOffer]]&gt;50%,"High Discount","Low Discount")</f>
        <v>High Discount</v>
      </c>
    </row>
    <row r="1241" spans="1:16" x14ac:dyDescent="0.3">
      <c r="A1241" s="1" t="s">
        <v>10734</v>
      </c>
      <c r="B1241" s="1">
        <v>5395391</v>
      </c>
      <c r="C1241" s="1" t="s">
        <v>57</v>
      </c>
      <c r="D1241" s="1" t="s">
        <v>15</v>
      </c>
      <c r="E1241" s="1" t="s">
        <v>22</v>
      </c>
      <c r="F1241" s="1" t="s">
        <v>17</v>
      </c>
      <c r="G1241" s="1" t="s">
        <v>10735</v>
      </c>
      <c r="H1241" s="5">
        <v>479</v>
      </c>
      <c r="I1241" s="1">
        <v>1599</v>
      </c>
      <c r="J1241" s="4">
        <v>0.7</v>
      </c>
      <c r="K1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241" s="1" t="s">
        <v>36</v>
      </c>
      <c r="M1241" s="1">
        <v>4.0999999999999996</v>
      </c>
      <c r="N1241" s="1">
        <v>448</v>
      </c>
      <c r="O124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41" s="2" t="str">
        <f>IF(Table1[[#This Row],[Updated DiscountOffer]]&gt;50%,"High Discount","Low Discount")</f>
        <v>High Discount</v>
      </c>
    </row>
    <row r="1242" spans="1:16" x14ac:dyDescent="0.3">
      <c r="A1242" s="1" t="s">
        <v>9195</v>
      </c>
      <c r="B1242" s="1">
        <v>5395400</v>
      </c>
      <c r="C1242" s="1" t="s">
        <v>57</v>
      </c>
      <c r="D1242" s="1" t="s">
        <v>15</v>
      </c>
      <c r="E1242" s="1" t="s">
        <v>22</v>
      </c>
      <c r="F1242" s="1" t="s">
        <v>17</v>
      </c>
      <c r="G1242" s="1" t="s">
        <v>9196</v>
      </c>
      <c r="H1242" s="5">
        <v>647</v>
      </c>
      <c r="I1242" s="1">
        <v>1849</v>
      </c>
      <c r="J1242" s="3">
        <v>0.65</v>
      </c>
      <c r="K1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1242" s="1" t="s">
        <v>24</v>
      </c>
      <c r="M1242" s="1">
        <v>3.7</v>
      </c>
      <c r="N1242" s="1">
        <v>491</v>
      </c>
      <c r="O12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42" s="2" t="str">
        <f>IF(Table1[[#This Row],[Updated DiscountOffer]]&gt;50%,"High Discount","Low Discount")</f>
        <v>High Discount</v>
      </c>
    </row>
    <row r="1243" spans="1:16" x14ac:dyDescent="0.3">
      <c r="A1243" s="1" t="s">
        <v>11646</v>
      </c>
      <c r="B1243" s="1">
        <v>5395402</v>
      </c>
      <c r="C1243" s="1" t="s">
        <v>57</v>
      </c>
      <c r="D1243" s="1" t="s">
        <v>15</v>
      </c>
      <c r="E1243" s="1" t="s">
        <v>22</v>
      </c>
      <c r="F1243" s="1" t="s">
        <v>17</v>
      </c>
      <c r="G1243" s="1" t="s">
        <v>11647</v>
      </c>
      <c r="H1243" s="5">
        <v>479</v>
      </c>
      <c r="I1243" s="1">
        <v>1599</v>
      </c>
      <c r="J1243" s="4">
        <v>0.7</v>
      </c>
      <c r="K1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243" s="1" t="s">
        <v>36</v>
      </c>
      <c r="M1243" s="1">
        <v>4.0999999999999996</v>
      </c>
      <c r="N1243" s="1">
        <v>424</v>
      </c>
      <c r="O12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43" s="2" t="str">
        <f>IF(Table1[[#This Row],[Updated DiscountOffer]]&gt;50%,"High Discount","Low Discount")</f>
        <v>High Discount</v>
      </c>
    </row>
    <row r="1244" spans="1:16" x14ac:dyDescent="0.3">
      <c r="A1244" s="1" t="s">
        <v>1731</v>
      </c>
      <c r="B1244" s="1">
        <v>5395406</v>
      </c>
      <c r="C1244" s="1" t="s">
        <v>57</v>
      </c>
      <c r="D1244" s="1" t="s">
        <v>15</v>
      </c>
      <c r="E1244" s="1" t="s">
        <v>22</v>
      </c>
      <c r="F1244" s="1" t="s">
        <v>17</v>
      </c>
      <c r="G1244" s="1" t="s">
        <v>1732</v>
      </c>
      <c r="H1244" s="5">
        <v>674</v>
      </c>
      <c r="I1244" s="1">
        <v>1499</v>
      </c>
      <c r="J1244" s="3">
        <v>0.55000000000000004</v>
      </c>
      <c r="K1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244" s="1" t="s">
        <v>24</v>
      </c>
      <c r="M1244" s="1">
        <v>3.9</v>
      </c>
      <c r="N1244" s="1">
        <v>862</v>
      </c>
      <c r="O12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44" s="2" t="str">
        <f>IF(Table1[[#This Row],[Updated DiscountOffer]]&gt;50%,"High Discount","Low Discount")</f>
        <v>High Discount</v>
      </c>
    </row>
    <row r="1245" spans="1:16" x14ac:dyDescent="0.3">
      <c r="A1245" s="1" t="s">
        <v>9008</v>
      </c>
      <c r="B1245" s="1">
        <v>5395412</v>
      </c>
      <c r="C1245" s="1" t="s">
        <v>57</v>
      </c>
      <c r="D1245" s="1" t="s">
        <v>15</v>
      </c>
      <c r="E1245" s="1" t="s">
        <v>22</v>
      </c>
      <c r="F1245" s="1" t="s">
        <v>17</v>
      </c>
      <c r="G1245" s="1" t="s">
        <v>9009</v>
      </c>
      <c r="H1245" s="5">
        <v>594</v>
      </c>
      <c r="I1245" s="1">
        <v>1699</v>
      </c>
      <c r="J1245" s="3">
        <v>0.65</v>
      </c>
      <c r="K1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1245" s="1" t="s">
        <v>36</v>
      </c>
      <c r="M1245" s="1">
        <v>3.9</v>
      </c>
      <c r="N1245" s="1">
        <v>498</v>
      </c>
      <c r="O124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45" s="2" t="str">
        <f>IF(Table1[[#This Row],[Updated DiscountOffer]]&gt;50%,"High Discount","Low Discount")</f>
        <v>High Discount</v>
      </c>
    </row>
    <row r="1246" spans="1:16" x14ac:dyDescent="0.3">
      <c r="A1246" s="1" t="s">
        <v>8978</v>
      </c>
      <c r="B1246" s="1">
        <v>5395416</v>
      </c>
      <c r="C1246" s="1" t="s">
        <v>57</v>
      </c>
      <c r="D1246" s="1" t="s">
        <v>15</v>
      </c>
      <c r="E1246" s="1" t="s">
        <v>22</v>
      </c>
      <c r="F1246" s="1" t="s">
        <v>17</v>
      </c>
      <c r="G1246" s="1" t="s">
        <v>8979</v>
      </c>
      <c r="H1246" s="5">
        <v>764</v>
      </c>
      <c r="I1246" s="1">
        <v>1699</v>
      </c>
      <c r="J1246" s="4">
        <v>0.55000000000000004</v>
      </c>
      <c r="K1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1246" s="1" t="s">
        <v>24</v>
      </c>
      <c r="M1246" s="1">
        <v>4.0999999999999996</v>
      </c>
      <c r="N1246" s="1">
        <v>499</v>
      </c>
      <c r="O12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46" s="2" t="str">
        <f>IF(Table1[[#This Row],[Updated DiscountOffer]]&gt;50%,"High Discount","Low Discount")</f>
        <v>High Discount</v>
      </c>
    </row>
    <row r="1247" spans="1:16" x14ac:dyDescent="0.3">
      <c r="A1247" s="1" t="s">
        <v>10942</v>
      </c>
      <c r="B1247" s="1">
        <v>5395446</v>
      </c>
      <c r="C1247" s="1" t="s">
        <v>57</v>
      </c>
      <c r="D1247" s="1" t="s">
        <v>15</v>
      </c>
      <c r="E1247" s="1" t="s">
        <v>22</v>
      </c>
      <c r="F1247" s="1" t="s">
        <v>17</v>
      </c>
      <c r="G1247" s="1" t="s">
        <v>10943</v>
      </c>
      <c r="H1247" s="5">
        <v>559</v>
      </c>
      <c r="I1247" s="1">
        <v>1599</v>
      </c>
      <c r="J1247" s="3">
        <v>0.65</v>
      </c>
      <c r="K1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1247" s="1" t="s">
        <v>24</v>
      </c>
      <c r="M1247" s="1">
        <v>4</v>
      </c>
      <c r="N1247" s="1">
        <v>442</v>
      </c>
      <c r="O124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47" s="2" t="str">
        <f>IF(Table1[[#This Row],[Updated DiscountOffer]]&gt;50%,"High Discount","Low Discount")</f>
        <v>High Discount</v>
      </c>
    </row>
    <row r="1248" spans="1:16" x14ac:dyDescent="0.3">
      <c r="A1248" s="1" t="s">
        <v>18022</v>
      </c>
      <c r="B1248" s="1">
        <v>5414561</v>
      </c>
      <c r="C1248" s="1" t="s">
        <v>21</v>
      </c>
      <c r="D1248" s="1" t="s">
        <v>26</v>
      </c>
      <c r="E1248" s="1" t="s">
        <v>27</v>
      </c>
      <c r="F1248" s="1" t="s">
        <v>17</v>
      </c>
      <c r="G1248" s="1" t="s">
        <v>10741</v>
      </c>
      <c r="H1248" s="5">
        <v>659</v>
      </c>
      <c r="I1248" s="1">
        <v>1999</v>
      </c>
      <c r="J1248" s="3">
        <v>0.67</v>
      </c>
      <c r="K1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1248" s="1" t="s">
        <v>80</v>
      </c>
      <c r="M1248" s="1">
        <v>4.0999999999999996</v>
      </c>
      <c r="N1248" s="1">
        <v>303</v>
      </c>
      <c r="O1248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1248" s="2" t="str">
        <f>IF(Table1[[#This Row],[Updated DiscountOffer]]&gt;50%,"High Discount","Low Discount")</f>
        <v>High Discount</v>
      </c>
    </row>
    <row r="1249" spans="1:16" x14ac:dyDescent="0.3">
      <c r="A1249" s="1" t="s">
        <v>5322</v>
      </c>
      <c r="B1249" s="1">
        <v>5415497</v>
      </c>
      <c r="C1249" s="1" t="s">
        <v>14</v>
      </c>
      <c r="D1249" s="1" t="s">
        <v>26</v>
      </c>
      <c r="E1249" s="1" t="s">
        <v>1813</v>
      </c>
      <c r="F1249" s="1" t="s">
        <v>17</v>
      </c>
      <c r="G1249" s="1" t="s">
        <v>5323</v>
      </c>
      <c r="H1249" s="5">
        <v>679</v>
      </c>
      <c r="I1249" s="1">
        <v>1699</v>
      </c>
      <c r="J1249" s="4">
        <v>0.6</v>
      </c>
      <c r="K1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249" s="1" t="s">
        <v>24</v>
      </c>
      <c r="M1249" s="1">
        <v>4.2</v>
      </c>
      <c r="N1249" s="1">
        <v>639</v>
      </c>
      <c r="O124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49" s="2" t="str">
        <f>IF(Table1[[#This Row],[Updated DiscountOffer]]&gt;50%,"High Discount","Low Discount")</f>
        <v>High Discount</v>
      </c>
    </row>
    <row r="1250" spans="1:16" x14ac:dyDescent="0.3">
      <c r="A1250" s="1" t="s">
        <v>5733</v>
      </c>
      <c r="B1250" s="1">
        <v>5415551</v>
      </c>
      <c r="C1250" s="1" t="s">
        <v>14</v>
      </c>
      <c r="D1250" s="1" t="s">
        <v>26</v>
      </c>
      <c r="E1250" s="1" t="s">
        <v>1813</v>
      </c>
      <c r="F1250" s="1" t="s">
        <v>17</v>
      </c>
      <c r="G1250" s="1" t="s">
        <v>5734</v>
      </c>
      <c r="H1250" s="5">
        <v>639</v>
      </c>
      <c r="I1250" s="1">
        <v>1599</v>
      </c>
      <c r="J1250" s="4">
        <v>0.6</v>
      </c>
      <c r="K1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1250" s="1" t="s">
        <v>102</v>
      </c>
      <c r="M1250" s="1">
        <v>4.2</v>
      </c>
      <c r="N1250" s="1">
        <v>619</v>
      </c>
      <c r="O12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50" s="2" t="str">
        <f>IF(Table1[[#This Row],[Updated DiscountOffer]]&gt;50%,"High Discount","Low Discount")</f>
        <v>High Discount</v>
      </c>
    </row>
    <row r="1251" spans="1:16" x14ac:dyDescent="0.3">
      <c r="A1251" s="1" t="s">
        <v>1895</v>
      </c>
      <c r="B1251" s="1">
        <v>5432681</v>
      </c>
      <c r="C1251" s="1" t="s">
        <v>31</v>
      </c>
      <c r="D1251" s="1" t="s">
        <v>32</v>
      </c>
      <c r="E1251" s="1" t="s">
        <v>105</v>
      </c>
      <c r="F1251" s="1" t="s">
        <v>34</v>
      </c>
      <c r="G1251" s="1" t="s">
        <v>1896</v>
      </c>
      <c r="H1251" s="5">
        <v>477</v>
      </c>
      <c r="I1251" s="1">
        <v>645</v>
      </c>
      <c r="J1251" s="3">
        <v>0.26</v>
      </c>
      <c r="K1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477</v>
      </c>
      <c r="L1251" s="1" t="s">
        <v>479</v>
      </c>
      <c r="M1251" s="1">
        <v>4.3</v>
      </c>
      <c r="N1251" s="1">
        <v>849</v>
      </c>
      <c r="O1251" s="2">
        <f>IF(ISNUMBER(Table1[[#This Row],[DiscountOffer]]),IF(Table1[[#This Row],[DiscountOffer]]&lt;1,Table1[[#This Row],[DiscountOffer]],Table1[[#This Row],[DiscountOffer]]/Table1[[#This Row],[OriginalPrice (in Rs)]]),"")</f>
        <v>0.26</v>
      </c>
      <c r="P1251" s="2" t="str">
        <f>IF(Table1[[#This Row],[Updated DiscountOffer]]&gt;50%,"High Discount","Low Discount")</f>
        <v>Low Discount</v>
      </c>
    </row>
    <row r="1252" spans="1:16" x14ac:dyDescent="0.3">
      <c r="A1252" s="1" t="s">
        <v>13944</v>
      </c>
      <c r="B1252" s="1">
        <v>5447270</v>
      </c>
      <c r="C1252" s="1" t="s">
        <v>14</v>
      </c>
      <c r="D1252" s="1" t="s">
        <v>38</v>
      </c>
      <c r="E1252" s="1" t="s">
        <v>1813</v>
      </c>
      <c r="F1252" s="1" t="s">
        <v>34</v>
      </c>
      <c r="G1252" s="1" t="s">
        <v>13945</v>
      </c>
      <c r="H1252" s="5"/>
      <c r="I1252" s="1">
        <v>1499</v>
      </c>
      <c r="J1252" s="4">
        <v>0.6</v>
      </c>
      <c r="K1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2" s="1" t="s">
        <v>102</v>
      </c>
      <c r="M1252" s="1">
        <v>4.0999999999999996</v>
      </c>
      <c r="N1252" s="1">
        <v>373</v>
      </c>
      <c r="O12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52" s="2" t="str">
        <f>IF(Table1[[#This Row],[Updated DiscountOffer]]&gt;50%,"High Discount","Low Discount")</f>
        <v>High Discount</v>
      </c>
    </row>
    <row r="1253" spans="1:16" x14ac:dyDescent="0.3">
      <c r="A1253" s="1" t="s">
        <v>17807</v>
      </c>
      <c r="B1253" s="1">
        <v>5447331</v>
      </c>
      <c r="C1253" s="1" t="s">
        <v>14</v>
      </c>
      <c r="D1253" s="1" t="s">
        <v>38</v>
      </c>
      <c r="E1253" s="1" t="s">
        <v>1813</v>
      </c>
      <c r="F1253" s="1" t="s">
        <v>34</v>
      </c>
      <c r="G1253" s="1" t="s">
        <v>17808</v>
      </c>
      <c r="H1253" s="5"/>
      <c r="I1253" s="1">
        <v>1699</v>
      </c>
      <c r="J1253" s="3">
        <v>0.65</v>
      </c>
      <c r="K1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3" s="1" t="s">
        <v>102</v>
      </c>
      <c r="M1253" s="1">
        <v>4</v>
      </c>
      <c r="N1253" s="1">
        <v>307</v>
      </c>
      <c r="O12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53" s="2" t="str">
        <f>IF(Table1[[#This Row],[Updated DiscountOffer]]&gt;50%,"High Discount","Low Discount")</f>
        <v>High Discount</v>
      </c>
    </row>
    <row r="1254" spans="1:16" x14ac:dyDescent="0.3">
      <c r="A1254" s="1" t="s">
        <v>12388</v>
      </c>
      <c r="B1254" s="1">
        <v>5447357</v>
      </c>
      <c r="C1254" s="1" t="s">
        <v>14</v>
      </c>
      <c r="D1254" s="1" t="s">
        <v>38</v>
      </c>
      <c r="E1254" s="1" t="s">
        <v>1813</v>
      </c>
      <c r="F1254" s="1" t="s">
        <v>34</v>
      </c>
      <c r="G1254" s="1" t="s">
        <v>9670</v>
      </c>
      <c r="H1254" s="5"/>
      <c r="I1254" s="1">
        <v>1599</v>
      </c>
      <c r="J1254" s="4">
        <v>0.5</v>
      </c>
      <c r="K1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4" s="1" t="s">
        <v>102</v>
      </c>
      <c r="M1254" s="1">
        <v>4.0999999999999996</v>
      </c>
      <c r="N1254" s="1">
        <v>407</v>
      </c>
      <c r="O12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254" s="2" t="str">
        <f>IF(Table1[[#This Row],[Updated DiscountOffer]]&gt;50%,"High Discount","Low Discount")</f>
        <v>Low Discount</v>
      </c>
    </row>
    <row r="1255" spans="1:16" x14ac:dyDescent="0.3">
      <c r="A1255" s="1" t="s">
        <v>2090</v>
      </c>
      <c r="B1255" s="1">
        <v>5447367</v>
      </c>
      <c r="C1255" s="1" t="s">
        <v>14</v>
      </c>
      <c r="D1255" s="1" t="s">
        <v>38</v>
      </c>
      <c r="E1255" s="1" t="s">
        <v>1813</v>
      </c>
      <c r="F1255" s="1" t="s">
        <v>34</v>
      </c>
      <c r="G1255" s="1" t="s">
        <v>2091</v>
      </c>
      <c r="H1255" s="5"/>
      <c r="I1255" s="1">
        <v>1699</v>
      </c>
      <c r="J1255" s="4">
        <v>0.7</v>
      </c>
      <c r="K1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5" s="1" t="s">
        <v>102</v>
      </c>
      <c r="M1255" s="1">
        <v>4.2</v>
      </c>
      <c r="N1255" s="1">
        <v>836</v>
      </c>
      <c r="O125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55" s="2" t="str">
        <f>IF(Table1[[#This Row],[Updated DiscountOffer]]&gt;50%,"High Discount","Low Discount")</f>
        <v>High Discount</v>
      </c>
    </row>
    <row r="1256" spans="1:16" x14ac:dyDescent="0.3">
      <c r="A1256" s="1" t="s">
        <v>3198</v>
      </c>
      <c r="B1256" s="1">
        <v>5447385</v>
      </c>
      <c r="C1256" s="1" t="s">
        <v>14</v>
      </c>
      <c r="D1256" s="1" t="s">
        <v>38</v>
      </c>
      <c r="E1256" s="1" t="s">
        <v>1813</v>
      </c>
      <c r="F1256" s="1" t="s">
        <v>34</v>
      </c>
      <c r="G1256" s="1" t="s">
        <v>3199</v>
      </c>
      <c r="H1256" s="5"/>
      <c r="I1256" s="1">
        <v>1399</v>
      </c>
      <c r="J1256" s="3">
        <v>900</v>
      </c>
      <c r="K1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6" s="1" t="s">
        <v>102</v>
      </c>
      <c r="M1256" s="1">
        <v>3.9</v>
      </c>
      <c r="N1256" s="1">
        <v>763</v>
      </c>
      <c r="O1256" s="2">
        <f>IF(ISNUMBER(Table1[[#This Row],[DiscountOffer]]),IF(Table1[[#This Row],[DiscountOffer]]&lt;1,Table1[[#This Row],[DiscountOffer]],Table1[[#This Row],[DiscountOffer]]/Table1[[#This Row],[OriginalPrice (in Rs)]]),0)</f>
        <v>0.64331665475339528</v>
      </c>
      <c r="P1256" s="2" t="str">
        <f>IF(Table1[[#This Row],[Updated DiscountOffer]]&gt;50%,"High Discount","Low Discount")</f>
        <v>High Discount</v>
      </c>
    </row>
    <row r="1257" spans="1:16" x14ac:dyDescent="0.3">
      <c r="A1257" s="1" t="s">
        <v>17904</v>
      </c>
      <c r="B1257" s="1">
        <v>5452466</v>
      </c>
      <c r="C1257" s="1" t="s">
        <v>17905</v>
      </c>
      <c r="D1257" s="1" t="s">
        <v>69</v>
      </c>
      <c r="E1257" s="1" t="s">
        <v>83</v>
      </c>
      <c r="F1257" s="1" t="s">
        <v>34</v>
      </c>
      <c r="G1257" s="1" t="s">
        <v>17906</v>
      </c>
      <c r="H1257" s="5">
        <v>474</v>
      </c>
      <c r="I1257" s="1">
        <v>499</v>
      </c>
      <c r="J1257" s="3">
        <v>0.05</v>
      </c>
      <c r="K1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1257" s="1" t="s">
        <v>102</v>
      </c>
      <c r="M1257" s="1">
        <v>3.9</v>
      </c>
      <c r="N1257" s="1">
        <v>305</v>
      </c>
      <c r="O1257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1257" s="2" t="str">
        <f>IF(Table1[[#This Row],[Updated DiscountOffer]]&gt;50%,"High Discount","Low Discount")</f>
        <v>Low Discount</v>
      </c>
    </row>
    <row r="1258" spans="1:16" x14ac:dyDescent="0.3">
      <c r="A1258" s="1" t="s">
        <v>7797</v>
      </c>
      <c r="B1258" s="1">
        <v>5453182</v>
      </c>
      <c r="C1258" s="1" t="s">
        <v>14</v>
      </c>
      <c r="D1258" s="1" t="s">
        <v>38</v>
      </c>
      <c r="E1258" s="1" t="s">
        <v>169</v>
      </c>
      <c r="F1258" s="1" t="s">
        <v>34</v>
      </c>
      <c r="G1258" s="1" t="s">
        <v>7798</v>
      </c>
      <c r="H1258" s="5"/>
      <c r="I1258" s="1">
        <v>3999</v>
      </c>
      <c r="J1258" s="4">
        <v>0.65</v>
      </c>
      <c r="K1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58" s="1" t="s">
        <v>102</v>
      </c>
      <c r="M1258" s="1">
        <v>4.3</v>
      </c>
      <c r="N1258" s="1">
        <v>539</v>
      </c>
      <c r="O125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58" s="2" t="str">
        <f>IF(Table1[[#This Row],[Updated DiscountOffer]]&gt;50%,"High Discount","Low Discount")</f>
        <v>High Discount</v>
      </c>
    </row>
    <row r="1259" spans="1:16" x14ac:dyDescent="0.3">
      <c r="A1259" s="1" t="s">
        <v>5949</v>
      </c>
      <c r="B1259" s="1">
        <v>5508852</v>
      </c>
      <c r="C1259" s="1" t="s">
        <v>57</v>
      </c>
      <c r="D1259" s="1" t="s">
        <v>26</v>
      </c>
      <c r="E1259" s="1" t="s">
        <v>39</v>
      </c>
      <c r="F1259" s="1" t="s">
        <v>17</v>
      </c>
      <c r="G1259" s="1" t="s">
        <v>5102</v>
      </c>
      <c r="H1259" s="5">
        <v>314</v>
      </c>
      <c r="I1259" s="1">
        <v>899</v>
      </c>
      <c r="J1259" s="4">
        <v>0.65</v>
      </c>
      <c r="K1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1259" s="1" t="s">
        <v>36</v>
      </c>
      <c r="M1259" s="1">
        <v>4.0999999999999996</v>
      </c>
      <c r="N1259" s="1">
        <v>609</v>
      </c>
      <c r="O125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59" s="2" t="str">
        <f>IF(Table1[[#This Row],[Updated DiscountOffer]]&gt;50%,"High Discount","Low Discount")</f>
        <v>High Discount</v>
      </c>
    </row>
    <row r="1260" spans="1:16" x14ac:dyDescent="0.3">
      <c r="A1260" s="1" t="s">
        <v>8386</v>
      </c>
      <c r="B1260" s="1">
        <v>5509110</v>
      </c>
      <c r="C1260" s="1" t="s">
        <v>21</v>
      </c>
      <c r="D1260" s="1" t="s">
        <v>26</v>
      </c>
      <c r="E1260" s="1" t="s">
        <v>27</v>
      </c>
      <c r="F1260" s="1" t="s">
        <v>17</v>
      </c>
      <c r="G1260" s="1" t="s">
        <v>8387</v>
      </c>
      <c r="H1260" s="5">
        <v>859</v>
      </c>
      <c r="I1260" s="1">
        <v>2149</v>
      </c>
      <c r="J1260" s="3">
        <v>0.6</v>
      </c>
      <c r="K1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859</v>
      </c>
      <c r="L1260" s="1" t="s">
        <v>80</v>
      </c>
      <c r="M1260" s="1">
        <v>4.2</v>
      </c>
      <c r="N1260" s="1">
        <v>519</v>
      </c>
      <c r="O126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260" s="2" t="str">
        <f>IF(Table1[[#This Row],[Updated DiscountOffer]]&gt;50%,"High Discount","Low Discount")</f>
        <v>High Discount</v>
      </c>
    </row>
    <row r="1261" spans="1:16" x14ac:dyDescent="0.3">
      <c r="A1261" s="1" t="s">
        <v>2212</v>
      </c>
      <c r="B1261" s="1">
        <v>5523552</v>
      </c>
      <c r="C1261" s="1" t="s">
        <v>21</v>
      </c>
      <c r="D1261" s="1" t="s">
        <v>26</v>
      </c>
      <c r="E1261" s="1" t="s">
        <v>27</v>
      </c>
      <c r="F1261" s="1" t="s">
        <v>17</v>
      </c>
      <c r="G1261" s="1" t="s">
        <v>2213</v>
      </c>
      <c r="H1261" s="5">
        <v>593</v>
      </c>
      <c r="I1261" s="1">
        <v>1799</v>
      </c>
      <c r="J1261" s="3">
        <v>0.67</v>
      </c>
      <c r="K1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593</v>
      </c>
      <c r="L1261" s="1" t="s">
        <v>80</v>
      </c>
      <c r="M1261" s="1">
        <v>4.0999999999999996</v>
      </c>
      <c r="N1261" s="1">
        <v>826</v>
      </c>
      <c r="O1261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1261" s="2" t="str">
        <f>IF(Table1[[#This Row],[Updated DiscountOffer]]&gt;50%,"High Discount","Low Discount")</f>
        <v>High Discount</v>
      </c>
    </row>
    <row r="1262" spans="1:16" x14ac:dyDescent="0.3">
      <c r="A1262" s="1" t="s">
        <v>17073</v>
      </c>
      <c r="B1262" s="1">
        <v>5525906</v>
      </c>
      <c r="C1262" s="1" t="s">
        <v>91</v>
      </c>
      <c r="D1262" s="1" t="s">
        <v>38</v>
      </c>
      <c r="E1262" s="1" t="s">
        <v>16</v>
      </c>
      <c r="F1262" s="1" t="s">
        <v>34</v>
      </c>
      <c r="G1262" s="1" t="s">
        <v>17074</v>
      </c>
      <c r="H1262" s="5"/>
      <c r="I1262" s="1">
        <v>1899</v>
      </c>
      <c r="J1262" s="3">
        <v>0.64</v>
      </c>
      <c r="K1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62" s="1" t="s">
        <v>400</v>
      </c>
      <c r="M1262" s="1">
        <v>4</v>
      </c>
      <c r="N1262" s="1">
        <v>318</v>
      </c>
      <c r="O1262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262" s="2" t="str">
        <f>IF(Table1[[#This Row],[Updated DiscountOffer]]&gt;50%,"High Discount","Low Discount")</f>
        <v>High Discount</v>
      </c>
    </row>
    <row r="1263" spans="1:16" x14ac:dyDescent="0.3">
      <c r="A1263" s="1" t="s">
        <v>8464</v>
      </c>
      <c r="B1263" s="1">
        <v>5556553</v>
      </c>
      <c r="C1263" s="1" t="s">
        <v>8465</v>
      </c>
      <c r="D1263" s="1" t="s">
        <v>69</v>
      </c>
      <c r="E1263" s="1" t="s">
        <v>8466</v>
      </c>
      <c r="F1263" s="1" t="s">
        <v>34</v>
      </c>
      <c r="G1263" s="1" t="s">
        <v>8467</v>
      </c>
      <c r="H1263" s="5">
        <v>676</v>
      </c>
      <c r="I1263" s="1">
        <v>1025</v>
      </c>
      <c r="J1263" s="3">
        <v>0.34</v>
      </c>
      <c r="K1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676</v>
      </c>
      <c r="L1263" s="1" t="s">
        <v>146</v>
      </c>
      <c r="M1263" s="1">
        <v>4.2</v>
      </c>
      <c r="N1263" s="1">
        <v>516</v>
      </c>
      <c r="O1263" s="2">
        <f>IF(ISNUMBER(Table1[[#This Row],[DiscountOffer]]),IF(Table1[[#This Row],[DiscountOffer]]&lt;1,Table1[[#This Row],[DiscountOffer]],Table1[[#This Row],[DiscountOffer]]/Table1[[#This Row],[OriginalPrice (in Rs)]]),"")</f>
        <v>0.34</v>
      </c>
      <c r="P1263" s="2" t="str">
        <f>IF(Table1[[#This Row],[Updated DiscountOffer]]&gt;50%,"High Discount","Low Discount")</f>
        <v>Low Discount</v>
      </c>
    </row>
    <row r="1264" spans="1:16" x14ac:dyDescent="0.3">
      <c r="A1264" s="1" t="s">
        <v>7542</v>
      </c>
      <c r="B1264" s="1">
        <v>5556621</v>
      </c>
      <c r="C1264" s="1" t="s">
        <v>150</v>
      </c>
      <c r="D1264" s="1" t="s">
        <v>15</v>
      </c>
      <c r="E1264" s="1" t="s">
        <v>16</v>
      </c>
      <c r="F1264" s="1" t="s">
        <v>17</v>
      </c>
      <c r="G1264" s="1" t="s">
        <v>7543</v>
      </c>
      <c r="H1264" s="5">
        <v>1349</v>
      </c>
      <c r="I1264" s="1">
        <v>2999</v>
      </c>
      <c r="J1264" s="3">
        <v>0.55000000000000004</v>
      </c>
      <c r="K1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1264" s="1" t="s">
        <v>152</v>
      </c>
      <c r="M1264" s="1">
        <v>3.9</v>
      </c>
      <c r="N1264" s="1">
        <v>548</v>
      </c>
      <c r="O126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264" s="2" t="str">
        <f>IF(Table1[[#This Row],[Updated DiscountOffer]]&gt;50%,"High Discount","Low Discount")</f>
        <v>High Discount</v>
      </c>
    </row>
    <row r="1265" spans="1:16" x14ac:dyDescent="0.3">
      <c r="A1265" s="1" t="s">
        <v>2820</v>
      </c>
      <c r="B1265" s="1">
        <v>5556622</v>
      </c>
      <c r="C1265" s="1" t="s">
        <v>150</v>
      </c>
      <c r="D1265" s="1" t="s">
        <v>15</v>
      </c>
      <c r="E1265" s="1" t="s">
        <v>16</v>
      </c>
      <c r="F1265" s="1" t="s">
        <v>17</v>
      </c>
      <c r="G1265" s="1" t="s">
        <v>2821</v>
      </c>
      <c r="H1265" s="5">
        <v>1819</v>
      </c>
      <c r="I1265" s="1">
        <v>2799</v>
      </c>
      <c r="J1265" s="3">
        <v>0.35</v>
      </c>
      <c r="K1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1265" s="1" t="s">
        <v>152</v>
      </c>
      <c r="M1265" s="1">
        <v>4.2</v>
      </c>
      <c r="N1265" s="1">
        <v>787</v>
      </c>
      <c r="O126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265" s="2" t="str">
        <f>IF(Table1[[#This Row],[Updated DiscountOffer]]&gt;50%,"High Discount","Low Discount")</f>
        <v>Low Discount</v>
      </c>
    </row>
    <row r="1266" spans="1:16" x14ac:dyDescent="0.3">
      <c r="A1266" s="1" t="s">
        <v>19515</v>
      </c>
      <c r="B1266" s="1">
        <v>5556687</v>
      </c>
      <c r="C1266" s="1" t="s">
        <v>402</v>
      </c>
      <c r="D1266" s="1" t="s">
        <v>38</v>
      </c>
      <c r="E1266" s="1" t="s">
        <v>132</v>
      </c>
      <c r="F1266" s="1" t="s">
        <v>34</v>
      </c>
      <c r="G1266" s="1" t="s">
        <v>5256</v>
      </c>
      <c r="H1266" s="5"/>
      <c r="I1266" s="1">
        <v>1999</v>
      </c>
      <c r="J1266" s="3">
        <v>0.6</v>
      </c>
      <c r="K1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66" s="1" t="s">
        <v>102</v>
      </c>
      <c r="M1266" s="1">
        <v>4</v>
      </c>
      <c r="N1266" s="1">
        <v>284</v>
      </c>
      <c r="O12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66" s="2" t="str">
        <f>IF(Table1[[#This Row],[Updated DiscountOffer]]&gt;50%,"High Discount","Low Discount")</f>
        <v>High Discount</v>
      </c>
    </row>
    <row r="1267" spans="1:16" x14ac:dyDescent="0.3">
      <c r="A1267" s="1" t="s">
        <v>12746</v>
      </c>
      <c r="B1267" s="1">
        <v>5560782</v>
      </c>
      <c r="C1267" s="1" t="s">
        <v>31</v>
      </c>
      <c r="D1267" s="1" t="s">
        <v>32</v>
      </c>
      <c r="E1267" s="1" t="s">
        <v>105</v>
      </c>
      <c r="F1267" s="1" t="s">
        <v>34</v>
      </c>
      <c r="G1267" s="1" t="s">
        <v>12747</v>
      </c>
      <c r="H1267" s="5">
        <v>537</v>
      </c>
      <c r="I1267" s="1">
        <v>895</v>
      </c>
      <c r="J1267" s="3">
        <v>0.4</v>
      </c>
      <c r="K1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537</v>
      </c>
      <c r="L1267" s="1" t="s">
        <v>1061</v>
      </c>
      <c r="M1267" s="1">
        <v>4.3</v>
      </c>
      <c r="N1267" s="1">
        <v>398</v>
      </c>
      <c r="O126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267" s="2" t="str">
        <f>IF(Table1[[#This Row],[Updated DiscountOffer]]&gt;50%,"High Discount","Low Discount")</f>
        <v>Low Discount</v>
      </c>
    </row>
    <row r="1268" spans="1:16" x14ac:dyDescent="0.3">
      <c r="A1268" s="1" t="s">
        <v>14011</v>
      </c>
      <c r="B1268" s="1">
        <v>5565339</v>
      </c>
      <c r="C1268" s="1" t="s">
        <v>21</v>
      </c>
      <c r="D1268" s="1" t="s">
        <v>26</v>
      </c>
      <c r="E1268" s="1" t="s">
        <v>27</v>
      </c>
      <c r="F1268" s="1" t="s">
        <v>17</v>
      </c>
      <c r="G1268" s="1" t="s">
        <v>10741</v>
      </c>
      <c r="H1268" s="5">
        <v>832</v>
      </c>
      <c r="I1268" s="1">
        <v>2249</v>
      </c>
      <c r="J1268" s="3">
        <v>0.63</v>
      </c>
      <c r="K1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832</v>
      </c>
      <c r="L1268" s="1" t="s">
        <v>80</v>
      </c>
      <c r="M1268" s="1">
        <v>4</v>
      </c>
      <c r="N1268" s="1">
        <v>371</v>
      </c>
      <c r="O1268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268" s="2" t="str">
        <f>IF(Table1[[#This Row],[Updated DiscountOffer]]&gt;50%,"High Discount","Low Discount")</f>
        <v>High Discount</v>
      </c>
    </row>
    <row r="1269" spans="1:16" x14ac:dyDescent="0.3">
      <c r="A1269" s="1" t="s">
        <v>17719</v>
      </c>
      <c r="B1269" s="1">
        <v>5567121</v>
      </c>
      <c r="C1269" s="1" t="s">
        <v>57</v>
      </c>
      <c r="D1269" s="1" t="s">
        <v>87</v>
      </c>
      <c r="E1269" s="1" t="s">
        <v>70</v>
      </c>
      <c r="F1269" s="1" t="s">
        <v>34</v>
      </c>
      <c r="G1269" s="1" t="s">
        <v>17720</v>
      </c>
      <c r="H1269" s="5">
        <v>923</v>
      </c>
      <c r="I1269" s="1">
        <v>2799</v>
      </c>
      <c r="J1269" s="3">
        <v>0.67</v>
      </c>
      <c r="K1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923</v>
      </c>
      <c r="L1269" s="1" t="s">
        <v>102</v>
      </c>
      <c r="M1269" s="1">
        <v>4</v>
      </c>
      <c r="N1269" s="1">
        <v>308</v>
      </c>
      <c r="O1269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1269" s="2" t="str">
        <f>IF(Table1[[#This Row],[Updated DiscountOffer]]&gt;50%,"High Discount","Low Discount")</f>
        <v>High Discount</v>
      </c>
    </row>
    <row r="1270" spans="1:16" x14ac:dyDescent="0.3">
      <c r="A1270" s="1" t="s">
        <v>5007</v>
      </c>
      <c r="B1270" s="1">
        <v>5567406</v>
      </c>
      <c r="C1270" s="1" t="s">
        <v>1445</v>
      </c>
      <c r="D1270" s="1" t="s">
        <v>26</v>
      </c>
      <c r="E1270" s="1" t="s">
        <v>39</v>
      </c>
      <c r="F1270" s="1" t="s">
        <v>17</v>
      </c>
      <c r="G1270" s="1" t="s">
        <v>5008</v>
      </c>
      <c r="H1270" s="5">
        <v>399</v>
      </c>
      <c r="I1270" s="1">
        <v>999</v>
      </c>
      <c r="J1270" s="3">
        <v>0.6</v>
      </c>
      <c r="K1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270" s="1" t="s">
        <v>36</v>
      </c>
      <c r="M1270" s="1">
        <v>4</v>
      </c>
      <c r="N1270" s="1">
        <v>656</v>
      </c>
      <c r="O12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70" s="2" t="str">
        <f>IF(Table1[[#This Row],[Updated DiscountOffer]]&gt;50%,"High Discount","Low Discount")</f>
        <v>High Discount</v>
      </c>
    </row>
    <row r="1271" spans="1:16" x14ac:dyDescent="0.3">
      <c r="A1271" s="1" t="s">
        <v>998</v>
      </c>
      <c r="B1271" s="1">
        <v>5597189</v>
      </c>
      <c r="C1271" s="1" t="s">
        <v>82</v>
      </c>
      <c r="D1271" s="1" t="s">
        <v>69</v>
      </c>
      <c r="E1271" s="1" t="s">
        <v>83</v>
      </c>
      <c r="F1271" s="1" t="s">
        <v>34</v>
      </c>
      <c r="G1271" s="1" t="s">
        <v>999</v>
      </c>
      <c r="H1271" s="5">
        <v>492</v>
      </c>
      <c r="I1271" s="1">
        <v>1449</v>
      </c>
      <c r="J1271" s="3">
        <v>0.66</v>
      </c>
      <c r="K1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492</v>
      </c>
      <c r="L1271" s="1" t="s">
        <v>36</v>
      </c>
      <c r="M1271" s="1">
        <v>3.9</v>
      </c>
      <c r="N1271" s="1">
        <v>919</v>
      </c>
      <c r="O1271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1271" s="2" t="str">
        <f>IF(Table1[[#This Row],[Updated DiscountOffer]]&gt;50%,"High Discount","Low Discount")</f>
        <v>High Discount</v>
      </c>
    </row>
    <row r="1272" spans="1:16" x14ac:dyDescent="0.3">
      <c r="A1272" s="1" t="s">
        <v>15936</v>
      </c>
      <c r="B1272" s="1">
        <v>5617109</v>
      </c>
      <c r="C1272" s="1" t="s">
        <v>1326</v>
      </c>
      <c r="D1272" s="1" t="s">
        <v>38</v>
      </c>
      <c r="E1272" s="1" t="s">
        <v>39</v>
      </c>
      <c r="F1272" s="1" t="s">
        <v>34</v>
      </c>
      <c r="G1272" s="1" t="s">
        <v>15937</v>
      </c>
      <c r="H1272" s="5"/>
      <c r="I1272" s="1">
        <v>899</v>
      </c>
      <c r="J1272" s="4">
        <v>400</v>
      </c>
      <c r="K1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72" s="1" t="s">
        <v>41</v>
      </c>
      <c r="M1272" s="1">
        <v>4.2</v>
      </c>
      <c r="N1272" s="1">
        <v>337</v>
      </c>
      <c r="O1272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1272" s="2" t="str">
        <f>IF(Table1[[#This Row],[Updated DiscountOffer]]&gt;50%,"High Discount","Low Discount")</f>
        <v>Low Discount</v>
      </c>
    </row>
    <row r="1273" spans="1:16" x14ac:dyDescent="0.3">
      <c r="A1273" s="1" t="s">
        <v>9317</v>
      </c>
      <c r="B1273" s="1">
        <v>5617751</v>
      </c>
      <c r="C1273" s="1" t="s">
        <v>82</v>
      </c>
      <c r="D1273" s="1" t="s">
        <v>69</v>
      </c>
      <c r="E1273" s="1" t="s">
        <v>83</v>
      </c>
      <c r="F1273" s="1" t="s">
        <v>34</v>
      </c>
      <c r="G1273" s="1" t="s">
        <v>9318</v>
      </c>
      <c r="H1273" s="5">
        <v>728</v>
      </c>
      <c r="I1273" s="1">
        <v>1549</v>
      </c>
      <c r="J1273" s="3">
        <v>0.53</v>
      </c>
      <c r="K1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728</v>
      </c>
      <c r="L1273" s="1" t="s">
        <v>36</v>
      </c>
      <c r="M1273" s="1">
        <v>3.9</v>
      </c>
      <c r="N1273" s="1">
        <v>488</v>
      </c>
      <c r="O1273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1273" s="2" t="str">
        <f>IF(Table1[[#This Row],[Updated DiscountOffer]]&gt;50%,"High Discount","Low Discount")</f>
        <v>High Discount</v>
      </c>
    </row>
    <row r="1274" spans="1:16" x14ac:dyDescent="0.3">
      <c r="A1274" s="1" t="s">
        <v>11630</v>
      </c>
      <c r="B1274" s="1">
        <v>5619618</v>
      </c>
      <c r="C1274" s="1" t="s">
        <v>10142</v>
      </c>
      <c r="D1274" s="1" t="s">
        <v>32</v>
      </c>
      <c r="E1274" s="1" t="s">
        <v>105</v>
      </c>
      <c r="F1274" s="1" t="s">
        <v>34</v>
      </c>
      <c r="G1274" s="1" t="s">
        <v>11631</v>
      </c>
      <c r="H1274" s="5">
        <v>798</v>
      </c>
      <c r="I1274" s="1">
        <v>840</v>
      </c>
      <c r="J1274" s="3">
        <v>0.05</v>
      </c>
      <c r="K1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1274" s="1" t="s">
        <v>11632</v>
      </c>
      <c r="M1274" s="1">
        <v>4.0999999999999996</v>
      </c>
      <c r="N1274" s="1">
        <v>425</v>
      </c>
      <c r="O1274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274" s="2" t="str">
        <f>IF(Table1[[#This Row],[Updated DiscountOffer]]&gt;50%,"High Discount","Low Discount")</f>
        <v>Low Discount</v>
      </c>
    </row>
    <row r="1275" spans="1:16" x14ac:dyDescent="0.3">
      <c r="A1275" s="1" t="s">
        <v>17121</v>
      </c>
      <c r="B1275" s="1">
        <v>5619648</v>
      </c>
      <c r="C1275" s="1" t="s">
        <v>10142</v>
      </c>
      <c r="D1275" s="1" t="s">
        <v>32</v>
      </c>
      <c r="E1275" s="1" t="s">
        <v>105</v>
      </c>
      <c r="F1275" s="1" t="s">
        <v>34</v>
      </c>
      <c r="G1275" s="1" t="s">
        <v>17122</v>
      </c>
      <c r="H1275" s="5">
        <v>798</v>
      </c>
      <c r="I1275" s="1">
        <v>840</v>
      </c>
      <c r="J1275" s="3">
        <v>0.05</v>
      </c>
      <c r="K1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1275" s="1" t="s">
        <v>11632</v>
      </c>
      <c r="M1275" s="1">
        <v>4.3</v>
      </c>
      <c r="N1275" s="1">
        <v>317</v>
      </c>
      <c r="O1275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275" s="2" t="str">
        <f>IF(Table1[[#This Row],[Updated DiscountOffer]]&gt;50%,"High Discount","Low Discount")</f>
        <v>Low Discount</v>
      </c>
    </row>
    <row r="1276" spans="1:16" x14ac:dyDescent="0.3">
      <c r="A1276" s="1" t="s">
        <v>16758</v>
      </c>
      <c r="B1276" s="1">
        <v>5633372</v>
      </c>
      <c r="C1276" s="1" t="s">
        <v>43</v>
      </c>
      <c r="D1276" s="1" t="s">
        <v>26</v>
      </c>
      <c r="E1276" s="1" t="s">
        <v>169</v>
      </c>
      <c r="F1276" s="1" t="s">
        <v>17</v>
      </c>
      <c r="G1276" s="1" t="s">
        <v>16759</v>
      </c>
      <c r="H1276" s="5">
        <v>1664</v>
      </c>
      <c r="I1276" s="1">
        <v>3699</v>
      </c>
      <c r="J1276" s="3">
        <v>0.55000000000000004</v>
      </c>
      <c r="K1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1664</v>
      </c>
      <c r="L1276" s="1" t="s">
        <v>24</v>
      </c>
      <c r="M1276" s="1">
        <v>3.4</v>
      </c>
      <c r="N1276" s="1">
        <v>323</v>
      </c>
      <c r="O127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276" s="2" t="str">
        <f>IF(Table1[[#This Row],[Updated DiscountOffer]]&gt;50%,"High Discount","Low Discount")</f>
        <v>High Discount</v>
      </c>
    </row>
    <row r="1277" spans="1:16" x14ac:dyDescent="0.3">
      <c r="A1277" s="1" t="s">
        <v>11082</v>
      </c>
      <c r="B1277" s="1">
        <v>5633607</v>
      </c>
      <c r="C1277" s="1" t="s">
        <v>4662</v>
      </c>
      <c r="D1277" s="1" t="s">
        <v>61</v>
      </c>
      <c r="E1277" s="1" t="s">
        <v>62</v>
      </c>
      <c r="F1277" s="1" t="s">
        <v>34</v>
      </c>
      <c r="G1277" s="1" t="s">
        <v>11083</v>
      </c>
      <c r="H1277" s="5">
        <v>599</v>
      </c>
      <c r="I1277" s="1">
        <v>1999</v>
      </c>
      <c r="J1277" s="3">
        <v>0.7</v>
      </c>
      <c r="K1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277" s="1" t="s">
        <v>41</v>
      </c>
      <c r="M1277" s="1">
        <v>3.8</v>
      </c>
      <c r="N1277" s="1">
        <v>439</v>
      </c>
      <c r="O12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277" s="2" t="str">
        <f>IF(Table1[[#This Row],[Updated DiscountOffer]]&gt;50%,"High Discount","Low Discount")</f>
        <v>High Discount</v>
      </c>
    </row>
    <row r="1278" spans="1:16" x14ac:dyDescent="0.3">
      <c r="A1278" s="1" t="s">
        <v>9575</v>
      </c>
      <c r="B1278" s="1">
        <v>5634534</v>
      </c>
      <c r="C1278" s="1" t="s">
        <v>4662</v>
      </c>
      <c r="D1278" s="1" t="s">
        <v>61</v>
      </c>
      <c r="E1278" s="1" t="s">
        <v>39</v>
      </c>
      <c r="F1278" s="1" t="s">
        <v>17</v>
      </c>
      <c r="G1278" s="1" t="s">
        <v>9576</v>
      </c>
      <c r="H1278" s="5">
        <v>519</v>
      </c>
      <c r="I1278" s="1">
        <v>1299</v>
      </c>
      <c r="J1278" s="3">
        <v>0.6</v>
      </c>
      <c r="K1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278" s="1" t="s">
        <v>36</v>
      </c>
      <c r="M1278" s="1">
        <v>3.9</v>
      </c>
      <c r="N1278" s="1">
        <v>479</v>
      </c>
      <c r="O12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78" s="2" t="str">
        <f>IF(Table1[[#This Row],[Updated DiscountOffer]]&gt;50%,"High Discount","Low Discount")</f>
        <v>High Discount</v>
      </c>
    </row>
    <row r="1279" spans="1:16" x14ac:dyDescent="0.3">
      <c r="A1279" s="1" t="s">
        <v>18832</v>
      </c>
      <c r="B1279" s="1">
        <v>5643866</v>
      </c>
      <c r="C1279" s="1" t="s">
        <v>904</v>
      </c>
      <c r="D1279" s="1" t="s">
        <v>38</v>
      </c>
      <c r="E1279" s="1" t="s">
        <v>132</v>
      </c>
      <c r="F1279" s="1" t="s">
        <v>34</v>
      </c>
      <c r="G1279" s="1" t="s">
        <v>18833</v>
      </c>
      <c r="H1279" s="5"/>
      <c r="I1279" s="1">
        <v>1699</v>
      </c>
      <c r="J1279" s="4">
        <v>0.53</v>
      </c>
      <c r="K1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79" s="1" t="s">
        <v>41</v>
      </c>
      <c r="M1279" s="1">
        <v>4.4000000000000004</v>
      </c>
      <c r="N1279" s="1">
        <v>293</v>
      </c>
      <c r="O127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1279" s="2" t="str">
        <f>IF(Table1[[#This Row],[Updated DiscountOffer]]&gt;50%,"High Discount","Low Discount")</f>
        <v>High Discount</v>
      </c>
    </row>
    <row r="1280" spans="1:16" x14ac:dyDescent="0.3">
      <c r="A1280" s="1" t="s">
        <v>15865</v>
      </c>
      <c r="B1280" s="1">
        <v>5648890</v>
      </c>
      <c r="C1280" s="1" t="s">
        <v>841</v>
      </c>
      <c r="D1280" s="1" t="s">
        <v>38</v>
      </c>
      <c r="E1280" s="1" t="s">
        <v>44</v>
      </c>
      <c r="F1280" s="1" t="s">
        <v>34</v>
      </c>
      <c r="G1280" s="1" t="s">
        <v>15866</v>
      </c>
      <c r="H1280" s="5"/>
      <c r="I1280" s="1">
        <v>1290</v>
      </c>
      <c r="J1280" s="4">
        <v>0.78</v>
      </c>
      <c r="K1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80" s="1" t="s">
        <v>41</v>
      </c>
      <c r="M1280" s="1">
        <v>4.0999999999999996</v>
      </c>
      <c r="N1280" s="1">
        <v>338</v>
      </c>
      <c r="O1280" s="2">
        <f>IF(ISNUMBER(Table1[[#This Row],[DiscountOffer]]),IF(Table1[[#This Row],[DiscountOffer]]&lt;1,Table1[[#This Row],[DiscountOffer]],Table1[[#This Row],[DiscountOffer]]/Table1[[#This Row],[OriginalPrice (in Rs)]]),0)</f>
        <v>0.78</v>
      </c>
      <c r="P1280" s="2" t="str">
        <f>IF(Table1[[#This Row],[Updated DiscountOffer]]&gt;50%,"High Discount","Low Discount")</f>
        <v>High Discount</v>
      </c>
    </row>
    <row r="1281" spans="1:16" x14ac:dyDescent="0.3">
      <c r="A1281" s="1" t="s">
        <v>10747</v>
      </c>
      <c r="B1281" s="1">
        <v>5661617</v>
      </c>
      <c r="C1281" s="1" t="s">
        <v>104</v>
      </c>
      <c r="D1281" s="1" t="s">
        <v>32</v>
      </c>
      <c r="E1281" s="1" t="s">
        <v>2096</v>
      </c>
      <c r="F1281" s="1" t="s">
        <v>34</v>
      </c>
      <c r="G1281" s="1" t="s">
        <v>10748</v>
      </c>
      <c r="H1281" s="5"/>
      <c r="I1281" s="1">
        <v>799</v>
      </c>
      <c r="J1281" s="4"/>
      <c r="K1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81" s="1" t="s">
        <v>24</v>
      </c>
      <c r="M1281" s="1">
        <v>4.5</v>
      </c>
      <c r="N1281" s="1">
        <v>448</v>
      </c>
      <c r="O12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1281" s="2" t="str">
        <f>IF(Table1[[#This Row],[Updated DiscountOffer]]&gt;50%,"High Discount","Low Discount")</f>
        <v>Low Discount</v>
      </c>
    </row>
    <row r="1282" spans="1:16" x14ac:dyDescent="0.3">
      <c r="A1282" s="1" t="s">
        <v>2705</v>
      </c>
      <c r="B1282" s="1">
        <v>5661623</v>
      </c>
      <c r="C1282" s="1" t="s">
        <v>104</v>
      </c>
      <c r="D1282" s="1" t="s">
        <v>38</v>
      </c>
      <c r="E1282" s="1" t="s">
        <v>2706</v>
      </c>
      <c r="F1282" s="1" t="s">
        <v>34</v>
      </c>
      <c r="G1282" s="1" t="s">
        <v>2707</v>
      </c>
      <c r="H1282" s="5"/>
      <c r="I1282" s="1">
        <v>849</v>
      </c>
      <c r="J1282" s="3"/>
      <c r="K1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282" s="1" t="s">
        <v>2708</v>
      </c>
      <c r="M1282" s="1">
        <v>4.5</v>
      </c>
      <c r="N1282" s="1">
        <v>794</v>
      </c>
      <c r="O128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282" s="2" t="str">
        <f>IF(Table1[[#This Row],[Updated DiscountOffer]]&gt;50%,"High Discount","Low Discount")</f>
        <v>High Discount</v>
      </c>
    </row>
    <row r="1283" spans="1:16" x14ac:dyDescent="0.3">
      <c r="A1283" s="1" t="s">
        <v>13279</v>
      </c>
      <c r="B1283" s="1">
        <v>5669112</v>
      </c>
      <c r="C1283" s="1" t="s">
        <v>14</v>
      </c>
      <c r="D1283" s="1" t="s">
        <v>15</v>
      </c>
      <c r="E1283" s="1" t="s">
        <v>16</v>
      </c>
      <c r="F1283" s="1" t="s">
        <v>17</v>
      </c>
      <c r="G1283" s="1" t="s">
        <v>13280</v>
      </c>
      <c r="H1283" s="5">
        <v>674</v>
      </c>
      <c r="I1283" s="1">
        <v>1499</v>
      </c>
      <c r="J1283" s="3">
        <v>0.55000000000000004</v>
      </c>
      <c r="K1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283" s="1" t="s">
        <v>19</v>
      </c>
      <c r="M1283" s="1">
        <v>3.9</v>
      </c>
      <c r="N1283" s="1">
        <v>386</v>
      </c>
      <c r="O128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283" s="2" t="str">
        <f>IF(Table1[[#This Row],[Updated DiscountOffer]]&gt;50%,"High Discount","Low Discount")</f>
        <v>High Discount</v>
      </c>
    </row>
    <row r="1284" spans="1:16" x14ac:dyDescent="0.3">
      <c r="A1284" s="1" t="s">
        <v>8079</v>
      </c>
      <c r="B1284" s="1">
        <v>5669789</v>
      </c>
      <c r="C1284" s="1" t="s">
        <v>95</v>
      </c>
      <c r="D1284" s="1" t="s">
        <v>38</v>
      </c>
      <c r="E1284" s="1" t="s">
        <v>16</v>
      </c>
      <c r="F1284" s="1" t="s">
        <v>34</v>
      </c>
      <c r="G1284" s="1" t="s">
        <v>1955</v>
      </c>
      <c r="H1284" s="5"/>
      <c r="I1284" s="1">
        <v>1599</v>
      </c>
      <c r="J1284" s="3">
        <v>0.7</v>
      </c>
      <c r="K1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84" s="1" t="s">
        <v>119</v>
      </c>
      <c r="M1284" s="1">
        <v>3.7</v>
      </c>
      <c r="N1284" s="1">
        <v>529</v>
      </c>
      <c r="O128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284" s="2" t="str">
        <f>IF(Table1[[#This Row],[Updated DiscountOffer]]&gt;50%,"High Discount","Low Discount")</f>
        <v>High Discount</v>
      </c>
    </row>
    <row r="1285" spans="1:16" x14ac:dyDescent="0.3">
      <c r="A1285" s="1" t="s">
        <v>477</v>
      </c>
      <c r="B1285" s="1">
        <v>5678795</v>
      </c>
      <c r="C1285" s="1" t="s">
        <v>31</v>
      </c>
      <c r="D1285" s="1" t="s">
        <v>32</v>
      </c>
      <c r="E1285" s="1" t="s">
        <v>105</v>
      </c>
      <c r="F1285" s="1" t="s">
        <v>34</v>
      </c>
      <c r="G1285" s="1" t="s">
        <v>478</v>
      </c>
      <c r="H1285" s="5">
        <v>396</v>
      </c>
      <c r="I1285" s="1">
        <v>695</v>
      </c>
      <c r="J1285" s="3">
        <v>0.43</v>
      </c>
      <c r="K1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396</v>
      </c>
      <c r="L1285" s="1" t="s">
        <v>479</v>
      </c>
      <c r="M1285" s="1">
        <v>4.0999999999999996</v>
      </c>
      <c r="N1285" s="1">
        <v>965</v>
      </c>
      <c r="O1285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1285" s="2" t="str">
        <f>IF(Table1[[#This Row],[Updated DiscountOffer]]&gt;50%,"High Discount","Low Discount")</f>
        <v>Low Discount</v>
      </c>
    </row>
    <row r="1286" spans="1:16" x14ac:dyDescent="0.3">
      <c r="A1286" s="1" t="s">
        <v>5170</v>
      </c>
      <c r="B1286" s="1">
        <v>5702437</v>
      </c>
      <c r="C1286" s="1" t="s">
        <v>380</v>
      </c>
      <c r="D1286" s="1" t="s">
        <v>32</v>
      </c>
      <c r="E1286" s="1" t="s">
        <v>487</v>
      </c>
      <c r="F1286" s="1" t="s">
        <v>34</v>
      </c>
      <c r="G1286" s="1" t="s">
        <v>5171</v>
      </c>
      <c r="H1286" s="5">
        <v>593</v>
      </c>
      <c r="I1286" s="1">
        <v>899</v>
      </c>
      <c r="J1286" s="3">
        <v>0.34</v>
      </c>
      <c r="K1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593</v>
      </c>
      <c r="L1286" s="1" t="s">
        <v>1284</v>
      </c>
      <c r="M1286" s="1">
        <v>3.9</v>
      </c>
      <c r="N1286" s="1">
        <v>647</v>
      </c>
      <c r="O1286" s="2">
        <f>IF(ISNUMBER(Table1[[#This Row],[DiscountOffer]]),IF(Table1[[#This Row],[DiscountOffer]]&lt;1,Table1[[#This Row],[DiscountOffer]],Table1[[#This Row],[DiscountOffer]]/Table1[[#This Row],[OriginalPrice (in Rs)]]),0)</f>
        <v>0.34</v>
      </c>
      <c r="P1286" s="2" t="str">
        <f>IF(Table1[[#This Row],[Updated DiscountOffer]]&gt;50%,"High Discount","Low Discount")</f>
        <v>Low Discount</v>
      </c>
    </row>
    <row r="1287" spans="1:16" x14ac:dyDescent="0.3">
      <c r="A1287" s="1" t="s">
        <v>11744</v>
      </c>
      <c r="B1287" s="1">
        <v>5702441</v>
      </c>
      <c r="C1287" s="1" t="s">
        <v>380</v>
      </c>
      <c r="D1287" s="1" t="s">
        <v>32</v>
      </c>
      <c r="E1287" s="1" t="s">
        <v>487</v>
      </c>
      <c r="F1287" s="1" t="s">
        <v>34</v>
      </c>
      <c r="G1287" s="1" t="s">
        <v>11745</v>
      </c>
      <c r="H1287" s="5">
        <v>593</v>
      </c>
      <c r="I1287" s="1">
        <v>899</v>
      </c>
      <c r="J1287" s="3">
        <v>0.34</v>
      </c>
      <c r="K1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593</v>
      </c>
      <c r="L1287" s="1" t="s">
        <v>1284</v>
      </c>
      <c r="M1287" s="1">
        <v>3.4</v>
      </c>
      <c r="N1287" s="1">
        <v>422</v>
      </c>
      <c r="O1287" s="2">
        <f>IF(ISNUMBER(Table1[[#This Row],[DiscountOffer]]),IF(Table1[[#This Row],[DiscountOffer]]&lt;1,Table1[[#This Row],[DiscountOffer]],Table1[[#This Row],[DiscountOffer]]/Table1[[#This Row],[OriginalPrice (in Rs)]]),0)</f>
        <v>0.34</v>
      </c>
      <c r="P1287" s="2" t="str">
        <f>IF(Table1[[#This Row],[Updated DiscountOffer]]&gt;50%,"High Discount","Low Discount")</f>
        <v>Low Discount</v>
      </c>
    </row>
    <row r="1288" spans="1:16" x14ac:dyDescent="0.3">
      <c r="A1288" s="1" t="s">
        <v>4576</v>
      </c>
      <c r="B1288" s="1">
        <v>5702448</v>
      </c>
      <c r="C1288" s="1" t="s">
        <v>380</v>
      </c>
      <c r="D1288" s="1" t="s">
        <v>32</v>
      </c>
      <c r="E1288" s="1" t="s">
        <v>487</v>
      </c>
      <c r="F1288" s="1" t="s">
        <v>34</v>
      </c>
      <c r="G1288" s="1" t="s">
        <v>4577</v>
      </c>
      <c r="H1288" s="5">
        <v>593</v>
      </c>
      <c r="I1288" s="1">
        <v>899</v>
      </c>
      <c r="J1288" s="3">
        <v>0.34</v>
      </c>
      <c r="K1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593</v>
      </c>
      <c r="L1288" s="1" t="s">
        <v>1284</v>
      </c>
      <c r="M1288" s="1">
        <v>3.9</v>
      </c>
      <c r="N1288" s="1">
        <v>676</v>
      </c>
      <c r="O1288" s="2">
        <f>IF(ISNUMBER(Table1[[#This Row],[DiscountOffer]]),IF(Table1[[#This Row],[DiscountOffer]]&lt;1,Table1[[#This Row],[DiscountOffer]],Table1[[#This Row],[DiscountOffer]]/Table1[[#This Row],[OriginalPrice (in Rs)]]),0)</f>
        <v>0.34</v>
      </c>
      <c r="P1288" s="2" t="str">
        <f>IF(Table1[[#This Row],[Updated DiscountOffer]]&gt;50%,"High Discount","Low Discount")</f>
        <v>Low Discount</v>
      </c>
    </row>
    <row r="1289" spans="1:16" x14ac:dyDescent="0.3">
      <c r="A1289" s="1" t="s">
        <v>15360</v>
      </c>
      <c r="B1289" s="1">
        <v>5710989</v>
      </c>
      <c r="C1289" s="1" t="s">
        <v>1326</v>
      </c>
      <c r="D1289" s="1" t="s">
        <v>38</v>
      </c>
      <c r="E1289" s="1" t="s">
        <v>1813</v>
      </c>
      <c r="F1289" s="1" t="s">
        <v>34</v>
      </c>
      <c r="G1289" s="1" t="s">
        <v>15361</v>
      </c>
      <c r="H1289" s="5"/>
      <c r="I1289" s="1">
        <v>2499</v>
      </c>
      <c r="J1289" s="4">
        <v>0.6</v>
      </c>
      <c r="K1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89" s="1" t="s">
        <v>24</v>
      </c>
      <c r="M1289" s="1">
        <v>4.4000000000000004</v>
      </c>
      <c r="N1289" s="1">
        <v>346</v>
      </c>
      <c r="O12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289" s="2" t="str">
        <f>IF(Table1[[#This Row],[Updated DiscountOffer]]&gt;50%,"High Discount","Low Discount")</f>
        <v>High Discount</v>
      </c>
    </row>
    <row r="1290" spans="1:16" x14ac:dyDescent="0.3">
      <c r="A1290" s="1" t="s">
        <v>4076</v>
      </c>
      <c r="B1290" s="1">
        <v>5711095</v>
      </c>
      <c r="C1290" s="1" t="s">
        <v>47</v>
      </c>
      <c r="D1290" s="1" t="s">
        <v>15</v>
      </c>
      <c r="E1290" s="1" t="s">
        <v>48</v>
      </c>
      <c r="F1290" s="1" t="s">
        <v>17</v>
      </c>
      <c r="G1290" s="1" t="s">
        <v>4077</v>
      </c>
      <c r="H1290" s="5">
        <v>610</v>
      </c>
      <c r="I1290" s="1">
        <v>1649</v>
      </c>
      <c r="J1290" s="3">
        <v>0.63</v>
      </c>
      <c r="K1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1290" s="1" t="s">
        <v>50</v>
      </c>
      <c r="M1290" s="1">
        <v>4</v>
      </c>
      <c r="N1290" s="1">
        <v>707</v>
      </c>
      <c r="O129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290" s="2" t="str">
        <f>IF(Table1[[#This Row],[Updated DiscountOffer]]&gt;50%,"High Discount","Low Discount")</f>
        <v>High Discount</v>
      </c>
    </row>
    <row r="1291" spans="1:16" x14ac:dyDescent="0.3">
      <c r="A1291" s="1" t="s">
        <v>15169</v>
      </c>
      <c r="B1291" s="1">
        <v>5711098</v>
      </c>
      <c r="C1291" s="1" t="s">
        <v>47</v>
      </c>
      <c r="D1291" s="1" t="s">
        <v>15</v>
      </c>
      <c r="E1291" s="1" t="s">
        <v>48</v>
      </c>
      <c r="F1291" s="1" t="s">
        <v>17</v>
      </c>
      <c r="G1291" s="1" t="s">
        <v>15170</v>
      </c>
      <c r="H1291" s="5">
        <v>824</v>
      </c>
      <c r="I1291" s="1">
        <v>1649</v>
      </c>
      <c r="J1291" s="3">
        <v>0.5</v>
      </c>
      <c r="K1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1291" s="1" t="s">
        <v>50</v>
      </c>
      <c r="M1291" s="1">
        <v>4.2</v>
      </c>
      <c r="N1291" s="1">
        <v>348</v>
      </c>
      <c r="O129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291" s="2" t="str">
        <f>IF(Table1[[#This Row],[Updated DiscountOffer]]&gt;50%,"High Discount","Low Discount")</f>
        <v>Low Discount</v>
      </c>
    </row>
    <row r="1292" spans="1:16" x14ac:dyDescent="0.3">
      <c r="A1292" s="1" t="s">
        <v>14561</v>
      </c>
      <c r="B1292" s="1">
        <v>5711383</v>
      </c>
      <c r="C1292" s="1" t="s">
        <v>91</v>
      </c>
      <c r="D1292" s="1" t="s">
        <v>38</v>
      </c>
      <c r="E1292" s="1" t="s">
        <v>132</v>
      </c>
      <c r="F1292" s="1" t="s">
        <v>34</v>
      </c>
      <c r="G1292" s="1" t="s">
        <v>14562</v>
      </c>
      <c r="H1292" s="5"/>
      <c r="I1292" s="1">
        <v>2199</v>
      </c>
      <c r="J1292" s="4">
        <v>0.67</v>
      </c>
      <c r="K1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92" s="1" t="s">
        <v>24</v>
      </c>
      <c r="M1292" s="1">
        <v>4.0999999999999996</v>
      </c>
      <c r="N1292" s="1">
        <v>360</v>
      </c>
      <c r="O1292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1292" s="2" t="str">
        <f>IF(Table1[[#This Row],[Updated DiscountOffer]]&gt;50%,"High Discount","Low Discount")</f>
        <v>High Discount</v>
      </c>
    </row>
    <row r="1293" spans="1:16" x14ac:dyDescent="0.3">
      <c r="A1293" s="1" t="s">
        <v>17865</v>
      </c>
      <c r="B1293" s="1">
        <v>5711502</v>
      </c>
      <c r="C1293" s="1" t="s">
        <v>43</v>
      </c>
      <c r="D1293" s="1" t="s">
        <v>38</v>
      </c>
      <c r="E1293" s="1" t="s">
        <v>16</v>
      </c>
      <c r="F1293" s="1" t="s">
        <v>34</v>
      </c>
      <c r="G1293" s="1" t="s">
        <v>13738</v>
      </c>
      <c r="H1293" s="5"/>
      <c r="I1293" s="1">
        <v>2499</v>
      </c>
      <c r="J1293" s="3">
        <v>0.65</v>
      </c>
      <c r="K1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93" s="1" t="s">
        <v>119</v>
      </c>
      <c r="M1293" s="1">
        <v>3.8</v>
      </c>
      <c r="N1293" s="1">
        <v>306</v>
      </c>
      <c r="O129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293" s="2" t="str">
        <f>IF(Table1[[#This Row],[Updated DiscountOffer]]&gt;50%,"High Discount","Low Discount")</f>
        <v>High Discount</v>
      </c>
    </row>
    <row r="1294" spans="1:16" x14ac:dyDescent="0.3">
      <c r="A1294" s="1" t="s">
        <v>13122</v>
      </c>
      <c r="B1294" s="1">
        <v>5711513</v>
      </c>
      <c r="C1294" s="1" t="s">
        <v>795</v>
      </c>
      <c r="D1294" s="1" t="s">
        <v>38</v>
      </c>
      <c r="E1294" s="1" t="s">
        <v>16</v>
      </c>
      <c r="F1294" s="1" t="s">
        <v>34</v>
      </c>
      <c r="G1294" s="1" t="s">
        <v>6592</v>
      </c>
      <c r="H1294" s="5"/>
      <c r="I1294" s="1">
        <v>1999</v>
      </c>
      <c r="J1294" s="3">
        <v>0.55000000000000004</v>
      </c>
      <c r="K1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94" s="1" t="s">
        <v>400</v>
      </c>
      <c r="M1294" s="1">
        <v>3.4</v>
      </c>
      <c r="N1294" s="1">
        <v>390</v>
      </c>
      <c r="O129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294" s="2" t="str">
        <f>IF(Table1[[#This Row],[Updated DiscountOffer]]&gt;50%,"High Discount","Low Discount")</f>
        <v>High Discount</v>
      </c>
    </row>
    <row r="1295" spans="1:16" x14ac:dyDescent="0.3">
      <c r="A1295" s="1" t="s">
        <v>12021</v>
      </c>
      <c r="B1295" s="1">
        <v>5793965</v>
      </c>
      <c r="C1295" s="1" t="s">
        <v>200</v>
      </c>
      <c r="D1295" s="1" t="s">
        <v>87</v>
      </c>
      <c r="E1295" s="1" t="s">
        <v>132</v>
      </c>
      <c r="F1295" s="1" t="s">
        <v>34</v>
      </c>
      <c r="G1295" s="1" t="s">
        <v>12022</v>
      </c>
      <c r="H1295" s="5">
        <v>582</v>
      </c>
      <c r="I1295" s="1">
        <v>2159</v>
      </c>
      <c r="J1295" s="4">
        <v>0.73</v>
      </c>
      <c r="K1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582</v>
      </c>
      <c r="L1295" s="1" t="s">
        <v>202</v>
      </c>
      <c r="M1295" s="1">
        <v>4.0999999999999996</v>
      </c>
      <c r="N1295" s="1">
        <v>415</v>
      </c>
      <c r="O1295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1295" s="2" t="str">
        <f>IF(Table1[[#This Row],[Updated DiscountOffer]]&gt;50%,"High Discount","Low Discount")</f>
        <v>High Discount</v>
      </c>
    </row>
    <row r="1296" spans="1:16" x14ac:dyDescent="0.3">
      <c r="A1296" s="1" t="s">
        <v>16109</v>
      </c>
      <c r="B1296" s="1">
        <v>5794211</v>
      </c>
      <c r="C1296" s="1" t="s">
        <v>1226</v>
      </c>
      <c r="D1296" s="1" t="s">
        <v>69</v>
      </c>
      <c r="E1296" s="1" t="s">
        <v>83</v>
      </c>
      <c r="F1296" s="1" t="s">
        <v>17</v>
      </c>
      <c r="G1296" s="1" t="s">
        <v>16110</v>
      </c>
      <c r="H1296" s="5">
        <v>874</v>
      </c>
      <c r="I1296" s="1">
        <v>2499</v>
      </c>
      <c r="J1296" s="4">
        <v>0.65</v>
      </c>
      <c r="K1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1296" s="1" t="s">
        <v>41</v>
      </c>
      <c r="M1296" s="1">
        <v>4.2</v>
      </c>
      <c r="N1296" s="1">
        <v>333</v>
      </c>
      <c r="O129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96" s="2" t="str">
        <f>IF(Table1[[#This Row],[Updated DiscountOffer]]&gt;50%,"High Discount","Low Discount")</f>
        <v>High Discount</v>
      </c>
    </row>
    <row r="1297" spans="1:16" x14ac:dyDescent="0.3">
      <c r="A1297" s="1" t="s">
        <v>17886</v>
      </c>
      <c r="B1297" s="1">
        <v>5794224</v>
      </c>
      <c r="C1297" s="1" t="s">
        <v>1226</v>
      </c>
      <c r="D1297" s="1" t="s">
        <v>69</v>
      </c>
      <c r="E1297" s="1" t="s">
        <v>83</v>
      </c>
      <c r="F1297" s="1" t="s">
        <v>17</v>
      </c>
      <c r="G1297" s="1" t="s">
        <v>17887</v>
      </c>
      <c r="H1297" s="5">
        <v>874</v>
      </c>
      <c r="I1297" s="1">
        <v>2499</v>
      </c>
      <c r="J1297" s="3">
        <v>0.65</v>
      </c>
      <c r="K1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1297" s="1" t="s">
        <v>41</v>
      </c>
      <c r="M1297" s="1">
        <v>3.7</v>
      </c>
      <c r="N1297" s="1">
        <v>305</v>
      </c>
      <c r="O129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297" s="2" t="str">
        <f>IF(Table1[[#This Row],[Updated DiscountOffer]]&gt;50%,"High Discount","Low Discount")</f>
        <v>High Discount</v>
      </c>
    </row>
    <row r="1298" spans="1:16" x14ac:dyDescent="0.3">
      <c r="A1298" s="1" t="s">
        <v>17514</v>
      </c>
      <c r="B1298" s="1">
        <v>5799351</v>
      </c>
      <c r="C1298" s="1" t="s">
        <v>91</v>
      </c>
      <c r="D1298" s="1" t="s">
        <v>38</v>
      </c>
      <c r="E1298" s="1" t="s">
        <v>132</v>
      </c>
      <c r="F1298" s="1" t="s">
        <v>34</v>
      </c>
      <c r="G1298" s="1" t="s">
        <v>17515</v>
      </c>
      <c r="H1298" s="5"/>
      <c r="I1298" s="1">
        <v>2199</v>
      </c>
      <c r="J1298" s="3">
        <v>0.67</v>
      </c>
      <c r="K1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298" s="1" t="s">
        <v>24</v>
      </c>
      <c r="M1298" s="1">
        <v>3.9</v>
      </c>
      <c r="N1298" s="1">
        <v>311</v>
      </c>
      <c r="O129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1298" s="2" t="str">
        <f>IF(Table1[[#This Row],[Updated DiscountOffer]]&gt;50%,"High Discount","Low Discount")</f>
        <v>High Discount</v>
      </c>
    </row>
    <row r="1299" spans="1:16" x14ac:dyDescent="0.3">
      <c r="A1299" s="1" t="s">
        <v>1866</v>
      </c>
      <c r="B1299" s="1">
        <v>5814349</v>
      </c>
      <c r="C1299" s="1" t="s">
        <v>47</v>
      </c>
      <c r="D1299" s="1" t="s">
        <v>15</v>
      </c>
      <c r="E1299" s="1" t="s">
        <v>16</v>
      </c>
      <c r="F1299" s="1" t="s">
        <v>17</v>
      </c>
      <c r="G1299" s="1" t="s">
        <v>1867</v>
      </c>
      <c r="H1299" s="5">
        <v>887</v>
      </c>
      <c r="I1299" s="1">
        <v>1849</v>
      </c>
      <c r="J1299" s="3">
        <v>0.52</v>
      </c>
      <c r="K1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1299" s="1" t="s">
        <v>771</v>
      </c>
      <c r="M1299" s="1">
        <v>4.0999999999999996</v>
      </c>
      <c r="N1299" s="1">
        <v>851</v>
      </c>
      <c r="O1299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299" s="2" t="str">
        <f>IF(Table1[[#This Row],[Updated DiscountOffer]]&gt;50%,"High Discount","Low Discount")</f>
        <v>High Discount</v>
      </c>
    </row>
    <row r="1300" spans="1:16" x14ac:dyDescent="0.3">
      <c r="A1300" s="1" t="s">
        <v>2563</v>
      </c>
      <c r="B1300" s="1">
        <v>5831458</v>
      </c>
      <c r="C1300" s="1" t="s">
        <v>2564</v>
      </c>
      <c r="D1300" s="1" t="s">
        <v>38</v>
      </c>
      <c r="E1300" s="1" t="s">
        <v>44</v>
      </c>
      <c r="F1300" s="1" t="s">
        <v>34</v>
      </c>
      <c r="G1300" s="1" t="s">
        <v>2565</v>
      </c>
      <c r="H1300" s="5"/>
      <c r="I1300" s="1">
        <v>999</v>
      </c>
      <c r="J1300" s="3">
        <v>0.65</v>
      </c>
      <c r="K1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0" s="1" t="s">
        <v>24</v>
      </c>
      <c r="M1300" s="1">
        <v>3.9</v>
      </c>
      <c r="N1300" s="1">
        <v>803</v>
      </c>
      <c r="O130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00" s="2" t="str">
        <f>IF(Table1[[#This Row],[Updated DiscountOffer]]&gt;50%,"High Discount","Low Discount")</f>
        <v>High Discount</v>
      </c>
    </row>
    <row r="1301" spans="1:16" x14ac:dyDescent="0.3">
      <c r="A1301" s="1" t="s">
        <v>744</v>
      </c>
      <c r="B1301" s="1">
        <v>5842092</v>
      </c>
      <c r="C1301" s="1" t="s">
        <v>60</v>
      </c>
      <c r="D1301" s="1" t="s">
        <v>61</v>
      </c>
      <c r="E1301" s="1" t="s">
        <v>62</v>
      </c>
      <c r="F1301" s="1" t="s">
        <v>34</v>
      </c>
      <c r="G1301" s="1" t="s">
        <v>745</v>
      </c>
      <c r="H1301" s="5">
        <v>599</v>
      </c>
      <c r="I1301" s="1">
        <v>1199</v>
      </c>
      <c r="J1301" s="4">
        <v>0.5</v>
      </c>
      <c r="K1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301" s="1" t="s">
        <v>102</v>
      </c>
      <c r="M1301" s="1">
        <v>4.0999999999999996</v>
      </c>
      <c r="N1301" s="1">
        <v>942</v>
      </c>
      <c r="O13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01" s="2" t="str">
        <f>IF(Table1[[#This Row],[Updated DiscountOffer]]&gt;50%,"High Discount","Low Discount")</f>
        <v>Low Discount</v>
      </c>
    </row>
    <row r="1302" spans="1:16" x14ac:dyDescent="0.3">
      <c r="A1302" s="1" t="s">
        <v>3280</v>
      </c>
      <c r="B1302" s="1">
        <v>5872481</v>
      </c>
      <c r="C1302" s="1" t="s">
        <v>735</v>
      </c>
      <c r="D1302" s="1" t="s">
        <v>61</v>
      </c>
      <c r="E1302" s="1" t="s">
        <v>2706</v>
      </c>
      <c r="F1302" s="1" t="s">
        <v>34</v>
      </c>
      <c r="G1302" s="1" t="s">
        <v>3281</v>
      </c>
      <c r="H1302" s="5">
        <v>674</v>
      </c>
      <c r="I1302" s="1">
        <v>899</v>
      </c>
      <c r="J1302" s="3">
        <v>0.25</v>
      </c>
      <c r="K1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302" s="1" t="s">
        <v>36</v>
      </c>
      <c r="M1302" s="1">
        <v>4</v>
      </c>
      <c r="N1302" s="1">
        <v>758</v>
      </c>
      <c r="O1302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1302" s="2" t="str">
        <f>IF(Table1[[#This Row],[Updated DiscountOffer]]&gt;50%,"High Discount","Low Discount")</f>
        <v>Low Discount</v>
      </c>
    </row>
    <row r="1303" spans="1:16" x14ac:dyDescent="0.3">
      <c r="A1303" s="1" t="s">
        <v>12179</v>
      </c>
      <c r="B1303" s="1">
        <v>5960782</v>
      </c>
      <c r="C1303" s="1" t="s">
        <v>14</v>
      </c>
      <c r="D1303" s="1" t="s">
        <v>38</v>
      </c>
      <c r="E1303" s="1" t="s">
        <v>282</v>
      </c>
      <c r="F1303" s="1" t="s">
        <v>34</v>
      </c>
      <c r="G1303" s="1" t="s">
        <v>12180</v>
      </c>
      <c r="H1303" s="5"/>
      <c r="I1303" s="1">
        <v>1699</v>
      </c>
      <c r="J1303" s="3">
        <v>0.6</v>
      </c>
      <c r="K1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3" s="1" t="s">
        <v>102</v>
      </c>
      <c r="M1303" s="1">
        <v>3.8</v>
      </c>
      <c r="N1303" s="1">
        <v>412</v>
      </c>
      <c r="O13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03" s="2" t="str">
        <f>IF(Table1[[#This Row],[Updated DiscountOffer]]&gt;50%,"High Discount","Low Discount")</f>
        <v>High Discount</v>
      </c>
    </row>
    <row r="1304" spans="1:16" x14ac:dyDescent="0.3">
      <c r="A1304" s="1" t="s">
        <v>6566</v>
      </c>
      <c r="B1304" s="1">
        <v>5960814</v>
      </c>
      <c r="C1304" s="1" t="s">
        <v>14</v>
      </c>
      <c r="D1304" s="1" t="s">
        <v>38</v>
      </c>
      <c r="E1304" s="1" t="s">
        <v>282</v>
      </c>
      <c r="F1304" s="1" t="s">
        <v>34</v>
      </c>
      <c r="G1304" s="1" t="s">
        <v>6567</v>
      </c>
      <c r="H1304" s="5"/>
      <c r="I1304" s="1">
        <v>1399</v>
      </c>
      <c r="J1304" s="3">
        <v>0.7</v>
      </c>
      <c r="K1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4" s="1" t="s">
        <v>102</v>
      </c>
      <c r="M1304" s="1">
        <v>4</v>
      </c>
      <c r="N1304" s="1">
        <v>586</v>
      </c>
      <c r="O130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04" s="2" t="str">
        <f>IF(Table1[[#This Row],[Updated DiscountOffer]]&gt;50%,"High Discount","Low Discount")</f>
        <v>High Discount</v>
      </c>
    </row>
    <row r="1305" spans="1:16" x14ac:dyDescent="0.3">
      <c r="A1305" s="1" t="s">
        <v>1764</v>
      </c>
      <c r="B1305" s="1">
        <v>5960830</v>
      </c>
      <c r="C1305" s="1" t="s">
        <v>14</v>
      </c>
      <c r="D1305" s="1" t="s">
        <v>38</v>
      </c>
      <c r="E1305" s="1" t="s">
        <v>282</v>
      </c>
      <c r="F1305" s="1" t="s">
        <v>34</v>
      </c>
      <c r="G1305" s="1" t="s">
        <v>1765</v>
      </c>
      <c r="H1305" s="5"/>
      <c r="I1305" s="1">
        <v>1399</v>
      </c>
      <c r="J1305" s="4">
        <v>0.65</v>
      </c>
      <c r="K1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5" s="1" t="s">
        <v>102</v>
      </c>
      <c r="M1305" s="1">
        <v>4.0999999999999996</v>
      </c>
      <c r="N1305" s="1">
        <v>860</v>
      </c>
      <c r="O130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05" s="2" t="str">
        <f>IF(Table1[[#This Row],[Updated DiscountOffer]]&gt;50%,"High Discount","Low Discount")</f>
        <v>High Discount</v>
      </c>
    </row>
    <row r="1306" spans="1:16" x14ac:dyDescent="0.3">
      <c r="A1306" s="1" t="s">
        <v>15366</v>
      </c>
      <c r="B1306" s="1">
        <v>5963966</v>
      </c>
      <c r="C1306" s="1" t="s">
        <v>1326</v>
      </c>
      <c r="D1306" s="1" t="s">
        <v>38</v>
      </c>
      <c r="E1306" s="1" t="s">
        <v>44</v>
      </c>
      <c r="F1306" s="1" t="s">
        <v>34</v>
      </c>
      <c r="G1306" s="1" t="s">
        <v>15367</v>
      </c>
      <c r="H1306" s="5"/>
      <c r="I1306" s="1">
        <v>699</v>
      </c>
      <c r="J1306" s="4">
        <v>0.45</v>
      </c>
      <c r="K1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6" s="1" t="s">
        <v>41</v>
      </c>
      <c r="M1306" s="1">
        <v>4.3</v>
      </c>
      <c r="N1306" s="1">
        <v>346</v>
      </c>
      <c r="O130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306" s="2" t="str">
        <f>IF(Table1[[#This Row],[Updated DiscountOffer]]&gt;50%,"High Discount","Low Discount")</f>
        <v>Low Discount</v>
      </c>
    </row>
    <row r="1307" spans="1:16" x14ac:dyDescent="0.3">
      <c r="A1307" s="1" t="s">
        <v>14879</v>
      </c>
      <c r="B1307" s="1">
        <v>5963970</v>
      </c>
      <c r="C1307" s="1" t="s">
        <v>1326</v>
      </c>
      <c r="D1307" s="1" t="s">
        <v>38</v>
      </c>
      <c r="E1307" s="1" t="s">
        <v>44</v>
      </c>
      <c r="F1307" s="1" t="s">
        <v>34</v>
      </c>
      <c r="G1307" s="1" t="s">
        <v>14880</v>
      </c>
      <c r="H1307" s="5"/>
      <c r="I1307" s="1">
        <v>699</v>
      </c>
      <c r="J1307" s="4">
        <v>0.5</v>
      </c>
      <c r="K1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7" s="1" t="s">
        <v>41</v>
      </c>
      <c r="M1307" s="1">
        <v>4.4000000000000004</v>
      </c>
      <c r="N1307" s="1">
        <v>354</v>
      </c>
      <c r="O13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07" s="2" t="str">
        <f>IF(Table1[[#This Row],[Updated DiscountOffer]]&gt;50%,"High Discount","Low Discount")</f>
        <v>Low Discount</v>
      </c>
    </row>
    <row r="1308" spans="1:16" x14ac:dyDescent="0.3">
      <c r="A1308" s="1" t="s">
        <v>5687</v>
      </c>
      <c r="B1308" s="1">
        <v>6011817</v>
      </c>
      <c r="C1308" s="1" t="s">
        <v>14</v>
      </c>
      <c r="D1308" s="1" t="s">
        <v>38</v>
      </c>
      <c r="E1308" s="1" t="s">
        <v>282</v>
      </c>
      <c r="F1308" s="1" t="s">
        <v>34</v>
      </c>
      <c r="G1308" s="1" t="s">
        <v>5688</v>
      </c>
      <c r="H1308" s="5"/>
      <c r="I1308" s="1">
        <v>1499</v>
      </c>
      <c r="J1308" s="3">
        <v>0.7</v>
      </c>
      <c r="K1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8" s="1" t="s">
        <v>41</v>
      </c>
      <c r="M1308" s="1">
        <v>4</v>
      </c>
      <c r="N1308" s="1">
        <v>622</v>
      </c>
      <c r="O130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08" s="2" t="str">
        <f>IF(Table1[[#This Row],[Updated DiscountOffer]]&gt;50%,"High Discount","Low Discount")</f>
        <v>High Discount</v>
      </c>
    </row>
    <row r="1309" spans="1:16" x14ac:dyDescent="0.3">
      <c r="A1309" s="1" t="s">
        <v>3863</v>
      </c>
      <c r="B1309" s="1">
        <v>6011860</v>
      </c>
      <c r="C1309" s="1" t="s">
        <v>14</v>
      </c>
      <c r="D1309" s="1" t="s">
        <v>38</v>
      </c>
      <c r="E1309" s="1" t="s">
        <v>282</v>
      </c>
      <c r="F1309" s="1" t="s">
        <v>34</v>
      </c>
      <c r="G1309" s="1" t="s">
        <v>1463</v>
      </c>
      <c r="H1309" s="5"/>
      <c r="I1309" s="1">
        <v>1399</v>
      </c>
      <c r="J1309" s="4">
        <v>0.65</v>
      </c>
      <c r="K1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09" s="1" t="s">
        <v>102</v>
      </c>
      <c r="M1309" s="1">
        <v>4.4000000000000004</v>
      </c>
      <c r="N1309" s="1">
        <v>719</v>
      </c>
      <c r="O130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09" s="2" t="str">
        <f>IF(Table1[[#This Row],[Updated DiscountOffer]]&gt;50%,"High Discount","Low Discount")</f>
        <v>High Discount</v>
      </c>
    </row>
    <row r="1310" spans="1:16" x14ac:dyDescent="0.3">
      <c r="A1310" s="1" t="s">
        <v>13116</v>
      </c>
      <c r="B1310" s="1">
        <v>6011888</v>
      </c>
      <c r="C1310" s="1" t="s">
        <v>14</v>
      </c>
      <c r="D1310" s="1" t="s">
        <v>38</v>
      </c>
      <c r="E1310" s="1" t="s">
        <v>282</v>
      </c>
      <c r="F1310" s="1" t="s">
        <v>34</v>
      </c>
      <c r="G1310" s="1" t="s">
        <v>13117</v>
      </c>
      <c r="H1310" s="5"/>
      <c r="I1310" s="1">
        <v>1599</v>
      </c>
      <c r="J1310" s="4">
        <v>1100</v>
      </c>
      <c r="K1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0" s="1" t="s">
        <v>41</v>
      </c>
      <c r="M1310" s="1">
        <v>4.2</v>
      </c>
      <c r="N1310" s="1">
        <v>390</v>
      </c>
      <c r="O1310" s="2">
        <f>IF(ISNUMBER(Table1[[#This Row],[DiscountOffer]]),IF(Table1[[#This Row],[DiscountOffer]]&lt;1,Table1[[#This Row],[DiscountOffer]],Table1[[#This Row],[DiscountOffer]]/Table1[[#This Row],[OriginalPrice (in Rs)]]),0)</f>
        <v>0.68792995622263919</v>
      </c>
      <c r="P1310" s="2" t="str">
        <f>IF(Table1[[#This Row],[Updated DiscountOffer]]&gt;50%,"High Discount","Low Discount")</f>
        <v>High Discount</v>
      </c>
    </row>
    <row r="1311" spans="1:16" x14ac:dyDescent="0.3">
      <c r="A1311" s="1" t="s">
        <v>14659</v>
      </c>
      <c r="B1311" s="1">
        <v>6011916</v>
      </c>
      <c r="C1311" s="1" t="s">
        <v>14</v>
      </c>
      <c r="D1311" s="1" t="s">
        <v>38</v>
      </c>
      <c r="E1311" s="1" t="s">
        <v>282</v>
      </c>
      <c r="F1311" s="1" t="s">
        <v>34</v>
      </c>
      <c r="G1311" s="1" t="s">
        <v>14660</v>
      </c>
      <c r="H1311" s="5"/>
      <c r="I1311" s="1">
        <v>1499</v>
      </c>
      <c r="J1311" s="4">
        <v>0.6</v>
      </c>
      <c r="K1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1" s="1" t="s">
        <v>41</v>
      </c>
      <c r="M1311" s="1">
        <v>4.0999999999999996</v>
      </c>
      <c r="N1311" s="1">
        <v>358</v>
      </c>
      <c r="O13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11" s="2" t="str">
        <f>IF(Table1[[#This Row],[Updated DiscountOffer]]&gt;50%,"High Discount","Low Discount")</f>
        <v>High Discount</v>
      </c>
    </row>
    <row r="1312" spans="1:16" x14ac:dyDescent="0.3">
      <c r="A1312" s="1" t="s">
        <v>5215</v>
      </c>
      <c r="B1312" s="1">
        <v>6011928</v>
      </c>
      <c r="C1312" s="1" t="s">
        <v>14</v>
      </c>
      <c r="D1312" s="1" t="s">
        <v>38</v>
      </c>
      <c r="E1312" s="1" t="s">
        <v>282</v>
      </c>
      <c r="F1312" s="1" t="s">
        <v>34</v>
      </c>
      <c r="G1312" s="1" t="s">
        <v>5216</v>
      </c>
      <c r="H1312" s="5"/>
      <c r="I1312" s="1">
        <v>1599</v>
      </c>
      <c r="J1312" s="3">
        <v>0.7</v>
      </c>
      <c r="K1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2" s="1" t="s">
        <v>102</v>
      </c>
      <c r="M1312" s="1">
        <v>3.8</v>
      </c>
      <c r="N1312" s="1">
        <v>645</v>
      </c>
      <c r="O13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12" s="2" t="str">
        <f>IF(Table1[[#This Row],[Updated DiscountOffer]]&gt;50%,"High Discount","Low Discount")</f>
        <v>High Discount</v>
      </c>
    </row>
    <row r="1313" spans="1:16" x14ac:dyDescent="0.3">
      <c r="A1313" s="1" t="s">
        <v>11761</v>
      </c>
      <c r="B1313" s="1">
        <v>6011962</v>
      </c>
      <c r="C1313" s="1" t="s">
        <v>14</v>
      </c>
      <c r="D1313" s="1" t="s">
        <v>38</v>
      </c>
      <c r="E1313" s="1" t="s">
        <v>282</v>
      </c>
      <c r="F1313" s="1" t="s">
        <v>34</v>
      </c>
      <c r="G1313" s="1" t="s">
        <v>11762</v>
      </c>
      <c r="H1313" s="5"/>
      <c r="I1313" s="1">
        <v>1699</v>
      </c>
      <c r="J1313" s="4">
        <v>0.65</v>
      </c>
      <c r="K1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3" s="1" t="s">
        <v>41</v>
      </c>
      <c r="M1313" s="1">
        <v>4.0999999999999996</v>
      </c>
      <c r="N1313" s="1">
        <v>422</v>
      </c>
      <c r="O131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13" s="2" t="str">
        <f>IF(Table1[[#This Row],[Updated DiscountOffer]]&gt;50%,"High Discount","Low Discount")</f>
        <v>High Discount</v>
      </c>
    </row>
    <row r="1314" spans="1:16" x14ac:dyDescent="0.3">
      <c r="A1314" s="1" t="s">
        <v>3535</v>
      </c>
      <c r="B1314" s="1">
        <v>6011985</v>
      </c>
      <c r="C1314" s="1" t="s">
        <v>14</v>
      </c>
      <c r="D1314" s="1" t="s">
        <v>38</v>
      </c>
      <c r="E1314" s="1" t="s">
        <v>282</v>
      </c>
      <c r="F1314" s="1" t="s">
        <v>34</v>
      </c>
      <c r="G1314" s="1" t="s">
        <v>3536</v>
      </c>
      <c r="H1314" s="5"/>
      <c r="I1314" s="1">
        <v>1199</v>
      </c>
      <c r="J1314" s="3">
        <v>0.7</v>
      </c>
      <c r="K1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4" s="1" t="s">
        <v>102</v>
      </c>
      <c r="M1314" s="1">
        <v>3.8</v>
      </c>
      <c r="N1314" s="1">
        <v>739</v>
      </c>
      <c r="O131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14" s="2" t="str">
        <f>IF(Table1[[#This Row],[Updated DiscountOffer]]&gt;50%,"High Discount","Low Discount")</f>
        <v>High Discount</v>
      </c>
    </row>
    <row r="1315" spans="1:16" x14ac:dyDescent="0.3">
      <c r="A1315" s="1" t="s">
        <v>5795</v>
      </c>
      <c r="B1315" s="1">
        <v>6011988</v>
      </c>
      <c r="C1315" s="1" t="s">
        <v>14</v>
      </c>
      <c r="D1315" s="1" t="s">
        <v>38</v>
      </c>
      <c r="E1315" s="1" t="s">
        <v>282</v>
      </c>
      <c r="F1315" s="1" t="s">
        <v>34</v>
      </c>
      <c r="G1315" s="1" t="s">
        <v>5796</v>
      </c>
      <c r="H1315" s="5"/>
      <c r="I1315" s="1">
        <v>1299</v>
      </c>
      <c r="J1315" s="3">
        <v>0.6</v>
      </c>
      <c r="K1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5" s="1" t="s">
        <v>102</v>
      </c>
      <c r="M1315" s="1">
        <v>3.9</v>
      </c>
      <c r="N1315" s="1">
        <v>617</v>
      </c>
      <c r="O13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15" s="2" t="str">
        <f>IF(Table1[[#This Row],[Updated DiscountOffer]]&gt;50%,"High Discount","Low Discount")</f>
        <v>High Discount</v>
      </c>
    </row>
    <row r="1316" spans="1:16" x14ac:dyDescent="0.3">
      <c r="A1316" s="1" t="s">
        <v>2451</v>
      </c>
      <c r="B1316" s="1">
        <v>6012538</v>
      </c>
      <c r="C1316" s="1" t="s">
        <v>114</v>
      </c>
      <c r="D1316" s="1" t="s">
        <v>38</v>
      </c>
      <c r="E1316" s="1" t="s">
        <v>48</v>
      </c>
      <c r="F1316" s="1" t="s">
        <v>34</v>
      </c>
      <c r="G1316" s="1" t="s">
        <v>2452</v>
      </c>
      <c r="H1316" s="5"/>
      <c r="I1316" s="1">
        <v>1599</v>
      </c>
      <c r="J1316" s="3">
        <v>0.52</v>
      </c>
      <c r="K1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16" s="1" t="s">
        <v>400</v>
      </c>
      <c r="M1316" s="1">
        <v>3.9</v>
      </c>
      <c r="N1316" s="1">
        <v>811</v>
      </c>
      <c r="O131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316" s="2" t="str">
        <f>IF(Table1[[#This Row],[Updated DiscountOffer]]&gt;50%,"High Discount","Low Discount")</f>
        <v>High Discount</v>
      </c>
    </row>
    <row r="1317" spans="1:16" x14ac:dyDescent="0.3">
      <c r="A1317" s="1" t="s">
        <v>10803</v>
      </c>
      <c r="B1317" s="1">
        <v>6012690</v>
      </c>
      <c r="C1317" s="1" t="s">
        <v>47</v>
      </c>
      <c r="D1317" s="1" t="s">
        <v>26</v>
      </c>
      <c r="E1317" s="1" t="s">
        <v>27</v>
      </c>
      <c r="F1317" s="1" t="s">
        <v>17</v>
      </c>
      <c r="G1317" s="1" t="s">
        <v>10804</v>
      </c>
      <c r="H1317" s="5">
        <v>487</v>
      </c>
      <c r="I1317" s="1">
        <v>1249</v>
      </c>
      <c r="J1317" s="3">
        <v>0.61</v>
      </c>
      <c r="K1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1317" s="1" t="s">
        <v>80</v>
      </c>
      <c r="M1317" s="1">
        <v>3.6</v>
      </c>
      <c r="N1317" s="1">
        <v>446</v>
      </c>
      <c r="O131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317" s="2" t="str">
        <f>IF(Table1[[#This Row],[Updated DiscountOffer]]&gt;50%,"High Discount","Low Discount")</f>
        <v>High Discount</v>
      </c>
    </row>
    <row r="1318" spans="1:16" x14ac:dyDescent="0.3">
      <c r="A1318" s="1" t="s">
        <v>1698</v>
      </c>
      <c r="B1318" s="1">
        <v>6012712</v>
      </c>
      <c r="C1318" s="1" t="s">
        <v>47</v>
      </c>
      <c r="D1318" s="1" t="s">
        <v>26</v>
      </c>
      <c r="E1318" s="1" t="s">
        <v>27</v>
      </c>
      <c r="F1318" s="1" t="s">
        <v>17</v>
      </c>
      <c r="G1318" s="1" t="s">
        <v>1699</v>
      </c>
      <c r="H1318" s="5">
        <v>539</v>
      </c>
      <c r="I1318" s="1">
        <v>1349</v>
      </c>
      <c r="J1318" s="3">
        <v>0.6</v>
      </c>
      <c r="K1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318" s="1" t="s">
        <v>80</v>
      </c>
      <c r="M1318" s="1">
        <v>3.8</v>
      </c>
      <c r="N1318" s="1">
        <v>865</v>
      </c>
      <c r="O131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318" s="2" t="str">
        <f>IF(Table1[[#This Row],[Updated DiscountOffer]]&gt;50%,"High Discount","Low Discount")</f>
        <v>High Discount</v>
      </c>
    </row>
    <row r="1319" spans="1:16" x14ac:dyDescent="0.3">
      <c r="A1319" s="1" t="s">
        <v>4244</v>
      </c>
      <c r="B1319" s="1">
        <v>6017139</v>
      </c>
      <c r="C1319" s="1" t="s">
        <v>795</v>
      </c>
      <c r="D1319" s="1" t="s">
        <v>61</v>
      </c>
      <c r="E1319" s="1" t="s">
        <v>22</v>
      </c>
      <c r="F1319" s="1" t="s">
        <v>34</v>
      </c>
      <c r="G1319" s="1" t="s">
        <v>4245</v>
      </c>
      <c r="H1319" s="5">
        <v>509</v>
      </c>
      <c r="I1319" s="1">
        <v>1699</v>
      </c>
      <c r="J1319" s="3">
        <v>0.7</v>
      </c>
      <c r="K1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1319" s="1" t="s">
        <v>24</v>
      </c>
      <c r="M1319" s="1">
        <v>3.8</v>
      </c>
      <c r="N1319" s="1">
        <v>697</v>
      </c>
      <c r="O131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19" s="2" t="str">
        <f>IF(Table1[[#This Row],[Updated DiscountOffer]]&gt;50%,"High Discount","Low Discount")</f>
        <v>High Discount</v>
      </c>
    </row>
    <row r="1320" spans="1:16" x14ac:dyDescent="0.3">
      <c r="A1320" s="1" t="s">
        <v>11901</v>
      </c>
      <c r="B1320" s="1">
        <v>6017141</v>
      </c>
      <c r="C1320" s="1" t="s">
        <v>795</v>
      </c>
      <c r="D1320" s="1" t="s">
        <v>61</v>
      </c>
      <c r="E1320" s="1" t="s">
        <v>22</v>
      </c>
      <c r="F1320" s="1" t="s">
        <v>34</v>
      </c>
      <c r="G1320" s="1" t="s">
        <v>11902</v>
      </c>
      <c r="H1320" s="5">
        <v>479</v>
      </c>
      <c r="I1320" s="1">
        <v>1599</v>
      </c>
      <c r="J1320" s="3">
        <v>0.7</v>
      </c>
      <c r="K1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320" s="1" t="s">
        <v>24</v>
      </c>
      <c r="M1320" s="1">
        <v>4</v>
      </c>
      <c r="N1320" s="1">
        <v>418</v>
      </c>
      <c r="O132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20" s="2" t="str">
        <f>IF(Table1[[#This Row],[Updated DiscountOffer]]&gt;50%,"High Discount","Low Discount")</f>
        <v>High Discount</v>
      </c>
    </row>
    <row r="1321" spans="1:16" x14ac:dyDescent="0.3">
      <c r="A1321" s="1" t="s">
        <v>7147</v>
      </c>
      <c r="B1321" s="1">
        <v>6030521</v>
      </c>
      <c r="C1321" s="1" t="s">
        <v>57</v>
      </c>
      <c r="D1321" s="1" t="s">
        <v>87</v>
      </c>
      <c r="E1321" s="1" t="s">
        <v>16</v>
      </c>
      <c r="F1321" s="1" t="s">
        <v>34</v>
      </c>
      <c r="G1321" s="1" t="s">
        <v>7148</v>
      </c>
      <c r="H1321" s="5">
        <v>764</v>
      </c>
      <c r="I1321" s="1">
        <v>1699</v>
      </c>
      <c r="J1321" s="3">
        <v>0.55000000000000004</v>
      </c>
      <c r="K1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1321" s="1" t="s">
        <v>604</v>
      </c>
      <c r="M1321" s="1">
        <v>3.9</v>
      </c>
      <c r="N1321" s="1">
        <v>562</v>
      </c>
      <c r="O13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321" s="2" t="str">
        <f>IF(Table1[[#This Row],[Updated DiscountOffer]]&gt;50%,"High Discount","Low Discount")</f>
        <v>High Discount</v>
      </c>
    </row>
    <row r="1322" spans="1:16" x14ac:dyDescent="0.3">
      <c r="A1322" s="1" t="s">
        <v>5518</v>
      </c>
      <c r="B1322" s="1">
        <v>6149141</v>
      </c>
      <c r="C1322" s="1" t="s">
        <v>14</v>
      </c>
      <c r="D1322" s="1" t="s">
        <v>26</v>
      </c>
      <c r="E1322" s="1" t="s">
        <v>39</v>
      </c>
      <c r="F1322" s="1" t="s">
        <v>17</v>
      </c>
      <c r="G1322" s="1" t="s">
        <v>5519</v>
      </c>
      <c r="H1322" s="5">
        <v>399</v>
      </c>
      <c r="I1322" s="1">
        <v>999</v>
      </c>
      <c r="J1322" s="3">
        <v>0.6</v>
      </c>
      <c r="K1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322" s="1" t="s">
        <v>66</v>
      </c>
      <c r="M1322" s="1">
        <v>3.8</v>
      </c>
      <c r="N1322" s="1">
        <v>630</v>
      </c>
      <c r="O132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22" s="2" t="str">
        <f>IF(Table1[[#This Row],[Updated DiscountOffer]]&gt;50%,"High Discount","Low Discount")</f>
        <v>High Discount</v>
      </c>
    </row>
    <row r="1323" spans="1:16" x14ac:dyDescent="0.3">
      <c r="A1323" s="1" t="s">
        <v>15840</v>
      </c>
      <c r="B1323" s="1">
        <v>6149390</v>
      </c>
      <c r="C1323" s="1" t="s">
        <v>14</v>
      </c>
      <c r="D1323" s="1" t="s">
        <v>26</v>
      </c>
      <c r="E1323" s="1" t="s">
        <v>39</v>
      </c>
      <c r="F1323" s="1" t="s">
        <v>17</v>
      </c>
      <c r="G1323" s="1" t="s">
        <v>15841</v>
      </c>
      <c r="H1323" s="5">
        <v>404</v>
      </c>
      <c r="I1323" s="1">
        <v>899</v>
      </c>
      <c r="J1323" s="3">
        <v>0.55000000000000004</v>
      </c>
      <c r="K1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1323" s="1" t="s">
        <v>41</v>
      </c>
      <c r="M1323" s="1">
        <v>3.8</v>
      </c>
      <c r="N1323" s="1">
        <v>338</v>
      </c>
      <c r="O132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23" s="2" t="str">
        <f>IF(Table1[[#This Row],[Updated DiscountOffer]]&gt;50%,"High Discount","Low Discount")</f>
        <v>High Discount</v>
      </c>
    </row>
    <row r="1324" spans="1:16" x14ac:dyDescent="0.3">
      <c r="A1324" s="1" t="s">
        <v>6536</v>
      </c>
      <c r="B1324" s="1">
        <v>6149424</v>
      </c>
      <c r="C1324" s="1" t="s">
        <v>14</v>
      </c>
      <c r="D1324" s="1" t="s">
        <v>26</v>
      </c>
      <c r="E1324" s="1" t="s">
        <v>39</v>
      </c>
      <c r="F1324" s="1" t="s">
        <v>17</v>
      </c>
      <c r="G1324" s="1" t="s">
        <v>6537</v>
      </c>
      <c r="H1324" s="5">
        <v>399</v>
      </c>
      <c r="I1324" s="1">
        <v>999</v>
      </c>
      <c r="J1324" s="3">
        <v>0.6</v>
      </c>
      <c r="K1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324" s="1" t="s">
        <v>66</v>
      </c>
      <c r="M1324" s="1">
        <v>3.8</v>
      </c>
      <c r="N1324" s="1">
        <v>587</v>
      </c>
      <c r="O13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24" s="2" t="str">
        <f>IF(Table1[[#This Row],[Updated DiscountOffer]]&gt;50%,"High Discount","Low Discount")</f>
        <v>High Discount</v>
      </c>
    </row>
    <row r="1325" spans="1:16" x14ac:dyDescent="0.3">
      <c r="A1325" s="1" t="s">
        <v>3691</v>
      </c>
      <c r="B1325" s="1">
        <v>6149797</v>
      </c>
      <c r="C1325" s="1" t="s">
        <v>14</v>
      </c>
      <c r="D1325" s="1" t="s">
        <v>26</v>
      </c>
      <c r="E1325" s="1" t="s">
        <v>39</v>
      </c>
      <c r="F1325" s="1" t="s">
        <v>17</v>
      </c>
      <c r="G1325" s="1" t="s">
        <v>3692</v>
      </c>
      <c r="H1325" s="5">
        <v>449</v>
      </c>
      <c r="I1325" s="1">
        <v>999</v>
      </c>
      <c r="J1325" s="3">
        <v>0.55000000000000004</v>
      </c>
      <c r="K1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325" s="1" t="s">
        <v>66</v>
      </c>
      <c r="M1325" s="1">
        <v>3.9</v>
      </c>
      <c r="N1325" s="1">
        <v>730</v>
      </c>
      <c r="O132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25" s="2" t="str">
        <f>IF(Table1[[#This Row],[Updated DiscountOffer]]&gt;50%,"High Discount","Low Discount")</f>
        <v>High Discount</v>
      </c>
    </row>
    <row r="1326" spans="1:16" x14ac:dyDescent="0.3">
      <c r="A1326" s="1" t="s">
        <v>13241</v>
      </c>
      <c r="B1326" s="1">
        <v>6159946</v>
      </c>
      <c r="C1326" s="1" t="s">
        <v>47</v>
      </c>
      <c r="D1326" s="1" t="s">
        <v>26</v>
      </c>
      <c r="E1326" s="1" t="s">
        <v>27</v>
      </c>
      <c r="F1326" s="1" t="s">
        <v>17</v>
      </c>
      <c r="G1326" s="1" t="s">
        <v>293</v>
      </c>
      <c r="H1326" s="5">
        <v>539</v>
      </c>
      <c r="I1326" s="1">
        <v>1349</v>
      </c>
      <c r="J1326" s="3">
        <v>0.6</v>
      </c>
      <c r="K1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326" s="1" t="s">
        <v>80</v>
      </c>
      <c r="M1326" s="1">
        <v>3.9</v>
      </c>
      <c r="N1326" s="1">
        <v>387</v>
      </c>
      <c r="O132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326" s="2" t="str">
        <f>IF(Table1[[#This Row],[Updated DiscountOffer]]&gt;50%,"High Discount","Low Discount")</f>
        <v>High Discount</v>
      </c>
    </row>
    <row r="1327" spans="1:16" x14ac:dyDescent="0.3">
      <c r="A1327" s="1" t="s">
        <v>4909</v>
      </c>
      <c r="B1327" s="1">
        <v>6382209</v>
      </c>
      <c r="C1327" s="1" t="s">
        <v>4910</v>
      </c>
      <c r="D1327" s="1" t="s">
        <v>38</v>
      </c>
      <c r="E1327" s="1" t="s">
        <v>74</v>
      </c>
      <c r="F1327" s="1" t="s">
        <v>34</v>
      </c>
      <c r="G1327" s="1" t="s">
        <v>4911</v>
      </c>
      <c r="H1327" s="5"/>
      <c r="I1327" s="1">
        <v>1299</v>
      </c>
      <c r="J1327" s="4">
        <v>0.55000000000000004</v>
      </c>
      <c r="K1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27" s="1" t="s">
        <v>24</v>
      </c>
      <c r="M1327" s="1">
        <v>4.3</v>
      </c>
      <c r="N1327" s="1">
        <v>660</v>
      </c>
      <c r="O13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27" s="2" t="str">
        <f>IF(Table1[[#This Row],[Updated DiscountOffer]]&gt;50%,"High Discount","Low Discount")</f>
        <v>High Discount</v>
      </c>
    </row>
    <row r="1328" spans="1:16" x14ac:dyDescent="0.3">
      <c r="A1328" s="1" t="s">
        <v>8049</v>
      </c>
      <c r="B1328" s="1">
        <v>6395435</v>
      </c>
      <c r="C1328" s="1" t="s">
        <v>60</v>
      </c>
      <c r="D1328" s="1" t="s">
        <v>15</v>
      </c>
      <c r="E1328" s="1" t="s">
        <v>22</v>
      </c>
      <c r="F1328" s="1" t="s">
        <v>17</v>
      </c>
      <c r="G1328" s="1" t="s">
        <v>8050</v>
      </c>
      <c r="H1328" s="5">
        <v>679</v>
      </c>
      <c r="I1328" s="1">
        <v>1699</v>
      </c>
      <c r="J1328" s="4">
        <v>0.6</v>
      </c>
      <c r="K1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328" s="1" t="s">
        <v>36</v>
      </c>
      <c r="M1328" s="1">
        <v>4.2</v>
      </c>
      <c r="N1328" s="1">
        <v>529</v>
      </c>
      <c r="O132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28" s="2" t="str">
        <f>IF(Table1[[#This Row],[Updated DiscountOffer]]&gt;50%,"High Discount","Low Discount")</f>
        <v>High Discount</v>
      </c>
    </row>
    <row r="1329" spans="1:16" x14ac:dyDescent="0.3">
      <c r="A1329" s="1" t="s">
        <v>5602</v>
      </c>
      <c r="B1329" s="1">
        <v>6397172</v>
      </c>
      <c r="C1329" s="1" t="s">
        <v>14</v>
      </c>
      <c r="D1329" s="1" t="s">
        <v>38</v>
      </c>
      <c r="E1329" s="1" t="s">
        <v>1813</v>
      </c>
      <c r="F1329" s="1" t="s">
        <v>34</v>
      </c>
      <c r="G1329" s="1" t="s">
        <v>5603</v>
      </c>
      <c r="H1329" s="5"/>
      <c r="I1329" s="1">
        <v>999</v>
      </c>
      <c r="J1329" s="3">
        <v>0.55000000000000004</v>
      </c>
      <c r="K1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29" s="1" t="s">
        <v>102</v>
      </c>
      <c r="M1329" s="1">
        <v>4</v>
      </c>
      <c r="N1329" s="1">
        <v>627</v>
      </c>
      <c r="O13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29" s="2" t="str">
        <f>IF(Table1[[#This Row],[Updated DiscountOffer]]&gt;50%,"High Discount","Low Discount")</f>
        <v>High Discount</v>
      </c>
    </row>
    <row r="1330" spans="1:16" x14ac:dyDescent="0.3">
      <c r="A1330" s="1" t="s">
        <v>6574</v>
      </c>
      <c r="B1330" s="1">
        <v>6397323</v>
      </c>
      <c r="C1330" s="1" t="s">
        <v>14</v>
      </c>
      <c r="D1330" s="1" t="s">
        <v>38</v>
      </c>
      <c r="E1330" s="1" t="s">
        <v>1813</v>
      </c>
      <c r="F1330" s="1" t="s">
        <v>34</v>
      </c>
      <c r="G1330" s="1" t="s">
        <v>6575</v>
      </c>
      <c r="H1330" s="5"/>
      <c r="I1330" s="1">
        <v>999</v>
      </c>
      <c r="J1330" s="4">
        <v>0.6</v>
      </c>
      <c r="K1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30" s="1" t="s">
        <v>102</v>
      </c>
      <c r="M1330" s="1">
        <v>4.2</v>
      </c>
      <c r="N1330" s="1">
        <v>586</v>
      </c>
      <c r="O13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30" s="2" t="str">
        <f>IF(Table1[[#This Row],[Updated DiscountOffer]]&gt;50%,"High Discount","Low Discount")</f>
        <v>High Discount</v>
      </c>
    </row>
    <row r="1331" spans="1:16" x14ac:dyDescent="0.3">
      <c r="A1331" s="1" t="s">
        <v>15799</v>
      </c>
      <c r="B1331" s="1">
        <v>6397403</v>
      </c>
      <c r="C1331" s="1" t="s">
        <v>14</v>
      </c>
      <c r="D1331" s="1" t="s">
        <v>38</v>
      </c>
      <c r="E1331" s="1" t="s">
        <v>1813</v>
      </c>
      <c r="F1331" s="1" t="s">
        <v>34</v>
      </c>
      <c r="G1331" s="1" t="s">
        <v>15800</v>
      </c>
      <c r="H1331" s="5"/>
      <c r="I1331" s="1">
        <v>1299</v>
      </c>
      <c r="J1331" s="3">
        <v>0.65</v>
      </c>
      <c r="K1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31" s="1" t="s">
        <v>102</v>
      </c>
      <c r="M1331" s="1">
        <v>3.6</v>
      </c>
      <c r="N1331" s="1">
        <v>339</v>
      </c>
      <c r="O13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31" s="2" t="str">
        <f>IF(Table1[[#This Row],[Updated DiscountOffer]]&gt;50%,"High Discount","Low Discount")</f>
        <v>High Discount</v>
      </c>
    </row>
    <row r="1332" spans="1:16" x14ac:dyDescent="0.3">
      <c r="A1332" s="1" t="s">
        <v>11680</v>
      </c>
      <c r="B1332" s="1">
        <v>6397531</v>
      </c>
      <c r="C1332" s="1" t="s">
        <v>14</v>
      </c>
      <c r="D1332" s="1" t="s">
        <v>38</v>
      </c>
      <c r="E1332" s="1" t="s">
        <v>1813</v>
      </c>
      <c r="F1332" s="1" t="s">
        <v>34</v>
      </c>
      <c r="G1332" s="1" t="s">
        <v>11681</v>
      </c>
      <c r="H1332" s="5"/>
      <c r="I1332" s="1">
        <v>999</v>
      </c>
      <c r="J1332" s="4">
        <v>0.5</v>
      </c>
      <c r="K1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32" s="1" t="s">
        <v>102</v>
      </c>
      <c r="M1332" s="1">
        <v>4.0999999999999996</v>
      </c>
      <c r="N1332" s="1">
        <v>424</v>
      </c>
      <c r="O13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32" s="2" t="str">
        <f>IF(Table1[[#This Row],[Updated DiscountOffer]]&gt;50%,"High Discount","Low Discount")</f>
        <v>Low Discount</v>
      </c>
    </row>
    <row r="1333" spans="1:16" x14ac:dyDescent="0.3">
      <c r="A1333" s="1" t="s">
        <v>14443</v>
      </c>
      <c r="B1333" s="1">
        <v>6397664</v>
      </c>
      <c r="C1333" s="1" t="s">
        <v>14</v>
      </c>
      <c r="D1333" s="1" t="s">
        <v>38</v>
      </c>
      <c r="E1333" s="1" t="s">
        <v>1813</v>
      </c>
      <c r="F1333" s="1" t="s">
        <v>34</v>
      </c>
      <c r="G1333" s="1" t="s">
        <v>14444</v>
      </c>
      <c r="H1333" s="5"/>
      <c r="I1333" s="1">
        <v>1299</v>
      </c>
      <c r="J1333" s="3">
        <v>0.65</v>
      </c>
      <c r="K1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33" s="1" t="s">
        <v>102</v>
      </c>
      <c r="M1333" s="1">
        <v>4</v>
      </c>
      <c r="N1333" s="1">
        <v>362</v>
      </c>
      <c r="O133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33" s="2" t="str">
        <f>IF(Table1[[#This Row],[Updated DiscountOffer]]&gt;50%,"High Discount","Low Discount")</f>
        <v>High Discount</v>
      </c>
    </row>
    <row r="1334" spans="1:16" x14ac:dyDescent="0.3">
      <c r="A1334" s="1" t="s">
        <v>3298</v>
      </c>
      <c r="B1334" s="1">
        <v>6397681</v>
      </c>
      <c r="C1334" s="1" t="s">
        <v>14</v>
      </c>
      <c r="D1334" s="1" t="s">
        <v>38</v>
      </c>
      <c r="E1334" s="1" t="s">
        <v>1813</v>
      </c>
      <c r="F1334" s="1" t="s">
        <v>34</v>
      </c>
      <c r="G1334" s="1" t="s">
        <v>3299</v>
      </c>
      <c r="H1334" s="5"/>
      <c r="I1334" s="1">
        <v>1299</v>
      </c>
      <c r="J1334" s="3">
        <v>0.45</v>
      </c>
      <c r="K1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34" s="1" t="s">
        <v>102</v>
      </c>
      <c r="M1334" s="1">
        <v>4</v>
      </c>
      <c r="N1334" s="1">
        <v>757</v>
      </c>
      <c r="O13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334" s="2" t="str">
        <f>IF(Table1[[#This Row],[Updated DiscountOffer]]&gt;50%,"High Discount","Low Discount")</f>
        <v>Low Discount</v>
      </c>
    </row>
    <row r="1335" spans="1:16" x14ac:dyDescent="0.3">
      <c r="A1335" s="1" t="s">
        <v>2240</v>
      </c>
      <c r="B1335" s="1">
        <v>6406469</v>
      </c>
      <c r="C1335" s="1" t="s">
        <v>620</v>
      </c>
      <c r="D1335" s="1" t="s">
        <v>38</v>
      </c>
      <c r="E1335" s="1" t="s">
        <v>44</v>
      </c>
      <c r="F1335" s="1" t="s">
        <v>34</v>
      </c>
      <c r="G1335" s="1" t="s">
        <v>2241</v>
      </c>
      <c r="H1335" s="5"/>
      <c r="I1335" s="1">
        <v>999</v>
      </c>
      <c r="J1335" s="3">
        <v>0.6</v>
      </c>
      <c r="K1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35" s="1" t="s">
        <v>102</v>
      </c>
      <c r="M1335" s="1">
        <v>3.9</v>
      </c>
      <c r="N1335" s="1">
        <v>825</v>
      </c>
      <c r="O13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35" s="2" t="str">
        <f>IF(Table1[[#This Row],[Updated DiscountOffer]]&gt;50%,"High Discount","Low Discount")</f>
        <v>High Discount</v>
      </c>
    </row>
    <row r="1336" spans="1:16" x14ac:dyDescent="0.3">
      <c r="A1336" s="1" t="s">
        <v>5608</v>
      </c>
      <c r="B1336" s="1">
        <v>6411291</v>
      </c>
      <c r="C1336" s="1" t="s">
        <v>14</v>
      </c>
      <c r="D1336" s="1" t="s">
        <v>26</v>
      </c>
      <c r="E1336" s="1" t="s">
        <v>169</v>
      </c>
      <c r="F1336" s="1" t="s">
        <v>17</v>
      </c>
      <c r="G1336" s="1" t="s">
        <v>5609</v>
      </c>
      <c r="H1336" s="5">
        <v>919</v>
      </c>
      <c r="I1336" s="1">
        <v>2299</v>
      </c>
      <c r="J1336" s="3">
        <v>0.6</v>
      </c>
      <c r="K1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336" s="1" t="s">
        <v>213</v>
      </c>
      <c r="M1336" s="1">
        <v>3.8</v>
      </c>
      <c r="N1336" s="1">
        <v>626</v>
      </c>
      <c r="O13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36" s="2" t="str">
        <f>IF(Table1[[#This Row],[Updated DiscountOffer]]&gt;50%,"High Discount","Low Discount")</f>
        <v>High Discount</v>
      </c>
    </row>
    <row r="1337" spans="1:16" x14ac:dyDescent="0.3">
      <c r="A1337" s="1" t="s">
        <v>2380</v>
      </c>
      <c r="B1337" s="1">
        <v>6411301</v>
      </c>
      <c r="C1337" s="1" t="s">
        <v>14</v>
      </c>
      <c r="D1337" s="1" t="s">
        <v>26</v>
      </c>
      <c r="E1337" s="1" t="s">
        <v>169</v>
      </c>
      <c r="F1337" s="1" t="s">
        <v>17</v>
      </c>
      <c r="G1337" s="1" t="s">
        <v>2271</v>
      </c>
      <c r="H1337" s="5">
        <v>1169</v>
      </c>
      <c r="I1337" s="1">
        <v>2599</v>
      </c>
      <c r="J1337" s="4">
        <v>0.55000000000000004</v>
      </c>
      <c r="K1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1337" s="1" t="s">
        <v>213</v>
      </c>
      <c r="M1337" s="1">
        <v>4.3</v>
      </c>
      <c r="N1337" s="1">
        <v>815</v>
      </c>
      <c r="O13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37" s="2" t="str">
        <f>IF(Table1[[#This Row],[Updated DiscountOffer]]&gt;50%,"High Discount","Low Discount")</f>
        <v>High Discount</v>
      </c>
    </row>
    <row r="1338" spans="1:16" x14ac:dyDescent="0.3">
      <c r="A1338" s="1" t="s">
        <v>4931</v>
      </c>
      <c r="B1338" s="1">
        <v>6411482</v>
      </c>
      <c r="C1338" s="1" t="s">
        <v>14</v>
      </c>
      <c r="D1338" s="1" t="s">
        <v>26</v>
      </c>
      <c r="E1338" s="1" t="s">
        <v>169</v>
      </c>
      <c r="F1338" s="1" t="s">
        <v>17</v>
      </c>
      <c r="G1338" s="1" t="s">
        <v>4932</v>
      </c>
      <c r="H1338" s="5"/>
      <c r="I1338" s="1">
        <v>2799</v>
      </c>
      <c r="J1338" s="4"/>
      <c r="K1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338" s="1" t="s">
        <v>213</v>
      </c>
      <c r="M1338" s="1">
        <v>4.2</v>
      </c>
      <c r="N1338" s="1">
        <v>659</v>
      </c>
      <c r="O13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1338" s="2" t="str">
        <f>IF(Table1[[#This Row],[Updated DiscountOffer]]&gt;50%,"High Discount","Low Discount")</f>
        <v>Low Discount</v>
      </c>
    </row>
    <row r="1339" spans="1:16" x14ac:dyDescent="0.3">
      <c r="A1339" s="1" t="s">
        <v>5278</v>
      </c>
      <c r="B1339" s="1">
        <v>6491770</v>
      </c>
      <c r="C1339" s="1" t="s">
        <v>47</v>
      </c>
      <c r="D1339" s="1" t="s">
        <v>26</v>
      </c>
      <c r="E1339" s="1" t="s">
        <v>27</v>
      </c>
      <c r="F1339" s="1" t="s">
        <v>17</v>
      </c>
      <c r="G1339" s="1" t="s">
        <v>293</v>
      </c>
      <c r="H1339" s="5">
        <v>587</v>
      </c>
      <c r="I1339" s="1">
        <v>1249</v>
      </c>
      <c r="J1339" s="3">
        <v>0.53</v>
      </c>
      <c r="K1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1339" s="1" t="s">
        <v>80</v>
      </c>
      <c r="M1339" s="1">
        <v>4.0999999999999996</v>
      </c>
      <c r="N1339" s="1">
        <v>641</v>
      </c>
      <c r="O133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339" s="2" t="str">
        <f>IF(Table1[[#This Row],[Updated DiscountOffer]]&gt;50%,"High Discount","Low Discount")</f>
        <v>High Discount</v>
      </c>
    </row>
    <row r="1340" spans="1:16" x14ac:dyDescent="0.3">
      <c r="A1340" s="1" t="s">
        <v>8371</v>
      </c>
      <c r="B1340" s="1">
        <v>6518415</v>
      </c>
      <c r="C1340" s="1" t="s">
        <v>3224</v>
      </c>
      <c r="D1340" s="1" t="s">
        <v>69</v>
      </c>
      <c r="E1340" s="1" t="s">
        <v>70</v>
      </c>
      <c r="F1340" s="1" t="s">
        <v>17</v>
      </c>
      <c r="G1340" s="1" t="s">
        <v>8372</v>
      </c>
      <c r="H1340" s="5">
        <v>2199</v>
      </c>
      <c r="I1340" s="1">
        <v>5499</v>
      </c>
      <c r="J1340" s="3">
        <v>0.6</v>
      </c>
      <c r="K1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1340" s="1" t="s">
        <v>835</v>
      </c>
      <c r="M1340" s="1">
        <v>3.9</v>
      </c>
      <c r="N1340" s="1">
        <v>519</v>
      </c>
      <c r="O13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40" s="2" t="str">
        <f>IF(Table1[[#This Row],[Updated DiscountOffer]]&gt;50%,"High Discount","Low Discount")</f>
        <v>High Discount</v>
      </c>
    </row>
    <row r="1341" spans="1:16" x14ac:dyDescent="0.3">
      <c r="A1341" s="1" t="s">
        <v>3223</v>
      </c>
      <c r="B1341" s="1">
        <v>6518468</v>
      </c>
      <c r="C1341" s="1" t="s">
        <v>3224</v>
      </c>
      <c r="D1341" s="1" t="s">
        <v>69</v>
      </c>
      <c r="E1341" s="1" t="s">
        <v>70</v>
      </c>
      <c r="F1341" s="1" t="s">
        <v>17</v>
      </c>
      <c r="G1341" s="1" t="s">
        <v>3225</v>
      </c>
      <c r="H1341" s="5">
        <v>2199</v>
      </c>
      <c r="I1341" s="1">
        <v>5499</v>
      </c>
      <c r="J1341" s="3">
        <v>0.6</v>
      </c>
      <c r="K1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1341" s="1" t="s">
        <v>835</v>
      </c>
      <c r="M1341" s="1">
        <v>3.7</v>
      </c>
      <c r="N1341" s="1">
        <v>761</v>
      </c>
      <c r="O13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41" s="2" t="str">
        <f>IF(Table1[[#This Row],[Updated DiscountOffer]]&gt;50%,"High Discount","Low Discount")</f>
        <v>High Discount</v>
      </c>
    </row>
    <row r="1342" spans="1:16" x14ac:dyDescent="0.3">
      <c r="A1342" s="1" t="s">
        <v>7315</v>
      </c>
      <c r="B1342" s="1">
        <v>6518469</v>
      </c>
      <c r="C1342" s="1" t="s">
        <v>3224</v>
      </c>
      <c r="D1342" s="1" t="s">
        <v>69</v>
      </c>
      <c r="E1342" s="1" t="s">
        <v>70</v>
      </c>
      <c r="F1342" s="1" t="s">
        <v>17</v>
      </c>
      <c r="G1342" s="1" t="s">
        <v>7316</v>
      </c>
      <c r="H1342" s="5">
        <v>2199</v>
      </c>
      <c r="I1342" s="1">
        <v>5499</v>
      </c>
      <c r="J1342" s="3">
        <v>0.6</v>
      </c>
      <c r="K1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1342" s="1" t="s">
        <v>835</v>
      </c>
      <c r="M1342" s="1">
        <v>4</v>
      </c>
      <c r="N1342" s="1">
        <v>556</v>
      </c>
      <c r="O13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42" s="2" t="str">
        <f>IF(Table1[[#This Row],[Updated DiscountOffer]]&gt;50%,"High Discount","Low Discount")</f>
        <v>High Discount</v>
      </c>
    </row>
    <row r="1343" spans="1:16" x14ac:dyDescent="0.3">
      <c r="A1343" s="1" t="s">
        <v>9075</v>
      </c>
      <c r="B1343" s="1">
        <v>6518647</v>
      </c>
      <c r="C1343" s="1" t="s">
        <v>1455</v>
      </c>
      <c r="D1343" s="1" t="s">
        <v>69</v>
      </c>
      <c r="E1343" s="1" t="s">
        <v>70</v>
      </c>
      <c r="F1343" s="1" t="s">
        <v>17</v>
      </c>
      <c r="G1343" s="1" t="s">
        <v>9076</v>
      </c>
      <c r="H1343" s="5">
        <v>1436</v>
      </c>
      <c r="I1343" s="1">
        <v>3590</v>
      </c>
      <c r="J1343" s="3">
        <v>0.6</v>
      </c>
      <c r="K1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1436</v>
      </c>
      <c r="L1343" s="1" t="s">
        <v>213</v>
      </c>
      <c r="M1343" s="1">
        <v>3.9</v>
      </c>
      <c r="N1343" s="1">
        <v>495</v>
      </c>
      <c r="O13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43" s="2" t="str">
        <f>IF(Table1[[#This Row],[Updated DiscountOffer]]&gt;50%,"High Discount","Low Discount")</f>
        <v>High Discount</v>
      </c>
    </row>
    <row r="1344" spans="1:16" x14ac:dyDescent="0.3">
      <c r="A1344" s="1" t="s">
        <v>1454</v>
      </c>
      <c r="B1344" s="1">
        <v>6518651</v>
      </c>
      <c r="C1344" s="1" t="s">
        <v>1455</v>
      </c>
      <c r="D1344" s="1" t="s">
        <v>69</v>
      </c>
      <c r="E1344" s="1" t="s">
        <v>70</v>
      </c>
      <c r="F1344" s="1" t="s">
        <v>17</v>
      </c>
      <c r="G1344" s="1" t="s">
        <v>1456</v>
      </c>
      <c r="H1344" s="5">
        <v>1436</v>
      </c>
      <c r="I1344" s="1">
        <v>3590</v>
      </c>
      <c r="J1344" s="3">
        <v>0.6</v>
      </c>
      <c r="K1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1436</v>
      </c>
      <c r="L1344" s="1" t="s">
        <v>213</v>
      </c>
      <c r="M1344" s="1">
        <v>3.9</v>
      </c>
      <c r="N1344" s="1">
        <v>883</v>
      </c>
      <c r="O13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44" s="2" t="str">
        <f>IF(Table1[[#This Row],[Updated DiscountOffer]]&gt;50%,"High Discount","Low Discount")</f>
        <v>High Discount</v>
      </c>
    </row>
    <row r="1345" spans="1:16" x14ac:dyDescent="0.3">
      <c r="A1345" s="1" t="s">
        <v>7313</v>
      </c>
      <c r="B1345" s="1">
        <v>6518652</v>
      </c>
      <c r="C1345" s="1" t="s">
        <v>1455</v>
      </c>
      <c r="D1345" s="1" t="s">
        <v>69</v>
      </c>
      <c r="E1345" s="1" t="s">
        <v>70</v>
      </c>
      <c r="F1345" s="1" t="s">
        <v>17</v>
      </c>
      <c r="G1345" s="1" t="s">
        <v>7314</v>
      </c>
      <c r="H1345" s="5">
        <v>1436</v>
      </c>
      <c r="I1345" s="1">
        <v>3590</v>
      </c>
      <c r="J1345" s="3">
        <v>0.6</v>
      </c>
      <c r="K1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1436</v>
      </c>
      <c r="L1345" s="1" t="s">
        <v>213</v>
      </c>
      <c r="M1345" s="1">
        <v>4</v>
      </c>
      <c r="N1345" s="1">
        <v>556</v>
      </c>
      <c r="O13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45" s="2" t="str">
        <f>IF(Table1[[#This Row],[Updated DiscountOffer]]&gt;50%,"High Discount","Low Discount")</f>
        <v>High Discount</v>
      </c>
    </row>
    <row r="1346" spans="1:16" x14ac:dyDescent="0.3">
      <c r="A1346" s="1" t="s">
        <v>7359</v>
      </c>
      <c r="B1346" s="1">
        <v>6521608</v>
      </c>
      <c r="C1346" s="1" t="s">
        <v>200</v>
      </c>
      <c r="D1346" s="1" t="s">
        <v>87</v>
      </c>
      <c r="E1346" s="1" t="s">
        <v>44</v>
      </c>
      <c r="F1346" s="1" t="s">
        <v>34</v>
      </c>
      <c r="G1346" s="1" t="s">
        <v>7360</v>
      </c>
      <c r="H1346" s="5">
        <v>629</v>
      </c>
      <c r="I1346" s="1">
        <v>2099</v>
      </c>
      <c r="J1346" s="3">
        <v>0.7</v>
      </c>
      <c r="K1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1346" s="1" t="s">
        <v>202</v>
      </c>
      <c r="M1346" s="1">
        <v>4</v>
      </c>
      <c r="N1346" s="1">
        <v>555</v>
      </c>
      <c r="O134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46" s="2" t="str">
        <f>IF(Table1[[#This Row],[Updated DiscountOffer]]&gt;50%,"High Discount","Low Discount")</f>
        <v>High Discount</v>
      </c>
    </row>
    <row r="1347" spans="1:16" x14ac:dyDescent="0.3">
      <c r="A1347" s="1" t="s">
        <v>1343</v>
      </c>
      <c r="B1347" s="1">
        <v>6521613</v>
      </c>
      <c r="C1347" s="1" t="s">
        <v>200</v>
      </c>
      <c r="D1347" s="1" t="s">
        <v>87</v>
      </c>
      <c r="E1347" s="1" t="s">
        <v>44</v>
      </c>
      <c r="F1347" s="1" t="s">
        <v>34</v>
      </c>
      <c r="G1347" s="1" t="s">
        <v>1344</v>
      </c>
      <c r="H1347" s="5">
        <v>554</v>
      </c>
      <c r="I1347" s="1">
        <v>1849</v>
      </c>
      <c r="J1347" s="3">
        <v>0.7</v>
      </c>
      <c r="K1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1347" s="1" t="s">
        <v>202</v>
      </c>
      <c r="M1347" s="1">
        <v>3.8</v>
      </c>
      <c r="N1347" s="1">
        <v>890</v>
      </c>
      <c r="O134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347" s="2" t="str">
        <f>IF(Table1[[#This Row],[Updated DiscountOffer]]&gt;50%,"High Discount","Low Discount")</f>
        <v>High Discount</v>
      </c>
    </row>
    <row r="1348" spans="1:16" x14ac:dyDescent="0.3">
      <c r="A1348" s="1" t="s">
        <v>9663</v>
      </c>
      <c r="B1348" s="1">
        <v>6521972</v>
      </c>
      <c r="C1348" s="1" t="s">
        <v>4214</v>
      </c>
      <c r="D1348" s="1" t="s">
        <v>32</v>
      </c>
      <c r="E1348" s="1" t="s">
        <v>105</v>
      </c>
      <c r="F1348" s="1" t="s">
        <v>34</v>
      </c>
      <c r="G1348" s="1" t="s">
        <v>9664</v>
      </c>
      <c r="H1348" s="5">
        <v>439</v>
      </c>
      <c r="I1348" s="1">
        <v>799</v>
      </c>
      <c r="J1348" s="3">
        <v>0.45</v>
      </c>
      <c r="K1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1348" s="1" t="s">
        <v>4216</v>
      </c>
      <c r="M1348" s="1">
        <v>3.9</v>
      </c>
      <c r="N1348" s="1">
        <v>477</v>
      </c>
      <c r="O134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348" s="2" t="str">
        <f>IF(Table1[[#This Row],[Updated DiscountOffer]]&gt;50%,"High Discount","Low Discount")</f>
        <v>Low Discount</v>
      </c>
    </row>
    <row r="1349" spans="1:16" x14ac:dyDescent="0.3">
      <c r="A1349" s="1" t="s">
        <v>18964</v>
      </c>
      <c r="B1349" s="1">
        <v>6521975</v>
      </c>
      <c r="C1349" s="1" t="s">
        <v>4214</v>
      </c>
      <c r="D1349" s="1" t="s">
        <v>32</v>
      </c>
      <c r="E1349" s="1" t="s">
        <v>105</v>
      </c>
      <c r="F1349" s="1" t="s">
        <v>34</v>
      </c>
      <c r="G1349" s="1" t="s">
        <v>18965</v>
      </c>
      <c r="H1349" s="5">
        <v>447</v>
      </c>
      <c r="I1349" s="1">
        <v>799</v>
      </c>
      <c r="J1349" s="3">
        <v>0.44</v>
      </c>
      <c r="K1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1349" s="1" t="s">
        <v>4216</v>
      </c>
      <c r="M1349" s="1">
        <v>3.9</v>
      </c>
      <c r="N1349" s="1">
        <v>291</v>
      </c>
      <c r="O1349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1349" s="2" t="str">
        <f>IF(Table1[[#This Row],[Updated DiscountOffer]]&gt;50%,"High Discount","Low Discount")</f>
        <v>Low Discount</v>
      </c>
    </row>
    <row r="1350" spans="1:16" x14ac:dyDescent="0.3">
      <c r="A1350" s="1" t="s">
        <v>19397</v>
      </c>
      <c r="B1350" s="1">
        <v>6522139</v>
      </c>
      <c r="C1350" s="1" t="s">
        <v>82</v>
      </c>
      <c r="D1350" s="1" t="s">
        <v>69</v>
      </c>
      <c r="E1350" s="1" t="s">
        <v>83</v>
      </c>
      <c r="F1350" s="1" t="s">
        <v>34</v>
      </c>
      <c r="G1350" s="1" t="s">
        <v>19398</v>
      </c>
      <c r="H1350" s="5">
        <v>683</v>
      </c>
      <c r="I1350" s="1">
        <v>1899</v>
      </c>
      <c r="J1350" s="4">
        <v>0.64</v>
      </c>
      <c r="K1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1350" s="1" t="s">
        <v>36</v>
      </c>
      <c r="M1350" s="1">
        <v>4.2</v>
      </c>
      <c r="N1350" s="1">
        <v>285</v>
      </c>
      <c r="O1350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350" s="2" t="str">
        <f>IF(Table1[[#This Row],[Updated DiscountOffer]]&gt;50%,"High Discount","Low Discount")</f>
        <v>High Discount</v>
      </c>
    </row>
    <row r="1351" spans="1:16" x14ac:dyDescent="0.3">
      <c r="A1351" s="1" t="s">
        <v>16070</v>
      </c>
      <c r="B1351" s="1">
        <v>6531100</v>
      </c>
      <c r="C1351" s="1" t="s">
        <v>31</v>
      </c>
      <c r="D1351" s="1" t="s">
        <v>32</v>
      </c>
      <c r="E1351" s="1" t="s">
        <v>105</v>
      </c>
      <c r="F1351" s="1" t="s">
        <v>34</v>
      </c>
      <c r="G1351" s="1" t="s">
        <v>16071</v>
      </c>
      <c r="H1351" s="5"/>
      <c r="I1351" s="1">
        <v>599</v>
      </c>
      <c r="J1351" s="3"/>
      <c r="K1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351" s="1" t="s">
        <v>16072</v>
      </c>
      <c r="M1351" s="1">
        <v>3.9</v>
      </c>
      <c r="N1351" s="1">
        <v>334</v>
      </c>
      <c r="O135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351" s="2" t="str">
        <f>IF(Table1[[#This Row],[Updated DiscountOffer]]&gt;50%,"High Discount","Low Discount")</f>
        <v>High Discount</v>
      </c>
    </row>
    <row r="1352" spans="1:16" x14ac:dyDescent="0.3">
      <c r="A1352" s="1" t="s">
        <v>5050</v>
      </c>
      <c r="B1352" s="1">
        <v>6533820</v>
      </c>
      <c r="C1352" s="1" t="s">
        <v>322</v>
      </c>
      <c r="D1352" s="1" t="s">
        <v>38</v>
      </c>
      <c r="E1352" s="1" t="s">
        <v>282</v>
      </c>
      <c r="F1352" s="1" t="s">
        <v>34</v>
      </c>
      <c r="G1352" s="1" t="s">
        <v>5051</v>
      </c>
      <c r="H1352" s="5"/>
      <c r="I1352" s="1">
        <v>1299</v>
      </c>
      <c r="J1352" s="4">
        <v>0.65</v>
      </c>
      <c r="K1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52" s="1" t="s">
        <v>24</v>
      </c>
      <c r="M1352" s="1">
        <v>4.5</v>
      </c>
      <c r="N1352" s="1">
        <v>654</v>
      </c>
      <c r="O135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52" s="2" t="str">
        <f>IF(Table1[[#This Row],[Updated DiscountOffer]]&gt;50%,"High Discount","Low Discount")</f>
        <v>High Discount</v>
      </c>
    </row>
    <row r="1353" spans="1:16" x14ac:dyDescent="0.3">
      <c r="A1353" s="1" t="s">
        <v>2596</v>
      </c>
      <c r="B1353" s="1">
        <v>6533849</v>
      </c>
      <c r="C1353" s="1" t="s">
        <v>322</v>
      </c>
      <c r="D1353" s="1" t="s">
        <v>26</v>
      </c>
      <c r="E1353" s="1" t="s">
        <v>282</v>
      </c>
      <c r="F1353" s="1" t="s">
        <v>17</v>
      </c>
      <c r="G1353" s="1" t="s">
        <v>2597</v>
      </c>
      <c r="H1353" s="5">
        <v>524</v>
      </c>
      <c r="I1353" s="1">
        <v>1499</v>
      </c>
      <c r="J1353" s="4">
        <v>0.65</v>
      </c>
      <c r="K1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1353" s="1" t="s">
        <v>24</v>
      </c>
      <c r="M1353" s="1">
        <v>4.2</v>
      </c>
      <c r="N1353" s="1">
        <v>800</v>
      </c>
      <c r="O13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53" s="2" t="str">
        <f>IF(Table1[[#This Row],[Updated DiscountOffer]]&gt;50%,"High Discount","Low Discount")</f>
        <v>High Discount</v>
      </c>
    </row>
    <row r="1354" spans="1:16" x14ac:dyDescent="0.3">
      <c r="A1354" s="1" t="s">
        <v>15928</v>
      </c>
      <c r="B1354" s="1">
        <v>6541415</v>
      </c>
      <c r="C1354" s="1" t="s">
        <v>5449</v>
      </c>
      <c r="D1354" s="1" t="s">
        <v>38</v>
      </c>
      <c r="E1354" s="1" t="s">
        <v>132</v>
      </c>
      <c r="F1354" s="1" t="s">
        <v>34</v>
      </c>
      <c r="G1354" s="1" t="s">
        <v>15929</v>
      </c>
      <c r="H1354" s="5"/>
      <c r="I1354" s="1">
        <v>1595</v>
      </c>
      <c r="J1354" s="4">
        <v>0.25</v>
      </c>
      <c r="K1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54" s="1" t="s">
        <v>41</v>
      </c>
      <c r="M1354" s="1">
        <v>4.5</v>
      </c>
      <c r="N1354" s="1">
        <v>337</v>
      </c>
      <c r="O1354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1354" s="2" t="str">
        <f>IF(Table1[[#This Row],[Updated DiscountOffer]]&gt;50%,"High Discount","Low Discount")</f>
        <v>Low Discount</v>
      </c>
    </row>
    <row r="1355" spans="1:16" x14ac:dyDescent="0.3">
      <c r="A1355" s="1" t="s">
        <v>6912</v>
      </c>
      <c r="B1355" s="1">
        <v>6543979</v>
      </c>
      <c r="C1355" s="1" t="s">
        <v>4627</v>
      </c>
      <c r="D1355" s="1" t="s">
        <v>38</v>
      </c>
      <c r="E1355" s="1" t="s">
        <v>44</v>
      </c>
      <c r="F1355" s="1" t="s">
        <v>34</v>
      </c>
      <c r="G1355" s="1" t="s">
        <v>6913</v>
      </c>
      <c r="H1355" s="5"/>
      <c r="I1355" s="1">
        <v>1299</v>
      </c>
      <c r="J1355" s="4">
        <v>0.54</v>
      </c>
      <c r="K1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55" s="1" t="s">
        <v>36</v>
      </c>
      <c r="M1355" s="1">
        <v>4.0999999999999996</v>
      </c>
      <c r="N1355" s="1">
        <v>572</v>
      </c>
      <c r="O1355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1355" s="2" t="str">
        <f>IF(Table1[[#This Row],[Updated DiscountOffer]]&gt;50%,"High Discount","Low Discount")</f>
        <v>High Discount</v>
      </c>
    </row>
    <row r="1356" spans="1:16" x14ac:dyDescent="0.3">
      <c r="A1356" s="1" t="s">
        <v>11447</v>
      </c>
      <c r="B1356" s="1">
        <v>6543982</v>
      </c>
      <c r="C1356" s="1" t="s">
        <v>4627</v>
      </c>
      <c r="D1356" s="1" t="s">
        <v>38</v>
      </c>
      <c r="E1356" s="1" t="s">
        <v>44</v>
      </c>
      <c r="F1356" s="1" t="s">
        <v>34</v>
      </c>
      <c r="G1356" s="1" t="s">
        <v>11448</v>
      </c>
      <c r="H1356" s="5"/>
      <c r="I1356" s="1">
        <v>1099</v>
      </c>
      <c r="J1356" s="3">
        <v>0.47</v>
      </c>
      <c r="K1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56" s="1" t="s">
        <v>36</v>
      </c>
      <c r="M1356" s="1">
        <v>4</v>
      </c>
      <c r="N1356" s="1">
        <v>429</v>
      </c>
      <c r="O135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1356" s="2" t="str">
        <f>IF(Table1[[#This Row],[Updated DiscountOffer]]&gt;50%,"High Discount","Low Discount")</f>
        <v>Low Discount</v>
      </c>
    </row>
    <row r="1357" spans="1:16" x14ac:dyDescent="0.3">
      <c r="A1357" s="1" t="s">
        <v>8545</v>
      </c>
      <c r="B1357" s="1">
        <v>6544941</v>
      </c>
      <c r="C1357" s="1" t="s">
        <v>14</v>
      </c>
      <c r="D1357" s="1" t="s">
        <v>15</v>
      </c>
      <c r="E1357" s="1" t="s">
        <v>16</v>
      </c>
      <c r="F1357" s="1" t="s">
        <v>17</v>
      </c>
      <c r="G1357" s="1" t="s">
        <v>2987</v>
      </c>
      <c r="H1357" s="5">
        <v>854</v>
      </c>
      <c r="I1357" s="1">
        <v>1899</v>
      </c>
      <c r="J1357" s="3">
        <v>0.55000000000000004</v>
      </c>
      <c r="K1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1357" s="1" t="s">
        <v>19</v>
      </c>
      <c r="M1357" s="1">
        <v>3.8</v>
      </c>
      <c r="N1357" s="1">
        <v>513</v>
      </c>
      <c r="O135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357" s="2" t="str">
        <f>IF(Table1[[#This Row],[Updated DiscountOffer]]&gt;50%,"High Discount","Low Discount")</f>
        <v>High Discount</v>
      </c>
    </row>
    <row r="1358" spans="1:16" x14ac:dyDescent="0.3">
      <c r="A1358" s="1" t="s">
        <v>7759</v>
      </c>
      <c r="B1358" s="1">
        <v>6546304</v>
      </c>
      <c r="C1358" s="1" t="s">
        <v>14</v>
      </c>
      <c r="D1358" s="1" t="s">
        <v>26</v>
      </c>
      <c r="E1358" s="1" t="s">
        <v>39</v>
      </c>
      <c r="F1358" s="1" t="s">
        <v>17</v>
      </c>
      <c r="G1358" s="1" t="s">
        <v>7760</v>
      </c>
      <c r="H1358" s="5">
        <v>314</v>
      </c>
      <c r="I1358" s="1">
        <v>699</v>
      </c>
      <c r="J1358" s="3">
        <v>0.55000000000000004</v>
      </c>
      <c r="K1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1358" s="1" t="s">
        <v>66</v>
      </c>
      <c r="M1358" s="1">
        <v>3.9</v>
      </c>
      <c r="N1358" s="1">
        <v>540</v>
      </c>
      <c r="O13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58" s="2" t="str">
        <f>IF(Table1[[#This Row],[Updated DiscountOffer]]&gt;50%,"High Discount","Low Discount")</f>
        <v>High Discount</v>
      </c>
    </row>
    <row r="1359" spans="1:16" x14ac:dyDescent="0.3">
      <c r="A1359" s="1" t="s">
        <v>10355</v>
      </c>
      <c r="B1359" s="1">
        <v>6552958</v>
      </c>
      <c r="C1359" s="1" t="s">
        <v>114</v>
      </c>
      <c r="D1359" s="1" t="s">
        <v>38</v>
      </c>
      <c r="E1359" s="1" t="s">
        <v>44</v>
      </c>
      <c r="F1359" s="1" t="s">
        <v>34</v>
      </c>
      <c r="G1359" s="1" t="s">
        <v>10356</v>
      </c>
      <c r="H1359" s="5"/>
      <c r="I1359" s="1">
        <v>1299</v>
      </c>
      <c r="J1359" s="3">
        <v>0.55000000000000004</v>
      </c>
      <c r="K1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59" s="1" t="s">
        <v>24</v>
      </c>
      <c r="M1359" s="1">
        <v>3.9</v>
      </c>
      <c r="N1359" s="1">
        <v>459</v>
      </c>
      <c r="O13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59" s="2" t="str">
        <f>IF(Table1[[#This Row],[Updated DiscountOffer]]&gt;50%,"High Discount","Low Discount")</f>
        <v>High Discount</v>
      </c>
    </row>
    <row r="1360" spans="1:16" x14ac:dyDescent="0.3">
      <c r="A1360" s="1" t="s">
        <v>5121</v>
      </c>
      <c r="B1360" s="1">
        <v>6552966</v>
      </c>
      <c r="C1360" s="1" t="s">
        <v>114</v>
      </c>
      <c r="D1360" s="1" t="s">
        <v>38</v>
      </c>
      <c r="E1360" s="1" t="s">
        <v>44</v>
      </c>
      <c r="F1360" s="1" t="s">
        <v>34</v>
      </c>
      <c r="G1360" s="1" t="s">
        <v>5122</v>
      </c>
      <c r="H1360" s="5"/>
      <c r="I1360" s="1">
        <v>1299</v>
      </c>
      <c r="J1360" s="4">
        <v>0.54</v>
      </c>
      <c r="K1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60" s="1" t="s">
        <v>24</v>
      </c>
      <c r="M1360" s="1">
        <v>4.2</v>
      </c>
      <c r="N1360" s="1">
        <v>650</v>
      </c>
      <c r="O1360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1360" s="2" t="str">
        <f>IF(Table1[[#This Row],[Updated DiscountOffer]]&gt;50%,"High Discount","Low Discount")</f>
        <v>High Discount</v>
      </c>
    </row>
    <row r="1361" spans="1:16" x14ac:dyDescent="0.3">
      <c r="A1361" s="1" t="s">
        <v>113</v>
      </c>
      <c r="B1361" s="1">
        <v>6552977</v>
      </c>
      <c r="C1361" s="1" t="s">
        <v>114</v>
      </c>
      <c r="D1361" s="1" t="s">
        <v>38</v>
      </c>
      <c r="E1361" s="1" t="s">
        <v>44</v>
      </c>
      <c r="F1361" s="1" t="s">
        <v>34</v>
      </c>
      <c r="G1361" s="1" t="s">
        <v>115</v>
      </c>
      <c r="H1361" s="5"/>
      <c r="I1361" s="1">
        <v>1299</v>
      </c>
      <c r="J1361" s="4">
        <v>0.56999999999999995</v>
      </c>
      <c r="K1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61" s="1" t="s">
        <v>24</v>
      </c>
      <c r="M1361" s="1">
        <v>4.2</v>
      </c>
      <c r="N1361" s="1">
        <v>991</v>
      </c>
      <c r="O136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361" s="2" t="str">
        <f>IF(Table1[[#This Row],[Updated DiscountOffer]]&gt;50%,"High Discount","Low Discount")</f>
        <v>High Discount</v>
      </c>
    </row>
    <row r="1362" spans="1:16" x14ac:dyDescent="0.3">
      <c r="A1362" s="1" t="s">
        <v>3913</v>
      </c>
      <c r="B1362" s="1">
        <v>6552985</v>
      </c>
      <c r="C1362" s="1" t="s">
        <v>114</v>
      </c>
      <c r="D1362" s="1" t="s">
        <v>38</v>
      </c>
      <c r="E1362" s="1" t="s">
        <v>44</v>
      </c>
      <c r="F1362" s="1" t="s">
        <v>34</v>
      </c>
      <c r="G1362" s="1" t="s">
        <v>3914</v>
      </c>
      <c r="H1362" s="5"/>
      <c r="I1362" s="1">
        <v>1199</v>
      </c>
      <c r="J1362" s="4">
        <v>0.55000000000000004</v>
      </c>
      <c r="K1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62" s="1" t="s">
        <v>24</v>
      </c>
      <c r="M1362" s="1">
        <v>4.0999999999999996</v>
      </c>
      <c r="N1362" s="1">
        <v>716</v>
      </c>
      <c r="O13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62" s="2" t="str">
        <f>IF(Table1[[#This Row],[Updated DiscountOffer]]&gt;50%,"High Discount","Low Discount")</f>
        <v>High Discount</v>
      </c>
    </row>
    <row r="1363" spans="1:16" x14ac:dyDescent="0.3">
      <c r="A1363" s="1" t="s">
        <v>5347</v>
      </c>
      <c r="B1363" s="1">
        <v>6552995</v>
      </c>
      <c r="C1363" s="1" t="s">
        <v>114</v>
      </c>
      <c r="D1363" s="1" t="s">
        <v>38</v>
      </c>
      <c r="E1363" s="1" t="s">
        <v>44</v>
      </c>
      <c r="F1363" s="1" t="s">
        <v>34</v>
      </c>
      <c r="G1363" s="1" t="s">
        <v>115</v>
      </c>
      <c r="H1363" s="5"/>
      <c r="I1363" s="1">
        <v>1199</v>
      </c>
      <c r="J1363" s="3">
        <v>0.54</v>
      </c>
      <c r="K1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63" s="1" t="s">
        <v>24</v>
      </c>
      <c r="M1363" s="1">
        <v>3.9</v>
      </c>
      <c r="N1363" s="1">
        <v>638</v>
      </c>
      <c r="O1363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1363" s="2" t="str">
        <f>IF(Table1[[#This Row],[Updated DiscountOffer]]&gt;50%,"High Discount","Low Discount")</f>
        <v>High Discount</v>
      </c>
    </row>
    <row r="1364" spans="1:16" x14ac:dyDescent="0.3">
      <c r="A1364" s="1" t="s">
        <v>14374</v>
      </c>
      <c r="B1364" s="1">
        <v>6557875</v>
      </c>
      <c r="C1364" s="1" t="s">
        <v>4443</v>
      </c>
      <c r="D1364" s="1" t="s">
        <v>26</v>
      </c>
      <c r="E1364" s="1" t="s">
        <v>39</v>
      </c>
      <c r="F1364" s="1" t="s">
        <v>17</v>
      </c>
      <c r="G1364" s="1" t="s">
        <v>14375</v>
      </c>
      <c r="H1364" s="5">
        <v>493</v>
      </c>
      <c r="I1364" s="1">
        <v>1299</v>
      </c>
      <c r="J1364" s="4">
        <v>0.62</v>
      </c>
      <c r="K1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1364" s="1" t="s">
        <v>36</v>
      </c>
      <c r="M1364" s="1">
        <v>4.2</v>
      </c>
      <c r="N1364" s="1">
        <v>363</v>
      </c>
      <c r="O136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364" s="2" t="str">
        <f>IF(Table1[[#This Row],[Updated DiscountOffer]]&gt;50%,"High Discount","Low Discount")</f>
        <v>High Discount</v>
      </c>
    </row>
    <row r="1365" spans="1:16" x14ac:dyDescent="0.3">
      <c r="A1365" s="1" t="s">
        <v>4897</v>
      </c>
      <c r="B1365" s="1">
        <v>6558198</v>
      </c>
      <c r="C1365" s="1" t="s">
        <v>1883</v>
      </c>
      <c r="D1365" s="1" t="s">
        <v>15</v>
      </c>
      <c r="E1365" s="1" t="s">
        <v>48</v>
      </c>
      <c r="F1365" s="1" t="s">
        <v>17</v>
      </c>
      <c r="G1365" s="1" t="s">
        <v>4898</v>
      </c>
      <c r="H1365" s="5">
        <v>899</v>
      </c>
      <c r="I1365" s="1">
        <v>2499</v>
      </c>
      <c r="J1365" s="3">
        <v>0.64</v>
      </c>
      <c r="K1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365" s="1" t="s">
        <v>175</v>
      </c>
      <c r="M1365" s="1">
        <v>3.7</v>
      </c>
      <c r="N1365" s="1">
        <v>660</v>
      </c>
      <c r="O1365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365" s="2" t="str">
        <f>IF(Table1[[#This Row],[Updated DiscountOffer]]&gt;50%,"High Discount","Low Discount")</f>
        <v>High Discount</v>
      </c>
    </row>
    <row r="1366" spans="1:16" x14ac:dyDescent="0.3">
      <c r="A1366" s="1" t="s">
        <v>14620</v>
      </c>
      <c r="B1366" s="1">
        <v>6558206</v>
      </c>
      <c r="C1366" s="1" t="s">
        <v>1883</v>
      </c>
      <c r="D1366" s="1" t="s">
        <v>15</v>
      </c>
      <c r="E1366" s="1" t="s">
        <v>48</v>
      </c>
      <c r="F1366" s="1" t="s">
        <v>17</v>
      </c>
      <c r="G1366" s="1" t="s">
        <v>14621</v>
      </c>
      <c r="H1366" s="5">
        <v>899</v>
      </c>
      <c r="I1366" s="1">
        <v>2499</v>
      </c>
      <c r="J1366" s="3">
        <v>0.64</v>
      </c>
      <c r="K1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366" s="1" t="s">
        <v>175</v>
      </c>
      <c r="M1366" s="1">
        <v>3.8</v>
      </c>
      <c r="N1366" s="1">
        <v>358</v>
      </c>
      <c r="O1366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366" s="2" t="str">
        <f>IF(Table1[[#This Row],[Updated DiscountOffer]]&gt;50%,"High Discount","Low Discount")</f>
        <v>High Discount</v>
      </c>
    </row>
    <row r="1367" spans="1:16" x14ac:dyDescent="0.3">
      <c r="A1367" s="1" t="s">
        <v>6301</v>
      </c>
      <c r="B1367" s="1">
        <v>6558977</v>
      </c>
      <c r="C1367" s="1" t="s">
        <v>6302</v>
      </c>
      <c r="D1367" s="1" t="s">
        <v>15</v>
      </c>
      <c r="E1367" s="1" t="s">
        <v>48</v>
      </c>
      <c r="F1367" s="1" t="s">
        <v>17</v>
      </c>
      <c r="G1367" s="1" t="s">
        <v>6303</v>
      </c>
      <c r="H1367" s="5">
        <v>899</v>
      </c>
      <c r="I1367" s="1">
        <v>2999</v>
      </c>
      <c r="J1367" s="3">
        <v>0.7</v>
      </c>
      <c r="K1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367" s="1" t="s">
        <v>2587</v>
      </c>
      <c r="M1367" s="1">
        <v>4.2</v>
      </c>
      <c r="N1367" s="1">
        <v>595</v>
      </c>
      <c r="O136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367" s="2" t="str">
        <f>IF(Table1[[#This Row],[Updated DiscountOffer]]&gt;50%,"High Discount","Low Discount")</f>
        <v>High Discount</v>
      </c>
    </row>
    <row r="1368" spans="1:16" x14ac:dyDescent="0.3">
      <c r="A1368" s="1" t="s">
        <v>11019</v>
      </c>
      <c r="B1368" s="1">
        <v>6558978</v>
      </c>
      <c r="C1368" s="1" t="s">
        <v>6302</v>
      </c>
      <c r="D1368" s="1" t="s">
        <v>15</v>
      </c>
      <c r="E1368" s="1" t="s">
        <v>48</v>
      </c>
      <c r="F1368" s="1" t="s">
        <v>17</v>
      </c>
      <c r="G1368" s="1" t="s">
        <v>11020</v>
      </c>
      <c r="H1368" s="5"/>
      <c r="I1368" s="1">
        <v>2999</v>
      </c>
      <c r="J1368" s="3"/>
      <c r="K1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368" s="1" t="s">
        <v>2587</v>
      </c>
      <c r="M1368" s="1">
        <v>4.0999999999999996</v>
      </c>
      <c r="N1368" s="1">
        <v>440</v>
      </c>
      <c r="O136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368" s="2" t="str">
        <f>IF(Table1[[#This Row],[Updated DiscountOffer]]&gt;50%,"High Discount","Low Discount")</f>
        <v>High Discount</v>
      </c>
    </row>
    <row r="1369" spans="1:16" x14ac:dyDescent="0.3">
      <c r="A1369" s="1" t="s">
        <v>13205</v>
      </c>
      <c r="B1369" s="1">
        <v>6581981</v>
      </c>
      <c r="C1369" s="1" t="s">
        <v>3761</v>
      </c>
      <c r="D1369" s="1" t="s">
        <v>69</v>
      </c>
      <c r="E1369" s="1" t="s">
        <v>1352</v>
      </c>
      <c r="F1369" s="1" t="s">
        <v>34</v>
      </c>
      <c r="G1369" s="1" t="s">
        <v>13206</v>
      </c>
      <c r="H1369" s="5">
        <v>489</v>
      </c>
      <c r="I1369" s="1">
        <v>999</v>
      </c>
      <c r="J1369" s="3">
        <v>0.51</v>
      </c>
      <c r="K1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1369" s="1" t="s">
        <v>146</v>
      </c>
      <c r="M1369" s="1">
        <v>4.0999999999999996</v>
      </c>
      <c r="N1369" s="1">
        <v>388</v>
      </c>
      <c r="O1369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1369" s="2" t="str">
        <f>IF(Table1[[#This Row],[Updated DiscountOffer]]&gt;50%,"High Discount","Low Discount")</f>
        <v>High Discount</v>
      </c>
    </row>
    <row r="1370" spans="1:16" x14ac:dyDescent="0.3">
      <c r="A1370" s="1" t="s">
        <v>17442</v>
      </c>
      <c r="B1370" s="1">
        <v>6598918</v>
      </c>
      <c r="C1370" s="1" t="s">
        <v>7298</v>
      </c>
      <c r="D1370" s="1" t="s">
        <v>32</v>
      </c>
      <c r="E1370" s="1" t="s">
        <v>105</v>
      </c>
      <c r="F1370" s="1" t="s">
        <v>34</v>
      </c>
      <c r="G1370" s="1" t="s">
        <v>17443</v>
      </c>
      <c r="H1370" s="5">
        <v>1619</v>
      </c>
      <c r="I1370" s="1">
        <v>2699</v>
      </c>
      <c r="J1370" s="3">
        <v>0.4</v>
      </c>
      <c r="K1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1370" s="1" t="s">
        <v>17444</v>
      </c>
      <c r="M1370" s="1">
        <v>4.4000000000000004</v>
      </c>
      <c r="N1370" s="1">
        <v>312</v>
      </c>
      <c r="O137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370" s="2" t="str">
        <f>IF(Table1[[#This Row],[Updated DiscountOffer]]&gt;50%,"High Discount","Low Discount")</f>
        <v>Low Discount</v>
      </c>
    </row>
    <row r="1371" spans="1:16" x14ac:dyDescent="0.3">
      <c r="A1371" s="1" t="s">
        <v>8716</v>
      </c>
      <c r="B1371" s="1">
        <v>6603450</v>
      </c>
      <c r="C1371" s="1" t="s">
        <v>82</v>
      </c>
      <c r="D1371" s="1" t="s">
        <v>69</v>
      </c>
      <c r="E1371" s="1" t="s">
        <v>83</v>
      </c>
      <c r="F1371" s="1" t="s">
        <v>34</v>
      </c>
      <c r="G1371" s="1" t="s">
        <v>8717</v>
      </c>
      <c r="H1371" s="5">
        <v>527</v>
      </c>
      <c r="I1371" s="1">
        <v>1649</v>
      </c>
      <c r="J1371" s="3">
        <v>0.68</v>
      </c>
      <c r="K1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527</v>
      </c>
      <c r="L1371" s="1" t="s">
        <v>36</v>
      </c>
      <c r="M1371" s="1">
        <v>4</v>
      </c>
      <c r="N1371" s="1">
        <v>507</v>
      </c>
      <c r="O1371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1371" s="2" t="str">
        <f>IF(Table1[[#This Row],[Updated DiscountOffer]]&gt;50%,"High Discount","Low Discount")</f>
        <v>High Discount</v>
      </c>
    </row>
    <row r="1372" spans="1:16" x14ac:dyDescent="0.3">
      <c r="A1372" s="1" t="s">
        <v>11233</v>
      </c>
      <c r="B1372" s="1">
        <v>6604900</v>
      </c>
      <c r="C1372" s="1" t="s">
        <v>266</v>
      </c>
      <c r="D1372" s="1" t="s">
        <v>38</v>
      </c>
      <c r="E1372" s="1" t="s">
        <v>44</v>
      </c>
      <c r="F1372" s="1" t="s">
        <v>34</v>
      </c>
      <c r="G1372" s="1" t="s">
        <v>11234</v>
      </c>
      <c r="H1372" s="5"/>
      <c r="I1372" s="1">
        <v>1399</v>
      </c>
      <c r="J1372" s="3">
        <v>0.5</v>
      </c>
      <c r="K1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72" s="1" t="s">
        <v>41</v>
      </c>
      <c r="M1372" s="1">
        <v>4</v>
      </c>
      <c r="N1372" s="1">
        <v>435</v>
      </c>
      <c r="O13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72" s="2" t="str">
        <f>IF(Table1[[#This Row],[Updated DiscountOffer]]&gt;50%,"High Discount","Low Discount")</f>
        <v>Low Discount</v>
      </c>
    </row>
    <row r="1373" spans="1:16" x14ac:dyDescent="0.3">
      <c r="A1373" s="1" t="s">
        <v>8767</v>
      </c>
      <c r="B1373" s="1">
        <v>6604930</v>
      </c>
      <c r="C1373" s="1" t="s">
        <v>266</v>
      </c>
      <c r="D1373" s="1" t="s">
        <v>38</v>
      </c>
      <c r="E1373" s="1" t="s">
        <v>132</v>
      </c>
      <c r="F1373" s="1" t="s">
        <v>34</v>
      </c>
      <c r="G1373" s="1" t="s">
        <v>8768</v>
      </c>
      <c r="H1373" s="5"/>
      <c r="I1373" s="1">
        <v>1399</v>
      </c>
      <c r="J1373" s="4">
        <v>0.5</v>
      </c>
      <c r="K1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73" s="1" t="s">
        <v>102</v>
      </c>
      <c r="M1373" s="1">
        <v>4.3</v>
      </c>
      <c r="N1373" s="1">
        <v>506</v>
      </c>
      <c r="O13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373" s="2" t="str">
        <f>IF(Table1[[#This Row],[Updated DiscountOffer]]&gt;50%,"High Discount","Low Discount")</f>
        <v>Low Discount</v>
      </c>
    </row>
    <row r="1374" spans="1:16" x14ac:dyDescent="0.3">
      <c r="A1374" s="1" t="s">
        <v>10172</v>
      </c>
      <c r="B1374" s="1">
        <v>6608550</v>
      </c>
      <c r="C1374" s="1" t="s">
        <v>31</v>
      </c>
      <c r="D1374" s="1" t="s">
        <v>32</v>
      </c>
      <c r="E1374" s="1" t="s">
        <v>105</v>
      </c>
      <c r="F1374" s="1" t="s">
        <v>34</v>
      </c>
      <c r="G1374" s="1" t="s">
        <v>10173</v>
      </c>
      <c r="H1374" s="5">
        <v>594</v>
      </c>
      <c r="I1374" s="1">
        <v>849</v>
      </c>
      <c r="J1374" s="3">
        <v>0.3</v>
      </c>
      <c r="K1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1374" s="1" t="s">
        <v>10174</v>
      </c>
      <c r="M1374" s="1">
        <v>4.0999999999999996</v>
      </c>
      <c r="N1374" s="1">
        <v>464</v>
      </c>
      <c r="O137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1374" s="2" t="str">
        <f>IF(Table1[[#This Row],[Updated DiscountOffer]]&gt;50%,"High Discount","Low Discount")</f>
        <v>Low Discount</v>
      </c>
    </row>
    <row r="1375" spans="1:16" x14ac:dyDescent="0.3">
      <c r="A1375" s="1" t="s">
        <v>2102</v>
      </c>
      <c r="B1375" s="1">
        <v>6608551</v>
      </c>
      <c r="C1375" s="1" t="s">
        <v>31</v>
      </c>
      <c r="D1375" s="1" t="s">
        <v>32</v>
      </c>
      <c r="E1375" s="1" t="s">
        <v>105</v>
      </c>
      <c r="F1375" s="1" t="s">
        <v>34</v>
      </c>
      <c r="G1375" s="1" t="s">
        <v>2103</v>
      </c>
      <c r="H1375" s="5">
        <v>614</v>
      </c>
      <c r="I1375" s="1">
        <v>945</v>
      </c>
      <c r="J1375" s="3">
        <v>0.35</v>
      </c>
      <c r="K1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614</v>
      </c>
      <c r="L1375" s="1" t="s">
        <v>2104</v>
      </c>
      <c r="M1375" s="1">
        <v>3.7</v>
      </c>
      <c r="N1375" s="1">
        <v>835</v>
      </c>
      <c r="O137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375" s="2" t="str">
        <f>IF(Table1[[#This Row],[Updated DiscountOffer]]&gt;50%,"High Discount","Low Discount")</f>
        <v>Low Discount</v>
      </c>
    </row>
    <row r="1376" spans="1:16" x14ac:dyDescent="0.3">
      <c r="A1376" s="1" t="s">
        <v>7057</v>
      </c>
      <c r="B1376" s="1">
        <v>6608557</v>
      </c>
      <c r="C1376" s="1" t="s">
        <v>31</v>
      </c>
      <c r="D1376" s="1" t="s">
        <v>32</v>
      </c>
      <c r="E1376" s="1" t="s">
        <v>105</v>
      </c>
      <c r="F1376" s="1" t="s">
        <v>34</v>
      </c>
      <c r="G1376" s="1" t="s">
        <v>7058</v>
      </c>
      <c r="H1376" s="5">
        <v>464</v>
      </c>
      <c r="I1376" s="1">
        <v>845</v>
      </c>
      <c r="J1376" s="3">
        <v>0.45</v>
      </c>
      <c r="K1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1376" s="1" t="s">
        <v>7059</v>
      </c>
      <c r="M1376" s="1">
        <v>4.2</v>
      </c>
      <c r="N1376" s="1">
        <v>565</v>
      </c>
      <c r="O137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376" s="2" t="str">
        <f>IF(Table1[[#This Row],[Updated DiscountOffer]]&gt;50%,"High Discount","Low Discount")</f>
        <v>Low Discount</v>
      </c>
    </row>
    <row r="1377" spans="1:16" x14ac:dyDescent="0.3">
      <c r="A1377" s="1" t="s">
        <v>9860</v>
      </c>
      <c r="B1377" s="1">
        <v>6608564</v>
      </c>
      <c r="C1377" s="1" t="s">
        <v>31</v>
      </c>
      <c r="D1377" s="1" t="s">
        <v>32</v>
      </c>
      <c r="E1377" s="1" t="s">
        <v>105</v>
      </c>
      <c r="F1377" s="1" t="s">
        <v>34</v>
      </c>
      <c r="G1377" s="1" t="s">
        <v>9861</v>
      </c>
      <c r="H1377" s="5">
        <v>447</v>
      </c>
      <c r="I1377" s="1">
        <v>995</v>
      </c>
      <c r="J1377" s="3">
        <v>0.55000000000000004</v>
      </c>
      <c r="K1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1377" s="1" t="s">
        <v>9862</v>
      </c>
      <c r="M1377" s="1">
        <v>4.3</v>
      </c>
      <c r="N1377" s="1">
        <v>472</v>
      </c>
      <c r="O137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377" s="2" t="str">
        <f>IF(Table1[[#This Row],[Updated DiscountOffer]]&gt;50%,"High Discount","Low Discount")</f>
        <v>High Discount</v>
      </c>
    </row>
    <row r="1378" spans="1:16" x14ac:dyDescent="0.3">
      <c r="A1378" s="1" t="s">
        <v>4110</v>
      </c>
      <c r="B1378" s="1">
        <v>6608568</v>
      </c>
      <c r="C1378" s="1" t="s">
        <v>31</v>
      </c>
      <c r="D1378" s="1" t="s">
        <v>32</v>
      </c>
      <c r="E1378" s="1" t="s">
        <v>105</v>
      </c>
      <c r="F1378" s="1" t="s">
        <v>34</v>
      </c>
      <c r="G1378" s="1" t="s">
        <v>4111</v>
      </c>
      <c r="H1378" s="5">
        <v>594</v>
      </c>
      <c r="I1378" s="1">
        <v>849</v>
      </c>
      <c r="J1378" s="3">
        <v>0.3</v>
      </c>
      <c r="K1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1378" s="1" t="s">
        <v>4112</v>
      </c>
      <c r="M1378" s="1">
        <v>4.3</v>
      </c>
      <c r="N1378" s="1">
        <v>705</v>
      </c>
      <c r="O137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1378" s="2" t="str">
        <f>IF(Table1[[#This Row],[Updated DiscountOffer]]&gt;50%,"High Discount","Low Discount")</f>
        <v>Low Discount</v>
      </c>
    </row>
    <row r="1379" spans="1:16" x14ac:dyDescent="0.3">
      <c r="A1379" s="1" t="s">
        <v>3819</v>
      </c>
      <c r="B1379" s="1">
        <v>6610000</v>
      </c>
      <c r="C1379" s="1" t="s">
        <v>887</v>
      </c>
      <c r="D1379" s="1" t="s">
        <v>69</v>
      </c>
      <c r="E1379" s="1" t="s">
        <v>3820</v>
      </c>
      <c r="F1379" s="1" t="s">
        <v>17</v>
      </c>
      <c r="G1379" s="1" t="s">
        <v>3821</v>
      </c>
      <c r="H1379" s="5">
        <v>1159</v>
      </c>
      <c r="I1379" s="1">
        <v>3999</v>
      </c>
      <c r="J1379" s="4">
        <v>0.71</v>
      </c>
      <c r="K1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1379" s="1" t="s">
        <v>3822</v>
      </c>
      <c r="M1379" s="1">
        <v>4.2</v>
      </c>
      <c r="N1379" s="1">
        <v>721</v>
      </c>
      <c r="O1379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1379" s="2" t="str">
        <f>IF(Table1[[#This Row],[Updated DiscountOffer]]&gt;50%,"High Discount","Low Discount")</f>
        <v>High Discount</v>
      </c>
    </row>
    <row r="1380" spans="1:16" x14ac:dyDescent="0.3">
      <c r="A1380" s="1" t="s">
        <v>855</v>
      </c>
      <c r="B1380" s="1">
        <v>6611361</v>
      </c>
      <c r="C1380" s="1" t="s">
        <v>100</v>
      </c>
      <c r="D1380" s="1" t="s">
        <v>69</v>
      </c>
      <c r="E1380" s="1" t="s">
        <v>70</v>
      </c>
      <c r="F1380" s="1" t="s">
        <v>34</v>
      </c>
      <c r="G1380" s="1" t="s">
        <v>856</v>
      </c>
      <c r="H1380" s="5">
        <v>1199</v>
      </c>
      <c r="I1380" s="1">
        <v>2999</v>
      </c>
      <c r="J1380" s="4">
        <v>0.6</v>
      </c>
      <c r="K1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380" s="1" t="s">
        <v>102</v>
      </c>
      <c r="M1380" s="1">
        <v>4.0999999999999996</v>
      </c>
      <c r="N1380" s="1">
        <v>932</v>
      </c>
      <c r="O13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380" s="2" t="str">
        <f>IF(Table1[[#This Row],[Updated DiscountOffer]]&gt;50%,"High Discount","Low Discount")</f>
        <v>High Discount</v>
      </c>
    </row>
    <row r="1381" spans="1:16" x14ac:dyDescent="0.3">
      <c r="A1381" s="1" t="s">
        <v>7548</v>
      </c>
      <c r="B1381" s="1">
        <v>6611884</v>
      </c>
      <c r="C1381" s="1" t="s">
        <v>7549</v>
      </c>
      <c r="D1381" s="1" t="s">
        <v>69</v>
      </c>
      <c r="E1381" s="1" t="s">
        <v>70</v>
      </c>
      <c r="F1381" s="1" t="s">
        <v>17</v>
      </c>
      <c r="G1381" s="1" t="s">
        <v>7550</v>
      </c>
      <c r="H1381" s="5">
        <v>3869</v>
      </c>
      <c r="I1381" s="1">
        <v>8599</v>
      </c>
      <c r="J1381" s="4">
        <v>0.55000000000000004</v>
      </c>
      <c r="K1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3869</v>
      </c>
      <c r="L1381" s="1" t="s">
        <v>691</v>
      </c>
      <c r="M1381" s="1">
        <v>4.2</v>
      </c>
      <c r="N1381" s="1">
        <v>548</v>
      </c>
      <c r="O138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381" s="2" t="str">
        <f>IF(Table1[[#This Row],[Updated DiscountOffer]]&gt;50%,"High Discount","Low Discount")</f>
        <v>High Discount</v>
      </c>
    </row>
    <row r="1382" spans="1:16" x14ac:dyDescent="0.3">
      <c r="A1382" s="1" t="s">
        <v>340</v>
      </c>
      <c r="B1382" s="1">
        <v>6613296</v>
      </c>
      <c r="C1382" s="1" t="s">
        <v>100</v>
      </c>
      <c r="D1382" s="1" t="s">
        <v>69</v>
      </c>
      <c r="E1382" s="1" t="s">
        <v>341</v>
      </c>
      <c r="F1382" s="1" t="s">
        <v>34</v>
      </c>
      <c r="G1382" s="1" t="s">
        <v>342</v>
      </c>
      <c r="H1382" s="5">
        <v>494</v>
      </c>
      <c r="I1382" s="1">
        <v>899</v>
      </c>
      <c r="J1382" s="3">
        <v>0.45</v>
      </c>
      <c r="K1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1382" s="1" t="s">
        <v>102</v>
      </c>
      <c r="M1382" s="1">
        <v>3.6</v>
      </c>
      <c r="N1382" s="1">
        <v>976</v>
      </c>
      <c r="O138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382" s="2" t="str">
        <f>IF(Table1[[#This Row],[Updated DiscountOffer]]&gt;50%,"High Discount","Low Discount")</f>
        <v>Low Discount</v>
      </c>
    </row>
    <row r="1383" spans="1:16" x14ac:dyDescent="0.3">
      <c r="A1383" s="1" t="s">
        <v>16928</v>
      </c>
      <c r="B1383" s="1">
        <v>6619965</v>
      </c>
      <c r="C1383" s="1" t="s">
        <v>12540</v>
      </c>
      <c r="D1383" s="1" t="s">
        <v>69</v>
      </c>
      <c r="E1383" s="1" t="s">
        <v>83</v>
      </c>
      <c r="F1383" s="1" t="s">
        <v>34</v>
      </c>
      <c r="G1383" s="1" t="s">
        <v>16929</v>
      </c>
      <c r="H1383" s="5">
        <v>661</v>
      </c>
      <c r="I1383" s="1">
        <v>1349</v>
      </c>
      <c r="J1383" s="4">
        <v>0.51</v>
      </c>
      <c r="K1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661</v>
      </c>
      <c r="L1383" s="1" t="s">
        <v>36</v>
      </c>
      <c r="M1383" s="1">
        <v>4.3</v>
      </c>
      <c r="N1383" s="1">
        <v>320</v>
      </c>
      <c r="O1383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1383" s="2" t="str">
        <f>IF(Table1[[#This Row],[Updated DiscountOffer]]&gt;50%,"High Discount","Low Discount")</f>
        <v>High Discount</v>
      </c>
    </row>
    <row r="1384" spans="1:16" x14ac:dyDescent="0.3">
      <c r="A1384" s="1" t="s">
        <v>3459</v>
      </c>
      <c r="B1384" s="1">
        <v>6620324</v>
      </c>
      <c r="C1384" s="1" t="s">
        <v>3460</v>
      </c>
      <c r="D1384" s="1" t="s">
        <v>38</v>
      </c>
      <c r="E1384" s="1" t="s">
        <v>132</v>
      </c>
      <c r="F1384" s="1" t="s">
        <v>34</v>
      </c>
      <c r="G1384" s="1" t="s">
        <v>3461</v>
      </c>
      <c r="H1384" s="5"/>
      <c r="I1384" s="1">
        <v>1099</v>
      </c>
      <c r="J1384" s="3">
        <v>0.56000000000000005</v>
      </c>
      <c r="K1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84" s="1" t="s">
        <v>41</v>
      </c>
      <c r="M1384" s="1">
        <v>4</v>
      </c>
      <c r="N1384" s="1">
        <v>745</v>
      </c>
      <c r="O1384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1384" s="2" t="str">
        <f>IF(Table1[[#This Row],[Updated DiscountOffer]]&gt;50%,"High Discount","Low Discount")</f>
        <v>High Discount</v>
      </c>
    </row>
    <row r="1385" spans="1:16" x14ac:dyDescent="0.3">
      <c r="A1385" s="1" t="s">
        <v>357</v>
      </c>
      <c r="B1385" s="1">
        <v>6625378</v>
      </c>
      <c r="C1385" s="1" t="s">
        <v>91</v>
      </c>
      <c r="D1385" s="1" t="s">
        <v>38</v>
      </c>
      <c r="E1385" s="1" t="s">
        <v>132</v>
      </c>
      <c r="F1385" s="1" t="s">
        <v>34</v>
      </c>
      <c r="G1385" s="1" t="s">
        <v>358</v>
      </c>
      <c r="H1385" s="5"/>
      <c r="I1385" s="1">
        <v>2449</v>
      </c>
      <c r="J1385" s="4">
        <v>0.56999999999999995</v>
      </c>
      <c r="K1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85" s="1" t="s">
        <v>24</v>
      </c>
      <c r="M1385" s="1">
        <v>4.2</v>
      </c>
      <c r="N1385" s="1">
        <v>975</v>
      </c>
      <c r="O138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385" s="2" t="str">
        <f>IF(Table1[[#This Row],[Updated DiscountOffer]]&gt;50%,"High Discount","Low Discount")</f>
        <v>High Discount</v>
      </c>
    </row>
    <row r="1386" spans="1:16" x14ac:dyDescent="0.3">
      <c r="A1386" s="1" t="s">
        <v>3242</v>
      </c>
      <c r="B1386" s="1">
        <v>6626369</v>
      </c>
      <c r="C1386" s="1" t="s">
        <v>574</v>
      </c>
      <c r="D1386" s="1" t="s">
        <v>26</v>
      </c>
      <c r="E1386" s="1" t="s">
        <v>27</v>
      </c>
      <c r="F1386" s="1" t="s">
        <v>17</v>
      </c>
      <c r="G1386" s="1" t="s">
        <v>3243</v>
      </c>
      <c r="H1386" s="5">
        <v>684</v>
      </c>
      <c r="I1386" s="1">
        <v>1849</v>
      </c>
      <c r="J1386" s="3">
        <v>0.63</v>
      </c>
      <c r="K1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1386" s="1" t="s">
        <v>337</v>
      </c>
      <c r="M1386" s="1">
        <v>4.3</v>
      </c>
      <c r="N1386" s="1">
        <v>760</v>
      </c>
      <c r="O138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386" s="2" t="str">
        <f>IF(Table1[[#This Row],[Updated DiscountOffer]]&gt;50%,"High Discount","Low Discount")</f>
        <v>High Discount</v>
      </c>
    </row>
    <row r="1387" spans="1:16" x14ac:dyDescent="0.3">
      <c r="A1387" s="1" t="s">
        <v>13244</v>
      </c>
      <c r="B1387" s="1">
        <v>6626371</v>
      </c>
      <c r="C1387" s="1" t="s">
        <v>574</v>
      </c>
      <c r="D1387" s="1" t="s">
        <v>26</v>
      </c>
      <c r="E1387" s="1" t="s">
        <v>27</v>
      </c>
      <c r="F1387" s="1" t="s">
        <v>17</v>
      </c>
      <c r="G1387" s="1" t="s">
        <v>13245</v>
      </c>
      <c r="H1387" s="5">
        <v>684</v>
      </c>
      <c r="I1387" s="1">
        <v>1849</v>
      </c>
      <c r="J1387" s="3">
        <v>0.63</v>
      </c>
      <c r="K1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1387" s="1" t="s">
        <v>337</v>
      </c>
      <c r="M1387" s="1">
        <v>4.0999999999999996</v>
      </c>
      <c r="N1387" s="1">
        <v>387</v>
      </c>
      <c r="O1387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387" s="2" t="str">
        <f>IF(Table1[[#This Row],[Updated DiscountOffer]]&gt;50%,"High Discount","Low Discount")</f>
        <v>High Discount</v>
      </c>
    </row>
    <row r="1388" spans="1:16" x14ac:dyDescent="0.3">
      <c r="A1388" s="1" t="s">
        <v>10369</v>
      </c>
      <c r="B1388" s="1">
        <v>6626892</v>
      </c>
      <c r="C1388" s="1" t="s">
        <v>574</v>
      </c>
      <c r="D1388" s="1" t="s">
        <v>26</v>
      </c>
      <c r="E1388" s="1" t="s">
        <v>27</v>
      </c>
      <c r="F1388" s="1" t="s">
        <v>17</v>
      </c>
      <c r="G1388" s="1" t="s">
        <v>10370</v>
      </c>
      <c r="H1388" s="5">
        <v>849</v>
      </c>
      <c r="I1388" s="1">
        <v>2499</v>
      </c>
      <c r="J1388" s="3">
        <v>0.66</v>
      </c>
      <c r="K1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388" s="1" t="s">
        <v>337</v>
      </c>
      <c r="M1388" s="1">
        <v>4</v>
      </c>
      <c r="N1388" s="1">
        <v>458</v>
      </c>
      <c r="O1388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388" s="2" t="str">
        <f>IF(Table1[[#This Row],[Updated DiscountOffer]]&gt;50%,"High Discount","Low Discount")</f>
        <v>High Discount</v>
      </c>
    </row>
    <row r="1389" spans="1:16" x14ac:dyDescent="0.3">
      <c r="A1389" s="1" t="s">
        <v>7700</v>
      </c>
      <c r="B1389" s="1">
        <v>6631985</v>
      </c>
      <c r="C1389" s="1" t="s">
        <v>117</v>
      </c>
      <c r="D1389" s="1" t="s">
        <v>38</v>
      </c>
      <c r="E1389" s="1" t="s">
        <v>122</v>
      </c>
      <c r="F1389" s="1" t="s">
        <v>34</v>
      </c>
      <c r="G1389" s="1" t="s">
        <v>7701</v>
      </c>
      <c r="H1389" s="5"/>
      <c r="I1389" s="1">
        <v>1999</v>
      </c>
      <c r="J1389" s="3">
        <v>0.75</v>
      </c>
      <c r="K1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89" s="1" t="s">
        <v>400</v>
      </c>
      <c r="M1389" s="1">
        <v>3.9</v>
      </c>
      <c r="N1389" s="1">
        <v>543</v>
      </c>
      <c r="O1389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1389" s="2" t="str">
        <f>IF(Table1[[#This Row],[Updated DiscountOffer]]&gt;50%,"High Discount","Low Discount")</f>
        <v>High Discount</v>
      </c>
    </row>
    <row r="1390" spans="1:16" x14ac:dyDescent="0.3">
      <c r="A1390" s="1" t="s">
        <v>18567</v>
      </c>
      <c r="B1390" s="1">
        <v>6632368</v>
      </c>
      <c r="C1390" s="1" t="s">
        <v>3460</v>
      </c>
      <c r="D1390" s="1" t="s">
        <v>38</v>
      </c>
      <c r="E1390" s="1" t="s">
        <v>132</v>
      </c>
      <c r="F1390" s="1" t="s">
        <v>34</v>
      </c>
      <c r="G1390" s="1" t="s">
        <v>18568</v>
      </c>
      <c r="H1390" s="5"/>
      <c r="I1390" s="1">
        <v>1449</v>
      </c>
      <c r="J1390" s="4">
        <v>0.42</v>
      </c>
      <c r="K1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90" s="1" t="s">
        <v>41</v>
      </c>
      <c r="M1390" s="1">
        <v>4.2</v>
      </c>
      <c r="N1390" s="1">
        <v>296</v>
      </c>
      <c r="O1390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1390" s="2" t="str">
        <f>IF(Table1[[#This Row],[Updated DiscountOffer]]&gt;50%,"High Discount","Low Discount")</f>
        <v>Low Discount</v>
      </c>
    </row>
    <row r="1391" spans="1:16" x14ac:dyDescent="0.3">
      <c r="A1391" s="1" t="s">
        <v>1296</v>
      </c>
      <c r="B1391" s="1">
        <v>6632589</v>
      </c>
      <c r="C1391" s="1" t="s">
        <v>380</v>
      </c>
      <c r="D1391" s="1" t="s">
        <v>32</v>
      </c>
      <c r="E1391" s="1" t="s">
        <v>487</v>
      </c>
      <c r="F1391" s="1" t="s">
        <v>34</v>
      </c>
      <c r="G1391" s="1" t="s">
        <v>1297</v>
      </c>
      <c r="H1391" s="5">
        <v>991</v>
      </c>
      <c r="I1391" s="1">
        <v>1599</v>
      </c>
      <c r="J1391" s="3">
        <v>0.38</v>
      </c>
      <c r="K1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991</v>
      </c>
      <c r="L1391" s="1" t="s">
        <v>1284</v>
      </c>
      <c r="M1391" s="1">
        <v>3.8</v>
      </c>
      <c r="N1391" s="1">
        <v>894</v>
      </c>
      <c r="O1391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1391" s="2" t="str">
        <f>IF(Table1[[#This Row],[Updated DiscountOffer]]&gt;50%,"High Discount","Low Discount")</f>
        <v>Low Discount</v>
      </c>
    </row>
    <row r="1392" spans="1:16" x14ac:dyDescent="0.3">
      <c r="A1392" s="1" t="s">
        <v>12142</v>
      </c>
      <c r="B1392" s="1">
        <v>6687371</v>
      </c>
      <c r="C1392" s="1" t="s">
        <v>14</v>
      </c>
      <c r="D1392" s="1" t="s">
        <v>26</v>
      </c>
      <c r="E1392" s="1" t="s">
        <v>27</v>
      </c>
      <c r="F1392" s="1" t="s">
        <v>17</v>
      </c>
      <c r="G1392" s="1" t="s">
        <v>810</v>
      </c>
      <c r="H1392" s="5"/>
      <c r="I1392" s="1">
        <v>1499</v>
      </c>
      <c r="J1392" s="3"/>
      <c r="K1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392" s="1" t="s">
        <v>232</v>
      </c>
      <c r="M1392" s="1">
        <v>4.4000000000000004</v>
      </c>
      <c r="N1392" s="1">
        <v>412</v>
      </c>
      <c r="O139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392" s="2" t="str">
        <f>IF(Table1[[#This Row],[Updated DiscountOffer]]&gt;50%,"High Discount","Low Discount")</f>
        <v>High Discount</v>
      </c>
    </row>
    <row r="1393" spans="1:16" x14ac:dyDescent="0.3">
      <c r="A1393" s="1" t="s">
        <v>3550</v>
      </c>
      <c r="B1393" s="1">
        <v>6687387</v>
      </c>
      <c r="C1393" s="1" t="s">
        <v>14</v>
      </c>
      <c r="D1393" s="1" t="s">
        <v>26</v>
      </c>
      <c r="E1393" s="1" t="s">
        <v>27</v>
      </c>
      <c r="F1393" s="1" t="s">
        <v>17</v>
      </c>
      <c r="G1393" s="1" t="s">
        <v>3551</v>
      </c>
      <c r="H1393" s="5">
        <v>1099</v>
      </c>
      <c r="I1393" s="1">
        <v>1999</v>
      </c>
      <c r="J1393" s="3">
        <v>0.45</v>
      </c>
      <c r="K1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393" s="1" t="s">
        <v>232</v>
      </c>
      <c r="M1393" s="1">
        <v>4.2</v>
      </c>
      <c r="N1393" s="1">
        <v>738</v>
      </c>
      <c r="O139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393" s="2" t="str">
        <f>IF(Table1[[#This Row],[Updated DiscountOffer]]&gt;50%,"High Discount","Low Discount")</f>
        <v>Low Discount</v>
      </c>
    </row>
    <row r="1394" spans="1:16" x14ac:dyDescent="0.3">
      <c r="A1394" s="1" t="s">
        <v>221</v>
      </c>
      <c r="B1394" s="1">
        <v>6687412</v>
      </c>
      <c r="C1394" s="1" t="s">
        <v>14</v>
      </c>
      <c r="D1394" s="1" t="s">
        <v>26</v>
      </c>
      <c r="E1394" s="1" t="s">
        <v>27</v>
      </c>
      <c r="F1394" s="1" t="s">
        <v>17</v>
      </c>
      <c r="G1394" s="1" t="s">
        <v>222</v>
      </c>
      <c r="H1394" s="5"/>
      <c r="I1394" s="1">
        <v>999</v>
      </c>
      <c r="J1394" s="3"/>
      <c r="K1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394" s="1" t="s">
        <v>29</v>
      </c>
      <c r="M1394" s="1">
        <v>4</v>
      </c>
      <c r="N1394" s="1">
        <v>984</v>
      </c>
      <c r="O139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394" s="2" t="str">
        <f>IF(Table1[[#This Row],[Updated DiscountOffer]]&gt;50%,"High Discount","Low Discount")</f>
        <v>High Discount</v>
      </c>
    </row>
    <row r="1395" spans="1:16" x14ac:dyDescent="0.3">
      <c r="A1395" s="1" t="s">
        <v>15042</v>
      </c>
      <c r="B1395" s="1">
        <v>6687784</v>
      </c>
      <c r="C1395" s="1" t="s">
        <v>904</v>
      </c>
      <c r="D1395" s="1" t="s">
        <v>38</v>
      </c>
      <c r="E1395" s="1" t="s">
        <v>132</v>
      </c>
      <c r="F1395" s="1" t="s">
        <v>34</v>
      </c>
      <c r="G1395" s="1" t="s">
        <v>15043</v>
      </c>
      <c r="H1395" s="5"/>
      <c r="I1395" s="1">
        <v>2399</v>
      </c>
      <c r="J1395" s="3">
        <v>0.46</v>
      </c>
      <c r="K1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95" s="1" t="s">
        <v>41</v>
      </c>
      <c r="M1395" s="1">
        <v>3.9</v>
      </c>
      <c r="N1395" s="1">
        <v>351</v>
      </c>
      <c r="O1395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1395" s="2" t="str">
        <f>IF(Table1[[#This Row],[Updated DiscountOffer]]&gt;50%,"High Discount","Low Discount")</f>
        <v>Low Discount</v>
      </c>
    </row>
    <row r="1396" spans="1:16" x14ac:dyDescent="0.3">
      <c r="A1396" s="1" t="s">
        <v>8847</v>
      </c>
      <c r="B1396" s="1">
        <v>6687788</v>
      </c>
      <c r="C1396" s="1" t="s">
        <v>904</v>
      </c>
      <c r="D1396" s="1" t="s">
        <v>38</v>
      </c>
      <c r="E1396" s="1" t="s">
        <v>132</v>
      </c>
      <c r="F1396" s="1" t="s">
        <v>34</v>
      </c>
      <c r="G1396" s="1" t="s">
        <v>8848</v>
      </c>
      <c r="H1396" s="5"/>
      <c r="I1396" s="1">
        <v>1649</v>
      </c>
      <c r="J1396" s="4">
        <v>0.52</v>
      </c>
      <c r="K1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96" s="1" t="s">
        <v>41</v>
      </c>
      <c r="M1396" s="1">
        <v>4.4000000000000004</v>
      </c>
      <c r="N1396" s="1">
        <v>504</v>
      </c>
      <c r="O139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396" s="2" t="str">
        <f>IF(Table1[[#This Row],[Updated DiscountOffer]]&gt;50%,"High Discount","Low Discount")</f>
        <v>High Discount</v>
      </c>
    </row>
    <row r="1397" spans="1:16" x14ac:dyDescent="0.3">
      <c r="A1397" s="1" t="s">
        <v>14735</v>
      </c>
      <c r="B1397" s="1">
        <v>6691195</v>
      </c>
      <c r="C1397" s="1" t="s">
        <v>47</v>
      </c>
      <c r="D1397" s="1" t="s">
        <v>15</v>
      </c>
      <c r="E1397" s="1" t="s">
        <v>48</v>
      </c>
      <c r="F1397" s="1" t="s">
        <v>17</v>
      </c>
      <c r="G1397" s="1" t="s">
        <v>14736</v>
      </c>
      <c r="H1397" s="5">
        <v>554</v>
      </c>
      <c r="I1397" s="1">
        <v>1499</v>
      </c>
      <c r="J1397" s="3">
        <v>0.63</v>
      </c>
      <c r="K1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1397" s="1" t="s">
        <v>50</v>
      </c>
      <c r="M1397" s="1">
        <v>3.8</v>
      </c>
      <c r="N1397" s="1">
        <v>356</v>
      </c>
      <c r="O1397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397" s="2" t="str">
        <f>IF(Table1[[#This Row],[Updated DiscountOffer]]&gt;50%,"High Discount","Low Discount")</f>
        <v>High Discount</v>
      </c>
    </row>
    <row r="1398" spans="1:16" x14ac:dyDescent="0.3">
      <c r="A1398" s="1" t="s">
        <v>10914</v>
      </c>
      <c r="B1398" s="1">
        <v>6697878</v>
      </c>
      <c r="C1398" s="1" t="s">
        <v>322</v>
      </c>
      <c r="D1398" s="1" t="s">
        <v>26</v>
      </c>
      <c r="E1398" s="1" t="s">
        <v>169</v>
      </c>
      <c r="F1398" s="1" t="s">
        <v>17</v>
      </c>
      <c r="G1398" s="1" t="s">
        <v>10915</v>
      </c>
      <c r="H1398" s="5">
        <v>979</v>
      </c>
      <c r="I1398" s="1">
        <v>2799</v>
      </c>
      <c r="J1398" s="4">
        <v>0.65</v>
      </c>
      <c r="K1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1398" s="1" t="s">
        <v>24</v>
      </c>
      <c r="M1398" s="1">
        <v>4.3</v>
      </c>
      <c r="N1398" s="1">
        <v>443</v>
      </c>
      <c r="O139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98" s="2" t="str">
        <f>IF(Table1[[#This Row],[Updated DiscountOffer]]&gt;50%,"High Discount","Low Discount")</f>
        <v>High Discount</v>
      </c>
    </row>
    <row r="1399" spans="1:16" x14ac:dyDescent="0.3">
      <c r="A1399" s="1" t="s">
        <v>1007</v>
      </c>
      <c r="B1399" s="1">
        <v>6697880</v>
      </c>
      <c r="C1399" s="1" t="s">
        <v>322</v>
      </c>
      <c r="D1399" s="1" t="s">
        <v>38</v>
      </c>
      <c r="E1399" s="1" t="s">
        <v>169</v>
      </c>
      <c r="F1399" s="1" t="s">
        <v>34</v>
      </c>
      <c r="G1399" s="1" t="s">
        <v>1008</v>
      </c>
      <c r="H1399" s="5"/>
      <c r="I1399" s="1">
        <v>2499</v>
      </c>
      <c r="J1399" s="4">
        <v>0.65</v>
      </c>
      <c r="K1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399" s="1" t="s">
        <v>24</v>
      </c>
      <c r="M1399" s="1">
        <v>4.3</v>
      </c>
      <c r="N1399" s="1">
        <v>919</v>
      </c>
      <c r="O13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399" s="2" t="str">
        <f>IF(Table1[[#This Row],[Updated DiscountOffer]]&gt;50%,"High Discount","Low Discount")</f>
        <v>High Discount</v>
      </c>
    </row>
    <row r="1400" spans="1:16" x14ac:dyDescent="0.3">
      <c r="A1400" s="1" t="s">
        <v>15258</v>
      </c>
      <c r="B1400" s="1">
        <v>6697881</v>
      </c>
      <c r="C1400" s="1" t="s">
        <v>322</v>
      </c>
      <c r="D1400" s="1" t="s">
        <v>26</v>
      </c>
      <c r="E1400" s="1" t="s">
        <v>169</v>
      </c>
      <c r="F1400" s="1" t="s">
        <v>17</v>
      </c>
      <c r="G1400" s="1" t="s">
        <v>15259</v>
      </c>
      <c r="H1400" s="5">
        <v>979</v>
      </c>
      <c r="I1400" s="1">
        <v>2799</v>
      </c>
      <c r="J1400" s="4">
        <v>0.65</v>
      </c>
      <c r="K1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1400" s="1" t="s">
        <v>24</v>
      </c>
      <c r="M1400" s="1">
        <v>4.2</v>
      </c>
      <c r="N1400" s="1">
        <v>347</v>
      </c>
      <c r="O140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400" s="2" t="str">
        <f>IF(Table1[[#This Row],[Updated DiscountOffer]]&gt;50%,"High Discount","Low Discount")</f>
        <v>High Discount</v>
      </c>
    </row>
    <row r="1401" spans="1:16" x14ac:dyDescent="0.3">
      <c r="A1401" s="1" t="s">
        <v>12605</v>
      </c>
      <c r="B1401" s="1">
        <v>6697885</v>
      </c>
      <c r="C1401" s="1" t="s">
        <v>322</v>
      </c>
      <c r="D1401" s="1" t="s">
        <v>26</v>
      </c>
      <c r="E1401" s="1" t="s">
        <v>169</v>
      </c>
      <c r="F1401" s="1" t="s">
        <v>17</v>
      </c>
      <c r="G1401" s="1" t="s">
        <v>12606</v>
      </c>
      <c r="H1401" s="5">
        <v>979</v>
      </c>
      <c r="I1401" s="1">
        <v>2799</v>
      </c>
      <c r="J1401" s="3">
        <v>0.65</v>
      </c>
      <c r="K1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1401" s="1" t="s">
        <v>24</v>
      </c>
      <c r="M1401" s="1">
        <v>4</v>
      </c>
      <c r="N1401" s="1">
        <v>401</v>
      </c>
      <c r="O14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401" s="2" t="str">
        <f>IF(Table1[[#This Row],[Updated DiscountOffer]]&gt;50%,"High Discount","Low Discount")</f>
        <v>High Discount</v>
      </c>
    </row>
    <row r="1402" spans="1:16" x14ac:dyDescent="0.3">
      <c r="A1402" s="1" t="s">
        <v>5432</v>
      </c>
      <c r="B1402" s="1">
        <v>6705743</v>
      </c>
      <c r="C1402" s="1" t="s">
        <v>114</v>
      </c>
      <c r="D1402" s="1" t="s">
        <v>38</v>
      </c>
      <c r="E1402" s="1" t="s">
        <v>48</v>
      </c>
      <c r="F1402" s="1" t="s">
        <v>34</v>
      </c>
      <c r="G1402" s="1" t="s">
        <v>5433</v>
      </c>
      <c r="H1402" s="5"/>
      <c r="I1402" s="1">
        <v>1899</v>
      </c>
      <c r="J1402" s="3">
        <v>0.6</v>
      </c>
      <c r="K1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02" s="1" t="s">
        <v>93</v>
      </c>
      <c r="M1402" s="1">
        <v>4.0999999999999996</v>
      </c>
      <c r="N1402" s="1">
        <v>634</v>
      </c>
      <c r="O140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402" s="2" t="str">
        <f>IF(Table1[[#This Row],[Updated DiscountOffer]]&gt;50%,"High Discount","Low Discount")</f>
        <v>High Discount</v>
      </c>
    </row>
    <row r="1403" spans="1:16" x14ac:dyDescent="0.3">
      <c r="A1403" s="1" t="s">
        <v>14866</v>
      </c>
      <c r="B1403" s="1">
        <v>6705997</v>
      </c>
      <c r="C1403" s="1" t="s">
        <v>31</v>
      </c>
      <c r="D1403" s="1" t="s">
        <v>32</v>
      </c>
      <c r="E1403" s="1" t="s">
        <v>105</v>
      </c>
      <c r="F1403" s="1" t="s">
        <v>34</v>
      </c>
      <c r="G1403" s="1" t="s">
        <v>14867</v>
      </c>
      <c r="H1403" s="5">
        <v>361</v>
      </c>
      <c r="I1403" s="1">
        <v>645</v>
      </c>
      <c r="J1403" s="3">
        <v>0.44</v>
      </c>
      <c r="K1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361</v>
      </c>
      <c r="L1403" s="1" t="s">
        <v>1061</v>
      </c>
      <c r="M1403" s="1">
        <v>4.3</v>
      </c>
      <c r="N1403" s="1">
        <v>354</v>
      </c>
      <c r="O1403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1403" s="2" t="str">
        <f>IF(Table1[[#This Row],[Updated DiscountOffer]]&gt;50%,"High Discount","Low Discount")</f>
        <v>Low Discount</v>
      </c>
    </row>
    <row r="1404" spans="1:16" x14ac:dyDescent="0.3">
      <c r="A1404" s="1" t="s">
        <v>9294</v>
      </c>
      <c r="B1404" s="1">
        <v>6707873</v>
      </c>
      <c r="C1404" s="1" t="s">
        <v>91</v>
      </c>
      <c r="D1404" s="1" t="s">
        <v>38</v>
      </c>
      <c r="E1404" s="1" t="s">
        <v>44</v>
      </c>
      <c r="F1404" s="1" t="s">
        <v>34</v>
      </c>
      <c r="G1404" s="1" t="s">
        <v>9295</v>
      </c>
      <c r="H1404" s="5"/>
      <c r="I1404" s="1">
        <v>1249</v>
      </c>
      <c r="J1404" s="3">
        <v>0.57999999999999996</v>
      </c>
      <c r="K1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04" s="1" t="s">
        <v>24</v>
      </c>
      <c r="M1404" s="1">
        <v>3.8</v>
      </c>
      <c r="N1404" s="1">
        <v>489</v>
      </c>
      <c r="O140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404" s="2" t="str">
        <f>IF(Table1[[#This Row],[Updated DiscountOffer]]&gt;50%,"High Discount","Low Discount")</f>
        <v>High Discount</v>
      </c>
    </row>
    <row r="1405" spans="1:16" x14ac:dyDescent="0.3">
      <c r="A1405" s="1" t="s">
        <v>13847</v>
      </c>
      <c r="B1405" s="1">
        <v>6708109</v>
      </c>
      <c r="C1405" s="1" t="s">
        <v>168</v>
      </c>
      <c r="D1405" s="1" t="s">
        <v>38</v>
      </c>
      <c r="E1405" s="1" t="s">
        <v>132</v>
      </c>
      <c r="F1405" s="1" t="s">
        <v>34</v>
      </c>
      <c r="G1405" s="1" t="s">
        <v>13848</v>
      </c>
      <c r="H1405" s="5"/>
      <c r="I1405" s="1">
        <v>1799</v>
      </c>
      <c r="J1405" s="4">
        <v>0.55000000000000004</v>
      </c>
      <c r="K1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05" s="1" t="s">
        <v>24</v>
      </c>
      <c r="M1405" s="1">
        <v>4.2</v>
      </c>
      <c r="N1405" s="1">
        <v>375</v>
      </c>
      <c r="O14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405" s="2" t="str">
        <f>IF(Table1[[#This Row],[Updated DiscountOffer]]&gt;50%,"High Discount","Low Discount")</f>
        <v>High Discount</v>
      </c>
    </row>
    <row r="1406" spans="1:16" x14ac:dyDescent="0.3">
      <c r="A1406" s="1" t="s">
        <v>10225</v>
      </c>
      <c r="B1406" s="1">
        <v>6708740</v>
      </c>
      <c r="C1406" s="1" t="s">
        <v>47</v>
      </c>
      <c r="D1406" s="1" t="s">
        <v>15</v>
      </c>
      <c r="E1406" s="1" t="s">
        <v>48</v>
      </c>
      <c r="F1406" s="1" t="s">
        <v>17</v>
      </c>
      <c r="G1406" s="1" t="s">
        <v>9340</v>
      </c>
      <c r="H1406" s="5">
        <v>573</v>
      </c>
      <c r="I1406" s="1">
        <v>1549</v>
      </c>
      <c r="J1406" s="3">
        <v>0.63</v>
      </c>
      <c r="K1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573</v>
      </c>
      <c r="L1406" s="1" t="s">
        <v>50</v>
      </c>
      <c r="M1406" s="1">
        <v>3.9</v>
      </c>
      <c r="N1406" s="1">
        <v>462</v>
      </c>
      <c r="O140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406" s="2" t="str">
        <f>IF(Table1[[#This Row],[Updated DiscountOffer]]&gt;50%,"High Discount","Low Discount")</f>
        <v>High Discount</v>
      </c>
    </row>
    <row r="1407" spans="1:16" x14ac:dyDescent="0.3">
      <c r="A1407" s="1" t="s">
        <v>2314</v>
      </c>
      <c r="B1407" s="1">
        <v>6712204</v>
      </c>
      <c r="C1407" s="1" t="s">
        <v>14</v>
      </c>
      <c r="D1407" s="1" t="s">
        <v>26</v>
      </c>
      <c r="E1407" s="1" t="s">
        <v>39</v>
      </c>
      <c r="F1407" s="1" t="s">
        <v>17</v>
      </c>
      <c r="G1407" s="1" t="s">
        <v>2315</v>
      </c>
      <c r="H1407" s="5">
        <v>714</v>
      </c>
      <c r="I1407" s="1">
        <v>1299</v>
      </c>
      <c r="J1407" s="4">
        <v>0.45</v>
      </c>
      <c r="K1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1407" s="1" t="s">
        <v>66</v>
      </c>
      <c r="M1407" s="1">
        <v>4.2</v>
      </c>
      <c r="N1407" s="1">
        <v>819</v>
      </c>
      <c r="O140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407" s="2" t="str">
        <f>IF(Table1[[#This Row],[Updated DiscountOffer]]&gt;50%,"High Discount","Low Discount")</f>
        <v>Low Discount</v>
      </c>
    </row>
    <row r="1408" spans="1:16" x14ac:dyDescent="0.3">
      <c r="A1408" s="1" t="s">
        <v>14997</v>
      </c>
      <c r="B1408" s="1">
        <v>6712997</v>
      </c>
      <c r="C1408" s="1" t="s">
        <v>47</v>
      </c>
      <c r="D1408" s="1" t="s">
        <v>26</v>
      </c>
      <c r="E1408" s="1" t="s">
        <v>27</v>
      </c>
      <c r="F1408" s="1" t="s">
        <v>17</v>
      </c>
      <c r="G1408" s="1" t="s">
        <v>11430</v>
      </c>
      <c r="H1408" s="5">
        <v>493</v>
      </c>
      <c r="I1408" s="1">
        <v>1299</v>
      </c>
      <c r="J1408" s="3">
        <v>0.62</v>
      </c>
      <c r="K1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1408" s="1" t="s">
        <v>80</v>
      </c>
      <c r="M1408" s="1">
        <v>4.2</v>
      </c>
      <c r="N1408" s="1">
        <v>351</v>
      </c>
      <c r="O1408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1408" s="2" t="str">
        <f>IF(Table1[[#This Row],[Updated DiscountOffer]]&gt;50%,"High Discount","Low Discount")</f>
        <v>High Discount</v>
      </c>
    </row>
    <row r="1409" spans="1:16" x14ac:dyDescent="0.3">
      <c r="A1409" s="1" t="s">
        <v>5636</v>
      </c>
      <c r="B1409" s="1">
        <v>6713837</v>
      </c>
      <c r="C1409" s="1" t="s">
        <v>14</v>
      </c>
      <c r="D1409" s="1" t="s">
        <v>26</v>
      </c>
      <c r="E1409" s="1" t="s">
        <v>39</v>
      </c>
      <c r="F1409" s="1" t="s">
        <v>17</v>
      </c>
      <c r="G1409" s="1" t="s">
        <v>5637</v>
      </c>
      <c r="H1409" s="5">
        <v>399</v>
      </c>
      <c r="I1409" s="1">
        <v>799</v>
      </c>
      <c r="J1409" s="4">
        <v>0.5</v>
      </c>
      <c r="K1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409" s="1" t="s">
        <v>41</v>
      </c>
      <c r="M1409" s="1">
        <v>4.2</v>
      </c>
      <c r="N1409" s="1">
        <v>624</v>
      </c>
      <c r="O14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09" s="2" t="str">
        <f>IF(Table1[[#This Row],[Updated DiscountOffer]]&gt;50%,"High Discount","Low Discount")</f>
        <v>Low Discount</v>
      </c>
    </row>
    <row r="1410" spans="1:16" x14ac:dyDescent="0.3">
      <c r="A1410" s="1" t="s">
        <v>619</v>
      </c>
      <c r="B1410" s="1">
        <v>6722273</v>
      </c>
      <c r="C1410" s="1" t="s">
        <v>620</v>
      </c>
      <c r="D1410" s="1" t="s">
        <v>38</v>
      </c>
      <c r="E1410" s="1" t="s">
        <v>16</v>
      </c>
      <c r="F1410" s="1" t="s">
        <v>34</v>
      </c>
      <c r="G1410" s="1" t="s">
        <v>621</v>
      </c>
      <c r="H1410" s="5"/>
      <c r="I1410" s="1">
        <v>1999</v>
      </c>
      <c r="J1410" s="3">
        <v>0.65</v>
      </c>
      <c r="K1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10" s="1" t="s">
        <v>119</v>
      </c>
      <c r="M1410" s="1">
        <v>4.0999999999999996</v>
      </c>
      <c r="N1410" s="1">
        <v>953</v>
      </c>
      <c r="O141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410" s="2" t="str">
        <f>IF(Table1[[#This Row],[Updated DiscountOffer]]&gt;50%,"High Discount","Low Discount")</f>
        <v>High Discount</v>
      </c>
    </row>
    <row r="1411" spans="1:16" x14ac:dyDescent="0.3">
      <c r="A1411" s="1" t="s">
        <v>17260</v>
      </c>
      <c r="B1411" s="1">
        <v>6726585</v>
      </c>
      <c r="C1411" s="1" t="s">
        <v>43</v>
      </c>
      <c r="D1411" s="1" t="s">
        <v>38</v>
      </c>
      <c r="E1411" s="1" t="s">
        <v>1813</v>
      </c>
      <c r="F1411" s="1" t="s">
        <v>34</v>
      </c>
      <c r="G1411" s="1" t="s">
        <v>17261</v>
      </c>
      <c r="H1411" s="5"/>
      <c r="I1411" s="1">
        <v>1499</v>
      </c>
      <c r="J1411" s="4">
        <v>0.55000000000000004</v>
      </c>
      <c r="K1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11" s="1" t="s">
        <v>24</v>
      </c>
      <c r="M1411" s="1">
        <v>4.3</v>
      </c>
      <c r="N1411" s="1">
        <v>315</v>
      </c>
      <c r="O14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411" s="2" t="str">
        <f>IF(Table1[[#This Row],[Updated DiscountOffer]]&gt;50%,"High Discount","Low Discount")</f>
        <v>High Discount</v>
      </c>
    </row>
    <row r="1412" spans="1:16" x14ac:dyDescent="0.3">
      <c r="A1412" s="1" t="s">
        <v>2295</v>
      </c>
      <c r="B1412" s="1">
        <v>6726654</v>
      </c>
      <c r="C1412" s="1" t="s">
        <v>43</v>
      </c>
      <c r="D1412" s="1" t="s">
        <v>38</v>
      </c>
      <c r="E1412" s="1" t="s">
        <v>1813</v>
      </c>
      <c r="F1412" s="1" t="s">
        <v>34</v>
      </c>
      <c r="G1412" s="1" t="s">
        <v>2296</v>
      </c>
      <c r="H1412" s="5"/>
      <c r="I1412" s="1">
        <v>1499</v>
      </c>
      <c r="J1412" s="4">
        <v>0.7</v>
      </c>
      <c r="K1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12" s="1" t="s">
        <v>24</v>
      </c>
      <c r="M1412" s="1">
        <v>4.3</v>
      </c>
      <c r="N1412" s="1">
        <v>822</v>
      </c>
      <c r="O14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12" s="2" t="str">
        <f>IF(Table1[[#This Row],[Updated DiscountOffer]]&gt;50%,"High Discount","Low Discount")</f>
        <v>High Discount</v>
      </c>
    </row>
    <row r="1413" spans="1:16" x14ac:dyDescent="0.3">
      <c r="A1413" s="1" t="s">
        <v>8394</v>
      </c>
      <c r="B1413" s="1">
        <v>6738046</v>
      </c>
      <c r="C1413" s="1" t="s">
        <v>57</v>
      </c>
      <c r="D1413" s="1" t="s">
        <v>87</v>
      </c>
      <c r="E1413" s="1" t="s">
        <v>83</v>
      </c>
      <c r="F1413" s="1" t="s">
        <v>34</v>
      </c>
      <c r="G1413" s="1" t="s">
        <v>8395</v>
      </c>
      <c r="H1413" s="5">
        <v>569</v>
      </c>
      <c r="I1413" s="1">
        <v>1899</v>
      </c>
      <c r="J1413" s="4">
        <v>0.7</v>
      </c>
      <c r="K1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1413" s="1" t="s">
        <v>89</v>
      </c>
      <c r="M1413" s="1">
        <v>4.0999999999999996</v>
      </c>
      <c r="N1413" s="1">
        <v>519</v>
      </c>
      <c r="O141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13" s="2" t="str">
        <f>IF(Table1[[#This Row],[Updated DiscountOffer]]&gt;50%,"High Discount","Low Discount")</f>
        <v>High Discount</v>
      </c>
    </row>
    <row r="1414" spans="1:16" x14ac:dyDescent="0.3">
      <c r="A1414" s="1" t="s">
        <v>7666</v>
      </c>
      <c r="B1414" s="1">
        <v>6743831</v>
      </c>
      <c r="C1414" s="1" t="s">
        <v>47</v>
      </c>
      <c r="D1414" s="1" t="s">
        <v>26</v>
      </c>
      <c r="E1414" s="1" t="s">
        <v>27</v>
      </c>
      <c r="F1414" s="1" t="s">
        <v>17</v>
      </c>
      <c r="G1414" s="1" t="s">
        <v>7667</v>
      </c>
      <c r="H1414" s="5">
        <v>519</v>
      </c>
      <c r="I1414" s="1">
        <v>1299</v>
      </c>
      <c r="J1414" s="3">
        <v>0.6</v>
      </c>
      <c r="K1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414" s="1" t="s">
        <v>80</v>
      </c>
      <c r="M1414" s="1">
        <v>4.0999999999999996</v>
      </c>
      <c r="N1414" s="1">
        <v>544</v>
      </c>
      <c r="O141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414" s="2" t="str">
        <f>IF(Table1[[#This Row],[Updated DiscountOffer]]&gt;50%,"High Discount","Low Discount")</f>
        <v>High Discount</v>
      </c>
    </row>
    <row r="1415" spans="1:16" x14ac:dyDescent="0.3">
      <c r="A1415" s="1" t="s">
        <v>2197</v>
      </c>
      <c r="B1415" s="1">
        <v>6743832</v>
      </c>
      <c r="C1415" s="1" t="s">
        <v>47</v>
      </c>
      <c r="D1415" s="1" t="s">
        <v>15</v>
      </c>
      <c r="E1415" s="1" t="s">
        <v>48</v>
      </c>
      <c r="F1415" s="1" t="s">
        <v>17</v>
      </c>
      <c r="G1415" s="1" t="s">
        <v>2198</v>
      </c>
      <c r="H1415" s="5">
        <v>604</v>
      </c>
      <c r="I1415" s="1">
        <v>1549</v>
      </c>
      <c r="J1415" s="3">
        <v>0.61</v>
      </c>
      <c r="K1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1415" s="1" t="s">
        <v>50</v>
      </c>
      <c r="M1415" s="1">
        <v>3.9</v>
      </c>
      <c r="N1415" s="1">
        <v>827</v>
      </c>
      <c r="O1415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415" s="2" t="str">
        <f>IF(Table1[[#This Row],[Updated DiscountOffer]]&gt;50%,"High Discount","Low Discount")</f>
        <v>High Discount</v>
      </c>
    </row>
    <row r="1416" spans="1:16" x14ac:dyDescent="0.3">
      <c r="A1416" s="1" t="s">
        <v>46</v>
      </c>
      <c r="B1416" s="1">
        <v>6744434</v>
      </c>
      <c r="C1416" s="1" t="s">
        <v>47</v>
      </c>
      <c r="D1416" s="1" t="s">
        <v>15</v>
      </c>
      <c r="E1416" s="1" t="s">
        <v>48</v>
      </c>
      <c r="F1416" s="1" t="s">
        <v>17</v>
      </c>
      <c r="G1416" s="1" t="s">
        <v>49</v>
      </c>
      <c r="H1416" s="5">
        <v>599</v>
      </c>
      <c r="I1416" s="1">
        <v>1499</v>
      </c>
      <c r="J1416" s="3">
        <v>0.6</v>
      </c>
      <c r="K1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416" s="1" t="s">
        <v>50</v>
      </c>
      <c r="M1416" s="1">
        <v>3.9</v>
      </c>
      <c r="N1416" s="1">
        <v>998</v>
      </c>
      <c r="O14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416" s="2" t="str">
        <f>IF(Table1[[#This Row],[Updated DiscountOffer]]&gt;50%,"High Discount","Low Discount")</f>
        <v>High Discount</v>
      </c>
    </row>
    <row r="1417" spans="1:16" x14ac:dyDescent="0.3">
      <c r="A1417" s="1" t="s">
        <v>12868</v>
      </c>
      <c r="B1417" s="1">
        <v>6747357</v>
      </c>
      <c r="C1417" s="1" t="s">
        <v>57</v>
      </c>
      <c r="D1417" s="1" t="s">
        <v>15</v>
      </c>
      <c r="E1417" s="1" t="s">
        <v>16</v>
      </c>
      <c r="F1417" s="1" t="s">
        <v>17</v>
      </c>
      <c r="G1417" s="1" t="s">
        <v>12869</v>
      </c>
      <c r="H1417" s="5">
        <v>1099</v>
      </c>
      <c r="I1417" s="1">
        <v>1999</v>
      </c>
      <c r="J1417" s="3">
        <v>0.45</v>
      </c>
      <c r="K1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417" s="1" t="s">
        <v>19</v>
      </c>
      <c r="M1417" s="1">
        <v>3.7</v>
      </c>
      <c r="N1417" s="1">
        <v>395</v>
      </c>
      <c r="O141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417" s="2" t="str">
        <f>IF(Table1[[#This Row],[Updated DiscountOffer]]&gt;50%,"High Discount","Low Discount")</f>
        <v>Low Discount</v>
      </c>
    </row>
    <row r="1418" spans="1:16" x14ac:dyDescent="0.3">
      <c r="A1418" s="1" t="s">
        <v>3923</v>
      </c>
      <c r="B1418" s="1">
        <v>6747411</v>
      </c>
      <c r="C1418" s="1" t="s">
        <v>60</v>
      </c>
      <c r="D1418" s="1" t="s">
        <v>177</v>
      </c>
      <c r="E1418" s="1" t="s">
        <v>326</v>
      </c>
      <c r="F1418" s="1" t="s">
        <v>17</v>
      </c>
      <c r="G1418" s="1" t="s">
        <v>3924</v>
      </c>
      <c r="H1418" s="5">
        <v>439</v>
      </c>
      <c r="I1418" s="1">
        <v>799</v>
      </c>
      <c r="J1418" s="4">
        <v>0.45</v>
      </c>
      <c r="K1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1418" s="1" t="s">
        <v>24</v>
      </c>
      <c r="M1418" s="1">
        <v>4.3</v>
      </c>
      <c r="N1418" s="1">
        <v>715</v>
      </c>
      <c r="O141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418" s="2" t="str">
        <f>IF(Table1[[#This Row],[Updated DiscountOffer]]&gt;50%,"High Discount","Low Discount")</f>
        <v>Low Discount</v>
      </c>
    </row>
    <row r="1419" spans="1:16" x14ac:dyDescent="0.3">
      <c r="A1419" s="1" t="s">
        <v>5072</v>
      </c>
      <c r="B1419" s="1">
        <v>6747432</v>
      </c>
      <c r="C1419" s="1" t="s">
        <v>60</v>
      </c>
      <c r="D1419" s="1" t="s">
        <v>177</v>
      </c>
      <c r="E1419" s="1" t="s">
        <v>326</v>
      </c>
      <c r="F1419" s="1" t="s">
        <v>17</v>
      </c>
      <c r="G1419" s="1" t="s">
        <v>5073</v>
      </c>
      <c r="H1419" s="5">
        <v>249</v>
      </c>
      <c r="I1419" s="1">
        <v>499</v>
      </c>
      <c r="J1419" s="4">
        <v>0.5</v>
      </c>
      <c r="K1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1419" s="1" t="s">
        <v>24</v>
      </c>
      <c r="M1419" s="1">
        <v>4.4000000000000004</v>
      </c>
      <c r="N1419" s="1">
        <v>652</v>
      </c>
      <c r="O14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19" s="2" t="str">
        <f>IF(Table1[[#This Row],[Updated DiscountOffer]]&gt;50%,"High Discount","Low Discount")</f>
        <v>Low Discount</v>
      </c>
    </row>
    <row r="1420" spans="1:16" x14ac:dyDescent="0.3">
      <c r="A1420" s="1" t="s">
        <v>6921</v>
      </c>
      <c r="B1420" s="1">
        <v>6747471</v>
      </c>
      <c r="C1420" s="1" t="s">
        <v>60</v>
      </c>
      <c r="D1420" s="1" t="s">
        <v>177</v>
      </c>
      <c r="E1420" s="1" t="s">
        <v>326</v>
      </c>
      <c r="F1420" s="1" t="s">
        <v>17</v>
      </c>
      <c r="G1420" s="1" t="s">
        <v>6922</v>
      </c>
      <c r="H1420" s="5">
        <v>494</v>
      </c>
      <c r="I1420" s="1">
        <v>899</v>
      </c>
      <c r="J1420" s="4">
        <v>0.45</v>
      </c>
      <c r="K1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1420" s="1" t="s">
        <v>24</v>
      </c>
      <c r="M1420" s="1">
        <v>4.2</v>
      </c>
      <c r="N1420" s="1">
        <v>571</v>
      </c>
      <c r="O142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420" s="2" t="str">
        <f>IF(Table1[[#This Row],[Updated DiscountOffer]]&gt;50%,"High Discount","Low Discount")</f>
        <v>Low Discount</v>
      </c>
    </row>
    <row r="1421" spans="1:16" x14ac:dyDescent="0.3">
      <c r="A1421" s="1" t="s">
        <v>9189</v>
      </c>
      <c r="B1421" s="1">
        <v>6750252</v>
      </c>
      <c r="C1421" s="1" t="s">
        <v>3593</v>
      </c>
      <c r="D1421" s="1" t="s">
        <v>38</v>
      </c>
      <c r="E1421" s="1" t="s">
        <v>773</v>
      </c>
      <c r="F1421" s="1" t="s">
        <v>34</v>
      </c>
      <c r="G1421" s="1" t="s">
        <v>9190</v>
      </c>
      <c r="H1421" s="5"/>
      <c r="I1421" s="1">
        <v>1699</v>
      </c>
      <c r="J1421" s="4">
        <v>0.47</v>
      </c>
      <c r="K1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21" s="1" t="s">
        <v>24</v>
      </c>
      <c r="M1421" s="1">
        <v>4.0999999999999996</v>
      </c>
      <c r="N1421" s="1">
        <v>492</v>
      </c>
      <c r="O142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1421" s="2" t="str">
        <f>IF(Table1[[#This Row],[Updated DiscountOffer]]&gt;50%,"High Discount","Low Discount")</f>
        <v>Low Discount</v>
      </c>
    </row>
    <row r="1422" spans="1:16" x14ac:dyDescent="0.3">
      <c r="A1422" s="1" t="s">
        <v>17795</v>
      </c>
      <c r="B1422" s="1">
        <v>6767279</v>
      </c>
      <c r="C1422" s="1" t="s">
        <v>186</v>
      </c>
      <c r="D1422" s="1" t="s">
        <v>38</v>
      </c>
      <c r="E1422" s="1" t="s">
        <v>44</v>
      </c>
      <c r="F1422" s="1" t="s">
        <v>34</v>
      </c>
      <c r="G1422" s="1" t="s">
        <v>17796</v>
      </c>
      <c r="H1422" s="5"/>
      <c r="I1422" s="1">
        <v>1199</v>
      </c>
      <c r="J1422" s="4">
        <v>0.52</v>
      </c>
      <c r="K1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22" s="1" t="s">
        <v>24</v>
      </c>
      <c r="M1422" s="1">
        <v>4.3</v>
      </c>
      <c r="N1422" s="1">
        <v>307</v>
      </c>
      <c r="O142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422" s="2" t="str">
        <f>IF(Table1[[#This Row],[Updated DiscountOffer]]&gt;50%,"High Discount","Low Discount")</f>
        <v>High Discount</v>
      </c>
    </row>
    <row r="1423" spans="1:16" x14ac:dyDescent="0.3">
      <c r="A1423" s="1" t="s">
        <v>8899</v>
      </c>
      <c r="B1423" s="1">
        <v>6775099</v>
      </c>
      <c r="C1423" s="1" t="s">
        <v>14</v>
      </c>
      <c r="D1423" s="1" t="s">
        <v>15</v>
      </c>
      <c r="E1423" s="1" t="s">
        <v>16</v>
      </c>
      <c r="F1423" s="1" t="s">
        <v>17</v>
      </c>
      <c r="G1423" s="1" t="s">
        <v>2768</v>
      </c>
      <c r="H1423" s="5">
        <v>999</v>
      </c>
      <c r="I1423" s="1">
        <v>1999</v>
      </c>
      <c r="J1423" s="3">
        <v>0.5</v>
      </c>
      <c r="K1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423" s="1" t="s">
        <v>19</v>
      </c>
      <c r="M1423" s="1">
        <v>4</v>
      </c>
      <c r="N1423" s="1">
        <v>502</v>
      </c>
      <c r="O142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23" s="2" t="str">
        <f>IF(Table1[[#This Row],[Updated DiscountOffer]]&gt;50%,"High Discount","Low Discount")</f>
        <v>Low Discount</v>
      </c>
    </row>
    <row r="1424" spans="1:16" x14ac:dyDescent="0.3">
      <c r="A1424" s="1" t="s">
        <v>6530</v>
      </c>
      <c r="B1424" s="1">
        <v>6787209</v>
      </c>
      <c r="C1424" s="1" t="s">
        <v>47</v>
      </c>
      <c r="D1424" s="1" t="s">
        <v>26</v>
      </c>
      <c r="E1424" s="1" t="s">
        <v>27</v>
      </c>
      <c r="F1424" s="1" t="s">
        <v>17</v>
      </c>
      <c r="G1424" s="1" t="s">
        <v>6531</v>
      </c>
      <c r="H1424" s="5">
        <v>526</v>
      </c>
      <c r="I1424" s="1">
        <v>1349</v>
      </c>
      <c r="J1424" s="3">
        <v>0.61</v>
      </c>
      <c r="K1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526</v>
      </c>
      <c r="L1424" s="1" t="s">
        <v>80</v>
      </c>
      <c r="M1424" s="1">
        <v>4</v>
      </c>
      <c r="N1424" s="1">
        <v>587</v>
      </c>
      <c r="O1424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424" s="2" t="str">
        <f>IF(Table1[[#This Row],[Updated DiscountOffer]]&gt;50%,"High Discount","Low Discount")</f>
        <v>High Discount</v>
      </c>
    </row>
    <row r="1425" spans="1:16" x14ac:dyDescent="0.3">
      <c r="A1425" s="1" t="s">
        <v>8809</v>
      </c>
      <c r="B1425" s="1">
        <v>6788972</v>
      </c>
      <c r="C1425" s="1" t="s">
        <v>57</v>
      </c>
      <c r="D1425" s="1" t="s">
        <v>87</v>
      </c>
      <c r="E1425" s="1" t="s">
        <v>169</v>
      </c>
      <c r="F1425" s="1" t="s">
        <v>34</v>
      </c>
      <c r="G1425" s="1" t="s">
        <v>8810</v>
      </c>
      <c r="H1425" s="5">
        <v>1499</v>
      </c>
      <c r="I1425" s="1">
        <v>4999</v>
      </c>
      <c r="J1425" s="3">
        <v>0.7</v>
      </c>
      <c r="K1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1425" s="1" t="s">
        <v>89</v>
      </c>
      <c r="M1425" s="1">
        <v>3.7</v>
      </c>
      <c r="N1425" s="1">
        <v>505</v>
      </c>
      <c r="O14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25" s="2" t="str">
        <f>IF(Table1[[#This Row],[Updated DiscountOffer]]&gt;50%,"High Discount","Low Discount")</f>
        <v>High Discount</v>
      </c>
    </row>
    <row r="1426" spans="1:16" x14ac:dyDescent="0.3">
      <c r="A1426" s="1" t="s">
        <v>18056</v>
      </c>
      <c r="B1426" s="1">
        <v>6788978</v>
      </c>
      <c r="C1426" s="1" t="s">
        <v>57</v>
      </c>
      <c r="D1426" s="1" t="s">
        <v>87</v>
      </c>
      <c r="E1426" s="1" t="s">
        <v>169</v>
      </c>
      <c r="F1426" s="1" t="s">
        <v>34</v>
      </c>
      <c r="G1426" s="1" t="s">
        <v>18057</v>
      </c>
      <c r="H1426" s="5">
        <v>1499</v>
      </c>
      <c r="I1426" s="1">
        <v>4999</v>
      </c>
      <c r="J1426" s="4">
        <v>0.7</v>
      </c>
      <c r="K1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1426" s="1" t="s">
        <v>89</v>
      </c>
      <c r="M1426" s="1">
        <v>4.2</v>
      </c>
      <c r="N1426" s="1">
        <v>303</v>
      </c>
      <c r="O142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26" s="2" t="str">
        <f>IF(Table1[[#This Row],[Updated DiscountOffer]]&gt;50%,"High Discount","Low Discount")</f>
        <v>High Discount</v>
      </c>
    </row>
    <row r="1427" spans="1:16" x14ac:dyDescent="0.3">
      <c r="A1427" s="1" t="s">
        <v>18274</v>
      </c>
      <c r="B1427" s="1">
        <v>6789030</v>
      </c>
      <c r="C1427" s="1" t="s">
        <v>57</v>
      </c>
      <c r="D1427" s="1" t="s">
        <v>87</v>
      </c>
      <c r="E1427" s="1" t="s">
        <v>169</v>
      </c>
      <c r="F1427" s="1" t="s">
        <v>34</v>
      </c>
      <c r="G1427" s="1" t="s">
        <v>18275</v>
      </c>
      <c r="H1427" s="5">
        <v>1159</v>
      </c>
      <c r="I1427" s="1">
        <v>5799</v>
      </c>
      <c r="J1427" s="4">
        <v>0.8</v>
      </c>
      <c r="K1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1427" s="1" t="s">
        <v>89</v>
      </c>
      <c r="M1427" s="1">
        <v>4.0999999999999996</v>
      </c>
      <c r="N1427" s="1">
        <v>300</v>
      </c>
      <c r="O1427" s="2">
        <f>IF(ISNUMBER(Table1[[#This Row],[DiscountOffer]]),IF(Table1[[#This Row],[DiscountOffer]]&lt;1,Table1[[#This Row],[DiscountOffer]],Table1[[#This Row],[DiscountOffer]]/Table1[[#This Row],[OriginalPrice (in Rs)]]),0)</f>
        <v>0.8</v>
      </c>
      <c r="P1427" s="2" t="str">
        <f>IF(Table1[[#This Row],[Updated DiscountOffer]]&gt;50%,"High Discount","Low Discount")</f>
        <v>High Discount</v>
      </c>
    </row>
    <row r="1428" spans="1:16" x14ac:dyDescent="0.3">
      <c r="A1428" s="1" t="s">
        <v>13260</v>
      </c>
      <c r="B1428" s="1">
        <v>6789097</v>
      </c>
      <c r="C1428" s="1" t="s">
        <v>57</v>
      </c>
      <c r="D1428" s="1" t="s">
        <v>87</v>
      </c>
      <c r="E1428" s="1" t="s">
        <v>169</v>
      </c>
      <c r="F1428" s="1" t="s">
        <v>34</v>
      </c>
      <c r="G1428" s="1" t="s">
        <v>13261</v>
      </c>
      <c r="H1428" s="5">
        <v>1499</v>
      </c>
      <c r="I1428" s="1">
        <v>4999</v>
      </c>
      <c r="J1428" s="3">
        <v>0.7</v>
      </c>
      <c r="K1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1428" s="1" t="s">
        <v>102</v>
      </c>
      <c r="M1428" s="1">
        <v>3.4</v>
      </c>
      <c r="N1428" s="1">
        <v>387</v>
      </c>
      <c r="O142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28" s="2" t="str">
        <f>IF(Table1[[#This Row],[Updated DiscountOffer]]&gt;50%,"High Discount","Low Discount")</f>
        <v>High Discount</v>
      </c>
    </row>
    <row r="1429" spans="1:16" x14ac:dyDescent="0.3">
      <c r="A1429" s="1" t="s">
        <v>18272</v>
      </c>
      <c r="B1429" s="1">
        <v>6789137</v>
      </c>
      <c r="C1429" s="1" t="s">
        <v>57</v>
      </c>
      <c r="D1429" s="1" t="s">
        <v>87</v>
      </c>
      <c r="E1429" s="1" t="s">
        <v>169</v>
      </c>
      <c r="F1429" s="1" t="s">
        <v>34</v>
      </c>
      <c r="G1429" s="1" t="s">
        <v>18273</v>
      </c>
      <c r="H1429" s="5">
        <v>1499</v>
      </c>
      <c r="I1429" s="1">
        <v>4999</v>
      </c>
      <c r="J1429" s="3">
        <v>0.7</v>
      </c>
      <c r="K1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1429" s="1" t="s">
        <v>89</v>
      </c>
      <c r="M1429" s="1">
        <v>4</v>
      </c>
      <c r="N1429" s="1">
        <v>300</v>
      </c>
      <c r="O142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29" s="2" t="str">
        <f>IF(Table1[[#This Row],[Updated DiscountOffer]]&gt;50%,"High Discount","Low Discount")</f>
        <v>High Discount</v>
      </c>
    </row>
    <row r="1430" spans="1:16" x14ac:dyDescent="0.3">
      <c r="A1430" s="1" t="s">
        <v>10854</v>
      </c>
      <c r="B1430" s="1">
        <v>6791050</v>
      </c>
      <c r="C1430" s="1" t="s">
        <v>60</v>
      </c>
      <c r="D1430" s="1" t="s">
        <v>15</v>
      </c>
      <c r="E1430" s="1" t="s">
        <v>22</v>
      </c>
      <c r="F1430" s="1" t="s">
        <v>17</v>
      </c>
      <c r="G1430" s="1" t="s">
        <v>10855</v>
      </c>
      <c r="H1430" s="5">
        <v>1019</v>
      </c>
      <c r="I1430" s="1">
        <v>1699</v>
      </c>
      <c r="J1430" s="3">
        <v>0.4</v>
      </c>
      <c r="K1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1430" s="1" t="s">
        <v>36</v>
      </c>
      <c r="M1430" s="1">
        <v>3.8</v>
      </c>
      <c r="N1430" s="1">
        <v>444</v>
      </c>
      <c r="O143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430" s="2" t="str">
        <f>IF(Table1[[#This Row],[Updated DiscountOffer]]&gt;50%,"High Discount","Low Discount")</f>
        <v>Low Discount</v>
      </c>
    </row>
    <row r="1431" spans="1:16" x14ac:dyDescent="0.3">
      <c r="A1431" s="1" t="s">
        <v>3314</v>
      </c>
      <c r="B1431" s="1">
        <v>6791055</v>
      </c>
      <c r="C1431" s="1" t="s">
        <v>60</v>
      </c>
      <c r="D1431" s="1" t="s">
        <v>26</v>
      </c>
      <c r="E1431" s="1" t="s">
        <v>39</v>
      </c>
      <c r="F1431" s="1" t="s">
        <v>17</v>
      </c>
      <c r="G1431" s="1" t="s">
        <v>3315</v>
      </c>
      <c r="H1431" s="5">
        <v>384</v>
      </c>
      <c r="I1431" s="1">
        <v>1099</v>
      </c>
      <c r="J1431" s="3">
        <v>0.65</v>
      </c>
      <c r="K1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1431" s="1" t="s">
        <v>36</v>
      </c>
      <c r="M1431" s="1">
        <v>4</v>
      </c>
      <c r="N1431" s="1">
        <v>755</v>
      </c>
      <c r="O14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431" s="2" t="str">
        <f>IF(Table1[[#This Row],[Updated DiscountOffer]]&gt;50%,"High Discount","Low Discount")</f>
        <v>High Discount</v>
      </c>
    </row>
    <row r="1432" spans="1:16" x14ac:dyDescent="0.3">
      <c r="A1432" s="1" t="s">
        <v>155</v>
      </c>
      <c r="B1432" s="1">
        <v>6791064</v>
      </c>
      <c r="C1432" s="1" t="s">
        <v>60</v>
      </c>
      <c r="D1432" s="1" t="s">
        <v>61</v>
      </c>
      <c r="E1432" s="1" t="s">
        <v>22</v>
      </c>
      <c r="F1432" s="1" t="s">
        <v>17</v>
      </c>
      <c r="G1432" s="1" t="s">
        <v>156</v>
      </c>
      <c r="H1432" s="5">
        <v>759</v>
      </c>
      <c r="I1432" s="1">
        <v>1899</v>
      </c>
      <c r="J1432" s="3">
        <v>0.6</v>
      </c>
      <c r="K1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1432" s="1" t="s">
        <v>36</v>
      </c>
      <c r="M1432" s="1">
        <v>4</v>
      </c>
      <c r="N1432" s="1">
        <v>988</v>
      </c>
      <c r="O14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32" s="2" t="str">
        <f>IF(Table1[[#This Row],[Updated DiscountOffer]]&gt;50%,"High Discount","Low Discount")</f>
        <v>High Discount</v>
      </c>
    </row>
    <row r="1433" spans="1:16" x14ac:dyDescent="0.3">
      <c r="A1433" s="1" t="s">
        <v>2122</v>
      </c>
      <c r="B1433" s="1">
        <v>6791073</v>
      </c>
      <c r="C1433" s="1" t="s">
        <v>60</v>
      </c>
      <c r="D1433" s="1" t="s">
        <v>15</v>
      </c>
      <c r="E1433" s="1" t="s">
        <v>22</v>
      </c>
      <c r="F1433" s="1" t="s">
        <v>17</v>
      </c>
      <c r="G1433" s="1" t="s">
        <v>2123</v>
      </c>
      <c r="H1433" s="5">
        <v>679</v>
      </c>
      <c r="I1433" s="1">
        <v>1699</v>
      </c>
      <c r="J1433" s="4">
        <v>0.6</v>
      </c>
      <c r="K1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433" s="1" t="s">
        <v>36</v>
      </c>
      <c r="M1433" s="1">
        <v>4.3</v>
      </c>
      <c r="N1433" s="1">
        <v>833</v>
      </c>
      <c r="O14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33" s="2" t="str">
        <f>IF(Table1[[#This Row],[Updated DiscountOffer]]&gt;50%,"High Discount","Low Discount")</f>
        <v>High Discount</v>
      </c>
    </row>
    <row r="1434" spans="1:16" x14ac:dyDescent="0.3">
      <c r="A1434" s="1" t="s">
        <v>6084</v>
      </c>
      <c r="B1434" s="1">
        <v>6791178</v>
      </c>
      <c r="C1434" s="1" t="s">
        <v>841</v>
      </c>
      <c r="D1434" s="1" t="s">
        <v>38</v>
      </c>
      <c r="E1434" s="1" t="s">
        <v>44</v>
      </c>
      <c r="F1434" s="1" t="s">
        <v>34</v>
      </c>
      <c r="G1434" s="1" t="s">
        <v>6085</v>
      </c>
      <c r="H1434" s="5"/>
      <c r="I1434" s="1">
        <v>1998</v>
      </c>
      <c r="J1434" s="4">
        <v>0.36</v>
      </c>
      <c r="K1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34" s="1" t="s">
        <v>24</v>
      </c>
      <c r="M1434" s="1">
        <v>4.2</v>
      </c>
      <c r="N1434" s="1">
        <v>604</v>
      </c>
      <c r="O1434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1434" s="2" t="str">
        <f>IF(Table1[[#This Row],[Updated DiscountOffer]]&gt;50%,"High Discount","Low Discount")</f>
        <v>Low Discount</v>
      </c>
    </row>
    <row r="1435" spans="1:16" x14ac:dyDescent="0.3">
      <c r="A1435" s="1" t="s">
        <v>1578</v>
      </c>
      <c r="B1435" s="1">
        <v>6791220</v>
      </c>
      <c r="C1435" s="1" t="s">
        <v>14</v>
      </c>
      <c r="D1435" s="1" t="s">
        <v>26</v>
      </c>
      <c r="E1435" s="1" t="s">
        <v>27</v>
      </c>
      <c r="F1435" s="1" t="s">
        <v>17</v>
      </c>
      <c r="G1435" s="1" t="s">
        <v>1579</v>
      </c>
      <c r="H1435" s="5">
        <v>599</v>
      </c>
      <c r="I1435" s="1">
        <v>1499</v>
      </c>
      <c r="J1435" s="3">
        <v>0.6</v>
      </c>
      <c r="K1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435" s="1" t="s">
        <v>29</v>
      </c>
      <c r="M1435" s="1">
        <v>4.3</v>
      </c>
      <c r="N1435" s="1">
        <v>875</v>
      </c>
      <c r="O143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435" s="2" t="str">
        <f>IF(Table1[[#This Row],[Updated DiscountOffer]]&gt;50%,"High Discount","Low Discount")</f>
        <v>High Discount</v>
      </c>
    </row>
    <row r="1436" spans="1:16" x14ac:dyDescent="0.3">
      <c r="A1436" s="1" t="s">
        <v>17241</v>
      </c>
      <c r="B1436" s="1">
        <v>6792238</v>
      </c>
      <c r="C1436" s="1" t="s">
        <v>17242</v>
      </c>
      <c r="D1436" s="1" t="s">
        <v>32</v>
      </c>
      <c r="E1436" s="1" t="s">
        <v>487</v>
      </c>
      <c r="F1436" s="1" t="s">
        <v>34</v>
      </c>
      <c r="G1436" s="1" t="s">
        <v>17243</v>
      </c>
      <c r="H1436" s="5"/>
      <c r="I1436" s="1">
        <v>1799</v>
      </c>
      <c r="J1436" s="4"/>
      <c r="K1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436" s="1" t="s">
        <v>89</v>
      </c>
      <c r="M1436" s="1">
        <v>4.5</v>
      </c>
      <c r="N1436" s="1">
        <v>315</v>
      </c>
      <c r="O1436" s="2">
        <f>IF(ISNUMBER(Table1[[#This Row],[DiscountOffer]]),IF(Table1[[#This Row],[DiscountOffer]]&lt;1,Table1[[#This Row],[DiscountOffer]],Table1[[#This Row],[DiscountOffer]]/Table1[[#This Row],[OriginalPrice (in Rs)]]),0)</f>
        <v>0</v>
      </c>
      <c r="P1436" s="2" t="str">
        <f>IF(Table1[[#This Row],[Updated DiscountOffer]]&gt;50%,"High Discount","Low Discount")</f>
        <v>Low Discount</v>
      </c>
    </row>
    <row r="1437" spans="1:16" x14ac:dyDescent="0.3">
      <c r="A1437" s="1" t="s">
        <v>19088</v>
      </c>
      <c r="B1437" s="1">
        <v>6801477</v>
      </c>
      <c r="C1437" s="1" t="s">
        <v>795</v>
      </c>
      <c r="D1437" s="1" t="s">
        <v>26</v>
      </c>
      <c r="E1437" s="1" t="s">
        <v>39</v>
      </c>
      <c r="F1437" s="1" t="s">
        <v>17</v>
      </c>
      <c r="G1437" s="1" t="s">
        <v>19089</v>
      </c>
      <c r="H1437" s="5">
        <v>449</v>
      </c>
      <c r="I1437" s="1">
        <v>999</v>
      </c>
      <c r="J1437" s="3">
        <v>0.55000000000000004</v>
      </c>
      <c r="K1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437" s="1" t="s">
        <v>36</v>
      </c>
      <c r="M1437" s="1">
        <v>4</v>
      </c>
      <c r="N1437" s="1">
        <v>289</v>
      </c>
      <c r="O14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437" s="2" t="str">
        <f>IF(Table1[[#This Row],[Updated DiscountOffer]]&gt;50%,"High Discount","Low Discount")</f>
        <v>High Discount</v>
      </c>
    </row>
    <row r="1438" spans="1:16" x14ac:dyDescent="0.3">
      <c r="A1438" s="1" t="s">
        <v>2755</v>
      </c>
      <c r="B1438" s="1">
        <v>6812994</v>
      </c>
      <c r="C1438" s="1" t="s">
        <v>47</v>
      </c>
      <c r="D1438" s="1" t="s">
        <v>15</v>
      </c>
      <c r="E1438" s="1" t="s">
        <v>48</v>
      </c>
      <c r="F1438" s="1" t="s">
        <v>17</v>
      </c>
      <c r="G1438" s="1" t="s">
        <v>2756</v>
      </c>
      <c r="H1438" s="5">
        <v>610</v>
      </c>
      <c r="I1438" s="1">
        <v>1649</v>
      </c>
      <c r="J1438" s="3">
        <v>0.63</v>
      </c>
      <c r="K1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1438" s="1" t="s">
        <v>50</v>
      </c>
      <c r="M1438" s="1">
        <v>4.2</v>
      </c>
      <c r="N1438" s="1">
        <v>790</v>
      </c>
      <c r="O1438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438" s="2" t="str">
        <f>IF(Table1[[#This Row],[Updated DiscountOffer]]&gt;50%,"High Discount","Low Discount")</f>
        <v>High Discount</v>
      </c>
    </row>
    <row r="1439" spans="1:16" x14ac:dyDescent="0.3">
      <c r="A1439" s="1" t="s">
        <v>3475</v>
      </c>
      <c r="B1439" s="1">
        <v>6812996</v>
      </c>
      <c r="C1439" s="1" t="s">
        <v>47</v>
      </c>
      <c r="D1439" s="1" t="s">
        <v>15</v>
      </c>
      <c r="E1439" s="1" t="s">
        <v>48</v>
      </c>
      <c r="F1439" s="1" t="s">
        <v>17</v>
      </c>
      <c r="G1439" s="1" t="s">
        <v>3476</v>
      </c>
      <c r="H1439" s="5">
        <v>798</v>
      </c>
      <c r="I1439" s="1">
        <v>1699</v>
      </c>
      <c r="J1439" s="3">
        <v>0.53</v>
      </c>
      <c r="K1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1439" s="1" t="s">
        <v>50</v>
      </c>
      <c r="M1439" s="1">
        <v>4.3</v>
      </c>
      <c r="N1439" s="1">
        <v>743</v>
      </c>
      <c r="O143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439" s="2" t="str">
        <f>IF(Table1[[#This Row],[Updated DiscountOffer]]&gt;50%,"High Discount","Low Discount")</f>
        <v>High Discount</v>
      </c>
    </row>
    <row r="1440" spans="1:16" x14ac:dyDescent="0.3">
      <c r="A1440" s="1" t="s">
        <v>3336</v>
      </c>
      <c r="B1440" s="1">
        <v>6820287</v>
      </c>
      <c r="C1440" s="1" t="s">
        <v>31</v>
      </c>
      <c r="D1440" s="1" t="s">
        <v>32</v>
      </c>
      <c r="E1440" s="1" t="s">
        <v>105</v>
      </c>
      <c r="F1440" s="1" t="s">
        <v>34</v>
      </c>
      <c r="G1440" s="1" t="s">
        <v>3337</v>
      </c>
      <c r="H1440" s="5">
        <v>447</v>
      </c>
      <c r="I1440" s="1">
        <v>995</v>
      </c>
      <c r="J1440" s="3">
        <v>0.55000000000000004</v>
      </c>
      <c r="K1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1440" s="1" t="s">
        <v>1061</v>
      </c>
      <c r="M1440" s="1">
        <v>4.2</v>
      </c>
      <c r="N1440" s="1">
        <v>754</v>
      </c>
      <c r="O144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440" s="2" t="str">
        <f>IF(Table1[[#This Row],[Updated DiscountOffer]]&gt;50%,"High Discount","Low Discount")</f>
        <v>High Discount</v>
      </c>
    </row>
    <row r="1441" spans="1:16" x14ac:dyDescent="0.3">
      <c r="A1441" s="1" t="s">
        <v>645</v>
      </c>
      <c r="B1441" s="1">
        <v>6825084</v>
      </c>
      <c r="C1441" s="1" t="s">
        <v>584</v>
      </c>
      <c r="D1441" s="1" t="s">
        <v>32</v>
      </c>
      <c r="E1441" s="1" t="s">
        <v>272</v>
      </c>
      <c r="F1441" s="1" t="s">
        <v>34</v>
      </c>
      <c r="G1441" s="1" t="s">
        <v>646</v>
      </c>
      <c r="H1441" s="5">
        <v>179</v>
      </c>
      <c r="I1441" s="1">
        <v>499</v>
      </c>
      <c r="J1441" s="4">
        <v>0.64</v>
      </c>
      <c r="K1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</v>
      </c>
      <c r="L1441" s="1" t="s">
        <v>24</v>
      </c>
      <c r="M1441" s="1">
        <v>4.3</v>
      </c>
      <c r="N1441" s="1">
        <v>951</v>
      </c>
      <c r="O1441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441" s="2" t="str">
        <f>IF(Table1[[#This Row],[Updated DiscountOffer]]&gt;50%,"High Discount","Low Discount")</f>
        <v>High Discount</v>
      </c>
    </row>
    <row r="1442" spans="1:16" x14ac:dyDescent="0.3">
      <c r="A1442" s="1" t="s">
        <v>6405</v>
      </c>
      <c r="B1442" s="1">
        <v>6825161</v>
      </c>
      <c r="C1442" s="1" t="s">
        <v>511</v>
      </c>
      <c r="D1442" s="1" t="s">
        <v>69</v>
      </c>
      <c r="E1442" s="1" t="s">
        <v>296</v>
      </c>
      <c r="F1442" s="1" t="s">
        <v>34</v>
      </c>
      <c r="G1442" s="1" t="s">
        <v>6406</v>
      </c>
      <c r="H1442" s="5">
        <v>1079</v>
      </c>
      <c r="I1442" s="1">
        <v>3599</v>
      </c>
      <c r="J1442" s="3">
        <v>0.7</v>
      </c>
      <c r="K1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1442" s="1" t="s">
        <v>146</v>
      </c>
      <c r="M1442" s="1">
        <v>4.2</v>
      </c>
      <c r="N1442" s="1">
        <v>592</v>
      </c>
      <c r="O144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442" s="2" t="str">
        <f>IF(Table1[[#This Row],[Updated DiscountOffer]]&gt;50%,"High Discount","Low Discount")</f>
        <v>High Discount</v>
      </c>
    </row>
    <row r="1443" spans="1:16" x14ac:dyDescent="0.3">
      <c r="A1443" s="1" t="s">
        <v>2140</v>
      </c>
      <c r="B1443" s="1">
        <v>6825162</v>
      </c>
      <c r="C1443" s="1" t="s">
        <v>511</v>
      </c>
      <c r="D1443" s="1" t="s">
        <v>69</v>
      </c>
      <c r="E1443" s="1" t="s">
        <v>296</v>
      </c>
      <c r="F1443" s="1" t="s">
        <v>34</v>
      </c>
      <c r="G1443" s="1" t="s">
        <v>2141</v>
      </c>
      <c r="H1443" s="5">
        <v>1199</v>
      </c>
      <c r="I1443" s="1">
        <v>3999</v>
      </c>
      <c r="J1443" s="3">
        <v>0.7</v>
      </c>
      <c r="K1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443" s="1" t="s">
        <v>146</v>
      </c>
      <c r="M1443" s="1">
        <v>4.3</v>
      </c>
      <c r="N1443" s="1">
        <v>831</v>
      </c>
      <c r="O144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443" s="2" t="str">
        <f>IF(Table1[[#This Row],[Updated DiscountOffer]]&gt;50%,"High Discount","Low Discount")</f>
        <v>High Discount</v>
      </c>
    </row>
    <row r="1444" spans="1:16" x14ac:dyDescent="0.3">
      <c r="A1444" s="1" t="s">
        <v>2210</v>
      </c>
      <c r="B1444" s="1">
        <v>6825447</v>
      </c>
      <c r="C1444" s="1" t="s">
        <v>60</v>
      </c>
      <c r="D1444" s="1" t="s">
        <v>61</v>
      </c>
      <c r="E1444" s="1" t="s">
        <v>39</v>
      </c>
      <c r="F1444" s="1" t="s">
        <v>17</v>
      </c>
      <c r="G1444" s="1" t="s">
        <v>2211</v>
      </c>
      <c r="H1444" s="5">
        <v>539</v>
      </c>
      <c r="I1444" s="1">
        <v>899</v>
      </c>
      <c r="J1444" s="4">
        <v>0.4</v>
      </c>
      <c r="K1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444" s="1" t="s">
        <v>36</v>
      </c>
      <c r="M1444" s="1">
        <v>4.2</v>
      </c>
      <c r="N1444" s="1">
        <v>826</v>
      </c>
      <c r="O144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444" s="2" t="str">
        <f>IF(Table1[[#This Row],[Updated DiscountOffer]]&gt;50%,"High Discount","Low Discount")</f>
        <v>Low Discount</v>
      </c>
    </row>
    <row r="1445" spans="1:16" x14ac:dyDescent="0.3">
      <c r="A1445" s="1" t="s">
        <v>2039</v>
      </c>
      <c r="B1445" s="1">
        <v>6825457</v>
      </c>
      <c r="C1445" s="1" t="s">
        <v>60</v>
      </c>
      <c r="D1445" s="1" t="s">
        <v>26</v>
      </c>
      <c r="E1445" s="1" t="s">
        <v>39</v>
      </c>
      <c r="F1445" s="1" t="s">
        <v>17</v>
      </c>
      <c r="G1445" s="1" t="s">
        <v>2040</v>
      </c>
      <c r="H1445" s="5">
        <v>449</v>
      </c>
      <c r="I1445" s="1">
        <v>899</v>
      </c>
      <c r="J1445" s="3">
        <v>0.5</v>
      </c>
      <c r="K1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445" s="1" t="s">
        <v>36</v>
      </c>
      <c r="M1445" s="1">
        <v>3.8</v>
      </c>
      <c r="N1445" s="1">
        <v>840</v>
      </c>
      <c r="O14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45" s="2" t="str">
        <f>IF(Table1[[#This Row],[Updated DiscountOffer]]&gt;50%,"High Discount","Low Discount")</f>
        <v>Low Discount</v>
      </c>
    </row>
    <row r="1446" spans="1:16" x14ac:dyDescent="0.3">
      <c r="A1446" s="1" t="s">
        <v>11803</v>
      </c>
      <c r="B1446" s="1">
        <v>6826564</v>
      </c>
      <c r="C1446" s="1" t="s">
        <v>5824</v>
      </c>
      <c r="D1446" s="1" t="s">
        <v>87</v>
      </c>
      <c r="E1446" s="1" t="s">
        <v>169</v>
      </c>
      <c r="F1446" s="1" t="s">
        <v>17</v>
      </c>
      <c r="G1446" s="1" t="s">
        <v>11804</v>
      </c>
      <c r="H1446" s="5">
        <v>2499</v>
      </c>
      <c r="I1446" s="1">
        <v>4999</v>
      </c>
      <c r="J1446" s="3">
        <v>0.5</v>
      </c>
      <c r="K1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2499</v>
      </c>
      <c r="L1446" s="1" t="s">
        <v>8701</v>
      </c>
      <c r="M1446" s="1">
        <v>4</v>
      </c>
      <c r="N1446" s="1">
        <v>420</v>
      </c>
      <c r="O144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46" s="2" t="str">
        <f>IF(Table1[[#This Row],[Updated DiscountOffer]]&gt;50%,"High Discount","Low Discount")</f>
        <v>Low Discount</v>
      </c>
    </row>
    <row r="1447" spans="1:16" x14ac:dyDescent="0.3">
      <c r="A1447" s="1" t="s">
        <v>16603</v>
      </c>
      <c r="B1447" s="1">
        <v>6826602</v>
      </c>
      <c r="C1447" s="1" t="s">
        <v>5824</v>
      </c>
      <c r="D1447" s="1" t="s">
        <v>87</v>
      </c>
      <c r="E1447" s="1" t="s">
        <v>169</v>
      </c>
      <c r="F1447" s="1" t="s">
        <v>34</v>
      </c>
      <c r="G1447" s="1" t="s">
        <v>16604</v>
      </c>
      <c r="H1447" s="5">
        <v>1519</v>
      </c>
      <c r="I1447" s="1">
        <v>3799</v>
      </c>
      <c r="J1447" s="3">
        <v>0.6</v>
      </c>
      <c r="K1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1519</v>
      </c>
      <c r="L1447" s="1" t="s">
        <v>8701</v>
      </c>
      <c r="M1447" s="1">
        <v>4</v>
      </c>
      <c r="N1447" s="1">
        <v>326</v>
      </c>
      <c r="O144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447" s="2" t="str">
        <f>IF(Table1[[#This Row],[Updated DiscountOffer]]&gt;50%,"High Discount","Low Discount")</f>
        <v>High Discount</v>
      </c>
    </row>
    <row r="1448" spans="1:16" x14ac:dyDescent="0.3">
      <c r="A1448" s="1" t="s">
        <v>3915</v>
      </c>
      <c r="B1448" s="1">
        <v>6826875</v>
      </c>
      <c r="C1448" s="1" t="s">
        <v>95</v>
      </c>
      <c r="D1448" s="1" t="s">
        <v>38</v>
      </c>
      <c r="E1448" s="1" t="s">
        <v>132</v>
      </c>
      <c r="F1448" s="1" t="s">
        <v>34</v>
      </c>
      <c r="G1448" s="1" t="s">
        <v>3916</v>
      </c>
      <c r="H1448" s="5"/>
      <c r="I1448" s="1">
        <v>1999</v>
      </c>
      <c r="J1448" s="4">
        <v>0.55000000000000004</v>
      </c>
      <c r="K1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48" s="1" t="s">
        <v>102</v>
      </c>
      <c r="M1448" s="1">
        <v>4.3</v>
      </c>
      <c r="N1448" s="1">
        <v>716</v>
      </c>
      <c r="O14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448" s="2" t="str">
        <f>IF(Table1[[#This Row],[Updated DiscountOffer]]&gt;50%,"High Discount","Low Discount")</f>
        <v>High Discount</v>
      </c>
    </row>
    <row r="1449" spans="1:16" x14ac:dyDescent="0.3">
      <c r="A1449" s="1" t="s">
        <v>8937</v>
      </c>
      <c r="B1449" s="1">
        <v>6826883</v>
      </c>
      <c r="C1449" s="1" t="s">
        <v>95</v>
      </c>
      <c r="D1449" s="1" t="s">
        <v>38</v>
      </c>
      <c r="E1449" s="1" t="s">
        <v>132</v>
      </c>
      <c r="F1449" s="1" t="s">
        <v>34</v>
      </c>
      <c r="G1449" s="1" t="s">
        <v>8938</v>
      </c>
      <c r="H1449" s="5"/>
      <c r="I1449" s="1">
        <v>2099</v>
      </c>
      <c r="J1449" s="4">
        <v>0.5</v>
      </c>
      <c r="K1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49" s="1" t="s">
        <v>102</v>
      </c>
      <c r="M1449" s="1">
        <v>4.4000000000000004</v>
      </c>
      <c r="N1449" s="1">
        <v>501</v>
      </c>
      <c r="O14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49" s="2" t="str">
        <f>IF(Table1[[#This Row],[Updated DiscountOffer]]&gt;50%,"High Discount","Low Discount")</f>
        <v>Low Discount</v>
      </c>
    </row>
    <row r="1450" spans="1:16" x14ac:dyDescent="0.3">
      <c r="A1450" s="1" t="s">
        <v>14604</v>
      </c>
      <c r="B1450" s="1">
        <v>6827201</v>
      </c>
      <c r="C1450" s="1" t="s">
        <v>95</v>
      </c>
      <c r="D1450" s="1" t="s">
        <v>38</v>
      </c>
      <c r="E1450" s="1" t="s">
        <v>27</v>
      </c>
      <c r="F1450" s="1" t="s">
        <v>34</v>
      </c>
      <c r="G1450" s="1" t="s">
        <v>14605</v>
      </c>
      <c r="H1450" s="5"/>
      <c r="I1450" s="1">
        <v>1299</v>
      </c>
      <c r="J1450" s="4">
        <v>0.5</v>
      </c>
      <c r="K1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50" s="1" t="s">
        <v>41</v>
      </c>
      <c r="M1450" s="1">
        <v>4.0999999999999996</v>
      </c>
      <c r="N1450" s="1">
        <v>359</v>
      </c>
      <c r="O14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50" s="2" t="str">
        <f>IF(Table1[[#This Row],[Updated DiscountOffer]]&gt;50%,"High Discount","Low Discount")</f>
        <v>Low Discount</v>
      </c>
    </row>
    <row r="1451" spans="1:16" x14ac:dyDescent="0.3">
      <c r="A1451" s="1" t="s">
        <v>6510</v>
      </c>
      <c r="B1451" s="1">
        <v>6829030</v>
      </c>
      <c r="C1451" s="1" t="s">
        <v>6511</v>
      </c>
      <c r="D1451" s="1" t="s">
        <v>61</v>
      </c>
      <c r="E1451" s="1" t="s">
        <v>122</v>
      </c>
      <c r="F1451" s="1" t="s">
        <v>34</v>
      </c>
      <c r="G1451" s="1" t="s">
        <v>6512</v>
      </c>
      <c r="H1451" s="5">
        <v>524</v>
      </c>
      <c r="I1451" s="1">
        <v>699</v>
      </c>
      <c r="J1451" s="3">
        <v>0.25</v>
      </c>
      <c r="K1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1451" s="1" t="s">
        <v>6513</v>
      </c>
      <c r="M1451" s="1">
        <v>4.4000000000000004</v>
      </c>
      <c r="N1451" s="1">
        <v>588</v>
      </c>
      <c r="O1451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1451" s="2" t="str">
        <f>IF(Table1[[#This Row],[Updated DiscountOffer]]&gt;50%,"High Discount","Low Discount")</f>
        <v>Low Discount</v>
      </c>
    </row>
    <row r="1452" spans="1:16" x14ac:dyDescent="0.3">
      <c r="A1452" s="1" t="s">
        <v>16430</v>
      </c>
      <c r="B1452" s="1">
        <v>6831710</v>
      </c>
      <c r="C1452" s="1" t="s">
        <v>14</v>
      </c>
      <c r="D1452" s="1" t="s">
        <v>38</v>
      </c>
      <c r="E1452" s="1" t="s">
        <v>16</v>
      </c>
      <c r="F1452" s="1" t="s">
        <v>34</v>
      </c>
      <c r="G1452" s="1" t="s">
        <v>709</v>
      </c>
      <c r="H1452" s="5"/>
      <c r="I1452" s="1">
        <v>1899</v>
      </c>
      <c r="J1452" s="3">
        <v>0.45</v>
      </c>
      <c r="K1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52" s="1" t="s">
        <v>119</v>
      </c>
      <c r="M1452" s="1">
        <v>4.0999999999999996</v>
      </c>
      <c r="N1452" s="1">
        <v>329</v>
      </c>
      <c r="O145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452" s="2" t="str">
        <f>IF(Table1[[#This Row],[Updated DiscountOffer]]&gt;50%,"High Discount","Low Discount")</f>
        <v>Low Discount</v>
      </c>
    </row>
    <row r="1453" spans="1:16" x14ac:dyDescent="0.3">
      <c r="A1453" s="1" t="s">
        <v>983</v>
      </c>
      <c r="B1453" s="1">
        <v>6831717</v>
      </c>
      <c r="C1453" s="1" t="s">
        <v>14</v>
      </c>
      <c r="D1453" s="1" t="s">
        <v>38</v>
      </c>
      <c r="E1453" s="1" t="s">
        <v>16</v>
      </c>
      <c r="F1453" s="1" t="s">
        <v>34</v>
      </c>
      <c r="G1453" s="1" t="s">
        <v>289</v>
      </c>
      <c r="H1453" s="5"/>
      <c r="I1453" s="1">
        <v>2099</v>
      </c>
      <c r="J1453" s="3">
        <v>0.65</v>
      </c>
      <c r="K1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53" s="1" t="s">
        <v>119</v>
      </c>
      <c r="M1453" s="1">
        <v>4</v>
      </c>
      <c r="N1453" s="1">
        <v>921</v>
      </c>
      <c r="O145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453" s="2" t="str">
        <f>IF(Table1[[#This Row],[Updated DiscountOffer]]&gt;50%,"High Discount","Low Discount")</f>
        <v>High Discount</v>
      </c>
    </row>
    <row r="1454" spans="1:16" x14ac:dyDescent="0.3">
      <c r="A1454" s="1" t="s">
        <v>10824</v>
      </c>
      <c r="B1454" s="1">
        <v>6831811</v>
      </c>
      <c r="C1454" s="1" t="s">
        <v>14</v>
      </c>
      <c r="D1454" s="1" t="s">
        <v>177</v>
      </c>
      <c r="E1454" s="1" t="s">
        <v>178</v>
      </c>
      <c r="F1454" s="1" t="s">
        <v>17</v>
      </c>
      <c r="G1454" s="1" t="s">
        <v>3660</v>
      </c>
      <c r="H1454" s="5">
        <v>314</v>
      </c>
      <c r="I1454" s="1">
        <v>449</v>
      </c>
      <c r="J1454" s="3">
        <v>0.3</v>
      </c>
      <c r="K1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1454" s="1" t="s">
        <v>146</v>
      </c>
      <c r="M1454" s="1">
        <v>4.2</v>
      </c>
      <c r="N1454" s="1">
        <v>445</v>
      </c>
      <c r="O145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1454" s="2" t="str">
        <f>IF(Table1[[#This Row],[Updated DiscountOffer]]&gt;50%,"High Discount","Low Discount")</f>
        <v>Low Discount</v>
      </c>
    </row>
    <row r="1455" spans="1:16" x14ac:dyDescent="0.3">
      <c r="A1455" s="1" t="s">
        <v>3659</v>
      </c>
      <c r="B1455" s="1">
        <v>6831812</v>
      </c>
      <c r="C1455" s="1" t="s">
        <v>14</v>
      </c>
      <c r="D1455" s="1" t="s">
        <v>177</v>
      </c>
      <c r="E1455" s="1" t="s">
        <v>178</v>
      </c>
      <c r="F1455" s="1" t="s">
        <v>17</v>
      </c>
      <c r="G1455" s="1" t="s">
        <v>3660</v>
      </c>
      <c r="H1455" s="5">
        <v>314</v>
      </c>
      <c r="I1455" s="1">
        <v>449</v>
      </c>
      <c r="J1455" s="3">
        <v>0.3</v>
      </c>
      <c r="K1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1455" s="1" t="s">
        <v>146</v>
      </c>
      <c r="M1455" s="1">
        <v>4.0999999999999996</v>
      </c>
      <c r="N1455" s="1">
        <v>732</v>
      </c>
      <c r="O1455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1455" s="2" t="str">
        <f>IF(Table1[[#This Row],[Updated DiscountOffer]]&gt;50%,"High Discount","Low Discount")</f>
        <v>Low Discount</v>
      </c>
    </row>
    <row r="1456" spans="1:16" x14ac:dyDescent="0.3">
      <c r="A1456" s="1" t="s">
        <v>13413</v>
      </c>
      <c r="B1456" s="1">
        <v>6831814</v>
      </c>
      <c r="C1456" s="1" t="s">
        <v>14</v>
      </c>
      <c r="D1456" s="1" t="s">
        <v>177</v>
      </c>
      <c r="E1456" s="1" t="s">
        <v>178</v>
      </c>
      <c r="F1456" s="1" t="s">
        <v>17</v>
      </c>
      <c r="G1456" s="1" t="s">
        <v>13414</v>
      </c>
      <c r="H1456" s="5">
        <v>384</v>
      </c>
      <c r="I1456" s="1">
        <v>549</v>
      </c>
      <c r="J1456" s="3">
        <v>0.3</v>
      </c>
      <c r="K1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1456" s="1" t="s">
        <v>146</v>
      </c>
      <c r="M1456" s="1">
        <v>4.2</v>
      </c>
      <c r="N1456" s="1">
        <v>383</v>
      </c>
      <c r="O145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1456" s="2" t="str">
        <f>IF(Table1[[#This Row],[Updated DiscountOffer]]&gt;50%,"High Discount","Low Discount")</f>
        <v>Low Discount</v>
      </c>
    </row>
    <row r="1457" spans="1:16" x14ac:dyDescent="0.3">
      <c r="A1457" s="1" t="s">
        <v>12842</v>
      </c>
      <c r="B1457" s="1">
        <v>6832080</v>
      </c>
      <c r="C1457" s="1" t="s">
        <v>150</v>
      </c>
      <c r="D1457" s="1" t="s">
        <v>26</v>
      </c>
      <c r="E1457" s="1" t="s">
        <v>169</v>
      </c>
      <c r="F1457" s="1" t="s">
        <v>17</v>
      </c>
      <c r="G1457" s="1" t="s">
        <v>834</v>
      </c>
      <c r="H1457" s="5">
        <v>1919</v>
      </c>
      <c r="I1457" s="1">
        <v>4799</v>
      </c>
      <c r="J1457" s="4">
        <v>0.6</v>
      </c>
      <c r="K1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1457" s="1" t="s">
        <v>835</v>
      </c>
      <c r="M1457" s="1">
        <v>4.2</v>
      </c>
      <c r="N1457" s="1">
        <v>396</v>
      </c>
      <c r="O14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57" s="2" t="str">
        <f>IF(Table1[[#This Row],[Updated DiscountOffer]]&gt;50%,"High Discount","Low Discount")</f>
        <v>High Discount</v>
      </c>
    </row>
    <row r="1458" spans="1:16" x14ac:dyDescent="0.3">
      <c r="A1458" s="1" t="s">
        <v>15708</v>
      </c>
      <c r="B1458" s="1">
        <v>6832094</v>
      </c>
      <c r="C1458" s="1" t="s">
        <v>150</v>
      </c>
      <c r="D1458" s="1" t="s">
        <v>26</v>
      </c>
      <c r="E1458" s="1" t="s">
        <v>169</v>
      </c>
      <c r="F1458" s="1" t="s">
        <v>17</v>
      </c>
      <c r="G1458" s="1" t="s">
        <v>15709</v>
      </c>
      <c r="H1458" s="5">
        <v>1319</v>
      </c>
      <c r="I1458" s="1">
        <v>3299</v>
      </c>
      <c r="J1458" s="3">
        <v>0.6</v>
      </c>
      <c r="K1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1458" s="1" t="s">
        <v>835</v>
      </c>
      <c r="M1458" s="1">
        <v>4</v>
      </c>
      <c r="N1458" s="1">
        <v>340</v>
      </c>
      <c r="O14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58" s="2" t="str">
        <f>IF(Table1[[#This Row],[Updated DiscountOffer]]&gt;50%,"High Discount","Low Discount")</f>
        <v>High Discount</v>
      </c>
    </row>
    <row r="1459" spans="1:16" x14ac:dyDescent="0.3">
      <c r="A1459" s="1" t="s">
        <v>11139</v>
      </c>
      <c r="B1459" s="1">
        <v>6832104</v>
      </c>
      <c r="C1459" s="1" t="s">
        <v>150</v>
      </c>
      <c r="D1459" s="1" t="s">
        <v>26</v>
      </c>
      <c r="E1459" s="1" t="s">
        <v>169</v>
      </c>
      <c r="F1459" s="1" t="s">
        <v>17</v>
      </c>
      <c r="G1459" s="1" t="s">
        <v>11140</v>
      </c>
      <c r="H1459" s="5">
        <v>1919</v>
      </c>
      <c r="I1459" s="1">
        <v>4799</v>
      </c>
      <c r="J1459" s="4">
        <v>0.6</v>
      </c>
      <c r="K1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1459" s="1" t="s">
        <v>835</v>
      </c>
      <c r="M1459" s="1">
        <v>4.0999999999999996</v>
      </c>
      <c r="N1459" s="1">
        <v>437</v>
      </c>
      <c r="O14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59" s="2" t="str">
        <f>IF(Table1[[#This Row],[Updated DiscountOffer]]&gt;50%,"High Discount","Low Discount")</f>
        <v>High Discount</v>
      </c>
    </row>
    <row r="1460" spans="1:16" x14ac:dyDescent="0.3">
      <c r="A1460" s="1" t="s">
        <v>16059</v>
      </c>
      <c r="B1460" s="1">
        <v>6832144</v>
      </c>
      <c r="C1460" s="1" t="s">
        <v>150</v>
      </c>
      <c r="D1460" s="1" t="s">
        <v>26</v>
      </c>
      <c r="E1460" s="1" t="s">
        <v>169</v>
      </c>
      <c r="F1460" s="1" t="s">
        <v>17</v>
      </c>
      <c r="G1460" s="1" t="s">
        <v>16060</v>
      </c>
      <c r="H1460" s="5">
        <v>1484</v>
      </c>
      <c r="I1460" s="1">
        <v>3299</v>
      </c>
      <c r="J1460" s="3">
        <v>0.55000000000000004</v>
      </c>
      <c r="K1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1460" s="1" t="s">
        <v>835</v>
      </c>
      <c r="M1460" s="1">
        <v>3.2</v>
      </c>
      <c r="N1460" s="1">
        <v>334</v>
      </c>
      <c r="O14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460" s="2" t="str">
        <f>IF(Table1[[#This Row],[Updated DiscountOffer]]&gt;50%,"High Discount","Low Discount")</f>
        <v>High Discount</v>
      </c>
    </row>
    <row r="1461" spans="1:16" x14ac:dyDescent="0.3">
      <c r="A1461" s="1" t="s">
        <v>8752</v>
      </c>
      <c r="B1461" s="1">
        <v>6832146</v>
      </c>
      <c r="C1461" s="1" t="s">
        <v>150</v>
      </c>
      <c r="D1461" s="1" t="s">
        <v>26</v>
      </c>
      <c r="E1461" s="1" t="s">
        <v>169</v>
      </c>
      <c r="F1461" s="1" t="s">
        <v>17</v>
      </c>
      <c r="G1461" s="1" t="s">
        <v>8753</v>
      </c>
      <c r="H1461" s="5">
        <v>1919</v>
      </c>
      <c r="I1461" s="1">
        <v>4799</v>
      </c>
      <c r="J1461" s="4">
        <v>0.6</v>
      </c>
      <c r="K1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1461" s="1" t="s">
        <v>835</v>
      </c>
      <c r="M1461" s="1">
        <v>4.2</v>
      </c>
      <c r="N1461" s="1">
        <v>506</v>
      </c>
      <c r="O14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61" s="2" t="str">
        <f>IF(Table1[[#This Row],[Updated DiscountOffer]]&gt;50%,"High Discount","Low Discount")</f>
        <v>High Discount</v>
      </c>
    </row>
    <row r="1462" spans="1:16" x14ac:dyDescent="0.3">
      <c r="A1462" s="1" t="s">
        <v>9730</v>
      </c>
      <c r="B1462" s="1">
        <v>6832172</v>
      </c>
      <c r="C1462" s="1" t="s">
        <v>150</v>
      </c>
      <c r="D1462" s="1" t="s">
        <v>26</v>
      </c>
      <c r="E1462" s="1" t="s">
        <v>169</v>
      </c>
      <c r="F1462" s="1" t="s">
        <v>17</v>
      </c>
      <c r="G1462" s="1" t="s">
        <v>9731</v>
      </c>
      <c r="H1462" s="5">
        <v>1799</v>
      </c>
      <c r="I1462" s="1">
        <v>4499</v>
      </c>
      <c r="J1462" s="3">
        <v>0.6</v>
      </c>
      <c r="K1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1462" s="1" t="s">
        <v>835</v>
      </c>
      <c r="M1462" s="1">
        <v>3.7</v>
      </c>
      <c r="N1462" s="1">
        <v>475</v>
      </c>
      <c r="O14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62" s="2" t="str">
        <f>IF(Table1[[#This Row],[Updated DiscountOffer]]&gt;50%,"High Discount","Low Discount")</f>
        <v>High Discount</v>
      </c>
    </row>
    <row r="1463" spans="1:16" x14ac:dyDescent="0.3">
      <c r="A1463" s="1" t="s">
        <v>833</v>
      </c>
      <c r="B1463" s="1">
        <v>6832181</v>
      </c>
      <c r="C1463" s="1" t="s">
        <v>150</v>
      </c>
      <c r="D1463" s="1" t="s">
        <v>26</v>
      </c>
      <c r="E1463" s="1" t="s">
        <v>169</v>
      </c>
      <c r="F1463" s="1" t="s">
        <v>17</v>
      </c>
      <c r="G1463" s="1" t="s">
        <v>834</v>
      </c>
      <c r="H1463" s="5">
        <v>1799</v>
      </c>
      <c r="I1463" s="1">
        <v>4499</v>
      </c>
      <c r="J1463" s="4">
        <v>0.6</v>
      </c>
      <c r="K1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1463" s="1" t="s">
        <v>835</v>
      </c>
      <c r="M1463" s="1">
        <v>4.3</v>
      </c>
      <c r="N1463" s="1">
        <v>934</v>
      </c>
      <c r="O14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63" s="2" t="str">
        <f>IF(Table1[[#This Row],[Updated DiscountOffer]]&gt;50%,"High Discount","Low Discount")</f>
        <v>High Discount</v>
      </c>
    </row>
    <row r="1464" spans="1:16" x14ac:dyDescent="0.3">
      <c r="A1464" s="1" t="s">
        <v>13884</v>
      </c>
      <c r="B1464" s="1">
        <v>6832201</v>
      </c>
      <c r="C1464" s="1" t="s">
        <v>150</v>
      </c>
      <c r="D1464" s="1" t="s">
        <v>26</v>
      </c>
      <c r="E1464" s="1" t="s">
        <v>169</v>
      </c>
      <c r="F1464" s="1" t="s">
        <v>17</v>
      </c>
      <c r="G1464" s="1" t="s">
        <v>834</v>
      </c>
      <c r="H1464" s="5">
        <v>1919</v>
      </c>
      <c r="I1464" s="1">
        <v>4799</v>
      </c>
      <c r="J1464" s="4">
        <v>0.6</v>
      </c>
      <c r="K1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1464" s="1" t="s">
        <v>835</v>
      </c>
      <c r="M1464" s="1">
        <v>4.0999999999999996</v>
      </c>
      <c r="N1464" s="1">
        <v>374</v>
      </c>
      <c r="O14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64" s="2" t="str">
        <f>IF(Table1[[#This Row],[Updated DiscountOffer]]&gt;50%,"High Discount","Low Discount")</f>
        <v>High Discount</v>
      </c>
    </row>
    <row r="1465" spans="1:16" x14ac:dyDescent="0.3">
      <c r="A1465" s="1" t="s">
        <v>15968</v>
      </c>
      <c r="B1465" s="1">
        <v>6832210</v>
      </c>
      <c r="C1465" s="1" t="s">
        <v>150</v>
      </c>
      <c r="D1465" s="1" t="s">
        <v>26</v>
      </c>
      <c r="E1465" s="1" t="s">
        <v>169</v>
      </c>
      <c r="F1465" s="1" t="s">
        <v>17</v>
      </c>
      <c r="G1465" s="1" t="s">
        <v>15969</v>
      </c>
      <c r="H1465" s="5">
        <v>1439</v>
      </c>
      <c r="I1465" s="1">
        <v>3599</v>
      </c>
      <c r="J1465" s="3">
        <v>0.6</v>
      </c>
      <c r="K1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1465" s="1" t="s">
        <v>835</v>
      </c>
      <c r="M1465" s="1">
        <v>4</v>
      </c>
      <c r="N1465" s="1">
        <v>336</v>
      </c>
      <c r="O14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65" s="2" t="str">
        <f>IF(Table1[[#This Row],[Updated DiscountOffer]]&gt;50%,"High Discount","Low Discount")</f>
        <v>High Discount</v>
      </c>
    </row>
    <row r="1466" spans="1:16" x14ac:dyDescent="0.3">
      <c r="A1466" s="1" t="s">
        <v>5942</v>
      </c>
      <c r="B1466" s="1">
        <v>6832236</v>
      </c>
      <c r="C1466" s="1" t="s">
        <v>150</v>
      </c>
      <c r="D1466" s="1" t="s">
        <v>15</v>
      </c>
      <c r="E1466" s="1" t="s">
        <v>16</v>
      </c>
      <c r="F1466" s="1" t="s">
        <v>17</v>
      </c>
      <c r="G1466" s="1" t="s">
        <v>5943</v>
      </c>
      <c r="H1466" s="5">
        <v>1399</v>
      </c>
      <c r="I1466" s="1">
        <v>2799</v>
      </c>
      <c r="J1466" s="3">
        <v>0.5</v>
      </c>
      <c r="K1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1466" s="1" t="s">
        <v>152</v>
      </c>
      <c r="M1466" s="1">
        <v>4.0999999999999996</v>
      </c>
      <c r="N1466" s="1">
        <v>609</v>
      </c>
      <c r="O146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66" s="2" t="str">
        <f>IF(Table1[[#This Row],[Updated DiscountOffer]]&gt;50%,"High Discount","Low Discount")</f>
        <v>Low Discount</v>
      </c>
    </row>
    <row r="1467" spans="1:16" x14ac:dyDescent="0.3">
      <c r="A1467" s="1" t="s">
        <v>7772</v>
      </c>
      <c r="B1467" s="1">
        <v>6832243</v>
      </c>
      <c r="C1467" s="1" t="s">
        <v>150</v>
      </c>
      <c r="D1467" s="1" t="s">
        <v>15</v>
      </c>
      <c r="E1467" s="1" t="s">
        <v>16</v>
      </c>
      <c r="F1467" s="1" t="s">
        <v>17</v>
      </c>
      <c r="G1467" s="1" t="s">
        <v>242</v>
      </c>
      <c r="H1467" s="5">
        <v>1299</v>
      </c>
      <c r="I1467" s="1">
        <v>2599</v>
      </c>
      <c r="J1467" s="3">
        <v>0.5</v>
      </c>
      <c r="K1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1467" s="1" t="s">
        <v>152</v>
      </c>
      <c r="M1467" s="1">
        <v>3.9</v>
      </c>
      <c r="N1467" s="1">
        <v>539</v>
      </c>
      <c r="O146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67" s="2" t="str">
        <f>IF(Table1[[#This Row],[Updated DiscountOffer]]&gt;50%,"High Discount","Low Discount")</f>
        <v>Low Discount</v>
      </c>
    </row>
    <row r="1468" spans="1:16" x14ac:dyDescent="0.3">
      <c r="A1468" s="1" t="s">
        <v>16225</v>
      </c>
      <c r="B1468" s="1">
        <v>6832248</v>
      </c>
      <c r="C1468" s="1" t="s">
        <v>150</v>
      </c>
      <c r="D1468" s="1" t="s">
        <v>15</v>
      </c>
      <c r="E1468" s="1" t="s">
        <v>16</v>
      </c>
      <c r="F1468" s="1" t="s">
        <v>17</v>
      </c>
      <c r="G1468" s="1" t="s">
        <v>154</v>
      </c>
      <c r="H1468" s="5">
        <v>1199</v>
      </c>
      <c r="I1468" s="1">
        <v>2399</v>
      </c>
      <c r="J1468" s="3">
        <v>0.5</v>
      </c>
      <c r="K1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468" s="1" t="s">
        <v>152</v>
      </c>
      <c r="M1468" s="1">
        <v>4.2</v>
      </c>
      <c r="N1468" s="1">
        <v>331</v>
      </c>
      <c r="O146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68" s="2" t="str">
        <f>IF(Table1[[#This Row],[Updated DiscountOffer]]&gt;50%,"High Discount","Low Discount")</f>
        <v>Low Discount</v>
      </c>
    </row>
    <row r="1469" spans="1:16" x14ac:dyDescent="0.3">
      <c r="A1469" s="1" t="s">
        <v>8303</v>
      </c>
      <c r="B1469" s="1">
        <v>6832257</v>
      </c>
      <c r="C1469" s="1" t="s">
        <v>150</v>
      </c>
      <c r="D1469" s="1" t="s">
        <v>15</v>
      </c>
      <c r="E1469" s="1" t="s">
        <v>16</v>
      </c>
      <c r="F1469" s="1" t="s">
        <v>17</v>
      </c>
      <c r="G1469" s="1" t="s">
        <v>151</v>
      </c>
      <c r="H1469" s="5">
        <v>1559</v>
      </c>
      <c r="I1469" s="1">
        <v>2599</v>
      </c>
      <c r="J1469" s="3">
        <v>0.4</v>
      </c>
      <c r="K1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1469" s="1" t="s">
        <v>152</v>
      </c>
      <c r="M1469" s="1">
        <v>3.9</v>
      </c>
      <c r="N1469" s="1">
        <v>521</v>
      </c>
      <c r="O146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469" s="2" t="str">
        <f>IF(Table1[[#This Row],[Updated DiscountOffer]]&gt;50%,"High Discount","Low Discount")</f>
        <v>Low Discount</v>
      </c>
    </row>
    <row r="1470" spans="1:16" x14ac:dyDescent="0.3">
      <c r="A1470" s="1" t="s">
        <v>241</v>
      </c>
      <c r="B1470" s="1">
        <v>6832275</v>
      </c>
      <c r="C1470" s="1" t="s">
        <v>150</v>
      </c>
      <c r="D1470" s="1" t="s">
        <v>15</v>
      </c>
      <c r="E1470" s="1" t="s">
        <v>16</v>
      </c>
      <c r="F1470" s="1" t="s">
        <v>17</v>
      </c>
      <c r="G1470" s="1" t="s">
        <v>242</v>
      </c>
      <c r="H1470" s="5">
        <v>1539</v>
      </c>
      <c r="I1470" s="1">
        <v>2799</v>
      </c>
      <c r="J1470" s="3">
        <v>0.45</v>
      </c>
      <c r="K1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1470" s="1" t="s">
        <v>152</v>
      </c>
      <c r="M1470" s="1">
        <v>3.9</v>
      </c>
      <c r="N1470" s="1">
        <v>982</v>
      </c>
      <c r="O147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470" s="2" t="str">
        <f>IF(Table1[[#This Row],[Updated DiscountOffer]]&gt;50%,"High Discount","Low Discount")</f>
        <v>Low Discount</v>
      </c>
    </row>
    <row r="1471" spans="1:16" x14ac:dyDescent="0.3">
      <c r="A1471" s="1" t="s">
        <v>7102</v>
      </c>
      <c r="B1471" s="1">
        <v>6832299</v>
      </c>
      <c r="C1471" s="1" t="s">
        <v>150</v>
      </c>
      <c r="D1471" s="1" t="s">
        <v>15</v>
      </c>
      <c r="E1471" s="1" t="s">
        <v>16</v>
      </c>
      <c r="F1471" s="1" t="s">
        <v>17</v>
      </c>
      <c r="G1471" s="1" t="s">
        <v>242</v>
      </c>
      <c r="H1471" s="5">
        <v>1349</v>
      </c>
      <c r="I1471" s="1">
        <v>2699</v>
      </c>
      <c r="J1471" s="3">
        <v>0.5</v>
      </c>
      <c r="K1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1471" s="1" t="s">
        <v>152</v>
      </c>
      <c r="M1471" s="1">
        <v>3.9</v>
      </c>
      <c r="N1471" s="1">
        <v>563</v>
      </c>
      <c r="O147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71" s="2" t="str">
        <f>IF(Table1[[#This Row],[Updated DiscountOffer]]&gt;50%,"High Discount","Low Discount")</f>
        <v>Low Discount</v>
      </c>
    </row>
    <row r="1472" spans="1:16" x14ac:dyDescent="0.3">
      <c r="A1472" s="1" t="s">
        <v>10160</v>
      </c>
      <c r="B1472" s="1">
        <v>6832316</v>
      </c>
      <c r="C1472" s="1" t="s">
        <v>150</v>
      </c>
      <c r="D1472" s="1" t="s">
        <v>15</v>
      </c>
      <c r="E1472" s="1" t="s">
        <v>16</v>
      </c>
      <c r="F1472" s="1" t="s">
        <v>17</v>
      </c>
      <c r="G1472" s="1" t="s">
        <v>10161</v>
      </c>
      <c r="H1472" s="5">
        <v>1399</v>
      </c>
      <c r="I1472" s="1">
        <v>2799</v>
      </c>
      <c r="J1472" s="3">
        <v>0.5</v>
      </c>
      <c r="K1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1472" s="1" t="s">
        <v>152</v>
      </c>
      <c r="M1472" s="1">
        <v>4</v>
      </c>
      <c r="N1472" s="1">
        <v>464</v>
      </c>
      <c r="O147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72" s="2" t="str">
        <f>IF(Table1[[#This Row],[Updated DiscountOffer]]&gt;50%,"High Discount","Low Discount")</f>
        <v>Low Discount</v>
      </c>
    </row>
    <row r="1473" spans="1:16" x14ac:dyDescent="0.3">
      <c r="A1473" s="1" t="s">
        <v>5810</v>
      </c>
      <c r="B1473" s="1">
        <v>6832318</v>
      </c>
      <c r="C1473" s="1" t="s">
        <v>150</v>
      </c>
      <c r="D1473" s="1" t="s">
        <v>15</v>
      </c>
      <c r="E1473" s="1" t="s">
        <v>16</v>
      </c>
      <c r="F1473" s="1" t="s">
        <v>17</v>
      </c>
      <c r="G1473" s="1" t="s">
        <v>2434</v>
      </c>
      <c r="H1473" s="5">
        <v>1649</v>
      </c>
      <c r="I1473" s="1">
        <v>3299</v>
      </c>
      <c r="J1473" s="3">
        <v>0.5</v>
      </c>
      <c r="K1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1473" s="1" t="s">
        <v>152</v>
      </c>
      <c r="M1473" s="1">
        <v>4</v>
      </c>
      <c r="N1473" s="1">
        <v>615</v>
      </c>
      <c r="O147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73" s="2" t="str">
        <f>IF(Table1[[#This Row],[Updated DiscountOffer]]&gt;50%,"High Discount","Low Discount")</f>
        <v>Low Discount</v>
      </c>
    </row>
    <row r="1474" spans="1:16" x14ac:dyDescent="0.3">
      <c r="A1474" s="1" t="s">
        <v>8190</v>
      </c>
      <c r="B1474" s="1">
        <v>6832319</v>
      </c>
      <c r="C1474" s="1" t="s">
        <v>150</v>
      </c>
      <c r="D1474" s="1" t="s">
        <v>15</v>
      </c>
      <c r="E1474" s="1" t="s">
        <v>16</v>
      </c>
      <c r="F1474" s="1" t="s">
        <v>17</v>
      </c>
      <c r="G1474" s="1" t="s">
        <v>242</v>
      </c>
      <c r="H1474" s="5">
        <v>1689</v>
      </c>
      <c r="I1474" s="1">
        <v>2599</v>
      </c>
      <c r="J1474" s="3">
        <v>0.35</v>
      </c>
      <c r="K1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1689</v>
      </c>
      <c r="L1474" s="1" t="s">
        <v>152</v>
      </c>
      <c r="M1474" s="1">
        <v>4</v>
      </c>
      <c r="N1474" s="1">
        <v>525</v>
      </c>
      <c r="O1474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474" s="2" t="str">
        <f>IF(Table1[[#This Row],[Updated DiscountOffer]]&gt;50%,"High Discount","Low Discount")</f>
        <v>Low Discount</v>
      </c>
    </row>
    <row r="1475" spans="1:16" x14ac:dyDescent="0.3">
      <c r="A1475" s="1" t="s">
        <v>17527</v>
      </c>
      <c r="B1475" s="1">
        <v>6832359</v>
      </c>
      <c r="C1475" s="1" t="s">
        <v>150</v>
      </c>
      <c r="D1475" s="1" t="s">
        <v>15</v>
      </c>
      <c r="E1475" s="1" t="s">
        <v>16</v>
      </c>
      <c r="F1475" s="1" t="s">
        <v>17</v>
      </c>
      <c r="G1475" s="1" t="s">
        <v>154</v>
      </c>
      <c r="H1475" s="5">
        <v>1539</v>
      </c>
      <c r="I1475" s="1">
        <v>2799</v>
      </c>
      <c r="J1475" s="3">
        <v>0.45</v>
      </c>
      <c r="K1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1475" s="1" t="s">
        <v>152</v>
      </c>
      <c r="M1475" s="1">
        <v>3.9</v>
      </c>
      <c r="N1475" s="1">
        <v>310</v>
      </c>
      <c r="O147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475" s="2" t="str">
        <f>IF(Table1[[#This Row],[Updated DiscountOffer]]&gt;50%,"High Discount","Low Discount")</f>
        <v>Low Discount</v>
      </c>
    </row>
    <row r="1476" spans="1:16" x14ac:dyDescent="0.3">
      <c r="A1476" s="1" t="s">
        <v>2683</v>
      </c>
      <c r="B1476" s="1">
        <v>6832361</v>
      </c>
      <c r="C1476" s="1" t="s">
        <v>150</v>
      </c>
      <c r="D1476" s="1" t="s">
        <v>15</v>
      </c>
      <c r="E1476" s="1" t="s">
        <v>16</v>
      </c>
      <c r="F1476" s="1" t="s">
        <v>17</v>
      </c>
      <c r="G1476" s="1" t="s">
        <v>242</v>
      </c>
      <c r="H1476" s="5">
        <v>1559</v>
      </c>
      <c r="I1476" s="1">
        <v>2599</v>
      </c>
      <c r="J1476" s="3">
        <v>0.4</v>
      </c>
      <c r="K1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1476" s="1" t="s">
        <v>152</v>
      </c>
      <c r="M1476" s="1">
        <v>3.6</v>
      </c>
      <c r="N1476" s="1">
        <v>794</v>
      </c>
      <c r="O147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476" s="2" t="str">
        <f>IF(Table1[[#This Row],[Updated DiscountOffer]]&gt;50%,"High Discount","Low Discount")</f>
        <v>Low Discount</v>
      </c>
    </row>
    <row r="1477" spans="1:16" x14ac:dyDescent="0.3">
      <c r="A1477" s="1" t="s">
        <v>2303</v>
      </c>
      <c r="B1477" s="1">
        <v>6832363</v>
      </c>
      <c r="C1477" s="1" t="s">
        <v>150</v>
      </c>
      <c r="D1477" s="1" t="s">
        <v>15</v>
      </c>
      <c r="E1477" s="1" t="s">
        <v>16</v>
      </c>
      <c r="F1477" s="1" t="s">
        <v>17</v>
      </c>
      <c r="G1477" s="1" t="s">
        <v>242</v>
      </c>
      <c r="H1477" s="5">
        <v>1379</v>
      </c>
      <c r="I1477" s="1">
        <v>2299</v>
      </c>
      <c r="J1477" s="3">
        <v>0.4</v>
      </c>
      <c r="K1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1477" s="1" t="s">
        <v>152</v>
      </c>
      <c r="M1477" s="1">
        <v>4.0999999999999996</v>
      </c>
      <c r="N1477" s="1">
        <v>820</v>
      </c>
      <c r="O147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477" s="2" t="str">
        <f>IF(Table1[[#This Row],[Updated DiscountOffer]]&gt;50%,"High Discount","Low Discount")</f>
        <v>Low Discount</v>
      </c>
    </row>
    <row r="1478" spans="1:16" x14ac:dyDescent="0.3">
      <c r="A1478" s="1" t="s">
        <v>17749</v>
      </c>
      <c r="B1478" s="1">
        <v>6832365</v>
      </c>
      <c r="C1478" s="1" t="s">
        <v>150</v>
      </c>
      <c r="D1478" s="1" t="s">
        <v>15</v>
      </c>
      <c r="E1478" s="1" t="s">
        <v>16</v>
      </c>
      <c r="F1478" s="1" t="s">
        <v>17</v>
      </c>
      <c r="G1478" s="1" t="s">
        <v>10161</v>
      </c>
      <c r="H1478" s="5">
        <v>1539</v>
      </c>
      <c r="I1478" s="1">
        <v>2799</v>
      </c>
      <c r="J1478" s="3">
        <v>0.45</v>
      </c>
      <c r="K1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1478" s="1" t="s">
        <v>152</v>
      </c>
      <c r="M1478" s="1">
        <v>4.0999999999999996</v>
      </c>
      <c r="N1478" s="1">
        <v>307</v>
      </c>
      <c r="O147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478" s="2" t="str">
        <f>IF(Table1[[#This Row],[Updated DiscountOffer]]&gt;50%,"High Discount","Low Discount")</f>
        <v>Low Discount</v>
      </c>
    </row>
    <row r="1479" spans="1:16" x14ac:dyDescent="0.3">
      <c r="A1479" s="1" t="s">
        <v>8864</v>
      </c>
      <c r="B1479" s="1">
        <v>6832376</v>
      </c>
      <c r="C1479" s="1" t="s">
        <v>150</v>
      </c>
      <c r="D1479" s="1" t="s">
        <v>15</v>
      </c>
      <c r="E1479" s="1" t="s">
        <v>16</v>
      </c>
      <c r="F1479" s="1" t="s">
        <v>17</v>
      </c>
      <c r="G1479" s="1" t="s">
        <v>8865</v>
      </c>
      <c r="H1479" s="5">
        <v>1249</v>
      </c>
      <c r="I1479" s="1">
        <v>2499</v>
      </c>
      <c r="J1479" s="3">
        <v>0.5</v>
      </c>
      <c r="K1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1479" s="1" t="s">
        <v>152</v>
      </c>
      <c r="M1479" s="1">
        <v>4</v>
      </c>
      <c r="N1479" s="1">
        <v>503</v>
      </c>
      <c r="O147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79" s="2" t="str">
        <f>IF(Table1[[#This Row],[Updated DiscountOffer]]&gt;50%,"High Discount","Low Discount")</f>
        <v>Low Discount</v>
      </c>
    </row>
    <row r="1480" spans="1:16" x14ac:dyDescent="0.3">
      <c r="A1480" s="1" t="s">
        <v>2601</v>
      </c>
      <c r="B1480" s="1">
        <v>6832409</v>
      </c>
      <c r="C1480" s="1" t="s">
        <v>150</v>
      </c>
      <c r="D1480" s="1" t="s">
        <v>15</v>
      </c>
      <c r="E1480" s="1" t="s">
        <v>16</v>
      </c>
      <c r="F1480" s="1" t="s">
        <v>17</v>
      </c>
      <c r="G1480" s="1" t="s">
        <v>2434</v>
      </c>
      <c r="H1480" s="5">
        <v>1399</v>
      </c>
      <c r="I1480" s="1">
        <v>2799</v>
      </c>
      <c r="J1480" s="3">
        <v>0.5</v>
      </c>
      <c r="K1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1480" s="1" t="s">
        <v>152</v>
      </c>
      <c r="M1480" s="1">
        <v>4</v>
      </c>
      <c r="N1480" s="1">
        <v>799</v>
      </c>
      <c r="O148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80" s="2" t="str">
        <f>IF(Table1[[#This Row],[Updated DiscountOffer]]&gt;50%,"High Discount","Low Discount")</f>
        <v>Low Discount</v>
      </c>
    </row>
    <row r="1481" spans="1:16" x14ac:dyDescent="0.3">
      <c r="A1481" s="1" t="s">
        <v>5811</v>
      </c>
      <c r="B1481" s="1">
        <v>6832526</v>
      </c>
      <c r="C1481" s="1" t="s">
        <v>150</v>
      </c>
      <c r="D1481" s="1" t="s">
        <v>15</v>
      </c>
      <c r="E1481" s="1" t="s">
        <v>16</v>
      </c>
      <c r="F1481" s="1" t="s">
        <v>17</v>
      </c>
      <c r="G1481" s="1" t="s">
        <v>5812</v>
      </c>
      <c r="H1481" s="5">
        <v>1799</v>
      </c>
      <c r="I1481" s="1">
        <v>2999</v>
      </c>
      <c r="J1481" s="3">
        <v>0.4</v>
      </c>
      <c r="K1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1481" s="1" t="s">
        <v>152</v>
      </c>
      <c r="M1481" s="1">
        <v>4.0999999999999996</v>
      </c>
      <c r="N1481" s="1">
        <v>615</v>
      </c>
      <c r="O148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481" s="2" t="str">
        <f>IF(Table1[[#This Row],[Updated DiscountOffer]]&gt;50%,"High Discount","Low Discount")</f>
        <v>Low Discount</v>
      </c>
    </row>
    <row r="1482" spans="1:16" x14ac:dyDescent="0.3">
      <c r="A1482" s="1" t="s">
        <v>8435</v>
      </c>
      <c r="B1482" s="1">
        <v>6832562</v>
      </c>
      <c r="C1482" s="1" t="s">
        <v>150</v>
      </c>
      <c r="D1482" s="1" t="s">
        <v>26</v>
      </c>
      <c r="E1482" s="1" t="s">
        <v>27</v>
      </c>
      <c r="F1482" s="1" t="s">
        <v>17</v>
      </c>
      <c r="G1482" s="1" t="s">
        <v>8436</v>
      </c>
      <c r="H1482" s="5">
        <v>1399</v>
      </c>
      <c r="I1482" s="1">
        <v>2799</v>
      </c>
      <c r="J1482" s="3">
        <v>0.5</v>
      </c>
      <c r="K1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1482" s="1" t="s">
        <v>454</v>
      </c>
      <c r="M1482" s="1">
        <v>4.0999999999999996</v>
      </c>
      <c r="N1482" s="1">
        <v>517</v>
      </c>
      <c r="O14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82" s="2" t="str">
        <f>IF(Table1[[#This Row],[Updated DiscountOffer]]&gt;50%,"High Discount","Low Discount")</f>
        <v>Low Discount</v>
      </c>
    </row>
    <row r="1483" spans="1:16" x14ac:dyDescent="0.3">
      <c r="A1483" s="1" t="s">
        <v>12092</v>
      </c>
      <c r="B1483" s="1">
        <v>6832607</v>
      </c>
      <c r="C1483" s="1" t="s">
        <v>150</v>
      </c>
      <c r="D1483" s="1" t="s">
        <v>26</v>
      </c>
      <c r="E1483" s="1" t="s">
        <v>27</v>
      </c>
      <c r="F1483" s="1" t="s">
        <v>17</v>
      </c>
      <c r="G1483" s="1" t="s">
        <v>12093</v>
      </c>
      <c r="H1483" s="5">
        <v>1499</v>
      </c>
      <c r="I1483" s="1">
        <v>2999</v>
      </c>
      <c r="J1483" s="3">
        <v>0.5</v>
      </c>
      <c r="K1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1483" s="1" t="s">
        <v>454</v>
      </c>
      <c r="M1483" s="1">
        <v>4.0999999999999996</v>
      </c>
      <c r="N1483" s="1">
        <v>413</v>
      </c>
      <c r="O14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483" s="2" t="str">
        <f>IF(Table1[[#This Row],[Updated DiscountOffer]]&gt;50%,"High Discount","Low Discount")</f>
        <v>Low Discount</v>
      </c>
    </row>
    <row r="1484" spans="1:16" x14ac:dyDescent="0.3">
      <c r="A1484" s="1" t="s">
        <v>7998</v>
      </c>
      <c r="B1484" s="1">
        <v>6832717</v>
      </c>
      <c r="C1484" s="1" t="s">
        <v>150</v>
      </c>
      <c r="D1484" s="1" t="s">
        <v>26</v>
      </c>
      <c r="E1484" s="1" t="s">
        <v>27</v>
      </c>
      <c r="F1484" s="1" t="s">
        <v>17</v>
      </c>
      <c r="G1484" s="1" t="s">
        <v>7999</v>
      </c>
      <c r="H1484" s="5">
        <v>1439</v>
      </c>
      <c r="I1484" s="1">
        <v>2399</v>
      </c>
      <c r="J1484" s="3">
        <v>0.4</v>
      </c>
      <c r="K1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1484" s="1" t="s">
        <v>454</v>
      </c>
      <c r="M1484" s="1">
        <v>4.2</v>
      </c>
      <c r="N1484" s="1">
        <v>531</v>
      </c>
      <c r="O148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484" s="2" t="str">
        <f>IF(Table1[[#This Row],[Updated DiscountOffer]]&gt;50%,"High Discount","Low Discount")</f>
        <v>Low Discount</v>
      </c>
    </row>
    <row r="1485" spans="1:16" x14ac:dyDescent="0.3">
      <c r="A1485" s="1" t="s">
        <v>2797</v>
      </c>
      <c r="B1485" s="1">
        <v>6832922</v>
      </c>
      <c r="C1485" s="1" t="s">
        <v>150</v>
      </c>
      <c r="D1485" s="1" t="s">
        <v>26</v>
      </c>
      <c r="E1485" s="1" t="s">
        <v>282</v>
      </c>
      <c r="F1485" s="1" t="s">
        <v>17</v>
      </c>
      <c r="G1485" s="1" t="s">
        <v>2798</v>
      </c>
      <c r="H1485" s="5">
        <v>959</v>
      </c>
      <c r="I1485" s="1">
        <v>2399</v>
      </c>
      <c r="J1485" s="4">
        <v>0.6</v>
      </c>
      <c r="K1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1485" s="1" t="s">
        <v>36</v>
      </c>
      <c r="M1485" s="1">
        <v>4.0999999999999996</v>
      </c>
      <c r="N1485" s="1">
        <v>788</v>
      </c>
      <c r="O14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85" s="2" t="str">
        <f>IF(Table1[[#This Row],[Updated DiscountOffer]]&gt;50%,"High Discount","Low Discount")</f>
        <v>High Discount</v>
      </c>
    </row>
    <row r="1486" spans="1:16" x14ac:dyDescent="0.3">
      <c r="A1486" s="1" t="s">
        <v>7876</v>
      </c>
      <c r="B1486" s="1">
        <v>6833052</v>
      </c>
      <c r="C1486" s="1" t="s">
        <v>150</v>
      </c>
      <c r="D1486" s="1" t="s">
        <v>26</v>
      </c>
      <c r="E1486" s="1" t="s">
        <v>39</v>
      </c>
      <c r="F1486" s="1" t="s">
        <v>17</v>
      </c>
      <c r="G1486" s="1" t="s">
        <v>7877</v>
      </c>
      <c r="H1486" s="5">
        <v>649</v>
      </c>
      <c r="I1486" s="1">
        <v>1299</v>
      </c>
      <c r="J1486" s="4">
        <v>0.5</v>
      </c>
      <c r="K1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486" s="1" t="s">
        <v>36</v>
      </c>
      <c r="M1486" s="1">
        <v>4.2</v>
      </c>
      <c r="N1486" s="1">
        <v>535</v>
      </c>
      <c r="O14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86" s="2" t="str">
        <f>IF(Table1[[#This Row],[Updated DiscountOffer]]&gt;50%,"High Discount","Low Discount")</f>
        <v>Low Discount</v>
      </c>
    </row>
    <row r="1487" spans="1:16" x14ac:dyDescent="0.3">
      <c r="A1487" s="1" t="s">
        <v>530</v>
      </c>
      <c r="B1487" s="1">
        <v>6833068</v>
      </c>
      <c r="C1487" s="1" t="s">
        <v>150</v>
      </c>
      <c r="D1487" s="1" t="s">
        <v>26</v>
      </c>
      <c r="E1487" s="1" t="s">
        <v>39</v>
      </c>
      <c r="F1487" s="1" t="s">
        <v>17</v>
      </c>
      <c r="G1487" s="1" t="s">
        <v>531</v>
      </c>
      <c r="H1487" s="5">
        <v>959</v>
      </c>
      <c r="I1487" s="1">
        <v>1599</v>
      </c>
      <c r="J1487" s="4">
        <v>0.4</v>
      </c>
      <c r="K1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1487" s="1" t="s">
        <v>36</v>
      </c>
      <c r="M1487" s="1">
        <v>4.0999999999999996</v>
      </c>
      <c r="N1487" s="1">
        <v>961</v>
      </c>
      <c r="O148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487" s="2" t="str">
        <f>IF(Table1[[#This Row],[Updated DiscountOffer]]&gt;50%,"High Discount","Low Discount")</f>
        <v>Low Discount</v>
      </c>
    </row>
    <row r="1488" spans="1:16" x14ac:dyDescent="0.3">
      <c r="A1488" s="1" t="s">
        <v>6947</v>
      </c>
      <c r="B1488" s="1">
        <v>6833178</v>
      </c>
      <c r="C1488" s="1" t="s">
        <v>150</v>
      </c>
      <c r="D1488" s="1" t="s">
        <v>26</v>
      </c>
      <c r="E1488" s="1" t="s">
        <v>39</v>
      </c>
      <c r="F1488" s="1" t="s">
        <v>17</v>
      </c>
      <c r="G1488" s="1" t="s">
        <v>6948</v>
      </c>
      <c r="H1488" s="5">
        <v>749</v>
      </c>
      <c r="I1488" s="1">
        <v>1499</v>
      </c>
      <c r="J1488" s="3">
        <v>0.5</v>
      </c>
      <c r="K1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488" s="1" t="s">
        <v>36</v>
      </c>
      <c r="M1488" s="1">
        <v>3.7</v>
      </c>
      <c r="N1488" s="1">
        <v>570</v>
      </c>
      <c r="O14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488" s="2" t="str">
        <f>IF(Table1[[#This Row],[Updated DiscountOffer]]&gt;50%,"High Discount","Low Discount")</f>
        <v>Low Discount</v>
      </c>
    </row>
    <row r="1489" spans="1:16" x14ac:dyDescent="0.3">
      <c r="A1489" s="1" t="s">
        <v>1664</v>
      </c>
      <c r="B1489" s="1">
        <v>6833275</v>
      </c>
      <c r="C1489" s="1" t="s">
        <v>150</v>
      </c>
      <c r="D1489" s="1" t="s">
        <v>26</v>
      </c>
      <c r="E1489" s="1" t="s">
        <v>39</v>
      </c>
      <c r="F1489" s="1" t="s">
        <v>17</v>
      </c>
      <c r="G1489" s="1" t="s">
        <v>1665</v>
      </c>
      <c r="H1489" s="5">
        <v>649</v>
      </c>
      <c r="I1489" s="1">
        <v>999</v>
      </c>
      <c r="J1489" s="4">
        <v>0.35</v>
      </c>
      <c r="K1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489" s="1" t="s">
        <v>36</v>
      </c>
      <c r="M1489" s="1">
        <v>4.0999999999999996</v>
      </c>
      <c r="N1489" s="1">
        <v>867</v>
      </c>
      <c r="O1489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489" s="2" t="str">
        <f>IF(Table1[[#This Row],[Updated DiscountOffer]]&gt;50%,"High Discount","Low Discount")</f>
        <v>Low Discount</v>
      </c>
    </row>
    <row r="1490" spans="1:16" x14ac:dyDescent="0.3">
      <c r="A1490" s="1" t="s">
        <v>5221</v>
      </c>
      <c r="B1490" s="1">
        <v>6833359</v>
      </c>
      <c r="C1490" s="1" t="s">
        <v>60</v>
      </c>
      <c r="D1490" s="1" t="s">
        <v>15</v>
      </c>
      <c r="E1490" s="1" t="s">
        <v>22</v>
      </c>
      <c r="F1490" s="1" t="s">
        <v>17</v>
      </c>
      <c r="G1490" s="1" t="s">
        <v>5222</v>
      </c>
      <c r="H1490" s="5"/>
      <c r="I1490" s="1">
        <v>1299</v>
      </c>
      <c r="J1490" s="3"/>
      <c r="K1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490" s="1" t="s">
        <v>36</v>
      </c>
      <c r="M1490" s="1">
        <v>3.9</v>
      </c>
      <c r="N1490" s="1">
        <v>644</v>
      </c>
      <c r="O1490" s="2">
        <f>IF(ISNUMBER(Table1[[#This Row],[DiscountOffer]]),IF(Table1[[#This Row],[DiscountOffer]]&lt;1,Table1[[#This Row],[DiscountOffer]],Table1[[#This Row],[DiscountOffer]]/Table1[[#This Row],[OriginalPrice (in Rs)]]),0)</f>
        <v>0</v>
      </c>
      <c r="P1490" s="2" t="str">
        <f>IF(Table1[[#This Row],[Updated DiscountOffer]]&gt;50%,"High Discount","Low Discount")</f>
        <v>Low Discount</v>
      </c>
    </row>
    <row r="1491" spans="1:16" x14ac:dyDescent="0.3">
      <c r="A1491" s="1" t="s">
        <v>9913</v>
      </c>
      <c r="B1491" s="1">
        <v>6838371</v>
      </c>
      <c r="C1491" s="1" t="s">
        <v>9914</v>
      </c>
      <c r="D1491" s="1" t="s">
        <v>38</v>
      </c>
      <c r="E1491" s="1" t="s">
        <v>282</v>
      </c>
      <c r="F1491" s="1" t="s">
        <v>34</v>
      </c>
      <c r="G1491" s="1" t="s">
        <v>9915</v>
      </c>
      <c r="H1491" s="5"/>
      <c r="I1491" s="1">
        <v>1999</v>
      </c>
      <c r="J1491" s="4">
        <v>0.7</v>
      </c>
      <c r="K1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91" s="1" t="s">
        <v>24</v>
      </c>
      <c r="M1491" s="1">
        <v>4.0999999999999996</v>
      </c>
      <c r="N1491" s="1">
        <v>471</v>
      </c>
      <c r="O149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91" s="2" t="str">
        <f>IF(Table1[[#This Row],[Updated DiscountOffer]]&gt;50%,"High Discount","Low Discount")</f>
        <v>High Discount</v>
      </c>
    </row>
    <row r="1492" spans="1:16" x14ac:dyDescent="0.3">
      <c r="A1492" s="1" t="s">
        <v>12628</v>
      </c>
      <c r="B1492" s="1">
        <v>6838413</v>
      </c>
      <c r="C1492" s="1" t="s">
        <v>402</v>
      </c>
      <c r="D1492" s="1" t="s">
        <v>38</v>
      </c>
      <c r="E1492" s="1" t="s">
        <v>282</v>
      </c>
      <c r="F1492" s="1" t="s">
        <v>34</v>
      </c>
      <c r="G1492" s="1" t="s">
        <v>12629</v>
      </c>
      <c r="H1492" s="5"/>
      <c r="I1492" s="1">
        <v>1899</v>
      </c>
      <c r="J1492" s="4">
        <v>0.6</v>
      </c>
      <c r="K1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92" s="1" t="s">
        <v>24</v>
      </c>
      <c r="M1492" s="1">
        <v>4.0999999999999996</v>
      </c>
      <c r="N1492" s="1">
        <v>401</v>
      </c>
      <c r="O14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92" s="2" t="str">
        <f>IF(Table1[[#This Row],[Updated DiscountOffer]]&gt;50%,"High Discount","Low Discount")</f>
        <v>High Discount</v>
      </c>
    </row>
    <row r="1493" spans="1:16" x14ac:dyDescent="0.3">
      <c r="A1493" s="1" t="s">
        <v>13767</v>
      </c>
      <c r="B1493" s="1">
        <v>6838421</v>
      </c>
      <c r="C1493" s="1" t="s">
        <v>402</v>
      </c>
      <c r="D1493" s="1" t="s">
        <v>38</v>
      </c>
      <c r="E1493" s="1" t="s">
        <v>282</v>
      </c>
      <c r="F1493" s="1" t="s">
        <v>34</v>
      </c>
      <c r="G1493" s="1" t="s">
        <v>13768</v>
      </c>
      <c r="H1493" s="5"/>
      <c r="I1493" s="1">
        <v>1899</v>
      </c>
      <c r="J1493" s="4">
        <v>0.7</v>
      </c>
      <c r="K1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93" s="1" t="s">
        <v>24</v>
      </c>
      <c r="M1493" s="1">
        <v>4.4000000000000004</v>
      </c>
      <c r="N1493" s="1">
        <v>377</v>
      </c>
      <c r="O149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493" s="2" t="str">
        <f>IF(Table1[[#This Row],[Updated DiscountOffer]]&gt;50%,"High Discount","Low Discount")</f>
        <v>High Discount</v>
      </c>
    </row>
    <row r="1494" spans="1:16" x14ac:dyDescent="0.3">
      <c r="A1494" s="1" t="s">
        <v>13380</v>
      </c>
      <c r="B1494" s="1">
        <v>6838436</v>
      </c>
      <c r="C1494" s="1" t="s">
        <v>193</v>
      </c>
      <c r="D1494" s="1" t="s">
        <v>26</v>
      </c>
      <c r="E1494" s="1" t="s">
        <v>282</v>
      </c>
      <c r="F1494" s="1" t="s">
        <v>17</v>
      </c>
      <c r="G1494" s="1" t="s">
        <v>13381</v>
      </c>
      <c r="H1494" s="5">
        <v>474</v>
      </c>
      <c r="I1494" s="1">
        <v>1899</v>
      </c>
      <c r="J1494" s="4">
        <v>0.75</v>
      </c>
      <c r="K1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1494" s="1" t="s">
        <v>24</v>
      </c>
      <c r="M1494" s="1">
        <v>4.0999999999999996</v>
      </c>
      <c r="N1494" s="1">
        <v>384</v>
      </c>
      <c r="O1494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494" s="2" t="str">
        <f>IF(Table1[[#This Row],[Updated DiscountOffer]]&gt;50%,"High Discount","Low Discount")</f>
        <v>High Discount</v>
      </c>
    </row>
    <row r="1495" spans="1:16" x14ac:dyDescent="0.3">
      <c r="A1495" s="1" t="s">
        <v>5284</v>
      </c>
      <c r="B1495" s="1">
        <v>6838451</v>
      </c>
      <c r="C1495" s="1" t="s">
        <v>402</v>
      </c>
      <c r="D1495" s="1" t="s">
        <v>26</v>
      </c>
      <c r="E1495" s="1" t="s">
        <v>282</v>
      </c>
      <c r="F1495" s="1" t="s">
        <v>17</v>
      </c>
      <c r="G1495" s="1" t="s">
        <v>5285</v>
      </c>
      <c r="H1495" s="5">
        <v>549</v>
      </c>
      <c r="I1495" s="1">
        <v>2199</v>
      </c>
      <c r="J1495" s="4">
        <v>0.75</v>
      </c>
      <c r="K1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495" s="1" t="s">
        <v>24</v>
      </c>
      <c r="M1495" s="1">
        <v>4.2</v>
      </c>
      <c r="N1495" s="1">
        <v>641</v>
      </c>
      <c r="O1495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495" s="2" t="str">
        <f>IF(Table1[[#This Row],[Updated DiscountOffer]]&gt;50%,"High Discount","Low Discount")</f>
        <v>High Discount</v>
      </c>
    </row>
    <row r="1496" spans="1:16" x14ac:dyDescent="0.3">
      <c r="A1496" s="1" t="s">
        <v>8320</v>
      </c>
      <c r="B1496" s="1">
        <v>6848994</v>
      </c>
      <c r="C1496" s="1" t="s">
        <v>60</v>
      </c>
      <c r="D1496" s="1" t="s">
        <v>38</v>
      </c>
      <c r="E1496" s="1" t="s">
        <v>282</v>
      </c>
      <c r="F1496" s="1" t="s">
        <v>34</v>
      </c>
      <c r="G1496" s="1" t="s">
        <v>8321</v>
      </c>
      <c r="H1496" s="5"/>
      <c r="I1496" s="1">
        <v>1499</v>
      </c>
      <c r="J1496" s="4">
        <v>0.6</v>
      </c>
      <c r="K1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496" s="1" t="s">
        <v>102</v>
      </c>
      <c r="M1496" s="1">
        <v>4.3</v>
      </c>
      <c r="N1496" s="1">
        <v>521</v>
      </c>
      <c r="O14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496" s="2" t="str">
        <f>IF(Table1[[#This Row],[Updated DiscountOffer]]&gt;50%,"High Discount","Low Discount")</f>
        <v>High Discount</v>
      </c>
    </row>
    <row r="1497" spans="1:16" x14ac:dyDescent="0.3">
      <c r="A1497" s="1" t="s">
        <v>5588</v>
      </c>
      <c r="B1497" s="1">
        <v>6849350</v>
      </c>
      <c r="C1497" s="1" t="s">
        <v>14</v>
      </c>
      <c r="D1497" s="1" t="s">
        <v>26</v>
      </c>
      <c r="E1497" s="1" t="s">
        <v>27</v>
      </c>
      <c r="F1497" s="1" t="s">
        <v>17</v>
      </c>
      <c r="G1497" s="1" t="s">
        <v>5589</v>
      </c>
      <c r="H1497" s="5">
        <v>1034</v>
      </c>
      <c r="I1497" s="1">
        <v>2299</v>
      </c>
      <c r="J1497" s="3">
        <v>0.55000000000000004</v>
      </c>
      <c r="K1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1497" s="1" t="s">
        <v>29</v>
      </c>
      <c r="M1497" s="1">
        <v>3.8</v>
      </c>
      <c r="N1497" s="1">
        <v>627</v>
      </c>
      <c r="O149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497" s="2" t="str">
        <f>IF(Table1[[#This Row],[Updated DiscountOffer]]&gt;50%,"High Discount","Low Discount")</f>
        <v>High Discount</v>
      </c>
    </row>
    <row r="1498" spans="1:16" x14ac:dyDescent="0.3">
      <c r="A1498" s="1" t="s">
        <v>971</v>
      </c>
      <c r="B1498" s="1">
        <v>6849362</v>
      </c>
      <c r="C1498" s="1" t="s">
        <v>14</v>
      </c>
      <c r="D1498" s="1" t="s">
        <v>26</v>
      </c>
      <c r="E1498" s="1" t="s">
        <v>27</v>
      </c>
      <c r="F1498" s="1" t="s">
        <v>17</v>
      </c>
      <c r="G1498" s="1" t="s">
        <v>972</v>
      </c>
      <c r="H1498" s="5">
        <v>854</v>
      </c>
      <c r="I1498" s="1">
        <v>1899</v>
      </c>
      <c r="J1498" s="3">
        <v>0.55000000000000004</v>
      </c>
      <c r="K1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1498" s="1" t="s">
        <v>232</v>
      </c>
      <c r="M1498" s="1">
        <v>4.2</v>
      </c>
      <c r="N1498" s="1">
        <v>921</v>
      </c>
      <c r="O149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498" s="2" t="str">
        <f>IF(Table1[[#This Row],[Updated DiscountOffer]]&gt;50%,"High Discount","Low Discount")</f>
        <v>High Discount</v>
      </c>
    </row>
    <row r="1499" spans="1:16" x14ac:dyDescent="0.3">
      <c r="A1499" s="1" t="s">
        <v>5111</v>
      </c>
      <c r="B1499" s="1">
        <v>6863011</v>
      </c>
      <c r="C1499" s="1" t="s">
        <v>43</v>
      </c>
      <c r="D1499" s="1" t="s">
        <v>15</v>
      </c>
      <c r="E1499" s="1" t="s">
        <v>22</v>
      </c>
      <c r="F1499" s="1" t="s">
        <v>17</v>
      </c>
      <c r="G1499" s="1" t="s">
        <v>5112</v>
      </c>
      <c r="H1499" s="5">
        <v>934</v>
      </c>
      <c r="I1499" s="1">
        <v>1699</v>
      </c>
      <c r="J1499" s="4">
        <v>0.45</v>
      </c>
      <c r="K1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1499" s="1" t="s">
        <v>102</v>
      </c>
      <c r="M1499" s="1">
        <v>4.0999999999999996</v>
      </c>
      <c r="N1499" s="1">
        <v>650</v>
      </c>
      <c r="O14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499" s="2" t="str">
        <f>IF(Table1[[#This Row],[Updated DiscountOffer]]&gt;50%,"High Discount","Low Discount")</f>
        <v>Low Discount</v>
      </c>
    </row>
    <row r="1500" spans="1:16" x14ac:dyDescent="0.3">
      <c r="A1500" s="1" t="s">
        <v>8923</v>
      </c>
      <c r="B1500" s="1">
        <v>6863013</v>
      </c>
      <c r="C1500" s="1" t="s">
        <v>43</v>
      </c>
      <c r="D1500" s="1" t="s">
        <v>15</v>
      </c>
      <c r="E1500" s="1" t="s">
        <v>22</v>
      </c>
      <c r="F1500" s="1" t="s">
        <v>17</v>
      </c>
      <c r="G1500" s="1" t="s">
        <v>8924</v>
      </c>
      <c r="H1500" s="5">
        <v>989</v>
      </c>
      <c r="I1500" s="1">
        <v>1799</v>
      </c>
      <c r="J1500" s="4">
        <v>0.45</v>
      </c>
      <c r="K1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500" s="1" t="s">
        <v>102</v>
      </c>
      <c r="M1500" s="1">
        <v>4.3</v>
      </c>
      <c r="N1500" s="1">
        <v>501</v>
      </c>
      <c r="O150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500" s="2" t="str">
        <f>IF(Table1[[#This Row],[Updated DiscountOffer]]&gt;50%,"High Discount","Low Discount")</f>
        <v>Low Discount</v>
      </c>
    </row>
    <row r="1501" spans="1:16" x14ac:dyDescent="0.3">
      <c r="A1501" s="1" t="s">
        <v>6597</v>
      </c>
      <c r="B1501" s="1">
        <v>6863014</v>
      </c>
      <c r="C1501" s="1" t="s">
        <v>43</v>
      </c>
      <c r="D1501" s="1" t="s">
        <v>15</v>
      </c>
      <c r="E1501" s="1" t="s">
        <v>22</v>
      </c>
      <c r="F1501" s="1" t="s">
        <v>17</v>
      </c>
      <c r="G1501" s="1" t="s">
        <v>6598</v>
      </c>
      <c r="H1501" s="5">
        <v>679</v>
      </c>
      <c r="I1501" s="1">
        <v>1699</v>
      </c>
      <c r="J1501" s="3">
        <v>0.6</v>
      </c>
      <c r="K1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1501" s="1" t="s">
        <v>102</v>
      </c>
      <c r="M1501" s="1">
        <v>4</v>
      </c>
      <c r="N1501" s="1">
        <v>584</v>
      </c>
      <c r="O15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01" s="2" t="str">
        <f>IF(Table1[[#This Row],[Updated DiscountOffer]]&gt;50%,"High Discount","Low Discount")</f>
        <v>High Discount</v>
      </c>
    </row>
    <row r="1502" spans="1:16" x14ac:dyDescent="0.3">
      <c r="A1502" s="1" t="s">
        <v>1554</v>
      </c>
      <c r="B1502" s="1">
        <v>6911333</v>
      </c>
      <c r="C1502" s="1" t="s">
        <v>1445</v>
      </c>
      <c r="D1502" s="1" t="s">
        <v>38</v>
      </c>
      <c r="E1502" s="1" t="s">
        <v>44</v>
      </c>
      <c r="F1502" s="1" t="s">
        <v>34</v>
      </c>
      <c r="G1502" s="1" t="s">
        <v>1555</v>
      </c>
      <c r="H1502" s="5"/>
      <c r="I1502" s="1">
        <v>999</v>
      </c>
      <c r="J1502" s="4">
        <v>0.55000000000000004</v>
      </c>
      <c r="K1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02" s="1" t="s">
        <v>328</v>
      </c>
      <c r="M1502" s="1">
        <v>4.2</v>
      </c>
      <c r="N1502" s="1">
        <v>877</v>
      </c>
      <c r="O150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02" s="2" t="str">
        <f>IF(Table1[[#This Row],[Updated DiscountOffer]]&gt;50%,"High Discount","Low Discount")</f>
        <v>High Discount</v>
      </c>
    </row>
    <row r="1503" spans="1:16" x14ac:dyDescent="0.3">
      <c r="A1503" s="1" t="s">
        <v>10150</v>
      </c>
      <c r="B1503" s="1">
        <v>6911342</v>
      </c>
      <c r="C1503" s="1" t="s">
        <v>1445</v>
      </c>
      <c r="D1503" s="1" t="s">
        <v>38</v>
      </c>
      <c r="E1503" s="1" t="s">
        <v>132</v>
      </c>
      <c r="F1503" s="1" t="s">
        <v>34</v>
      </c>
      <c r="G1503" s="1" t="s">
        <v>10151</v>
      </c>
      <c r="H1503" s="5"/>
      <c r="I1503" s="1">
        <v>1199</v>
      </c>
      <c r="J1503" s="3">
        <v>0.59</v>
      </c>
      <c r="K1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03" s="1" t="s">
        <v>328</v>
      </c>
      <c r="M1503" s="1">
        <v>4</v>
      </c>
      <c r="N1503" s="1">
        <v>465</v>
      </c>
      <c r="O150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1503" s="2" t="str">
        <f>IF(Table1[[#This Row],[Updated DiscountOffer]]&gt;50%,"High Discount","Low Discount")</f>
        <v>High Discount</v>
      </c>
    </row>
    <row r="1504" spans="1:16" x14ac:dyDescent="0.3">
      <c r="A1504" s="1" t="s">
        <v>10167</v>
      </c>
      <c r="B1504" s="1">
        <v>6912853</v>
      </c>
      <c r="C1504" s="1" t="s">
        <v>1123</v>
      </c>
      <c r="D1504" s="1" t="s">
        <v>26</v>
      </c>
      <c r="E1504" s="1" t="s">
        <v>39</v>
      </c>
      <c r="F1504" s="1" t="s">
        <v>17</v>
      </c>
      <c r="G1504" s="1" t="s">
        <v>10168</v>
      </c>
      <c r="H1504" s="5">
        <v>487</v>
      </c>
      <c r="I1504" s="1">
        <v>1249</v>
      </c>
      <c r="J1504" s="4">
        <v>0.61</v>
      </c>
      <c r="K1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1504" s="1" t="s">
        <v>24</v>
      </c>
      <c r="M1504" s="1">
        <v>4.0999999999999996</v>
      </c>
      <c r="N1504" s="1">
        <v>464</v>
      </c>
      <c r="O150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1504" s="2" t="str">
        <f>IF(Table1[[#This Row],[Updated DiscountOffer]]&gt;50%,"High Discount","Low Discount")</f>
        <v>High Discount</v>
      </c>
    </row>
    <row r="1505" spans="1:16" x14ac:dyDescent="0.3">
      <c r="A1505" s="1" t="s">
        <v>17177</v>
      </c>
      <c r="B1505" s="1">
        <v>6912889</v>
      </c>
      <c r="C1505" s="1" t="s">
        <v>4214</v>
      </c>
      <c r="D1505" s="1" t="s">
        <v>32</v>
      </c>
      <c r="E1505" s="1" t="s">
        <v>105</v>
      </c>
      <c r="F1505" s="1" t="s">
        <v>34</v>
      </c>
      <c r="G1505" s="1" t="s">
        <v>17178</v>
      </c>
      <c r="H1505" s="5">
        <v>463</v>
      </c>
      <c r="I1505" s="1">
        <v>799</v>
      </c>
      <c r="J1505" s="3">
        <v>0.42</v>
      </c>
      <c r="K1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463</v>
      </c>
      <c r="L1505" s="1" t="s">
        <v>4216</v>
      </c>
      <c r="M1505" s="1">
        <v>3.8</v>
      </c>
      <c r="N1505" s="1">
        <v>316</v>
      </c>
      <c r="O1505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1505" s="2" t="str">
        <f>IF(Table1[[#This Row],[Updated DiscountOffer]]&gt;50%,"High Discount","Low Discount")</f>
        <v>Low Discount</v>
      </c>
    </row>
    <row r="1506" spans="1:16" x14ac:dyDescent="0.3">
      <c r="A1506" s="1" t="s">
        <v>10655</v>
      </c>
      <c r="B1506" s="1">
        <v>6913332</v>
      </c>
      <c r="C1506" s="1" t="s">
        <v>4214</v>
      </c>
      <c r="D1506" s="1" t="s">
        <v>32</v>
      </c>
      <c r="E1506" s="1" t="s">
        <v>105</v>
      </c>
      <c r="F1506" s="1" t="s">
        <v>34</v>
      </c>
      <c r="G1506" s="1" t="s">
        <v>10656</v>
      </c>
      <c r="H1506" s="5">
        <v>463</v>
      </c>
      <c r="I1506" s="1">
        <v>799</v>
      </c>
      <c r="J1506" s="3">
        <v>0.42</v>
      </c>
      <c r="K1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463</v>
      </c>
      <c r="L1506" s="1" t="s">
        <v>4216</v>
      </c>
      <c r="M1506" s="1">
        <v>3.8</v>
      </c>
      <c r="N1506" s="1">
        <v>451</v>
      </c>
      <c r="O1506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1506" s="2" t="str">
        <f>IF(Table1[[#This Row],[Updated DiscountOffer]]&gt;50%,"High Discount","Low Discount")</f>
        <v>Low Discount</v>
      </c>
    </row>
    <row r="1507" spans="1:16" x14ac:dyDescent="0.3">
      <c r="A1507" s="1" t="s">
        <v>14221</v>
      </c>
      <c r="B1507" s="1">
        <v>6914129</v>
      </c>
      <c r="C1507" s="1" t="s">
        <v>200</v>
      </c>
      <c r="D1507" s="1" t="s">
        <v>87</v>
      </c>
      <c r="E1507" s="1" t="s">
        <v>132</v>
      </c>
      <c r="F1507" s="1" t="s">
        <v>34</v>
      </c>
      <c r="G1507" s="1" t="s">
        <v>14222</v>
      </c>
      <c r="H1507" s="5">
        <v>599</v>
      </c>
      <c r="I1507" s="1">
        <v>1999</v>
      </c>
      <c r="J1507" s="4">
        <v>0.7</v>
      </c>
      <c r="K1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507" s="1" t="s">
        <v>202</v>
      </c>
      <c r="M1507" s="1">
        <v>4.0999999999999996</v>
      </c>
      <c r="N1507" s="1">
        <v>367</v>
      </c>
      <c r="O150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507" s="2" t="str">
        <f>IF(Table1[[#This Row],[Updated DiscountOffer]]&gt;50%,"High Discount","Low Discount")</f>
        <v>High Discount</v>
      </c>
    </row>
    <row r="1508" spans="1:16" x14ac:dyDescent="0.3">
      <c r="A1508" s="1" t="s">
        <v>5746</v>
      </c>
      <c r="B1508" s="1">
        <v>6914153</v>
      </c>
      <c r="C1508" s="1" t="s">
        <v>200</v>
      </c>
      <c r="D1508" s="1" t="s">
        <v>38</v>
      </c>
      <c r="E1508" s="1" t="s">
        <v>132</v>
      </c>
      <c r="F1508" s="1" t="s">
        <v>34</v>
      </c>
      <c r="G1508" s="1" t="s">
        <v>5747</v>
      </c>
      <c r="H1508" s="5"/>
      <c r="I1508" s="1">
        <v>2699</v>
      </c>
      <c r="J1508" s="3">
        <v>0.7</v>
      </c>
      <c r="K1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08" s="1" t="s">
        <v>202</v>
      </c>
      <c r="M1508" s="1">
        <v>3.7</v>
      </c>
      <c r="N1508" s="1">
        <v>619</v>
      </c>
      <c r="O150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508" s="2" t="str">
        <f>IF(Table1[[#This Row],[Updated DiscountOffer]]&gt;50%,"High Discount","Low Discount")</f>
        <v>High Discount</v>
      </c>
    </row>
    <row r="1509" spans="1:16" x14ac:dyDescent="0.3">
      <c r="A1509" s="1" t="s">
        <v>15309</v>
      </c>
      <c r="B1509" s="1">
        <v>6914196</v>
      </c>
      <c r="C1509" s="1" t="s">
        <v>3224</v>
      </c>
      <c r="D1509" s="1" t="s">
        <v>69</v>
      </c>
      <c r="E1509" s="1" t="s">
        <v>83</v>
      </c>
      <c r="F1509" s="1" t="s">
        <v>17</v>
      </c>
      <c r="G1509" s="1" t="s">
        <v>15310</v>
      </c>
      <c r="H1509" s="5">
        <v>749</v>
      </c>
      <c r="I1509" s="1">
        <v>1499</v>
      </c>
      <c r="J1509" s="3">
        <v>0.5</v>
      </c>
      <c r="K1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509" s="1" t="s">
        <v>835</v>
      </c>
      <c r="M1509" s="1">
        <v>3.9</v>
      </c>
      <c r="N1509" s="1">
        <v>346</v>
      </c>
      <c r="O15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509" s="2" t="str">
        <f>IF(Table1[[#This Row],[Updated DiscountOffer]]&gt;50%,"High Discount","Low Discount")</f>
        <v>Low Discount</v>
      </c>
    </row>
    <row r="1510" spans="1:16" x14ac:dyDescent="0.3">
      <c r="A1510" s="1" t="s">
        <v>15569</v>
      </c>
      <c r="B1510" s="1">
        <v>6920318</v>
      </c>
      <c r="C1510" s="1" t="s">
        <v>3809</v>
      </c>
      <c r="D1510" s="1" t="s">
        <v>69</v>
      </c>
      <c r="E1510" s="1" t="s">
        <v>83</v>
      </c>
      <c r="F1510" s="1" t="s">
        <v>34</v>
      </c>
      <c r="G1510" s="1" t="s">
        <v>15570</v>
      </c>
      <c r="H1510" s="5">
        <v>1249</v>
      </c>
      <c r="I1510" s="1">
        <v>2499</v>
      </c>
      <c r="J1510" s="3">
        <v>0.5</v>
      </c>
      <c r="K1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1510" s="1" t="s">
        <v>89</v>
      </c>
      <c r="M1510" s="1">
        <v>4</v>
      </c>
      <c r="N1510" s="1">
        <v>342</v>
      </c>
      <c r="O15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510" s="2" t="str">
        <f>IF(Table1[[#This Row],[Updated DiscountOffer]]&gt;50%,"High Discount","Low Discount")</f>
        <v>Low Discount</v>
      </c>
    </row>
    <row r="1511" spans="1:16" x14ac:dyDescent="0.3">
      <c r="A1511" s="1" t="s">
        <v>10960</v>
      </c>
      <c r="B1511" s="1">
        <v>6920518</v>
      </c>
      <c r="C1511" s="1" t="s">
        <v>3809</v>
      </c>
      <c r="D1511" s="1" t="s">
        <v>69</v>
      </c>
      <c r="E1511" s="1" t="s">
        <v>83</v>
      </c>
      <c r="F1511" s="1" t="s">
        <v>34</v>
      </c>
      <c r="G1511" s="1" t="s">
        <v>10961</v>
      </c>
      <c r="H1511" s="5">
        <v>524</v>
      </c>
      <c r="I1511" s="1">
        <v>1499</v>
      </c>
      <c r="J1511" s="3">
        <v>0.65</v>
      </c>
      <c r="K1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1511" s="1" t="s">
        <v>89</v>
      </c>
      <c r="M1511" s="1">
        <v>3.9</v>
      </c>
      <c r="N1511" s="1">
        <v>442</v>
      </c>
      <c r="O151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511" s="2" t="str">
        <f>IF(Table1[[#This Row],[Updated DiscountOffer]]&gt;50%,"High Discount","Low Discount")</f>
        <v>High Discount</v>
      </c>
    </row>
    <row r="1512" spans="1:16" x14ac:dyDescent="0.3">
      <c r="A1512" s="1" t="s">
        <v>13211</v>
      </c>
      <c r="B1512" s="1">
        <v>6925929</v>
      </c>
      <c r="C1512" s="1" t="s">
        <v>200</v>
      </c>
      <c r="D1512" s="1" t="s">
        <v>87</v>
      </c>
      <c r="E1512" s="1" t="s">
        <v>44</v>
      </c>
      <c r="F1512" s="1" t="s">
        <v>34</v>
      </c>
      <c r="G1512" s="1" t="s">
        <v>13212</v>
      </c>
      <c r="H1512" s="5"/>
      <c r="I1512" s="1">
        <v>1749</v>
      </c>
      <c r="J1512" s="3"/>
      <c r="K1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512" s="1" t="s">
        <v>202</v>
      </c>
      <c r="M1512" s="1">
        <v>3.9</v>
      </c>
      <c r="N1512" s="1">
        <v>388</v>
      </c>
      <c r="O15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1512" s="2" t="str">
        <f>IF(Table1[[#This Row],[Updated DiscountOffer]]&gt;50%,"High Discount","Low Discount")</f>
        <v>Low Discount</v>
      </c>
    </row>
    <row r="1513" spans="1:16" x14ac:dyDescent="0.3">
      <c r="A1513" s="1" t="s">
        <v>7498</v>
      </c>
      <c r="B1513" s="1">
        <v>6930175</v>
      </c>
      <c r="C1513" s="1" t="s">
        <v>2333</v>
      </c>
      <c r="D1513" s="1" t="s">
        <v>69</v>
      </c>
      <c r="E1513" s="1" t="s">
        <v>70</v>
      </c>
      <c r="F1513" s="1" t="s">
        <v>34</v>
      </c>
      <c r="G1513" s="1" t="s">
        <v>7499</v>
      </c>
      <c r="H1513" s="5">
        <v>1349</v>
      </c>
      <c r="I1513" s="1">
        <v>2999</v>
      </c>
      <c r="J1513" s="4">
        <v>0.55000000000000004</v>
      </c>
      <c r="K1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1513" s="1" t="s">
        <v>36</v>
      </c>
      <c r="M1513" s="1">
        <v>4.2</v>
      </c>
      <c r="N1513" s="1">
        <v>550</v>
      </c>
      <c r="O151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13" s="2" t="str">
        <f>IF(Table1[[#This Row],[Updated DiscountOffer]]&gt;50%,"High Discount","Low Discount")</f>
        <v>High Discount</v>
      </c>
    </row>
    <row r="1514" spans="1:16" x14ac:dyDescent="0.3">
      <c r="A1514" s="1" t="s">
        <v>10811</v>
      </c>
      <c r="B1514" s="1">
        <v>6930351</v>
      </c>
      <c r="C1514" s="1" t="s">
        <v>2333</v>
      </c>
      <c r="D1514" s="1" t="s">
        <v>69</v>
      </c>
      <c r="E1514" s="1" t="s">
        <v>70</v>
      </c>
      <c r="F1514" s="1" t="s">
        <v>34</v>
      </c>
      <c r="G1514" s="1" t="s">
        <v>10812</v>
      </c>
      <c r="H1514" s="5">
        <v>1349</v>
      </c>
      <c r="I1514" s="1">
        <v>2999</v>
      </c>
      <c r="J1514" s="4">
        <v>0.55000000000000004</v>
      </c>
      <c r="K1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1514" s="1" t="s">
        <v>36</v>
      </c>
      <c r="M1514" s="1">
        <v>4.2</v>
      </c>
      <c r="N1514" s="1">
        <v>446</v>
      </c>
      <c r="O151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14" s="2" t="str">
        <f>IF(Table1[[#This Row],[Updated DiscountOffer]]&gt;50%,"High Discount","Low Discount")</f>
        <v>High Discount</v>
      </c>
    </row>
    <row r="1515" spans="1:16" x14ac:dyDescent="0.3">
      <c r="A1515" s="1" t="s">
        <v>16207</v>
      </c>
      <c r="B1515" s="1">
        <v>6934779</v>
      </c>
      <c r="C1515" s="1" t="s">
        <v>6508</v>
      </c>
      <c r="D1515" s="1" t="s">
        <v>38</v>
      </c>
      <c r="E1515" s="1" t="s">
        <v>132</v>
      </c>
      <c r="F1515" s="1" t="s">
        <v>34</v>
      </c>
      <c r="G1515" s="1" t="s">
        <v>16208</v>
      </c>
      <c r="H1515" s="5"/>
      <c r="I1515" s="1">
        <v>1999</v>
      </c>
      <c r="J1515" s="3">
        <v>0.6</v>
      </c>
      <c r="K1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15" s="1" t="s">
        <v>102</v>
      </c>
      <c r="M1515" s="1">
        <v>3.8</v>
      </c>
      <c r="N1515" s="1">
        <v>332</v>
      </c>
      <c r="O15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15" s="2" t="str">
        <f>IF(Table1[[#This Row],[Updated DiscountOffer]]&gt;50%,"High Discount","Low Discount")</f>
        <v>High Discount</v>
      </c>
    </row>
    <row r="1516" spans="1:16" x14ac:dyDescent="0.3">
      <c r="A1516" s="1" t="s">
        <v>17306</v>
      </c>
      <c r="B1516" s="1">
        <v>6936168</v>
      </c>
      <c r="C1516" s="1" t="s">
        <v>255</v>
      </c>
      <c r="D1516" s="1" t="s">
        <v>69</v>
      </c>
      <c r="E1516" s="1" t="s">
        <v>83</v>
      </c>
      <c r="F1516" s="1" t="s">
        <v>34</v>
      </c>
      <c r="G1516" s="1" t="s">
        <v>17307</v>
      </c>
      <c r="H1516" s="5">
        <v>566</v>
      </c>
      <c r="I1516" s="1">
        <v>2699</v>
      </c>
      <c r="J1516" s="4">
        <v>0.79</v>
      </c>
      <c r="K1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566</v>
      </c>
      <c r="L1516" s="1" t="s">
        <v>24</v>
      </c>
      <c r="M1516" s="1">
        <v>4.0999999999999996</v>
      </c>
      <c r="N1516" s="1">
        <v>314</v>
      </c>
      <c r="O1516" s="2">
        <f>IF(ISNUMBER(Table1[[#This Row],[DiscountOffer]]),IF(Table1[[#This Row],[DiscountOffer]]&lt;1,Table1[[#This Row],[DiscountOffer]],Table1[[#This Row],[DiscountOffer]]/Table1[[#This Row],[OriginalPrice (in Rs)]]),0)</f>
        <v>0.79</v>
      </c>
      <c r="P1516" s="2" t="str">
        <f>IF(Table1[[#This Row],[Updated DiscountOffer]]&gt;50%,"High Discount","Low Discount")</f>
        <v>High Discount</v>
      </c>
    </row>
    <row r="1517" spans="1:16" x14ac:dyDescent="0.3">
      <c r="A1517" s="1" t="s">
        <v>2307</v>
      </c>
      <c r="B1517" s="1">
        <v>6939207</v>
      </c>
      <c r="C1517" s="1" t="s">
        <v>165</v>
      </c>
      <c r="D1517" s="1" t="s">
        <v>38</v>
      </c>
      <c r="E1517" s="1" t="s">
        <v>27</v>
      </c>
      <c r="F1517" s="1" t="s">
        <v>34</v>
      </c>
      <c r="G1517" s="1" t="s">
        <v>2308</v>
      </c>
      <c r="H1517" s="5"/>
      <c r="I1517" s="1">
        <v>1999</v>
      </c>
      <c r="J1517" s="4">
        <v>0.45</v>
      </c>
      <c r="K1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17" s="1" t="s">
        <v>24</v>
      </c>
      <c r="M1517" s="1">
        <v>4.4000000000000004</v>
      </c>
      <c r="N1517" s="1">
        <v>820</v>
      </c>
      <c r="O151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517" s="2" t="str">
        <f>IF(Table1[[#This Row],[Updated DiscountOffer]]&gt;50%,"High Discount","Low Discount")</f>
        <v>Low Discount</v>
      </c>
    </row>
    <row r="1518" spans="1:16" x14ac:dyDescent="0.3">
      <c r="A1518" s="1" t="s">
        <v>1209</v>
      </c>
      <c r="B1518" s="1">
        <v>6939221</v>
      </c>
      <c r="C1518" s="1" t="s">
        <v>165</v>
      </c>
      <c r="D1518" s="1" t="s">
        <v>38</v>
      </c>
      <c r="E1518" s="1" t="s">
        <v>44</v>
      </c>
      <c r="F1518" s="1" t="s">
        <v>34</v>
      </c>
      <c r="G1518" s="1" t="s">
        <v>1210</v>
      </c>
      <c r="H1518" s="5"/>
      <c r="I1518" s="1">
        <v>1799</v>
      </c>
      <c r="J1518" s="4">
        <v>0.5</v>
      </c>
      <c r="K1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18" s="1" t="s">
        <v>36</v>
      </c>
      <c r="M1518" s="1">
        <v>4.0999999999999996</v>
      </c>
      <c r="N1518" s="1">
        <v>902</v>
      </c>
      <c r="O15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518" s="2" t="str">
        <f>IF(Table1[[#This Row],[Updated DiscountOffer]]&gt;50%,"High Discount","Low Discount")</f>
        <v>Low Discount</v>
      </c>
    </row>
    <row r="1519" spans="1:16" x14ac:dyDescent="0.3">
      <c r="A1519" s="1" t="s">
        <v>12267</v>
      </c>
      <c r="B1519" s="1">
        <v>6939238</v>
      </c>
      <c r="C1519" s="1" t="s">
        <v>165</v>
      </c>
      <c r="D1519" s="1" t="s">
        <v>38</v>
      </c>
      <c r="E1519" s="1" t="s">
        <v>44</v>
      </c>
      <c r="F1519" s="1" t="s">
        <v>34</v>
      </c>
      <c r="G1519" s="1" t="s">
        <v>12268</v>
      </c>
      <c r="H1519" s="5"/>
      <c r="I1519" s="1">
        <v>1899</v>
      </c>
      <c r="J1519" s="4">
        <v>0.6</v>
      </c>
      <c r="K1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19" s="1" t="s">
        <v>36</v>
      </c>
      <c r="M1519" s="1">
        <v>4.3</v>
      </c>
      <c r="N1519" s="1">
        <v>410</v>
      </c>
      <c r="O15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19" s="2" t="str">
        <f>IF(Table1[[#This Row],[Updated DiscountOffer]]&gt;50%,"High Discount","Low Discount")</f>
        <v>High Discount</v>
      </c>
    </row>
    <row r="1520" spans="1:16" x14ac:dyDescent="0.3">
      <c r="A1520" s="1" t="s">
        <v>1973</v>
      </c>
      <c r="B1520" s="1">
        <v>6939244</v>
      </c>
      <c r="C1520" s="1" t="s">
        <v>165</v>
      </c>
      <c r="D1520" s="1" t="s">
        <v>38</v>
      </c>
      <c r="E1520" s="1" t="s">
        <v>27</v>
      </c>
      <c r="F1520" s="1" t="s">
        <v>34</v>
      </c>
      <c r="G1520" s="1" t="s">
        <v>1974</v>
      </c>
      <c r="H1520" s="5"/>
      <c r="I1520" s="1">
        <v>1999</v>
      </c>
      <c r="J1520" s="4">
        <v>0.65</v>
      </c>
      <c r="K1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20" s="1" t="s">
        <v>36</v>
      </c>
      <c r="M1520" s="1">
        <v>4.4000000000000004</v>
      </c>
      <c r="N1520" s="1">
        <v>845</v>
      </c>
      <c r="O152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520" s="2" t="str">
        <f>IF(Table1[[#This Row],[Updated DiscountOffer]]&gt;50%,"High Discount","Low Discount")</f>
        <v>High Discount</v>
      </c>
    </row>
    <row r="1521" spans="1:16" x14ac:dyDescent="0.3">
      <c r="A1521" s="1" t="s">
        <v>1872</v>
      </c>
      <c r="B1521" s="1">
        <v>6942355</v>
      </c>
      <c r="C1521" s="1" t="s">
        <v>82</v>
      </c>
      <c r="D1521" s="1" t="s">
        <v>69</v>
      </c>
      <c r="E1521" s="1" t="s">
        <v>83</v>
      </c>
      <c r="F1521" s="1" t="s">
        <v>34</v>
      </c>
      <c r="G1521" s="1" t="s">
        <v>1873</v>
      </c>
      <c r="H1521" s="5">
        <v>839</v>
      </c>
      <c r="I1521" s="1">
        <v>1999</v>
      </c>
      <c r="J1521" s="4">
        <v>0.57999999999999996</v>
      </c>
      <c r="K1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1521" s="1" t="s">
        <v>36</v>
      </c>
      <c r="M1521" s="1">
        <v>4.2</v>
      </c>
      <c r="N1521" s="1">
        <v>851</v>
      </c>
      <c r="O152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521" s="2" t="str">
        <f>IF(Table1[[#This Row],[Updated DiscountOffer]]&gt;50%,"High Discount","Low Discount")</f>
        <v>High Discount</v>
      </c>
    </row>
    <row r="1522" spans="1:16" x14ac:dyDescent="0.3">
      <c r="A1522" s="1" t="s">
        <v>7369</v>
      </c>
      <c r="B1522" s="1">
        <v>6967858</v>
      </c>
      <c r="C1522" s="1" t="s">
        <v>43</v>
      </c>
      <c r="D1522" s="1" t="s">
        <v>15</v>
      </c>
      <c r="E1522" s="1" t="s">
        <v>48</v>
      </c>
      <c r="F1522" s="1" t="s">
        <v>17</v>
      </c>
      <c r="G1522" s="1" t="s">
        <v>7370</v>
      </c>
      <c r="H1522" s="5">
        <v>919</v>
      </c>
      <c r="I1522" s="1">
        <v>2299</v>
      </c>
      <c r="J1522" s="3">
        <v>0.6</v>
      </c>
      <c r="K1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522" s="1" t="s">
        <v>7371</v>
      </c>
      <c r="M1522" s="1">
        <v>4.0999999999999996</v>
      </c>
      <c r="N1522" s="1">
        <v>554</v>
      </c>
      <c r="O152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22" s="2" t="str">
        <f>IF(Table1[[#This Row],[Updated DiscountOffer]]&gt;50%,"High Discount","Low Discount")</f>
        <v>High Discount</v>
      </c>
    </row>
    <row r="1523" spans="1:16" x14ac:dyDescent="0.3">
      <c r="A1523" s="1" t="s">
        <v>15062</v>
      </c>
      <c r="B1523" s="1">
        <v>6968551</v>
      </c>
      <c r="C1523" s="1" t="s">
        <v>3423</v>
      </c>
      <c r="D1523" s="1" t="s">
        <v>177</v>
      </c>
      <c r="E1523" s="1" t="s">
        <v>326</v>
      </c>
      <c r="F1523" s="1" t="s">
        <v>17</v>
      </c>
      <c r="G1523" s="1" t="s">
        <v>15063</v>
      </c>
      <c r="H1523" s="5"/>
      <c r="I1523" s="1">
        <v>279</v>
      </c>
      <c r="J1523" s="4"/>
      <c r="K1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523" s="1" t="s">
        <v>328</v>
      </c>
      <c r="M1523" s="1">
        <v>4.4000000000000004</v>
      </c>
      <c r="N1523" s="1">
        <v>350</v>
      </c>
      <c r="O15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1523" s="2" t="str">
        <f>IF(Table1[[#This Row],[Updated DiscountOffer]]&gt;50%,"High Discount","Low Discount")</f>
        <v>Low Discount</v>
      </c>
    </row>
    <row r="1524" spans="1:16" x14ac:dyDescent="0.3">
      <c r="A1524" s="1" t="s">
        <v>14427</v>
      </c>
      <c r="B1524" s="1">
        <v>6968606</v>
      </c>
      <c r="C1524" s="1" t="s">
        <v>3423</v>
      </c>
      <c r="D1524" s="1" t="s">
        <v>177</v>
      </c>
      <c r="E1524" s="1" t="s">
        <v>272</v>
      </c>
      <c r="F1524" s="1" t="s">
        <v>17</v>
      </c>
      <c r="G1524" s="1" t="s">
        <v>14428</v>
      </c>
      <c r="H1524" s="5"/>
      <c r="I1524" s="1">
        <v>279</v>
      </c>
      <c r="J1524" s="4"/>
      <c r="K1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524" s="1" t="s">
        <v>328</v>
      </c>
      <c r="M1524" s="1">
        <v>4.5</v>
      </c>
      <c r="N1524" s="1">
        <v>362</v>
      </c>
      <c r="O15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1524" s="2" t="str">
        <f>IF(Table1[[#This Row],[Updated DiscountOffer]]&gt;50%,"High Discount","Low Discount")</f>
        <v>Low Discount</v>
      </c>
    </row>
    <row r="1525" spans="1:16" x14ac:dyDescent="0.3">
      <c r="A1525" s="1" t="s">
        <v>16381</v>
      </c>
      <c r="B1525" s="1">
        <v>6968608</v>
      </c>
      <c r="C1525" s="1" t="s">
        <v>3423</v>
      </c>
      <c r="D1525" s="1" t="s">
        <v>177</v>
      </c>
      <c r="E1525" s="1" t="s">
        <v>272</v>
      </c>
      <c r="F1525" s="1" t="s">
        <v>17</v>
      </c>
      <c r="G1525" s="1" t="s">
        <v>16382</v>
      </c>
      <c r="H1525" s="5"/>
      <c r="I1525" s="1">
        <v>249</v>
      </c>
      <c r="J1525" s="4"/>
      <c r="K1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525" s="1" t="s">
        <v>328</v>
      </c>
      <c r="M1525" s="1">
        <v>4.5</v>
      </c>
      <c r="N1525" s="1">
        <v>329</v>
      </c>
      <c r="O15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1525" s="2" t="str">
        <f>IF(Table1[[#This Row],[Updated DiscountOffer]]&gt;50%,"High Discount","Low Discount")</f>
        <v>Low Discount</v>
      </c>
    </row>
    <row r="1526" spans="1:16" x14ac:dyDescent="0.3">
      <c r="A1526" s="1" t="s">
        <v>10991</v>
      </c>
      <c r="B1526" s="1">
        <v>6968609</v>
      </c>
      <c r="C1526" s="1" t="s">
        <v>3423</v>
      </c>
      <c r="D1526" s="1" t="s">
        <v>177</v>
      </c>
      <c r="E1526" s="1" t="s">
        <v>272</v>
      </c>
      <c r="F1526" s="1" t="s">
        <v>17</v>
      </c>
      <c r="G1526" s="1" t="s">
        <v>10992</v>
      </c>
      <c r="H1526" s="5"/>
      <c r="I1526" s="1">
        <v>249</v>
      </c>
      <c r="J1526" s="4"/>
      <c r="K1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526" s="1" t="s">
        <v>328</v>
      </c>
      <c r="M1526" s="1">
        <v>4.4000000000000004</v>
      </c>
      <c r="N1526" s="1">
        <v>441</v>
      </c>
      <c r="O15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1526" s="2" t="str">
        <f>IF(Table1[[#This Row],[Updated DiscountOffer]]&gt;50%,"High Discount","Low Discount")</f>
        <v>Low Discount</v>
      </c>
    </row>
    <row r="1527" spans="1:16" x14ac:dyDescent="0.3">
      <c r="A1527" s="1" t="s">
        <v>3623</v>
      </c>
      <c r="B1527" s="1">
        <v>6970699</v>
      </c>
      <c r="C1527" s="1" t="s">
        <v>1243</v>
      </c>
      <c r="D1527" s="1" t="s">
        <v>26</v>
      </c>
      <c r="E1527" s="1" t="s">
        <v>27</v>
      </c>
      <c r="F1527" s="1" t="s">
        <v>17</v>
      </c>
      <c r="G1527" s="1" t="s">
        <v>3624</v>
      </c>
      <c r="H1527" s="5">
        <v>999</v>
      </c>
      <c r="I1527" s="1">
        <v>1999</v>
      </c>
      <c r="J1527" s="3">
        <v>0.5</v>
      </c>
      <c r="K1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527" s="1" t="s">
        <v>1609</v>
      </c>
      <c r="M1527" s="1">
        <v>4.3</v>
      </c>
      <c r="N1527" s="1">
        <v>734</v>
      </c>
      <c r="O152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27" s="2" t="str">
        <f>IF(Table1[[#This Row],[Updated DiscountOffer]]&gt;50%,"High Discount","Low Discount")</f>
        <v>Low Discount</v>
      </c>
    </row>
    <row r="1528" spans="1:16" x14ac:dyDescent="0.3">
      <c r="A1528" s="1" t="s">
        <v>11043</v>
      </c>
      <c r="B1528" s="1">
        <v>6975465</v>
      </c>
      <c r="C1528" s="1" t="s">
        <v>8952</v>
      </c>
      <c r="D1528" s="1" t="s">
        <v>69</v>
      </c>
      <c r="E1528" s="1" t="s">
        <v>83</v>
      </c>
      <c r="F1528" s="1" t="s">
        <v>34</v>
      </c>
      <c r="G1528" s="1" t="s">
        <v>11044</v>
      </c>
      <c r="H1528" s="5">
        <v>499</v>
      </c>
      <c r="I1528" s="1">
        <v>999</v>
      </c>
      <c r="J1528" s="4">
        <v>0.5</v>
      </c>
      <c r="K1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1528" s="1" t="s">
        <v>102</v>
      </c>
      <c r="M1528" s="1">
        <v>4.2</v>
      </c>
      <c r="N1528" s="1">
        <v>440</v>
      </c>
      <c r="O15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528" s="2" t="str">
        <f>IF(Table1[[#This Row],[Updated DiscountOffer]]&gt;50%,"High Discount","Low Discount")</f>
        <v>Low Discount</v>
      </c>
    </row>
    <row r="1529" spans="1:16" x14ac:dyDescent="0.3">
      <c r="A1529" s="1" t="s">
        <v>6766</v>
      </c>
      <c r="B1529" s="1">
        <v>6984149</v>
      </c>
      <c r="C1529" s="1" t="s">
        <v>1964</v>
      </c>
      <c r="D1529" s="1" t="s">
        <v>69</v>
      </c>
      <c r="E1529" s="1" t="s">
        <v>296</v>
      </c>
      <c r="F1529" s="1" t="s">
        <v>34</v>
      </c>
      <c r="G1529" s="1" t="s">
        <v>6767</v>
      </c>
      <c r="H1529" s="5">
        <v>1049</v>
      </c>
      <c r="I1529" s="1">
        <v>6999</v>
      </c>
      <c r="J1529" s="3">
        <v>0.85</v>
      </c>
      <c r="K1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1529" s="1" t="s">
        <v>146</v>
      </c>
      <c r="M1529" s="1">
        <v>3.9</v>
      </c>
      <c r="N1529" s="1">
        <v>577</v>
      </c>
      <c r="O1529" s="2">
        <f>IF(ISNUMBER(Table1[[#This Row],[DiscountOffer]]),IF(Table1[[#This Row],[DiscountOffer]]&lt;1,Table1[[#This Row],[DiscountOffer]],Table1[[#This Row],[DiscountOffer]]/Table1[[#This Row],[OriginalPrice (in Rs)]]),"")</f>
        <v>0.85</v>
      </c>
      <c r="P1529" s="2" t="str">
        <f>IF(Table1[[#This Row],[Updated DiscountOffer]]&gt;50%,"High Discount","Low Discount")</f>
        <v>High Discount</v>
      </c>
    </row>
    <row r="1530" spans="1:16" x14ac:dyDescent="0.3">
      <c r="A1530" s="1" t="s">
        <v>17256</v>
      </c>
      <c r="B1530" s="1">
        <v>6993736</v>
      </c>
      <c r="C1530" s="1" t="s">
        <v>7351</v>
      </c>
      <c r="D1530" s="1" t="s">
        <v>38</v>
      </c>
      <c r="E1530" s="1" t="s">
        <v>48</v>
      </c>
      <c r="F1530" s="1" t="s">
        <v>34</v>
      </c>
      <c r="G1530" s="1" t="s">
        <v>17257</v>
      </c>
      <c r="H1530" s="5"/>
      <c r="I1530" s="1">
        <v>1449</v>
      </c>
      <c r="J1530" s="3">
        <v>0.55000000000000004</v>
      </c>
      <c r="K1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0" s="1" t="s">
        <v>119</v>
      </c>
      <c r="M1530" s="1">
        <v>3.9</v>
      </c>
      <c r="N1530" s="1">
        <v>315</v>
      </c>
      <c r="O153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30" s="2" t="str">
        <f>IF(Table1[[#This Row],[Updated DiscountOffer]]&gt;50%,"High Discount","Low Discount")</f>
        <v>High Discount</v>
      </c>
    </row>
    <row r="1531" spans="1:16" x14ac:dyDescent="0.3">
      <c r="A1531" s="1" t="s">
        <v>2073</v>
      </c>
      <c r="B1531" s="1">
        <v>6995097</v>
      </c>
      <c r="C1531" s="1" t="s">
        <v>14</v>
      </c>
      <c r="D1531" s="1" t="s">
        <v>38</v>
      </c>
      <c r="E1531" s="1" t="s">
        <v>16</v>
      </c>
      <c r="F1531" s="1" t="s">
        <v>34</v>
      </c>
      <c r="G1531" s="1" t="s">
        <v>2074</v>
      </c>
      <c r="H1531" s="5"/>
      <c r="I1531" s="1">
        <v>1299</v>
      </c>
      <c r="J1531" s="3">
        <v>0.45</v>
      </c>
      <c r="K1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1" s="1" t="s">
        <v>119</v>
      </c>
      <c r="M1531" s="1">
        <v>4</v>
      </c>
      <c r="N1531" s="1">
        <v>837</v>
      </c>
      <c r="O15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31" s="2" t="str">
        <f>IF(Table1[[#This Row],[Updated DiscountOffer]]&gt;50%,"High Discount","Low Discount")</f>
        <v>Low Discount</v>
      </c>
    </row>
    <row r="1532" spans="1:16" x14ac:dyDescent="0.3">
      <c r="A1532" s="1" t="s">
        <v>10384</v>
      </c>
      <c r="B1532" s="1">
        <v>7008808</v>
      </c>
      <c r="C1532" s="1" t="s">
        <v>181</v>
      </c>
      <c r="D1532" s="1" t="s">
        <v>87</v>
      </c>
      <c r="E1532" s="1" t="s">
        <v>132</v>
      </c>
      <c r="F1532" s="1" t="s">
        <v>34</v>
      </c>
      <c r="G1532" s="1" t="s">
        <v>10385</v>
      </c>
      <c r="H1532" s="5">
        <v>719</v>
      </c>
      <c r="I1532" s="1">
        <v>2399</v>
      </c>
      <c r="J1532" s="4">
        <v>0.7</v>
      </c>
      <c r="K1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532" s="1" t="s">
        <v>102</v>
      </c>
      <c r="M1532" s="1">
        <v>4.4000000000000004</v>
      </c>
      <c r="N1532" s="1">
        <v>458</v>
      </c>
      <c r="O15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532" s="2" t="str">
        <f>IF(Table1[[#This Row],[Updated DiscountOffer]]&gt;50%,"High Discount","Low Discount")</f>
        <v>High Discount</v>
      </c>
    </row>
    <row r="1533" spans="1:16" x14ac:dyDescent="0.3">
      <c r="A1533" s="1" t="s">
        <v>7679</v>
      </c>
      <c r="B1533" s="1">
        <v>7009991</v>
      </c>
      <c r="C1533" s="1" t="s">
        <v>82</v>
      </c>
      <c r="D1533" s="1" t="s">
        <v>38</v>
      </c>
      <c r="E1533" s="1" t="s">
        <v>132</v>
      </c>
      <c r="F1533" s="1" t="s">
        <v>34</v>
      </c>
      <c r="G1533" s="1" t="s">
        <v>7680</v>
      </c>
      <c r="H1533" s="5"/>
      <c r="I1533" s="1">
        <v>2149</v>
      </c>
      <c r="J1533" s="4">
        <v>0.64</v>
      </c>
      <c r="K1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3" s="1" t="s">
        <v>36</v>
      </c>
      <c r="M1533" s="1">
        <v>4.2</v>
      </c>
      <c r="N1533" s="1">
        <v>544</v>
      </c>
      <c r="O153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533" s="2" t="str">
        <f>IF(Table1[[#This Row],[Updated DiscountOffer]]&gt;50%,"High Discount","Low Discount")</f>
        <v>High Discount</v>
      </c>
    </row>
    <row r="1534" spans="1:16" x14ac:dyDescent="0.3">
      <c r="A1534" s="1" t="s">
        <v>19271</v>
      </c>
      <c r="B1534" s="1">
        <v>7027286</v>
      </c>
      <c r="C1534" s="1" t="s">
        <v>904</v>
      </c>
      <c r="D1534" s="1" t="s">
        <v>38</v>
      </c>
      <c r="E1534" s="1" t="s">
        <v>132</v>
      </c>
      <c r="F1534" s="1" t="s">
        <v>34</v>
      </c>
      <c r="G1534" s="1" t="s">
        <v>19272</v>
      </c>
      <c r="H1534" s="5"/>
      <c r="I1534" s="1">
        <v>1449</v>
      </c>
      <c r="J1534" s="4">
        <v>0.52</v>
      </c>
      <c r="K1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4" s="1" t="s">
        <v>41</v>
      </c>
      <c r="M1534" s="1">
        <v>4.4000000000000004</v>
      </c>
      <c r="N1534" s="1">
        <v>287</v>
      </c>
      <c r="O1534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534" s="2" t="str">
        <f>IF(Table1[[#This Row],[Updated DiscountOffer]]&gt;50%,"High Discount","Low Discount")</f>
        <v>High Discount</v>
      </c>
    </row>
    <row r="1535" spans="1:16" x14ac:dyDescent="0.3">
      <c r="A1535" s="1" t="s">
        <v>13083</v>
      </c>
      <c r="B1535" s="1">
        <v>7029463</v>
      </c>
      <c r="C1535" s="1" t="s">
        <v>1243</v>
      </c>
      <c r="D1535" s="1" t="s">
        <v>15</v>
      </c>
      <c r="E1535" s="1" t="s">
        <v>48</v>
      </c>
      <c r="F1535" s="1" t="s">
        <v>17</v>
      </c>
      <c r="G1535" s="1" t="s">
        <v>5853</v>
      </c>
      <c r="H1535" s="5">
        <v>959</v>
      </c>
      <c r="I1535" s="1">
        <v>2399</v>
      </c>
      <c r="J1535" s="3">
        <v>0.6</v>
      </c>
      <c r="K1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1535" s="1" t="s">
        <v>50</v>
      </c>
      <c r="M1535" s="1">
        <v>4.2</v>
      </c>
      <c r="N1535" s="1">
        <v>390</v>
      </c>
      <c r="O153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35" s="2" t="str">
        <f>IF(Table1[[#This Row],[Updated DiscountOffer]]&gt;50%,"High Discount","Low Discount")</f>
        <v>High Discount</v>
      </c>
    </row>
    <row r="1536" spans="1:16" x14ac:dyDescent="0.3">
      <c r="A1536" s="1" t="s">
        <v>17877</v>
      </c>
      <c r="B1536" s="1">
        <v>7029482</v>
      </c>
      <c r="C1536" s="1" t="s">
        <v>1243</v>
      </c>
      <c r="D1536" s="1" t="s">
        <v>15</v>
      </c>
      <c r="E1536" s="1" t="s">
        <v>48</v>
      </c>
      <c r="F1536" s="1" t="s">
        <v>17</v>
      </c>
      <c r="G1536" s="1" t="s">
        <v>17878</v>
      </c>
      <c r="H1536" s="5">
        <v>1169</v>
      </c>
      <c r="I1536" s="1">
        <v>2599</v>
      </c>
      <c r="J1536" s="3">
        <v>0.55000000000000004</v>
      </c>
      <c r="K1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1536" s="1" t="s">
        <v>50</v>
      </c>
      <c r="M1536" s="1">
        <v>4</v>
      </c>
      <c r="N1536" s="1">
        <v>305</v>
      </c>
      <c r="O153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36" s="2" t="str">
        <f>IF(Table1[[#This Row],[Updated DiscountOffer]]&gt;50%,"High Discount","Low Discount")</f>
        <v>High Discount</v>
      </c>
    </row>
    <row r="1537" spans="1:16" x14ac:dyDescent="0.3">
      <c r="A1537" s="1" t="s">
        <v>2431</v>
      </c>
      <c r="B1537" s="1">
        <v>7030403</v>
      </c>
      <c r="C1537" s="1" t="s">
        <v>121</v>
      </c>
      <c r="D1537" s="1" t="s">
        <v>38</v>
      </c>
      <c r="E1537" s="1" t="s">
        <v>122</v>
      </c>
      <c r="F1537" s="1" t="s">
        <v>34</v>
      </c>
      <c r="G1537" s="1" t="s">
        <v>2432</v>
      </c>
      <c r="H1537" s="5"/>
      <c r="I1537" s="1">
        <v>899</v>
      </c>
      <c r="J1537" s="3">
        <v>0.61</v>
      </c>
      <c r="K1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7" s="1" t="s">
        <v>119</v>
      </c>
      <c r="M1537" s="1">
        <v>4</v>
      </c>
      <c r="N1537" s="1">
        <v>812</v>
      </c>
      <c r="O153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537" s="2" t="str">
        <f>IF(Table1[[#This Row],[Updated DiscountOffer]]&gt;50%,"High Discount","Low Discount")</f>
        <v>High Discount</v>
      </c>
    </row>
    <row r="1538" spans="1:16" x14ac:dyDescent="0.3">
      <c r="A1538" s="1" t="s">
        <v>17592</v>
      </c>
      <c r="B1538" s="1">
        <v>7030633</v>
      </c>
      <c r="C1538" s="1" t="s">
        <v>5824</v>
      </c>
      <c r="D1538" s="1" t="s">
        <v>38</v>
      </c>
      <c r="E1538" s="1" t="s">
        <v>132</v>
      </c>
      <c r="F1538" s="1" t="s">
        <v>34</v>
      </c>
      <c r="G1538" s="1" t="s">
        <v>17593</v>
      </c>
      <c r="H1538" s="5"/>
      <c r="I1538" s="1">
        <v>1699</v>
      </c>
      <c r="J1538" s="3">
        <v>0.45</v>
      </c>
      <c r="K1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8" s="1" t="s">
        <v>8701</v>
      </c>
      <c r="M1538" s="1">
        <v>3.8</v>
      </c>
      <c r="N1538" s="1">
        <v>310</v>
      </c>
      <c r="O153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38" s="2" t="str">
        <f>IF(Table1[[#This Row],[Updated DiscountOffer]]&gt;50%,"High Discount","Low Discount")</f>
        <v>Low Discount</v>
      </c>
    </row>
    <row r="1539" spans="1:16" x14ac:dyDescent="0.3">
      <c r="A1539" s="1" t="s">
        <v>9298</v>
      </c>
      <c r="B1539" s="1">
        <v>7030643</v>
      </c>
      <c r="C1539" s="1" t="s">
        <v>5824</v>
      </c>
      <c r="D1539" s="1" t="s">
        <v>38</v>
      </c>
      <c r="E1539" s="1" t="s">
        <v>132</v>
      </c>
      <c r="F1539" s="1" t="s">
        <v>34</v>
      </c>
      <c r="G1539" s="1" t="s">
        <v>9299</v>
      </c>
      <c r="H1539" s="5"/>
      <c r="I1539" s="1">
        <v>1799</v>
      </c>
      <c r="J1539" s="3">
        <v>0.5</v>
      </c>
      <c r="K1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39" s="1" t="s">
        <v>8701</v>
      </c>
      <c r="M1539" s="1">
        <v>4.3</v>
      </c>
      <c r="N1539" s="1">
        <v>489</v>
      </c>
      <c r="O153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39" s="2" t="str">
        <f>IF(Table1[[#This Row],[Updated DiscountOffer]]&gt;50%,"High Discount","Low Discount")</f>
        <v>Low Discount</v>
      </c>
    </row>
    <row r="1540" spans="1:16" x14ac:dyDescent="0.3">
      <c r="A1540" s="1" t="s">
        <v>11748</v>
      </c>
      <c r="B1540" s="1">
        <v>7030709</v>
      </c>
      <c r="C1540" s="1" t="s">
        <v>5824</v>
      </c>
      <c r="D1540" s="1" t="s">
        <v>87</v>
      </c>
      <c r="E1540" s="1" t="s">
        <v>44</v>
      </c>
      <c r="F1540" s="1" t="s">
        <v>34</v>
      </c>
      <c r="G1540" s="1" t="s">
        <v>11749</v>
      </c>
      <c r="H1540" s="5">
        <v>879</v>
      </c>
      <c r="I1540" s="1">
        <v>1599</v>
      </c>
      <c r="J1540" s="3">
        <v>0.45</v>
      </c>
      <c r="K1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1540" s="1" t="s">
        <v>8701</v>
      </c>
      <c r="M1540" s="1">
        <v>4.3</v>
      </c>
      <c r="N1540" s="1">
        <v>422</v>
      </c>
      <c r="O154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40" s="2" t="str">
        <f>IF(Table1[[#This Row],[Updated DiscountOffer]]&gt;50%,"High Discount","Low Discount")</f>
        <v>Low Discount</v>
      </c>
    </row>
    <row r="1541" spans="1:16" x14ac:dyDescent="0.3">
      <c r="A1541" s="1" t="s">
        <v>15278</v>
      </c>
      <c r="B1541" s="1">
        <v>7030729</v>
      </c>
      <c r="C1541" s="1" t="s">
        <v>5824</v>
      </c>
      <c r="D1541" s="1" t="s">
        <v>87</v>
      </c>
      <c r="E1541" s="1" t="s">
        <v>44</v>
      </c>
      <c r="F1541" s="1" t="s">
        <v>34</v>
      </c>
      <c r="G1541" s="1" t="s">
        <v>15279</v>
      </c>
      <c r="H1541" s="5">
        <v>714</v>
      </c>
      <c r="I1541" s="1">
        <v>1299</v>
      </c>
      <c r="J1541" s="3">
        <v>0.45</v>
      </c>
      <c r="K1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1541" s="1" t="s">
        <v>8701</v>
      </c>
      <c r="M1541" s="1">
        <v>3.9</v>
      </c>
      <c r="N1541" s="1">
        <v>347</v>
      </c>
      <c r="O154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41" s="2" t="str">
        <f>IF(Table1[[#This Row],[Updated DiscountOffer]]&gt;50%,"High Discount","Low Discount")</f>
        <v>Low Discount</v>
      </c>
    </row>
    <row r="1542" spans="1:16" x14ac:dyDescent="0.3">
      <c r="A1542" s="1" t="s">
        <v>9147</v>
      </c>
      <c r="B1542" s="1">
        <v>7030741</v>
      </c>
      <c r="C1542" s="1" t="s">
        <v>5824</v>
      </c>
      <c r="D1542" s="1" t="s">
        <v>87</v>
      </c>
      <c r="E1542" s="1" t="s">
        <v>44</v>
      </c>
      <c r="F1542" s="1" t="s">
        <v>34</v>
      </c>
      <c r="G1542" s="1" t="s">
        <v>9148</v>
      </c>
      <c r="H1542" s="5">
        <v>714</v>
      </c>
      <c r="I1542" s="1">
        <v>1299</v>
      </c>
      <c r="J1542" s="3">
        <v>0.45</v>
      </c>
      <c r="K1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1542" s="1" t="s">
        <v>8701</v>
      </c>
      <c r="M1542" s="1">
        <v>4.3</v>
      </c>
      <c r="N1542" s="1">
        <v>493</v>
      </c>
      <c r="O15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42" s="2" t="str">
        <f>IF(Table1[[#This Row],[Updated DiscountOffer]]&gt;50%,"High Discount","Low Discount")</f>
        <v>Low Discount</v>
      </c>
    </row>
    <row r="1543" spans="1:16" x14ac:dyDescent="0.3">
      <c r="A1543" s="1" t="s">
        <v>2383</v>
      </c>
      <c r="B1543" s="1">
        <v>7032949</v>
      </c>
      <c r="C1543" s="1" t="s">
        <v>250</v>
      </c>
      <c r="D1543" s="1" t="s">
        <v>38</v>
      </c>
      <c r="E1543" s="1" t="s">
        <v>132</v>
      </c>
      <c r="F1543" s="1" t="s">
        <v>34</v>
      </c>
      <c r="G1543" s="1" t="s">
        <v>2384</v>
      </c>
      <c r="H1543" s="5"/>
      <c r="I1543" s="1">
        <v>1999</v>
      </c>
      <c r="J1543" s="4">
        <v>0.7</v>
      </c>
      <c r="K1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43" s="1" t="s">
        <v>41</v>
      </c>
      <c r="M1543" s="1">
        <v>4.0999999999999996</v>
      </c>
      <c r="N1543" s="1">
        <v>815</v>
      </c>
      <c r="O15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543" s="2" t="str">
        <f>IF(Table1[[#This Row],[Updated DiscountOffer]]&gt;50%,"High Discount","Low Discount")</f>
        <v>High Discount</v>
      </c>
    </row>
    <row r="1544" spans="1:16" x14ac:dyDescent="0.3">
      <c r="A1544" s="1" t="s">
        <v>2855</v>
      </c>
      <c r="B1544" s="1">
        <v>7032960</v>
      </c>
      <c r="C1544" s="1" t="s">
        <v>250</v>
      </c>
      <c r="D1544" s="1" t="s">
        <v>38</v>
      </c>
      <c r="E1544" s="1" t="s">
        <v>132</v>
      </c>
      <c r="F1544" s="1" t="s">
        <v>34</v>
      </c>
      <c r="G1544" s="1" t="s">
        <v>2856</v>
      </c>
      <c r="H1544" s="5"/>
      <c r="I1544" s="1">
        <v>1999</v>
      </c>
      <c r="J1544" s="4">
        <v>0.65</v>
      </c>
      <c r="K1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44" s="1" t="s">
        <v>41</v>
      </c>
      <c r="M1544" s="1">
        <v>4.2</v>
      </c>
      <c r="N1544" s="1">
        <v>786</v>
      </c>
      <c r="O15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544" s="2" t="str">
        <f>IF(Table1[[#This Row],[Updated DiscountOffer]]&gt;50%,"High Discount","Low Discount")</f>
        <v>High Discount</v>
      </c>
    </row>
    <row r="1545" spans="1:16" x14ac:dyDescent="0.3">
      <c r="A1545" s="1" t="s">
        <v>5612</v>
      </c>
      <c r="B1545" s="1">
        <v>7033884</v>
      </c>
      <c r="C1545" s="1" t="s">
        <v>250</v>
      </c>
      <c r="D1545" s="1" t="s">
        <v>69</v>
      </c>
      <c r="E1545" s="1" t="s">
        <v>83</v>
      </c>
      <c r="F1545" s="1" t="s">
        <v>34</v>
      </c>
      <c r="G1545" s="1" t="s">
        <v>5613</v>
      </c>
      <c r="H1545" s="5">
        <v>699</v>
      </c>
      <c r="I1545" s="1">
        <v>1999</v>
      </c>
      <c r="J1545" s="3">
        <v>0.65</v>
      </c>
      <c r="K1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1545" s="1" t="s">
        <v>41</v>
      </c>
      <c r="M1545" s="1">
        <v>3.9</v>
      </c>
      <c r="N1545" s="1">
        <v>626</v>
      </c>
      <c r="O154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545" s="2" t="str">
        <f>IF(Table1[[#This Row],[Updated DiscountOffer]]&gt;50%,"High Discount","Low Discount")</f>
        <v>High Discount</v>
      </c>
    </row>
    <row r="1546" spans="1:16" x14ac:dyDescent="0.3">
      <c r="A1546" s="1" t="s">
        <v>17218</v>
      </c>
      <c r="B1546" s="1">
        <v>7034203</v>
      </c>
      <c r="C1546" s="1" t="s">
        <v>5356</v>
      </c>
      <c r="D1546" s="1" t="s">
        <v>61</v>
      </c>
      <c r="E1546" s="1" t="s">
        <v>39</v>
      </c>
      <c r="F1546" s="1" t="s">
        <v>17</v>
      </c>
      <c r="G1546" s="1" t="s">
        <v>17219</v>
      </c>
      <c r="H1546" s="5">
        <v>714</v>
      </c>
      <c r="I1546" s="1">
        <v>1299</v>
      </c>
      <c r="J1546" s="4">
        <v>0.45</v>
      </c>
      <c r="K1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1546" s="1" t="s">
        <v>9950</v>
      </c>
      <c r="M1546" s="1">
        <v>4.2</v>
      </c>
      <c r="N1546" s="1">
        <v>315</v>
      </c>
      <c r="O154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546" s="2" t="str">
        <f>IF(Table1[[#This Row],[Updated DiscountOffer]]&gt;50%,"High Discount","Low Discount")</f>
        <v>Low Discount</v>
      </c>
    </row>
    <row r="1547" spans="1:16" x14ac:dyDescent="0.3">
      <c r="A1547" s="1" t="s">
        <v>14987</v>
      </c>
      <c r="B1547" s="1">
        <v>7052249</v>
      </c>
      <c r="C1547" s="1" t="s">
        <v>43</v>
      </c>
      <c r="D1547" s="1" t="s">
        <v>15</v>
      </c>
      <c r="E1547" s="1" t="s">
        <v>16</v>
      </c>
      <c r="F1547" s="1" t="s">
        <v>17</v>
      </c>
      <c r="G1547" s="1" t="s">
        <v>14988</v>
      </c>
      <c r="H1547" s="5">
        <v>999</v>
      </c>
      <c r="I1547" s="1">
        <v>1999</v>
      </c>
      <c r="J1547" s="3">
        <v>0.5</v>
      </c>
      <c r="K1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547" s="1" t="s">
        <v>19</v>
      </c>
      <c r="M1547" s="1">
        <v>3.2</v>
      </c>
      <c r="N1547" s="1">
        <v>351</v>
      </c>
      <c r="O154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47" s="2" t="str">
        <f>IF(Table1[[#This Row],[Updated DiscountOffer]]&gt;50%,"High Discount","Low Discount")</f>
        <v>Low Discount</v>
      </c>
    </row>
    <row r="1548" spans="1:16" x14ac:dyDescent="0.3">
      <c r="A1548" s="1" t="s">
        <v>19118</v>
      </c>
      <c r="B1548" s="1">
        <v>7073894</v>
      </c>
      <c r="C1548" s="1" t="s">
        <v>168</v>
      </c>
      <c r="D1548" s="1" t="s">
        <v>38</v>
      </c>
      <c r="E1548" s="1" t="s">
        <v>132</v>
      </c>
      <c r="F1548" s="1" t="s">
        <v>34</v>
      </c>
      <c r="G1548" s="1" t="s">
        <v>19119</v>
      </c>
      <c r="H1548" s="5"/>
      <c r="I1548" s="1">
        <v>1599</v>
      </c>
      <c r="J1548" s="4">
        <v>0.55000000000000004</v>
      </c>
      <c r="K1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48" s="1" t="s">
        <v>24</v>
      </c>
      <c r="M1548" s="1">
        <v>4.3</v>
      </c>
      <c r="N1548" s="1">
        <v>289</v>
      </c>
      <c r="O15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48" s="2" t="str">
        <f>IF(Table1[[#This Row],[Updated DiscountOffer]]&gt;50%,"High Discount","Low Discount")</f>
        <v>High Discount</v>
      </c>
    </row>
    <row r="1549" spans="1:16" x14ac:dyDescent="0.3">
      <c r="A1549" s="1" t="s">
        <v>3966</v>
      </c>
      <c r="B1549" s="1">
        <v>7076513</v>
      </c>
      <c r="C1549" s="1" t="s">
        <v>57</v>
      </c>
      <c r="D1549" s="1" t="s">
        <v>26</v>
      </c>
      <c r="E1549" s="1" t="s">
        <v>27</v>
      </c>
      <c r="F1549" s="1" t="s">
        <v>17</v>
      </c>
      <c r="G1549" s="1" t="s">
        <v>3967</v>
      </c>
      <c r="H1549" s="5">
        <v>787</v>
      </c>
      <c r="I1549" s="1">
        <v>2249</v>
      </c>
      <c r="J1549" s="3">
        <v>0.65</v>
      </c>
      <c r="K1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787</v>
      </c>
      <c r="L1549" s="1" t="s">
        <v>337</v>
      </c>
      <c r="M1549" s="1">
        <v>3.6</v>
      </c>
      <c r="N1549" s="1">
        <v>713</v>
      </c>
      <c r="O154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549" s="2" t="str">
        <f>IF(Table1[[#This Row],[Updated DiscountOffer]]&gt;50%,"High Discount","Low Discount")</f>
        <v>High Discount</v>
      </c>
    </row>
    <row r="1550" spans="1:16" x14ac:dyDescent="0.3">
      <c r="A1550" s="1" t="s">
        <v>14569</v>
      </c>
      <c r="B1550" s="1">
        <v>7078932</v>
      </c>
      <c r="C1550" s="1" t="s">
        <v>1445</v>
      </c>
      <c r="D1550" s="1" t="s">
        <v>38</v>
      </c>
      <c r="E1550" s="1" t="s">
        <v>44</v>
      </c>
      <c r="F1550" s="1" t="s">
        <v>34</v>
      </c>
      <c r="G1550" s="1" t="s">
        <v>14570</v>
      </c>
      <c r="H1550" s="5"/>
      <c r="I1550" s="1">
        <v>899</v>
      </c>
      <c r="J1550" s="4">
        <v>0.52</v>
      </c>
      <c r="K1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50" s="1" t="s">
        <v>328</v>
      </c>
      <c r="M1550" s="1">
        <v>4.3</v>
      </c>
      <c r="N1550" s="1">
        <v>360</v>
      </c>
      <c r="O1550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550" s="2" t="str">
        <f>IF(Table1[[#This Row],[Updated DiscountOffer]]&gt;50%,"High Discount","Low Discount")</f>
        <v>High Discount</v>
      </c>
    </row>
    <row r="1551" spans="1:16" x14ac:dyDescent="0.3">
      <c r="A1551" s="1" t="s">
        <v>1444</v>
      </c>
      <c r="B1551" s="1">
        <v>7078933</v>
      </c>
      <c r="C1551" s="1" t="s">
        <v>1445</v>
      </c>
      <c r="D1551" s="1" t="s">
        <v>38</v>
      </c>
      <c r="E1551" s="1" t="s">
        <v>344</v>
      </c>
      <c r="F1551" s="1" t="s">
        <v>34</v>
      </c>
      <c r="G1551" s="1" t="s">
        <v>1446</v>
      </c>
      <c r="H1551" s="5"/>
      <c r="I1551" s="1">
        <v>1099</v>
      </c>
      <c r="J1551" s="3">
        <v>0.55000000000000004</v>
      </c>
      <c r="K1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51" s="1" t="s">
        <v>1447</v>
      </c>
      <c r="M1551" s="1">
        <v>4.2</v>
      </c>
      <c r="N1551" s="1">
        <v>884</v>
      </c>
      <c r="O155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51" s="2" t="str">
        <f>IF(Table1[[#This Row],[Updated DiscountOffer]]&gt;50%,"High Discount","Low Discount")</f>
        <v>High Discount</v>
      </c>
    </row>
    <row r="1552" spans="1:16" x14ac:dyDescent="0.3">
      <c r="A1552" s="1" t="s">
        <v>8905</v>
      </c>
      <c r="B1552" s="1">
        <v>7079944</v>
      </c>
      <c r="C1552" s="1" t="s">
        <v>876</v>
      </c>
      <c r="D1552" s="1" t="s">
        <v>69</v>
      </c>
      <c r="E1552" s="1" t="s">
        <v>296</v>
      </c>
      <c r="F1552" s="1" t="s">
        <v>34</v>
      </c>
      <c r="G1552" s="1" t="s">
        <v>8906</v>
      </c>
      <c r="H1552" s="5">
        <v>1889</v>
      </c>
      <c r="I1552" s="1">
        <v>4499</v>
      </c>
      <c r="J1552" s="3">
        <v>0.57999999999999996</v>
      </c>
      <c r="K1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1889</v>
      </c>
      <c r="L1552" s="1" t="s">
        <v>146</v>
      </c>
      <c r="M1552" s="1">
        <v>4.2</v>
      </c>
      <c r="N1552" s="1">
        <v>502</v>
      </c>
      <c r="O1552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552" s="2" t="str">
        <f>IF(Table1[[#This Row],[Updated DiscountOffer]]&gt;50%,"High Discount","Low Discount")</f>
        <v>High Discount</v>
      </c>
    </row>
    <row r="1553" spans="1:16" x14ac:dyDescent="0.3">
      <c r="A1553" s="1" t="s">
        <v>9378</v>
      </c>
      <c r="B1553" s="1">
        <v>7079948</v>
      </c>
      <c r="C1553" s="1" t="s">
        <v>876</v>
      </c>
      <c r="D1553" s="1" t="s">
        <v>69</v>
      </c>
      <c r="E1553" s="1" t="s">
        <v>296</v>
      </c>
      <c r="F1553" s="1" t="s">
        <v>34</v>
      </c>
      <c r="G1553" s="1" t="s">
        <v>9379</v>
      </c>
      <c r="H1553" s="5">
        <v>1658</v>
      </c>
      <c r="I1553" s="1">
        <v>3949</v>
      </c>
      <c r="J1553" s="3">
        <v>0.57999999999999996</v>
      </c>
      <c r="K1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1658</v>
      </c>
      <c r="L1553" s="1" t="s">
        <v>146</v>
      </c>
      <c r="M1553" s="1">
        <v>4.3</v>
      </c>
      <c r="N1553" s="1">
        <v>486</v>
      </c>
      <c r="O1553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553" s="2" t="str">
        <f>IF(Table1[[#This Row],[Updated DiscountOffer]]&gt;50%,"High Discount","Low Discount")</f>
        <v>High Discount</v>
      </c>
    </row>
    <row r="1554" spans="1:16" x14ac:dyDescent="0.3">
      <c r="A1554" s="1" t="s">
        <v>1700</v>
      </c>
      <c r="B1554" s="1">
        <v>7088221</v>
      </c>
      <c r="C1554" s="1" t="s">
        <v>57</v>
      </c>
      <c r="D1554" s="1" t="s">
        <v>26</v>
      </c>
      <c r="E1554" s="1" t="s">
        <v>39</v>
      </c>
      <c r="F1554" s="1" t="s">
        <v>17</v>
      </c>
      <c r="G1554" s="1" t="s">
        <v>1701</v>
      </c>
      <c r="H1554" s="5">
        <v>314</v>
      </c>
      <c r="I1554" s="1">
        <v>899</v>
      </c>
      <c r="J1554" s="4">
        <v>0.65</v>
      </c>
      <c r="K1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1554" s="1" t="s">
        <v>36</v>
      </c>
      <c r="M1554" s="1">
        <v>4.2</v>
      </c>
      <c r="N1554" s="1">
        <v>865</v>
      </c>
      <c r="O15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554" s="2" t="str">
        <f>IF(Table1[[#This Row],[Updated DiscountOffer]]&gt;50%,"High Discount","Low Discount")</f>
        <v>High Discount</v>
      </c>
    </row>
    <row r="1555" spans="1:16" x14ac:dyDescent="0.3">
      <c r="A1555" s="1" t="s">
        <v>8004</v>
      </c>
      <c r="B1555" s="1">
        <v>7094678</v>
      </c>
      <c r="C1555" s="1" t="s">
        <v>104</v>
      </c>
      <c r="D1555" s="1" t="s">
        <v>32</v>
      </c>
      <c r="E1555" s="1" t="s">
        <v>105</v>
      </c>
      <c r="F1555" s="1" t="s">
        <v>34</v>
      </c>
      <c r="G1555" s="1" t="s">
        <v>8005</v>
      </c>
      <c r="H1555" s="5"/>
      <c r="I1555" s="1">
        <v>1149</v>
      </c>
      <c r="J1555" s="3"/>
      <c r="K1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555" s="1" t="s">
        <v>479</v>
      </c>
      <c r="M1555" s="1">
        <v>4.4000000000000004</v>
      </c>
      <c r="N1555" s="1">
        <v>531</v>
      </c>
      <c r="O155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55" s="2" t="str">
        <f>IF(Table1[[#This Row],[Updated DiscountOffer]]&gt;50%,"High Discount","Low Discount")</f>
        <v>High Discount</v>
      </c>
    </row>
    <row r="1556" spans="1:16" x14ac:dyDescent="0.3">
      <c r="A1556" s="1" t="s">
        <v>8949</v>
      </c>
      <c r="B1556" s="1">
        <v>7100025</v>
      </c>
      <c r="C1556" s="1" t="s">
        <v>1126</v>
      </c>
      <c r="D1556" s="1" t="s">
        <v>69</v>
      </c>
      <c r="E1556" s="1" t="s">
        <v>132</v>
      </c>
      <c r="F1556" s="1" t="s">
        <v>34</v>
      </c>
      <c r="G1556" s="1" t="s">
        <v>8950</v>
      </c>
      <c r="H1556" s="5">
        <v>899</v>
      </c>
      <c r="I1556" s="1">
        <v>2230</v>
      </c>
      <c r="J1556" s="4">
        <v>1331</v>
      </c>
      <c r="K1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556" s="1" t="s">
        <v>36</v>
      </c>
      <c r="M1556" s="1">
        <v>4.0999999999999996</v>
      </c>
      <c r="N1556" s="1">
        <v>500</v>
      </c>
      <c r="O1556" s="2">
        <f>IF(ISNUMBER(Table1[[#This Row],[DiscountOffer]]),IF(Table1[[#This Row],[DiscountOffer]]&lt;1,Table1[[#This Row],[DiscountOffer]],Table1[[#This Row],[DiscountOffer]]/Table1[[#This Row],[OriginalPrice (in Rs)]]),0)</f>
        <v>0.59686098654708519</v>
      </c>
      <c r="P1556" s="2" t="str">
        <f>IF(Table1[[#This Row],[Updated DiscountOffer]]&gt;50%,"High Discount","Low Discount")</f>
        <v>High Discount</v>
      </c>
    </row>
    <row r="1557" spans="1:16" x14ac:dyDescent="0.3">
      <c r="A1557" s="1" t="s">
        <v>11536</v>
      </c>
      <c r="B1557" s="1">
        <v>7100750</v>
      </c>
      <c r="C1557" s="1" t="s">
        <v>1317</v>
      </c>
      <c r="D1557" s="1" t="s">
        <v>69</v>
      </c>
      <c r="E1557" s="1" t="s">
        <v>296</v>
      </c>
      <c r="F1557" s="1" t="s">
        <v>34</v>
      </c>
      <c r="G1557" s="1" t="s">
        <v>11537</v>
      </c>
      <c r="H1557" s="5">
        <v>1759</v>
      </c>
      <c r="I1557" s="1">
        <v>3199</v>
      </c>
      <c r="J1557" s="3">
        <v>0.45</v>
      </c>
      <c r="K1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1759</v>
      </c>
      <c r="L1557" s="1" t="s">
        <v>146</v>
      </c>
      <c r="M1557" s="1">
        <v>3.5</v>
      </c>
      <c r="N1557" s="1">
        <v>427</v>
      </c>
      <c r="O155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57" s="2" t="str">
        <f>IF(Table1[[#This Row],[Updated DiscountOffer]]&gt;50%,"High Discount","Low Discount")</f>
        <v>Low Discount</v>
      </c>
    </row>
    <row r="1558" spans="1:16" x14ac:dyDescent="0.3">
      <c r="A1558" s="1" t="s">
        <v>259</v>
      </c>
      <c r="B1558" s="1">
        <v>7102379</v>
      </c>
      <c r="C1558" s="1" t="s">
        <v>57</v>
      </c>
      <c r="D1558" s="1" t="s">
        <v>87</v>
      </c>
      <c r="E1558" s="1" t="s">
        <v>44</v>
      </c>
      <c r="F1558" s="1" t="s">
        <v>34</v>
      </c>
      <c r="G1558" s="1" t="s">
        <v>260</v>
      </c>
      <c r="H1558" s="5">
        <v>629</v>
      </c>
      <c r="I1558" s="1">
        <v>1399</v>
      </c>
      <c r="J1558" s="4">
        <v>0.55000000000000004</v>
      </c>
      <c r="K1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1558" s="1" t="s">
        <v>89</v>
      </c>
      <c r="M1558" s="1">
        <v>4.2</v>
      </c>
      <c r="N1558" s="1">
        <v>981</v>
      </c>
      <c r="O15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58" s="2" t="str">
        <f>IF(Table1[[#This Row],[Updated DiscountOffer]]&gt;50%,"High Discount","Low Discount")</f>
        <v>High Discount</v>
      </c>
    </row>
    <row r="1559" spans="1:16" x14ac:dyDescent="0.3">
      <c r="A1559" s="1" t="s">
        <v>5546</v>
      </c>
      <c r="B1559" s="1">
        <v>7106902</v>
      </c>
      <c r="C1559" s="1" t="s">
        <v>353</v>
      </c>
      <c r="D1559" s="1" t="s">
        <v>87</v>
      </c>
      <c r="E1559" s="1" t="s">
        <v>83</v>
      </c>
      <c r="F1559" s="1" t="s">
        <v>34</v>
      </c>
      <c r="G1559" s="1" t="s">
        <v>5547</v>
      </c>
      <c r="H1559" s="5">
        <v>542</v>
      </c>
      <c r="I1559" s="1">
        <v>1749</v>
      </c>
      <c r="J1559" s="4">
        <v>0.69</v>
      </c>
      <c r="K1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542</v>
      </c>
      <c r="L1559" s="1" t="s">
        <v>89</v>
      </c>
      <c r="M1559" s="1">
        <v>4.0999999999999996</v>
      </c>
      <c r="N1559" s="1">
        <v>629</v>
      </c>
      <c r="O1559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1559" s="2" t="str">
        <f>IF(Table1[[#This Row],[Updated DiscountOffer]]&gt;50%,"High Discount","Low Discount")</f>
        <v>High Discount</v>
      </c>
    </row>
    <row r="1560" spans="1:16" x14ac:dyDescent="0.3">
      <c r="A1560" s="1" t="s">
        <v>4162</v>
      </c>
      <c r="B1560" s="1">
        <v>7116650</v>
      </c>
      <c r="C1560" s="1" t="s">
        <v>14</v>
      </c>
      <c r="D1560" s="1" t="s">
        <v>26</v>
      </c>
      <c r="E1560" s="1" t="s">
        <v>169</v>
      </c>
      <c r="F1560" s="1" t="s">
        <v>17</v>
      </c>
      <c r="G1560" s="1" t="s">
        <v>4163</v>
      </c>
      <c r="H1560" s="5">
        <v>1399</v>
      </c>
      <c r="I1560" s="1">
        <v>3499</v>
      </c>
      <c r="J1560" s="4">
        <v>0.6</v>
      </c>
      <c r="K1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1560" s="1" t="s">
        <v>213</v>
      </c>
      <c r="M1560" s="1">
        <v>4.3</v>
      </c>
      <c r="N1560" s="1">
        <v>701</v>
      </c>
      <c r="O15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60" s="2" t="str">
        <f>IF(Table1[[#This Row],[Updated DiscountOffer]]&gt;50%,"High Discount","Low Discount")</f>
        <v>High Discount</v>
      </c>
    </row>
    <row r="1561" spans="1:16" x14ac:dyDescent="0.3">
      <c r="A1561" s="1" t="s">
        <v>588</v>
      </c>
      <c r="B1561" s="1">
        <v>7119163</v>
      </c>
      <c r="C1561" s="1" t="s">
        <v>57</v>
      </c>
      <c r="D1561" s="1" t="s">
        <v>87</v>
      </c>
      <c r="E1561" s="1" t="s">
        <v>83</v>
      </c>
      <c r="F1561" s="1" t="s">
        <v>34</v>
      </c>
      <c r="G1561" s="1" t="s">
        <v>589</v>
      </c>
      <c r="H1561" s="5">
        <v>799</v>
      </c>
      <c r="I1561" s="1">
        <v>1999</v>
      </c>
      <c r="J1561" s="4">
        <v>0.6</v>
      </c>
      <c r="K1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561" s="1" t="s">
        <v>89</v>
      </c>
      <c r="M1561" s="1">
        <v>4.0999999999999996</v>
      </c>
      <c r="N1561" s="1">
        <v>957</v>
      </c>
      <c r="O15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61" s="2" t="str">
        <f>IF(Table1[[#This Row],[Updated DiscountOffer]]&gt;50%,"High Discount","Low Discount")</f>
        <v>High Discount</v>
      </c>
    </row>
    <row r="1562" spans="1:16" x14ac:dyDescent="0.3">
      <c r="A1562" s="1" t="s">
        <v>3395</v>
      </c>
      <c r="B1562" s="1">
        <v>7119168</v>
      </c>
      <c r="C1562" s="1" t="s">
        <v>57</v>
      </c>
      <c r="D1562" s="1" t="s">
        <v>69</v>
      </c>
      <c r="E1562" s="1" t="s">
        <v>132</v>
      </c>
      <c r="F1562" s="1" t="s">
        <v>34</v>
      </c>
      <c r="G1562" s="1" t="s">
        <v>3396</v>
      </c>
      <c r="H1562" s="5">
        <v>1119</v>
      </c>
      <c r="I1562" s="1">
        <v>2799</v>
      </c>
      <c r="J1562" s="3">
        <v>0.6</v>
      </c>
      <c r="K1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1562" s="1" t="s">
        <v>102</v>
      </c>
      <c r="M1562" s="1">
        <v>4</v>
      </c>
      <c r="N1562" s="1">
        <v>749</v>
      </c>
      <c r="O15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62" s="2" t="str">
        <f>IF(Table1[[#This Row],[Updated DiscountOffer]]&gt;50%,"High Discount","Low Discount")</f>
        <v>High Discount</v>
      </c>
    </row>
    <row r="1563" spans="1:16" x14ac:dyDescent="0.3">
      <c r="A1563" s="1" t="s">
        <v>15129</v>
      </c>
      <c r="B1563" s="1">
        <v>7119169</v>
      </c>
      <c r="C1563" s="1" t="s">
        <v>181</v>
      </c>
      <c r="D1563" s="1" t="s">
        <v>87</v>
      </c>
      <c r="E1563" s="1" t="s">
        <v>344</v>
      </c>
      <c r="F1563" s="1" t="s">
        <v>34</v>
      </c>
      <c r="G1563" s="1" t="s">
        <v>15130</v>
      </c>
      <c r="H1563" s="5">
        <v>799</v>
      </c>
      <c r="I1563" s="1">
        <v>1999</v>
      </c>
      <c r="J1563" s="3">
        <v>0.6</v>
      </c>
      <c r="K1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563" s="1" t="s">
        <v>152</v>
      </c>
      <c r="M1563" s="1">
        <v>4.4000000000000004</v>
      </c>
      <c r="N1563" s="1">
        <v>349</v>
      </c>
      <c r="O156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63" s="2" t="str">
        <f>IF(Table1[[#This Row],[Updated DiscountOffer]]&gt;50%,"High Discount","Low Discount")</f>
        <v>High Discount</v>
      </c>
    </row>
    <row r="1564" spans="1:16" x14ac:dyDescent="0.3">
      <c r="A1564" s="1" t="s">
        <v>15842</v>
      </c>
      <c r="B1564" s="1">
        <v>7124953</v>
      </c>
      <c r="C1564" s="1" t="s">
        <v>392</v>
      </c>
      <c r="D1564" s="1" t="s">
        <v>26</v>
      </c>
      <c r="E1564" s="1" t="s">
        <v>39</v>
      </c>
      <c r="F1564" s="1" t="s">
        <v>17</v>
      </c>
      <c r="G1564" s="1" t="s">
        <v>15843</v>
      </c>
      <c r="H1564" s="5">
        <v>479</v>
      </c>
      <c r="I1564" s="1">
        <v>999</v>
      </c>
      <c r="J1564" s="3">
        <v>0.52</v>
      </c>
      <c r="K1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564" s="1" t="s">
        <v>24</v>
      </c>
      <c r="M1564" s="1">
        <v>3.9</v>
      </c>
      <c r="N1564" s="1">
        <v>338</v>
      </c>
      <c r="O1564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564" s="2" t="str">
        <f>IF(Table1[[#This Row],[Updated DiscountOffer]]&gt;50%,"High Discount","Low Discount")</f>
        <v>High Discount</v>
      </c>
    </row>
    <row r="1565" spans="1:16" x14ac:dyDescent="0.3">
      <c r="A1565" s="1" t="s">
        <v>15447</v>
      </c>
      <c r="B1565" s="1">
        <v>7131497</v>
      </c>
      <c r="C1565" s="1" t="s">
        <v>14</v>
      </c>
      <c r="D1565" s="1" t="s">
        <v>26</v>
      </c>
      <c r="E1565" s="1" t="s">
        <v>27</v>
      </c>
      <c r="F1565" s="1" t="s">
        <v>17</v>
      </c>
      <c r="G1565" s="1" t="s">
        <v>15448</v>
      </c>
      <c r="H1565" s="5">
        <v>674</v>
      </c>
      <c r="I1565" s="1">
        <v>1499</v>
      </c>
      <c r="J1565" s="3">
        <v>0.55000000000000004</v>
      </c>
      <c r="K1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565" s="1" t="s">
        <v>232</v>
      </c>
      <c r="M1565" s="1">
        <v>4.3</v>
      </c>
      <c r="N1565" s="1">
        <v>344</v>
      </c>
      <c r="O156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65" s="2" t="str">
        <f>IF(Table1[[#This Row],[Updated DiscountOffer]]&gt;50%,"High Discount","Low Discount")</f>
        <v>High Discount</v>
      </c>
    </row>
    <row r="1566" spans="1:16" x14ac:dyDescent="0.3">
      <c r="A1566" s="1" t="s">
        <v>5360</v>
      </c>
      <c r="B1566" s="1">
        <v>7134489</v>
      </c>
      <c r="C1566" s="1" t="s">
        <v>14</v>
      </c>
      <c r="D1566" s="1" t="s">
        <v>26</v>
      </c>
      <c r="E1566" s="1" t="s">
        <v>27</v>
      </c>
      <c r="F1566" s="1" t="s">
        <v>17</v>
      </c>
      <c r="G1566" s="1" t="s">
        <v>717</v>
      </c>
      <c r="H1566" s="5">
        <v>719</v>
      </c>
      <c r="I1566" s="1">
        <v>1599</v>
      </c>
      <c r="J1566" s="3">
        <v>0.55000000000000004</v>
      </c>
      <c r="K1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566" s="1" t="s">
        <v>232</v>
      </c>
      <c r="M1566" s="1">
        <v>4.4000000000000004</v>
      </c>
      <c r="N1566" s="1">
        <v>637</v>
      </c>
      <c r="O156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66" s="2" t="str">
        <f>IF(Table1[[#This Row],[Updated DiscountOffer]]&gt;50%,"High Discount","Low Discount")</f>
        <v>High Discount</v>
      </c>
    </row>
    <row r="1567" spans="1:16" x14ac:dyDescent="0.3">
      <c r="A1567" s="1" t="s">
        <v>6219</v>
      </c>
      <c r="B1567" s="1">
        <v>7139177</v>
      </c>
      <c r="C1567" s="1" t="s">
        <v>14</v>
      </c>
      <c r="D1567" s="1" t="s">
        <v>38</v>
      </c>
      <c r="E1567" s="1" t="s">
        <v>16</v>
      </c>
      <c r="F1567" s="1" t="s">
        <v>34</v>
      </c>
      <c r="G1567" s="1" t="s">
        <v>709</v>
      </c>
      <c r="H1567" s="5"/>
      <c r="I1567" s="1">
        <v>1899</v>
      </c>
      <c r="J1567" s="3">
        <v>0.55000000000000004</v>
      </c>
      <c r="K1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67" s="1" t="s">
        <v>119</v>
      </c>
      <c r="M1567" s="1">
        <v>4.3</v>
      </c>
      <c r="N1567" s="1">
        <v>599</v>
      </c>
      <c r="O156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67" s="2" t="str">
        <f>IF(Table1[[#This Row],[Updated DiscountOffer]]&gt;50%,"High Discount","Low Discount")</f>
        <v>High Discount</v>
      </c>
    </row>
    <row r="1568" spans="1:16" x14ac:dyDescent="0.3">
      <c r="A1568" s="1" t="s">
        <v>4603</v>
      </c>
      <c r="B1568" s="1">
        <v>7139230</v>
      </c>
      <c r="C1568" s="1" t="s">
        <v>14</v>
      </c>
      <c r="D1568" s="1" t="s">
        <v>38</v>
      </c>
      <c r="E1568" s="1" t="s">
        <v>16</v>
      </c>
      <c r="F1568" s="1" t="s">
        <v>34</v>
      </c>
      <c r="G1568" s="1" t="s">
        <v>289</v>
      </c>
      <c r="H1568" s="5"/>
      <c r="I1568" s="1">
        <v>1699</v>
      </c>
      <c r="J1568" s="3">
        <v>0.5</v>
      </c>
      <c r="K1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68" s="1" t="s">
        <v>119</v>
      </c>
      <c r="M1568" s="1">
        <v>3.8</v>
      </c>
      <c r="N1568" s="1">
        <v>675</v>
      </c>
      <c r="O156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68" s="2" t="str">
        <f>IF(Table1[[#This Row],[Updated DiscountOffer]]&gt;50%,"High Discount","Low Discount")</f>
        <v>Low Discount</v>
      </c>
    </row>
    <row r="1569" spans="1:16" x14ac:dyDescent="0.3">
      <c r="A1569" s="1" t="s">
        <v>3786</v>
      </c>
      <c r="B1569" s="1">
        <v>7139255</v>
      </c>
      <c r="C1569" s="1" t="s">
        <v>14</v>
      </c>
      <c r="D1569" s="1" t="s">
        <v>38</v>
      </c>
      <c r="E1569" s="1" t="s">
        <v>16</v>
      </c>
      <c r="F1569" s="1" t="s">
        <v>34</v>
      </c>
      <c r="G1569" s="1" t="s">
        <v>289</v>
      </c>
      <c r="H1569" s="5"/>
      <c r="I1569" s="1">
        <v>1899</v>
      </c>
      <c r="J1569" s="3">
        <v>0.55000000000000004</v>
      </c>
      <c r="K1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69" s="1" t="s">
        <v>119</v>
      </c>
      <c r="M1569" s="1">
        <v>3.9</v>
      </c>
      <c r="N1569" s="1">
        <v>724</v>
      </c>
      <c r="O156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69" s="2" t="str">
        <f>IF(Table1[[#This Row],[Updated DiscountOffer]]&gt;50%,"High Discount","Low Discount")</f>
        <v>High Discount</v>
      </c>
    </row>
    <row r="1570" spans="1:16" x14ac:dyDescent="0.3">
      <c r="A1570" s="1" t="s">
        <v>17528</v>
      </c>
      <c r="B1570" s="1">
        <v>7139386</v>
      </c>
      <c r="C1570" s="1" t="s">
        <v>1707</v>
      </c>
      <c r="D1570" s="1" t="s">
        <v>15</v>
      </c>
      <c r="E1570" s="1" t="s">
        <v>16</v>
      </c>
      <c r="F1570" s="1" t="s">
        <v>17</v>
      </c>
      <c r="G1570" s="1" t="s">
        <v>17529</v>
      </c>
      <c r="H1570" s="5">
        <v>689</v>
      </c>
      <c r="I1570" s="1">
        <v>2299</v>
      </c>
      <c r="J1570" s="3">
        <v>0.7</v>
      </c>
      <c r="K1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1570" s="1" t="s">
        <v>152</v>
      </c>
      <c r="M1570" s="1">
        <v>3.7</v>
      </c>
      <c r="N1570" s="1">
        <v>310</v>
      </c>
      <c r="O157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570" s="2" t="str">
        <f>IF(Table1[[#This Row],[Updated DiscountOffer]]&gt;50%,"High Discount","Low Discount")</f>
        <v>High Discount</v>
      </c>
    </row>
    <row r="1571" spans="1:16" x14ac:dyDescent="0.3">
      <c r="A1571" s="1" t="s">
        <v>17084</v>
      </c>
      <c r="B1571" s="1">
        <v>7139417</v>
      </c>
      <c r="C1571" s="1" t="s">
        <v>9914</v>
      </c>
      <c r="D1571" s="1" t="s">
        <v>15</v>
      </c>
      <c r="E1571" s="1" t="s">
        <v>16</v>
      </c>
      <c r="F1571" s="1" t="s">
        <v>17</v>
      </c>
      <c r="G1571" s="1" t="s">
        <v>17085</v>
      </c>
      <c r="H1571" s="5">
        <v>649</v>
      </c>
      <c r="I1571" s="1">
        <v>2599</v>
      </c>
      <c r="J1571" s="3">
        <v>0.75</v>
      </c>
      <c r="K1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571" s="1" t="s">
        <v>152</v>
      </c>
      <c r="M1571" s="1">
        <v>3.8</v>
      </c>
      <c r="N1571" s="1">
        <v>317</v>
      </c>
      <c r="O1571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1571" s="2" t="str">
        <f>IF(Table1[[#This Row],[Updated DiscountOffer]]&gt;50%,"High Discount","Low Discount")</f>
        <v>High Discount</v>
      </c>
    </row>
    <row r="1572" spans="1:16" x14ac:dyDescent="0.3">
      <c r="A1572" s="1" t="s">
        <v>14184</v>
      </c>
      <c r="B1572" s="1">
        <v>7139433</v>
      </c>
      <c r="C1572" s="1" t="s">
        <v>1707</v>
      </c>
      <c r="D1572" s="1" t="s">
        <v>15</v>
      </c>
      <c r="E1572" s="1" t="s">
        <v>16</v>
      </c>
      <c r="F1572" s="1" t="s">
        <v>17</v>
      </c>
      <c r="G1572" s="1" t="s">
        <v>14185</v>
      </c>
      <c r="H1572" s="5">
        <v>1374</v>
      </c>
      <c r="I1572" s="1">
        <v>2499</v>
      </c>
      <c r="J1572" s="3">
        <v>0.45</v>
      </c>
      <c r="K1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1572" s="1" t="s">
        <v>152</v>
      </c>
      <c r="M1572" s="1">
        <v>3.9</v>
      </c>
      <c r="N1572" s="1">
        <v>367</v>
      </c>
      <c r="O157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72" s="2" t="str">
        <f>IF(Table1[[#This Row],[Updated DiscountOffer]]&gt;50%,"High Discount","Low Discount")</f>
        <v>Low Discount</v>
      </c>
    </row>
    <row r="1573" spans="1:16" x14ac:dyDescent="0.3">
      <c r="A1573" s="1" t="s">
        <v>6792</v>
      </c>
      <c r="B1573" s="1">
        <v>7139506</v>
      </c>
      <c r="C1573" s="1" t="s">
        <v>14</v>
      </c>
      <c r="D1573" s="1" t="s">
        <v>15</v>
      </c>
      <c r="E1573" s="1" t="s">
        <v>16</v>
      </c>
      <c r="F1573" s="1" t="s">
        <v>17</v>
      </c>
      <c r="G1573" s="1" t="s">
        <v>6793</v>
      </c>
      <c r="H1573" s="5"/>
      <c r="I1573" s="1">
        <v>3299</v>
      </c>
      <c r="J1573" s="3"/>
      <c r="K1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573" s="1" t="s">
        <v>19</v>
      </c>
      <c r="M1573" s="1">
        <v>3.8</v>
      </c>
      <c r="N1573" s="1">
        <v>576</v>
      </c>
      <c r="O157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73" s="2" t="str">
        <f>IF(Table1[[#This Row],[Updated DiscountOffer]]&gt;50%,"High Discount","Low Discount")</f>
        <v>High Discount</v>
      </c>
    </row>
    <row r="1574" spans="1:16" x14ac:dyDescent="0.3">
      <c r="A1574" s="1" t="s">
        <v>368</v>
      </c>
      <c r="B1574" s="1">
        <v>7140521</v>
      </c>
      <c r="C1574" s="1" t="s">
        <v>43</v>
      </c>
      <c r="D1574" s="1" t="s">
        <v>38</v>
      </c>
      <c r="E1574" s="1" t="s">
        <v>39</v>
      </c>
      <c r="F1574" s="1" t="s">
        <v>34</v>
      </c>
      <c r="G1574" s="1" t="s">
        <v>369</v>
      </c>
      <c r="H1574" s="5"/>
      <c r="I1574" s="1">
        <v>799</v>
      </c>
      <c r="J1574" s="4">
        <v>0.55000000000000004</v>
      </c>
      <c r="K1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74" s="1" t="s">
        <v>41</v>
      </c>
      <c r="M1574" s="1">
        <v>4.2</v>
      </c>
      <c r="N1574" s="1">
        <v>974</v>
      </c>
      <c r="O15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74" s="2" t="str">
        <f>IF(Table1[[#This Row],[Updated DiscountOffer]]&gt;50%,"High Discount","Low Discount")</f>
        <v>High Discount</v>
      </c>
    </row>
    <row r="1575" spans="1:16" x14ac:dyDescent="0.3">
      <c r="A1575" s="1" t="s">
        <v>14567</v>
      </c>
      <c r="B1575" s="1">
        <v>7140525</v>
      </c>
      <c r="C1575" s="1" t="s">
        <v>43</v>
      </c>
      <c r="D1575" s="1" t="s">
        <v>38</v>
      </c>
      <c r="E1575" s="1" t="s">
        <v>39</v>
      </c>
      <c r="F1575" s="1" t="s">
        <v>34</v>
      </c>
      <c r="G1575" s="1" t="s">
        <v>14568</v>
      </c>
      <c r="H1575" s="5"/>
      <c r="I1575" s="1">
        <v>749</v>
      </c>
      <c r="J1575" s="3">
        <v>0.55000000000000004</v>
      </c>
      <c r="K1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75" s="1" t="s">
        <v>41</v>
      </c>
      <c r="M1575" s="1">
        <v>3.6</v>
      </c>
      <c r="N1575" s="1">
        <v>360</v>
      </c>
      <c r="O157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75" s="2" t="str">
        <f>IF(Table1[[#This Row],[Updated DiscountOffer]]&gt;50%,"High Discount","Low Discount")</f>
        <v>High Discount</v>
      </c>
    </row>
    <row r="1576" spans="1:16" x14ac:dyDescent="0.3">
      <c r="A1576" s="1" t="s">
        <v>9159</v>
      </c>
      <c r="B1576" s="1">
        <v>7140526</v>
      </c>
      <c r="C1576" s="1" t="s">
        <v>43</v>
      </c>
      <c r="D1576" s="1" t="s">
        <v>38</v>
      </c>
      <c r="E1576" s="1" t="s">
        <v>39</v>
      </c>
      <c r="F1576" s="1" t="s">
        <v>34</v>
      </c>
      <c r="G1576" s="1" t="s">
        <v>1281</v>
      </c>
      <c r="H1576" s="5"/>
      <c r="I1576" s="1">
        <v>799</v>
      </c>
      <c r="J1576" s="3">
        <v>300</v>
      </c>
      <c r="K1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76" s="1" t="s">
        <v>41</v>
      </c>
      <c r="M1576" s="1">
        <v>4</v>
      </c>
      <c r="N1576" s="1">
        <v>493</v>
      </c>
      <c r="O1576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1576" s="2" t="str">
        <f>IF(Table1[[#This Row],[Updated DiscountOffer]]&gt;50%,"High Discount","Low Discount")</f>
        <v>Low Discount</v>
      </c>
    </row>
    <row r="1577" spans="1:16" x14ac:dyDescent="0.3">
      <c r="A1577" s="1" t="s">
        <v>15606</v>
      </c>
      <c r="B1577" s="1">
        <v>7148098</v>
      </c>
      <c r="C1577" s="1" t="s">
        <v>749</v>
      </c>
      <c r="D1577" s="1" t="s">
        <v>15</v>
      </c>
      <c r="E1577" s="1" t="s">
        <v>48</v>
      </c>
      <c r="F1577" s="1" t="s">
        <v>17</v>
      </c>
      <c r="G1577" s="1" t="s">
        <v>15607</v>
      </c>
      <c r="H1577" s="5">
        <v>1880</v>
      </c>
      <c r="I1577" s="1">
        <v>1899</v>
      </c>
      <c r="J1577" s="3">
        <v>0.01</v>
      </c>
      <c r="K1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1880</v>
      </c>
      <c r="L1577" s="1" t="s">
        <v>771</v>
      </c>
      <c r="M1577" s="1">
        <v>4.4000000000000004</v>
      </c>
      <c r="N1577" s="1">
        <v>341</v>
      </c>
      <c r="O1577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1577" s="2" t="str">
        <f>IF(Table1[[#This Row],[Updated DiscountOffer]]&gt;50%,"High Discount","Low Discount")</f>
        <v>Low Discount</v>
      </c>
    </row>
    <row r="1578" spans="1:16" x14ac:dyDescent="0.3">
      <c r="A1578" s="1" t="s">
        <v>16740</v>
      </c>
      <c r="B1578" s="1">
        <v>7148111</v>
      </c>
      <c r="C1578" s="1" t="s">
        <v>749</v>
      </c>
      <c r="D1578" s="1" t="s">
        <v>15</v>
      </c>
      <c r="E1578" s="1" t="s">
        <v>48</v>
      </c>
      <c r="F1578" s="1" t="s">
        <v>17</v>
      </c>
      <c r="G1578" s="1" t="s">
        <v>16741</v>
      </c>
      <c r="H1578" s="5"/>
      <c r="I1578" s="1">
        <v>1899</v>
      </c>
      <c r="J1578" s="3"/>
      <c r="K1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578" s="1" t="s">
        <v>152</v>
      </c>
      <c r="M1578" s="1">
        <v>4.4000000000000004</v>
      </c>
      <c r="N1578" s="1">
        <v>323</v>
      </c>
      <c r="O157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578" s="2" t="str">
        <f>IF(Table1[[#This Row],[Updated DiscountOffer]]&gt;50%,"High Discount","Low Discount")</f>
        <v>High Discount</v>
      </c>
    </row>
    <row r="1579" spans="1:16" x14ac:dyDescent="0.3">
      <c r="A1579" s="1" t="s">
        <v>8087</v>
      </c>
      <c r="B1579" s="1">
        <v>7149886</v>
      </c>
      <c r="C1579" s="1" t="s">
        <v>1243</v>
      </c>
      <c r="D1579" s="1" t="s">
        <v>15</v>
      </c>
      <c r="E1579" s="1" t="s">
        <v>48</v>
      </c>
      <c r="F1579" s="1" t="s">
        <v>17</v>
      </c>
      <c r="G1579" s="1" t="s">
        <v>8088</v>
      </c>
      <c r="H1579" s="5">
        <v>989</v>
      </c>
      <c r="I1579" s="1">
        <v>2199</v>
      </c>
      <c r="J1579" s="3">
        <v>0.55000000000000004</v>
      </c>
      <c r="K1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579" s="1" t="s">
        <v>50</v>
      </c>
      <c r="M1579" s="1">
        <v>4.0999999999999996</v>
      </c>
      <c r="N1579" s="1">
        <v>528</v>
      </c>
      <c r="O157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79" s="2" t="str">
        <f>IF(Table1[[#This Row],[Updated DiscountOffer]]&gt;50%,"High Discount","Low Discount")</f>
        <v>High Discount</v>
      </c>
    </row>
    <row r="1580" spans="1:16" x14ac:dyDescent="0.3">
      <c r="A1580" s="1" t="s">
        <v>9997</v>
      </c>
      <c r="B1580" s="1">
        <v>7149892</v>
      </c>
      <c r="C1580" s="1" t="s">
        <v>1243</v>
      </c>
      <c r="D1580" s="1" t="s">
        <v>15</v>
      </c>
      <c r="E1580" s="1" t="s">
        <v>48</v>
      </c>
      <c r="F1580" s="1" t="s">
        <v>17</v>
      </c>
      <c r="G1580" s="1" t="s">
        <v>9998</v>
      </c>
      <c r="H1580" s="5">
        <v>919</v>
      </c>
      <c r="I1580" s="1">
        <v>2299</v>
      </c>
      <c r="J1580" s="3">
        <v>0.6</v>
      </c>
      <c r="K1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580" s="1" t="s">
        <v>50</v>
      </c>
      <c r="M1580" s="1">
        <v>4</v>
      </c>
      <c r="N1580" s="1">
        <v>468</v>
      </c>
      <c r="O158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80" s="2" t="str">
        <f>IF(Table1[[#This Row],[Updated DiscountOffer]]&gt;50%,"High Discount","Low Discount")</f>
        <v>High Discount</v>
      </c>
    </row>
    <row r="1581" spans="1:16" x14ac:dyDescent="0.3">
      <c r="A1581" s="1" t="s">
        <v>2264</v>
      </c>
      <c r="B1581" s="1">
        <v>7149893</v>
      </c>
      <c r="C1581" s="1" t="s">
        <v>1243</v>
      </c>
      <c r="D1581" s="1" t="s">
        <v>15</v>
      </c>
      <c r="E1581" s="1" t="s">
        <v>48</v>
      </c>
      <c r="F1581" s="1" t="s">
        <v>17</v>
      </c>
      <c r="G1581" s="1" t="s">
        <v>2265</v>
      </c>
      <c r="H1581" s="5">
        <v>1199</v>
      </c>
      <c r="I1581" s="1">
        <v>2399</v>
      </c>
      <c r="J1581" s="3">
        <v>0.5</v>
      </c>
      <c r="K1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581" s="1" t="s">
        <v>50</v>
      </c>
      <c r="M1581" s="1">
        <v>4</v>
      </c>
      <c r="N1581" s="1">
        <v>823</v>
      </c>
      <c r="O15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81" s="2" t="str">
        <f>IF(Table1[[#This Row],[Updated DiscountOffer]]&gt;50%,"High Discount","Low Discount")</f>
        <v>Low Discount</v>
      </c>
    </row>
    <row r="1582" spans="1:16" x14ac:dyDescent="0.3">
      <c r="A1582" s="1" t="s">
        <v>16169</v>
      </c>
      <c r="B1582" s="1">
        <v>7149901</v>
      </c>
      <c r="C1582" s="1" t="s">
        <v>1243</v>
      </c>
      <c r="D1582" s="1" t="s">
        <v>15</v>
      </c>
      <c r="E1582" s="1" t="s">
        <v>48</v>
      </c>
      <c r="F1582" s="1" t="s">
        <v>17</v>
      </c>
      <c r="G1582" s="1" t="s">
        <v>16170</v>
      </c>
      <c r="H1582" s="5">
        <v>919</v>
      </c>
      <c r="I1582" s="1">
        <v>2299</v>
      </c>
      <c r="J1582" s="3">
        <v>0.6</v>
      </c>
      <c r="K1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582" s="1" t="s">
        <v>50</v>
      </c>
      <c r="M1582" s="1">
        <v>4</v>
      </c>
      <c r="N1582" s="1">
        <v>332</v>
      </c>
      <c r="O158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582" s="2" t="str">
        <f>IF(Table1[[#This Row],[Updated DiscountOffer]]&gt;50%,"High Discount","Low Discount")</f>
        <v>High Discount</v>
      </c>
    </row>
    <row r="1583" spans="1:16" x14ac:dyDescent="0.3">
      <c r="A1583" s="1" t="s">
        <v>5852</v>
      </c>
      <c r="B1583" s="1">
        <v>7149905</v>
      </c>
      <c r="C1583" s="1" t="s">
        <v>1243</v>
      </c>
      <c r="D1583" s="1" t="s">
        <v>15</v>
      </c>
      <c r="E1583" s="1" t="s">
        <v>48</v>
      </c>
      <c r="F1583" s="1" t="s">
        <v>17</v>
      </c>
      <c r="G1583" s="1" t="s">
        <v>5853</v>
      </c>
      <c r="H1583" s="5">
        <v>989</v>
      </c>
      <c r="I1583" s="1">
        <v>2199</v>
      </c>
      <c r="J1583" s="3">
        <v>0.55000000000000004</v>
      </c>
      <c r="K1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583" s="1" t="s">
        <v>50</v>
      </c>
      <c r="M1583" s="1">
        <v>3.9</v>
      </c>
      <c r="N1583" s="1">
        <v>613</v>
      </c>
      <c r="O158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83" s="2" t="str">
        <f>IF(Table1[[#This Row],[Updated DiscountOffer]]&gt;50%,"High Discount","Low Discount")</f>
        <v>High Discount</v>
      </c>
    </row>
    <row r="1584" spans="1:16" x14ac:dyDescent="0.3">
      <c r="A1584" s="1" t="s">
        <v>14850</v>
      </c>
      <c r="B1584" s="1">
        <v>7157931</v>
      </c>
      <c r="C1584" s="1" t="s">
        <v>11106</v>
      </c>
      <c r="D1584" s="1" t="s">
        <v>26</v>
      </c>
      <c r="E1584" s="1" t="s">
        <v>27</v>
      </c>
      <c r="F1584" s="1" t="s">
        <v>17</v>
      </c>
      <c r="G1584" s="1" t="s">
        <v>14851</v>
      </c>
      <c r="H1584" s="5">
        <v>1499</v>
      </c>
      <c r="I1584" s="1">
        <v>2999</v>
      </c>
      <c r="J1584" s="3">
        <v>0.5</v>
      </c>
      <c r="K1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1584" s="1" t="s">
        <v>337</v>
      </c>
      <c r="M1584" s="1">
        <v>4.3</v>
      </c>
      <c r="N1584" s="1">
        <v>354</v>
      </c>
      <c r="O15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84" s="2" t="str">
        <f>IF(Table1[[#This Row],[Updated DiscountOffer]]&gt;50%,"High Discount","Low Discount")</f>
        <v>Low Discount</v>
      </c>
    </row>
    <row r="1585" spans="1:16" x14ac:dyDescent="0.3">
      <c r="A1585" s="1" t="s">
        <v>3574</v>
      </c>
      <c r="B1585" s="1">
        <v>7161750</v>
      </c>
      <c r="C1585" s="1" t="s">
        <v>3575</v>
      </c>
      <c r="D1585" s="1" t="s">
        <v>38</v>
      </c>
      <c r="E1585" s="1" t="s">
        <v>48</v>
      </c>
      <c r="F1585" s="1" t="s">
        <v>34</v>
      </c>
      <c r="G1585" s="1" t="s">
        <v>3576</v>
      </c>
      <c r="H1585" s="5"/>
      <c r="I1585" s="1">
        <v>1199</v>
      </c>
      <c r="J1585" s="3">
        <v>0.5</v>
      </c>
      <c r="K1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85" s="1" t="s">
        <v>19</v>
      </c>
      <c r="M1585" s="1">
        <v>3.9</v>
      </c>
      <c r="N1585" s="1">
        <v>737</v>
      </c>
      <c r="O15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85" s="2" t="str">
        <f>IF(Table1[[#This Row],[Updated DiscountOffer]]&gt;50%,"High Discount","Low Discount")</f>
        <v>Low Discount</v>
      </c>
    </row>
    <row r="1586" spans="1:16" x14ac:dyDescent="0.3">
      <c r="A1586" s="1" t="s">
        <v>14312</v>
      </c>
      <c r="B1586" s="1">
        <v>7178243</v>
      </c>
      <c r="C1586" s="1" t="s">
        <v>14</v>
      </c>
      <c r="D1586" s="1" t="s">
        <v>38</v>
      </c>
      <c r="E1586" s="1" t="s">
        <v>39</v>
      </c>
      <c r="F1586" s="1" t="s">
        <v>34</v>
      </c>
      <c r="G1586" s="1" t="s">
        <v>14313</v>
      </c>
      <c r="H1586" s="5"/>
      <c r="I1586" s="1">
        <v>899</v>
      </c>
      <c r="J1586" s="3">
        <v>0.6</v>
      </c>
      <c r="K1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86" s="1" t="s">
        <v>41</v>
      </c>
      <c r="M1586" s="1">
        <v>3.9</v>
      </c>
      <c r="N1586" s="1">
        <v>365</v>
      </c>
      <c r="O15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586" s="2" t="str">
        <f>IF(Table1[[#This Row],[Updated DiscountOffer]]&gt;50%,"High Discount","Low Discount")</f>
        <v>High Discount</v>
      </c>
    </row>
    <row r="1587" spans="1:16" x14ac:dyDescent="0.3">
      <c r="A1587" s="1" t="s">
        <v>2956</v>
      </c>
      <c r="B1587" s="1">
        <v>7188688</v>
      </c>
      <c r="C1587" s="1" t="s">
        <v>162</v>
      </c>
      <c r="D1587" s="1" t="s">
        <v>38</v>
      </c>
      <c r="E1587" s="1" t="s">
        <v>344</v>
      </c>
      <c r="F1587" s="1" t="s">
        <v>34</v>
      </c>
      <c r="G1587" s="1" t="s">
        <v>2957</v>
      </c>
      <c r="H1587" s="5"/>
      <c r="I1587" s="1">
        <v>1599</v>
      </c>
      <c r="J1587" s="3">
        <v>0.5</v>
      </c>
      <c r="K1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87" s="1" t="s">
        <v>119</v>
      </c>
      <c r="M1587" s="1">
        <v>4.3</v>
      </c>
      <c r="N1587" s="1">
        <v>779</v>
      </c>
      <c r="O15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587" s="2" t="str">
        <f>IF(Table1[[#This Row],[Updated DiscountOffer]]&gt;50%,"High Discount","Low Discount")</f>
        <v>Low Discount</v>
      </c>
    </row>
    <row r="1588" spans="1:16" x14ac:dyDescent="0.3">
      <c r="A1588" s="1" t="s">
        <v>1125</v>
      </c>
      <c r="B1588" s="1">
        <v>7193789</v>
      </c>
      <c r="C1588" s="1" t="s">
        <v>1126</v>
      </c>
      <c r="D1588" s="1" t="s">
        <v>69</v>
      </c>
      <c r="E1588" s="1" t="s">
        <v>132</v>
      </c>
      <c r="F1588" s="1" t="s">
        <v>34</v>
      </c>
      <c r="G1588" s="1" t="s">
        <v>1127</v>
      </c>
      <c r="H1588" s="5">
        <v>999</v>
      </c>
      <c r="I1588" s="1">
        <v>2455</v>
      </c>
      <c r="J1588" s="3">
        <v>1456</v>
      </c>
      <c r="K1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588" s="1" t="s">
        <v>36</v>
      </c>
      <c r="M1588" s="1">
        <v>3.6</v>
      </c>
      <c r="N1588" s="1">
        <v>908</v>
      </c>
      <c r="O1588" s="2">
        <f>IF(ISNUMBER(Table1[[#This Row],[DiscountOffer]]),IF(Table1[[#This Row],[DiscountOffer]]&lt;1,Table1[[#This Row],[DiscountOffer]],Table1[[#This Row],[DiscountOffer]]/Table1[[#This Row],[OriginalPrice (in Rs)]]),0)</f>
        <v>0.59307535641547859</v>
      </c>
      <c r="P1588" s="2" t="str">
        <f>IF(Table1[[#This Row],[Updated DiscountOffer]]&gt;50%,"High Discount","Low Discount")</f>
        <v>High Discount</v>
      </c>
    </row>
    <row r="1589" spans="1:16" x14ac:dyDescent="0.3">
      <c r="A1589" s="1" t="s">
        <v>13623</v>
      </c>
      <c r="B1589" s="1">
        <v>7196167</v>
      </c>
      <c r="C1589" s="1" t="s">
        <v>14</v>
      </c>
      <c r="D1589" s="1" t="s">
        <v>26</v>
      </c>
      <c r="E1589" s="1" t="s">
        <v>39</v>
      </c>
      <c r="F1589" s="1" t="s">
        <v>17</v>
      </c>
      <c r="G1589" s="1" t="s">
        <v>13624</v>
      </c>
      <c r="H1589" s="5">
        <v>439</v>
      </c>
      <c r="I1589" s="1">
        <v>799</v>
      </c>
      <c r="J1589" s="3">
        <v>0.45</v>
      </c>
      <c r="K1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1589" s="1" t="s">
        <v>66</v>
      </c>
      <c r="M1589" s="1">
        <v>3.9</v>
      </c>
      <c r="N1589" s="1">
        <v>379</v>
      </c>
      <c r="O158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589" s="2" t="str">
        <f>IF(Table1[[#This Row],[Updated DiscountOffer]]&gt;50%,"High Discount","Low Discount")</f>
        <v>Low Discount</v>
      </c>
    </row>
    <row r="1590" spans="1:16" x14ac:dyDescent="0.3">
      <c r="A1590" s="1" t="s">
        <v>6551</v>
      </c>
      <c r="B1590" s="1">
        <v>7204194</v>
      </c>
      <c r="C1590" s="1" t="s">
        <v>14</v>
      </c>
      <c r="D1590" s="1" t="s">
        <v>15</v>
      </c>
      <c r="E1590" s="1" t="s">
        <v>48</v>
      </c>
      <c r="F1590" s="1" t="s">
        <v>17</v>
      </c>
      <c r="G1590" s="1" t="s">
        <v>6552</v>
      </c>
      <c r="H1590" s="5">
        <v>1079</v>
      </c>
      <c r="I1590" s="1">
        <v>2399</v>
      </c>
      <c r="J1590" s="3">
        <v>0.55000000000000004</v>
      </c>
      <c r="K1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1590" s="1" t="s">
        <v>175</v>
      </c>
      <c r="M1590" s="1">
        <v>4.2</v>
      </c>
      <c r="N1590" s="1">
        <v>586</v>
      </c>
      <c r="O159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590" s="2" t="str">
        <f>IF(Table1[[#This Row],[Updated DiscountOffer]]&gt;50%,"High Discount","Low Discount")</f>
        <v>High Discount</v>
      </c>
    </row>
    <row r="1591" spans="1:16" x14ac:dyDescent="0.3">
      <c r="A1591" s="1" t="s">
        <v>12555</v>
      </c>
      <c r="B1591" s="1">
        <v>7204992</v>
      </c>
      <c r="C1591" s="1" t="s">
        <v>3317</v>
      </c>
      <c r="D1591" s="1" t="s">
        <v>26</v>
      </c>
      <c r="E1591" s="1" t="s">
        <v>27</v>
      </c>
      <c r="F1591" s="1" t="s">
        <v>17</v>
      </c>
      <c r="G1591" s="1" t="s">
        <v>12556</v>
      </c>
      <c r="H1591" s="5">
        <v>549</v>
      </c>
      <c r="I1591" s="1">
        <v>999</v>
      </c>
      <c r="J1591" s="3">
        <v>0.45</v>
      </c>
      <c r="K1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591" s="1" t="s">
        <v>232</v>
      </c>
      <c r="M1591" s="1">
        <v>3.9</v>
      </c>
      <c r="N1591" s="1">
        <v>402</v>
      </c>
      <c r="O15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591" s="2" t="str">
        <f>IF(Table1[[#This Row],[Updated DiscountOffer]]&gt;50%,"High Discount","Low Discount")</f>
        <v>Low Discount</v>
      </c>
    </row>
    <row r="1592" spans="1:16" x14ac:dyDescent="0.3">
      <c r="A1592" s="1" t="s">
        <v>9734</v>
      </c>
      <c r="B1592" s="1">
        <v>7204998</v>
      </c>
      <c r="C1592" s="1" t="s">
        <v>3317</v>
      </c>
      <c r="D1592" s="1" t="s">
        <v>26</v>
      </c>
      <c r="E1592" s="1" t="s">
        <v>27</v>
      </c>
      <c r="F1592" s="1" t="s">
        <v>17</v>
      </c>
      <c r="G1592" s="1" t="s">
        <v>9735</v>
      </c>
      <c r="H1592" s="5">
        <v>599</v>
      </c>
      <c r="I1592" s="1">
        <v>999</v>
      </c>
      <c r="J1592" s="3">
        <v>0.4</v>
      </c>
      <c r="K1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592" s="1" t="s">
        <v>232</v>
      </c>
      <c r="M1592" s="1">
        <v>4.2</v>
      </c>
      <c r="N1592" s="1">
        <v>475</v>
      </c>
      <c r="O159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592" s="2" t="str">
        <f>IF(Table1[[#This Row],[Updated DiscountOffer]]&gt;50%,"High Discount","Low Discount")</f>
        <v>Low Discount</v>
      </c>
    </row>
    <row r="1593" spans="1:16" x14ac:dyDescent="0.3">
      <c r="A1593" s="1" t="s">
        <v>13275</v>
      </c>
      <c r="B1593" s="1">
        <v>7206116</v>
      </c>
      <c r="C1593" s="1" t="s">
        <v>52</v>
      </c>
      <c r="D1593" s="1" t="s">
        <v>38</v>
      </c>
      <c r="E1593" s="1" t="s">
        <v>44</v>
      </c>
      <c r="F1593" s="1" t="s">
        <v>34</v>
      </c>
      <c r="G1593" s="1" t="s">
        <v>13276</v>
      </c>
      <c r="H1593" s="5"/>
      <c r="I1593" s="1">
        <v>995</v>
      </c>
      <c r="J1593" s="3">
        <v>0.57999999999999996</v>
      </c>
      <c r="K1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3" s="1" t="s">
        <v>24</v>
      </c>
      <c r="M1593" s="1">
        <v>3.9</v>
      </c>
      <c r="N1593" s="1">
        <v>387</v>
      </c>
      <c r="O159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593" s="2" t="str">
        <f>IF(Table1[[#This Row],[Updated DiscountOffer]]&gt;50%,"High Discount","Low Discount")</f>
        <v>High Discount</v>
      </c>
    </row>
    <row r="1594" spans="1:16" x14ac:dyDescent="0.3">
      <c r="A1594" s="1" t="s">
        <v>12076</v>
      </c>
      <c r="B1594" s="1">
        <v>7206136</v>
      </c>
      <c r="C1594" s="1" t="s">
        <v>52</v>
      </c>
      <c r="D1594" s="1" t="s">
        <v>38</v>
      </c>
      <c r="E1594" s="1" t="s">
        <v>44</v>
      </c>
      <c r="F1594" s="1" t="s">
        <v>34</v>
      </c>
      <c r="G1594" s="1" t="s">
        <v>12077</v>
      </c>
      <c r="H1594" s="5"/>
      <c r="I1594" s="1">
        <v>995</v>
      </c>
      <c r="J1594" s="3">
        <v>0.57999999999999996</v>
      </c>
      <c r="K1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4" s="1" t="s">
        <v>24</v>
      </c>
      <c r="M1594" s="1">
        <v>3.2</v>
      </c>
      <c r="N1594" s="1">
        <v>414</v>
      </c>
      <c r="O159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594" s="2" t="str">
        <f>IF(Table1[[#This Row],[Updated DiscountOffer]]&gt;50%,"High Discount","Low Discount")</f>
        <v>High Discount</v>
      </c>
    </row>
    <row r="1595" spans="1:16" x14ac:dyDescent="0.3">
      <c r="A1595" s="1" t="s">
        <v>18586</v>
      </c>
      <c r="B1595" s="1">
        <v>7206163</v>
      </c>
      <c r="C1595" s="1" t="s">
        <v>52</v>
      </c>
      <c r="D1595" s="1" t="s">
        <v>38</v>
      </c>
      <c r="E1595" s="1" t="s">
        <v>44</v>
      </c>
      <c r="F1595" s="1" t="s">
        <v>34</v>
      </c>
      <c r="G1595" s="1" t="s">
        <v>18587</v>
      </c>
      <c r="H1595" s="5"/>
      <c r="I1595" s="1">
        <v>995</v>
      </c>
      <c r="J1595" s="4">
        <v>0.57999999999999996</v>
      </c>
      <c r="K1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5" s="1" t="s">
        <v>24</v>
      </c>
      <c r="M1595" s="1">
        <v>4.0999999999999996</v>
      </c>
      <c r="N1595" s="1">
        <v>296</v>
      </c>
      <c r="O159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595" s="2" t="str">
        <f>IF(Table1[[#This Row],[Updated DiscountOffer]]&gt;50%,"High Discount","Low Discount")</f>
        <v>High Discount</v>
      </c>
    </row>
    <row r="1596" spans="1:16" x14ac:dyDescent="0.3">
      <c r="A1596" s="1" t="s">
        <v>9128</v>
      </c>
      <c r="B1596" s="1">
        <v>7206980</v>
      </c>
      <c r="C1596" s="1" t="s">
        <v>14</v>
      </c>
      <c r="D1596" s="1" t="s">
        <v>38</v>
      </c>
      <c r="E1596" s="1" t="s">
        <v>44</v>
      </c>
      <c r="F1596" s="1" t="s">
        <v>34</v>
      </c>
      <c r="G1596" s="1" t="s">
        <v>9129</v>
      </c>
      <c r="H1596" s="5"/>
      <c r="I1596" s="1">
        <v>1999</v>
      </c>
      <c r="J1596" s="4">
        <v>0.55000000000000004</v>
      </c>
      <c r="K1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6" s="1" t="s">
        <v>41</v>
      </c>
      <c r="M1596" s="1">
        <v>4.0999999999999996</v>
      </c>
      <c r="N1596" s="1">
        <v>494</v>
      </c>
      <c r="O15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596" s="2" t="str">
        <f>IF(Table1[[#This Row],[Updated DiscountOffer]]&gt;50%,"High Discount","Low Discount")</f>
        <v>High Discount</v>
      </c>
    </row>
    <row r="1597" spans="1:16" x14ac:dyDescent="0.3">
      <c r="A1597" s="1" t="s">
        <v>4954</v>
      </c>
      <c r="B1597" s="1">
        <v>7207024</v>
      </c>
      <c r="C1597" s="1" t="s">
        <v>14</v>
      </c>
      <c r="D1597" s="1" t="s">
        <v>38</v>
      </c>
      <c r="E1597" s="1" t="s">
        <v>44</v>
      </c>
      <c r="F1597" s="1" t="s">
        <v>34</v>
      </c>
      <c r="G1597" s="1" t="s">
        <v>4955</v>
      </c>
      <c r="H1597" s="5"/>
      <c r="I1597" s="1">
        <v>1199</v>
      </c>
      <c r="J1597" s="3">
        <v>0.45</v>
      </c>
      <c r="K1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7" s="1" t="s">
        <v>41</v>
      </c>
      <c r="M1597" s="1">
        <v>3.9</v>
      </c>
      <c r="N1597" s="1">
        <v>659</v>
      </c>
      <c r="O159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597" s="2" t="str">
        <f>IF(Table1[[#This Row],[Updated DiscountOffer]]&gt;50%,"High Discount","Low Discount")</f>
        <v>Low Discount</v>
      </c>
    </row>
    <row r="1598" spans="1:16" x14ac:dyDescent="0.3">
      <c r="A1598" s="1" t="s">
        <v>12064</v>
      </c>
      <c r="B1598" s="1">
        <v>7207493</v>
      </c>
      <c r="C1598" s="1" t="s">
        <v>14</v>
      </c>
      <c r="D1598" s="1" t="s">
        <v>38</v>
      </c>
      <c r="E1598" s="1" t="s">
        <v>27</v>
      </c>
      <c r="F1598" s="1" t="s">
        <v>34</v>
      </c>
      <c r="G1598" s="1" t="s">
        <v>12065</v>
      </c>
      <c r="H1598" s="5"/>
      <c r="I1598" s="1">
        <v>1099</v>
      </c>
      <c r="J1598" s="4">
        <v>0.3</v>
      </c>
      <c r="K1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8" s="1" t="s">
        <v>41</v>
      </c>
      <c r="M1598" s="1">
        <v>4.0999999999999996</v>
      </c>
      <c r="N1598" s="1">
        <v>414</v>
      </c>
      <c r="O159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1598" s="2" t="str">
        <f>IF(Table1[[#This Row],[Updated DiscountOffer]]&gt;50%,"High Discount","Low Discount")</f>
        <v>Low Discount</v>
      </c>
    </row>
    <row r="1599" spans="1:16" x14ac:dyDescent="0.3">
      <c r="A1599" s="1" t="s">
        <v>7471</v>
      </c>
      <c r="B1599" s="1">
        <v>7208072</v>
      </c>
      <c r="C1599" s="1" t="s">
        <v>52</v>
      </c>
      <c r="D1599" s="1" t="s">
        <v>38</v>
      </c>
      <c r="E1599" s="1" t="s">
        <v>27</v>
      </c>
      <c r="F1599" s="1" t="s">
        <v>34</v>
      </c>
      <c r="G1599" s="1" t="s">
        <v>7472</v>
      </c>
      <c r="H1599" s="5"/>
      <c r="I1599" s="1">
        <v>1195</v>
      </c>
      <c r="J1599" s="3">
        <v>0.57999999999999996</v>
      </c>
      <c r="K1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599" s="1" t="s">
        <v>24</v>
      </c>
      <c r="M1599" s="1">
        <v>3.9</v>
      </c>
      <c r="N1599" s="1">
        <v>551</v>
      </c>
      <c r="O159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599" s="2" t="str">
        <f>IF(Table1[[#This Row],[Updated DiscountOffer]]&gt;50%,"High Discount","Low Discount")</f>
        <v>High Discount</v>
      </c>
    </row>
    <row r="1600" spans="1:16" x14ac:dyDescent="0.3">
      <c r="A1600" s="1" t="s">
        <v>16567</v>
      </c>
      <c r="B1600" s="1">
        <v>7208076</v>
      </c>
      <c r="C1600" s="1" t="s">
        <v>52</v>
      </c>
      <c r="D1600" s="1" t="s">
        <v>38</v>
      </c>
      <c r="E1600" s="1" t="s">
        <v>27</v>
      </c>
      <c r="F1600" s="1" t="s">
        <v>34</v>
      </c>
      <c r="G1600" s="1" t="s">
        <v>16568</v>
      </c>
      <c r="H1600" s="5"/>
      <c r="I1600" s="1">
        <v>995</v>
      </c>
      <c r="J1600" s="3">
        <v>0.57999999999999996</v>
      </c>
      <c r="K1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00" s="1" t="s">
        <v>24</v>
      </c>
      <c r="M1600" s="1">
        <v>3.8</v>
      </c>
      <c r="N1600" s="1">
        <v>327</v>
      </c>
      <c r="O160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00" s="2" t="str">
        <f>IF(Table1[[#This Row],[Updated DiscountOffer]]&gt;50%,"High Discount","Low Discount")</f>
        <v>High Discount</v>
      </c>
    </row>
    <row r="1601" spans="1:16" x14ac:dyDescent="0.3">
      <c r="A1601" s="1" t="s">
        <v>18989</v>
      </c>
      <c r="B1601" s="1">
        <v>7208119</v>
      </c>
      <c r="C1601" s="1" t="s">
        <v>52</v>
      </c>
      <c r="D1601" s="1" t="s">
        <v>38</v>
      </c>
      <c r="E1601" s="1" t="s">
        <v>27</v>
      </c>
      <c r="F1601" s="1" t="s">
        <v>34</v>
      </c>
      <c r="G1601" s="1" t="s">
        <v>18990</v>
      </c>
      <c r="H1601" s="5"/>
      <c r="I1601" s="1">
        <v>995</v>
      </c>
      <c r="J1601" s="3">
        <v>0.57999999999999996</v>
      </c>
      <c r="K1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01" s="1" t="s">
        <v>24</v>
      </c>
      <c r="M1601" s="1">
        <v>3.8</v>
      </c>
      <c r="N1601" s="1">
        <v>291</v>
      </c>
      <c r="O160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01" s="2" t="str">
        <f>IF(Table1[[#This Row],[Updated DiscountOffer]]&gt;50%,"High Discount","Low Discount")</f>
        <v>High Discount</v>
      </c>
    </row>
    <row r="1602" spans="1:16" x14ac:dyDescent="0.3">
      <c r="A1602" s="1" t="s">
        <v>5653</v>
      </c>
      <c r="B1602" s="1">
        <v>7211068</v>
      </c>
      <c r="C1602" s="1" t="s">
        <v>91</v>
      </c>
      <c r="D1602" s="1" t="s">
        <v>38</v>
      </c>
      <c r="E1602" s="1" t="s">
        <v>44</v>
      </c>
      <c r="F1602" s="1" t="s">
        <v>34</v>
      </c>
      <c r="G1602" s="1" t="s">
        <v>5654</v>
      </c>
      <c r="H1602" s="5"/>
      <c r="I1602" s="1">
        <v>999</v>
      </c>
      <c r="J1602" s="4">
        <v>0.6</v>
      </c>
      <c r="K1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02" s="1" t="s">
        <v>24</v>
      </c>
      <c r="M1602" s="1">
        <v>4.3</v>
      </c>
      <c r="N1602" s="1">
        <v>624</v>
      </c>
      <c r="O16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602" s="2" t="str">
        <f>IF(Table1[[#This Row],[Updated DiscountOffer]]&gt;50%,"High Discount","Low Discount")</f>
        <v>High Discount</v>
      </c>
    </row>
    <row r="1603" spans="1:16" x14ac:dyDescent="0.3">
      <c r="A1603" s="1" t="s">
        <v>2665</v>
      </c>
      <c r="B1603" s="1">
        <v>7215043</v>
      </c>
      <c r="C1603" s="1" t="s">
        <v>138</v>
      </c>
      <c r="D1603" s="1" t="s">
        <v>38</v>
      </c>
      <c r="E1603" s="1" t="s">
        <v>74</v>
      </c>
      <c r="F1603" s="1" t="s">
        <v>34</v>
      </c>
      <c r="G1603" s="1" t="s">
        <v>2666</v>
      </c>
      <c r="H1603" s="5"/>
      <c r="I1603" s="1">
        <v>2295</v>
      </c>
      <c r="J1603" s="4">
        <v>0.55000000000000004</v>
      </c>
      <c r="K1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03" s="1" t="s">
        <v>328</v>
      </c>
      <c r="M1603" s="1">
        <v>4.4000000000000004</v>
      </c>
      <c r="N1603" s="1">
        <v>796</v>
      </c>
      <c r="O16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03" s="2" t="str">
        <f>IF(Table1[[#This Row],[Updated DiscountOffer]]&gt;50%,"High Discount","Low Discount")</f>
        <v>High Discount</v>
      </c>
    </row>
    <row r="1604" spans="1:16" x14ac:dyDescent="0.3">
      <c r="A1604" s="1" t="s">
        <v>17725</v>
      </c>
      <c r="B1604" s="1">
        <v>7215785</v>
      </c>
      <c r="C1604" s="1" t="s">
        <v>52</v>
      </c>
      <c r="D1604" s="1" t="s">
        <v>38</v>
      </c>
      <c r="E1604" s="1" t="s">
        <v>344</v>
      </c>
      <c r="F1604" s="1" t="s">
        <v>34</v>
      </c>
      <c r="G1604" s="1" t="s">
        <v>17726</v>
      </c>
      <c r="H1604" s="5"/>
      <c r="I1604" s="1">
        <v>1195</v>
      </c>
      <c r="J1604" s="3">
        <v>0.57999999999999996</v>
      </c>
      <c r="K1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04" s="1" t="s">
        <v>1197</v>
      </c>
      <c r="M1604" s="1">
        <v>4</v>
      </c>
      <c r="N1604" s="1">
        <v>308</v>
      </c>
      <c r="O1604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604" s="2" t="str">
        <f>IF(Table1[[#This Row],[Updated DiscountOffer]]&gt;50%,"High Discount","Low Discount")</f>
        <v>High Discount</v>
      </c>
    </row>
    <row r="1605" spans="1:16" x14ac:dyDescent="0.3">
      <c r="A1605" s="1" t="s">
        <v>12216</v>
      </c>
      <c r="B1605" s="1">
        <v>7219121</v>
      </c>
      <c r="C1605" s="1" t="s">
        <v>392</v>
      </c>
      <c r="D1605" s="1" t="s">
        <v>26</v>
      </c>
      <c r="E1605" s="1" t="s">
        <v>169</v>
      </c>
      <c r="F1605" s="1" t="s">
        <v>17</v>
      </c>
      <c r="G1605" s="1" t="s">
        <v>12217</v>
      </c>
      <c r="H1605" s="5">
        <v>923</v>
      </c>
      <c r="I1605" s="1">
        <v>2799</v>
      </c>
      <c r="J1605" s="3">
        <v>0.67</v>
      </c>
      <c r="K1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923</v>
      </c>
      <c r="L1605" s="1" t="s">
        <v>24</v>
      </c>
      <c r="M1605" s="1">
        <v>4</v>
      </c>
      <c r="N1605" s="1">
        <v>411</v>
      </c>
      <c r="O1605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1605" s="2" t="str">
        <f>IF(Table1[[#This Row],[Updated DiscountOffer]]&gt;50%,"High Discount","Low Discount")</f>
        <v>High Discount</v>
      </c>
    </row>
    <row r="1606" spans="1:16" x14ac:dyDescent="0.3">
      <c r="A1606" s="1" t="s">
        <v>3773</v>
      </c>
      <c r="B1606" s="1">
        <v>7223697</v>
      </c>
      <c r="C1606" s="1" t="s">
        <v>60</v>
      </c>
      <c r="D1606" s="1" t="s">
        <v>61</v>
      </c>
      <c r="E1606" s="1" t="s">
        <v>22</v>
      </c>
      <c r="F1606" s="1" t="s">
        <v>17</v>
      </c>
      <c r="G1606" s="1" t="s">
        <v>3774</v>
      </c>
      <c r="H1606" s="5">
        <v>664</v>
      </c>
      <c r="I1606" s="1">
        <v>1899</v>
      </c>
      <c r="J1606" s="4">
        <v>0.65</v>
      </c>
      <c r="K1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1606" s="1" t="s">
        <v>36</v>
      </c>
      <c r="M1606" s="1">
        <v>4.3</v>
      </c>
      <c r="N1606" s="1">
        <v>724</v>
      </c>
      <c r="O160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606" s="2" t="str">
        <f>IF(Table1[[#This Row],[Updated DiscountOffer]]&gt;50%,"High Discount","Low Discount")</f>
        <v>High Discount</v>
      </c>
    </row>
    <row r="1607" spans="1:16" x14ac:dyDescent="0.3">
      <c r="A1607" s="1" t="s">
        <v>15002</v>
      </c>
      <c r="B1607" s="1">
        <v>7224069</v>
      </c>
      <c r="C1607" s="1" t="s">
        <v>6680</v>
      </c>
      <c r="D1607" s="1" t="s">
        <v>26</v>
      </c>
      <c r="E1607" s="1" t="s">
        <v>27</v>
      </c>
      <c r="F1607" s="1" t="s">
        <v>17</v>
      </c>
      <c r="G1607" s="1" t="s">
        <v>15003</v>
      </c>
      <c r="H1607" s="5">
        <v>599</v>
      </c>
      <c r="I1607" s="1">
        <v>1999</v>
      </c>
      <c r="J1607" s="3">
        <v>0.7</v>
      </c>
      <c r="K1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607" s="1" t="s">
        <v>568</v>
      </c>
      <c r="M1607" s="1">
        <v>3.7</v>
      </c>
      <c r="N1607" s="1">
        <v>351</v>
      </c>
      <c r="O160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607" s="2" t="str">
        <f>IF(Table1[[#This Row],[Updated DiscountOffer]]&gt;50%,"High Discount","Low Discount")</f>
        <v>High Discount</v>
      </c>
    </row>
    <row r="1608" spans="1:16" x14ac:dyDescent="0.3">
      <c r="A1608" s="1" t="s">
        <v>6126</v>
      </c>
      <c r="B1608" s="1">
        <v>7224389</v>
      </c>
      <c r="C1608" s="1" t="s">
        <v>255</v>
      </c>
      <c r="D1608" s="1" t="s">
        <v>69</v>
      </c>
      <c r="E1608" s="1" t="s">
        <v>83</v>
      </c>
      <c r="F1608" s="1" t="s">
        <v>34</v>
      </c>
      <c r="G1608" s="1" t="s">
        <v>6127</v>
      </c>
      <c r="H1608" s="5">
        <v>719</v>
      </c>
      <c r="I1608" s="1">
        <v>1599</v>
      </c>
      <c r="J1608" s="4">
        <v>0.55000000000000004</v>
      </c>
      <c r="K1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608" s="1" t="s">
        <v>36</v>
      </c>
      <c r="M1608" s="1">
        <v>4.3</v>
      </c>
      <c r="N1608" s="1">
        <v>602</v>
      </c>
      <c r="O160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08" s="2" t="str">
        <f>IF(Table1[[#This Row],[Updated DiscountOffer]]&gt;50%,"High Discount","Low Discount")</f>
        <v>High Discount</v>
      </c>
    </row>
    <row r="1609" spans="1:16" x14ac:dyDescent="0.3">
      <c r="A1609" s="1" t="s">
        <v>3595</v>
      </c>
      <c r="B1609" s="1">
        <v>7224489</v>
      </c>
      <c r="C1609" s="1" t="s">
        <v>60</v>
      </c>
      <c r="D1609" s="1" t="s">
        <v>15</v>
      </c>
      <c r="E1609" s="1" t="s">
        <v>22</v>
      </c>
      <c r="F1609" s="1" t="s">
        <v>17</v>
      </c>
      <c r="G1609" s="1" t="s">
        <v>3596</v>
      </c>
      <c r="H1609" s="5">
        <v>849</v>
      </c>
      <c r="I1609" s="1">
        <v>1699</v>
      </c>
      <c r="J1609" s="4">
        <v>0.5</v>
      </c>
      <c r="K1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609" s="1" t="s">
        <v>36</v>
      </c>
      <c r="M1609" s="1">
        <v>4.0999999999999996</v>
      </c>
      <c r="N1609" s="1">
        <v>735</v>
      </c>
      <c r="O16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09" s="2" t="str">
        <f>IF(Table1[[#This Row],[Updated DiscountOffer]]&gt;50%,"High Discount","Low Discount")</f>
        <v>Low Discount</v>
      </c>
    </row>
    <row r="1610" spans="1:16" x14ac:dyDescent="0.3">
      <c r="A1610" s="1" t="s">
        <v>8682</v>
      </c>
      <c r="B1610" s="1">
        <v>7224670</v>
      </c>
      <c r="C1610" s="1" t="s">
        <v>450</v>
      </c>
      <c r="D1610" s="1" t="s">
        <v>177</v>
      </c>
      <c r="E1610" s="1" t="s">
        <v>178</v>
      </c>
      <c r="F1610" s="1" t="s">
        <v>17</v>
      </c>
      <c r="G1610" s="1" t="s">
        <v>8683</v>
      </c>
      <c r="H1610" s="5"/>
      <c r="I1610" s="1">
        <v>429</v>
      </c>
      <c r="J1610" s="3"/>
      <c r="K1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610" s="1" t="s">
        <v>146</v>
      </c>
      <c r="M1610" s="1">
        <v>4.5</v>
      </c>
      <c r="N1610" s="1">
        <v>508</v>
      </c>
      <c r="O161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10" s="2" t="str">
        <f>IF(Table1[[#This Row],[Updated DiscountOffer]]&gt;50%,"High Discount","Low Discount")</f>
        <v>High Discount</v>
      </c>
    </row>
    <row r="1611" spans="1:16" x14ac:dyDescent="0.3">
      <c r="A1611" s="1" t="s">
        <v>449</v>
      </c>
      <c r="B1611" s="1">
        <v>7224693</v>
      </c>
      <c r="C1611" s="1" t="s">
        <v>450</v>
      </c>
      <c r="D1611" s="1" t="s">
        <v>177</v>
      </c>
      <c r="E1611" s="1" t="s">
        <v>178</v>
      </c>
      <c r="F1611" s="1" t="s">
        <v>17</v>
      </c>
      <c r="G1611" s="1" t="s">
        <v>451</v>
      </c>
      <c r="H1611" s="5"/>
      <c r="I1611" s="1">
        <v>399</v>
      </c>
      <c r="J1611" s="3"/>
      <c r="K1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611" s="1" t="s">
        <v>146</v>
      </c>
      <c r="M1611" s="1">
        <v>4.5</v>
      </c>
      <c r="N1611" s="1">
        <v>967</v>
      </c>
      <c r="O161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11" s="2" t="str">
        <f>IF(Table1[[#This Row],[Updated DiscountOffer]]&gt;50%,"High Discount","Low Discount")</f>
        <v>High Discount</v>
      </c>
    </row>
    <row r="1612" spans="1:16" x14ac:dyDescent="0.3">
      <c r="A1612" s="1" t="s">
        <v>13885</v>
      </c>
      <c r="B1612" s="1">
        <v>7234483</v>
      </c>
      <c r="C1612" s="1" t="s">
        <v>3317</v>
      </c>
      <c r="D1612" s="1" t="s">
        <v>26</v>
      </c>
      <c r="E1612" s="1" t="s">
        <v>27</v>
      </c>
      <c r="F1612" s="1" t="s">
        <v>17</v>
      </c>
      <c r="G1612" s="1" t="s">
        <v>12556</v>
      </c>
      <c r="H1612" s="5">
        <v>549</v>
      </c>
      <c r="I1612" s="1">
        <v>999</v>
      </c>
      <c r="J1612" s="3">
        <v>0.45</v>
      </c>
      <c r="K1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612" s="1" t="s">
        <v>232</v>
      </c>
      <c r="M1612" s="1">
        <v>3.9</v>
      </c>
      <c r="N1612" s="1">
        <v>374</v>
      </c>
      <c r="O161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612" s="2" t="str">
        <f>IF(Table1[[#This Row],[Updated DiscountOffer]]&gt;50%,"High Discount","Low Discount")</f>
        <v>Low Discount</v>
      </c>
    </row>
    <row r="1613" spans="1:16" x14ac:dyDescent="0.3">
      <c r="A1613" s="1" t="s">
        <v>4416</v>
      </c>
      <c r="B1613" s="1">
        <v>7237202</v>
      </c>
      <c r="C1613" s="1" t="s">
        <v>2770</v>
      </c>
      <c r="D1613" s="1" t="s">
        <v>26</v>
      </c>
      <c r="E1613" s="1" t="s">
        <v>27</v>
      </c>
      <c r="F1613" s="1" t="s">
        <v>17</v>
      </c>
      <c r="G1613" s="1" t="s">
        <v>4417</v>
      </c>
      <c r="H1613" s="5">
        <v>949</v>
      </c>
      <c r="I1613" s="1">
        <v>1899</v>
      </c>
      <c r="J1613" s="3">
        <v>0.5</v>
      </c>
      <c r="K1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613" s="1" t="s">
        <v>232</v>
      </c>
      <c r="M1613" s="1">
        <v>4</v>
      </c>
      <c r="N1613" s="1">
        <v>684</v>
      </c>
      <c r="O161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613" s="2" t="str">
        <f>IF(Table1[[#This Row],[Updated DiscountOffer]]&gt;50%,"High Discount","Low Discount")</f>
        <v>Low Discount</v>
      </c>
    </row>
    <row r="1614" spans="1:16" x14ac:dyDescent="0.3">
      <c r="A1614" s="1" t="s">
        <v>6026</v>
      </c>
      <c r="B1614" s="1">
        <v>7243641</v>
      </c>
      <c r="C1614" s="1" t="s">
        <v>14</v>
      </c>
      <c r="D1614" s="1" t="s">
        <v>15</v>
      </c>
      <c r="E1614" s="1" t="s">
        <v>16</v>
      </c>
      <c r="F1614" s="1" t="s">
        <v>17</v>
      </c>
      <c r="G1614" s="1" t="s">
        <v>2987</v>
      </c>
      <c r="H1614" s="5">
        <v>1099</v>
      </c>
      <c r="I1614" s="1">
        <v>1999</v>
      </c>
      <c r="J1614" s="3">
        <v>0.45</v>
      </c>
      <c r="K1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614" s="1" t="s">
        <v>19</v>
      </c>
      <c r="M1614" s="1">
        <v>3.9</v>
      </c>
      <c r="N1614" s="1">
        <v>605</v>
      </c>
      <c r="O161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614" s="2" t="str">
        <f>IF(Table1[[#This Row],[Updated DiscountOffer]]&gt;50%,"High Discount","Low Discount")</f>
        <v>Low Discount</v>
      </c>
    </row>
    <row r="1615" spans="1:16" x14ac:dyDescent="0.3">
      <c r="A1615" s="1" t="s">
        <v>5070</v>
      </c>
      <c r="B1615" s="1">
        <v>7243701</v>
      </c>
      <c r="C1615" s="1" t="s">
        <v>1288</v>
      </c>
      <c r="D1615" s="1" t="s">
        <v>38</v>
      </c>
      <c r="E1615" s="1" t="s">
        <v>16</v>
      </c>
      <c r="F1615" s="1" t="s">
        <v>34</v>
      </c>
      <c r="G1615" s="1" t="s">
        <v>2864</v>
      </c>
      <c r="H1615" s="5"/>
      <c r="I1615" s="1">
        <v>2059</v>
      </c>
      <c r="J1615" s="3">
        <v>0.54</v>
      </c>
      <c r="K1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15" s="1" t="s">
        <v>400</v>
      </c>
      <c r="M1615" s="1">
        <v>4.2</v>
      </c>
      <c r="N1615" s="1">
        <v>653</v>
      </c>
      <c r="O1615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1615" s="2" t="str">
        <f>IF(Table1[[#This Row],[Updated DiscountOffer]]&gt;50%,"High Discount","Low Discount")</f>
        <v>High Discount</v>
      </c>
    </row>
    <row r="1616" spans="1:16" x14ac:dyDescent="0.3">
      <c r="A1616" s="1" t="s">
        <v>2822</v>
      </c>
      <c r="B1616" s="1">
        <v>7255220</v>
      </c>
      <c r="C1616" s="1" t="s">
        <v>402</v>
      </c>
      <c r="D1616" s="1" t="s">
        <v>15</v>
      </c>
      <c r="E1616" s="1" t="s">
        <v>16</v>
      </c>
      <c r="F1616" s="1" t="s">
        <v>17</v>
      </c>
      <c r="G1616" s="1" t="s">
        <v>2823</v>
      </c>
      <c r="H1616" s="5">
        <v>999</v>
      </c>
      <c r="I1616" s="1">
        <v>1999</v>
      </c>
      <c r="J1616" s="3">
        <v>0.5</v>
      </c>
      <c r="K1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616" s="1" t="s">
        <v>152</v>
      </c>
      <c r="M1616" s="1">
        <v>4</v>
      </c>
      <c r="N1616" s="1">
        <v>787</v>
      </c>
      <c r="O161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616" s="2" t="str">
        <f>IF(Table1[[#This Row],[Updated DiscountOffer]]&gt;50%,"High Discount","Low Discount")</f>
        <v>Low Discount</v>
      </c>
    </row>
    <row r="1617" spans="1:16" x14ac:dyDescent="0.3">
      <c r="A1617" s="1" t="s">
        <v>799</v>
      </c>
      <c r="B1617" s="1">
        <v>7255260</v>
      </c>
      <c r="C1617" s="1" t="s">
        <v>43</v>
      </c>
      <c r="D1617" s="1" t="s">
        <v>15</v>
      </c>
      <c r="E1617" s="1" t="s">
        <v>16</v>
      </c>
      <c r="F1617" s="1" t="s">
        <v>17</v>
      </c>
      <c r="G1617" s="1" t="s">
        <v>800</v>
      </c>
      <c r="H1617" s="5">
        <v>719</v>
      </c>
      <c r="I1617" s="1">
        <v>1799</v>
      </c>
      <c r="J1617" s="3">
        <v>0.6</v>
      </c>
      <c r="K1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617" s="1" t="s">
        <v>19</v>
      </c>
      <c r="M1617" s="1">
        <v>3.9</v>
      </c>
      <c r="N1617" s="1">
        <v>937</v>
      </c>
      <c r="O16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617" s="2" t="str">
        <f>IF(Table1[[#This Row],[Updated DiscountOffer]]&gt;50%,"High Discount","Low Discount")</f>
        <v>High Discount</v>
      </c>
    </row>
    <row r="1618" spans="1:16" x14ac:dyDescent="0.3">
      <c r="A1618" s="1" t="s">
        <v>981</v>
      </c>
      <c r="B1618" s="1">
        <v>7255283</v>
      </c>
      <c r="C1618" s="1" t="s">
        <v>402</v>
      </c>
      <c r="D1618" s="1" t="s">
        <v>38</v>
      </c>
      <c r="E1618" s="1" t="s">
        <v>16</v>
      </c>
      <c r="F1618" s="1" t="s">
        <v>34</v>
      </c>
      <c r="G1618" s="1" t="s">
        <v>982</v>
      </c>
      <c r="H1618" s="5"/>
      <c r="I1618" s="1">
        <v>1899</v>
      </c>
      <c r="J1618" s="3">
        <v>0.6</v>
      </c>
      <c r="K1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18" s="1" t="s">
        <v>400</v>
      </c>
      <c r="M1618" s="1">
        <v>4.2</v>
      </c>
      <c r="N1618" s="1">
        <v>921</v>
      </c>
      <c r="O161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618" s="2" t="str">
        <f>IF(Table1[[#This Row],[Updated DiscountOffer]]&gt;50%,"High Discount","Low Discount")</f>
        <v>High Discount</v>
      </c>
    </row>
    <row r="1619" spans="1:16" x14ac:dyDescent="0.3">
      <c r="A1619" s="1" t="s">
        <v>2961</v>
      </c>
      <c r="B1619" s="1">
        <v>7255964</v>
      </c>
      <c r="C1619" s="1" t="s">
        <v>14</v>
      </c>
      <c r="D1619" s="1" t="s">
        <v>26</v>
      </c>
      <c r="E1619" s="1" t="s">
        <v>27</v>
      </c>
      <c r="F1619" s="1" t="s">
        <v>17</v>
      </c>
      <c r="G1619" s="1" t="s">
        <v>2962</v>
      </c>
      <c r="H1619" s="5">
        <v>674</v>
      </c>
      <c r="I1619" s="1">
        <v>1499</v>
      </c>
      <c r="J1619" s="3">
        <v>0.55000000000000004</v>
      </c>
      <c r="K1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619" s="1" t="s">
        <v>232</v>
      </c>
      <c r="M1619" s="1">
        <v>4.2</v>
      </c>
      <c r="N1619" s="1">
        <v>778</v>
      </c>
      <c r="O16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619" s="2" t="str">
        <f>IF(Table1[[#This Row],[Updated DiscountOffer]]&gt;50%,"High Discount","Low Discount")</f>
        <v>High Discount</v>
      </c>
    </row>
    <row r="1620" spans="1:16" x14ac:dyDescent="0.3">
      <c r="A1620" s="1" t="s">
        <v>16117</v>
      </c>
      <c r="B1620" s="1">
        <v>7255990</v>
      </c>
      <c r="C1620" s="1" t="s">
        <v>14</v>
      </c>
      <c r="D1620" s="1" t="s">
        <v>26</v>
      </c>
      <c r="E1620" s="1" t="s">
        <v>27</v>
      </c>
      <c r="F1620" s="1" t="s">
        <v>17</v>
      </c>
      <c r="G1620" s="1" t="s">
        <v>16118</v>
      </c>
      <c r="H1620" s="5">
        <v>674</v>
      </c>
      <c r="I1620" s="1">
        <v>1499</v>
      </c>
      <c r="J1620" s="3">
        <v>0.55000000000000004</v>
      </c>
      <c r="K1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620" s="1" t="s">
        <v>232</v>
      </c>
      <c r="M1620" s="1">
        <v>4.2</v>
      </c>
      <c r="N1620" s="1">
        <v>333</v>
      </c>
      <c r="O162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620" s="2" t="str">
        <f>IF(Table1[[#This Row],[Updated DiscountOffer]]&gt;50%,"High Discount","Low Discount")</f>
        <v>High Discount</v>
      </c>
    </row>
    <row r="1621" spans="1:16" x14ac:dyDescent="0.3">
      <c r="A1621" s="1" t="s">
        <v>243</v>
      </c>
      <c r="B1621" s="1">
        <v>7256007</v>
      </c>
      <c r="C1621" s="1" t="s">
        <v>14</v>
      </c>
      <c r="D1621" s="1" t="s">
        <v>26</v>
      </c>
      <c r="E1621" s="1" t="s">
        <v>27</v>
      </c>
      <c r="F1621" s="1" t="s">
        <v>17</v>
      </c>
      <c r="G1621" s="1" t="s">
        <v>244</v>
      </c>
      <c r="H1621" s="5"/>
      <c r="I1621" s="1">
        <v>524</v>
      </c>
      <c r="J1621" s="3"/>
      <c r="K1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621" s="1" t="s">
        <v>232</v>
      </c>
      <c r="M1621" s="1">
        <v>4.0999999999999996</v>
      </c>
      <c r="N1621" s="1">
        <v>982</v>
      </c>
      <c r="O16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21" s="2" t="str">
        <f>IF(Table1[[#This Row],[Updated DiscountOffer]]&gt;50%,"High Discount","Low Discount")</f>
        <v>High Discount</v>
      </c>
    </row>
    <row r="1622" spans="1:16" x14ac:dyDescent="0.3">
      <c r="A1622" s="1" t="s">
        <v>14617</v>
      </c>
      <c r="B1622" s="1">
        <v>7256657</v>
      </c>
      <c r="C1622" s="1" t="s">
        <v>52</v>
      </c>
      <c r="D1622" s="1" t="s">
        <v>38</v>
      </c>
      <c r="E1622" s="1" t="s">
        <v>44</v>
      </c>
      <c r="F1622" s="1" t="s">
        <v>34</v>
      </c>
      <c r="G1622" s="1" t="s">
        <v>14618</v>
      </c>
      <c r="H1622" s="5"/>
      <c r="I1622" s="1">
        <v>995</v>
      </c>
      <c r="J1622" s="3">
        <v>0.57999999999999996</v>
      </c>
      <c r="K1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22" s="1" t="s">
        <v>24</v>
      </c>
      <c r="M1622" s="1">
        <v>3.1</v>
      </c>
      <c r="N1622" s="1">
        <v>359</v>
      </c>
      <c r="O162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22" s="2" t="str">
        <f>IF(Table1[[#This Row],[Updated DiscountOffer]]&gt;50%,"High Discount","Low Discount")</f>
        <v>High Discount</v>
      </c>
    </row>
    <row r="1623" spans="1:16" x14ac:dyDescent="0.3">
      <c r="A1623" s="1" t="s">
        <v>13133</v>
      </c>
      <c r="B1623" s="1">
        <v>7256676</v>
      </c>
      <c r="C1623" s="1" t="s">
        <v>52</v>
      </c>
      <c r="D1623" s="1" t="s">
        <v>38</v>
      </c>
      <c r="E1623" s="1" t="s">
        <v>44</v>
      </c>
      <c r="F1623" s="1" t="s">
        <v>34</v>
      </c>
      <c r="G1623" s="1" t="s">
        <v>13134</v>
      </c>
      <c r="H1623" s="5"/>
      <c r="I1623" s="1">
        <v>995</v>
      </c>
      <c r="J1623" s="4">
        <v>0.57999999999999996</v>
      </c>
      <c r="K1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23" s="1" t="s">
        <v>24</v>
      </c>
      <c r="M1623" s="1">
        <v>4.0999999999999996</v>
      </c>
      <c r="N1623" s="1">
        <v>390</v>
      </c>
      <c r="O162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23" s="2" t="str">
        <f>IF(Table1[[#This Row],[Updated DiscountOffer]]&gt;50%,"High Discount","Low Discount")</f>
        <v>High Discount</v>
      </c>
    </row>
    <row r="1624" spans="1:16" x14ac:dyDescent="0.3">
      <c r="A1624" s="1" t="s">
        <v>2238</v>
      </c>
      <c r="B1624" s="1">
        <v>7256677</v>
      </c>
      <c r="C1624" s="1" t="s">
        <v>52</v>
      </c>
      <c r="D1624" s="1" t="s">
        <v>38</v>
      </c>
      <c r="E1624" s="1" t="s">
        <v>44</v>
      </c>
      <c r="F1624" s="1" t="s">
        <v>34</v>
      </c>
      <c r="G1624" s="1" t="s">
        <v>2239</v>
      </c>
      <c r="H1624" s="5"/>
      <c r="I1624" s="1">
        <v>1095</v>
      </c>
      <c r="J1624" s="3">
        <v>0.57999999999999996</v>
      </c>
      <c r="K1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24" s="1" t="s">
        <v>24</v>
      </c>
      <c r="M1624" s="1">
        <v>3.5</v>
      </c>
      <c r="N1624" s="1">
        <v>825</v>
      </c>
      <c r="O162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24" s="2" t="str">
        <f>IF(Table1[[#This Row],[Updated DiscountOffer]]&gt;50%,"High Discount","Low Discount")</f>
        <v>High Discount</v>
      </c>
    </row>
    <row r="1625" spans="1:16" x14ac:dyDescent="0.3">
      <c r="A1625" s="1" t="s">
        <v>10022</v>
      </c>
      <c r="B1625" s="1">
        <v>7256687</v>
      </c>
      <c r="C1625" s="1" t="s">
        <v>52</v>
      </c>
      <c r="D1625" s="1" t="s">
        <v>38</v>
      </c>
      <c r="E1625" s="1" t="s">
        <v>44</v>
      </c>
      <c r="F1625" s="1" t="s">
        <v>34</v>
      </c>
      <c r="G1625" s="1" t="s">
        <v>10023</v>
      </c>
      <c r="H1625" s="5"/>
      <c r="I1625" s="1">
        <v>995</v>
      </c>
      <c r="J1625" s="3">
        <v>0.57999999999999996</v>
      </c>
      <c r="K1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25" s="1" t="s">
        <v>24</v>
      </c>
      <c r="M1625" s="1">
        <v>3.4</v>
      </c>
      <c r="N1625" s="1">
        <v>468</v>
      </c>
      <c r="O162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25" s="2" t="str">
        <f>IF(Table1[[#This Row],[Updated DiscountOffer]]&gt;50%,"High Discount","Low Discount")</f>
        <v>High Discount</v>
      </c>
    </row>
    <row r="1626" spans="1:16" x14ac:dyDescent="0.3">
      <c r="A1626" s="1" t="s">
        <v>19445</v>
      </c>
      <c r="B1626" s="1">
        <v>7256885</v>
      </c>
      <c r="C1626" s="1" t="s">
        <v>52</v>
      </c>
      <c r="D1626" s="1" t="s">
        <v>38</v>
      </c>
      <c r="E1626" s="1" t="s">
        <v>44</v>
      </c>
      <c r="F1626" s="1" t="s">
        <v>34</v>
      </c>
      <c r="G1626" s="1" t="s">
        <v>19446</v>
      </c>
      <c r="H1626" s="5"/>
      <c r="I1626" s="1">
        <v>995</v>
      </c>
      <c r="J1626" s="3">
        <v>0.57999999999999996</v>
      </c>
      <c r="K1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26" s="1" t="s">
        <v>24</v>
      </c>
      <c r="M1626" s="1">
        <v>3.5</v>
      </c>
      <c r="N1626" s="1">
        <v>285</v>
      </c>
      <c r="O162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26" s="2" t="str">
        <f>IF(Table1[[#This Row],[Updated DiscountOffer]]&gt;50%,"High Discount","Low Discount")</f>
        <v>High Discount</v>
      </c>
    </row>
    <row r="1627" spans="1:16" x14ac:dyDescent="0.3">
      <c r="A1627" s="1" t="s">
        <v>5993</v>
      </c>
      <c r="B1627" s="1">
        <v>7260729</v>
      </c>
      <c r="C1627" s="1" t="s">
        <v>904</v>
      </c>
      <c r="D1627" s="1" t="s">
        <v>38</v>
      </c>
      <c r="E1627" s="1" t="s">
        <v>16</v>
      </c>
      <c r="F1627" s="1" t="s">
        <v>34</v>
      </c>
      <c r="G1627" s="1" t="s">
        <v>5994</v>
      </c>
      <c r="H1627" s="5"/>
      <c r="I1627" s="1">
        <v>1899</v>
      </c>
      <c r="J1627" s="3">
        <v>0.5</v>
      </c>
      <c r="K1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27" s="1" t="s">
        <v>400</v>
      </c>
      <c r="M1627" s="1">
        <v>3.9</v>
      </c>
      <c r="N1627" s="1">
        <v>608</v>
      </c>
      <c r="O162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627" s="2" t="str">
        <f>IF(Table1[[#This Row],[Updated DiscountOffer]]&gt;50%,"High Discount","Low Discount")</f>
        <v>Low Discount</v>
      </c>
    </row>
    <row r="1628" spans="1:16" x14ac:dyDescent="0.3">
      <c r="A1628" s="1" t="s">
        <v>12151</v>
      </c>
      <c r="B1628" s="1">
        <v>7263525</v>
      </c>
      <c r="C1628" s="1" t="s">
        <v>255</v>
      </c>
      <c r="D1628" s="1" t="s">
        <v>69</v>
      </c>
      <c r="E1628" s="1" t="s">
        <v>83</v>
      </c>
      <c r="F1628" s="1" t="s">
        <v>34</v>
      </c>
      <c r="G1628" s="1" t="s">
        <v>12152</v>
      </c>
      <c r="H1628" s="5">
        <v>799</v>
      </c>
      <c r="I1628" s="1">
        <v>2499</v>
      </c>
      <c r="J1628" s="4">
        <v>0.68</v>
      </c>
      <c r="K1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628" s="1" t="s">
        <v>24</v>
      </c>
      <c r="M1628" s="1">
        <v>4.3</v>
      </c>
      <c r="N1628" s="1">
        <v>412</v>
      </c>
      <c r="O1628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1628" s="2" t="str">
        <f>IF(Table1[[#This Row],[Updated DiscountOffer]]&gt;50%,"High Discount","Low Discount")</f>
        <v>High Discount</v>
      </c>
    </row>
    <row r="1629" spans="1:16" x14ac:dyDescent="0.3">
      <c r="A1629" s="1" t="s">
        <v>8105</v>
      </c>
      <c r="B1629" s="1">
        <v>7265327</v>
      </c>
      <c r="C1629" s="1" t="s">
        <v>82</v>
      </c>
      <c r="D1629" s="1" t="s">
        <v>69</v>
      </c>
      <c r="E1629" s="1" t="s">
        <v>83</v>
      </c>
      <c r="F1629" s="1" t="s">
        <v>34</v>
      </c>
      <c r="G1629" s="1" t="s">
        <v>8106</v>
      </c>
      <c r="H1629" s="5">
        <v>854</v>
      </c>
      <c r="I1629" s="1">
        <v>2249</v>
      </c>
      <c r="J1629" s="4">
        <v>0.62</v>
      </c>
      <c r="K1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1629" s="1" t="s">
        <v>36</v>
      </c>
      <c r="M1629" s="1">
        <v>4.3</v>
      </c>
      <c r="N1629" s="1">
        <v>528</v>
      </c>
      <c r="O162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629" s="2" t="str">
        <f>IF(Table1[[#This Row],[Updated DiscountOffer]]&gt;50%,"High Discount","Low Discount")</f>
        <v>High Discount</v>
      </c>
    </row>
    <row r="1630" spans="1:16" x14ac:dyDescent="0.3">
      <c r="A1630" s="1" t="s">
        <v>7090</v>
      </c>
      <c r="B1630" s="1">
        <v>7269103</v>
      </c>
      <c r="C1630" s="1" t="s">
        <v>204</v>
      </c>
      <c r="D1630" s="1" t="s">
        <v>38</v>
      </c>
      <c r="E1630" s="1" t="s">
        <v>44</v>
      </c>
      <c r="F1630" s="1" t="s">
        <v>34</v>
      </c>
      <c r="G1630" s="1" t="s">
        <v>7091</v>
      </c>
      <c r="H1630" s="5"/>
      <c r="I1630" s="1">
        <v>1299</v>
      </c>
      <c r="J1630" s="3">
        <v>0.57999999999999996</v>
      </c>
      <c r="K1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30" s="1" t="s">
        <v>24</v>
      </c>
      <c r="M1630" s="1">
        <v>4</v>
      </c>
      <c r="N1630" s="1">
        <v>564</v>
      </c>
      <c r="O163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30" s="2" t="str">
        <f>IF(Table1[[#This Row],[Updated DiscountOffer]]&gt;50%,"High Discount","Low Discount")</f>
        <v>High Discount</v>
      </c>
    </row>
    <row r="1631" spans="1:16" x14ac:dyDescent="0.3">
      <c r="A1631" s="1" t="s">
        <v>590</v>
      </c>
      <c r="B1631" s="1">
        <v>7269182</v>
      </c>
      <c r="C1631" s="1" t="s">
        <v>204</v>
      </c>
      <c r="D1631" s="1" t="s">
        <v>38</v>
      </c>
      <c r="E1631" s="1" t="s">
        <v>44</v>
      </c>
      <c r="F1631" s="1" t="s">
        <v>34</v>
      </c>
      <c r="G1631" s="1" t="s">
        <v>591</v>
      </c>
      <c r="H1631" s="5"/>
      <c r="I1631" s="1">
        <v>1499</v>
      </c>
      <c r="J1631" s="4">
        <v>0.62</v>
      </c>
      <c r="K1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31" s="1" t="s">
        <v>24</v>
      </c>
      <c r="M1631" s="1">
        <v>4.3</v>
      </c>
      <c r="N1631" s="1">
        <v>957</v>
      </c>
      <c r="O163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631" s="2" t="str">
        <f>IF(Table1[[#This Row],[Updated DiscountOffer]]&gt;50%,"High Discount","Low Discount")</f>
        <v>High Discount</v>
      </c>
    </row>
    <row r="1632" spans="1:16" x14ac:dyDescent="0.3">
      <c r="A1632" s="1" t="s">
        <v>15234</v>
      </c>
      <c r="B1632" s="1">
        <v>7269183</v>
      </c>
      <c r="C1632" s="1" t="s">
        <v>204</v>
      </c>
      <c r="D1632" s="1" t="s">
        <v>38</v>
      </c>
      <c r="E1632" s="1" t="s">
        <v>44</v>
      </c>
      <c r="F1632" s="1" t="s">
        <v>34</v>
      </c>
      <c r="G1632" s="1" t="s">
        <v>15235</v>
      </c>
      <c r="H1632" s="5"/>
      <c r="I1632" s="1">
        <v>699</v>
      </c>
      <c r="J1632" s="4">
        <v>0.2</v>
      </c>
      <c r="K1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32" s="1" t="s">
        <v>24</v>
      </c>
      <c r="M1632" s="1">
        <v>4.3</v>
      </c>
      <c r="N1632" s="1">
        <v>348</v>
      </c>
      <c r="O1632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1632" s="2" t="str">
        <f>IF(Table1[[#This Row],[Updated DiscountOffer]]&gt;50%,"High Discount","Low Discount")</f>
        <v>Low Discount</v>
      </c>
    </row>
    <row r="1633" spans="1:16" x14ac:dyDescent="0.3">
      <c r="A1633" s="1" t="s">
        <v>16203</v>
      </c>
      <c r="B1633" s="1">
        <v>7269192</v>
      </c>
      <c r="C1633" s="1" t="s">
        <v>204</v>
      </c>
      <c r="D1633" s="1" t="s">
        <v>38</v>
      </c>
      <c r="E1633" s="1" t="s">
        <v>44</v>
      </c>
      <c r="F1633" s="1" t="s">
        <v>34</v>
      </c>
      <c r="G1633" s="1" t="s">
        <v>16204</v>
      </c>
      <c r="H1633" s="5"/>
      <c r="I1633" s="1">
        <v>1499</v>
      </c>
      <c r="J1633" s="4">
        <v>0.62</v>
      </c>
      <c r="K1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33" s="1" t="s">
        <v>24</v>
      </c>
      <c r="M1633" s="1">
        <v>4.5</v>
      </c>
      <c r="N1633" s="1">
        <v>332</v>
      </c>
      <c r="O163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633" s="2" t="str">
        <f>IF(Table1[[#This Row],[Updated DiscountOffer]]&gt;50%,"High Discount","Low Discount")</f>
        <v>High Discount</v>
      </c>
    </row>
    <row r="1634" spans="1:16" x14ac:dyDescent="0.3">
      <c r="A1634" s="1" t="s">
        <v>1899</v>
      </c>
      <c r="B1634" s="1">
        <v>7270152</v>
      </c>
      <c r="C1634" s="1" t="s">
        <v>57</v>
      </c>
      <c r="D1634" s="1" t="s">
        <v>87</v>
      </c>
      <c r="E1634" s="1" t="s">
        <v>83</v>
      </c>
      <c r="F1634" s="1" t="s">
        <v>34</v>
      </c>
      <c r="G1634" s="1" t="s">
        <v>1900</v>
      </c>
      <c r="H1634" s="5">
        <v>899</v>
      </c>
      <c r="I1634" s="1">
        <v>1999</v>
      </c>
      <c r="J1634" s="3">
        <v>0.55000000000000004</v>
      </c>
      <c r="K1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634" s="1" t="s">
        <v>213</v>
      </c>
      <c r="M1634" s="1">
        <v>4</v>
      </c>
      <c r="N1634" s="1">
        <v>849</v>
      </c>
      <c r="O16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34" s="2" t="str">
        <f>IF(Table1[[#This Row],[Updated DiscountOffer]]&gt;50%,"High Discount","Low Discount")</f>
        <v>High Discount</v>
      </c>
    </row>
    <row r="1635" spans="1:16" x14ac:dyDescent="0.3">
      <c r="A1635" s="1" t="s">
        <v>3547</v>
      </c>
      <c r="B1635" s="1">
        <v>7271326</v>
      </c>
      <c r="C1635" s="1" t="s">
        <v>887</v>
      </c>
      <c r="D1635" s="1" t="s">
        <v>15</v>
      </c>
      <c r="E1635" s="1" t="s">
        <v>48</v>
      </c>
      <c r="F1635" s="1" t="s">
        <v>17</v>
      </c>
      <c r="G1635" s="1" t="s">
        <v>3548</v>
      </c>
      <c r="H1635" s="5">
        <v>783</v>
      </c>
      <c r="I1635" s="1">
        <v>1599</v>
      </c>
      <c r="J1635" s="3">
        <v>0.51</v>
      </c>
      <c r="K1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783</v>
      </c>
      <c r="L1635" s="1" t="s">
        <v>3549</v>
      </c>
      <c r="M1635" s="1">
        <v>3.7</v>
      </c>
      <c r="N1635" s="1">
        <v>738</v>
      </c>
      <c r="O1635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1635" s="2" t="str">
        <f>IF(Table1[[#This Row],[Updated DiscountOffer]]&gt;50%,"High Discount","Low Discount")</f>
        <v>High Discount</v>
      </c>
    </row>
    <row r="1636" spans="1:16" x14ac:dyDescent="0.3">
      <c r="A1636" s="1" t="s">
        <v>2944</v>
      </c>
      <c r="B1636" s="1">
        <v>7271375</v>
      </c>
      <c r="C1636" s="1" t="s">
        <v>200</v>
      </c>
      <c r="D1636" s="1" t="s">
        <v>87</v>
      </c>
      <c r="E1636" s="1" t="s">
        <v>132</v>
      </c>
      <c r="F1636" s="1" t="s">
        <v>34</v>
      </c>
      <c r="G1636" s="1" t="s">
        <v>2945</v>
      </c>
      <c r="H1636" s="5">
        <v>770</v>
      </c>
      <c r="I1636" s="1">
        <v>2569</v>
      </c>
      <c r="J1636" s="4">
        <v>0.7</v>
      </c>
      <c r="K1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770</v>
      </c>
      <c r="L1636" s="1" t="s">
        <v>202</v>
      </c>
      <c r="M1636" s="1">
        <v>4.2</v>
      </c>
      <c r="N1636" s="1">
        <v>780</v>
      </c>
      <c r="O163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636" s="2" t="str">
        <f>IF(Table1[[#This Row],[Updated DiscountOffer]]&gt;50%,"High Discount","Low Discount")</f>
        <v>High Discount</v>
      </c>
    </row>
    <row r="1637" spans="1:16" x14ac:dyDescent="0.3">
      <c r="A1637" s="1" t="s">
        <v>15216</v>
      </c>
      <c r="B1637" s="1">
        <v>7275960</v>
      </c>
      <c r="C1637" s="1" t="s">
        <v>2564</v>
      </c>
      <c r="D1637" s="1" t="s">
        <v>38</v>
      </c>
      <c r="E1637" s="1" t="s">
        <v>44</v>
      </c>
      <c r="F1637" s="1" t="s">
        <v>34</v>
      </c>
      <c r="G1637" s="1" t="s">
        <v>15217</v>
      </c>
      <c r="H1637" s="5"/>
      <c r="I1637" s="1">
        <v>1099</v>
      </c>
      <c r="J1637" s="3">
        <v>0.7</v>
      </c>
      <c r="K1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37" s="1" t="s">
        <v>24</v>
      </c>
      <c r="M1637" s="1">
        <v>4</v>
      </c>
      <c r="N1637" s="1">
        <v>348</v>
      </c>
      <c r="O163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637" s="2" t="str">
        <f>IF(Table1[[#This Row],[Updated DiscountOffer]]&gt;50%,"High Discount","Low Discount")</f>
        <v>High Discount</v>
      </c>
    </row>
    <row r="1638" spans="1:16" x14ac:dyDescent="0.3">
      <c r="A1638" s="1" t="s">
        <v>2769</v>
      </c>
      <c r="B1638" s="1">
        <v>7277178</v>
      </c>
      <c r="C1638" s="1" t="s">
        <v>2770</v>
      </c>
      <c r="D1638" s="1" t="s">
        <v>26</v>
      </c>
      <c r="E1638" s="1" t="s">
        <v>27</v>
      </c>
      <c r="F1638" s="1" t="s">
        <v>17</v>
      </c>
      <c r="G1638" s="1" t="s">
        <v>2771</v>
      </c>
      <c r="H1638" s="5">
        <v>824</v>
      </c>
      <c r="I1638" s="1">
        <v>1499</v>
      </c>
      <c r="J1638" s="3">
        <v>0.45</v>
      </c>
      <c r="K1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1638" s="1" t="s">
        <v>232</v>
      </c>
      <c r="M1638" s="1">
        <v>4</v>
      </c>
      <c r="N1638" s="1">
        <v>789</v>
      </c>
      <c r="O163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638" s="2" t="str">
        <f>IF(Table1[[#This Row],[Updated DiscountOffer]]&gt;50%,"High Discount","Low Discount")</f>
        <v>Low Discount</v>
      </c>
    </row>
    <row r="1639" spans="1:16" x14ac:dyDescent="0.3">
      <c r="A1639" s="1" t="s">
        <v>2723</v>
      </c>
      <c r="B1639" s="1">
        <v>7277195</v>
      </c>
      <c r="C1639" s="1" t="s">
        <v>60</v>
      </c>
      <c r="D1639" s="1" t="s">
        <v>61</v>
      </c>
      <c r="E1639" s="1" t="s">
        <v>62</v>
      </c>
      <c r="F1639" s="1" t="s">
        <v>34</v>
      </c>
      <c r="G1639" s="1" t="s">
        <v>2724</v>
      </c>
      <c r="H1639" s="5">
        <v>949</v>
      </c>
      <c r="I1639" s="1">
        <v>1899</v>
      </c>
      <c r="J1639" s="4">
        <v>0.5</v>
      </c>
      <c r="K1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639" s="1" t="s">
        <v>102</v>
      </c>
      <c r="M1639" s="1">
        <v>4.3</v>
      </c>
      <c r="N1639" s="1">
        <v>793</v>
      </c>
      <c r="O163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39" s="2" t="str">
        <f>IF(Table1[[#This Row],[Updated DiscountOffer]]&gt;50%,"High Discount","Low Discount")</f>
        <v>Low Discount</v>
      </c>
    </row>
    <row r="1640" spans="1:16" x14ac:dyDescent="0.3">
      <c r="A1640" s="1" t="s">
        <v>15695</v>
      </c>
      <c r="B1640" s="1">
        <v>7278578</v>
      </c>
      <c r="C1640" s="1" t="s">
        <v>14</v>
      </c>
      <c r="D1640" s="1" t="s">
        <v>15</v>
      </c>
      <c r="E1640" s="1" t="s">
        <v>16</v>
      </c>
      <c r="F1640" s="1" t="s">
        <v>17</v>
      </c>
      <c r="G1640" s="1" t="s">
        <v>448</v>
      </c>
      <c r="H1640" s="5">
        <v>879</v>
      </c>
      <c r="I1640" s="1">
        <v>2199</v>
      </c>
      <c r="J1640" s="3">
        <v>0.6</v>
      </c>
      <c r="K1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1640" s="1" t="s">
        <v>19</v>
      </c>
      <c r="M1640" s="1">
        <v>3.9</v>
      </c>
      <c r="N1640" s="1">
        <v>340</v>
      </c>
      <c r="O164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640" s="2" t="str">
        <f>IF(Table1[[#This Row],[Updated DiscountOffer]]&gt;50%,"High Discount","Low Discount")</f>
        <v>High Discount</v>
      </c>
    </row>
    <row r="1641" spans="1:16" x14ac:dyDescent="0.3">
      <c r="A1641" s="1" t="s">
        <v>3311</v>
      </c>
      <c r="B1641" s="1">
        <v>7278581</v>
      </c>
      <c r="C1641" s="1" t="s">
        <v>14</v>
      </c>
      <c r="D1641" s="1" t="s">
        <v>15</v>
      </c>
      <c r="E1641" s="1" t="s">
        <v>16</v>
      </c>
      <c r="F1641" s="1" t="s">
        <v>17</v>
      </c>
      <c r="G1641" s="1" t="s">
        <v>870</v>
      </c>
      <c r="H1641" s="5">
        <v>759</v>
      </c>
      <c r="I1641" s="1">
        <v>1899</v>
      </c>
      <c r="J1641" s="3">
        <v>0.6</v>
      </c>
      <c r="K1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1641" s="1" t="s">
        <v>19</v>
      </c>
      <c r="M1641" s="1">
        <v>3.9</v>
      </c>
      <c r="N1641" s="1">
        <v>755</v>
      </c>
      <c r="O164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641" s="2" t="str">
        <f>IF(Table1[[#This Row],[Updated DiscountOffer]]&gt;50%,"High Discount","Low Discount")</f>
        <v>High Discount</v>
      </c>
    </row>
    <row r="1642" spans="1:16" x14ac:dyDescent="0.3">
      <c r="A1642" s="1" t="s">
        <v>11409</v>
      </c>
      <c r="B1642" s="1">
        <v>7279564</v>
      </c>
      <c r="C1642" s="1" t="s">
        <v>86</v>
      </c>
      <c r="D1642" s="1" t="s">
        <v>69</v>
      </c>
      <c r="E1642" s="1" t="s">
        <v>70</v>
      </c>
      <c r="F1642" s="1" t="s">
        <v>34</v>
      </c>
      <c r="G1642" s="1" t="s">
        <v>11410</v>
      </c>
      <c r="H1642" s="5">
        <v>839</v>
      </c>
      <c r="I1642" s="1">
        <v>2399</v>
      </c>
      <c r="J1642" s="3">
        <v>0.65</v>
      </c>
      <c r="K1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1642" s="1" t="s">
        <v>89</v>
      </c>
      <c r="M1642" s="1">
        <v>4</v>
      </c>
      <c r="N1642" s="1">
        <v>430</v>
      </c>
      <c r="O16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642" s="2" t="str">
        <f>IF(Table1[[#This Row],[Updated DiscountOffer]]&gt;50%,"High Discount","Low Discount")</f>
        <v>High Discount</v>
      </c>
    </row>
    <row r="1643" spans="1:16" x14ac:dyDescent="0.3">
      <c r="A1643" s="1" t="s">
        <v>2404</v>
      </c>
      <c r="B1643" s="1">
        <v>7286685</v>
      </c>
      <c r="C1643" s="1" t="s">
        <v>82</v>
      </c>
      <c r="D1643" s="1" t="s">
        <v>69</v>
      </c>
      <c r="E1643" s="1" t="s">
        <v>132</v>
      </c>
      <c r="F1643" s="1" t="s">
        <v>34</v>
      </c>
      <c r="G1643" s="1" t="s">
        <v>2405</v>
      </c>
      <c r="H1643" s="5">
        <v>1516</v>
      </c>
      <c r="I1643" s="1">
        <v>3699</v>
      </c>
      <c r="J1643" s="4">
        <v>0.59</v>
      </c>
      <c r="K1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1516</v>
      </c>
      <c r="L1643" s="1" t="s">
        <v>36</v>
      </c>
      <c r="M1643" s="1">
        <v>4.0999999999999996</v>
      </c>
      <c r="N1643" s="1">
        <v>813</v>
      </c>
      <c r="O164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1643" s="2" t="str">
        <f>IF(Table1[[#This Row],[Updated DiscountOffer]]&gt;50%,"High Discount","Low Discount")</f>
        <v>High Discount</v>
      </c>
    </row>
    <row r="1644" spans="1:16" x14ac:dyDescent="0.3">
      <c r="A1644" s="1" t="s">
        <v>9936</v>
      </c>
      <c r="B1644" s="1">
        <v>7286686</v>
      </c>
      <c r="C1644" s="1" t="s">
        <v>82</v>
      </c>
      <c r="D1644" s="1" t="s">
        <v>69</v>
      </c>
      <c r="E1644" s="1" t="s">
        <v>132</v>
      </c>
      <c r="F1644" s="1" t="s">
        <v>34</v>
      </c>
      <c r="G1644" s="1" t="s">
        <v>9937</v>
      </c>
      <c r="H1644" s="5">
        <v>1442</v>
      </c>
      <c r="I1644" s="1">
        <v>3699</v>
      </c>
      <c r="J1644" s="4">
        <v>0.61</v>
      </c>
      <c r="K1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1442</v>
      </c>
      <c r="L1644" s="1" t="s">
        <v>36</v>
      </c>
      <c r="M1644" s="1">
        <v>4.0999999999999996</v>
      </c>
      <c r="N1644" s="1">
        <v>470</v>
      </c>
      <c r="O164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1644" s="2" t="str">
        <f>IF(Table1[[#This Row],[Updated DiscountOffer]]&gt;50%,"High Discount","Low Discount")</f>
        <v>High Discount</v>
      </c>
    </row>
    <row r="1645" spans="1:16" x14ac:dyDescent="0.3">
      <c r="A1645" s="1" t="s">
        <v>1347</v>
      </c>
      <c r="B1645" s="1">
        <v>7287261</v>
      </c>
      <c r="C1645" s="1" t="s">
        <v>266</v>
      </c>
      <c r="D1645" s="1" t="s">
        <v>38</v>
      </c>
      <c r="E1645" s="1" t="s">
        <v>44</v>
      </c>
      <c r="F1645" s="1" t="s">
        <v>34</v>
      </c>
      <c r="G1645" s="1" t="s">
        <v>1348</v>
      </c>
      <c r="H1645" s="5"/>
      <c r="I1645" s="1">
        <v>1499</v>
      </c>
      <c r="J1645" s="4">
        <v>0.5</v>
      </c>
      <c r="K1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45" s="1" t="s">
        <v>41</v>
      </c>
      <c r="M1645" s="1">
        <v>4.3</v>
      </c>
      <c r="N1645" s="1">
        <v>890</v>
      </c>
      <c r="O16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45" s="2" t="str">
        <f>IF(Table1[[#This Row],[Updated DiscountOffer]]&gt;50%,"High Discount","Low Discount")</f>
        <v>Low Discount</v>
      </c>
    </row>
    <row r="1646" spans="1:16" x14ac:dyDescent="0.3">
      <c r="A1646" s="1" t="s">
        <v>1188</v>
      </c>
      <c r="B1646" s="1">
        <v>7287282</v>
      </c>
      <c r="C1646" s="1" t="s">
        <v>266</v>
      </c>
      <c r="D1646" s="1" t="s">
        <v>38</v>
      </c>
      <c r="E1646" s="1" t="s">
        <v>132</v>
      </c>
      <c r="F1646" s="1" t="s">
        <v>34</v>
      </c>
      <c r="G1646" s="1" t="s">
        <v>1189</v>
      </c>
      <c r="H1646" s="5"/>
      <c r="I1646" s="1">
        <v>1499</v>
      </c>
      <c r="J1646" s="4">
        <v>0.5</v>
      </c>
      <c r="K1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46" s="1" t="s">
        <v>41</v>
      </c>
      <c r="M1646" s="1">
        <v>4.3</v>
      </c>
      <c r="N1646" s="1">
        <v>903</v>
      </c>
      <c r="O16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46" s="2" t="str">
        <f>IF(Table1[[#This Row],[Updated DiscountOffer]]&gt;50%,"High Discount","Low Discount")</f>
        <v>Low Discount</v>
      </c>
    </row>
    <row r="1647" spans="1:16" x14ac:dyDescent="0.3">
      <c r="A1647" s="1" t="s">
        <v>7281</v>
      </c>
      <c r="B1647" s="1">
        <v>7287290</v>
      </c>
      <c r="C1647" s="1" t="s">
        <v>57</v>
      </c>
      <c r="D1647" s="1" t="s">
        <v>15</v>
      </c>
      <c r="E1647" s="1" t="s">
        <v>16</v>
      </c>
      <c r="F1647" s="1" t="s">
        <v>17</v>
      </c>
      <c r="G1647" s="1" t="s">
        <v>7282</v>
      </c>
      <c r="H1647" s="5">
        <v>1079</v>
      </c>
      <c r="I1647" s="1">
        <v>2699</v>
      </c>
      <c r="J1647" s="3">
        <v>0.6</v>
      </c>
      <c r="K1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1647" s="1" t="s">
        <v>19</v>
      </c>
      <c r="M1647" s="1">
        <v>3.7</v>
      </c>
      <c r="N1647" s="1">
        <v>557</v>
      </c>
      <c r="O164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647" s="2" t="str">
        <f>IF(Table1[[#This Row],[Updated DiscountOffer]]&gt;50%,"High Discount","Low Discount")</f>
        <v>High Discount</v>
      </c>
    </row>
    <row r="1648" spans="1:16" x14ac:dyDescent="0.3">
      <c r="A1648" s="1" t="s">
        <v>1876</v>
      </c>
      <c r="B1648" s="1">
        <v>7287325</v>
      </c>
      <c r="C1648" s="1" t="s">
        <v>266</v>
      </c>
      <c r="D1648" s="1" t="s">
        <v>38</v>
      </c>
      <c r="E1648" s="1" t="s">
        <v>44</v>
      </c>
      <c r="F1648" s="1" t="s">
        <v>34</v>
      </c>
      <c r="G1648" s="1" t="s">
        <v>1877</v>
      </c>
      <c r="H1648" s="5"/>
      <c r="I1648" s="1">
        <v>1299</v>
      </c>
      <c r="J1648" s="4">
        <v>0.45</v>
      </c>
      <c r="K1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48" s="1" t="s">
        <v>41</v>
      </c>
      <c r="M1648" s="1">
        <v>4.2</v>
      </c>
      <c r="N1648" s="1">
        <v>851</v>
      </c>
      <c r="O164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648" s="2" t="str">
        <f>IF(Table1[[#This Row],[Updated DiscountOffer]]&gt;50%,"High Discount","Low Discount")</f>
        <v>Low Discount</v>
      </c>
    </row>
    <row r="1649" spans="1:16" x14ac:dyDescent="0.3">
      <c r="A1649" s="1" t="s">
        <v>7636</v>
      </c>
      <c r="B1649" s="1">
        <v>7288230</v>
      </c>
      <c r="C1649" s="1" t="s">
        <v>14</v>
      </c>
      <c r="D1649" s="1" t="s">
        <v>26</v>
      </c>
      <c r="E1649" s="1" t="s">
        <v>27</v>
      </c>
      <c r="F1649" s="1" t="s">
        <v>17</v>
      </c>
      <c r="G1649" s="1" t="s">
        <v>7637</v>
      </c>
      <c r="H1649" s="5">
        <v>879</v>
      </c>
      <c r="I1649" s="1">
        <v>2199</v>
      </c>
      <c r="J1649" s="3">
        <v>0.6</v>
      </c>
      <c r="K1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1649" s="1" t="s">
        <v>7638</v>
      </c>
      <c r="M1649" s="1">
        <v>4.0999999999999996</v>
      </c>
      <c r="N1649" s="1">
        <v>545</v>
      </c>
      <c r="O164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649" s="2" t="str">
        <f>IF(Table1[[#This Row],[Updated DiscountOffer]]&gt;50%,"High Discount","Low Discount")</f>
        <v>High Discount</v>
      </c>
    </row>
    <row r="1650" spans="1:16" x14ac:dyDescent="0.3">
      <c r="A1650" s="1" t="s">
        <v>9883</v>
      </c>
      <c r="B1650" s="1">
        <v>7289174</v>
      </c>
      <c r="C1650" s="1" t="s">
        <v>1288</v>
      </c>
      <c r="D1650" s="1" t="s">
        <v>38</v>
      </c>
      <c r="E1650" s="1" t="s">
        <v>16</v>
      </c>
      <c r="F1650" s="1" t="s">
        <v>34</v>
      </c>
      <c r="G1650" s="1" t="s">
        <v>9884</v>
      </c>
      <c r="H1650" s="5"/>
      <c r="I1650" s="1">
        <v>2299</v>
      </c>
      <c r="J1650" s="3">
        <v>0.57999999999999996</v>
      </c>
      <c r="K1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50" s="1" t="s">
        <v>119</v>
      </c>
      <c r="M1650" s="1">
        <v>4.3</v>
      </c>
      <c r="N1650" s="1">
        <v>472</v>
      </c>
      <c r="O165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650" s="2" t="str">
        <f>IF(Table1[[#This Row],[Updated DiscountOffer]]&gt;50%,"High Discount","Low Discount")</f>
        <v>High Discount</v>
      </c>
    </row>
    <row r="1651" spans="1:16" x14ac:dyDescent="0.3">
      <c r="A1651" s="1" t="s">
        <v>6045</v>
      </c>
      <c r="B1651" s="1">
        <v>7289178</v>
      </c>
      <c r="C1651" s="1" t="s">
        <v>1288</v>
      </c>
      <c r="D1651" s="1" t="s">
        <v>38</v>
      </c>
      <c r="E1651" s="1" t="s">
        <v>16</v>
      </c>
      <c r="F1651" s="1" t="s">
        <v>34</v>
      </c>
      <c r="G1651" s="1" t="s">
        <v>6046</v>
      </c>
      <c r="H1651" s="5"/>
      <c r="I1651" s="1">
        <v>2299</v>
      </c>
      <c r="J1651" s="3">
        <v>0.61</v>
      </c>
      <c r="K1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51" s="1" t="s">
        <v>6047</v>
      </c>
      <c r="M1651" s="1">
        <v>4.0999999999999996</v>
      </c>
      <c r="N1651" s="1">
        <v>605</v>
      </c>
      <c r="O165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651" s="2" t="str">
        <f>IF(Table1[[#This Row],[Updated DiscountOffer]]&gt;50%,"High Discount","Low Discount")</f>
        <v>High Discount</v>
      </c>
    </row>
    <row r="1652" spans="1:16" x14ac:dyDescent="0.3">
      <c r="A1652" s="1" t="s">
        <v>12504</v>
      </c>
      <c r="B1652" s="1">
        <v>7289361</v>
      </c>
      <c r="C1652" s="1" t="s">
        <v>1548</v>
      </c>
      <c r="D1652" s="1" t="s">
        <v>69</v>
      </c>
      <c r="E1652" s="1" t="s">
        <v>132</v>
      </c>
      <c r="F1652" s="1" t="s">
        <v>34</v>
      </c>
      <c r="G1652" s="1" t="s">
        <v>12505</v>
      </c>
      <c r="H1652" s="5">
        <v>549</v>
      </c>
      <c r="I1652" s="1">
        <v>1099</v>
      </c>
      <c r="J1652" s="3">
        <v>0.5</v>
      </c>
      <c r="K1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652" s="1" t="s">
        <v>36</v>
      </c>
      <c r="M1652" s="1">
        <v>3.7</v>
      </c>
      <c r="N1652" s="1">
        <v>403</v>
      </c>
      <c r="O16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52" s="2" t="str">
        <f>IF(Table1[[#This Row],[Updated DiscountOffer]]&gt;50%,"High Discount","Low Discount")</f>
        <v>Low Discount</v>
      </c>
    </row>
    <row r="1653" spans="1:16" x14ac:dyDescent="0.3">
      <c r="A1653" s="1" t="s">
        <v>3108</v>
      </c>
      <c r="B1653" s="1">
        <v>7305613</v>
      </c>
      <c r="C1653" s="1" t="s">
        <v>566</v>
      </c>
      <c r="D1653" s="1" t="s">
        <v>15</v>
      </c>
      <c r="E1653" s="1" t="s">
        <v>48</v>
      </c>
      <c r="F1653" s="1" t="s">
        <v>17</v>
      </c>
      <c r="G1653" s="1" t="s">
        <v>3109</v>
      </c>
      <c r="H1653" s="5">
        <v>747</v>
      </c>
      <c r="I1653" s="1">
        <v>1699</v>
      </c>
      <c r="J1653" s="3">
        <v>0.56000000000000005</v>
      </c>
      <c r="K1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1653" s="1" t="s">
        <v>771</v>
      </c>
      <c r="M1653" s="1">
        <v>4</v>
      </c>
      <c r="N1653" s="1">
        <v>768</v>
      </c>
      <c r="O165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1653" s="2" t="str">
        <f>IF(Table1[[#This Row],[Updated DiscountOffer]]&gt;50%,"High Discount","Low Discount")</f>
        <v>High Discount</v>
      </c>
    </row>
    <row r="1654" spans="1:16" x14ac:dyDescent="0.3">
      <c r="A1654" s="1" t="s">
        <v>10345</v>
      </c>
      <c r="B1654" s="1">
        <v>7317405</v>
      </c>
      <c r="C1654" s="1" t="s">
        <v>57</v>
      </c>
      <c r="D1654" s="1" t="s">
        <v>87</v>
      </c>
      <c r="E1654" s="1" t="s">
        <v>282</v>
      </c>
      <c r="F1654" s="1" t="s">
        <v>34</v>
      </c>
      <c r="G1654" s="1" t="s">
        <v>10346</v>
      </c>
      <c r="H1654" s="5">
        <v>719</v>
      </c>
      <c r="I1654" s="1">
        <v>2399</v>
      </c>
      <c r="J1654" s="4">
        <v>0.7</v>
      </c>
      <c r="K1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654" s="1" t="s">
        <v>89</v>
      </c>
      <c r="M1654" s="1">
        <v>4.4000000000000004</v>
      </c>
      <c r="N1654" s="1">
        <v>459</v>
      </c>
      <c r="O165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654" s="2" t="str">
        <f>IF(Table1[[#This Row],[Updated DiscountOffer]]&gt;50%,"High Discount","Low Discount")</f>
        <v>High Discount</v>
      </c>
    </row>
    <row r="1655" spans="1:16" x14ac:dyDescent="0.3">
      <c r="A1655" s="1" t="s">
        <v>9276</v>
      </c>
      <c r="B1655" s="1">
        <v>7324874</v>
      </c>
      <c r="C1655" s="1" t="s">
        <v>47</v>
      </c>
      <c r="D1655" s="1" t="s">
        <v>26</v>
      </c>
      <c r="E1655" s="1" t="s">
        <v>27</v>
      </c>
      <c r="F1655" s="1" t="s">
        <v>17</v>
      </c>
      <c r="G1655" s="1" t="s">
        <v>9277</v>
      </c>
      <c r="H1655" s="5">
        <v>751</v>
      </c>
      <c r="I1655" s="1">
        <v>1599</v>
      </c>
      <c r="J1655" s="3">
        <v>0.53</v>
      </c>
      <c r="K1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1655" s="1" t="s">
        <v>80</v>
      </c>
      <c r="M1655" s="1">
        <v>4.2</v>
      </c>
      <c r="N1655" s="1">
        <v>489</v>
      </c>
      <c r="O165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655" s="2" t="str">
        <f>IF(Table1[[#This Row],[Updated DiscountOffer]]&gt;50%,"High Discount","Low Discount")</f>
        <v>High Discount</v>
      </c>
    </row>
    <row r="1656" spans="1:16" x14ac:dyDescent="0.3">
      <c r="A1656" s="1" t="s">
        <v>17881</v>
      </c>
      <c r="B1656" s="1">
        <v>7324879</v>
      </c>
      <c r="C1656" s="1" t="s">
        <v>47</v>
      </c>
      <c r="D1656" s="1" t="s">
        <v>15</v>
      </c>
      <c r="E1656" s="1" t="s">
        <v>48</v>
      </c>
      <c r="F1656" s="1" t="s">
        <v>17</v>
      </c>
      <c r="G1656" s="1" t="s">
        <v>17882</v>
      </c>
      <c r="H1656" s="5">
        <v>643</v>
      </c>
      <c r="I1656" s="1">
        <v>1649</v>
      </c>
      <c r="J1656" s="3">
        <v>0.61</v>
      </c>
      <c r="K1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1656" s="1" t="s">
        <v>50</v>
      </c>
      <c r="M1656" s="1">
        <v>4.2</v>
      </c>
      <c r="N1656" s="1">
        <v>305</v>
      </c>
      <c r="O1656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656" s="2" t="str">
        <f>IF(Table1[[#This Row],[Updated DiscountOffer]]&gt;50%,"High Discount","Low Discount")</f>
        <v>High Discount</v>
      </c>
    </row>
    <row r="1657" spans="1:16" x14ac:dyDescent="0.3">
      <c r="A1657" s="1" t="s">
        <v>2281</v>
      </c>
      <c r="B1657" s="1">
        <v>7326497</v>
      </c>
      <c r="C1657" s="1" t="s">
        <v>523</v>
      </c>
      <c r="D1657" s="1" t="s">
        <v>38</v>
      </c>
      <c r="E1657" s="1" t="s">
        <v>132</v>
      </c>
      <c r="F1657" s="1" t="s">
        <v>34</v>
      </c>
      <c r="G1657" s="1" t="s">
        <v>2282</v>
      </c>
      <c r="H1657" s="5"/>
      <c r="I1657" s="1">
        <v>2699</v>
      </c>
      <c r="J1657" s="4">
        <v>0.4</v>
      </c>
      <c r="K1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57" s="1" t="s">
        <v>102</v>
      </c>
      <c r="M1657" s="1">
        <v>4.4000000000000004</v>
      </c>
      <c r="N1657" s="1">
        <v>823</v>
      </c>
      <c r="O165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657" s="2" t="str">
        <f>IF(Table1[[#This Row],[Updated DiscountOffer]]&gt;50%,"High Discount","Low Discount")</f>
        <v>Low Discount</v>
      </c>
    </row>
    <row r="1658" spans="1:16" x14ac:dyDescent="0.3">
      <c r="A1658" s="1" t="s">
        <v>2566</v>
      </c>
      <c r="B1658" s="1">
        <v>7330638</v>
      </c>
      <c r="C1658" s="1" t="s">
        <v>43</v>
      </c>
      <c r="D1658" s="1" t="s">
        <v>15</v>
      </c>
      <c r="E1658" s="1" t="s">
        <v>16</v>
      </c>
      <c r="F1658" s="1" t="s">
        <v>17</v>
      </c>
      <c r="G1658" s="1" t="s">
        <v>2567</v>
      </c>
      <c r="H1658" s="5">
        <v>594</v>
      </c>
      <c r="I1658" s="1">
        <v>1699</v>
      </c>
      <c r="J1658" s="3">
        <v>0.65</v>
      </c>
      <c r="K1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1658" s="1" t="s">
        <v>19</v>
      </c>
      <c r="M1658" s="1">
        <v>3.9</v>
      </c>
      <c r="N1658" s="1">
        <v>802</v>
      </c>
      <c r="O165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658" s="2" t="str">
        <f>IF(Table1[[#This Row],[Updated DiscountOffer]]&gt;50%,"High Discount","Low Discount")</f>
        <v>High Discount</v>
      </c>
    </row>
    <row r="1659" spans="1:16" x14ac:dyDescent="0.3">
      <c r="A1659" s="1" t="s">
        <v>4288</v>
      </c>
      <c r="B1659" s="1">
        <v>7334039</v>
      </c>
      <c r="C1659" s="1" t="s">
        <v>82</v>
      </c>
      <c r="D1659" s="1" t="s">
        <v>69</v>
      </c>
      <c r="E1659" s="1" t="s">
        <v>83</v>
      </c>
      <c r="F1659" s="1" t="s">
        <v>34</v>
      </c>
      <c r="G1659" s="1" t="s">
        <v>4289</v>
      </c>
      <c r="H1659" s="5">
        <v>755</v>
      </c>
      <c r="I1659" s="1">
        <v>1799</v>
      </c>
      <c r="J1659" s="4">
        <v>0.57999999999999996</v>
      </c>
      <c r="K1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755</v>
      </c>
      <c r="L1659" s="1" t="s">
        <v>36</v>
      </c>
      <c r="M1659" s="1">
        <v>4.0999999999999996</v>
      </c>
      <c r="N1659" s="1">
        <v>693</v>
      </c>
      <c r="O165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59" s="2" t="str">
        <f>IF(Table1[[#This Row],[Updated DiscountOffer]]&gt;50%,"High Discount","Low Discount")</f>
        <v>High Discount</v>
      </c>
    </row>
    <row r="1660" spans="1:16" x14ac:dyDescent="0.3">
      <c r="A1660" s="1" t="s">
        <v>9705</v>
      </c>
      <c r="B1660" s="1">
        <v>7340671</v>
      </c>
      <c r="C1660" s="1" t="s">
        <v>31</v>
      </c>
      <c r="D1660" s="1" t="s">
        <v>32</v>
      </c>
      <c r="E1660" s="1" t="s">
        <v>33</v>
      </c>
      <c r="F1660" s="1" t="s">
        <v>34</v>
      </c>
      <c r="G1660" s="1" t="s">
        <v>9706</v>
      </c>
      <c r="H1660" s="5">
        <v>893</v>
      </c>
      <c r="I1660" s="1">
        <v>1295</v>
      </c>
      <c r="J1660" s="4">
        <v>0.31</v>
      </c>
      <c r="K1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893</v>
      </c>
      <c r="L1660" s="1" t="s">
        <v>36</v>
      </c>
      <c r="M1660" s="1">
        <v>4.2</v>
      </c>
      <c r="N1660" s="1">
        <v>476</v>
      </c>
      <c r="O1660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1660" s="2" t="str">
        <f>IF(Table1[[#This Row],[Updated DiscountOffer]]&gt;50%,"High Discount","Low Discount")</f>
        <v>Low Discount</v>
      </c>
    </row>
    <row r="1661" spans="1:16" x14ac:dyDescent="0.3">
      <c r="A1661" s="1" t="s">
        <v>437</v>
      </c>
      <c r="B1661" s="1">
        <v>7340681</v>
      </c>
      <c r="C1661" s="1" t="s">
        <v>31</v>
      </c>
      <c r="D1661" s="1" t="s">
        <v>32</v>
      </c>
      <c r="E1661" s="1" t="s">
        <v>33</v>
      </c>
      <c r="F1661" s="1" t="s">
        <v>34</v>
      </c>
      <c r="G1661" s="1" t="s">
        <v>438</v>
      </c>
      <c r="H1661" s="5">
        <v>893</v>
      </c>
      <c r="I1661" s="1">
        <v>1295</v>
      </c>
      <c r="J1661" s="4">
        <v>0.31</v>
      </c>
      <c r="K1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893</v>
      </c>
      <c r="L1661" s="1" t="s">
        <v>36</v>
      </c>
      <c r="M1661" s="1">
        <v>4.2</v>
      </c>
      <c r="N1661" s="1">
        <v>968</v>
      </c>
      <c r="O1661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1661" s="2" t="str">
        <f>IF(Table1[[#This Row],[Updated DiscountOffer]]&gt;50%,"High Discount","Low Discount")</f>
        <v>Low Discount</v>
      </c>
    </row>
    <row r="1662" spans="1:16" x14ac:dyDescent="0.3">
      <c r="A1662" s="1" t="s">
        <v>13058</v>
      </c>
      <c r="B1662" s="1">
        <v>7341264</v>
      </c>
      <c r="C1662" s="1" t="s">
        <v>1075</v>
      </c>
      <c r="D1662" s="1" t="s">
        <v>69</v>
      </c>
      <c r="E1662" s="1" t="s">
        <v>70</v>
      </c>
      <c r="F1662" s="1" t="s">
        <v>34</v>
      </c>
      <c r="G1662" s="1" t="s">
        <v>13059</v>
      </c>
      <c r="H1662" s="5">
        <v>971</v>
      </c>
      <c r="I1662" s="1">
        <v>3599</v>
      </c>
      <c r="J1662" s="3">
        <v>0.73</v>
      </c>
      <c r="K1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1662" s="1" t="s">
        <v>24</v>
      </c>
      <c r="M1662" s="1">
        <v>3.9</v>
      </c>
      <c r="N1662" s="1">
        <v>391</v>
      </c>
      <c r="O1662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1662" s="2" t="str">
        <f>IF(Table1[[#This Row],[Updated DiscountOffer]]&gt;50%,"High Discount","Low Discount")</f>
        <v>High Discount</v>
      </c>
    </row>
    <row r="1663" spans="1:16" x14ac:dyDescent="0.3">
      <c r="A1663" s="1" t="s">
        <v>18632</v>
      </c>
      <c r="B1663" s="1">
        <v>7348354</v>
      </c>
      <c r="C1663" s="1" t="s">
        <v>1980</v>
      </c>
      <c r="D1663" s="1" t="s">
        <v>32</v>
      </c>
      <c r="E1663" s="1" t="s">
        <v>105</v>
      </c>
      <c r="F1663" s="1" t="s">
        <v>34</v>
      </c>
      <c r="G1663" s="1" t="s">
        <v>18633</v>
      </c>
      <c r="H1663" s="5"/>
      <c r="I1663" s="1">
        <v>1395</v>
      </c>
      <c r="J1663" s="3"/>
      <c r="K1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663" s="1" t="s">
        <v>1949</v>
      </c>
      <c r="M1663" s="1">
        <v>4.3</v>
      </c>
      <c r="N1663" s="1">
        <v>295</v>
      </c>
      <c r="O166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63" s="2" t="str">
        <f>IF(Table1[[#This Row],[Updated DiscountOffer]]&gt;50%,"High Discount","Low Discount")</f>
        <v>High Discount</v>
      </c>
    </row>
    <row r="1664" spans="1:16" x14ac:dyDescent="0.3">
      <c r="A1664" s="1" t="s">
        <v>15316</v>
      </c>
      <c r="B1664" s="1">
        <v>7371454</v>
      </c>
      <c r="C1664" s="1" t="s">
        <v>57</v>
      </c>
      <c r="D1664" s="1" t="s">
        <v>26</v>
      </c>
      <c r="E1664" s="1" t="s">
        <v>169</v>
      </c>
      <c r="F1664" s="1" t="s">
        <v>17</v>
      </c>
      <c r="G1664" s="1" t="s">
        <v>15317</v>
      </c>
      <c r="H1664" s="5">
        <v>1574</v>
      </c>
      <c r="I1664" s="1">
        <v>3499</v>
      </c>
      <c r="J1664" s="4">
        <v>0.55000000000000004</v>
      </c>
      <c r="K1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1664" s="1" t="s">
        <v>36</v>
      </c>
      <c r="M1664" s="1">
        <v>4.3</v>
      </c>
      <c r="N1664" s="1">
        <v>346</v>
      </c>
      <c r="O16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64" s="2" t="str">
        <f>IF(Table1[[#This Row],[Updated DiscountOffer]]&gt;50%,"High Discount","Low Discount")</f>
        <v>High Discount</v>
      </c>
    </row>
    <row r="1665" spans="1:16" x14ac:dyDescent="0.3">
      <c r="A1665" s="1" t="s">
        <v>11445</v>
      </c>
      <c r="B1665" s="1">
        <v>7371463</v>
      </c>
      <c r="C1665" s="1" t="s">
        <v>57</v>
      </c>
      <c r="D1665" s="1" t="s">
        <v>87</v>
      </c>
      <c r="E1665" s="1" t="s">
        <v>169</v>
      </c>
      <c r="F1665" s="1" t="s">
        <v>34</v>
      </c>
      <c r="G1665" s="1" t="s">
        <v>11446</v>
      </c>
      <c r="H1665" s="5">
        <v>839</v>
      </c>
      <c r="I1665" s="1">
        <v>2799</v>
      </c>
      <c r="J1665" s="4">
        <v>0.7</v>
      </c>
      <c r="K1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1665" s="1" t="s">
        <v>102</v>
      </c>
      <c r="M1665" s="1">
        <v>4.3</v>
      </c>
      <c r="N1665" s="1">
        <v>429</v>
      </c>
      <c r="O166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665" s="2" t="str">
        <f>IF(Table1[[#This Row],[Updated DiscountOffer]]&gt;50%,"High Discount","Low Discount")</f>
        <v>High Discount</v>
      </c>
    </row>
    <row r="1666" spans="1:16" x14ac:dyDescent="0.3">
      <c r="A1666" s="1" t="s">
        <v>3181</v>
      </c>
      <c r="B1666" s="1">
        <v>7372858</v>
      </c>
      <c r="C1666" s="1" t="s">
        <v>211</v>
      </c>
      <c r="D1666" s="1" t="s">
        <v>69</v>
      </c>
      <c r="E1666" s="1" t="s">
        <v>83</v>
      </c>
      <c r="F1666" s="1" t="s">
        <v>34</v>
      </c>
      <c r="G1666" s="1" t="s">
        <v>3182</v>
      </c>
      <c r="H1666" s="5">
        <v>467</v>
      </c>
      <c r="I1666" s="1">
        <v>1799</v>
      </c>
      <c r="J1666" s="4">
        <v>0.74</v>
      </c>
      <c r="K1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1666" s="1" t="s">
        <v>213</v>
      </c>
      <c r="M1666" s="1">
        <v>4.0999999999999996</v>
      </c>
      <c r="N1666" s="1">
        <v>764</v>
      </c>
      <c r="O1666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1666" s="2" t="str">
        <f>IF(Table1[[#This Row],[Updated DiscountOffer]]&gt;50%,"High Discount","Low Discount")</f>
        <v>High Discount</v>
      </c>
    </row>
    <row r="1667" spans="1:16" x14ac:dyDescent="0.3">
      <c r="A1667" s="1" t="s">
        <v>16303</v>
      </c>
      <c r="B1667" s="1">
        <v>7373435</v>
      </c>
      <c r="C1667" s="1" t="s">
        <v>14</v>
      </c>
      <c r="D1667" s="1" t="s">
        <v>15</v>
      </c>
      <c r="E1667" s="1" t="s">
        <v>16</v>
      </c>
      <c r="F1667" s="1" t="s">
        <v>17</v>
      </c>
      <c r="G1667" s="1" t="s">
        <v>870</v>
      </c>
      <c r="H1667" s="5"/>
      <c r="I1667" s="1">
        <v>2699</v>
      </c>
      <c r="J1667" s="3"/>
      <c r="K1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667" s="1" t="s">
        <v>19</v>
      </c>
      <c r="M1667" s="1">
        <v>3.9</v>
      </c>
      <c r="N1667" s="1">
        <v>330</v>
      </c>
      <c r="O166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67" s="2" t="str">
        <f>IF(Table1[[#This Row],[Updated DiscountOffer]]&gt;50%,"High Discount","Low Discount")</f>
        <v>High Discount</v>
      </c>
    </row>
    <row r="1668" spans="1:16" x14ac:dyDescent="0.3">
      <c r="A1668" s="1" t="s">
        <v>2368</v>
      </c>
      <c r="B1668" s="1">
        <v>7383105</v>
      </c>
      <c r="C1668" s="1" t="s">
        <v>165</v>
      </c>
      <c r="D1668" s="1" t="s">
        <v>38</v>
      </c>
      <c r="E1668" s="1" t="s">
        <v>132</v>
      </c>
      <c r="F1668" s="1" t="s">
        <v>34</v>
      </c>
      <c r="G1668" s="1" t="s">
        <v>2369</v>
      </c>
      <c r="H1668" s="5"/>
      <c r="I1668" s="1">
        <v>1999</v>
      </c>
      <c r="J1668" s="4">
        <v>0.5</v>
      </c>
      <c r="K1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68" s="1" t="s">
        <v>36</v>
      </c>
      <c r="M1668" s="1">
        <v>4.3</v>
      </c>
      <c r="N1668" s="1">
        <v>816</v>
      </c>
      <c r="O16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68" s="2" t="str">
        <f>IF(Table1[[#This Row],[Updated DiscountOffer]]&gt;50%,"High Discount","Low Discount")</f>
        <v>Low Discount</v>
      </c>
    </row>
    <row r="1669" spans="1:16" x14ac:dyDescent="0.3">
      <c r="A1669" s="1" t="s">
        <v>13893</v>
      </c>
      <c r="B1669" s="1">
        <v>7410700</v>
      </c>
      <c r="C1669" s="1" t="s">
        <v>104</v>
      </c>
      <c r="D1669" s="1" t="s">
        <v>32</v>
      </c>
      <c r="E1669" s="1" t="s">
        <v>105</v>
      </c>
      <c r="F1669" s="1" t="s">
        <v>34</v>
      </c>
      <c r="G1669" s="1" t="s">
        <v>13894</v>
      </c>
      <c r="H1669" s="5"/>
      <c r="I1669" s="1">
        <v>949</v>
      </c>
      <c r="J1669" s="3"/>
      <c r="K1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669" s="1" t="s">
        <v>6367</v>
      </c>
      <c r="M1669" s="1">
        <v>4.3</v>
      </c>
      <c r="N1669" s="1">
        <v>374</v>
      </c>
      <c r="O166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669" s="2" t="str">
        <f>IF(Table1[[#This Row],[Updated DiscountOffer]]&gt;50%,"High Discount","Low Discount")</f>
        <v>High Discount</v>
      </c>
    </row>
    <row r="1670" spans="1:16" x14ac:dyDescent="0.3">
      <c r="A1670" s="1" t="s">
        <v>17248</v>
      </c>
      <c r="B1670" s="1">
        <v>7411324</v>
      </c>
      <c r="C1670" s="1" t="s">
        <v>200</v>
      </c>
      <c r="D1670" s="1" t="s">
        <v>87</v>
      </c>
      <c r="E1670" s="1" t="s">
        <v>282</v>
      </c>
      <c r="F1670" s="1" t="s">
        <v>34</v>
      </c>
      <c r="G1670" s="1" t="s">
        <v>17249</v>
      </c>
      <c r="H1670" s="5">
        <v>804</v>
      </c>
      <c r="I1670" s="1">
        <v>2299</v>
      </c>
      <c r="J1670" s="4">
        <v>0.65</v>
      </c>
      <c r="K1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1670" s="1" t="s">
        <v>202</v>
      </c>
      <c r="M1670" s="1">
        <v>4.2</v>
      </c>
      <c r="N1670" s="1">
        <v>315</v>
      </c>
      <c r="O167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670" s="2" t="str">
        <f>IF(Table1[[#This Row],[Updated DiscountOffer]]&gt;50%,"High Discount","Low Discount")</f>
        <v>High Discount</v>
      </c>
    </row>
    <row r="1671" spans="1:16" x14ac:dyDescent="0.3">
      <c r="A1671" s="1" t="s">
        <v>11865</v>
      </c>
      <c r="B1671" s="1">
        <v>7411330</v>
      </c>
      <c r="C1671" s="1" t="s">
        <v>200</v>
      </c>
      <c r="D1671" s="1" t="s">
        <v>87</v>
      </c>
      <c r="E1671" s="1" t="s">
        <v>282</v>
      </c>
      <c r="F1671" s="1" t="s">
        <v>34</v>
      </c>
      <c r="G1671" s="1" t="s">
        <v>11866</v>
      </c>
      <c r="H1671" s="5"/>
      <c r="I1671" s="1">
        <v>1999</v>
      </c>
      <c r="J1671" s="3"/>
      <c r="K1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671" s="1" t="s">
        <v>202</v>
      </c>
      <c r="M1671" s="1">
        <v>3.8</v>
      </c>
      <c r="N1671" s="1">
        <v>419</v>
      </c>
      <c r="O1671" s="2">
        <f>IF(ISNUMBER(Table1[[#This Row],[DiscountOffer]]),IF(Table1[[#This Row],[DiscountOffer]]&lt;1,Table1[[#This Row],[DiscountOffer]],Table1[[#This Row],[DiscountOffer]]/Table1[[#This Row],[OriginalPrice (in Rs)]]),0)</f>
        <v>0</v>
      </c>
      <c r="P1671" s="2" t="str">
        <f>IF(Table1[[#This Row],[Updated DiscountOffer]]&gt;50%,"High Discount","Low Discount")</f>
        <v>Low Discount</v>
      </c>
    </row>
    <row r="1672" spans="1:16" x14ac:dyDescent="0.3">
      <c r="A1672" s="1" t="s">
        <v>4350</v>
      </c>
      <c r="B1672" s="1">
        <v>7414866</v>
      </c>
      <c r="C1672" s="1" t="s">
        <v>117</v>
      </c>
      <c r="D1672" s="1" t="s">
        <v>38</v>
      </c>
      <c r="E1672" s="1" t="s">
        <v>48</v>
      </c>
      <c r="F1672" s="1" t="s">
        <v>34</v>
      </c>
      <c r="G1672" s="1" t="s">
        <v>4351</v>
      </c>
      <c r="H1672" s="5"/>
      <c r="I1672" s="1">
        <v>2299</v>
      </c>
      <c r="J1672" s="3">
        <v>0.7</v>
      </c>
      <c r="K1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72" s="1" t="s">
        <v>400</v>
      </c>
      <c r="M1672" s="1">
        <v>4.0999999999999996</v>
      </c>
      <c r="N1672" s="1">
        <v>689</v>
      </c>
      <c r="O167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1672" s="2" t="str">
        <f>IF(Table1[[#This Row],[Updated DiscountOffer]]&gt;50%,"High Discount","Low Discount")</f>
        <v>High Discount</v>
      </c>
    </row>
    <row r="1673" spans="1:16" x14ac:dyDescent="0.3">
      <c r="A1673" s="1" t="s">
        <v>2935</v>
      </c>
      <c r="B1673" s="1">
        <v>7416286</v>
      </c>
      <c r="C1673" s="1" t="s">
        <v>2936</v>
      </c>
      <c r="D1673" s="1" t="s">
        <v>15</v>
      </c>
      <c r="E1673" s="1" t="s">
        <v>48</v>
      </c>
      <c r="F1673" s="1" t="s">
        <v>17</v>
      </c>
      <c r="G1673" s="1" t="s">
        <v>2937</v>
      </c>
      <c r="H1673" s="5">
        <v>824</v>
      </c>
      <c r="I1673" s="1">
        <v>1799</v>
      </c>
      <c r="J1673" s="3">
        <v>975</v>
      </c>
      <c r="K1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1673" s="1" t="s">
        <v>19</v>
      </c>
      <c r="M1673" s="1">
        <v>3.7</v>
      </c>
      <c r="N1673" s="1">
        <v>780</v>
      </c>
      <c r="O1673" s="2">
        <f>IF(ISNUMBER(Table1[[#This Row],[DiscountOffer]]),IF(Table1[[#This Row],[DiscountOffer]]&lt;1,Table1[[#This Row],[DiscountOffer]],Table1[[#This Row],[DiscountOffer]]/Table1[[#This Row],[OriginalPrice (in Rs)]]),"")</f>
        <v>0.54196775986659251</v>
      </c>
      <c r="P1673" s="2" t="str">
        <f>IF(Table1[[#This Row],[Updated DiscountOffer]]&gt;50%,"High Discount","Low Discount")</f>
        <v>High Discount</v>
      </c>
    </row>
    <row r="1674" spans="1:16" x14ac:dyDescent="0.3">
      <c r="A1674" s="1" t="s">
        <v>9632</v>
      </c>
      <c r="B1674" s="1">
        <v>7417312</v>
      </c>
      <c r="C1674" s="1" t="s">
        <v>841</v>
      </c>
      <c r="D1674" s="1" t="s">
        <v>38</v>
      </c>
      <c r="E1674" s="1" t="s">
        <v>132</v>
      </c>
      <c r="F1674" s="1" t="s">
        <v>34</v>
      </c>
      <c r="G1674" s="1" t="s">
        <v>9633</v>
      </c>
      <c r="H1674" s="5"/>
      <c r="I1674" s="1">
        <v>3200</v>
      </c>
      <c r="J1674" s="4">
        <v>0.46</v>
      </c>
      <c r="K1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74" s="1" t="s">
        <v>24</v>
      </c>
      <c r="M1674" s="1">
        <v>4.4000000000000004</v>
      </c>
      <c r="N1674" s="1">
        <v>478</v>
      </c>
      <c r="O1674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1674" s="2" t="str">
        <f>IF(Table1[[#This Row],[Updated DiscountOffer]]&gt;50%,"High Discount","Low Discount")</f>
        <v>Low Discount</v>
      </c>
    </row>
    <row r="1675" spans="1:16" x14ac:dyDescent="0.3">
      <c r="A1675" s="1" t="s">
        <v>3898</v>
      </c>
      <c r="B1675" s="1">
        <v>7417314</v>
      </c>
      <c r="C1675" s="1" t="s">
        <v>841</v>
      </c>
      <c r="D1675" s="1" t="s">
        <v>38</v>
      </c>
      <c r="E1675" s="1" t="s">
        <v>132</v>
      </c>
      <c r="F1675" s="1" t="s">
        <v>34</v>
      </c>
      <c r="G1675" s="1" t="s">
        <v>3899</v>
      </c>
      <c r="H1675" s="5"/>
      <c r="I1675" s="1">
        <v>3499</v>
      </c>
      <c r="J1675" s="4">
        <v>0.23</v>
      </c>
      <c r="K1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75" s="1" t="s">
        <v>41</v>
      </c>
      <c r="M1675" s="1">
        <v>4.5999999999999996</v>
      </c>
      <c r="N1675" s="1">
        <v>717</v>
      </c>
      <c r="O1675" s="2">
        <f>IF(ISNUMBER(Table1[[#This Row],[DiscountOffer]]),IF(Table1[[#This Row],[DiscountOffer]]&lt;1,Table1[[#This Row],[DiscountOffer]],Table1[[#This Row],[DiscountOffer]]/Table1[[#This Row],[OriginalPrice (in Rs)]]),0)</f>
        <v>0.23</v>
      </c>
      <c r="P1675" s="2" t="str">
        <f>IF(Table1[[#This Row],[Updated DiscountOffer]]&gt;50%,"High Discount","Low Discount")</f>
        <v>Low Discount</v>
      </c>
    </row>
    <row r="1676" spans="1:16" x14ac:dyDescent="0.3">
      <c r="A1676" s="1" t="s">
        <v>10547</v>
      </c>
      <c r="B1676" s="1">
        <v>7419340</v>
      </c>
      <c r="C1676" s="1" t="s">
        <v>200</v>
      </c>
      <c r="D1676" s="1" t="s">
        <v>87</v>
      </c>
      <c r="E1676" s="1" t="s">
        <v>44</v>
      </c>
      <c r="F1676" s="1" t="s">
        <v>34</v>
      </c>
      <c r="G1676" s="1" t="s">
        <v>10548</v>
      </c>
      <c r="H1676" s="5">
        <v>474</v>
      </c>
      <c r="I1676" s="1">
        <v>1899</v>
      </c>
      <c r="J1676" s="3">
        <v>0.75</v>
      </c>
      <c r="K1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1676" s="1" t="s">
        <v>202</v>
      </c>
      <c r="M1676" s="1">
        <v>3.9</v>
      </c>
      <c r="N1676" s="1">
        <v>454</v>
      </c>
      <c r="O167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676" s="2" t="str">
        <f>IF(Table1[[#This Row],[Updated DiscountOffer]]&gt;50%,"High Discount","Low Discount")</f>
        <v>High Discount</v>
      </c>
    </row>
    <row r="1677" spans="1:16" x14ac:dyDescent="0.3">
      <c r="A1677" s="1" t="s">
        <v>12149</v>
      </c>
      <c r="B1677" s="1">
        <v>7427190</v>
      </c>
      <c r="C1677" s="1" t="s">
        <v>82</v>
      </c>
      <c r="D1677" s="1" t="s">
        <v>69</v>
      </c>
      <c r="E1677" s="1" t="s">
        <v>83</v>
      </c>
      <c r="F1677" s="1" t="s">
        <v>34</v>
      </c>
      <c r="G1677" s="1" t="s">
        <v>12150</v>
      </c>
      <c r="H1677" s="5">
        <v>647</v>
      </c>
      <c r="I1677" s="1">
        <v>1849</v>
      </c>
      <c r="J1677" s="4">
        <v>0.65</v>
      </c>
      <c r="K1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1677" s="1" t="s">
        <v>36</v>
      </c>
      <c r="M1677" s="1">
        <v>4.2</v>
      </c>
      <c r="N1677" s="1">
        <v>412</v>
      </c>
      <c r="O167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677" s="2" t="str">
        <f>IF(Table1[[#This Row],[Updated DiscountOffer]]&gt;50%,"High Discount","Low Discount")</f>
        <v>High Discount</v>
      </c>
    </row>
    <row r="1678" spans="1:16" x14ac:dyDescent="0.3">
      <c r="A1678" s="1" t="s">
        <v>8350</v>
      </c>
      <c r="B1678" s="1">
        <v>7427218</v>
      </c>
      <c r="C1678" s="1" t="s">
        <v>82</v>
      </c>
      <c r="D1678" s="1" t="s">
        <v>69</v>
      </c>
      <c r="E1678" s="1" t="s">
        <v>83</v>
      </c>
      <c r="F1678" s="1" t="s">
        <v>34</v>
      </c>
      <c r="G1678" s="1" t="s">
        <v>8351</v>
      </c>
      <c r="H1678" s="5">
        <v>557</v>
      </c>
      <c r="I1678" s="1">
        <v>1549</v>
      </c>
      <c r="J1678" s="4">
        <v>0.64</v>
      </c>
      <c r="K1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557</v>
      </c>
      <c r="L1678" s="1" t="s">
        <v>36</v>
      </c>
      <c r="M1678" s="1">
        <v>4.3</v>
      </c>
      <c r="N1678" s="1">
        <v>520</v>
      </c>
      <c r="O1678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678" s="2" t="str">
        <f>IF(Table1[[#This Row],[Updated DiscountOffer]]&gt;50%,"High Discount","Low Discount")</f>
        <v>High Discount</v>
      </c>
    </row>
    <row r="1679" spans="1:16" x14ac:dyDescent="0.3">
      <c r="A1679" s="1" t="s">
        <v>19242</v>
      </c>
      <c r="B1679" s="1">
        <v>7427265</v>
      </c>
      <c r="C1679" s="1" t="s">
        <v>82</v>
      </c>
      <c r="D1679" s="1" t="s">
        <v>69</v>
      </c>
      <c r="E1679" s="1" t="s">
        <v>83</v>
      </c>
      <c r="F1679" s="1" t="s">
        <v>34</v>
      </c>
      <c r="G1679" s="1" t="s">
        <v>19243</v>
      </c>
      <c r="H1679" s="5">
        <v>647</v>
      </c>
      <c r="I1679" s="1">
        <v>1799</v>
      </c>
      <c r="J1679" s="4">
        <v>0.64</v>
      </c>
      <c r="K1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1679" s="1" t="s">
        <v>36</v>
      </c>
      <c r="M1679" s="1">
        <v>4.2</v>
      </c>
      <c r="N1679" s="1">
        <v>287</v>
      </c>
      <c r="O1679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679" s="2" t="str">
        <f>IF(Table1[[#This Row],[Updated DiscountOffer]]&gt;50%,"High Discount","Low Discount")</f>
        <v>High Discount</v>
      </c>
    </row>
    <row r="1680" spans="1:16" x14ac:dyDescent="0.3">
      <c r="A1680" s="1" t="s">
        <v>6928</v>
      </c>
      <c r="B1680" s="1">
        <v>7427271</v>
      </c>
      <c r="C1680" s="1" t="s">
        <v>82</v>
      </c>
      <c r="D1680" s="1" t="s">
        <v>69</v>
      </c>
      <c r="E1680" s="1" t="s">
        <v>132</v>
      </c>
      <c r="F1680" s="1" t="s">
        <v>34</v>
      </c>
      <c r="G1680" s="1" t="s">
        <v>6929</v>
      </c>
      <c r="H1680" s="5">
        <v>1742</v>
      </c>
      <c r="I1680" s="1">
        <v>4249</v>
      </c>
      <c r="J1680" s="4">
        <v>0.59</v>
      </c>
      <c r="K1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1742</v>
      </c>
      <c r="L1680" s="1" t="s">
        <v>36</v>
      </c>
      <c r="M1680" s="1">
        <v>4.4000000000000004</v>
      </c>
      <c r="N1680" s="1">
        <v>571</v>
      </c>
      <c r="O168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1680" s="2" t="str">
        <f>IF(Table1[[#This Row],[Updated DiscountOffer]]&gt;50%,"High Discount","Low Discount")</f>
        <v>High Discount</v>
      </c>
    </row>
    <row r="1681" spans="1:16" x14ac:dyDescent="0.3">
      <c r="A1681" s="1" t="s">
        <v>11706</v>
      </c>
      <c r="B1681" s="1">
        <v>7428887</v>
      </c>
      <c r="C1681" s="1" t="s">
        <v>82</v>
      </c>
      <c r="D1681" s="1" t="s">
        <v>69</v>
      </c>
      <c r="E1681" s="1" t="s">
        <v>70</v>
      </c>
      <c r="F1681" s="1" t="s">
        <v>34</v>
      </c>
      <c r="G1681" s="1" t="s">
        <v>11707</v>
      </c>
      <c r="H1681" s="5">
        <v>1259</v>
      </c>
      <c r="I1681" s="1">
        <v>2999</v>
      </c>
      <c r="J1681" s="4">
        <v>0.57999999999999996</v>
      </c>
      <c r="K1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1681" s="1" t="s">
        <v>36</v>
      </c>
      <c r="M1681" s="1">
        <v>4.0999999999999996</v>
      </c>
      <c r="N1681" s="1">
        <v>423</v>
      </c>
      <c r="O168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81" s="2" t="str">
        <f>IF(Table1[[#This Row],[Updated DiscountOffer]]&gt;50%,"High Discount","Low Discount")</f>
        <v>High Discount</v>
      </c>
    </row>
    <row r="1682" spans="1:16" x14ac:dyDescent="0.3">
      <c r="A1682" s="1" t="s">
        <v>10382</v>
      </c>
      <c r="B1682" s="1">
        <v>7430908</v>
      </c>
      <c r="C1682" s="1" t="s">
        <v>57</v>
      </c>
      <c r="D1682" s="1" t="s">
        <v>87</v>
      </c>
      <c r="E1682" s="1" t="s">
        <v>27</v>
      </c>
      <c r="F1682" s="1" t="s">
        <v>34</v>
      </c>
      <c r="G1682" s="1" t="s">
        <v>10383</v>
      </c>
      <c r="H1682" s="5">
        <v>719</v>
      </c>
      <c r="I1682" s="1">
        <v>1799</v>
      </c>
      <c r="J1682" s="4">
        <v>0.6</v>
      </c>
      <c r="K1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682" s="1" t="s">
        <v>102</v>
      </c>
      <c r="M1682" s="1">
        <v>4.2</v>
      </c>
      <c r="N1682" s="1">
        <v>458</v>
      </c>
      <c r="O16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682" s="2" t="str">
        <f>IF(Table1[[#This Row],[Updated DiscountOffer]]&gt;50%,"High Discount","Low Discount")</f>
        <v>High Discount</v>
      </c>
    </row>
    <row r="1683" spans="1:16" x14ac:dyDescent="0.3">
      <c r="A1683" s="1" t="s">
        <v>11029</v>
      </c>
      <c r="B1683" s="1">
        <v>7432047</v>
      </c>
      <c r="C1683" s="1" t="s">
        <v>1226</v>
      </c>
      <c r="D1683" s="1" t="s">
        <v>69</v>
      </c>
      <c r="E1683" s="1" t="s">
        <v>83</v>
      </c>
      <c r="F1683" s="1" t="s">
        <v>17</v>
      </c>
      <c r="G1683" s="1" t="s">
        <v>11030</v>
      </c>
      <c r="H1683" s="5">
        <v>999</v>
      </c>
      <c r="I1683" s="1">
        <v>2499</v>
      </c>
      <c r="J1683" s="3">
        <v>0.6</v>
      </c>
      <c r="K1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1683" s="1" t="s">
        <v>41</v>
      </c>
      <c r="M1683" s="1">
        <v>3.7</v>
      </c>
      <c r="N1683" s="1">
        <v>440</v>
      </c>
      <c r="O16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683" s="2" t="str">
        <f>IF(Table1[[#This Row],[Updated DiscountOffer]]&gt;50%,"High Discount","Low Discount")</f>
        <v>High Discount</v>
      </c>
    </row>
    <row r="1684" spans="1:16" x14ac:dyDescent="0.3">
      <c r="A1684" s="1" t="s">
        <v>4994</v>
      </c>
      <c r="B1684" s="1">
        <v>7432057</v>
      </c>
      <c r="C1684" s="1" t="s">
        <v>1226</v>
      </c>
      <c r="D1684" s="1" t="s">
        <v>69</v>
      </c>
      <c r="E1684" s="1" t="s">
        <v>83</v>
      </c>
      <c r="F1684" s="1" t="s">
        <v>17</v>
      </c>
      <c r="G1684" s="1" t="s">
        <v>4995</v>
      </c>
      <c r="H1684" s="5">
        <v>874</v>
      </c>
      <c r="I1684" s="1">
        <v>2499</v>
      </c>
      <c r="J1684" s="3">
        <v>0.65</v>
      </c>
      <c r="K1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1684" s="1" t="s">
        <v>41</v>
      </c>
      <c r="M1684" s="1">
        <v>3.8</v>
      </c>
      <c r="N1684" s="1">
        <v>656</v>
      </c>
      <c r="O168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684" s="2" t="str">
        <f>IF(Table1[[#This Row],[Updated DiscountOffer]]&gt;50%,"High Discount","Low Discount")</f>
        <v>High Discount</v>
      </c>
    </row>
    <row r="1685" spans="1:16" x14ac:dyDescent="0.3">
      <c r="A1685" s="1" t="s">
        <v>17827</v>
      </c>
      <c r="B1685" s="1">
        <v>7432093</v>
      </c>
      <c r="C1685" s="1" t="s">
        <v>1226</v>
      </c>
      <c r="D1685" s="1" t="s">
        <v>69</v>
      </c>
      <c r="E1685" s="1" t="s">
        <v>83</v>
      </c>
      <c r="F1685" s="1" t="s">
        <v>17</v>
      </c>
      <c r="G1685" s="1" t="s">
        <v>17828</v>
      </c>
      <c r="H1685" s="5">
        <v>874</v>
      </c>
      <c r="I1685" s="1">
        <v>2499</v>
      </c>
      <c r="J1685" s="3">
        <v>0.65</v>
      </c>
      <c r="K1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1685" s="1" t="s">
        <v>41</v>
      </c>
      <c r="M1685" s="1">
        <v>3.9</v>
      </c>
      <c r="N1685" s="1">
        <v>306</v>
      </c>
      <c r="O168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685" s="2" t="str">
        <f>IF(Table1[[#This Row],[Updated DiscountOffer]]&gt;50%,"High Discount","Low Discount")</f>
        <v>High Discount</v>
      </c>
    </row>
    <row r="1686" spans="1:16" x14ac:dyDescent="0.3">
      <c r="A1686" s="1" t="s">
        <v>8699</v>
      </c>
      <c r="B1686" s="1">
        <v>7432570</v>
      </c>
      <c r="C1686" s="1" t="s">
        <v>5824</v>
      </c>
      <c r="D1686" s="1" t="s">
        <v>87</v>
      </c>
      <c r="E1686" s="1" t="s">
        <v>44</v>
      </c>
      <c r="F1686" s="1" t="s">
        <v>34</v>
      </c>
      <c r="G1686" s="1" t="s">
        <v>8700</v>
      </c>
      <c r="H1686" s="5">
        <v>934</v>
      </c>
      <c r="I1686" s="1">
        <v>1699</v>
      </c>
      <c r="J1686" s="3">
        <v>0.45</v>
      </c>
      <c r="K1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1686" s="1" t="s">
        <v>8701</v>
      </c>
      <c r="M1686" s="1">
        <v>4</v>
      </c>
      <c r="N1686" s="1">
        <v>508</v>
      </c>
      <c r="O168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686" s="2" t="str">
        <f>IF(Table1[[#This Row],[Updated DiscountOffer]]&gt;50%,"High Discount","Low Discount")</f>
        <v>Low Discount</v>
      </c>
    </row>
    <row r="1687" spans="1:16" x14ac:dyDescent="0.3">
      <c r="A1687" s="1" t="s">
        <v>13105</v>
      </c>
      <c r="B1687" s="1">
        <v>7432603</v>
      </c>
      <c r="C1687" s="1" t="s">
        <v>5824</v>
      </c>
      <c r="D1687" s="1" t="s">
        <v>87</v>
      </c>
      <c r="E1687" s="1" t="s">
        <v>132</v>
      </c>
      <c r="F1687" s="1" t="s">
        <v>34</v>
      </c>
      <c r="G1687" s="1" t="s">
        <v>13106</v>
      </c>
      <c r="H1687" s="5">
        <v>809</v>
      </c>
      <c r="I1687" s="1">
        <v>1799</v>
      </c>
      <c r="J1687" s="3">
        <v>0.55000000000000004</v>
      </c>
      <c r="K1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687" s="1" t="s">
        <v>8701</v>
      </c>
      <c r="M1687" s="1">
        <v>4</v>
      </c>
      <c r="N1687" s="1">
        <v>390</v>
      </c>
      <c r="O168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687" s="2" t="str">
        <f>IF(Table1[[#This Row],[Updated DiscountOffer]]&gt;50%,"High Discount","Low Discount")</f>
        <v>High Discount</v>
      </c>
    </row>
    <row r="1688" spans="1:16" x14ac:dyDescent="0.3">
      <c r="A1688" s="1" t="s">
        <v>1422</v>
      </c>
      <c r="B1688" s="1">
        <v>7432898</v>
      </c>
      <c r="C1688" s="1" t="s">
        <v>31</v>
      </c>
      <c r="D1688" s="1" t="s">
        <v>32</v>
      </c>
      <c r="E1688" s="1" t="s">
        <v>105</v>
      </c>
      <c r="F1688" s="1" t="s">
        <v>34</v>
      </c>
      <c r="G1688" s="1" t="s">
        <v>1423</v>
      </c>
      <c r="H1688" s="5">
        <v>497</v>
      </c>
      <c r="I1688" s="1">
        <v>995</v>
      </c>
      <c r="J1688" s="3">
        <v>0.5</v>
      </c>
      <c r="K1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497</v>
      </c>
      <c r="L1688" s="1" t="s">
        <v>1424</v>
      </c>
      <c r="M1688" s="1">
        <v>4.3</v>
      </c>
      <c r="N1688" s="1">
        <v>885</v>
      </c>
      <c r="O168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688" s="2" t="str">
        <f>IF(Table1[[#This Row],[Updated DiscountOffer]]&gt;50%,"High Discount","Low Discount")</f>
        <v>Low Discount</v>
      </c>
    </row>
    <row r="1689" spans="1:16" x14ac:dyDescent="0.3">
      <c r="A1689" s="1" t="s">
        <v>3570</v>
      </c>
      <c r="B1689" s="1">
        <v>7436261</v>
      </c>
      <c r="C1689" s="1" t="s">
        <v>517</v>
      </c>
      <c r="D1689" s="1" t="s">
        <v>32</v>
      </c>
      <c r="E1689" s="1" t="s">
        <v>105</v>
      </c>
      <c r="F1689" s="1" t="s">
        <v>34</v>
      </c>
      <c r="G1689" s="1" t="s">
        <v>3571</v>
      </c>
      <c r="H1689" s="5">
        <v>395</v>
      </c>
      <c r="I1689" s="1">
        <v>599</v>
      </c>
      <c r="J1689" s="3">
        <v>0.34</v>
      </c>
      <c r="K1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395</v>
      </c>
      <c r="L1689" s="1" t="s">
        <v>50</v>
      </c>
      <c r="M1689" s="1">
        <v>3.6</v>
      </c>
      <c r="N1689" s="1">
        <v>737</v>
      </c>
      <c r="O1689" s="2">
        <f>IF(ISNUMBER(Table1[[#This Row],[DiscountOffer]]),IF(Table1[[#This Row],[DiscountOffer]]&lt;1,Table1[[#This Row],[DiscountOffer]],Table1[[#This Row],[DiscountOffer]]/Table1[[#This Row],[OriginalPrice (in Rs)]]),"")</f>
        <v>0.34</v>
      </c>
      <c r="P1689" s="2" t="str">
        <f>IF(Table1[[#This Row],[Updated DiscountOffer]]&gt;50%,"High Discount","Low Discount")</f>
        <v>Low Discount</v>
      </c>
    </row>
    <row r="1690" spans="1:16" x14ac:dyDescent="0.3">
      <c r="A1690" s="1" t="s">
        <v>19222</v>
      </c>
      <c r="B1690" s="1">
        <v>7436864</v>
      </c>
      <c r="C1690" s="1" t="s">
        <v>19223</v>
      </c>
      <c r="D1690" s="1" t="s">
        <v>69</v>
      </c>
      <c r="E1690" s="1" t="s">
        <v>83</v>
      </c>
      <c r="F1690" s="1" t="s">
        <v>17</v>
      </c>
      <c r="G1690" s="1" t="s">
        <v>19224</v>
      </c>
      <c r="H1690" s="5">
        <v>1124</v>
      </c>
      <c r="I1690" s="1">
        <v>2249</v>
      </c>
      <c r="J1690" s="4">
        <v>0.5</v>
      </c>
      <c r="K1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1690" s="1" t="s">
        <v>213</v>
      </c>
      <c r="M1690" s="1">
        <v>4.4000000000000004</v>
      </c>
      <c r="N1690" s="1">
        <v>287</v>
      </c>
      <c r="O16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690" s="2" t="str">
        <f>IF(Table1[[#This Row],[Updated DiscountOffer]]&gt;50%,"High Discount","Low Discount")</f>
        <v>Low Discount</v>
      </c>
    </row>
    <row r="1691" spans="1:16" x14ac:dyDescent="0.3">
      <c r="A1691" s="1" t="s">
        <v>10024</v>
      </c>
      <c r="B1691" s="1">
        <v>7437276</v>
      </c>
      <c r="C1691" s="1" t="s">
        <v>52</v>
      </c>
      <c r="D1691" s="1" t="s">
        <v>38</v>
      </c>
      <c r="E1691" s="1" t="s">
        <v>44</v>
      </c>
      <c r="F1691" s="1" t="s">
        <v>34</v>
      </c>
      <c r="G1691" s="1" t="s">
        <v>10025</v>
      </c>
      <c r="H1691" s="5"/>
      <c r="I1691" s="1">
        <v>995</v>
      </c>
      <c r="J1691" s="3">
        <v>0.57999999999999996</v>
      </c>
      <c r="K1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691" s="1" t="s">
        <v>24</v>
      </c>
      <c r="M1691" s="1">
        <v>3.6</v>
      </c>
      <c r="N1691" s="1">
        <v>468</v>
      </c>
      <c r="O169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691" s="2" t="str">
        <f>IF(Table1[[#This Row],[Updated DiscountOffer]]&gt;50%,"High Discount","Low Discount")</f>
        <v>High Discount</v>
      </c>
    </row>
    <row r="1692" spans="1:16" x14ac:dyDescent="0.3">
      <c r="A1692" s="1" t="s">
        <v>8023</v>
      </c>
      <c r="B1692" s="1">
        <v>7438760</v>
      </c>
      <c r="C1692" s="1" t="s">
        <v>47</v>
      </c>
      <c r="D1692" s="1" t="s">
        <v>15</v>
      </c>
      <c r="E1692" s="1" t="s">
        <v>16</v>
      </c>
      <c r="F1692" s="1" t="s">
        <v>17</v>
      </c>
      <c r="G1692" s="1" t="s">
        <v>4252</v>
      </c>
      <c r="H1692" s="5">
        <v>702</v>
      </c>
      <c r="I1692" s="1">
        <v>1899</v>
      </c>
      <c r="J1692" s="3">
        <v>0.63</v>
      </c>
      <c r="K1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702</v>
      </c>
      <c r="L1692" s="1" t="s">
        <v>771</v>
      </c>
      <c r="M1692" s="1">
        <v>3.7</v>
      </c>
      <c r="N1692" s="1">
        <v>530</v>
      </c>
      <c r="O169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692" s="2" t="str">
        <f>IF(Table1[[#This Row],[Updated DiscountOffer]]&gt;50%,"High Discount","Low Discount")</f>
        <v>High Discount</v>
      </c>
    </row>
    <row r="1693" spans="1:16" x14ac:dyDescent="0.3">
      <c r="A1693" s="1" t="s">
        <v>14622</v>
      </c>
      <c r="B1693" s="1">
        <v>7438761</v>
      </c>
      <c r="C1693" s="1" t="s">
        <v>47</v>
      </c>
      <c r="D1693" s="1" t="s">
        <v>15</v>
      </c>
      <c r="E1693" s="1" t="s">
        <v>16</v>
      </c>
      <c r="F1693" s="1" t="s">
        <v>17</v>
      </c>
      <c r="G1693" s="1" t="s">
        <v>14623</v>
      </c>
      <c r="H1693" s="5">
        <v>702</v>
      </c>
      <c r="I1693" s="1">
        <v>1899</v>
      </c>
      <c r="J1693" s="3">
        <v>0.63</v>
      </c>
      <c r="K1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702</v>
      </c>
      <c r="L1693" s="1" t="s">
        <v>771</v>
      </c>
      <c r="M1693" s="1">
        <v>3.9</v>
      </c>
      <c r="N1693" s="1">
        <v>358</v>
      </c>
      <c r="O169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693" s="2" t="str">
        <f>IF(Table1[[#This Row],[Updated DiscountOffer]]&gt;50%,"High Discount","Low Discount")</f>
        <v>High Discount</v>
      </c>
    </row>
    <row r="1694" spans="1:16" x14ac:dyDescent="0.3">
      <c r="A1694" s="1" t="s">
        <v>4251</v>
      </c>
      <c r="B1694" s="1">
        <v>7438767</v>
      </c>
      <c r="C1694" s="1" t="s">
        <v>47</v>
      </c>
      <c r="D1694" s="1" t="s">
        <v>15</v>
      </c>
      <c r="E1694" s="1" t="s">
        <v>16</v>
      </c>
      <c r="F1694" s="1" t="s">
        <v>17</v>
      </c>
      <c r="G1694" s="1" t="s">
        <v>4252</v>
      </c>
      <c r="H1694" s="5">
        <v>892</v>
      </c>
      <c r="I1694" s="1">
        <v>1899</v>
      </c>
      <c r="J1694" s="3">
        <v>0.53</v>
      </c>
      <c r="K1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1694" s="1" t="s">
        <v>771</v>
      </c>
      <c r="M1694" s="1">
        <v>3.9</v>
      </c>
      <c r="N1694" s="1">
        <v>696</v>
      </c>
      <c r="O169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694" s="2" t="str">
        <f>IF(Table1[[#This Row],[Updated DiscountOffer]]&gt;50%,"High Discount","Low Discount")</f>
        <v>High Discount</v>
      </c>
    </row>
    <row r="1695" spans="1:16" x14ac:dyDescent="0.3">
      <c r="A1695" s="1" t="s">
        <v>10086</v>
      </c>
      <c r="B1695" s="1">
        <v>7439684</v>
      </c>
      <c r="C1695" s="1" t="s">
        <v>57</v>
      </c>
      <c r="D1695" s="1" t="s">
        <v>26</v>
      </c>
      <c r="E1695" s="1" t="s">
        <v>282</v>
      </c>
      <c r="F1695" s="1" t="s">
        <v>17</v>
      </c>
      <c r="G1695" s="1" t="s">
        <v>10087</v>
      </c>
      <c r="H1695" s="5">
        <v>944</v>
      </c>
      <c r="I1695" s="1">
        <v>2099</v>
      </c>
      <c r="J1695" s="3">
        <v>0.55000000000000004</v>
      </c>
      <c r="K1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1695" s="1" t="s">
        <v>24</v>
      </c>
      <c r="M1695" s="1">
        <v>4</v>
      </c>
      <c r="N1695" s="1">
        <v>466</v>
      </c>
      <c r="O16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95" s="2" t="str">
        <f>IF(Table1[[#This Row],[Updated DiscountOffer]]&gt;50%,"High Discount","Low Discount")</f>
        <v>High Discount</v>
      </c>
    </row>
    <row r="1696" spans="1:16" x14ac:dyDescent="0.3">
      <c r="A1696" s="1" t="s">
        <v>18179</v>
      </c>
      <c r="B1696" s="1">
        <v>7439688</v>
      </c>
      <c r="C1696" s="1" t="s">
        <v>57</v>
      </c>
      <c r="D1696" s="1" t="s">
        <v>26</v>
      </c>
      <c r="E1696" s="1" t="s">
        <v>282</v>
      </c>
      <c r="F1696" s="1" t="s">
        <v>17</v>
      </c>
      <c r="G1696" s="1" t="s">
        <v>18180</v>
      </c>
      <c r="H1696" s="5">
        <v>989</v>
      </c>
      <c r="I1696" s="1">
        <v>2199</v>
      </c>
      <c r="J1696" s="4">
        <v>0.55000000000000004</v>
      </c>
      <c r="K1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1696" s="1" t="s">
        <v>24</v>
      </c>
      <c r="M1696" s="1">
        <v>4.3</v>
      </c>
      <c r="N1696" s="1">
        <v>301</v>
      </c>
      <c r="O16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96" s="2" t="str">
        <f>IF(Table1[[#This Row],[Updated DiscountOffer]]&gt;50%,"High Discount","Low Discount")</f>
        <v>High Discount</v>
      </c>
    </row>
    <row r="1697" spans="1:16" x14ac:dyDescent="0.3">
      <c r="A1697" s="1" t="s">
        <v>11770</v>
      </c>
      <c r="B1697" s="1">
        <v>7439699</v>
      </c>
      <c r="C1697" s="1" t="s">
        <v>57</v>
      </c>
      <c r="D1697" s="1" t="s">
        <v>26</v>
      </c>
      <c r="E1697" s="1" t="s">
        <v>282</v>
      </c>
      <c r="F1697" s="1" t="s">
        <v>17</v>
      </c>
      <c r="G1697" s="1" t="s">
        <v>11771</v>
      </c>
      <c r="H1697" s="5">
        <v>944</v>
      </c>
      <c r="I1697" s="1">
        <v>2099</v>
      </c>
      <c r="J1697" s="3">
        <v>0.55000000000000004</v>
      </c>
      <c r="K1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1697" s="1" t="s">
        <v>36</v>
      </c>
      <c r="M1697" s="1">
        <v>3.9</v>
      </c>
      <c r="N1697" s="1">
        <v>421</v>
      </c>
      <c r="O16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697" s="2" t="str">
        <f>IF(Table1[[#This Row],[Updated DiscountOffer]]&gt;50%,"High Discount","Low Discount")</f>
        <v>High Discount</v>
      </c>
    </row>
    <row r="1698" spans="1:16" x14ac:dyDescent="0.3">
      <c r="A1698" s="1" t="s">
        <v>1626</v>
      </c>
      <c r="B1698" s="1">
        <v>7441137</v>
      </c>
      <c r="C1698" s="1" t="s">
        <v>1627</v>
      </c>
      <c r="D1698" s="1" t="s">
        <v>69</v>
      </c>
      <c r="E1698" s="1" t="s">
        <v>83</v>
      </c>
      <c r="F1698" s="1" t="s">
        <v>17</v>
      </c>
      <c r="G1698" s="1" t="s">
        <v>1628</v>
      </c>
      <c r="H1698" s="5">
        <v>1979</v>
      </c>
      <c r="I1698" s="1">
        <v>2199</v>
      </c>
      <c r="J1698" s="4">
        <v>0.1</v>
      </c>
      <c r="K1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1979</v>
      </c>
      <c r="L1698" s="1" t="s">
        <v>36</v>
      </c>
      <c r="M1698" s="1">
        <v>4.4000000000000004</v>
      </c>
      <c r="N1698" s="1">
        <v>870</v>
      </c>
      <c r="O169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1698" s="2" t="str">
        <f>IF(Table1[[#This Row],[Updated DiscountOffer]]&gt;50%,"High Discount","Low Discount")</f>
        <v>Low Discount</v>
      </c>
    </row>
    <row r="1699" spans="1:16" x14ac:dyDescent="0.3">
      <c r="A1699" s="1" t="s">
        <v>2389</v>
      </c>
      <c r="B1699" s="1">
        <v>7441172</v>
      </c>
      <c r="C1699" s="1" t="s">
        <v>1627</v>
      </c>
      <c r="D1699" s="1" t="s">
        <v>69</v>
      </c>
      <c r="E1699" s="1" t="s">
        <v>83</v>
      </c>
      <c r="F1699" s="1" t="s">
        <v>17</v>
      </c>
      <c r="G1699" s="1" t="s">
        <v>2390</v>
      </c>
      <c r="H1699" s="5">
        <v>1429</v>
      </c>
      <c r="I1699" s="1">
        <v>2199</v>
      </c>
      <c r="J1699" s="4">
        <v>0.35</v>
      </c>
      <c r="K1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1699" s="1" t="s">
        <v>36</v>
      </c>
      <c r="M1699" s="1">
        <v>4.5</v>
      </c>
      <c r="N1699" s="1">
        <v>814</v>
      </c>
      <c r="O1699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699" s="2" t="str">
        <f>IF(Table1[[#This Row],[Updated DiscountOffer]]&gt;50%,"High Discount","Low Discount")</f>
        <v>Low Discount</v>
      </c>
    </row>
    <row r="1700" spans="1:16" x14ac:dyDescent="0.3">
      <c r="A1700" s="1" t="s">
        <v>14801</v>
      </c>
      <c r="B1700" s="1">
        <v>7451250</v>
      </c>
      <c r="C1700" s="1" t="s">
        <v>1288</v>
      </c>
      <c r="D1700" s="1" t="s">
        <v>15</v>
      </c>
      <c r="E1700" s="1" t="s">
        <v>16</v>
      </c>
      <c r="F1700" s="1" t="s">
        <v>17</v>
      </c>
      <c r="G1700" s="1" t="s">
        <v>10796</v>
      </c>
      <c r="H1700" s="5">
        <v>819</v>
      </c>
      <c r="I1700" s="1">
        <v>1999</v>
      </c>
      <c r="J1700" s="3">
        <v>0.59</v>
      </c>
      <c r="K1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819</v>
      </c>
      <c r="L1700" s="1" t="s">
        <v>10797</v>
      </c>
      <c r="M1700" s="1">
        <v>3.9</v>
      </c>
      <c r="N1700" s="1">
        <v>355</v>
      </c>
      <c r="O1700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1700" s="2" t="str">
        <f>IF(Table1[[#This Row],[Updated DiscountOffer]]&gt;50%,"High Discount","Low Discount")</f>
        <v>High Discount</v>
      </c>
    </row>
    <row r="1701" spans="1:16" x14ac:dyDescent="0.3">
      <c r="A1701" s="1" t="s">
        <v>16304</v>
      </c>
      <c r="B1701" s="1">
        <v>7451252</v>
      </c>
      <c r="C1701" s="1" t="s">
        <v>1288</v>
      </c>
      <c r="D1701" s="1" t="s">
        <v>15</v>
      </c>
      <c r="E1701" s="1" t="s">
        <v>16</v>
      </c>
      <c r="F1701" s="1" t="s">
        <v>17</v>
      </c>
      <c r="G1701" s="1" t="s">
        <v>10796</v>
      </c>
      <c r="H1701" s="5"/>
      <c r="I1701" s="1">
        <v>1999</v>
      </c>
      <c r="J1701" s="3"/>
      <c r="K1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701" s="1" t="s">
        <v>10797</v>
      </c>
      <c r="M1701" s="1">
        <v>3.9</v>
      </c>
      <c r="N1701" s="1">
        <v>330</v>
      </c>
      <c r="O170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701" s="2" t="str">
        <f>IF(Table1[[#This Row],[Updated DiscountOffer]]&gt;50%,"High Discount","Low Discount")</f>
        <v>High Discount</v>
      </c>
    </row>
    <row r="1702" spans="1:16" x14ac:dyDescent="0.3">
      <c r="A1702" s="1" t="s">
        <v>10795</v>
      </c>
      <c r="B1702" s="1">
        <v>7451257</v>
      </c>
      <c r="C1702" s="1" t="s">
        <v>1288</v>
      </c>
      <c r="D1702" s="1" t="s">
        <v>15</v>
      </c>
      <c r="E1702" s="1" t="s">
        <v>16</v>
      </c>
      <c r="F1702" s="1" t="s">
        <v>17</v>
      </c>
      <c r="G1702" s="1" t="s">
        <v>10796</v>
      </c>
      <c r="H1702" s="5">
        <v>819</v>
      </c>
      <c r="I1702" s="1">
        <v>1999</v>
      </c>
      <c r="J1702" s="3">
        <v>0.59</v>
      </c>
      <c r="K1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819</v>
      </c>
      <c r="L1702" s="1" t="s">
        <v>10797</v>
      </c>
      <c r="M1702" s="1">
        <v>4</v>
      </c>
      <c r="N1702" s="1">
        <v>446</v>
      </c>
      <c r="O170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1702" s="2" t="str">
        <f>IF(Table1[[#This Row],[Updated DiscountOffer]]&gt;50%,"High Discount","Low Discount")</f>
        <v>High Discount</v>
      </c>
    </row>
    <row r="1703" spans="1:16" x14ac:dyDescent="0.3">
      <c r="A1703" s="1" t="s">
        <v>18648</v>
      </c>
      <c r="B1703" s="1">
        <v>7455054</v>
      </c>
      <c r="C1703" s="1" t="s">
        <v>200</v>
      </c>
      <c r="D1703" s="1" t="s">
        <v>87</v>
      </c>
      <c r="E1703" s="1" t="s">
        <v>44</v>
      </c>
      <c r="F1703" s="1" t="s">
        <v>34</v>
      </c>
      <c r="G1703" s="1" t="s">
        <v>18649</v>
      </c>
      <c r="H1703" s="5"/>
      <c r="I1703" s="1">
        <v>1799</v>
      </c>
      <c r="J1703" s="3"/>
      <c r="K1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03" s="1" t="s">
        <v>202</v>
      </c>
      <c r="M1703" s="1">
        <v>3.9</v>
      </c>
      <c r="N1703" s="1">
        <v>295</v>
      </c>
      <c r="O17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1703" s="2" t="str">
        <f>IF(Table1[[#This Row],[Updated DiscountOffer]]&gt;50%,"High Discount","Low Discount")</f>
        <v>Low Discount</v>
      </c>
    </row>
    <row r="1704" spans="1:16" x14ac:dyDescent="0.3">
      <c r="A1704" s="1" t="s">
        <v>18634</v>
      </c>
      <c r="B1704" s="1">
        <v>7466132</v>
      </c>
      <c r="C1704" s="1" t="s">
        <v>735</v>
      </c>
      <c r="D1704" s="1" t="s">
        <v>32</v>
      </c>
      <c r="E1704" s="1" t="s">
        <v>105</v>
      </c>
      <c r="F1704" s="1" t="s">
        <v>34</v>
      </c>
      <c r="G1704" s="1" t="s">
        <v>18635</v>
      </c>
      <c r="H1704" s="5">
        <v>599</v>
      </c>
      <c r="I1704" s="1">
        <v>749</v>
      </c>
      <c r="J1704" s="4">
        <v>0.2</v>
      </c>
      <c r="K1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704" s="1" t="s">
        <v>24</v>
      </c>
      <c r="M1704" s="1">
        <v>4.3</v>
      </c>
      <c r="N1704" s="1">
        <v>295</v>
      </c>
      <c r="O1704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1704" s="2" t="str">
        <f>IF(Table1[[#This Row],[Updated DiscountOffer]]&gt;50%,"High Discount","Low Discount")</f>
        <v>Low Discount</v>
      </c>
    </row>
    <row r="1705" spans="1:16" x14ac:dyDescent="0.3">
      <c r="A1705" s="1" t="s">
        <v>14717</v>
      </c>
      <c r="B1705" s="1">
        <v>7467395</v>
      </c>
      <c r="C1705" s="1" t="s">
        <v>538</v>
      </c>
      <c r="D1705" s="1" t="s">
        <v>38</v>
      </c>
      <c r="E1705" s="1" t="s">
        <v>74</v>
      </c>
      <c r="F1705" s="1" t="s">
        <v>34</v>
      </c>
      <c r="G1705" s="1" t="s">
        <v>14718</v>
      </c>
      <c r="H1705" s="5"/>
      <c r="I1705" s="1">
        <v>2699</v>
      </c>
      <c r="J1705" s="4">
        <v>0.6</v>
      </c>
      <c r="K1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05" s="1" t="s">
        <v>41</v>
      </c>
      <c r="M1705" s="1">
        <v>4.0999999999999996</v>
      </c>
      <c r="N1705" s="1">
        <v>357</v>
      </c>
      <c r="O170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05" s="2" t="str">
        <f>IF(Table1[[#This Row],[Updated DiscountOffer]]&gt;50%,"High Discount","Low Discount")</f>
        <v>High Discount</v>
      </c>
    </row>
    <row r="1706" spans="1:16" x14ac:dyDescent="0.3">
      <c r="A1706" s="1" t="s">
        <v>17264</v>
      </c>
      <c r="B1706" s="1">
        <v>7467757</v>
      </c>
      <c r="C1706" s="1" t="s">
        <v>433</v>
      </c>
      <c r="D1706" s="1" t="s">
        <v>38</v>
      </c>
      <c r="E1706" s="1" t="s">
        <v>132</v>
      </c>
      <c r="F1706" s="1" t="s">
        <v>34</v>
      </c>
      <c r="G1706" s="1" t="s">
        <v>17265</v>
      </c>
      <c r="H1706" s="5"/>
      <c r="I1706" s="1">
        <v>1694</v>
      </c>
      <c r="J1706" s="3">
        <v>0.5</v>
      </c>
      <c r="K1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06" s="1" t="s">
        <v>24</v>
      </c>
      <c r="M1706" s="1">
        <v>3.9</v>
      </c>
      <c r="N1706" s="1">
        <v>315</v>
      </c>
      <c r="O17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06" s="2" t="str">
        <f>IF(Table1[[#This Row],[Updated DiscountOffer]]&gt;50%,"High Discount","Low Discount")</f>
        <v>Low Discount</v>
      </c>
    </row>
    <row r="1707" spans="1:16" x14ac:dyDescent="0.3">
      <c r="A1707" s="1" t="s">
        <v>12308</v>
      </c>
      <c r="B1707" s="1">
        <v>7474228</v>
      </c>
      <c r="C1707" s="1" t="s">
        <v>904</v>
      </c>
      <c r="D1707" s="1" t="s">
        <v>38</v>
      </c>
      <c r="E1707" s="1" t="s">
        <v>16</v>
      </c>
      <c r="F1707" s="1" t="s">
        <v>34</v>
      </c>
      <c r="G1707" s="1" t="s">
        <v>12309</v>
      </c>
      <c r="H1707" s="5"/>
      <c r="I1707" s="1">
        <v>1949</v>
      </c>
      <c r="J1707" s="3">
        <v>0.5</v>
      </c>
      <c r="K1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07" s="1" t="s">
        <v>400</v>
      </c>
      <c r="M1707" s="1">
        <v>3.9</v>
      </c>
      <c r="N1707" s="1">
        <v>409</v>
      </c>
      <c r="O170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07" s="2" t="str">
        <f>IF(Table1[[#This Row],[Updated DiscountOffer]]&gt;50%,"High Discount","Low Discount")</f>
        <v>Low Discount</v>
      </c>
    </row>
    <row r="1708" spans="1:16" x14ac:dyDescent="0.3">
      <c r="A1708" s="1" t="s">
        <v>11317</v>
      </c>
      <c r="B1708" s="1">
        <v>7474250</v>
      </c>
      <c r="C1708" s="1" t="s">
        <v>904</v>
      </c>
      <c r="D1708" s="1" t="s">
        <v>38</v>
      </c>
      <c r="E1708" s="1" t="s">
        <v>16</v>
      </c>
      <c r="F1708" s="1" t="s">
        <v>34</v>
      </c>
      <c r="G1708" s="1" t="s">
        <v>11318</v>
      </c>
      <c r="H1708" s="5"/>
      <c r="I1708" s="1">
        <v>1899</v>
      </c>
      <c r="J1708" s="3">
        <v>0.5</v>
      </c>
      <c r="K1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08" s="1" t="s">
        <v>400</v>
      </c>
      <c r="M1708" s="1">
        <v>4</v>
      </c>
      <c r="N1708" s="1">
        <v>433</v>
      </c>
      <c r="O17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08" s="2" t="str">
        <f>IF(Table1[[#This Row],[Updated DiscountOffer]]&gt;50%,"High Discount","Low Discount")</f>
        <v>Low Discount</v>
      </c>
    </row>
    <row r="1709" spans="1:16" x14ac:dyDescent="0.3">
      <c r="A1709" s="1" t="s">
        <v>12526</v>
      </c>
      <c r="B1709" s="1">
        <v>7477695</v>
      </c>
      <c r="C1709" s="1" t="s">
        <v>1105</v>
      </c>
      <c r="D1709" s="1" t="s">
        <v>38</v>
      </c>
      <c r="E1709" s="1" t="s">
        <v>44</v>
      </c>
      <c r="F1709" s="1" t="s">
        <v>34</v>
      </c>
      <c r="G1709" s="1" t="s">
        <v>12527</v>
      </c>
      <c r="H1709" s="5"/>
      <c r="I1709" s="1">
        <v>1290</v>
      </c>
      <c r="J1709" s="3">
        <v>0.6</v>
      </c>
      <c r="K1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09" s="1" t="s">
        <v>287</v>
      </c>
      <c r="M1709" s="1">
        <v>3.8</v>
      </c>
      <c r="N1709" s="1">
        <v>403</v>
      </c>
      <c r="O17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09" s="2" t="str">
        <f>IF(Table1[[#This Row],[Updated DiscountOffer]]&gt;50%,"High Discount","Low Discount")</f>
        <v>High Discount</v>
      </c>
    </row>
    <row r="1710" spans="1:16" x14ac:dyDescent="0.3">
      <c r="A1710" s="1" t="s">
        <v>12303</v>
      </c>
      <c r="B1710" s="1">
        <v>7477722</v>
      </c>
      <c r="C1710" s="1" t="s">
        <v>1105</v>
      </c>
      <c r="D1710" s="1" t="s">
        <v>38</v>
      </c>
      <c r="E1710" s="1" t="s">
        <v>44</v>
      </c>
      <c r="F1710" s="1" t="s">
        <v>34</v>
      </c>
      <c r="G1710" s="1" t="s">
        <v>12304</v>
      </c>
      <c r="H1710" s="5"/>
      <c r="I1710" s="1">
        <v>1290</v>
      </c>
      <c r="J1710" s="3">
        <v>0.6</v>
      </c>
      <c r="K1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10" s="1" t="s">
        <v>287</v>
      </c>
      <c r="M1710" s="1">
        <v>3.8</v>
      </c>
      <c r="N1710" s="1">
        <v>409</v>
      </c>
      <c r="O17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10" s="2" t="str">
        <f>IF(Table1[[#This Row],[Updated DiscountOffer]]&gt;50%,"High Discount","Low Discount")</f>
        <v>High Discount</v>
      </c>
    </row>
    <row r="1711" spans="1:16" x14ac:dyDescent="0.3">
      <c r="A1711" s="1" t="s">
        <v>1104</v>
      </c>
      <c r="B1711" s="1">
        <v>7477729</v>
      </c>
      <c r="C1711" s="1" t="s">
        <v>1105</v>
      </c>
      <c r="D1711" s="1" t="s">
        <v>38</v>
      </c>
      <c r="E1711" s="1" t="s">
        <v>44</v>
      </c>
      <c r="F1711" s="1" t="s">
        <v>34</v>
      </c>
      <c r="G1711" s="1" t="s">
        <v>1106</v>
      </c>
      <c r="H1711" s="5"/>
      <c r="I1711" s="1">
        <v>1170</v>
      </c>
      <c r="J1711" s="4">
        <v>0.6</v>
      </c>
      <c r="K1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11" s="1" t="s">
        <v>287</v>
      </c>
      <c r="M1711" s="1">
        <v>4.0999999999999996</v>
      </c>
      <c r="N1711" s="1">
        <v>910</v>
      </c>
      <c r="O17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11" s="2" t="str">
        <f>IF(Table1[[#This Row],[Updated DiscountOffer]]&gt;50%,"High Discount","Low Discount")</f>
        <v>High Discount</v>
      </c>
    </row>
    <row r="1712" spans="1:16" x14ac:dyDescent="0.3">
      <c r="A1712" s="1" t="s">
        <v>16121</v>
      </c>
      <c r="B1712" s="1">
        <v>7480556</v>
      </c>
      <c r="C1712" s="1" t="s">
        <v>1445</v>
      </c>
      <c r="D1712" s="1" t="s">
        <v>26</v>
      </c>
      <c r="E1712" s="1" t="s">
        <v>39</v>
      </c>
      <c r="F1712" s="1" t="s">
        <v>17</v>
      </c>
      <c r="G1712" s="1" t="s">
        <v>16122</v>
      </c>
      <c r="H1712" s="5">
        <v>449</v>
      </c>
      <c r="I1712" s="1">
        <v>999</v>
      </c>
      <c r="J1712" s="3">
        <v>0.55000000000000004</v>
      </c>
      <c r="K1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712" s="1" t="s">
        <v>36</v>
      </c>
      <c r="M1712" s="1">
        <v>3.9</v>
      </c>
      <c r="N1712" s="1">
        <v>333</v>
      </c>
      <c r="O171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12" s="2" t="str">
        <f>IF(Table1[[#This Row],[Updated DiscountOffer]]&gt;50%,"High Discount","Low Discount")</f>
        <v>High Discount</v>
      </c>
    </row>
    <row r="1713" spans="1:16" x14ac:dyDescent="0.3">
      <c r="A1713" s="1" t="s">
        <v>12453</v>
      </c>
      <c r="B1713" s="1">
        <v>7485687</v>
      </c>
      <c r="C1713" s="1" t="s">
        <v>719</v>
      </c>
      <c r="D1713" s="1" t="s">
        <v>32</v>
      </c>
      <c r="E1713" s="1" t="s">
        <v>105</v>
      </c>
      <c r="F1713" s="1" t="s">
        <v>34</v>
      </c>
      <c r="G1713" s="1" t="s">
        <v>12454</v>
      </c>
      <c r="H1713" s="5">
        <v>644</v>
      </c>
      <c r="I1713" s="1">
        <v>678</v>
      </c>
      <c r="J1713" s="3">
        <v>0.05</v>
      </c>
      <c r="K1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644</v>
      </c>
      <c r="L1713" s="1" t="s">
        <v>721</v>
      </c>
      <c r="M1713" s="1">
        <v>4.3</v>
      </c>
      <c r="N1713" s="1">
        <v>405</v>
      </c>
      <c r="O1713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713" s="2" t="str">
        <f>IF(Table1[[#This Row],[Updated DiscountOffer]]&gt;50%,"High Discount","Low Discount")</f>
        <v>Low Discount</v>
      </c>
    </row>
    <row r="1714" spans="1:16" x14ac:dyDescent="0.3">
      <c r="A1714" s="1" t="s">
        <v>7092</v>
      </c>
      <c r="B1714" s="1">
        <v>7485870</v>
      </c>
      <c r="C1714" s="1" t="s">
        <v>95</v>
      </c>
      <c r="D1714" s="1" t="s">
        <v>38</v>
      </c>
      <c r="E1714" s="1" t="s">
        <v>132</v>
      </c>
      <c r="F1714" s="1" t="s">
        <v>34</v>
      </c>
      <c r="G1714" s="1" t="s">
        <v>7093</v>
      </c>
      <c r="H1714" s="5"/>
      <c r="I1714" s="1">
        <v>1399</v>
      </c>
      <c r="J1714" s="4">
        <v>0.7</v>
      </c>
      <c r="K1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14" s="1" t="s">
        <v>41</v>
      </c>
      <c r="M1714" s="1">
        <v>4.0999999999999996</v>
      </c>
      <c r="N1714" s="1">
        <v>564</v>
      </c>
      <c r="O171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714" s="2" t="str">
        <f>IF(Table1[[#This Row],[Updated DiscountOffer]]&gt;50%,"High Discount","Low Discount")</f>
        <v>High Discount</v>
      </c>
    </row>
    <row r="1715" spans="1:16" x14ac:dyDescent="0.3">
      <c r="A1715" s="1" t="s">
        <v>4788</v>
      </c>
      <c r="B1715" s="1">
        <v>7485876</v>
      </c>
      <c r="C1715" s="1" t="s">
        <v>95</v>
      </c>
      <c r="D1715" s="1" t="s">
        <v>38</v>
      </c>
      <c r="E1715" s="1" t="s">
        <v>132</v>
      </c>
      <c r="F1715" s="1" t="s">
        <v>34</v>
      </c>
      <c r="G1715" s="1" t="s">
        <v>4789</v>
      </c>
      <c r="H1715" s="5"/>
      <c r="I1715" s="1">
        <v>2299</v>
      </c>
      <c r="J1715" s="4">
        <v>0.7</v>
      </c>
      <c r="K1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15" s="1" t="s">
        <v>41</v>
      </c>
      <c r="M1715" s="1">
        <v>4.0999999999999996</v>
      </c>
      <c r="N1715" s="1">
        <v>665</v>
      </c>
      <c r="O171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715" s="2" t="str">
        <f>IF(Table1[[#This Row],[Updated DiscountOffer]]&gt;50%,"High Discount","Low Discount")</f>
        <v>High Discount</v>
      </c>
    </row>
    <row r="1716" spans="1:16" x14ac:dyDescent="0.3">
      <c r="A1716" s="1" t="s">
        <v>3257</v>
      </c>
      <c r="B1716" s="1">
        <v>7485921</v>
      </c>
      <c r="C1716" s="1" t="s">
        <v>95</v>
      </c>
      <c r="D1716" s="1" t="s">
        <v>38</v>
      </c>
      <c r="E1716" s="1" t="s">
        <v>27</v>
      </c>
      <c r="F1716" s="1" t="s">
        <v>34</v>
      </c>
      <c r="G1716" s="1" t="s">
        <v>3258</v>
      </c>
      <c r="H1716" s="5"/>
      <c r="I1716" s="1">
        <v>1499</v>
      </c>
      <c r="J1716" s="4">
        <v>0.55000000000000004</v>
      </c>
      <c r="K1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16" s="1" t="s">
        <v>41</v>
      </c>
      <c r="M1716" s="1">
        <v>4.4000000000000004</v>
      </c>
      <c r="N1716" s="1">
        <v>760</v>
      </c>
      <c r="O17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16" s="2" t="str">
        <f>IF(Table1[[#This Row],[Updated DiscountOffer]]&gt;50%,"High Discount","Low Discount")</f>
        <v>High Discount</v>
      </c>
    </row>
    <row r="1717" spans="1:16" x14ac:dyDescent="0.3">
      <c r="A1717" s="1" t="s">
        <v>13425</v>
      </c>
      <c r="B1717" s="1">
        <v>7487817</v>
      </c>
      <c r="C1717" s="1" t="s">
        <v>380</v>
      </c>
      <c r="D1717" s="1" t="s">
        <v>32</v>
      </c>
      <c r="E1717" s="1" t="s">
        <v>381</v>
      </c>
      <c r="F1717" s="1" t="s">
        <v>34</v>
      </c>
      <c r="G1717" s="1" t="s">
        <v>13426</v>
      </c>
      <c r="H1717" s="5">
        <v>991</v>
      </c>
      <c r="I1717" s="1">
        <v>1599</v>
      </c>
      <c r="J1717" s="4">
        <v>0.38</v>
      </c>
      <c r="K1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991</v>
      </c>
      <c r="L1717" s="1" t="s">
        <v>24</v>
      </c>
      <c r="M1717" s="1">
        <v>4.3</v>
      </c>
      <c r="N1717" s="1">
        <v>383</v>
      </c>
      <c r="O1717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1717" s="2" t="str">
        <f>IF(Table1[[#This Row],[Updated DiscountOffer]]&gt;50%,"High Discount","Low Discount")</f>
        <v>Low Discount</v>
      </c>
    </row>
    <row r="1718" spans="1:16" x14ac:dyDescent="0.3">
      <c r="A1718" s="1" t="s">
        <v>379</v>
      </c>
      <c r="B1718" s="1">
        <v>7487820</v>
      </c>
      <c r="C1718" s="1" t="s">
        <v>380</v>
      </c>
      <c r="D1718" s="1" t="s">
        <v>32</v>
      </c>
      <c r="E1718" s="1" t="s">
        <v>381</v>
      </c>
      <c r="F1718" s="1" t="s">
        <v>34</v>
      </c>
      <c r="G1718" s="1" t="s">
        <v>382</v>
      </c>
      <c r="H1718" s="5">
        <v>991</v>
      </c>
      <c r="I1718" s="1">
        <v>1599</v>
      </c>
      <c r="J1718" s="4">
        <v>0.38</v>
      </c>
      <c r="K1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991</v>
      </c>
      <c r="L1718" s="1" t="s">
        <v>24</v>
      </c>
      <c r="M1718" s="1">
        <v>4.3</v>
      </c>
      <c r="N1718" s="1">
        <v>973</v>
      </c>
      <c r="O1718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1718" s="2" t="str">
        <f>IF(Table1[[#This Row],[Updated DiscountOffer]]&gt;50%,"High Discount","Low Discount")</f>
        <v>Low Discount</v>
      </c>
    </row>
    <row r="1719" spans="1:16" x14ac:dyDescent="0.3">
      <c r="A1719" s="1" t="s">
        <v>3973</v>
      </c>
      <c r="B1719" s="1">
        <v>7490098</v>
      </c>
      <c r="C1719" s="1" t="s">
        <v>14</v>
      </c>
      <c r="D1719" s="1" t="s">
        <v>38</v>
      </c>
      <c r="E1719" s="1" t="s">
        <v>39</v>
      </c>
      <c r="F1719" s="1" t="s">
        <v>34</v>
      </c>
      <c r="G1719" s="1" t="s">
        <v>3974</v>
      </c>
      <c r="H1719" s="5"/>
      <c r="I1719" s="1">
        <v>699</v>
      </c>
      <c r="J1719" s="4">
        <v>0.45</v>
      </c>
      <c r="K1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19" s="1" t="s">
        <v>41</v>
      </c>
      <c r="M1719" s="1">
        <v>4.0999999999999996</v>
      </c>
      <c r="N1719" s="1">
        <v>713</v>
      </c>
      <c r="O171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719" s="2" t="str">
        <f>IF(Table1[[#This Row],[Updated DiscountOffer]]&gt;50%,"High Discount","Low Discount")</f>
        <v>Low Discount</v>
      </c>
    </row>
    <row r="1720" spans="1:16" x14ac:dyDescent="0.3">
      <c r="A1720" s="1" t="s">
        <v>18287</v>
      </c>
      <c r="B1720" s="1">
        <v>7494171</v>
      </c>
      <c r="C1720" s="1" t="s">
        <v>4627</v>
      </c>
      <c r="D1720" s="1" t="s">
        <v>38</v>
      </c>
      <c r="E1720" s="1" t="s">
        <v>773</v>
      </c>
      <c r="F1720" s="1" t="s">
        <v>34</v>
      </c>
      <c r="G1720" s="1" t="s">
        <v>18288</v>
      </c>
      <c r="H1720" s="5"/>
      <c r="I1720" s="1">
        <v>1599</v>
      </c>
      <c r="J1720" s="3">
        <v>0.63</v>
      </c>
      <c r="K1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20" s="1" t="s">
        <v>24</v>
      </c>
      <c r="M1720" s="1">
        <v>3.8</v>
      </c>
      <c r="N1720" s="1">
        <v>300</v>
      </c>
      <c r="O172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1720" s="2" t="str">
        <f>IF(Table1[[#This Row],[Updated DiscountOffer]]&gt;50%,"High Discount","Low Discount")</f>
        <v>High Discount</v>
      </c>
    </row>
    <row r="1721" spans="1:16" x14ac:dyDescent="0.3">
      <c r="A1721" s="1" t="s">
        <v>14452</v>
      </c>
      <c r="B1721" s="1">
        <v>7498194</v>
      </c>
      <c r="C1721" s="1" t="s">
        <v>735</v>
      </c>
      <c r="D1721" s="1" t="s">
        <v>38</v>
      </c>
      <c r="E1721" s="1" t="s">
        <v>122</v>
      </c>
      <c r="F1721" s="1" t="s">
        <v>34</v>
      </c>
      <c r="G1721" s="1" t="s">
        <v>14453</v>
      </c>
      <c r="H1721" s="5"/>
      <c r="I1721" s="1">
        <v>549</v>
      </c>
      <c r="J1721" s="3">
        <v>0.15</v>
      </c>
      <c r="K1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21" s="1" t="s">
        <v>14454</v>
      </c>
      <c r="M1721" s="1">
        <v>4.5</v>
      </c>
      <c r="N1721" s="1">
        <v>362</v>
      </c>
      <c r="O1721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1721" s="2" t="str">
        <f>IF(Table1[[#This Row],[Updated DiscountOffer]]&gt;50%,"High Discount","Low Discount")</f>
        <v>Low Discount</v>
      </c>
    </row>
    <row r="1722" spans="1:16" x14ac:dyDescent="0.3">
      <c r="A1722" s="1" t="s">
        <v>13233</v>
      </c>
      <c r="B1722" s="1">
        <v>7502267</v>
      </c>
      <c r="C1722" s="1" t="s">
        <v>1445</v>
      </c>
      <c r="D1722" s="1" t="s">
        <v>15</v>
      </c>
      <c r="E1722" s="1" t="s">
        <v>22</v>
      </c>
      <c r="F1722" s="1" t="s">
        <v>17</v>
      </c>
      <c r="G1722" s="1" t="s">
        <v>13234</v>
      </c>
      <c r="H1722" s="5">
        <v>649</v>
      </c>
      <c r="I1722" s="1">
        <v>1299</v>
      </c>
      <c r="J1722" s="3">
        <v>0.5</v>
      </c>
      <c r="K1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722" s="1" t="s">
        <v>24</v>
      </c>
      <c r="M1722" s="1">
        <v>3.7</v>
      </c>
      <c r="N1722" s="1">
        <v>387</v>
      </c>
      <c r="O17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22" s="2" t="str">
        <f>IF(Table1[[#This Row],[Updated DiscountOffer]]&gt;50%,"High Discount","Low Discount")</f>
        <v>Low Discount</v>
      </c>
    </row>
    <row r="1723" spans="1:16" x14ac:dyDescent="0.3">
      <c r="A1723" s="1" t="s">
        <v>15427</v>
      </c>
      <c r="B1723" s="1">
        <v>7514297</v>
      </c>
      <c r="C1723" s="1" t="s">
        <v>637</v>
      </c>
      <c r="D1723" s="1" t="s">
        <v>38</v>
      </c>
      <c r="E1723" s="1" t="s">
        <v>132</v>
      </c>
      <c r="F1723" s="1" t="s">
        <v>34</v>
      </c>
      <c r="G1723" s="1" t="s">
        <v>15428</v>
      </c>
      <c r="H1723" s="5"/>
      <c r="I1723" s="1">
        <v>2999</v>
      </c>
      <c r="J1723" s="3">
        <v>0.55000000000000004</v>
      </c>
      <c r="K1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23" s="1" t="s">
        <v>24</v>
      </c>
      <c r="M1723" s="1">
        <v>3.3</v>
      </c>
      <c r="N1723" s="1">
        <v>345</v>
      </c>
      <c r="O172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23" s="2" t="str">
        <f>IF(Table1[[#This Row],[Updated DiscountOffer]]&gt;50%,"High Discount","Low Discount")</f>
        <v>High Discount</v>
      </c>
    </row>
    <row r="1724" spans="1:16" x14ac:dyDescent="0.3">
      <c r="A1724" s="1" t="s">
        <v>3715</v>
      </c>
      <c r="B1724" s="1">
        <v>7525447</v>
      </c>
      <c r="C1724" s="1" t="s">
        <v>517</v>
      </c>
      <c r="D1724" s="1" t="s">
        <v>32</v>
      </c>
      <c r="E1724" s="1" t="s">
        <v>105</v>
      </c>
      <c r="F1724" s="1" t="s">
        <v>34</v>
      </c>
      <c r="G1724" s="1" t="s">
        <v>3716</v>
      </c>
      <c r="H1724" s="5">
        <v>395</v>
      </c>
      <c r="I1724" s="1">
        <v>599</v>
      </c>
      <c r="J1724" s="3">
        <v>0.34</v>
      </c>
      <c r="K1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395</v>
      </c>
      <c r="L1724" s="1" t="s">
        <v>50</v>
      </c>
      <c r="M1724" s="1">
        <v>3.8</v>
      </c>
      <c r="N1724" s="1">
        <v>728</v>
      </c>
      <c r="O1724" s="2">
        <f>IF(ISNUMBER(Table1[[#This Row],[DiscountOffer]]),IF(Table1[[#This Row],[DiscountOffer]]&lt;1,Table1[[#This Row],[DiscountOffer]],Table1[[#This Row],[DiscountOffer]]/Table1[[#This Row],[OriginalPrice (in Rs)]]),"")</f>
        <v>0.34</v>
      </c>
      <c r="P1724" s="2" t="str">
        <f>IF(Table1[[#This Row],[Updated DiscountOffer]]&gt;50%,"High Discount","Low Discount")</f>
        <v>Low Discount</v>
      </c>
    </row>
    <row r="1725" spans="1:16" x14ac:dyDescent="0.3">
      <c r="A1725" s="1" t="s">
        <v>167</v>
      </c>
      <c r="B1725" s="1">
        <v>7526008</v>
      </c>
      <c r="C1725" s="1" t="s">
        <v>168</v>
      </c>
      <c r="D1725" s="1" t="s">
        <v>38</v>
      </c>
      <c r="E1725" s="1" t="s">
        <v>169</v>
      </c>
      <c r="F1725" s="1" t="s">
        <v>34</v>
      </c>
      <c r="G1725" s="1" t="s">
        <v>170</v>
      </c>
      <c r="H1725" s="5"/>
      <c r="I1725" s="1">
        <v>1999</v>
      </c>
      <c r="J1725" s="4">
        <v>0.55000000000000004</v>
      </c>
      <c r="K1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25" s="1" t="s">
        <v>24</v>
      </c>
      <c r="M1725" s="1">
        <v>4.2</v>
      </c>
      <c r="N1725" s="1">
        <v>988</v>
      </c>
      <c r="O172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25" s="2" t="str">
        <f>IF(Table1[[#This Row],[Updated DiscountOffer]]&gt;50%,"High Discount","Low Discount")</f>
        <v>High Discount</v>
      </c>
    </row>
    <row r="1726" spans="1:16" x14ac:dyDescent="0.3">
      <c r="A1726" s="1" t="s">
        <v>8502</v>
      </c>
      <c r="B1726" s="1">
        <v>7538231</v>
      </c>
      <c r="C1726" s="1" t="s">
        <v>250</v>
      </c>
      <c r="D1726" s="1" t="s">
        <v>69</v>
      </c>
      <c r="E1726" s="1" t="s">
        <v>1352</v>
      </c>
      <c r="F1726" s="1" t="s">
        <v>34</v>
      </c>
      <c r="G1726" s="1" t="s">
        <v>6264</v>
      </c>
      <c r="H1726" s="5">
        <v>549</v>
      </c>
      <c r="I1726" s="1">
        <v>1099</v>
      </c>
      <c r="J1726" s="3">
        <v>0.5</v>
      </c>
      <c r="K1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1726" s="1" t="s">
        <v>146</v>
      </c>
      <c r="M1726" s="1">
        <v>4.5</v>
      </c>
      <c r="N1726" s="1">
        <v>515</v>
      </c>
      <c r="O172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26" s="2" t="str">
        <f>IF(Table1[[#This Row],[Updated DiscountOffer]]&gt;50%,"High Discount","Low Discount")</f>
        <v>Low Discount</v>
      </c>
    </row>
    <row r="1727" spans="1:16" x14ac:dyDescent="0.3">
      <c r="A1727" s="1" t="s">
        <v>6263</v>
      </c>
      <c r="B1727" s="1">
        <v>7538236</v>
      </c>
      <c r="C1727" s="1" t="s">
        <v>250</v>
      </c>
      <c r="D1727" s="1" t="s">
        <v>69</v>
      </c>
      <c r="E1727" s="1" t="s">
        <v>1352</v>
      </c>
      <c r="F1727" s="1" t="s">
        <v>34</v>
      </c>
      <c r="G1727" s="1" t="s">
        <v>6264</v>
      </c>
      <c r="H1727" s="5">
        <v>439</v>
      </c>
      <c r="I1727" s="1">
        <v>1099</v>
      </c>
      <c r="J1727" s="3">
        <v>0.6</v>
      </c>
      <c r="K1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1727" s="1" t="s">
        <v>146</v>
      </c>
      <c r="M1727" s="1">
        <v>4.5</v>
      </c>
      <c r="N1727" s="1">
        <v>597</v>
      </c>
      <c r="O172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727" s="2" t="str">
        <f>IF(Table1[[#This Row],[Updated DiscountOffer]]&gt;50%,"High Discount","Low Discount")</f>
        <v>High Discount</v>
      </c>
    </row>
    <row r="1728" spans="1:16" x14ac:dyDescent="0.3">
      <c r="A1728" s="1" t="s">
        <v>17551</v>
      </c>
      <c r="B1728" s="1">
        <v>7538240</v>
      </c>
      <c r="C1728" s="1" t="s">
        <v>250</v>
      </c>
      <c r="D1728" s="1" t="s">
        <v>69</v>
      </c>
      <c r="E1728" s="1" t="s">
        <v>1352</v>
      </c>
      <c r="F1728" s="1" t="s">
        <v>34</v>
      </c>
      <c r="G1728" s="1" t="s">
        <v>17552</v>
      </c>
      <c r="H1728" s="5">
        <v>714</v>
      </c>
      <c r="I1728" s="1">
        <v>1099</v>
      </c>
      <c r="J1728" s="3">
        <v>0.35</v>
      </c>
      <c r="K1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1728" s="1" t="s">
        <v>146</v>
      </c>
      <c r="M1728" s="1">
        <v>4.5</v>
      </c>
      <c r="N1728" s="1">
        <v>310</v>
      </c>
      <c r="O1728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728" s="2" t="str">
        <f>IF(Table1[[#This Row],[Updated DiscountOffer]]&gt;50%,"High Discount","Low Discount")</f>
        <v>Low Discount</v>
      </c>
    </row>
    <row r="1729" spans="1:16" x14ac:dyDescent="0.3">
      <c r="A1729" s="1" t="s">
        <v>10585</v>
      </c>
      <c r="B1729" s="1">
        <v>7541598</v>
      </c>
      <c r="C1729" s="1" t="s">
        <v>719</v>
      </c>
      <c r="D1729" s="1" t="s">
        <v>32</v>
      </c>
      <c r="E1729" s="1" t="s">
        <v>105</v>
      </c>
      <c r="F1729" s="1" t="s">
        <v>34</v>
      </c>
      <c r="G1729" s="1" t="s">
        <v>10586</v>
      </c>
      <c r="H1729" s="5">
        <v>853</v>
      </c>
      <c r="I1729" s="1">
        <v>898</v>
      </c>
      <c r="J1729" s="3">
        <v>0.05</v>
      </c>
      <c r="K1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1729" s="1" t="s">
        <v>8240</v>
      </c>
      <c r="M1729" s="1">
        <v>4.2</v>
      </c>
      <c r="N1729" s="1">
        <v>453</v>
      </c>
      <c r="O1729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729" s="2" t="str">
        <f>IF(Table1[[#This Row],[Updated DiscountOffer]]&gt;50%,"High Discount","Low Discount")</f>
        <v>Low Discount</v>
      </c>
    </row>
    <row r="1730" spans="1:16" x14ac:dyDescent="0.3">
      <c r="A1730" s="1" t="s">
        <v>16869</v>
      </c>
      <c r="B1730" s="1">
        <v>7541628</v>
      </c>
      <c r="C1730" s="1" t="s">
        <v>719</v>
      </c>
      <c r="D1730" s="1" t="s">
        <v>32</v>
      </c>
      <c r="E1730" s="1" t="s">
        <v>105</v>
      </c>
      <c r="F1730" s="1" t="s">
        <v>34</v>
      </c>
      <c r="G1730" s="1" t="s">
        <v>10586</v>
      </c>
      <c r="H1730" s="5">
        <v>853</v>
      </c>
      <c r="I1730" s="1">
        <v>898</v>
      </c>
      <c r="J1730" s="3">
        <v>0.05</v>
      </c>
      <c r="K1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1730" s="1" t="s">
        <v>8240</v>
      </c>
      <c r="M1730" s="1">
        <v>4.2</v>
      </c>
      <c r="N1730" s="1">
        <v>321</v>
      </c>
      <c r="O1730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730" s="2" t="str">
        <f>IF(Table1[[#This Row],[Updated DiscountOffer]]&gt;50%,"High Discount","Low Discount")</f>
        <v>Low Discount</v>
      </c>
    </row>
    <row r="1731" spans="1:16" x14ac:dyDescent="0.3">
      <c r="A1731" s="1" t="s">
        <v>15648</v>
      </c>
      <c r="B1731" s="1">
        <v>7541658</v>
      </c>
      <c r="C1731" s="1" t="s">
        <v>719</v>
      </c>
      <c r="D1731" s="1" t="s">
        <v>32</v>
      </c>
      <c r="E1731" s="1" t="s">
        <v>105</v>
      </c>
      <c r="F1731" s="1" t="s">
        <v>34</v>
      </c>
      <c r="G1731" s="1" t="s">
        <v>10586</v>
      </c>
      <c r="H1731" s="5">
        <v>853</v>
      </c>
      <c r="I1731" s="1">
        <v>898</v>
      </c>
      <c r="J1731" s="3">
        <v>0.05</v>
      </c>
      <c r="K1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1731" s="1" t="s">
        <v>8240</v>
      </c>
      <c r="M1731" s="1">
        <v>4.2</v>
      </c>
      <c r="N1731" s="1">
        <v>341</v>
      </c>
      <c r="O1731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731" s="2" t="str">
        <f>IF(Table1[[#This Row],[Updated DiscountOffer]]&gt;50%,"High Discount","Low Discount")</f>
        <v>Low Discount</v>
      </c>
    </row>
    <row r="1732" spans="1:16" x14ac:dyDescent="0.3">
      <c r="A1732" s="1" t="s">
        <v>7849</v>
      </c>
      <c r="B1732" s="1">
        <v>7541684</v>
      </c>
      <c r="C1732" s="1" t="s">
        <v>7850</v>
      </c>
      <c r="D1732" s="1" t="s">
        <v>32</v>
      </c>
      <c r="E1732" s="1" t="s">
        <v>272</v>
      </c>
      <c r="F1732" s="1" t="s">
        <v>34</v>
      </c>
      <c r="G1732" s="1" t="s">
        <v>7851</v>
      </c>
      <c r="H1732" s="5"/>
      <c r="I1732" s="1">
        <v>600</v>
      </c>
      <c r="J1732" s="4"/>
      <c r="K1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32" s="1" t="s">
        <v>24</v>
      </c>
      <c r="M1732" s="1">
        <v>4.3</v>
      </c>
      <c r="N1732" s="1">
        <v>536</v>
      </c>
      <c r="O17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1732" s="2" t="str">
        <f>IF(Table1[[#This Row],[Updated DiscountOffer]]&gt;50%,"High Discount","Low Discount")</f>
        <v>Low Discount</v>
      </c>
    </row>
    <row r="1733" spans="1:16" x14ac:dyDescent="0.3">
      <c r="A1733" s="1" t="s">
        <v>19483</v>
      </c>
      <c r="B1733" s="1">
        <v>7556590</v>
      </c>
      <c r="C1733" s="1" t="s">
        <v>82</v>
      </c>
      <c r="D1733" s="1" t="s">
        <v>69</v>
      </c>
      <c r="E1733" s="1" t="s">
        <v>83</v>
      </c>
      <c r="F1733" s="1" t="s">
        <v>34</v>
      </c>
      <c r="G1733" s="1" t="s">
        <v>19484</v>
      </c>
      <c r="H1733" s="5">
        <v>647</v>
      </c>
      <c r="I1733" s="1">
        <v>1799</v>
      </c>
      <c r="J1733" s="4">
        <v>0.64</v>
      </c>
      <c r="K1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1733" s="1" t="s">
        <v>36</v>
      </c>
      <c r="M1733" s="1">
        <v>4.0999999999999996</v>
      </c>
      <c r="N1733" s="1">
        <v>284</v>
      </c>
      <c r="O173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733" s="2" t="str">
        <f>IF(Table1[[#This Row],[Updated DiscountOffer]]&gt;50%,"High Discount","Low Discount")</f>
        <v>High Discount</v>
      </c>
    </row>
    <row r="1734" spans="1:16" x14ac:dyDescent="0.3">
      <c r="A1734" s="1" t="s">
        <v>7141</v>
      </c>
      <c r="B1734" s="1">
        <v>7556600</v>
      </c>
      <c r="C1734" s="1" t="s">
        <v>82</v>
      </c>
      <c r="D1734" s="1" t="s">
        <v>69</v>
      </c>
      <c r="E1734" s="1" t="s">
        <v>132</v>
      </c>
      <c r="F1734" s="1" t="s">
        <v>34</v>
      </c>
      <c r="G1734" s="1" t="s">
        <v>7142</v>
      </c>
      <c r="H1734" s="5">
        <v>1270</v>
      </c>
      <c r="I1734" s="1">
        <v>4099</v>
      </c>
      <c r="J1734" s="4">
        <v>0.69</v>
      </c>
      <c r="K1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1270</v>
      </c>
      <c r="L1734" s="1" t="s">
        <v>36</v>
      </c>
      <c r="M1734" s="1">
        <v>4.0999999999999996</v>
      </c>
      <c r="N1734" s="1">
        <v>562</v>
      </c>
      <c r="O1734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1734" s="2" t="str">
        <f>IF(Table1[[#This Row],[Updated DiscountOffer]]&gt;50%,"High Discount","Low Discount")</f>
        <v>High Discount</v>
      </c>
    </row>
    <row r="1735" spans="1:16" x14ac:dyDescent="0.3">
      <c r="A1735" s="1" t="s">
        <v>9446</v>
      </c>
      <c r="B1735" s="1">
        <v>7557260</v>
      </c>
      <c r="C1735" s="1" t="s">
        <v>31</v>
      </c>
      <c r="D1735" s="1" t="s">
        <v>32</v>
      </c>
      <c r="E1735" s="1" t="s">
        <v>105</v>
      </c>
      <c r="F1735" s="1" t="s">
        <v>34</v>
      </c>
      <c r="G1735" s="1" t="s">
        <v>9447</v>
      </c>
      <c r="H1735" s="5">
        <v>547</v>
      </c>
      <c r="I1735" s="1">
        <v>995</v>
      </c>
      <c r="J1735" s="3">
        <v>0.45</v>
      </c>
      <c r="K1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547</v>
      </c>
      <c r="L1735" s="1" t="s">
        <v>9448</v>
      </c>
      <c r="M1735" s="1">
        <v>4</v>
      </c>
      <c r="N1735" s="1">
        <v>484</v>
      </c>
      <c r="O173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735" s="2" t="str">
        <f>IF(Table1[[#This Row],[Updated DiscountOffer]]&gt;50%,"High Discount","Low Discount")</f>
        <v>Low Discount</v>
      </c>
    </row>
    <row r="1736" spans="1:16" x14ac:dyDescent="0.3">
      <c r="A1736" s="1" t="s">
        <v>2662</v>
      </c>
      <c r="B1736" s="1">
        <v>7557286</v>
      </c>
      <c r="C1736" s="1" t="s">
        <v>91</v>
      </c>
      <c r="D1736" s="1" t="s">
        <v>38</v>
      </c>
      <c r="E1736" s="1" t="s">
        <v>16</v>
      </c>
      <c r="F1736" s="1" t="s">
        <v>34</v>
      </c>
      <c r="G1736" s="1" t="s">
        <v>606</v>
      </c>
      <c r="H1736" s="5"/>
      <c r="I1736" s="1">
        <v>1899</v>
      </c>
      <c r="J1736" s="3">
        <v>0.47</v>
      </c>
      <c r="K1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36" s="1" t="s">
        <v>400</v>
      </c>
      <c r="M1736" s="1">
        <v>3.9</v>
      </c>
      <c r="N1736" s="1">
        <v>796</v>
      </c>
      <c r="O1736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1736" s="2" t="str">
        <f>IF(Table1[[#This Row],[Updated DiscountOffer]]&gt;50%,"High Discount","Low Discount")</f>
        <v>Low Discount</v>
      </c>
    </row>
    <row r="1737" spans="1:16" x14ac:dyDescent="0.3">
      <c r="A1737" s="1" t="s">
        <v>12777</v>
      </c>
      <c r="B1737" s="1">
        <v>7557712</v>
      </c>
      <c r="C1737" s="1" t="s">
        <v>14</v>
      </c>
      <c r="D1737" s="1" t="s">
        <v>26</v>
      </c>
      <c r="E1737" s="1" t="s">
        <v>39</v>
      </c>
      <c r="F1737" s="1" t="s">
        <v>17</v>
      </c>
      <c r="G1737" s="1" t="s">
        <v>12778</v>
      </c>
      <c r="H1737" s="5">
        <v>399</v>
      </c>
      <c r="I1737" s="1">
        <v>999</v>
      </c>
      <c r="J1737" s="4">
        <v>0.6</v>
      </c>
      <c r="K1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737" s="1" t="s">
        <v>41</v>
      </c>
      <c r="M1737" s="1">
        <v>4.2</v>
      </c>
      <c r="N1737" s="1">
        <v>397</v>
      </c>
      <c r="O17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37" s="2" t="str">
        <f>IF(Table1[[#This Row],[Updated DiscountOffer]]&gt;50%,"High Discount","Low Discount")</f>
        <v>High Discount</v>
      </c>
    </row>
    <row r="1738" spans="1:16" x14ac:dyDescent="0.3">
      <c r="A1738" s="1" t="s">
        <v>18256</v>
      </c>
      <c r="B1738" s="1">
        <v>7569306</v>
      </c>
      <c r="C1738" s="1" t="s">
        <v>31</v>
      </c>
      <c r="D1738" s="1" t="s">
        <v>32</v>
      </c>
      <c r="E1738" s="1" t="s">
        <v>33</v>
      </c>
      <c r="F1738" s="1" t="s">
        <v>34</v>
      </c>
      <c r="G1738" s="1" t="s">
        <v>18257</v>
      </c>
      <c r="H1738" s="5">
        <v>893</v>
      </c>
      <c r="I1738" s="1">
        <v>1295</v>
      </c>
      <c r="J1738" s="3">
        <v>0.31</v>
      </c>
      <c r="K1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893</v>
      </c>
      <c r="L1738" s="1" t="s">
        <v>36</v>
      </c>
      <c r="M1738" s="1">
        <v>4</v>
      </c>
      <c r="N1738" s="1">
        <v>300</v>
      </c>
      <c r="O1738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1738" s="2" t="str">
        <f>IF(Table1[[#This Row],[Updated DiscountOffer]]&gt;50%,"High Discount","Low Discount")</f>
        <v>Low Discount</v>
      </c>
    </row>
    <row r="1739" spans="1:16" x14ac:dyDescent="0.3">
      <c r="A1739" s="1" t="s">
        <v>257</v>
      </c>
      <c r="B1739" s="1">
        <v>7569310</v>
      </c>
      <c r="C1739" s="1" t="s">
        <v>31</v>
      </c>
      <c r="D1739" s="1" t="s">
        <v>32</v>
      </c>
      <c r="E1739" s="1" t="s">
        <v>33</v>
      </c>
      <c r="F1739" s="1" t="s">
        <v>34</v>
      </c>
      <c r="G1739" s="1" t="s">
        <v>258</v>
      </c>
      <c r="H1739" s="5">
        <v>746</v>
      </c>
      <c r="I1739" s="1">
        <v>995</v>
      </c>
      <c r="J1739" s="3">
        <v>0.25</v>
      </c>
      <c r="K1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746</v>
      </c>
      <c r="L1739" s="1" t="s">
        <v>36</v>
      </c>
      <c r="M1739" s="1">
        <v>3.9</v>
      </c>
      <c r="N1739" s="1">
        <v>981</v>
      </c>
      <c r="O1739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1739" s="2" t="str">
        <f>IF(Table1[[#This Row],[Updated DiscountOffer]]&gt;50%,"High Discount","Low Discount")</f>
        <v>Low Discount</v>
      </c>
    </row>
    <row r="1740" spans="1:16" x14ac:dyDescent="0.3">
      <c r="A1740" s="1" t="s">
        <v>3082</v>
      </c>
      <c r="B1740" s="1">
        <v>7570699</v>
      </c>
      <c r="C1740" s="1" t="s">
        <v>82</v>
      </c>
      <c r="D1740" s="1" t="s">
        <v>69</v>
      </c>
      <c r="E1740" s="1" t="s">
        <v>83</v>
      </c>
      <c r="F1740" s="1" t="s">
        <v>34</v>
      </c>
      <c r="G1740" s="1" t="s">
        <v>3083</v>
      </c>
      <c r="H1740" s="5">
        <v>838</v>
      </c>
      <c r="I1740" s="1">
        <v>1949</v>
      </c>
      <c r="J1740" s="4">
        <v>0.56999999999999995</v>
      </c>
      <c r="K1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838</v>
      </c>
      <c r="L1740" s="1" t="s">
        <v>36</v>
      </c>
      <c r="M1740" s="1">
        <v>4.4000000000000004</v>
      </c>
      <c r="N1740" s="1">
        <v>770</v>
      </c>
      <c r="O174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740" s="2" t="str">
        <f>IF(Table1[[#This Row],[Updated DiscountOffer]]&gt;50%,"High Discount","Low Discount")</f>
        <v>High Discount</v>
      </c>
    </row>
    <row r="1741" spans="1:16" x14ac:dyDescent="0.3">
      <c r="A1741" s="1" t="s">
        <v>1308</v>
      </c>
      <c r="B1741" s="1">
        <v>7572940</v>
      </c>
      <c r="C1741" s="1" t="s">
        <v>82</v>
      </c>
      <c r="D1741" s="1" t="s">
        <v>69</v>
      </c>
      <c r="E1741" s="1" t="s">
        <v>70</v>
      </c>
      <c r="F1741" s="1" t="s">
        <v>34</v>
      </c>
      <c r="G1741" s="1" t="s">
        <v>1309</v>
      </c>
      <c r="H1741" s="5">
        <v>1559</v>
      </c>
      <c r="I1741" s="1">
        <v>3249</v>
      </c>
      <c r="J1741" s="4">
        <v>0.52</v>
      </c>
      <c r="K1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1741" s="1" t="s">
        <v>36</v>
      </c>
      <c r="M1741" s="1">
        <v>4.0999999999999996</v>
      </c>
      <c r="N1741" s="1">
        <v>892</v>
      </c>
      <c r="O1741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741" s="2" t="str">
        <f>IF(Table1[[#This Row],[Updated DiscountOffer]]&gt;50%,"High Discount","Low Discount")</f>
        <v>High Discount</v>
      </c>
    </row>
    <row r="1742" spans="1:16" x14ac:dyDescent="0.3">
      <c r="A1742" s="1" t="s">
        <v>16708</v>
      </c>
      <c r="B1742" s="1">
        <v>7572943</v>
      </c>
      <c r="C1742" s="1" t="s">
        <v>82</v>
      </c>
      <c r="D1742" s="1" t="s">
        <v>69</v>
      </c>
      <c r="E1742" s="1" t="s">
        <v>70</v>
      </c>
      <c r="F1742" s="1" t="s">
        <v>34</v>
      </c>
      <c r="G1742" s="1" t="s">
        <v>16709</v>
      </c>
      <c r="H1742" s="5">
        <v>1919</v>
      </c>
      <c r="I1742" s="1">
        <v>4799</v>
      </c>
      <c r="J1742" s="4">
        <v>0.6</v>
      </c>
      <c r="K1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1742" s="1" t="s">
        <v>36</v>
      </c>
      <c r="M1742" s="1">
        <v>4.3</v>
      </c>
      <c r="N1742" s="1">
        <v>324</v>
      </c>
      <c r="O17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42" s="2" t="str">
        <f>IF(Table1[[#This Row],[Updated DiscountOffer]]&gt;50%,"High Discount","Low Discount")</f>
        <v>High Discount</v>
      </c>
    </row>
    <row r="1743" spans="1:16" x14ac:dyDescent="0.3">
      <c r="A1743" s="1" t="s">
        <v>17393</v>
      </c>
      <c r="B1743" s="1">
        <v>7572951</v>
      </c>
      <c r="C1743" s="1" t="s">
        <v>82</v>
      </c>
      <c r="D1743" s="1" t="s">
        <v>69</v>
      </c>
      <c r="E1743" s="1" t="s">
        <v>70</v>
      </c>
      <c r="F1743" s="1" t="s">
        <v>34</v>
      </c>
      <c r="G1743" s="1" t="s">
        <v>17394</v>
      </c>
      <c r="H1743" s="5">
        <v>1406</v>
      </c>
      <c r="I1743" s="1">
        <v>3349</v>
      </c>
      <c r="J1743" s="3">
        <v>0.57999999999999996</v>
      </c>
      <c r="K1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1406</v>
      </c>
      <c r="L1743" s="1" t="s">
        <v>36</v>
      </c>
      <c r="M1743" s="1">
        <v>3.7</v>
      </c>
      <c r="N1743" s="1">
        <v>313</v>
      </c>
      <c r="O174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743" s="2" t="str">
        <f>IF(Table1[[#This Row],[Updated DiscountOffer]]&gt;50%,"High Discount","Low Discount")</f>
        <v>High Discount</v>
      </c>
    </row>
    <row r="1744" spans="1:16" x14ac:dyDescent="0.3">
      <c r="A1744" s="1" t="s">
        <v>10469</v>
      </c>
      <c r="B1744" s="1">
        <v>7572952</v>
      </c>
      <c r="C1744" s="1" t="s">
        <v>82</v>
      </c>
      <c r="D1744" s="1" t="s">
        <v>38</v>
      </c>
      <c r="E1744" s="1" t="s">
        <v>48</v>
      </c>
      <c r="F1744" s="1" t="s">
        <v>34</v>
      </c>
      <c r="G1744" s="1" t="s">
        <v>10470</v>
      </c>
      <c r="H1744" s="5"/>
      <c r="I1744" s="1">
        <v>999</v>
      </c>
      <c r="J1744" s="3">
        <v>0.57999999999999996</v>
      </c>
      <c r="K1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44" s="1" t="s">
        <v>19</v>
      </c>
      <c r="M1744" s="1">
        <v>3.8</v>
      </c>
      <c r="N1744" s="1">
        <v>456</v>
      </c>
      <c r="O1744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744" s="2" t="str">
        <f>IF(Table1[[#This Row],[Updated DiscountOffer]]&gt;50%,"High Discount","Low Discount")</f>
        <v>High Discount</v>
      </c>
    </row>
    <row r="1745" spans="1:16" x14ac:dyDescent="0.3">
      <c r="A1745" s="1" t="s">
        <v>7976</v>
      </c>
      <c r="B1745" s="1">
        <v>7572958</v>
      </c>
      <c r="C1745" s="1" t="s">
        <v>82</v>
      </c>
      <c r="D1745" s="1" t="s">
        <v>69</v>
      </c>
      <c r="E1745" s="1" t="s">
        <v>70</v>
      </c>
      <c r="F1745" s="1" t="s">
        <v>34</v>
      </c>
      <c r="G1745" s="1" t="s">
        <v>7977</v>
      </c>
      <c r="H1745" s="5">
        <v>1759</v>
      </c>
      <c r="I1745" s="1">
        <v>4399</v>
      </c>
      <c r="J1745" s="4">
        <v>0.6</v>
      </c>
      <c r="K1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1759</v>
      </c>
      <c r="L1745" s="1" t="s">
        <v>36</v>
      </c>
      <c r="M1745" s="1">
        <v>4.2</v>
      </c>
      <c r="N1745" s="1">
        <v>532</v>
      </c>
      <c r="O17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45" s="2" t="str">
        <f>IF(Table1[[#This Row],[Updated DiscountOffer]]&gt;50%,"High Discount","Low Discount")</f>
        <v>High Discount</v>
      </c>
    </row>
    <row r="1746" spans="1:16" x14ac:dyDescent="0.3">
      <c r="A1746" s="1" t="s">
        <v>7986</v>
      </c>
      <c r="B1746" s="1">
        <v>7572959</v>
      </c>
      <c r="C1746" s="1" t="s">
        <v>82</v>
      </c>
      <c r="D1746" s="1" t="s">
        <v>38</v>
      </c>
      <c r="E1746" s="1" t="s">
        <v>132</v>
      </c>
      <c r="F1746" s="1" t="s">
        <v>34</v>
      </c>
      <c r="G1746" s="1" t="s">
        <v>7987</v>
      </c>
      <c r="H1746" s="5"/>
      <c r="I1746" s="1">
        <v>4499</v>
      </c>
      <c r="J1746" s="4">
        <v>0.6</v>
      </c>
      <c r="K1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46" s="1" t="s">
        <v>36</v>
      </c>
      <c r="M1746" s="1">
        <v>4.4000000000000004</v>
      </c>
      <c r="N1746" s="1">
        <v>532</v>
      </c>
      <c r="O17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46" s="2" t="str">
        <f>IF(Table1[[#This Row],[Updated DiscountOffer]]&gt;50%,"High Discount","Low Discount")</f>
        <v>High Discount</v>
      </c>
    </row>
    <row r="1747" spans="1:16" x14ac:dyDescent="0.3">
      <c r="A1747" s="1" t="s">
        <v>18798</v>
      </c>
      <c r="B1747" s="1">
        <v>7572964</v>
      </c>
      <c r="C1747" s="1" t="s">
        <v>82</v>
      </c>
      <c r="D1747" s="1" t="s">
        <v>69</v>
      </c>
      <c r="E1747" s="1" t="s">
        <v>70</v>
      </c>
      <c r="F1747" s="1" t="s">
        <v>34</v>
      </c>
      <c r="G1747" s="1" t="s">
        <v>18799</v>
      </c>
      <c r="H1747" s="5">
        <v>1393</v>
      </c>
      <c r="I1747" s="1">
        <v>3399</v>
      </c>
      <c r="J1747" s="3">
        <v>0.59</v>
      </c>
      <c r="K1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1393</v>
      </c>
      <c r="L1747" s="1" t="s">
        <v>36</v>
      </c>
      <c r="M1747" s="1">
        <v>3.9</v>
      </c>
      <c r="N1747" s="1">
        <v>293</v>
      </c>
      <c r="O174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1747" s="2" t="str">
        <f>IF(Table1[[#This Row],[Updated DiscountOffer]]&gt;50%,"High Discount","Low Discount")</f>
        <v>High Discount</v>
      </c>
    </row>
    <row r="1748" spans="1:16" x14ac:dyDescent="0.3">
      <c r="A1748" s="1" t="s">
        <v>12728</v>
      </c>
      <c r="B1748" s="1">
        <v>7572966</v>
      </c>
      <c r="C1748" s="1" t="s">
        <v>82</v>
      </c>
      <c r="D1748" s="1" t="s">
        <v>38</v>
      </c>
      <c r="E1748" s="1" t="s">
        <v>48</v>
      </c>
      <c r="F1748" s="1" t="s">
        <v>34</v>
      </c>
      <c r="G1748" s="1" t="s">
        <v>12729</v>
      </c>
      <c r="H1748" s="5"/>
      <c r="I1748" s="1">
        <v>999</v>
      </c>
      <c r="J1748" s="3">
        <v>0.57999999999999996</v>
      </c>
      <c r="K1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48" s="1" t="s">
        <v>19</v>
      </c>
      <c r="M1748" s="1">
        <v>3.9</v>
      </c>
      <c r="N1748" s="1">
        <v>399</v>
      </c>
      <c r="O1748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748" s="2" t="str">
        <f>IF(Table1[[#This Row],[Updated DiscountOffer]]&gt;50%,"High Discount","Low Discount")</f>
        <v>High Discount</v>
      </c>
    </row>
    <row r="1749" spans="1:16" x14ac:dyDescent="0.3">
      <c r="A1749" s="1" t="s">
        <v>4166</v>
      </c>
      <c r="B1749" s="1">
        <v>7572967</v>
      </c>
      <c r="C1749" s="1" t="s">
        <v>82</v>
      </c>
      <c r="D1749" s="1" t="s">
        <v>69</v>
      </c>
      <c r="E1749" s="1" t="s">
        <v>70</v>
      </c>
      <c r="F1749" s="1" t="s">
        <v>34</v>
      </c>
      <c r="G1749" s="1" t="s">
        <v>4167</v>
      </c>
      <c r="H1749" s="5">
        <v>1461</v>
      </c>
      <c r="I1749" s="1">
        <v>3399</v>
      </c>
      <c r="J1749" s="4">
        <v>0.56999999999999995</v>
      </c>
      <c r="K1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1749" s="1" t="s">
        <v>36</v>
      </c>
      <c r="M1749" s="1">
        <v>4.2</v>
      </c>
      <c r="N1749" s="1">
        <v>701</v>
      </c>
      <c r="O174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749" s="2" t="str">
        <f>IF(Table1[[#This Row],[Updated DiscountOffer]]&gt;50%,"High Discount","Low Discount")</f>
        <v>High Discount</v>
      </c>
    </row>
    <row r="1750" spans="1:16" x14ac:dyDescent="0.3">
      <c r="A1750" s="1" t="s">
        <v>15326</v>
      </c>
      <c r="B1750" s="1">
        <v>7572989</v>
      </c>
      <c r="C1750" s="1" t="s">
        <v>82</v>
      </c>
      <c r="D1750" s="1" t="s">
        <v>69</v>
      </c>
      <c r="E1750" s="1" t="s">
        <v>70</v>
      </c>
      <c r="F1750" s="1" t="s">
        <v>34</v>
      </c>
      <c r="G1750" s="1" t="s">
        <v>15327</v>
      </c>
      <c r="H1750" s="5">
        <v>1364</v>
      </c>
      <c r="I1750" s="1">
        <v>3249</v>
      </c>
      <c r="J1750" s="3">
        <v>0.57999999999999996</v>
      </c>
      <c r="K1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1364</v>
      </c>
      <c r="L1750" s="1" t="s">
        <v>36</v>
      </c>
      <c r="M1750" s="1">
        <v>4</v>
      </c>
      <c r="N1750" s="1">
        <v>346</v>
      </c>
      <c r="O175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750" s="2" t="str">
        <f>IF(Table1[[#This Row],[Updated DiscountOffer]]&gt;50%,"High Discount","Low Discount")</f>
        <v>High Discount</v>
      </c>
    </row>
    <row r="1751" spans="1:16" x14ac:dyDescent="0.3">
      <c r="A1751" s="1" t="s">
        <v>4292</v>
      </c>
      <c r="B1751" s="1">
        <v>7572995</v>
      </c>
      <c r="C1751" s="1" t="s">
        <v>82</v>
      </c>
      <c r="D1751" s="1" t="s">
        <v>69</v>
      </c>
      <c r="E1751" s="1" t="s">
        <v>70</v>
      </c>
      <c r="F1751" s="1" t="s">
        <v>34</v>
      </c>
      <c r="G1751" s="1" t="s">
        <v>4293</v>
      </c>
      <c r="H1751" s="5">
        <v>2036</v>
      </c>
      <c r="I1751" s="1">
        <v>4849</v>
      </c>
      <c r="J1751" s="4">
        <v>0.57999999999999996</v>
      </c>
      <c r="K1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2036</v>
      </c>
      <c r="L1751" s="1" t="s">
        <v>36</v>
      </c>
      <c r="M1751" s="1">
        <v>4.3</v>
      </c>
      <c r="N1751" s="1">
        <v>693</v>
      </c>
      <c r="O175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751" s="2" t="str">
        <f>IF(Table1[[#This Row],[Updated DiscountOffer]]&gt;50%,"High Discount","Low Discount")</f>
        <v>High Discount</v>
      </c>
    </row>
    <row r="1752" spans="1:16" x14ac:dyDescent="0.3">
      <c r="A1752" s="1" t="s">
        <v>16989</v>
      </c>
      <c r="B1752" s="1">
        <v>7573013</v>
      </c>
      <c r="C1752" s="1" t="s">
        <v>82</v>
      </c>
      <c r="D1752" s="1" t="s">
        <v>69</v>
      </c>
      <c r="E1752" s="1" t="s">
        <v>70</v>
      </c>
      <c r="F1752" s="1" t="s">
        <v>34</v>
      </c>
      <c r="G1752" s="1" t="s">
        <v>16990</v>
      </c>
      <c r="H1752" s="5">
        <v>2063</v>
      </c>
      <c r="I1752" s="1">
        <v>4299</v>
      </c>
      <c r="J1752" s="3">
        <v>0.52</v>
      </c>
      <c r="K1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2063</v>
      </c>
      <c r="L1752" s="1" t="s">
        <v>36</v>
      </c>
      <c r="M1752" s="1">
        <v>4</v>
      </c>
      <c r="N1752" s="1">
        <v>319</v>
      </c>
      <c r="O175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752" s="2" t="str">
        <f>IF(Table1[[#This Row],[Updated DiscountOffer]]&gt;50%,"High Discount","Low Discount")</f>
        <v>High Discount</v>
      </c>
    </row>
    <row r="1753" spans="1:16" x14ac:dyDescent="0.3">
      <c r="A1753" s="1" t="s">
        <v>6324</v>
      </c>
      <c r="B1753" s="1">
        <v>7573014</v>
      </c>
      <c r="C1753" s="1" t="s">
        <v>82</v>
      </c>
      <c r="D1753" s="1" t="s">
        <v>38</v>
      </c>
      <c r="E1753" s="1" t="s">
        <v>48</v>
      </c>
      <c r="F1753" s="1" t="s">
        <v>34</v>
      </c>
      <c r="G1753" s="1" t="s">
        <v>6325</v>
      </c>
      <c r="H1753" s="5"/>
      <c r="I1753" s="1">
        <v>999</v>
      </c>
      <c r="J1753" s="3">
        <v>0.56999999999999995</v>
      </c>
      <c r="K1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53" s="1" t="s">
        <v>19</v>
      </c>
      <c r="M1753" s="1">
        <v>3.7</v>
      </c>
      <c r="N1753" s="1">
        <v>595</v>
      </c>
      <c r="O1753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1753" s="2" t="str">
        <f>IF(Table1[[#This Row],[Updated DiscountOffer]]&gt;50%,"High Discount","Low Discount")</f>
        <v>High Discount</v>
      </c>
    </row>
    <row r="1754" spans="1:16" x14ac:dyDescent="0.3">
      <c r="A1754" s="1" t="s">
        <v>4753</v>
      </c>
      <c r="B1754" s="1">
        <v>7574907</v>
      </c>
      <c r="C1754" s="1" t="s">
        <v>1445</v>
      </c>
      <c r="D1754" s="1" t="s">
        <v>26</v>
      </c>
      <c r="E1754" s="1" t="s">
        <v>282</v>
      </c>
      <c r="F1754" s="1" t="s">
        <v>17</v>
      </c>
      <c r="G1754" s="1" t="s">
        <v>4754</v>
      </c>
      <c r="H1754" s="5">
        <v>749</v>
      </c>
      <c r="I1754" s="1">
        <v>1499</v>
      </c>
      <c r="J1754" s="4">
        <v>0.5</v>
      </c>
      <c r="K1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754" s="1" t="s">
        <v>1284</v>
      </c>
      <c r="M1754" s="1">
        <v>4.2</v>
      </c>
      <c r="N1754" s="1">
        <v>666</v>
      </c>
      <c r="O17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54" s="2" t="str">
        <f>IF(Table1[[#This Row],[Updated DiscountOffer]]&gt;50%,"High Discount","Low Discount")</f>
        <v>Low Discount</v>
      </c>
    </row>
    <row r="1755" spans="1:16" x14ac:dyDescent="0.3">
      <c r="A1755" s="1" t="s">
        <v>9142</v>
      </c>
      <c r="B1755" s="1">
        <v>7575242</v>
      </c>
      <c r="C1755" s="1" t="s">
        <v>4000</v>
      </c>
      <c r="D1755" s="1" t="s">
        <v>32</v>
      </c>
      <c r="E1755" s="1" t="s">
        <v>105</v>
      </c>
      <c r="F1755" s="1" t="s">
        <v>34</v>
      </c>
      <c r="G1755" s="1" t="s">
        <v>9143</v>
      </c>
      <c r="H1755" s="5">
        <v>575</v>
      </c>
      <c r="I1755" s="1">
        <v>899</v>
      </c>
      <c r="J1755" s="3">
        <v>0.36</v>
      </c>
      <c r="K1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575</v>
      </c>
      <c r="L1755" s="1" t="s">
        <v>9144</v>
      </c>
      <c r="M1755" s="1">
        <v>3.7</v>
      </c>
      <c r="N1755" s="1">
        <v>493</v>
      </c>
      <c r="O1755" s="2">
        <f>IF(ISNUMBER(Table1[[#This Row],[DiscountOffer]]),IF(Table1[[#This Row],[DiscountOffer]]&lt;1,Table1[[#This Row],[DiscountOffer]],Table1[[#This Row],[DiscountOffer]]/Table1[[#This Row],[OriginalPrice (in Rs)]]),"")</f>
        <v>0.36</v>
      </c>
      <c r="P1755" s="2" t="str">
        <f>IF(Table1[[#This Row],[Updated DiscountOffer]]&gt;50%,"High Discount","Low Discount")</f>
        <v>Low Discount</v>
      </c>
    </row>
    <row r="1756" spans="1:16" x14ac:dyDescent="0.3">
      <c r="A1756" s="1" t="s">
        <v>3917</v>
      </c>
      <c r="B1756" s="1">
        <v>7578929</v>
      </c>
      <c r="C1756" s="1" t="s">
        <v>186</v>
      </c>
      <c r="D1756" s="1" t="s">
        <v>38</v>
      </c>
      <c r="E1756" s="1" t="s">
        <v>132</v>
      </c>
      <c r="F1756" s="1" t="s">
        <v>34</v>
      </c>
      <c r="G1756" s="1" t="s">
        <v>3918</v>
      </c>
      <c r="H1756" s="5"/>
      <c r="I1756" s="1">
        <v>2099</v>
      </c>
      <c r="J1756" s="4">
        <v>0.52</v>
      </c>
      <c r="K1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56" s="1" t="s">
        <v>24</v>
      </c>
      <c r="M1756" s="1">
        <v>4.3</v>
      </c>
      <c r="N1756" s="1">
        <v>716</v>
      </c>
      <c r="O175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756" s="2" t="str">
        <f>IF(Table1[[#This Row],[Updated DiscountOffer]]&gt;50%,"High Discount","Low Discount")</f>
        <v>High Discount</v>
      </c>
    </row>
    <row r="1757" spans="1:16" x14ac:dyDescent="0.3">
      <c r="A1757" s="1" t="s">
        <v>6914</v>
      </c>
      <c r="B1757" s="1">
        <v>7578936</v>
      </c>
      <c r="C1757" s="1" t="s">
        <v>186</v>
      </c>
      <c r="D1757" s="1" t="s">
        <v>38</v>
      </c>
      <c r="E1757" s="1" t="s">
        <v>132</v>
      </c>
      <c r="F1757" s="1" t="s">
        <v>34</v>
      </c>
      <c r="G1757" s="1" t="s">
        <v>6915</v>
      </c>
      <c r="H1757" s="5"/>
      <c r="I1757" s="1">
        <v>2099</v>
      </c>
      <c r="J1757" s="3">
        <v>0.52</v>
      </c>
      <c r="K1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57" s="1" t="s">
        <v>24</v>
      </c>
      <c r="M1757" s="1">
        <v>3.5</v>
      </c>
      <c r="N1757" s="1">
        <v>572</v>
      </c>
      <c r="O175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757" s="2" t="str">
        <f>IF(Table1[[#This Row],[Updated DiscountOffer]]&gt;50%,"High Discount","Low Discount")</f>
        <v>High Discount</v>
      </c>
    </row>
    <row r="1758" spans="1:16" x14ac:dyDescent="0.3">
      <c r="A1758" s="1" t="s">
        <v>14559</v>
      </c>
      <c r="B1758" s="1">
        <v>7578940</v>
      </c>
      <c r="C1758" s="1" t="s">
        <v>186</v>
      </c>
      <c r="D1758" s="1" t="s">
        <v>38</v>
      </c>
      <c r="E1758" s="1" t="s">
        <v>132</v>
      </c>
      <c r="F1758" s="1" t="s">
        <v>34</v>
      </c>
      <c r="G1758" s="1" t="s">
        <v>14560</v>
      </c>
      <c r="H1758" s="5"/>
      <c r="I1758" s="1">
        <v>2099</v>
      </c>
      <c r="J1758" s="3">
        <v>0.52</v>
      </c>
      <c r="K1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58" s="1" t="s">
        <v>24</v>
      </c>
      <c r="M1758" s="1">
        <v>3.8</v>
      </c>
      <c r="N1758" s="1">
        <v>360</v>
      </c>
      <c r="O175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1758" s="2" t="str">
        <f>IF(Table1[[#This Row],[Updated DiscountOffer]]&gt;50%,"High Discount","Low Discount")</f>
        <v>High Discount</v>
      </c>
    </row>
    <row r="1759" spans="1:16" x14ac:dyDescent="0.3">
      <c r="A1759" s="1" t="s">
        <v>12410</v>
      </c>
      <c r="B1759" s="1">
        <v>7580236</v>
      </c>
      <c r="C1759" s="1" t="s">
        <v>82</v>
      </c>
      <c r="D1759" s="1" t="s">
        <v>69</v>
      </c>
      <c r="E1759" s="1" t="s">
        <v>83</v>
      </c>
      <c r="F1759" s="1" t="s">
        <v>34</v>
      </c>
      <c r="G1759" s="1" t="s">
        <v>12411</v>
      </c>
      <c r="H1759" s="5">
        <v>755</v>
      </c>
      <c r="I1759" s="1">
        <v>2099</v>
      </c>
      <c r="J1759" s="3">
        <v>0.64</v>
      </c>
      <c r="K1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755</v>
      </c>
      <c r="L1759" s="1" t="s">
        <v>36</v>
      </c>
      <c r="M1759" s="1">
        <v>4</v>
      </c>
      <c r="N1759" s="1">
        <v>406</v>
      </c>
      <c r="O1759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759" s="2" t="str">
        <f>IF(Table1[[#This Row],[Updated DiscountOffer]]&gt;50%,"High Discount","Low Discount")</f>
        <v>High Discount</v>
      </c>
    </row>
    <row r="1760" spans="1:16" x14ac:dyDescent="0.3">
      <c r="A1760" s="1" t="s">
        <v>16903</v>
      </c>
      <c r="B1760" s="1">
        <v>7584909</v>
      </c>
      <c r="C1760" s="1" t="s">
        <v>21</v>
      </c>
      <c r="D1760" s="1" t="s">
        <v>15</v>
      </c>
      <c r="E1760" s="1" t="s">
        <v>16</v>
      </c>
      <c r="F1760" s="1" t="s">
        <v>17</v>
      </c>
      <c r="G1760" s="1" t="s">
        <v>5480</v>
      </c>
      <c r="H1760" s="5">
        <v>1099</v>
      </c>
      <c r="I1760" s="1">
        <v>2499</v>
      </c>
      <c r="J1760" s="3">
        <v>0.56000000000000005</v>
      </c>
      <c r="K1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1760" s="1" t="s">
        <v>50</v>
      </c>
      <c r="M1760" s="1">
        <v>3.3</v>
      </c>
      <c r="N1760" s="1">
        <v>320</v>
      </c>
      <c r="O1760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1760" s="2" t="str">
        <f>IF(Table1[[#This Row],[Updated DiscountOffer]]&gt;50%,"High Discount","Low Discount")</f>
        <v>High Discount</v>
      </c>
    </row>
    <row r="1761" spans="1:16" x14ac:dyDescent="0.3">
      <c r="A1761" s="1" t="s">
        <v>12240</v>
      </c>
      <c r="B1761" s="1">
        <v>7584922</v>
      </c>
      <c r="C1761" s="1" t="s">
        <v>21</v>
      </c>
      <c r="D1761" s="1" t="s">
        <v>15</v>
      </c>
      <c r="E1761" s="1" t="s">
        <v>16</v>
      </c>
      <c r="F1761" s="1" t="s">
        <v>17</v>
      </c>
      <c r="G1761" s="1" t="s">
        <v>7339</v>
      </c>
      <c r="H1761" s="5">
        <v>849</v>
      </c>
      <c r="I1761" s="1">
        <v>2499</v>
      </c>
      <c r="J1761" s="3">
        <v>0.66</v>
      </c>
      <c r="K1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61" s="1" t="s">
        <v>50</v>
      </c>
      <c r="M1761" s="1">
        <v>3.7</v>
      </c>
      <c r="N1761" s="1">
        <v>410</v>
      </c>
      <c r="O1761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761" s="2" t="str">
        <f>IF(Table1[[#This Row],[Updated DiscountOffer]]&gt;50%,"High Discount","Low Discount")</f>
        <v>High Discount</v>
      </c>
    </row>
    <row r="1762" spans="1:16" x14ac:dyDescent="0.3">
      <c r="A1762" s="1" t="s">
        <v>6940</v>
      </c>
      <c r="B1762" s="1">
        <v>7584933</v>
      </c>
      <c r="C1762" s="1" t="s">
        <v>21</v>
      </c>
      <c r="D1762" s="1" t="s">
        <v>15</v>
      </c>
      <c r="E1762" s="1" t="s">
        <v>16</v>
      </c>
      <c r="F1762" s="1" t="s">
        <v>17</v>
      </c>
      <c r="G1762" s="1" t="s">
        <v>5480</v>
      </c>
      <c r="H1762" s="5">
        <v>849</v>
      </c>
      <c r="I1762" s="1">
        <v>2499</v>
      </c>
      <c r="J1762" s="3">
        <v>0.66</v>
      </c>
      <c r="K1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62" s="1" t="s">
        <v>50</v>
      </c>
      <c r="M1762" s="1">
        <v>3.7</v>
      </c>
      <c r="N1762" s="1">
        <v>570</v>
      </c>
      <c r="O1762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762" s="2" t="str">
        <f>IF(Table1[[#This Row],[Updated DiscountOffer]]&gt;50%,"High Discount","Low Discount")</f>
        <v>High Discount</v>
      </c>
    </row>
    <row r="1763" spans="1:16" x14ac:dyDescent="0.3">
      <c r="A1763" s="1" t="s">
        <v>14182</v>
      </c>
      <c r="B1763" s="1">
        <v>7584935</v>
      </c>
      <c r="C1763" s="1" t="s">
        <v>21</v>
      </c>
      <c r="D1763" s="1" t="s">
        <v>15</v>
      </c>
      <c r="E1763" s="1" t="s">
        <v>16</v>
      </c>
      <c r="F1763" s="1" t="s">
        <v>17</v>
      </c>
      <c r="G1763" s="1" t="s">
        <v>14183</v>
      </c>
      <c r="H1763" s="5">
        <v>849</v>
      </c>
      <c r="I1763" s="1">
        <v>2499</v>
      </c>
      <c r="J1763" s="3">
        <v>0.66</v>
      </c>
      <c r="K1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63" s="1" t="s">
        <v>50</v>
      </c>
      <c r="M1763" s="1">
        <v>3.7</v>
      </c>
      <c r="N1763" s="1">
        <v>367</v>
      </c>
      <c r="O1763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763" s="2" t="str">
        <f>IF(Table1[[#This Row],[Updated DiscountOffer]]&gt;50%,"High Discount","Low Discount")</f>
        <v>High Discount</v>
      </c>
    </row>
    <row r="1764" spans="1:16" x14ac:dyDescent="0.3">
      <c r="A1764" s="1" t="s">
        <v>14742</v>
      </c>
      <c r="B1764" s="1">
        <v>7587012</v>
      </c>
      <c r="C1764" s="1" t="s">
        <v>4443</v>
      </c>
      <c r="D1764" s="1" t="s">
        <v>26</v>
      </c>
      <c r="E1764" s="1" t="s">
        <v>39</v>
      </c>
      <c r="F1764" s="1" t="s">
        <v>17</v>
      </c>
      <c r="G1764" s="1" t="s">
        <v>9080</v>
      </c>
      <c r="H1764" s="5">
        <v>493</v>
      </c>
      <c r="I1764" s="1">
        <v>1299</v>
      </c>
      <c r="J1764" s="3">
        <v>0.62</v>
      </c>
      <c r="K1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1764" s="1" t="s">
        <v>36</v>
      </c>
      <c r="M1764" s="1">
        <v>3.9</v>
      </c>
      <c r="N1764" s="1">
        <v>356</v>
      </c>
      <c r="O176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764" s="2" t="str">
        <f>IF(Table1[[#This Row],[Updated DiscountOffer]]&gt;50%,"High Discount","Low Discount")</f>
        <v>High Discount</v>
      </c>
    </row>
    <row r="1765" spans="1:16" x14ac:dyDescent="0.3">
      <c r="A1765" s="1" t="s">
        <v>16444</v>
      </c>
      <c r="B1765" s="1">
        <v>7590804</v>
      </c>
      <c r="C1765" s="1" t="s">
        <v>104</v>
      </c>
      <c r="D1765" s="1" t="s">
        <v>38</v>
      </c>
      <c r="E1765" s="1" t="s">
        <v>2706</v>
      </c>
      <c r="F1765" s="1" t="s">
        <v>34</v>
      </c>
      <c r="G1765" s="1" t="s">
        <v>16445</v>
      </c>
      <c r="H1765" s="5"/>
      <c r="I1765" s="1">
        <v>849</v>
      </c>
      <c r="J1765" s="3"/>
      <c r="K1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65" s="1" t="s">
        <v>16446</v>
      </c>
      <c r="M1765" s="1">
        <v>4.3</v>
      </c>
      <c r="N1765" s="1">
        <v>329</v>
      </c>
      <c r="O176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765" s="2" t="str">
        <f>IF(Table1[[#This Row],[Updated DiscountOffer]]&gt;50%,"High Discount","Low Discount")</f>
        <v>High Discount</v>
      </c>
    </row>
    <row r="1766" spans="1:16" x14ac:dyDescent="0.3">
      <c r="A1766" s="1" t="s">
        <v>11033</v>
      </c>
      <c r="B1766" s="1">
        <v>7596960</v>
      </c>
      <c r="C1766" s="1" t="s">
        <v>392</v>
      </c>
      <c r="D1766" s="1" t="s">
        <v>61</v>
      </c>
      <c r="E1766" s="1" t="s">
        <v>169</v>
      </c>
      <c r="F1766" s="1" t="s">
        <v>17</v>
      </c>
      <c r="G1766" s="1" t="s">
        <v>11034</v>
      </c>
      <c r="H1766" s="5">
        <v>1249</v>
      </c>
      <c r="I1766" s="1">
        <v>2499</v>
      </c>
      <c r="J1766" s="3">
        <v>0.5</v>
      </c>
      <c r="K1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1766" s="1" t="s">
        <v>24</v>
      </c>
      <c r="M1766" s="1">
        <v>3.9</v>
      </c>
      <c r="N1766" s="1">
        <v>440</v>
      </c>
      <c r="O17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66" s="2" t="str">
        <f>IF(Table1[[#This Row],[Updated DiscountOffer]]&gt;50%,"High Discount","Low Discount")</f>
        <v>Low Discount</v>
      </c>
    </row>
    <row r="1767" spans="1:16" x14ac:dyDescent="0.3">
      <c r="A1767" s="1" t="s">
        <v>13044</v>
      </c>
      <c r="B1767" s="1">
        <v>7597530</v>
      </c>
      <c r="C1767" s="1" t="s">
        <v>322</v>
      </c>
      <c r="D1767" s="1" t="s">
        <v>26</v>
      </c>
      <c r="E1767" s="1" t="s">
        <v>39</v>
      </c>
      <c r="F1767" s="1" t="s">
        <v>17</v>
      </c>
      <c r="G1767" s="1" t="s">
        <v>13045</v>
      </c>
      <c r="H1767" s="5">
        <v>539</v>
      </c>
      <c r="I1767" s="1">
        <v>1199</v>
      </c>
      <c r="J1767" s="4">
        <v>0.55000000000000004</v>
      </c>
      <c r="K1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767" s="1" t="s">
        <v>36</v>
      </c>
      <c r="M1767" s="1">
        <v>4.2</v>
      </c>
      <c r="N1767" s="1">
        <v>391</v>
      </c>
      <c r="O176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67" s="2" t="str">
        <f>IF(Table1[[#This Row],[Updated DiscountOffer]]&gt;50%,"High Discount","Low Discount")</f>
        <v>High Discount</v>
      </c>
    </row>
    <row r="1768" spans="1:16" x14ac:dyDescent="0.3">
      <c r="A1768" s="1" t="s">
        <v>17417</v>
      </c>
      <c r="B1768" s="1">
        <v>7605281</v>
      </c>
      <c r="C1768" s="1" t="s">
        <v>21</v>
      </c>
      <c r="D1768" s="1" t="s">
        <v>15</v>
      </c>
      <c r="E1768" s="1" t="s">
        <v>16</v>
      </c>
      <c r="F1768" s="1" t="s">
        <v>17</v>
      </c>
      <c r="G1768" s="1" t="s">
        <v>17418</v>
      </c>
      <c r="H1768" s="5">
        <v>849</v>
      </c>
      <c r="I1768" s="1">
        <v>2499</v>
      </c>
      <c r="J1768" s="3">
        <v>0.66</v>
      </c>
      <c r="K1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68" s="1" t="s">
        <v>50</v>
      </c>
      <c r="M1768" s="1">
        <v>3.8</v>
      </c>
      <c r="N1768" s="1">
        <v>312</v>
      </c>
      <c r="O1768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768" s="2" t="str">
        <f>IF(Table1[[#This Row],[Updated DiscountOffer]]&gt;50%,"High Discount","Low Discount")</f>
        <v>High Discount</v>
      </c>
    </row>
    <row r="1769" spans="1:16" x14ac:dyDescent="0.3">
      <c r="A1769" s="1" t="s">
        <v>4366</v>
      </c>
      <c r="B1769" s="1">
        <v>7625915</v>
      </c>
      <c r="C1769" s="1" t="s">
        <v>91</v>
      </c>
      <c r="D1769" s="1" t="s">
        <v>38</v>
      </c>
      <c r="E1769" s="1" t="s">
        <v>16</v>
      </c>
      <c r="F1769" s="1" t="s">
        <v>34</v>
      </c>
      <c r="G1769" s="1" t="s">
        <v>4367</v>
      </c>
      <c r="H1769" s="5"/>
      <c r="I1769" s="1">
        <v>1899</v>
      </c>
      <c r="J1769" s="3">
        <v>0.6</v>
      </c>
      <c r="K1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69" s="1" t="s">
        <v>400</v>
      </c>
      <c r="M1769" s="1">
        <v>4</v>
      </c>
      <c r="N1769" s="1">
        <v>688</v>
      </c>
      <c r="O176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769" s="2" t="str">
        <f>IF(Table1[[#This Row],[Updated DiscountOffer]]&gt;50%,"High Discount","Low Discount")</f>
        <v>High Discount</v>
      </c>
    </row>
    <row r="1770" spans="1:16" x14ac:dyDescent="0.3">
      <c r="A1770" s="1" t="s">
        <v>13136</v>
      </c>
      <c r="B1770" s="1">
        <v>7629617</v>
      </c>
      <c r="C1770" s="1" t="s">
        <v>21</v>
      </c>
      <c r="D1770" s="1" t="s">
        <v>15</v>
      </c>
      <c r="E1770" s="1" t="s">
        <v>16</v>
      </c>
      <c r="F1770" s="1" t="s">
        <v>17</v>
      </c>
      <c r="G1770" s="1" t="s">
        <v>13137</v>
      </c>
      <c r="H1770" s="5">
        <v>849</v>
      </c>
      <c r="I1770" s="1">
        <v>2499</v>
      </c>
      <c r="J1770" s="3">
        <v>0.66</v>
      </c>
      <c r="K1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70" s="1" t="s">
        <v>50</v>
      </c>
      <c r="M1770" s="1">
        <v>3.6</v>
      </c>
      <c r="N1770" s="1">
        <v>389</v>
      </c>
      <c r="O1770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770" s="2" t="str">
        <f>IF(Table1[[#This Row],[Updated DiscountOffer]]&gt;50%,"High Discount","Low Discount")</f>
        <v>High Discount</v>
      </c>
    </row>
    <row r="1771" spans="1:16" x14ac:dyDescent="0.3">
      <c r="A1771" s="1" t="s">
        <v>8675</v>
      </c>
      <c r="B1771" s="1">
        <v>7630889</v>
      </c>
      <c r="C1771" s="1" t="s">
        <v>21</v>
      </c>
      <c r="D1771" s="1" t="s">
        <v>15</v>
      </c>
      <c r="E1771" s="1" t="s">
        <v>16</v>
      </c>
      <c r="F1771" s="1" t="s">
        <v>17</v>
      </c>
      <c r="G1771" s="1" t="s">
        <v>8676</v>
      </c>
      <c r="H1771" s="5">
        <v>974</v>
      </c>
      <c r="I1771" s="1">
        <v>2499</v>
      </c>
      <c r="J1771" s="3">
        <v>0.61</v>
      </c>
      <c r="K1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1771" s="1" t="s">
        <v>50</v>
      </c>
      <c r="M1771" s="1">
        <v>3.9</v>
      </c>
      <c r="N1771" s="1">
        <v>508</v>
      </c>
      <c r="O177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771" s="2" t="str">
        <f>IF(Table1[[#This Row],[Updated DiscountOffer]]&gt;50%,"High Discount","Low Discount")</f>
        <v>High Discount</v>
      </c>
    </row>
    <row r="1772" spans="1:16" x14ac:dyDescent="0.3">
      <c r="A1772" s="1" t="s">
        <v>5874</v>
      </c>
      <c r="B1772" s="1">
        <v>7633370</v>
      </c>
      <c r="C1772" s="1" t="s">
        <v>322</v>
      </c>
      <c r="D1772" s="1" t="s">
        <v>15</v>
      </c>
      <c r="E1772" s="1" t="s">
        <v>16</v>
      </c>
      <c r="F1772" s="1" t="s">
        <v>17</v>
      </c>
      <c r="G1772" s="1" t="s">
        <v>5718</v>
      </c>
      <c r="H1772" s="5">
        <v>809</v>
      </c>
      <c r="I1772" s="1">
        <v>1799</v>
      </c>
      <c r="J1772" s="3">
        <v>0.55000000000000004</v>
      </c>
      <c r="K1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772" s="1" t="s">
        <v>19</v>
      </c>
      <c r="M1772" s="1">
        <v>3.9</v>
      </c>
      <c r="N1772" s="1">
        <v>612</v>
      </c>
      <c r="O177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772" s="2" t="str">
        <f>IF(Table1[[#This Row],[Updated DiscountOffer]]&gt;50%,"High Discount","Low Discount")</f>
        <v>High Discount</v>
      </c>
    </row>
    <row r="1773" spans="1:16" x14ac:dyDescent="0.3">
      <c r="A1773" s="1" t="s">
        <v>10856</v>
      </c>
      <c r="B1773" s="1">
        <v>7633378</v>
      </c>
      <c r="C1773" s="1" t="s">
        <v>322</v>
      </c>
      <c r="D1773" s="1" t="s">
        <v>15</v>
      </c>
      <c r="E1773" s="1" t="s">
        <v>16</v>
      </c>
      <c r="F1773" s="1" t="s">
        <v>17</v>
      </c>
      <c r="G1773" s="1" t="s">
        <v>5718</v>
      </c>
      <c r="H1773" s="5">
        <v>674</v>
      </c>
      <c r="I1773" s="1">
        <v>1499</v>
      </c>
      <c r="J1773" s="3">
        <v>0.55000000000000004</v>
      </c>
      <c r="K1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773" s="1" t="s">
        <v>19</v>
      </c>
      <c r="M1773" s="1">
        <v>3.7</v>
      </c>
      <c r="N1773" s="1">
        <v>444</v>
      </c>
      <c r="O17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773" s="2" t="str">
        <f>IF(Table1[[#This Row],[Updated DiscountOffer]]&gt;50%,"High Discount","Low Discount")</f>
        <v>High Discount</v>
      </c>
    </row>
    <row r="1774" spans="1:16" x14ac:dyDescent="0.3">
      <c r="A1774" s="1" t="s">
        <v>5717</v>
      </c>
      <c r="B1774" s="1">
        <v>7633387</v>
      </c>
      <c r="C1774" s="1" t="s">
        <v>322</v>
      </c>
      <c r="D1774" s="1" t="s">
        <v>15</v>
      </c>
      <c r="E1774" s="1" t="s">
        <v>16</v>
      </c>
      <c r="F1774" s="1" t="s">
        <v>17</v>
      </c>
      <c r="G1774" s="1" t="s">
        <v>5718</v>
      </c>
      <c r="H1774" s="5">
        <v>899</v>
      </c>
      <c r="I1774" s="1">
        <v>1499</v>
      </c>
      <c r="J1774" s="3">
        <v>0.4</v>
      </c>
      <c r="K1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774" s="1" t="s">
        <v>19</v>
      </c>
      <c r="M1774" s="1">
        <v>3.8</v>
      </c>
      <c r="N1774" s="1">
        <v>620</v>
      </c>
      <c r="O177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774" s="2" t="str">
        <f>IF(Table1[[#This Row],[Updated DiscountOffer]]&gt;50%,"High Discount","Low Discount")</f>
        <v>Low Discount</v>
      </c>
    </row>
    <row r="1775" spans="1:16" x14ac:dyDescent="0.3">
      <c r="A1775" s="1" t="s">
        <v>10075</v>
      </c>
      <c r="B1775" s="1">
        <v>7633389</v>
      </c>
      <c r="C1775" s="1" t="s">
        <v>322</v>
      </c>
      <c r="D1775" s="1" t="s">
        <v>15</v>
      </c>
      <c r="E1775" s="1" t="s">
        <v>16</v>
      </c>
      <c r="F1775" s="1" t="s">
        <v>17</v>
      </c>
      <c r="G1775" s="1" t="s">
        <v>5718</v>
      </c>
      <c r="H1775" s="5">
        <v>674</v>
      </c>
      <c r="I1775" s="1">
        <v>1499</v>
      </c>
      <c r="J1775" s="3">
        <v>0.55000000000000004</v>
      </c>
      <c r="K1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1775" s="1" t="s">
        <v>19</v>
      </c>
      <c r="M1775" s="1">
        <v>4.0999999999999996</v>
      </c>
      <c r="N1775" s="1">
        <v>466</v>
      </c>
      <c r="O177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775" s="2" t="str">
        <f>IF(Table1[[#This Row],[Updated DiscountOffer]]&gt;50%,"High Discount","Low Discount")</f>
        <v>High Discount</v>
      </c>
    </row>
    <row r="1776" spans="1:16" x14ac:dyDescent="0.3">
      <c r="A1776" s="1" t="s">
        <v>8137</v>
      </c>
      <c r="B1776" s="1">
        <v>7637859</v>
      </c>
      <c r="C1776" s="1" t="s">
        <v>181</v>
      </c>
      <c r="D1776" s="1" t="s">
        <v>69</v>
      </c>
      <c r="E1776" s="1" t="s">
        <v>83</v>
      </c>
      <c r="F1776" s="1" t="s">
        <v>34</v>
      </c>
      <c r="G1776" s="1" t="s">
        <v>8138</v>
      </c>
      <c r="H1776" s="5">
        <v>849</v>
      </c>
      <c r="I1776" s="1">
        <v>1699</v>
      </c>
      <c r="J1776" s="4">
        <v>0.5</v>
      </c>
      <c r="K1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76" s="1" t="s">
        <v>89</v>
      </c>
      <c r="M1776" s="1">
        <v>4.0999999999999996</v>
      </c>
      <c r="N1776" s="1">
        <v>527</v>
      </c>
      <c r="O177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76" s="2" t="str">
        <f>IF(Table1[[#This Row],[Updated DiscountOffer]]&gt;50%,"High Discount","Low Discount")</f>
        <v>Low Discount</v>
      </c>
    </row>
    <row r="1777" spans="1:16" x14ac:dyDescent="0.3">
      <c r="A1777" s="1" t="s">
        <v>9079</v>
      </c>
      <c r="B1777" s="1">
        <v>7645136</v>
      </c>
      <c r="C1777" s="1" t="s">
        <v>4443</v>
      </c>
      <c r="D1777" s="1" t="s">
        <v>26</v>
      </c>
      <c r="E1777" s="1" t="s">
        <v>39</v>
      </c>
      <c r="F1777" s="1" t="s">
        <v>17</v>
      </c>
      <c r="G1777" s="1" t="s">
        <v>9080</v>
      </c>
      <c r="H1777" s="5">
        <v>479</v>
      </c>
      <c r="I1777" s="1">
        <v>1199</v>
      </c>
      <c r="J1777" s="4">
        <v>0.6</v>
      </c>
      <c r="K1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777" s="1" t="s">
        <v>36</v>
      </c>
      <c r="M1777" s="1">
        <v>4.2</v>
      </c>
      <c r="N1777" s="1">
        <v>495</v>
      </c>
      <c r="O17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77" s="2" t="str">
        <f>IF(Table1[[#This Row],[Updated DiscountOffer]]&gt;50%,"High Discount","Low Discount")</f>
        <v>High Discount</v>
      </c>
    </row>
    <row r="1778" spans="1:16" x14ac:dyDescent="0.3">
      <c r="A1778" s="1" t="s">
        <v>1027</v>
      </c>
      <c r="B1778" s="1">
        <v>7645398</v>
      </c>
      <c r="C1778" s="1" t="s">
        <v>165</v>
      </c>
      <c r="D1778" s="1" t="s">
        <v>38</v>
      </c>
      <c r="E1778" s="1" t="s">
        <v>44</v>
      </c>
      <c r="F1778" s="1" t="s">
        <v>34</v>
      </c>
      <c r="G1778" s="1" t="s">
        <v>1028</v>
      </c>
      <c r="H1778" s="5"/>
      <c r="I1778" s="1">
        <v>1499</v>
      </c>
      <c r="J1778" s="4">
        <v>0.55000000000000004</v>
      </c>
      <c r="K1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78" s="1" t="s">
        <v>36</v>
      </c>
      <c r="M1778" s="1">
        <v>4.3</v>
      </c>
      <c r="N1778" s="1">
        <v>917</v>
      </c>
      <c r="O17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78" s="2" t="str">
        <f>IF(Table1[[#This Row],[Updated DiscountOffer]]&gt;50%,"High Discount","Low Discount")</f>
        <v>High Discount</v>
      </c>
    </row>
    <row r="1779" spans="1:16" x14ac:dyDescent="0.3">
      <c r="A1779" s="1" t="s">
        <v>7494</v>
      </c>
      <c r="B1779" s="1">
        <v>7655498</v>
      </c>
      <c r="C1779" s="1" t="s">
        <v>901</v>
      </c>
      <c r="D1779" s="1" t="s">
        <v>69</v>
      </c>
      <c r="E1779" s="1" t="s">
        <v>83</v>
      </c>
      <c r="F1779" s="1" t="s">
        <v>34</v>
      </c>
      <c r="G1779" s="1" t="s">
        <v>7495</v>
      </c>
      <c r="H1779" s="5">
        <v>835</v>
      </c>
      <c r="I1779" s="1">
        <v>1899</v>
      </c>
      <c r="J1779" s="4">
        <v>0.56000000000000005</v>
      </c>
      <c r="K1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835</v>
      </c>
      <c r="L1779" s="1" t="s">
        <v>102</v>
      </c>
      <c r="M1779" s="1">
        <v>4.0999999999999996</v>
      </c>
      <c r="N1779" s="1">
        <v>550</v>
      </c>
      <c r="O1779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1779" s="2" t="str">
        <f>IF(Table1[[#This Row],[Updated DiscountOffer]]&gt;50%,"High Discount","Low Discount")</f>
        <v>High Discount</v>
      </c>
    </row>
    <row r="1780" spans="1:16" x14ac:dyDescent="0.3">
      <c r="A1780" s="1" t="s">
        <v>11786</v>
      </c>
      <c r="B1780" s="1">
        <v>7674431</v>
      </c>
      <c r="C1780" s="1" t="s">
        <v>57</v>
      </c>
      <c r="D1780" s="1" t="s">
        <v>87</v>
      </c>
      <c r="E1780" s="1" t="s">
        <v>169</v>
      </c>
      <c r="F1780" s="1" t="s">
        <v>34</v>
      </c>
      <c r="G1780" s="1" t="s">
        <v>2983</v>
      </c>
      <c r="H1780" s="5">
        <v>1049</v>
      </c>
      <c r="I1780" s="1">
        <v>2999</v>
      </c>
      <c r="J1780" s="4">
        <v>0.65</v>
      </c>
      <c r="K1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1780" s="1" t="s">
        <v>102</v>
      </c>
      <c r="M1780" s="1">
        <v>4.0999999999999996</v>
      </c>
      <c r="N1780" s="1">
        <v>421</v>
      </c>
      <c r="O178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780" s="2" t="str">
        <f>IF(Table1[[#This Row],[Updated DiscountOffer]]&gt;50%,"High Discount","Low Discount")</f>
        <v>High Discount</v>
      </c>
    </row>
    <row r="1781" spans="1:16" x14ac:dyDescent="0.3">
      <c r="A1781" s="1" t="s">
        <v>2982</v>
      </c>
      <c r="B1781" s="1">
        <v>7674432</v>
      </c>
      <c r="C1781" s="1" t="s">
        <v>57</v>
      </c>
      <c r="D1781" s="1" t="s">
        <v>87</v>
      </c>
      <c r="E1781" s="1" t="s">
        <v>169</v>
      </c>
      <c r="F1781" s="1" t="s">
        <v>34</v>
      </c>
      <c r="G1781" s="1" t="s">
        <v>2983</v>
      </c>
      <c r="H1781" s="5">
        <v>749</v>
      </c>
      <c r="I1781" s="1">
        <v>2999</v>
      </c>
      <c r="J1781" s="4">
        <v>0.75</v>
      </c>
      <c r="K1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781" s="1" t="s">
        <v>102</v>
      </c>
      <c r="M1781" s="1">
        <v>4.4000000000000004</v>
      </c>
      <c r="N1781" s="1">
        <v>777</v>
      </c>
      <c r="O1781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781" s="2" t="str">
        <f>IF(Table1[[#This Row],[Updated DiscountOffer]]&gt;50%,"High Discount","Low Discount")</f>
        <v>High Discount</v>
      </c>
    </row>
    <row r="1782" spans="1:16" x14ac:dyDescent="0.3">
      <c r="A1782" s="1" t="s">
        <v>10954</v>
      </c>
      <c r="B1782" s="1">
        <v>7674833</v>
      </c>
      <c r="C1782" s="1" t="s">
        <v>181</v>
      </c>
      <c r="D1782" s="1" t="s">
        <v>26</v>
      </c>
      <c r="E1782" s="1" t="s">
        <v>39</v>
      </c>
      <c r="F1782" s="1" t="s">
        <v>17</v>
      </c>
      <c r="G1782" s="1" t="s">
        <v>10955</v>
      </c>
      <c r="H1782" s="5">
        <v>619</v>
      </c>
      <c r="I1782" s="1">
        <v>1549</v>
      </c>
      <c r="J1782" s="3">
        <v>0.6</v>
      </c>
      <c r="K1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1782" s="1" t="s">
        <v>24</v>
      </c>
      <c r="M1782" s="1">
        <v>4</v>
      </c>
      <c r="N1782" s="1">
        <v>442</v>
      </c>
      <c r="O17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82" s="2" t="str">
        <f>IF(Table1[[#This Row],[Updated DiscountOffer]]&gt;50%,"High Discount","Low Discount")</f>
        <v>High Discount</v>
      </c>
    </row>
    <row r="1783" spans="1:16" x14ac:dyDescent="0.3">
      <c r="A1783" s="1" t="s">
        <v>4793</v>
      </c>
      <c r="B1783" s="1">
        <v>7678841</v>
      </c>
      <c r="C1783" s="1" t="s">
        <v>14</v>
      </c>
      <c r="D1783" s="1" t="s">
        <v>15</v>
      </c>
      <c r="E1783" s="1" t="s">
        <v>16</v>
      </c>
      <c r="F1783" s="1" t="s">
        <v>17</v>
      </c>
      <c r="G1783" s="1" t="s">
        <v>4794</v>
      </c>
      <c r="H1783" s="5">
        <v>849</v>
      </c>
      <c r="I1783" s="1">
        <v>1699</v>
      </c>
      <c r="J1783" s="3">
        <v>0.5</v>
      </c>
      <c r="K1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783" s="1" t="s">
        <v>19</v>
      </c>
      <c r="M1783" s="1">
        <v>3.8</v>
      </c>
      <c r="N1783" s="1">
        <v>664</v>
      </c>
      <c r="O17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83" s="2" t="str">
        <f>IF(Table1[[#This Row],[Updated DiscountOffer]]&gt;50%,"High Discount","Low Discount")</f>
        <v>Low Discount</v>
      </c>
    </row>
    <row r="1784" spans="1:16" x14ac:dyDescent="0.3">
      <c r="A1784" s="1" t="s">
        <v>19436</v>
      </c>
      <c r="B1784" s="1">
        <v>7687255</v>
      </c>
      <c r="C1784" s="1" t="s">
        <v>162</v>
      </c>
      <c r="D1784" s="1" t="s">
        <v>38</v>
      </c>
      <c r="E1784" s="1" t="s">
        <v>169</v>
      </c>
      <c r="F1784" s="1" t="s">
        <v>34</v>
      </c>
      <c r="G1784" s="1" t="s">
        <v>19437</v>
      </c>
      <c r="H1784" s="5"/>
      <c r="I1784" s="1">
        <v>2199</v>
      </c>
      <c r="J1784" s="3">
        <v>0.6</v>
      </c>
      <c r="K1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84" s="1" t="s">
        <v>102</v>
      </c>
      <c r="M1784" s="1">
        <v>3.8</v>
      </c>
      <c r="N1784" s="1">
        <v>285</v>
      </c>
      <c r="O17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84" s="2" t="str">
        <f>IF(Table1[[#This Row],[Updated DiscountOffer]]&gt;50%,"High Discount","Low Discount")</f>
        <v>High Discount</v>
      </c>
    </row>
    <row r="1785" spans="1:16" x14ac:dyDescent="0.3">
      <c r="A1785" s="1" t="s">
        <v>14563</v>
      </c>
      <c r="B1785" s="1">
        <v>7687280</v>
      </c>
      <c r="C1785" s="1" t="s">
        <v>162</v>
      </c>
      <c r="D1785" s="1" t="s">
        <v>38</v>
      </c>
      <c r="E1785" s="1" t="s">
        <v>169</v>
      </c>
      <c r="F1785" s="1" t="s">
        <v>34</v>
      </c>
      <c r="G1785" s="1" t="s">
        <v>14564</v>
      </c>
      <c r="H1785" s="5"/>
      <c r="I1785" s="1">
        <v>2199</v>
      </c>
      <c r="J1785" s="3">
        <v>0.6</v>
      </c>
      <c r="K1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85" s="1" t="s">
        <v>102</v>
      </c>
      <c r="M1785" s="1">
        <v>4</v>
      </c>
      <c r="N1785" s="1">
        <v>360</v>
      </c>
      <c r="O17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85" s="2" t="str">
        <f>IF(Table1[[#This Row],[Updated DiscountOffer]]&gt;50%,"High Discount","Low Discount")</f>
        <v>High Discount</v>
      </c>
    </row>
    <row r="1786" spans="1:16" x14ac:dyDescent="0.3">
      <c r="A1786" s="1" t="s">
        <v>8149</v>
      </c>
      <c r="B1786" s="1">
        <v>7687291</v>
      </c>
      <c r="C1786" s="1" t="s">
        <v>162</v>
      </c>
      <c r="D1786" s="1" t="s">
        <v>38</v>
      </c>
      <c r="E1786" s="1" t="s">
        <v>344</v>
      </c>
      <c r="F1786" s="1" t="s">
        <v>34</v>
      </c>
      <c r="G1786" s="1" t="s">
        <v>8150</v>
      </c>
      <c r="H1786" s="5"/>
      <c r="I1786" s="1">
        <v>2199</v>
      </c>
      <c r="J1786" s="3">
        <v>0.53</v>
      </c>
      <c r="K1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86" s="1" t="s">
        <v>119</v>
      </c>
      <c r="M1786" s="1">
        <v>4.2</v>
      </c>
      <c r="N1786" s="1">
        <v>527</v>
      </c>
      <c r="O178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786" s="2" t="str">
        <f>IF(Table1[[#This Row],[Updated DiscountOffer]]&gt;50%,"High Discount","Low Discount")</f>
        <v>High Discount</v>
      </c>
    </row>
    <row r="1787" spans="1:16" x14ac:dyDescent="0.3">
      <c r="A1787" s="1" t="s">
        <v>2782</v>
      </c>
      <c r="B1787" s="1">
        <v>7687293</v>
      </c>
      <c r="C1787" s="1" t="s">
        <v>162</v>
      </c>
      <c r="D1787" s="1" t="s">
        <v>38</v>
      </c>
      <c r="E1787" s="1" t="s">
        <v>132</v>
      </c>
      <c r="F1787" s="1" t="s">
        <v>34</v>
      </c>
      <c r="G1787" s="1" t="s">
        <v>2783</v>
      </c>
      <c r="H1787" s="5"/>
      <c r="I1787" s="1">
        <v>1799</v>
      </c>
      <c r="J1787" s="4">
        <v>0.55000000000000004</v>
      </c>
      <c r="K1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87" s="1" t="s">
        <v>102</v>
      </c>
      <c r="M1787" s="1">
        <v>4.3</v>
      </c>
      <c r="N1787" s="1">
        <v>789</v>
      </c>
      <c r="O178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87" s="2" t="str">
        <f>IF(Table1[[#This Row],[Updated DiscountOffer]]&gt;50%,"High Discount","Low Discount")</f>
        <v>High Discount</v>
      </c>
    </row>
    <row r="1788" spans="1:16" x14ac:dyDescent="0.3">
      <c r="A1788" s="1" t="s">
        <v>2749</v>
      </c>
      <c r="B1788" s="1">
        <v>7687298</v>
      </c>
      <c r="C1788" s="1" t="s">
        <v>162</v>
      </c>
      <c r="D1788" s="1" t="s">
        <v>38</v>
      </c>
      <c r="E1788" s="1" t="s">
        <v>132</v>
      </c>
      <c r="F1788" s="1" t="s">
        <v>34</v>
      </c>
      <c r="G1788" s="1" t="s">
        <v>2750</v>
      </c>
      <c r="H1788" s="5"/>
      <c r="I1788" s="1">
        <v>1799</v>
      </c>
      <c r="J1788" s="4">
        <v>0.5</v>
      </c>
      <c r="K1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88" s="1" t="s">
        <v>102</v>
      </c>
      <c r="M1788" s="1">
        <v>4.0999999999999996</v>
      </c>
      <c r="N1788" s="1">
        <v>791</v>
      </c>
      <c r="O17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88" s="2" t="str">
        <f>IF(Table1[[#This Row],[Updated DiscountOffer]]&gt;50%,"High Discount","Low Discount")</f>
        <v>Low Discount</v>
      </c>
    </row>
    <row r="1789" spans="1:16" x14ac:dyDescent="0.3">
      <c r="A1789" s="1" t="s">
        <v>8364</v>
      </c>
      <c r="B1789" s="1">
        <v>7687306</v>
      </c>
      <c r="C1789" s="1" t="s">
        <v>162</v>
      </c>
      <c r="D1789" s="1" t="s">
        <v>38</v>
      </c>
      <c r="E1789" s="1" t="s">
        <v>169</v>
      </c>
      <c r="F1789" s="1" t="s">
        <v>34</v>
      </c>
      <c r="G1789" s="1" t="s">
        <v>8365</v>
      </c>
      <c r="H1789" s="5"/>
      <c r="I1789" s="1">
        <v>2199</v>
      </c>
      <c r="J1789" s="4">
        <v>0.6</v>
      </c>
      <c r="K1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89" s="1" t="s">
        <v>102</v>
      </c>
      <c r="M1789" s="1">
        <v>4.0999999999999996</v>
      </c>
      <c r="N1789" s="1">
        <v>520</v>
      </c>
      <c r="O17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89" s="2" t="str">
        <f>IF(Table1[[#This Row],[Updated DiscountOffer]]&gt;50%,"High Discount","Low Discount")</f>
        <v>High Discount</v>
      </c>
    </row>
    <row r="1790" spans="1:16" x14ac:dyDescent="0.3">
      <c r="A1790" s="1" t="s">
        <v>7712</v>
      </c>
      <c r="B1790" s="1">
        <v>7687331</v>
      </c>
      <c r="C1790" s="1" t="s">
        <v>162</v>
      </c>
      <c r="D1790" s="1" t="s">
        <v>38</v>
      </c>
      <c r="E1790" s="1" t="s">
        <v>344</v>
      </c>
      <c r="F1790" s="1" t="s">
        <v>34</v>
      </c>
      <c r="G1790" s="1" t="s">
        <v>7713</v>
      </c>
      <c r="H1790" s="5"/>
      <c r="I1790" s="1">
        <v>1399</v>
      </c>
      <c r="J1790" s="3">
        <v>0.5</v>
      </c>
      <c r="K1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90" s="1" t="s">
        <v>119</v>
      </c>
      <c r="M1790" s="1">
        <v>4.2</v>
      </c>
      <c r="N1790" s="1">
        <v>542</v>
      </c>
      <c r="O17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790" s="2" t="str">
        <f>IF(Table1[[#This Row],[Updated DiscountOffer]]&gt;50%,"High Discount","Low Discount")</f>
        <v>Low Discount</v>
      </c>
    </row>
    <row r="1791" spans="1:16" x14ac:dyDescent="0.3">
      <c r="A1791" s="1" t="s">
        <v>4856</v>
      </c>
      <c r="B1791" s="1">
        <v>7687332</v>
      </c>
      <c r="C1791" s="1" t="s">
        <v>162</v>
      </c>
      <c r="D1791" s="1" t="s">
        <v>38</v>
      </c>
      <c r="E1791" s="1" t="s">
        <v>48</v>
      </c>
      <c r="F1791" s="1" t="s">
        <v>34</v>
      </c>
      <c r="G1791" s="1" t="s">
        <v>4857</v>
      </c>
      <c r="H1791" s="5"/>
      <c r="I1791" s="1">
        <v>1999</v>
      </c>
      <c r="J1791" s="3">
        <v>0.6</v>
      </c>
      <c r="K1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791" s="1" t="s">
        <v>119</v>
      </c>
      <c r="M1791" s="1">
        <v>4</v>
      </c>
      <c r="N1791" s="1">
        <v>663</v>
      </c>
      <c r="O179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791" s="2" t="str">
        <f>IF(Table1[[#This Row],[Updated DiscountOffer]]&gt;50%,"High Discount","Low Discount")</f>
        <v>High Discount</v>
      </c>
    </row>
    <row r="1792" spans="1:16" x14ac:dyDescent="0.3">
      <c r="A1792" s="1" t="s">
        <v>965</v>
      </c>
      <c r="B1792" s="1">
        <v>7688063</v>
      </c>
      <c r="C1792" s="1" t="s">
        <v>60</v>
      </c>
      <c r="D1792" s="1" t="s">
        <v>61</v>
      </c>
      <c r="E1792" s="1" t="s">
        <v>39</v>
      </c>
      <c r="F1792" s="1" t="s">
        <v>34</v>
      </c>
      <c r="G1792" s="1" t="s">
        <v>966</v>
      </c>
      <c r="H1792" s="5">
        <v>584</v>
      </c>
      <c r="I1792" s="1">
        <v>1299</v>
      </c>
      <c r="J1792" s="4">
        <v>0.55000000000000004</v>
      </c>
      <c r="K1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1792" s="1" t="s">
        <v>41</v>
      </c>
      <c r="M1792" s="1">
        <v>4.4000000000000004</v>
      </c>
      <c r="N1792" s="1">
        <v>922</v>
      </c>
      <c r="O17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92" s="2" t="str">
        <f>IF(Table1[[#This Row],[Updated DiscountOffer]]&gt;50%,"High Discount","Low Discount")</f>
        <v>High Discount</v>
      </c>
    </row>
    <row r="1793" spans="1:16" x14ac:dyDescent="0.3">
      <c r="A1793" s="1" t="s">
        <v>15960</v>
      </c>
      <c r="B1793" s="1">
        <v>7695760</v>
      </c>
      <c r="C1793" s="1" t="s">
        <v>60</v>
      </c>
      <c r="D1793" s="1" t="s">
        <v>61</v>
      </c>
      <c r="E1793" s="1" t="s">
        <v>39</v>
      </c>
      <c r="F1793" s="1" t="s">
        <v>17</v>
      </c>
      <c r="G1793" s="1" t="s">
        <v>15961</v>
      </c>
      <c r="H1793" s="5">
        <v>524</v>
      </c>
      <c r="I1793" s="1">
        <v>1499</v>
      </c>
      <c r="J1793" s="4">
        <v>0.65</v>
      </c>
      <c r="K1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1793" s="1" t="s">
        <v>36</v>
      </c>
      <c r="M1793" s="1">
        <v>4.2</v>
      </c>
      <c r="N1793" s="1">
        <v>336</v>
      </c>
      <c r="O179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793" s="2" t="str">
        <f>IF(Table1[[#This Row],[Updated DiscountOffer]]&gt;50%,"High Discount","Low Discount")</f>
        <v>High Discount</v>
      </c>
    </row>
    <row r="1794" spans="1:16" x14ac:dyDescent="0.3">
      <c r="A1794" s="1" t="s">
        <v>7088</v>
      </c>
      <c r="B1794" s="1">
        <v>7695774</v>
      </c>
      <c r="C1794" s="1" t="s">
        <v>60</v>
      </c>
      <c r="D1794" s="1" t="s">
        <v>61</v>
      </c>
      <c r="E1794" s="1" t="s">
        <v>39</v>
      </c>
      <c r="F1794" s="1" t="s">
        <v>34</v>
      </c>
      <c r="G1794" s="1" t="s">
        <v>7089</v>
      </c>
      <c r="H1794" s="5"/>
      <c r="I1794" s="1">
        <v>1199</v>
      </c>
      <c r="J1794" s="4"/>
      <c r="K1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94" s="1" t="s">
        <v>41</v>
      </c>
      <c r="M1794" s="1">
        <v>4.2</v>
      </c>
      <c r="N1794" s="1">
        <v>564</v>
      </c>
      <c r="O1794" s="2">
        <f>IF(ISNUMBER(Table1[[#This Row],[DiscountOffer]]),IF(Table1[[#This Row],[DiscountOffer]]&lt;1,Table1[[#This Row],[DiscountOffer]],Table1[[#This Row],[DiscountOffer]]/Table1[[#This Row],[OriginalPrice (in Rs)]]),0)</f>
        <v>0</v>
      </c>
      <c r="P1794" s="2" t="str">
        <f>IF(Table1[[#This Row],[Updated DiscountOffer]]&gt;50%,"High Discount","Low Discount")</f>
        <v>Low Discount</v>
      </c>
    </row>
    <row r="1795" spans="1:16" x14ac:dyDescent="0.3">
      <c r="A1795" s="1" t="s">
        <v>1066</v>
      </c>
      <c r="B1795" s="1">
        <v>7695782</v>
      </c>
      <c r="C1795" s="1" t="s">
        <v>60</v>
      </c>
      <c r="D1795" s="1" t="s">
        <v>61</v>
      </c>
      <c r="E1795" s="1" t="s">
        <v>62</v>
      </c>
      <c r="F1795" s="1" t="s">
        <v>34</v>
      </c>
      <c r="G1795" s="1" t="s">
        <v>1067</v>
      </c>
      <c r="H1795" s="5">
        <v>1149</v>
      </c>
      <c r="I1795" s="1">
        <v>2299</v>
      </c>
      <c r="J1795" s="4">
        <v>0.5</v>
      </c>
      <c r="K1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1795" s="1" t="s">
        <v>102</v>
      </c>
      <c r="M1795" s="1">
        <v>4.4000000000000004</v>
      </c>
      <c r="N1795" s="1">
        <v>913</v>
      </c>
      <c r="O17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795" s="2" t="str">
        <f>IF(Table1[[#This Row],[Updated DiscountOffer]]&gt;50%,"High Discount","Low Discount")</f>
        <v>Low Discount</v>
      </c>
    </row>
    <row r="1796" spans="1:16" x14ac:dyDescent="0.3">
      <c r="A1796" s="1" t="s">
        <v>59</v>
      </c>
      <c r="B1796" s="1">
        <v>7695793</v>
      </c>
      <c r="C1796" s="1" t="s">
        <v>60</v>
      </c>
      <c r="D1796" s="1" t="s">
        <v>61</v>
      </c>
      <c r="E1796" s="1" t="s">
        <v>62</v>
      </c>
      <c r="F1796" s="1" t="s">
        <v>17</v>
      </c>
      <c r="G1796" s="1" t="s">
        <v>63</v>
      </c>
      <c r="H1796" s="5">
        <v>1214</v>
      </c>
      <c r="I1796" s="1">
        <v>2699</v>
      </c>
      <c r="J1796" s="4">
        <v>0.55000000000000004</v>
      </c>
      <c r="K1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1214</v>
      </c>
      <c r="L1796" s="1" t="s">
        <v>36</v>
      </c>
      <c r="M1796" s="1">
        <v>4.4000000000000004</v>
      </c>
      <c r="N1796" s="1">
        <v>996</v>
      </c>
      <c r="O17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796" s="2" t="str">
        <f>IF(Table1[[#This Row],[Updated DiscountOffer]]&gt;50%,"High Discount","Low Discount")</f>
        <v>High Discount</v>
      </c>
    </row>
    <row r="1797" spans="1:16" x14ac:dyDescent="0.3">
      <c r="A1797" s="1" t="s">
        <v>1538</v>
      </c>
      <c r="B1797" s="1">
        <v>7695798</v>
      </c>
      <c r="C1797" s="1" t="s">
        <v>60</v>
      </c>
      <c r="D1797" s="1" t="s">
        <v>15</v>
      </c>
      <c r="E1797" s="1" t="s">
        <v>22</v>
      </c>
      <c r="F1797" s="1" t="s">
        <v>17</v>
      </c>
      <c r="G1797" s="1" t="s">
        <v>1539</v>
      </c>
      <c r="H1797" s="5">
        <v>919</v>
      </c>
      <c r="I1797" s="1">
        <v>2299</v>
      </c>
      <c r="J1797" s="4">
        <v>0.6</v>
      </c>
      <c r="K1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1797" s="1" t="s">
        <v>36</v>
      </c>
      <c r="M1797" s="1">
        <v>4.3</v>
      </c>
      <c r="N1797" s="1">
        <v>877</v>
      </c>
      <c r="O17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797" s="2" t="str">
        <f>IF(Table1[[#This Row],[Updated DiscountOffer]]&gt;50%,"High Discount","Low Discount")</f>
        <v>High Discount</v>
      </c>
    </row>
    <row r="1798" spans="1:16" x14ac:dyDescent="0.3">
      <c r="A1798" s="1" t="s">
        <v>6182</v>
      </c>
      <c r="B1798" s="1">
        <v>7695809</v>
      </c>
      <c r="C1798" s="1" t="s">
        <v>60</v>
      </c>
      <c r="D1798" s="1" t="s">
        <v>61</v>
      </c>
      <c r="E1798" s="1" t="s">
        <v>39</v>
      </c>
      <c r="F1798" s="1" t="s">
        <v>34</v>
      </c>
      <c r="G1798" s="1" t="s">
        <v>6183</v>
      </c>
      <c r="H1798" s="5"/>
      <c r="I1798" s="1">
        <v>1299</v>
      </c>
      <c r="J1798" s="4"/>
      <c r="K1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98" s="1" t="s">
        <v>41</v>
      </c>
      <c r="M1798" s="1">
        <v>4.5</v>
      </c>
      <c r="N1798" s="1">
        <v>600</v>
      </c>
      <c r="O1798" s="2">
        <f>IF(ISNUMBER(Table1[[#This Row],[DiscountOffer]]),IF(Table1[[#This Row],[DiscountOffer]]&lt;1,Table1[[#This Row],[DiscountOffer]],Table1[[#This Row],[DiscountOffer]]/Table1[[#This Row],[OriginalPrice (in Rs)]]),0)</f>
        <v>0</v>
      </c>
      <c r="P1798" s="2" t="str">
        <f>IF(Table1[[#This Row],[Updated DiscountOffer]]&gt;50%,"High Discount","Low Discount")</f>
        <v>Low Discount</v>
      </c>
    </row>
    <row r="1799" spans="1:16" x14ac:dyDescent="0.3">
      <c r="A1799" s="1" t="s">
        <v>298</v>
      </c>
      <c r="B1799" s="1">
        <v>7695835</v>
      </c>
      <c r="C1799" s="1" t="s">
        <v>60</v>
      </c>
      <c r="D1799" s="1" t="s">
        <v>61</v>
      </c>
      <c r="E1799" s="1" t="s">
        <v>62</v>
      </c>
      <c r="F1799" s="1" t="s">
        <v>34</v>
      </c>
      <c r="G1799" s="1" t="s">
        <v>299</v>
      </c>
      <c r="H1799" s="5"/>
      <c r="I1799" s="1">
        <v>1699</v>
      </c>
      <c r="J1799" s="4"/>
      <c r="K1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799" s="1" t="s">
        <v>102</v>
      </c>
      <c r="M1799" s="1">
        <v>4.3</v>
      </c>
      <c r="N1799" s="1">
        <v>979</v>
      </c>
      <c r="O17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1799" s="2" t="str">
        <f>IF(Table1[[#This Row],[Updated DiscountOffer]]&gt;50%,"High Discount","Low Discount")</f>
        <v>Low Discount</v>
      </c>
    </row>
    <row r="1800" spans="1:16" x14ac:dyDescent="0.3">
      <c r="A1800" s="1" t="s">
        <v>4550</v>
      </c>
      <c r="B1800" s="1">
        <v>7695854</v>
      </c>
      <c r="C1800" s="1" t="s">
        <v>60</v>
      </c>
      <c r="D1800" s="1" t="s">
        <v>61</v>
      </c>
      <c r="E1800" s="1" t="s">
        <v>62</v>
      </c>
      <c r="F1800" s="1" t="s">
        <v>34</v>
      </c>
      <c r="G1800" s="1" t="s">
        <v>4551</v>
      </c>
      <c r="H1800" s="5">
        <v>799</v>
      </c>
      <c r="I1800" s="1">
        <v>1999</v>
      </c>
      <c r="J1800" s="4">
        <v>0.6</v>
      </c>
      <c r="K1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800" s="1" t="s">
        <v>102</v>
      </c>
      <c r="M1800" s="1">
        <v>4.5</v>
      </c>
      <c r="N1800" s="1">
        <v>677</v>
      </c>
      <c r="O18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800" s="2" t="str">
        <f>IF(Table1[[#This Row],[Updated DiscountOffer]]&gt;50%,"High Discount","Low Discount")</f>
        <v>High Discount</v>
      </c>
    </row>
    <row r="1801" spans="1:16" x14ac:dyDescent="0.3">
      <c r="A1801" s="1" t="s">
        <v>11669</v>
      </c>
      <c r="B1801" s="1">
        <v>7708488</v>
      </c>
      <c r="C1801" s="1" t="s">
        <v>4323</v>
      </c>
      <c r="D1801" s="1" t="s">
        <v>32</v>
      </c>
      <c r="E1801" s="1" t="s">
        <v>381</v>
      </c>
      <c r="F1801" s="1" t="s">
        <v>34</v>
      </c>
      <c r="G1801" s="1" t="s">
        <v>11670</v>
      </c>
      <c r="H1801" s="5">
        <v>799</v>
      </c>
      <c r="I1801" s="1">
        <v>1299</v>
      </c>
      <c r="J1801" s="4">
        <v>500</v>
      </c>
      <c r="K1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1801" s="1" t="s">
        <v>24</v>
      </c>
      <c r="M1801" s="1">
        <v>4.3</v>
      </c>
      <c r="N1801" s="1">
        <v>424</v>
      </c>
      <c r="O1801" s="2">
        <f>IF(ISNUMBER(Table1[[#This Row],[DiscountOffer]]),IF(Table1[[#This Row],[DiscountOffer]]&lt;1,Table1[[#This Row],[DiscountOffer]],Table1[[#This Row],[DiscountOffer]]/Table1[[#This Row],[OriginalPrice (in Rs)]]),0)</f>
        <v>0.38491147036181678</v>
      </c>
      <c r="P1801" s="2" t="str">
        <f>IF(Table1[[#This Row],[Updated DiscountOffer]]&gt;50%,"High Discount","Low Discount")</f>
        <v>Low Discount</v>
      </c>
    </row>
    <row r="1802" spans="1:16" x14ac:dyDescent="0.3">
      <c r="A1802" s="1" t="s">
        <v>10177</v>
      </c>
      <c r="B1802" s="1">
        <v>7709432</v>
      </c>
      <c r="C1802" s="1" t="s">
        <v>3723</v>
      </c>
      <c r="D1802" s="1" t="s">
        <v>32</v>
      </c>
      <c r="E1802" s="1" t="s">
        <v>105</v>
      </c>
      <c r="F1802" s="1" t="s">
        <v>34</v>
      </c>
      <c r="G1802" s="1" t="s">
        <v>10178</v>
      </c>
      <c r="H1802" s="5">
        <v>449</v>
      </c>
      <c r="I1802" s="1">
        <v>899</v>
      </c>
      <c r="J1802" s="3">
        <v>0.5</v>
      </c>
      <c r="K1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802" s="1" t="s">
        <v>7790</v>
      </c>
      <c r="M1802" s="1">
        <v>3.3</v>
      </c>
      <c r="N1802" s="1">
        <v>464</v>
      </c>
      <c r="O180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802" s="2" t="str">
        <f>IF(Table1[[#This Row],[Updated DiscountOffer]]&gt;50%,"High Discount","Low Discount")</f>
        <v>Low Discount</v>
      </c>
    </row>
    <row r="1803" spans="1:16" x14ac:dyDescent="0.3">
      <c r="A1803" s="1" t="s">
        <v>9675</v>
      </c>
      <c r="B1803" s="1">
        <v>7713803</v>
      </c>
      <c r="C1803" s="1" t="s">
        <v>14</v>
      </c>
      <c r="D1803" s="1" t="s">
        <v>38</v>
      </c>
      <c r="E1803" s="1" t="s">
        <v>16</v>
      </c>
      <c r="F1803" s="1" t="s">
        <v>34</v>
      </c>
      <c r="G1803" s="1" t="s">
        <v>9630</v>
      </c>
      <c r="H1803" s="5"/>
      <c r="I1803" s="1">
        <v>1199</v>
      </c>
      <c r="J1803" s="3"/>
      <c r="K1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03" s="1" t="s">
        <v>119</v>
      </c>
      <c r="M1803" s="1">
        <v>3.9</v>
      </c>
      <c r="N1803" s="1">
        <v>477</v>
      </c>
      <c r="O180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803" s="2" t="str">
        <f>IF(Table1[[#This Row],[Updated DiscountOffer]]&gt;50%,"High Discount","Low Discount")</f>
        <v>High Discount</v>
      </c>
    </row>
    <row r="1804" spans="1:16" x14ac:dyDescent="0.3">
      <c r="A1804" s="1" t="s">
        <v>9760</v>
      </c>
      <c r="B1804" s="1">
        <v>7713850</v>
      </c>
      <c r="C1804" s="1" t="s">
        <v>14</v>
      </c>
      <c r="D1804" s="1" t="s">
        <v>38</v>
      </c>
      <c r="E1804" s="1" t="s">
        <v>16</v>
      </c>
      <c r="F1804" s="1" t="s">
        <v>34</v>
      </c>
      <c r="G1804" s="1" t="s">
        <v>9761</v>
      </c>
      <c r="H1804" s="5"/>
      <c r="I1804" s="1">
        <v>2499</v>
      </c>
      <c r="J1804" s="3">
        <v>0.6</v>
      </c>
      <c r="K1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04" s="1" t="s">
        <v>119</v>
      </c>
      <c r="M1804" s="1">
        <v>3.6</v>
      </c>
      <c r="N1804" s="1">
        <v>475</v>
      </c>
      <c r="O180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804" s="2" t="str">
        <f>IF(Table1[[#This Row],[Updated DiscountOffer]]&gt;50%,"High Discount","Low Discount")</f>
        <v>High Discount</v>
      </c>
    </row>
    <row r="1805" spans="1:16" x14ac:dyDescent="0.3">
      <c r="A1805" s="1" t="s">
        <v>4096</v>
      </c>
      <c r="B1805" s="1">
        <v>7713851</v>
      </c>
      <c r="C1805" s="1" t="s">
        <v>14</v>
      </c>
      <c r="D1805" s="1" t="s">
        <v>38</v>
      </c>
      <c r="E1805" s="1" t="s">
        <v>16</v>
      </c>
      <c r="F1805" s="1" t="s">
        <v>34</v>
      </c>
      <c r="G1805" s="1" t="s">
        <v>4097</v>
      </c>
      <c r="H1805" s="5"/>
      <c r="I1805" s="1">
        <v>2199</v>
      </c>
      <c r="J1805" s="3">
        <v>0.45</v>
      </c>
      <c r="K1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05" s="1" t="s">
        <v>119</v>
      </c>
      <c r="M1805" s="1">
        <v>3.8</v>
      </c>
      <c r="N1805" s="1">
        <v>706</v>
      </c>
      <c r="O180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805" s="2" t="str">
        <f>IF(Table1[[#This Row],[Updated DiscountOffer]]&gt;50%,"High Discount","Low Discount")</f>
        <v>Low Discount</v>
      </c>
    </row>
    <row r="1806" spans="1:16" x14ac:dyDescent="0.3">
      <c r="A1806" s="1" t="s">
        <v>18706</v>
      </c>
      <c r="B1806" s="1">
        <v>7715989</v>
      </c>
      <c r="C1806" s="1" t="s">
        <v>5044</v>
      </c>
      <c r="D1806" s="1" t="s">
        <v>69</v>
      </c>
      <c r="E1806" s="1" t="s">
        <v>9480</v>
      </c>
      <c r="F1806" s="1" t="s">
        <v>34</v>
      </c>
      <c r="G1806" s="1" t="s">
        <v>18707</v>
      </c>
      <c r="H1806" s="5">
        <v>575</v>
      </c>
      <c r="I1806" s="1">
        <v>1198</v>
      </c>
      <c r="J1806" s="3">
        <v>0.52</v>
      </c>
      <c r="K1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575</v>
      </c>
      <c r="L1806" s="1" t="s">
        <v>146</v>
      </c>
      <c r="M1806" s="1">
        <v>3.9</v>
      </c>
      <c r="N1806" s="1">
        <v>294</v>
      </c>
      <c r="O180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806" s="2" t="str">
        <f>IF(Table1[[#This Row],[Updated DiscountOffer]]&gt;50%,"High Discount","Low Discount")</f>
        <v>High Discount</v>
      </c>
    </row>
    <row r="1807" spans="1:16" x14ac:dyDescent="0.3">
      <c r="A1807" s="1" t="s">
        <v>11933</v>
      </c>
      <c r="B1807" s="1">
        <v>7718123</v>
      </c>
      <c r="C1807" s="1" t="s">
        <v>11934</v>
      </c>
      <c r="D1807" s="1" t="s">
        <v>69</v>
      </c>
      <c r="E1807" s="1" t="s">
        <v>83</v>
      </c>
      <c r="F1807" s="1" t="s">
        <v>34</v>
      </c>
      <c r="G1807" s="1" t="s">
        <v>11935</v>
      </c>
      <c r="H1807" s="5">
        <v>899</v>
      </c>
      <c r="I1807" s="1">
        <v>1799</v>
      </c>
      <c r="J1807" s="4">
        <v>0.5</v>
      </c>
      <c r="K1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1807" s="1" t="s">
        <v>102</v>
      </c>
      <c r="M1807" s="1">
        <v>4.0999999999999996</v>
      </c>
      <c r="N1807" s="1">
        <v>417</v>
      </c>
      <c r="O18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07" s="2" t="str">
        <f>IF(Table1[[#This Row],[Updated DiscountOffer]]&gt;50%,"High Discount","Low Discount")</f>
        <v>Low Discount</v>
      </c>
    </row>
    <row r="1808" spans="1:16" x14ac:dyDescent="0.3">
      <c r="A1808" s="1" t="s">
        <v>7540</v>
      </c>
      <c r="B1808" s="1">
        <v>7720823</v>
      </c>
      <c r="C1808" s="1" t="s">
        <v>82</v>
      </c>
      <c r="D1808" s="1" t="s">
        <v>38</v>
      </c>
      <c r="E1808" s="1" t="s">
        <v>132</v>
      </c>
      <c r="F1808" s="1" t="s">
        <v>34</v>
      </c>
      <c r="G1808" s="1" t="s">
        <v>7541</v>
      </c>
      <c r="H1808" s="5"/>
      <c r="I1808" s="1">
        <v>2649</v>
      </c>
      <c r="J1808" s="4">
        <v>0.54</v>
      </c>
      <c r="K1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08" s="1" t="s">
        <v>36</v>
      </c>
      <c r="M1808" s="1">
        <v>4.2</v>
      </c>
      <c r="N1808" s="1">
        <v>549</v>
      </c>
      <c r="O180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1808" s="2" t="str">
        <f>IF(Table1[[#This Row],[Updated DiscountOffer]]&gt;50%,"High Discount","Low Discount")</f>
        <v>High Discount</v>
      </c>
    </row>
    <row r="1809" spans="1:16" x14ac:dyDescent="0.3">
      <c r="A1809" s="1" t="s">
        <v>1045</v>
      </c>
      <c r="B1809" s="1">
        <v>7726426</v>
      </c>
      <c r="C1809" s="1" t="s">
        <v>21</v>
      </c>
      <c r="D1809" s="1" t="s">
        <v>15</v>
      </c>
      <c r="E1809" s="1" t="s">
        <v>16</v>
      </c>
      <c r="F1809" s="1" t="s">
        <v>17</v>
      </c>
      <c r="G1809" s="1" t="s">
        <v>1046</v>
      </c>
      <c r="H1809" s="5">
        <v>849</v>
      </c>
      <c r="I1809" s="1">
        <v>2499</v>
      </c>
      <c r="J1809" s="3">
        <v>0.66</v>
      </c>
      <c r="K1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809" s="1" t="s">
        <v>50</v>
      </c>
      <c r="M1809" s="1">
        <v>3.9</v>
      </c>
      <c r="N1809" s="1">
        <v>913</v>
      </c>
      <c r="O1809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809" s="2" t="str">
        <f>IF(Table1[[#This Row],[Updated DiscountOffer]]&gt;50%,"High Discount","Low Discount")</f>
        <v>High Discount</v>
      </c>
    </row>
    <row r="1810" spans="1:16" x14ac:dyDescent="0.3">
      <c r="A1810" s="1" t="s">
        <v>2970</v>
      </c>
      <c r="B1810" s="1">
        <v>7726509</v>
      </c>
      <c r="C1810" s="1" t="s">
        <v>82</v>
      </c>
      <c r="D1810" s="1" t="s">
        <v>69</v>
      </c>
      <c r="E1810" s="1" t="s">
        <v>132</v>
      </c>
      <c r="F1810" s="1" t="s">
        <v>34</v>
      </c>
      <c r="G1810" s="1" t="s">
        <v>2971</v>
      </c>
      <c r="H1810" s="5">
        <v>1739</v>
      </c>
      <c r="I1810" s="1">
        <v>4349</v>
      </c>
      <c r="J1810" s="4">
        <v>0.6</v>
      </c>
      <c r="K1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1739</v>
      </c>
      <c r="L1810" s="1" t="s">
        <v>36</v>
      </c>
      <c r="M1810" s="1">
        <v>4.0999999999999996</v>
      </c>
      <c r="N1810" s="1">
        <v>778</v>
      </c>
      <c r="O18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810" s="2" t="str">
        <f>IF(Table1[[#This Row],[Updated DiscountOffer]]&gt;50%,"High Discount","Low Discount")</f>
        <v>High Discount</v>
      </c>
    </row>
    <row r="1811" spans="1:16" x14ac:dyDescent="0.3">
      <c r="A1811" s="1" t="s">
        <v>2986</v>
      </c>
      <c r="B1811" s="1">
        <v>7733672</v>
      </c>
      <c r="C1811" s="1" t="s">
        <v>14</v>
      </c>
      <c r="D1811" s="1" t="s">
        <v>15</v>
      </c>
      <c r="E1811" s="1" t="s">
        <v>16</v>
      </c>
      <c r="F1811" s="1" t="s">
        <v>17</v>
      </c>
      <c r="G1811" s="1" t="s">
        <v>2987</v>
      </c>
      <c r="H1811" s="5">
        <v>854</v>
      </c>
      <c r="I1811" s="1">
        <v>1899</v>
      </c>
      <c r="J1811" s="3">
        <v>0.55000000000000004</v>
      </c>
      <c r="K1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1811" s="1" t="s">
        <v>19</v>
      </c>
      <c r="M1811" s="1">
        <v>3.9</v>
      </c>
      <c r="N1811" s="1">
        <v>776</v>
      </c>
      <c r="O181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811" s="2" t="str">
        <f>IF(Table1[[#This Row],[Updated DiscountOffer]]&gt;50%,"High Discount","Low Discount")</f>
        <v>High Discount</v>
      </c>
    </row>
    <row r="1812" spans="1:16" x14ac:dyDescent="0.3">
      <c r="A1812" s="1" t="s">
        <v>9717</v>
      </c>
      <c r="B1812" s="1">
        <v>7736676</v>
      </c>
      <c r="C1812" s="1" t="s">
        <v>3809</v>
      </c>
      <c r="D1812" s="1" t="s">
        <v>38</v>
      </c>
      <c r="E1812" s="1" t="s">
        <v>48</v>
      </c>
      <c r="F1812" s="1" t="s">
        <v>34</v>
      </c>
      <c r="G1812" s="1" t="s">
        <v>9718</v>
      </c>
      <c r="H1812" s="5"/>
      <c r="I1812" s="1">
        <v>1499</v>
      </c>
      <c r="J1812" s="3"/>
      <c r="K1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12" s="1" t="s">
        <v>9719</v>
      </c>
      <c r="M1812" s="1">
        <v>4.0999999999999996</v>
      </c>
      <c r="N1812" s="1">
        <v>476</v>
      </c>
      <c r="O181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812" s="2" t="str">
        <f>IF(Table1[[#This Row],[Updated DiscountOffer]]&gt;50%,"High Discount","Low Discount")</f>
        <v>High Discount</v>
      </c>
    </row>
    <row r="1813" spans="1:16" x14ac:dyDescent="0.3">
      <c r="A1813" s="1" t="s">
        <v>14053</v>
      </c>
      <c r="B1813" s="1">
        <v>7739341</v>
      </c>
      <c r="C1813" s="1" t="s">
        <v>2949</v>
      </c>
      <c r="D1813" s="1" t="s">
        <v>69</v>
      </c>
      <c r="E1813" s="1" t="s">
        <v>70</v>
      </c>
      <c r="F1813" s="1" t="s">
        <v>17</v>
      </c>
      <c r="G1813" s="1" t="s">
        <v>14054</v>
      </c>
      <c r="H1813" s="5">
        <v>900</v>
      </c>
      <c r="I1813" s="1">
        <v>1699</v>
      </c>
      <c r="J1813" s="4">
        <v>0.47</v>
      </c>
      <c r="K1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900</v>
      </c>
      <c r="L1813" s="1" t="s">
        <v>835</v>
      </c>
      <c r="M1813" s="1">
        <v>4.0999999999999996</v>
      </c>
      <c r="N1813" s="1">
        <v>370</v>
      </c>
      <c r="O181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1813" s="2" t="str">
        <f>IF(Table1[[#This Row],[Updated DiscountOffer]]&gt;50%,"High Discount","Low Discount")</f>
        <v>Low Discount</v>
      </c>
    </row>
    <row r="1814" spans="1:16" x14ac:dyDescent="0.3">
      <c r="A1814" s="1" t="s">
        <v>14290</v>
      </c>
      <c r="B1814" s="1">
        <v>7739343</v>
      </c>
      <c r="C1814" s="1" t="s">
        <v>2949</v>
      </c>
      <c r="D1814" s="1" t="s">
        <v>69</v>
      </c>
      <c r="E1814" s="1" t="s">
        <v>70</v>
      </c>
      <c r="F1814" s="1" t="s">
        <v>17</v>
      </c>
      <c r="G1814" s="1" t="s">
        <v>14291</v>
      </c>
      <c r="H1814" s="5">
        <v>900</v>
      </c>
      <c r="I1814" s="1">
        <v>1699</v>
      </c>
      <c r="J1814" s="3">
        <v>0.47</v>
      </c>
      <c r="K1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900</v>
      </c>
      <c r="L1814" s="1" t="s">
        <v>835</v>
      </c>
      <c r="M1814" s="1">
        <v>3.9</v>
      </c>
      <c r="N1814" s="1">
        <v>365</v>
      </c>
      <c r="O1814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1814" s="2" t="str">
        <f>IF(Table1[[#This Row],[Updated DiscountOffer]]&gt;50%,"High Discount","Low Discount")</f>
        <v>Low Discount</v>
      </c>
    </row>
    <row r="1815" spans="1:16" x14ac:dyDescent="0.3">
      <c r="A1815" s="1" t="s">
        <v>516</v>
      </c>
      <c r="B1815" s="1">
        <v>7739835</v>
      </c>
      <c r="C1815" s="1" t="s">
        <v>517</v>
      </c>
      <c r="D1815" s="1" t="s">
        <v>32</v>
      </c>
      <c r="E1815" s="1" t="s">
        <v>518</v>
      </c>
      <c r="F1815" s="1" t="s">
        <v>34</v>
      </c>
      <c r="G1815" s="1" t="s">
        <v>519</v>
      </c>
      <c r="H1815" s="5">
        <v>447</v>
      </c>
      <c r="I1815" s="1">
        <v>699</v>
      </c>
      <c r="J1815" s="3">
        <v>0.36</v>
      </c>
      <c r="K1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1815" s="1" t="s">
        <v>146</v>
      </c>
      <c r="M1815" s="1">
        <v>4.2</v>
      </c>
      <c r="N1815" s="1">
        <v>962</v>
      </c>
      <c r="O1815" s="2">
        <f>IF(ISNUMBER(Table1[[#This Row],[DiscountOffer]]),IF(Table1[[#This Row],[DiscountOffer]]&lt;1,Table1[[#This Row],[DiscountOffer]],Table1[[#This Row],[DiscountOffer]]/Table1[[#This Row],[OriginalPrice (in Rs)]]),"")</f>
        <v>0.36</v>
      </c>
      <c r="P1815" s="2" t="str">
        <f>IF(Table1[[#This Row],[Updated DiscountOffer]]&gt;50%,"High Discount","Low Discount")</f>
        <v>Low Discount</v>
      </c>
    </row>
    <row r="1816" spans="1:16" x14ac:dyDescent="0.3">
      <c r="A1816" s="1" t="s">
        <v>9621</v>
      </c>
      <c r="B1816" s="1">
        <v>7739997</v>
      </c>
      <c r="C1816" s="1" t="s">
        <v>735</v>
      </c>
      <c r="D1816" s="1" t="s">
        <v>32</v>
      </c>
      <c r="E1816" s="1" t="s">
        <v>105</v>
      </c>
      <c r="F1816" s="1" t="s">
        <v>34</v>
      </c>
      <c r="G1816" s="1" t="s">
        <v>9622</v>
      </c>
      <c r="H1816" s="5">
        <v>599</v>
      </c>
      <c r="I1816" s="1">
        <v>749</v>
      </c>
      <c r="J1816" s="4">
        <v>0.2</v>
      </c>
      <c r="K1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816" s="1" t="s">
        <v>24</v>
      </c>
      <c r="M1816" s="1">
        <v>4.3</v>
      </c>
      <c r="N1816" s="1">
        <v>478</v>
      </c>
      <c r="O181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1816" s="2" t="str">
        <f>IF(Table1[[#This Row],[Updated DiscountOffer]]&gt;50%,"High Discount","Low Discount")</f>
        <v>Low Discount</v>
      </c>
    </row>
    <row r="1817" spans="1:16" x14ac:dyDescent="0.3">
      <c r="A1817" s="1" t="s">
        <v>15662</v>
      </c>
      <c r="B1817" s="1">
        <v>7740210</v>
      </c>
      <c r="C1817" s="1" t="s">
        <v>255</v>
      </c>
      <c r="D1817" s="1" t="s">
        <v>38</v>
      </c>
      <c r="E1817" s="1" t="s">
        <v>48</v>
      </c>
      <c r="F1817" s="1" t="s">
        <v>34</v>
      </c>
      <c r="G1817" s="1" t="s">
        <v>15663</v>
      </c>
      <c r="H1817" s="5"/>
      <c r="I1817" s="1">
        <v>1399</v>
      </c>
      <c r="J1817" s="3">
        <v>0.45</v>
      </c>
      <c r="K1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17" s="1" t="s">
        <v>400</v>
      </c>
      <c r="M1817" s="1">
        <v>3.5</v>
      </c>
      <c r="N1817" s="1">
        <v>341</v>
      </c>
      <c r="O181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817" s="2" t="str">
        <f>IF(Table1[[#This Row],[Updated DiscountOffer]]&gt;50%,"High Discount","Low Discount")</f>
        <v>Low Discount</v>
      </c>
    </row>
    <row r="1818" spans="1:16" x14ac:dyDescent="0.3">
      <c r="A1818" s="1" t="s">
        <v>1985</v>
      </c>
      <c r="B1818" s="1">
        <v>7744508</v>
      </c>
      <c r="C1818" s="1" t="s">
        <v>904</v>
      </c>
      <c r="D1818" s="1" t="s">
        <v>38</v>
      </c>
      <c r="E1818" s="1" t="s">
        <v>16</v>
      </c>
      <c r="F1818" s="1" t="s">
        <v>34</v>
      </c>
      <c r="G1818" s="1" t="s">
        <v>1986</v>
      </c>
      <c r="H1818" s="5"/>
      <c r="I1818" s="1">
        <v>1899</v>
      </c>
      <c r="J1818" s="3">
        <v>0.5</v>
      </c>
      <c r="K1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18" s="1" t="s">
        <v>400</v>
      </c>
      <c r="M1818" s="1">
        <v>4.3</v>
      </c>
      <c r="N1818" s="1">
        <v>844</v>
      </c>
      <c r="O181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818" s="2" t="str">
        <f>IF(Table1[[#This Row],[Updated DiscountOffer]]&gt;50%,"High Discount","Low Discount")</f>
        <v>Low Discount</v>
      </c>
    </row>
    <row r="1819" spans="1:16" x14ac:dyDescent="0.3">
      <c r="A1819" s="1" t="s">
        <v>1388</v>
      </c>
      <c r="B1819" s="1">
        <v>7745356</v>
      </c>
      <c r="C1819" s="1" t="s">
        <v>100</v>
      </c>
      <c r="D1819" s="1" t="s">
        <v>69</v>
      </c>
      <c r="E1819" s="1" t="s">
        <v>132</v>
      </c>
      <c r="F1819" s="1" t="s">
        <v>34</v>
      </c>
      <c r="G1819" s="1" t="s">
        <v>1389</v>
      </c>
      <c r="H1819" s="5">
        <v>879</v>
      </c>
      <c r="I1819" s="1">
        <v>2199</v>
      </c>
      <c r="J1819" s="4">
        <v>0.6</v>
      </c>
      <c r="K1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1819" s="1" t="s">
        <v>41</v>
      </c>
      <c r="M1819" s="1">
        <v>4.3</v>
      </c>
      <c r="N1819" s="1">
        <v>887</v>
      </c>
      <c r="O18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819" s="2" t="str">
        <f>IF(Table1[[#This Row],[Updated DiscountOffer]]&gt;50%,"High Discount","Low Discount")</f>
        <v>High Discount</v>
      </c>
    </row>
    <row r="1820" spans="1:16" x14ac:dyDescent="0.3">
      <c r="A1820" s="1" t="s">
        <v>1162</v>
      </c>
      <c r="B1820" s="1">
        <v>7753715</v>
      </c>
      <c r="C1820" s="1" t="s">
        <v>200</v>
      </c>
      <c r="D1820" s="1" t="s">
        <v>87</v>
      </c>
      <c r="E1820" s="1" t="s">
        <v>132</v>
      </c>
      <c r="F1820" s="1" t="s">
        <v>34</v>
      </c>
      <c r="G1820" s="1" t="s">
        <v>1163</v>
      </c>
      <c r="H1820" s="5">
        <v>809</v>
      </c>
      <c r="I1820" s="1">
        <v>2699</v>
      </c>
      <c r="J1820" s="4">
        <v>0.7</v>
      </c>
      <c r="K1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820" s="1" t="s">
        <v>202</v>
      </c>
      <c r="M1820" s="1">
        <v>4.2</v>
      </c>
      <c r="N1820" s="1">
        <v>905</v>
      </c>
      <c r="O182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820" s="2" t="str">
        <f>IF(Table1[[#This Row],[Updated DiscountOffer]]&gt;50%,"High Discount","Low Discount")</f>
        <v>High Discount</v>
      </c>
    </row>
    <row r="1821" spans="1:16" x14ac:dyDescent="0.3">
      <c r="A1821" s="1" t="s">
        <v>4242</v>
      </c>
      <c r="B1821" s="1">
        <v>7753723</v>
      </c>
      <c r="C1821" s="1" t="s">
        <v>200</v>
      </c>
      <c r="D1821" s="1" t="s">
        <v>87</v>
      </c>
      <c r="E1821" s="1" t="s">
        <v>44</v>
      </c>
      <c r="F1821" s="1" t="s">
        <v>34</v>
      </c>
      <c r="G1821" s="1" t="s">
        <v>4243</v>
      </c>
      <c r="H1821" s="5">
        <v>509</v>
      </c>
      <c r="I1821" s="1">
        <v>1699</v>
      </c>
      <c r="J1821" s="4">
        <v>0.7</v>
      </c>
      <c r="K1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1821" s="1" t="s">
        <v>202</v>
      </c>
      <c r="M1821" s="1">
        <v>4.0999999999999996</v>
      </c>
      <c r="N1821" s="1">
        <v>697</v>
      </c>
      <c r="O182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821" s="2" t="str">
        <f>IF(Table1[[#This Row],[Updated DiscountOffer]]&gt;50%,"High Discount","Low Discount")</f>
        <v>High Discount</v>
      </c>
    </row>
    <row r="1822" spans="1:16" x14ac:dyDescent="0.3">
      <c r="A1822" s="1" t="s">
        <v>13890</v>
      </c>
      <c r="B1822" s="1">
        <v>7760025</v>
      </c>
      <c r="C1822" s="1" t="s">
        <v>974</v>
      </c>
      <c r="D1822" s="1" t="s">
        <v>69</v>
      </c>
      <c r="E1822" s="1" t="s">
        <v>83</v>
      </c>
      <c r="F1822" s="1" t="s">
        <v>34</v>
      </c>
      <c r="G1822" s="1" t="s">
        <v>13891</v>
      </c>
      <c r="H1822" s="5">
        <v>361</v>
      </c>
      <c r="I1822" s="1">
        <v>860</v>
      </c>
      <c r="J1822" s="3">
        <v>0.57999999999999996</v>
      </c>
      <c r="K1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361</v>
      </c>
      <c r="L1822" s="1" t="s">
        <v>202</v>
      </c>
      <c r="M1822" s="1">
        <v>3.6</v>
      </c>
      <c r="N1822" s="1">
        <v>374</v>
      </c>
      <c r="O182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1822" s="2" t="str">
        <f>IF(Table1[[#This Row],[Updated DiscountOffer]]&gt;50%,"High Discount","Low Discount")</f>
        <v>High Discount</v>
      </c>
    </row>
    <row r="1823" spans="1:16" x14ac:dyDescent="0.3">
      <c r="A1823" s="1" t="s">
        <v>9411</v>
      </c>
      <c r="B1823" s="1">
        <v>7764105</v>
      </c>
      <c r="C1823" s="1" t="s">
        <v>100</v>
      </c>
      <c r="D1823" s="1" t="s">
        <v>69</v>
      </c>
      <c r="E1823" s="1" t="s">
        <v>341</v>
      </c>
      <c r="F1823" s="1" t="s">
        <v>34</v>
      </c>
      <c r="G1823" s="1" t="s">
        <v>9412</v>
      </c>
      <c r="H1823" s="5">
        <v>599</v>
      </c>
      <c r="I1823" s="1">
        <v>999</v>
      </c>
      <c r="J1823" s="4">
        <v>0.4</v>
      </c>
      <c r="K1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823" s="1" t="s">
        <v>41</v>
      </c>
      <c r="M1823" s="1">
        <v>4.3</v>
      </c>
      <c r="N1823" s="1">
        <v>485</v>
      </c>
      <c r="O182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823" s="2" t="str">
        <f>IF(Table1[[#This Row],[Updated DiscountOffer]]&gt;50%,"High Discount","Low Discount")</f>
        <v>Low Discount</v>
      </c>
    </row>
    <row r="1824" spans="1:16" x14ac:dyDescent="0.3">
      <c r="A1824" s="1" t="s">
        <v>3629</v>
      </c>
      <c r="B1824" s="1">
        <v>7766127</v>
      </c>
      <c r="C1824" s="1" t="s">
        <v>91</v>
      </c>
      <c r="D1824" s="1" t="s">
        <v>38</v>
      </c>
      <c r="E1824" s="1" t="s">
        <v>16</v>
      </c>
      <c r="F1824" s="1" t="s">
        <v>34</v>
      </c>
      <c r="G1824" s="1" t="s">
        <v>3630</v>
      </c>
      <c r="H1824" s="5"/>
      <c r="I1824" s="1">
        <v>1899</v>
      </c>
      <c r="J1824" s="3">
        <v>0.62</v>
      </c>
      <c r="K1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24" s="1" t="s">
        <v>400</v>
      </c>
      <c r="M1824" s="1">
        <v>4</v>
      </c>
      <c r="N1824" s="1">
        <v>734</v>
      </c>
      <c r="O1824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1824" s="2" t="str">
        <f>IF(Table1[[#This Row],[Updated DiscountOffer]]&gt;50%,"High Discount","Low Discount")</f>
        <v>High Discount</v>
      </c>
    </row>
    <row r="1825" spans="1:16" x14ac:dyDescent="0.3">
      <c r="A1825" s="1" t="s">
        <v>265</v>
      </c>
      <c r="B1825" s="1">
        <v>7772505</v>
      </c>
      <c r="C1825" s="1" t="s">
        <v>266</v>
      </c>
      <c r="D1825" s="1" t="s">
        <v>38</v>
      </c>
      <c r="E1825" s="1" t="s">
        <v>169</v>
      </c>
      <c r="F1825" s="1" t="s">
        <v>34</v>
      </c>
      <c r="G1825" s="1" t="s">
        <v>267</v>
      </c>
      <c r="H1825" s="5"/>
      <c r="I1825" s="1">
        <v>1999</v>
      </c>
      <c r="J1825" s="4">
        <v>0.5</v>
      </c>
      <c r="K1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25" s="1" t="s">
        <v>41</v>
      </c>
      <c r="M1825" s="1">
        <v>4.3</v>
      </c>
      <c r="N1825" s="1">
        <v>981</v>
      </c>
      <c r="O182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25" s="2" t="str">
        <f>IF(Table1[[#This Row],[Updated DiscountOffer]]&gt;50%,"High Discount","Low Discount")</f>
        <v>Low Discount</v>
      </c>
    </row>
    <row r="1826" spans="1:16" x14ac:dyDescent="0.3">
      <c r="A1826" s="1" t="s">
        <v>2865</v>
      </c>
      <c r="B1826" s="1">
        <v>7772515</v>
      </c>
      <c r="C1826" s="1" t="s">
        <v>266</v>
      </c>
      <c r="D1826" s="1" t="s">
        <v>38</v>
      </c>
      <c r="E1826" s="1" t="s">
        <v>169</v>
      </c>
      <c r="F1826" s="1" t="s">
        <v>34</v>
      </c>
      <c r="G1826" s="1" t="s">
        <v>2866</v>
      </c>
      <c r="H1826" s="5"/>
      <c r="I1826" s="1">
        <v>1899</v>
      </c>
      <c r="J1826" s="4">
        <v>0.5</v>
      </c>
      <c r="K1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26" s="1" t="s">
        <v>41</v>
      </c>
      <c r="M1826" s="1">
        <v>4.2</v>
      </c>
      <c r="N1826" s="1">
        <v>785</v>
      </c>
      <c r="O18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26" s="2" t="str">
        <f>IF(Table1[[#This Row],[Updated DiscountOffer]]&gt;50%,"High Discount","Low Discount")</f>
        <v>Low Discount</v>
      </c>
    </row>
    <row r="1827" spans="1:16" x14ac:dyDescent="0.3">
      <c r="A1827" s="1" t="s">
        <v>17662</v>
      </c>
      <c r="B1827" s="1">
        <v>7772549</v>
      </c>
      <c r="C1827" s="1" t="s">
        <v>266</v>
      </c>
      <c r="D1827" s="1" t="s">
        <v>38</v>
      </c>
      <c r="E1827" s="1" t="s">
        <v>44</v>
      </c>
      <c r="F1827" s="1" t="s">
        <v>34</v>
      </c>
      <c r="G1827" s="1" t="s">
        <v>17663</v>
      </c>
      <c r="H1827" s="5"/>
      <c r="I1827" s="1">
        <v>1499</v>
      </c>
      <c r="J1827" s="4">
        <v>0.5</v>
      </c>
      <c r="K1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27" s="1" t="s">
        <v>41</v>
      </c>
      <c r="M1827" s="1">
        <v>4.2</v>
      </c>
      <c r="N1827" s="1">
        <v>309</v>
      </c>
      <c r="O18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27" s="2" t="str">
        <f>IF(Table1[[#This Row],[Updated DiscountOffer]]&gt;50%,"High Discount","Low Discount")</f>
        <v>Low Discount</v>
      </c>
    </row>
    <row r="1828" spans="1:16" x14ac:dyDescent="0.3">
      <c r="A1828" s="1" t="s">
        <v>710</v>
      </c>
      <c r="B1828" s="1">
        <v>7772555</v>
      </c>
      <c r="C1828" s="1" t="s">
        <v>266</v>
      </c>
      <c r="D1828" s="1" t="s">
        <v>38</v>
      </c>
      <c r="E1828" s="1" t="s">
        <v>169</v>
      </c>
      <c r="F1828" s="1" t="s">
        <v>34</v>
      </c>
      <c r="G1828" s="1" t="s">
        <v>711</v>
      </c>
      <c r="H1828" s="5"/>
      <c r="I1828" s="1">
        <v>1899</v>
      </c>
      <c r="J1828" s="3">
        <v>0.5</v>
      </c>
      <c r="K1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28" s="1" t="s">
        <v>41</v>
      </c>
      <c r="M1828" s="1">
        <v>4</v>
      </c>
      <c r="N1828" s="1">
        <v>946</v>
      </c>
      <c r="O18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28" s="2" t="str">
        <f>IF(Table1[[#This Row],[Updated DiscountOffer]]&gt;50%,"High Discount","Low Discount")</f>
        <v>Low Discount</v>
      </c>
    </row>
    <row r="1829" spans="1:16" x14ac:dyDescent="0.3">
      <c r="A1829" s="1" t="s">
        <v>13394</v>
      </c>
      <c r="B1829" s="1">
        <v>7772557</v>
      </c>
      <c r="C1829" s="1" t="s">
        <v>266</v>
      </c>
      <c r="D1829" s="1" t="s">
        <v>38</v>
      </c>
      <c r="E1829" s="1" t="s">
        <v>169</v>
      </c>
      <c r="F1829" s="1" t="s">
        <v>34</v>
      </c>
      <c r="G1829" s="1" t="s">
        <v>13395</v>
      </c>
      <c r="H1829" s="5"/>
      <c r="I1829" s="1">
        <v>1899</v>
      </c>
      <c r="J1829" s="3">
        <v>0.5</v>
      </c>
      <c r="K1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29" s="1" t="s">
        <v>41</v>
      </c>
      <c r="M1829" s="1">
        <v>4</v>
      </c>
      <c r="N1829" s="1">
        <v>384</v>
      </c>
      <c r="O18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29" s="2" t="str">
        <f>IF(Table1[[#This Row],[Updated DiscountOffer]]&gt;50%,"High Discount","Low Discount")</f>
        <v>Low Discount</v>
      </c>
    </row>
    <row r="1830" spans="1:16" x14ac:dyDescent="0.3">
      <c r="A1830" s="1" t="s">
        <v>13360</v>
      </c>
      <c r="B1830" s="1">
        <v>7779399</v>
      </c>
      <c r="C1830" s="1" t="s">
        <v>4443</v>
      </c>
      <c r="D1830" s="1" t="s">
        <v>38</v>
      </c>
      <c r="E1830" s="1" t="s">
        <v>39</v>
      </c>
      <c r="F1830" s="1" t="s">
        <v>34</v>
      </c>
      <c r="G1830" s="1" t="s">
        <v>13361</v>
      </c>
      <c r="H1830" s="5"/>
      <c r="I1830" s="1">
        <v>1399</v>
      </c>
      <c r="J1830" s="4">
        <v>0.68</v>
      </c>
      <c r="K1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30" s="1" t="s">
        <v>102</v>
      </c>
      <c r="M1830" s="1">
        <v>4.2</v>
      </c>
      <c r="N1830" s="1">
        <v>385</v>
      </c>
      <c r="O1830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1830" s="2" t="str">
        <f>IF(Table1[[#This Row],[Updated DiscountOffer]]&gt;50%,"High Discount","Low Discount")</f>
        <v>High Discount</v>
      </c>
    </row>
    <row r="1831" spans="1:16" x14ac:dyDescent="0.3">
      <c r="A1831" s="1" t="s">
        <v>17520</v>
      </c>
      <c r="B1831" s="1">
        <v>7779635</v>
      </c>
      <c r="C1831" s="1" t="s">
        <v>2564</v>
      </c>
      <c r="D1831" s="1" t="s">
        <v>38</v>
      </c>
      <c r="E1831" s="1" t="s">
        <v>4528</v>
      </c>
      <c r="F1831" s="1" t="s">
        <v>34</v>
      </c>
      <c r="G1831" s="1" t="s">
        <v>17521</v>
      </c>
      <c r="H1831" s="5"/>
      <c r="I1831" s="1">
        <v>2495</v>
      </c>
      <c r="J1831" s="3">
        <v>0.5</v>
      </c>
      <c r="K1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31" s="1" t="s">
        <v>24</v>
      </c>
      <c r="M1831" s="1">
        <v>3.6</v>
      </c>
      <c r="N1831" s="1">
        <v>311</v>
      </c>
      <c r="O18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31" s="2" t="str">
        <f>IF(Table1[[#This Row],[Updated DiscountOffer]]&gt;50%,"High Discount","Low Discount")</f>
        <v>Low Discount</v>
      </c>
    </row>
    <row r="1832" spans="1:16" x14ac:dyDescent="0.3">
      <c r="A1832" s="1" t="s">
        <v>6555</v>
      </c>
      <c r="B1832" s="1">
        <v>7782684</v>
      </c>
      <c r="C1832" s="1" t="s">
        <v>566</v>
      </c>
      <c r="D1832" s="1" t="s">
        <v>26</v>
      </c>
      <c r="E1832" s="1" t="s">
        <v>27</v>
      </c>
      <c r="F1832" s="1" t="s">
        <v>17</v>
      </c>
      <c r="G1832" s="1" t="s">
        <v>567</v>
      </c>
      <c r="H1832" s="5">
        <v>597</v>
      </c>
      <c r="I1832" s="1">
        <v>1299</v>
      </c>
      <c r="J1832" s="3">
        <v>0.54</v>
      </c>
      <c r="K1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1832" s="1" t="s">
        <v>568</v>
      </c>
      <c r="M1832" s="1">
        <v>3.8</v>
      </c>
      <c r="N1832" s="1">
        <v>586</v>
      </c>
      <c r="O1832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1832" s="2" t="str">
        <f>IF(Table1[[#This Row],[Updated DiscountOffer]]&gt;50%,"High Discount","Low Discount")</f>
        <v>High Discount</v>
      </c>
    </row>
    <row r="1833" spans="1:16" x14ac:dyDescent="0.3">
      <c r="A1833" s="1" t="s">
        <v>6768</v>
      </c>
      <c r="B1833" s="1">
        <v>7782985</v>
      </c>
      <c r="C1833" s="1" t="s">
        <v>31</v>
      </c>
      <c r="D1833" s="1" t="s">
        <v>32</v>
      </c>
      <c r="E1833" s="1" t="s">
        <v>105</v>
      </c>
      <c r="F1833" s="1" t="s">
        <v>34</v>
      </c>
      <c r="G1833" s="1" t="s">
        <v>6769</v>
      </c>
      <c r="H1833" s="5">
        <v>777</v>
      </c>
      <c r="I1833" s="1">
        <v>1295</v>
      </c>
      <c r="J1833" s="3">
        <v>0.4</v>
      </c>
      <c r="K1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777</v>
      </c>
      <c r="L1833" s="1" t="s">
        <v>6770</v>
      </c>
      <c r="M1833" s="1">
        <v>4.3</v>
      </c>
      <c r="N1833" s="1">
        <v>577</v>
      </c>
      <c r="O183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833" s="2" t="str">
        <f>IF(Table1[[#This Row],[Updated DiscountOffer]]&gt;50%,"High Discount","Low Discount")</f>
        <v>Low Discount</v>
      </c>
    </row>
    <row r="1834" spans="1:16" x14ac:dyDescent="0.3">
      <c r="A1834" s="1" t="s">
        <v>7114</v>
      </c>
      <c r="B1834" s="1">
        <v>7782990</v>
      </c>
      <c r="C1834" s="1" t="s">
        <v>31</v>
      </c>
      <c r="D1834" s="1" t="s">
        <v>32</v>
      </c>
      <c r="E1834" s="1" t="s">
        <v>105</v>
      </c>
      <c r="F1834" s="1" t="s">
        <v>34</v>
      </c>
      <c r="G1834" s="1" t="s">
        <v>7115</v>
      </c>
      <c r="H1834" s="5">
        <v>906</v>
      </c>
      <c r="I1834" s="1">
        <v>1295</v>
      </c>
      <c r="J1834" s="3">
        <v>0.3</v>
      </c>
      <c r="K1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906</v>
      </c>
      <c r="L1834" s="1" t="s">
        <v>7116</v>
      </c>
      <c r="M1834" s="1">
        <v>4.5</v>
      </c>
      <c r="N1834" s="1">
        <v>563</v>
      </c>
      <c r="O183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1834" s="2" t="str">
        <f>IF(Table1[[#This Row],[Updated DiscountOffer]]&gt;50%,"High Discount","Low Discount")</f>
        <v>Low Discount</v>
      </c>
    </row>
    <row r="1835" spans="1:16" x14ac:dyDescent="0.3">
      <c r="A1835" s="1" t="s">
        <v>12878</v>
      </c>
      <c r="B1835" s="1">
        <v>7783109</v>
      </c>
      <c r="C1835" s="1" t="s">
        <v>4443</v>
      </c>
      <c r="D1835" s="1" t="s">
        <v>26</v>
      </c>
      <c r="E1835" s="1" t="s">
        <v>39</v>
      </c>
      <c r="F1835" s="1" t="s">
        <v>17</v>
      </c>
      <c r="G1835" s="1" t="s">
        <v>12879</v>
      </c>
      <c r="H1835" s="5">
        <v>599</v>
      </c>
      <c r="I1835" s="1">
        <v>1499</v>
      </c>
      <c r="J1835" s="4">
        <v>0.6</v>
      </c>
      <c r="K1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1835" s="1" t="s">
        <v>36</v>
      </c>
      <c r="M1835" s="1">
        <v>4.0999999999999996</v>
      </c>
      <c r="N1835" s="1">
        <v>395</v>
      </c>
      <c r="O18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835" s="2" t="str">
        <f>IF(Table1[[#This Row],[Updated DiscountOffer]]&gt;50%,"High Discount","Low Discount")</f>
        <v>High Discount</v>
      </c>
    </row>
    <row r="1836" spans="1:16" x14ac:dyDescent="0.3">
      <c r="A1836" s="1" t="s">
        <v>19382</v>
      </c>
      <c r="B1836" s="1">
        <v>7796759</v>
      </c>
      <c r="C1836" s="1" t="s">
        <v>19383</v>
      </c>
      <c r="D1836" s="1" t="s">
        <v>177</v>
      </c>
      <c r="E1836" s="1" t="s">
        <v>7661</v>
      </c>
      <c r="F1836" s="1" t="s">
        <v>17</v>
      </c>
      <c r="G1836" s="1" t="s">
        <v>19384</v>
      </c>
      <c r="H1836" s="5">
        <v>856</v>
      </c>
      <c r="I1836" s="1">
        <v>1318</v>
      </c>
      <c r="J1836" s="4">
        <v>0.35</v>
      </c>
      <c r="K1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856</v>
      </c>
      <c r="L1836" s="1" t="s">
        <v>36</v>
      </c>
      <c r="M1836" s="1">
        <v>4.0999999999999996</v>
      </c>
      <c r="N1836" s="1">
        <v>285</v>
      </c>
      <c r="O183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836" s="2" t="str">
        <f>IF(Table1[[#This Row],[Updated DiscountOffer]]&gt;50%,"High Discount","Low Discount")</f>
        <v>Low Discount</v>
      </c>
    </row>
    <row r="1837" spans="1:16" x14ac:dyDescent="0.3">
      <c r="A1837" s="1" t="s">
        <v>19214</v>
      </c>
      <c r="B1837" s="1">
        <v>7797245</v>
      </c>
      <c r="C1837" s="1" t="s">
        <v>4555</v>
      </c>
      <c r="D1837" s="1" t="s">
        <v>38</v>
      </c>
      <c r="E1837" s="1" t="s">
        <v>74</v>
      </c>
      <c r="F1837" s="1" t="s">
        <v>34</v>
      </c>
      <c r="G1837" s="1" t="s">
        <v>19215</v>
      </c>
      <c r="H1837" s="5"/>
      <c r="I1837" s="1">
        <v>3240</v>
      </c>
      <c r="J1837" s="4">
        <v>0.55000000000000004</v>
      </c>
      <c r="K1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37" s="1" t="s">
        <v>36</v>
      </c>
      <c r="M1837" s="1">
        <v>4.2</v>
      </c>
      <c r="N1837" s="1">
        <v>288</v>
      </c>
      <c r="O18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37" s="2" t="str">
        <f>IF(Table1[[#This Row],[Updated DiscountOffer]]&gt;50%,"High Discount","Low Discount")</f>
        <v>High Discount</v>
      </c>
    </row>
    <row r="1838" spans="1:16" x14ac:dyDescent="0.3">
      <c r="A1838" s="1" t="s">
        <v>4865</v>
      </c>
      <c r="B1838" s="1">
        <v>7798141</v>
      </c>
      <c r="C1838" s="1" t="s">
        <v>47</v>
      </c>
      <c r="D1838" s="1" t="s">
        <v>26</v>
      </c>
      <c r="E1838" s="1" t="s">
        <v>27</v>
      </c>
      <c r="F1838" s="1" t="s">
        <v>17</v>
      </c>
      <c r="G1838" s="1" t="s">
        <v>4866</v>
      </c>
      <c r="H1838" s="5">
        <v>479</v>
      </c>
      <c r="I1838" s="1">
        <v>1199</v>
      </c>
      <c r="J1838" s="3">
        <v>0.6</v>
      </c>
      <c r="K1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838" s="1" t="s">
        <v>80</v>
      </c>
      <c r="M1838" s="1">
        <v>4.2</v>
      </c>
      <c r="N1838" s="1">
        <v>662</v>
      </c>
      <c r="O183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838" s="2" t="str">
        <f>IF(Table1[[#This Row],[Updated DiscountOffer]]&gt;50%,"High Discount","Low Discount")</f>
        <v>High Discount</v>
      </c>
    </row>
    <row r="1839" spans="1:16" x14ac:dyDescent="0.3">
      <c r="A1839" s="1" t="s">
        <v>4757</v>
      </c>
      <c r="B1839" s="1">
        <v>7800263</v>
      </c>
      <c r="C1839" s="1" t="s">
        <v>57</v>
      </c>
      <c r="D1839" s="1" t="s">
        <v>69</v>
      </c>
      <c r="E1839" s="1" t="s">
        <v>83</v>
      </c>
      <c r="F1839" s="1" t="s">
        <v>34</v>
      </c>
      <c r="G1839" s="1" t="s">
        <v>4758</v>
      </c>
      <c r="H1839" s="5">
        <v>879</v>
      </c>
      <c r="I1839" s="1">
        <v>2199</v>
      </c>
      <c r="J1839" s="4">
        <v>0.6</v>
      </c>
      <c r="K1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1839" s="1" t="s">
        <v>89</v>
      </c>
      <c r="M1839" s="1">
        <v>4.0999999999999996</v>
      </c>
      <c r="N1839" s="1">
        <v>666</v>
      </c>
      <c r="O18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839" s="2" t="str">
        <f>IF(Table1[[#This Row],[Updated DiscountOffer]]&gt;50%,"High Discount","Low Discount")</f>
        <v>High Discount</v>
      </c>
    </row>
    <row r="1840" spans="1:16" x14ac:dyDescent="0.3">
      <c r="A1840" s="1" t="s">
        <v>13792</v>
      </c>
      <c r="B1840" s="1">
        <v>7801123</v>
      </c>
      <c r="C1840" s="1" t="s">
        <v>60</v>
      </c>
      <c r="D1840" s="1" t="s">
        <v>61</v>
      </c>
      <c r="E1840" s="1" t="s">
        <v>22</v>
      </c>
      <c r="F1840" s="1" t="s">
        <v>34</v>
      </c>
      <c r="G1840" s="1" t="s">
        <v>13793</v>
      </c>
      <c r="H1840" s="5">
        <v>809</v>
      </c>
      <c r="I1840" s="1">
        <v>1799</v>
      </c>
      <c r="J1840" s="4">
        <v>0.55000000000000004</v>
      </c>
      <c r="K1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1840" s="1" t="s">
        <v>41</v>
      </c>
      <c r="M1840" s="1">
        <v>4.5</v>
      </c>
      <c r="N1840" s="1">
        <v>376</v>
      </c>
      <c r="O18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40" s="2" t="str">
        <f>IF(Table1[[#This Row],[Updated DiscountOffer]]&gt;50%,"High Discount","Low Discount")</f>
        <v>High Discount</v>
      </c>
    </row>
    <row r="1841" spans="1:16" x14ac:dyDescent="0.3">
      <c r="A1841" s="1" t="s">
        <v>11578</v>
      </c>
      <c r="B1841" s="1">
        <v>7823205</v>
      </c>
      <c r="C1841" s="1" t="s">
        <v>250</v>
      </c>
      <c r="D1841" s="1" t="s">
        <v>69</v>
      </c>
      <c r="E1841" s="1" t="s">
        <v>341</v>
      </c>
      <c r="F1841" s="1" t="s">
        <v>34</v>
      </c>
      <c r="G1841" s="1" t="s">
        <v>11579</v>
      </c>
      <c r="H1841" s="5">
        <v>1249</v>
      </c>
      <c r="I1841" s="1">
        <v>2499</v>
      </c>
      <c r="J1841" s="4">
        <v>0.5</v>
      </c>
      <c r="K1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1841" s="1" t="s">
        <v>41</v>
      </c>
      <c r="M1841" s="1">
        <v>4.3</v>
      </c>
      <c r="N1841" s="1">
        <v>426</v>
      </c>
      <c r="O18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41" s="2" t="str">
        <f>IF(Table1[[#This Row],[Updated DiscountOffer]]&gt;50%,"High Discount","Low Discount")</f>
        <v>Low Discount</v>
      </c>
    </row>
    <row r="1842" spans="1:16" x14ac:dyDescent="0.3">
      <c r="A1842" s="1" t="s">
        <v>9085</v>
      </c>
      <c r="B1842" s="1">
        <v>7823723</v>
      </c>
      <c r="C1842" s="1" t="s">
        <v>584</v>
      </c>
      <c r="D1842" s="1" t="s">
        <v>32</v>
      </c>
      <c r="E1842" s="1" t="s">
        <v>105</v>
      </c>
      <c r="F1842" s="1" t="s">
        <v>34</v>
      </c>
      <c r="G1842" s="1" t="s">
        <v>9086</v>
      </c>
      <c r="H1842" s="5">
        <v>281</v>
      </c>
      <c r="I1842" s="1">
        <v>599</v>
      </c>
      <c r="J1842" s="3">
        <v>0.53</v>
      </c>
      <c r="K1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281</v>
      </c>
      <c r="L1842" s="1" t="s">
        <v>9087</v>
      </c>
      <c r="M1842" s="1">
        <v>4.2</v>
      </c>
      <c r="N1842" s="1">
        <v>495</v>
      </c>
      <c r="O184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842" s="2" t="str">
        <f>IF(Table1[[#This Row],[Updated DiscountOffer]]&gt;50%,"High Discount","Low Discount")</f>
        <v>High Discount</v>
      </c>
    </row>
    <row r="1843" spans="1:16" x14ac:dyDescent="0.3">
      <c r="A1843" s="1" t="s">
        <v>14419</v>
      </c>
      <c r="B1843" s="1">
        <v>7827661</v>
      </c>
      <c r="C1843" s="1" t="s">
        <v>7584</v>
      </c>
      <c r="D1843" s="1" t="s">
        <v>15</v>
      </c>
      <c r="E1843" s="1" t="s">
        <v>22</v>
      </c>
      <c r="F1843" s="1" t="s">
        <v>17</v>
      </c>
      <c r="G1843" s="1" t="s">
        <v>14420</v>
      </c>
      <c r="H1843" s="5">
        <v>934</v>
      </c>
      <c r="I1843" s="1">
        <v>1699</v>
      </c>
      <c r="J1843" s="3">
        <v>0.45</v>
      </c>
      <c r="K1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1843" s="1" t="s">
        <v>213</v>
      </c>
      <c r="M1843" s="1">
        <v>3.9</v>
      </c>
      <c r="N1843" s="1">
        <v>362</v>
      </c>
      <c r="O184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843" s="2" t="str">
        <f>IF(Table1[[#This Row],[Updated DiscountOffer]]&gt;50%,"High Discount","Low Discount")</f>
        <v>Low Discount</v>
      </c>
    </row>
    <row r="1844" spans="1:16" x14ac:dyDescent="0.3">
      <c r="A1844" s="1" t="s">
        <v>10732</v>
      </c>
      <c r="B1844" s="1">
        <v>7827669</v>
      </c>
      <c r="C1844" s="1" t="s">
        <v>7584</v>
      </c>
      <c r="D1844" s="1" t="s">
        <v>15</v>
      </c>
      <c r="E1844" s="1" t="s">
        <v>22</v>
      </c>
      <c r="F1844" s="1" t="s">
        <v>17</v>
      </c>
      <c r="G1844" s="1" t="s">
        <v>10733</v>
      </c>
      <c r="H1844" s="5">
        <v>1019</v>
      </c>
      <c r="I1844" s="1">
        <v>1699</v>
      </c>
      <c r="J1844" s="3">
        <v>0.4</v>
      </c>
      <c r="K1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1844" s="1" t="s">
        <v>213</v>
      </c>
      <c r="M1844" s="1">
        <v>3.9</v>
      </c>
      <c r="N1844" s="1">
        <v>448</v>
      </c>
      <c r="O184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844" s="2" t="str">
        <f>IF(Table1[[#This Row],[Updated DiscountOffer]]&gt;50%,"High Discount","Low Discount")</f>
        <v>Low Discount</v>
      </c>
    </row>
    <row r="1845" spans="1:16" x14ac:dyDescent="0.3">
      <c r="A1845" s="1" t="s">
        <v>13875</v>
      </c>
      <c r="B1845" s="1">
        <v>7827929</v>
      </c>
      <c r="C1845" s="1" t="s">
        <v>7584</v>
      </c>
      <c r="D1845" s="1" t="s">
        <v>26</v>
      </c>
      <c r="E1845" s="1" t="s">
        <v>39</v>
      </c>
      <c r="F1845" s="1" t="s">
        <v>17</v>
      </c>
      <c r="G1845" s="1" t="s">
        <v>10263</v>
      </c>
      <c r="H1845" s="5">
        <v>734</v>
      </c>
      <c r="I1845" s="1">
        <v>1049</v>
      </c>
      <c r="J1845" s="4">
        <v>0.3</v>
      </c>
      <c r="K1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1845" s="1" t="s">
        <v>213</v>
      </c>
      <c r="M1845" s="1">
        <v>4.4000000000000004</v>
      </c>
      <c r="N1845" s="1">
        <v>374</v>
      </c>
      <c r="O184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1845" s="2" t="str">
        <f>IF(Table1[[#This Row],[Updated DiscountOffer]]&gt;50%,"High Discount","Low Discount")</f>
        <v>Low Discount</v>
      </c>
    </row>
    <row r="1846" spans="1:16" x14ac:dyDescent="0.3">
      <c r="A1846" s="1" t="s">
        <v>17336</v>
      </c>
      <c r="B1846" s="1">
        <v>7838927</v>
      </c>
      <c r="C1846" s="1" t="s">
        <v>8636</v>
      </c>
      <c r="D1846" s="1" t="s">
        <v>38</v>
      </c>
      <c r="E1846" s="1" t="s">
        <v>773</v>
      </c>
      <c r="F1846" s="1" t="s">
        <v>34</v>
      </c>
      <c r="G1846" s="1" t="s">
        <v>17337</v>
      </c>
      <c r="H1846" s="5"/>
      <c r="I1846" s="1">
        <v>1499</v>
      </c>
      <c r="J1846" s="4">
        <v>0.62</v>
      </c>
      <c r="K1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46" s="1" t="s">
        <v>691</v>
      </c>
      <c r="M1846" s="1">
        <v>4.4000000000000004</v>
      </c>
      <c r="N1846" s="1">
        <v>314</v>
      </c>
      <c r="O184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846" s="2" t="str">
        <f>IF(Table1[[#This Row],[Updated DiscountOffer]]&gt;50%,"High Discount","Low Discount")</f>
        <v>High Discount</v>
      </c>
    </row>
    <row r="1847" spans="1:16" x14ac:dyDescent="0.3">
      <c r="A1847" s="1" t="s">
        <v>134</v>
      </c>
      <c r="B1847" s="1">
        <v>7846797</v>
      </c>
      <c r="C1847" s="1" t="s">
        <v>135</v>
      </c>
      <c r="D1847" s="1" t="s">
        <v>38</v>
      </c>
      <c r="E1847" s="1" t="s">
        <v>74</v>
      </c>
      <c r="F1847" s="1" t="s">
        <v>34</v>
      </c>
      <c r="G1847" s="1" t="s">
        <v>136</v>
      </c>
      <c r="H1847" s="5"/>
      <c r="I1847" s="1">
        <v>2449</v>
      </c>
      <c r="J1847" s="4">
        <v>0.65</v>
      </c>
      <c r="K1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47" s="1" t="s">
        <v>36</v>
      </c>
      <c r="M1847" s="1">
        <v>4.3</v>
      </c>
      <c r="N1847" s="1">
        <v>990</v>
      </c>
      <c r="O184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847" s="2" t="str">
        <f>IF(Table1[[#This Row],[Updated DiscountOffer]]&gt;50%,"High Discount","Low Discount")</f>
        <v>High Discount</v>
      </c>
    </row>
    <row r="1848" spans="1:16" x14ac:dyDescent="0.3">
      <c r="A1848" s="1" t="s">
        <v>8133</v>
      </c>
      <c r="B1848" s="1">
        <v>7851879</v>
      </c>
      <c r="C1848" s="1" t="s">
        <v>14</v>
      </c>
      <c r="D1848" s="1" t="s">
        <v>26</v>
      </c>
      <c r="E1848" s="1" t="s">
        <v>39</v>
      </c>
      <c r="F1848" s="1" t="s">
        <v>17</v>
      </c>
      <c r="G1848" s="1" t="s">
        <v>8134</v>
      </c>
      <c r="H1848" s="5">
        <v>1709</v>
      </c>
      <c r="I1848" s="1">
        <v>3799</v>
      </c>
      <c r="J1848" s="3">
        <v>0.55000000000000004</v>
      </c>
      <c r="K1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1709</v>
      </c>
      <c r="L1848" s="1" t="s">
        <v>41</v>
      </c>
      <c r="M1848" s="1">
        <v>4</v>
      </c>
      <c r="N1848" s="1">
        <v>527</v>
      </c>
      <c r="O18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48" s="2" t="str">
        <f>IF(Table1[[#This Row],[Updated DiscountOffer]]&gt;50%,"High Discount","Low Discount")</f>
        <v>High Discount</v>
      </c>
    </row>
    <row r="1849" spans="1:16" x14ac:dyDescent="0.3">
      <c r="A1849" s="1" t="s">
        <v>5207</v>
      </c>
      <c r="B1849" s="1">
        <v>7865861</v>
      </c>
      <c r="C1849" s="1" t="s">
        <v>1529</v>
      </c>
      <c r="D1849" s="1" t="s">
        <v>32</v>
      </c>
      <c r="E1849" s="1" t="s">
        <v>105</v>
      </c>
      <c r="F1849" s="1" t="s">
        <v>34</v>
      </c>
      <c r="G1849" s="1" t="s">
        <v>5208</v>
      </c>
      <c r="H1849" s="5">
        <v>430</v>
      </c>
      <c r="I1849" s="1">
        <v>1075</v>
      </c>
      <c r="J1849" s="3">
        <v>0.6</v>
      </c>
      <c r="K1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430</v>
      </c>
      <c r="L1849" s="1" t="s">
        <v>1531</v>
      </c>
      <c r="M1849" s="1">
        <v>3.8</v>
      </c>
      <c r="N1849" s="1">
        <v>645</v>
      </c>
      <c r="O184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849" s="2" t="str">
        <f>IF(Table1[[#This Row],[Updated DiscountOffer]]&gt;50%,"High Discount","Low Discount")</f>
        <v>High Discount</v>
      </c>
    </row>
    <row r="1850" spans="1:16" x14ac:dyDescent="0.3">
      <c r="A1850" s="1" t="s">
        <v>10608</v>
      </c>
      <c r="B1850" s="1">
        <v>7891463</v>
      </c>
      <c r="C1850" s="1" t="s">
        <v>150</v>
      </c>
      <c r="D1850" s="1" t="s">
        <v>26</v>
      </c>
      <c r="E1850" s="1" t="s">
        <v>39</v>
      </c>
      <c r="F1850" s="1" t="s">
        <v>17</v>
      </c>
      <c r="G1850" s="1" t="s">
        <v>10609</v>
      </c>
      <c r="H1850" s="5">
        <v>649</v>
      </c>
      <c r="I1850" s="1">
        <v>1299</v>
      </c>
      <c r="J1850" s="4">
        <v>0.5</v>
      </c>
      <c r="K1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850" s="1" t="s">
        <v>36</v>
      </c>
      <c r="M1850" s="1">
        <v>4.0999999999999996</v>
      </c>
      <c r="N1850" s="1">
        <v>452</v>
      </c>
      <c r="O18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50" s="2" t="str">
        <f>IF(Table1[[#This Row],[Updated DiscountOffer]]&gt;50%,"High Discount","Low Discount")</f>
        <v>Low Discount</v>
      </c>
    </row>
    <row r="1851" spans="1:16" x14ac:dyDescent="0.3">
      <c r="A1851" s="1" t="s">
        <v>8542</v>
      </c>
      <c r="B1851" s="1">
        <v>7942417</v>
      </c>
      <c r="C1851" s="1" t="s">
        <v>21</v>
      </c>
      <c r="D1851" s="1" t="s">
        <v>15</v>
      </c>
      <c r="E1851" s="1" t="s">
        <v>16</v>
      </c>
      <c r="F1851" s="1" t="s">
        <v>17</v>
      </c>
      <c r="G1851" s="1" t="s">
        <v>8543</v>
      </c>
      <c r="H1851" s="5">
        <v>881</v>
      </c>
      <c r="I1851" s="1">
        <v>2449</v>
      </c>
      <c r="J1851" s="3">
        <v>0.64</v>
      </c>
      <c r="K1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1851" s="1" t="s">
        <v>50</v>
      </c>
      <c r="M1851" s="1">
        <v>3.7</v>
      </c>
      <c r="N1851" s="1">
        <v>513</v>
      </c>
      <c r="O1851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851" s="2" t="str">
        <f>IF(Table1[[#This Row],[Updated DiscountOffer]]&gt;50%,"High Discount","Low Discount")</f>
        <v>High Discount</v>
      </c>
    </row>
    <row r="1852" spans="1:16" x14ac:dyDescent="0.3">
      <c r="A1852" s="1" t="s">
        <v>6527</v>
      </c>
      <c r="B1852" s="1">
        <v>7942507</v>
      </c>
      <c r="C1852" s="1" t="s">
        <v>21</v>
      </c>
      <c r="D1852" s="1" t="s">
        <v>15</v>
      </c>
      <c r="E1852" s="1" t="s">
        <v>16</v>
      </c>
      <c r="F1852" s="1" t="s">
        <v>17</v>
      </c>
      <c r="G1852" s="1" t="s">
        <v>6528</v>
      </c>
      <c r="H1852" s="5">
        <v>881</v>
      </c>
      <c r="I1852" s="1">
        <v>2449</v>
      </c>
      <c r="J1852" s="3">
        <v>0.64</v>
      </c>
      <c r="K1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1852" s="1" t="s">
        <v>50</v>
      </c>
      <c r="M1852" s="1">
        <v>3.8</v>
      </c>
      <c r="N1852" s="1">
        <v>587</v>
      </c>
      <c r="O1852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852" s="2" t="str">
        <f>IF(Table1[[#This Row],[Updated DiscountOffer]]&gt;50%,"High Discount","Low Discount")</f>
        <v>High Discount</v>
      </c>
    </row>
    <row r="1853" spans="1:16" x14ac:dyDescent="0.3">
      <c r="A1853" s="1" t="s">
        <v>13029</v>
      </c>
      <c r="B1853" s="1">
        <v>7989973</v>
      </c>
      <c r="C1853" s="1" t="s">
        <v>57</v>
      </c>
      <c r="D1853" s="1" t="s">
        <v>87</v>
      </c>
      <c r="E1853" s="1" t="s">
        <v>132</v>
      </c>
      <c r="F1853" s="1" t="s">
        <v>34</v>
      </c>
      <c r="G1853" s="1" t="s">
        <v>13030</v>
      </c>
      <c r="H1853" s="5">
        <v>1199</v>
      </c>
      <c r="I1853" s="1">
        <v>2399</v>
      </c>
      <c r="J1853" s="4">
        <v>0.5</v>
      </c>
      <c r="K1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853" s="1" t="s">
        <v>102</v>
      </c>
      <c r="M1853" s="1">
        <v>4.0999999999999996</v>
      </c>
      <c r="N1853" s="1">
        <v>392</v>
      </c>
      <c r="O18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53" s="2" t="str">
        <f>IF(Table1[[#This Row],[Updated DiscountOffer]]&gt;50%,"High Discount","Low Discount")</f>
        <v>Low Discount</v>
      </c>
    </row>
    <row r="1854" spans="1:16" x14ac:dyDescent="0.3">
      <c r="A1854" s="1" t="s">
        <v>18268</v>
      </c>
      <c r="B1854" s="1">
        <v>7989985</v>
      </c>
      <c r="C1854" s="1" t="s">
        <v>57</v>
      </c>
      <c r="D1854" s="1" t="s">
        <v>87</v>
      </c>
      <c r="E1854" s="1" t="s">
        <v>132</v>
      </c>
      <c r="F1854" s="1" t="s">
        <v>34</v>
      </c>
      <c r="G1854" s="1" t="s">
        <v>18269</v>
      </c>
      <c r="H1854" s="5">
        <v>719</v>
      </c>
      <c r="I1854" s="1">
        <v>2399</v>
      </c>
      <c r="J1854" s="4">
        <v>0.7</v>
      </c>
      <c r="K1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1854" s="1" t="s">
        <v>102</v>
      </c>
      <c r="M1854" s="1">
        <v>4.0999999999999996</v>
      </c>
      <c r="N1854" s="1">
        <v>300</v>
      </c>
      <c r="O185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854" s="2" t="str">
        <f>IF(Table1[[#This Row],[Updated DiscountOffer]]&gt;50%,"High Discount","Low Discount")</f>
        <v>High Discount</v>
      </c>
    </row>
    <row r="1855" spans="1:16" x14ac:dyDescent="0.3">
      <c r="A1855" s="1" t="s">
        <v>8066</v>
      </c>
      <c r="B1855" s="1">
        <v>7989991</v>
      </c>
      <c r="C1855" s="1" t="s">
        <v>57</v>
      </c>
      <c r="D1855" s="1" t="s">
        <v>87</v>
      </c>
      <c r="E1855" s="1" t="s">
        <v>44</v>
      </c>
      <c r="F1855" s="1" t="s">
        <v>34</v>
      </c>
      <c r="G1855" s="1" t="s">
        <v>8067</v>
      </c>
      <c r="H1855" s="5">
        <v>509</v>
      </c>
      <c r="I1855" s="1">
        <v>1699</v>
      </c>
      <c r="J1855" s="4">
        <v>0.7</v>
      </c>
      <c r="K1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1855" s="1" t="s">
        <v>89</v>
      </c>
      <c r="M1855" s="1">
        <v>4.0999999999999996</v>
      </c>
      <c r="N1855" s="1">
        <v>529</v>
      </c>
      <c r="O185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855" s="2" t="str">
        <f>IF(Table1[[#This Row],[Updated DiscountOffer]]&gt;50%,"High Discount","Low Discount")</f>
        <v>High Discount</v>
      </c>
    </row>
    <row r="1856" spans="1:16" x14ac:dyDescent="0.3">
      <c r="A1856" s="1" t="s">
        <v>6936</v>
      </c>
      <c r="B1856" s="1">
        <v>7999243</v>
      </c>
      <c r="C1856" s="1" t="s">
        <v>6937</v>
      </c>
      <c r="D1856" s="1" t="s">
        <v>38</v>
      </c>
      <c r="E1856" s="1" t="s">
        <v>132</v>
      </c>
      <c r="F1856" s="1" t="s">
        <v>34</v>
      </c>
      <c r="G1856" s="1" t="s">
        <v>6938</v>
      </c>
      <c r="H1856" s="5"/>
      <c r="I1856" s="1">
        <v>2690</v>
      </c>
      <c r="J1856" s="4">
        <v>0.5</v>
      </c>
      <c r="K1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56" s="1" t="s">
        <v>89</v>
      </c>
      <c r="M1856" s="1">
        <v>4.4000000000000004</v>
      </c>
      <c r="N1856" s="1">
        <v>571</v>
      </c>
      <c r="O18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56" s="2" t="str">
        <f>IF(Table1[[#This Row],[Updated DiscountOffer]]&gt;50%,"High Discount","Low Discount")</f>
        <v>Low Discount</v>
      </c>
    </row>
    <row r="1857" spans="1:16" x14ac:dyDescent="0.3">
      <c r="A1857" s="1" t="s">
        <v>4337</v>
      </c>
      <c r="B1857" s="1">
        <v>7999575</v>
      </c>
      <c r="C1857" s="1" t="s">
        <v>511</v>
      </c>
      <c r="D1857" s="1" t="s">
        <v>69</v>
      </c>
      <c r="E1857" s="1" t="s">
        <v>296</v>
      </c>
      <c r="F1857" s="1" t="s">
        <v>34</v>
      </c>
      <c r="G1857" s="1" t="s">
        <v>4338</v>
      </c>
      <c r="H1857" s="5">
        <v>615</v>
      </c>
      <c r="I1857" s="1">
        <v>1399</v>
      </c>
      <c r="J1857" s="3">
        <v>0.56000000000000005</v>
      </c>
      <c r="K1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615</v>
      </c>
      <c r="L1857" s="1" t="s">
        <v>146</v>
      </c>
      <c r="M1857" s="1">
        <v>4</v>
      </c>
      <c r="N1857" s="1">
        <v>689</v>
      </c>
      <c r="O1857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1857" s="2" t="str">
        <f>IF(Table1[[#This Row],[Updated DiscountOffer]]&gt;50%,"High Discount","Low Discount")</f>
        <v>High Discount</v>
      </c>
    </row>
    <row r="1858" spans="1:16" x14ac:dyDescent="0.3">
      <c r="A1858" s="1" t="s">
        <v>1540</v>
      </c>
      <c r="B1858" s="1">
        <v>8000719</v>
      </c>
      <c r="C1858" s="1" t="s">
        <v>60</v>
      </c>
      <c r="D1858" s="1" t="s">
        <v>15</v>
      </c>
      <c r="E1858" s="1" t="s">
        <v>22</v>
      </c>
      <c r="F1858" s="1" t="s">
        <v>17</v>
      </c>
      <c r="G1858" s="1" t="s">
        <v>1541</v>
      </c>
      <c r="H1858" s="5">
        <v>944</v>
      </c>
      <c r="I1858" s="1">
        <v>2099</v>
      </c>
      <c r="J1858" s="4">
        <v>0.55000000000000004</v>
      </c>
      <c r="K1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1858" s="1" t="s">
        <v>36</v>
      </c>
      <c r="M1858" s="1">
        <v>4.0999999999999996</v>
      </c>
      <c r="N1858" s="1">
        <v>877</v>
      </c>
      <c r="O18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58" s="2" t="str">
        <f>IF(Table1[[#This Row],[Updated DiscountOffer]]&gt;50%,"High Discount","Low Discount")</f>
        <v>High Discount</v>
      </c>
    </row>
    <row r="1859" spans="1:16" x14ac:dyDescent="0.3">
      <c r="A1859" s="1" t="s">
        <v>8610</v>
      </c>
      <c r="B1859" s="1">
        <v>8002221</v>
      </c>
      <c r="C1859" s="1" t="s">
        <v>91</v>
      </c>
      <c r="D1859" s="1" t="s">
        <v>38</v>
      </c>
      <c r="E1859" s="1" t="s">
        <v>16</v>
      </c>
      <c r="F1859" s="1" t="s">
        <v>34</v>
      </c>
      <c r="G1859" s="1" t="s">
        <v>1262</v>
      </c>
      <c r="H1859" s="5"/>
      <c r="I1859" s="1">
        <v>1899</v>
      </c>
      <c r="J1859" s="3">
        <v>0.62</v>
      </c>
      <c r="K1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59" s="1" t="s">
        <v>400</v>
      </c>
      <c r="M1859" s="1">
        <v>3.9</v>
      </c>
      <c r="N1859" s="1">
        <v>511</v>
      </c>
      <c r="O1859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1859" s="2" t="str">
        <f>IF(Table1[[#This Row],[Updated DiscountOffer]]&gt;50%,"High Discount","Low Discount")</f>
        <v>High Discount</v>
      </c>
    </row>
    <row r="1860" spans="1:16" x14ac:dyDescent="0.3">
      <c r="A1860" s="1" t="s">
        <v>682</v>
      </c>
      <c r="B1860" s="1">
        <v>8002531</v>
      </c>
      <c r="C1860" s="1" t="s">
        <v>57</v>
      </c>
      <c r="D1860" s="1" t="s">
        <v>87</v>
      </c>
      <c r="E1860" s="1" t="s">
        <v>132</v>
      </c>
      <c r="F1860" s="1" t="s">
        <v>34</v>
      </c>
      <c r="G1860" s="1" t="s">
        <v>683</v>
      </c>
      <c r="H1860" s="5">
        <v>1079</v>
      </c>
      <c r="I1860" s="1">
        <v>2399</v>
      </c>
      <c r="J1860" s="4">
        <v>0.55000000000000004</v>
      </c>
      <c r="K1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1860" s="1" t="s">
        <v>102</v>
      </c>
      <c r="M1860" s="1">
        <v>4.0999999999999996</v>
      </c>
      <c r="N1860" s="1">
        <v>948</v>
      </c>
      <c r="O18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60" s="2" t="str">
        <f>IF(Table1[[#This Row],[Updated DiscountOffer]]&gt;50%,"High Discount","Low Discount")</f>
        <v>High Discount</v>
      </c>
    </row>
    <row r="1861" spans="1:16" x14ac:dyDescent="0.3">
      <c r="A1861" s="1" t="s">
        <v>8176</v>
      </c>
      <c r="B1861" s="1">
        <v>8004797</v>
      </c>
      <c r="C1861" s="1" t="s">
        <v>57</v>
      </c>
      <c r="D1861" s="1" t="s">
        <v>87</v>
      </c>
      <c r="E1861" s="1" t="s">
        <v>83</v>
      </c>
      <c r="F1861" s="1" t="s">
        <v>34</v>
      </c>
      <c r="G1861" s="1" t="s">
        <v>8177</v>
      </c>
      <c r="H1861" s="5">
        <v>539</v>
      </c>
      <c r="I1861" s="1">
        <v>1799</v>
      </c>
      <c r="J1861" s="3">
        <v>0.7</v>
      </c>
      <c r="K1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861" s="1" t="s">
        <v>213</v>
      </c>
      <c r="M1861" s="1">
        <v>4</v>
      </c>
      <c r="N1861" s="1">
        <v>526</v>
      </c>
      <c r="O186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861" s="2" t="str">
        <f>IF(Table1[[#This Row],[Updated DiscountOffer]]&gt;50%,"High Discount","Low Discount")</f>
        <v>High Discount</v>
      </c>
    </row>
    <row r="1862" spans="1:16" x14ac:dyDescent="0.3">
      <c r="A1862" s="1" t="s">
        <v>19505</v>
      </c>
      <c r="B1862" s="1">
        <v>8004805</v>
      </c>
      <c r="C1862" s="1" t="s">
        <v>57</v>
      </c>
      <c r="D1862" s="1" t="s">
        <v>87</v>
      </c>
      <c r="E1862" s="1" t="s">
        <v>132</v>
      </c>
      <c r="F1862" s="1" t="s">
        <v>34</v>
      </c>
      <c r="G1862" s="1" t="s">
        <v>19506</v>
      </c>
      <c r="H1862" s="5">
        <v>1379</v>
      </c>
      <c r="I1862" s="1">
        <v>2299</v>
      </c>
      <c r="J1862" s="4">
        <v>0.4</v>
      </c>
      <c r="K1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1862" s="1" t="s">
        <v>102</v>
      </c>
      <c r="M1862" s="1">
        <v>4.2</v>
      </c>
      <c r="N1862" s="1">
        <v>284</v>
      </c>
      <c r="O186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862" s="2" t="str">
        <f>IF(Table1[[#This Row],[Updated DiscountOffer]]&gt;50%,"High Discount","Low Discount")</f>
        <v>Low Discount</v>
      </c>
    </row>
    <row r="1863" spans="1:16" x14ac:dyDescent="0.3">
      <c r="A1863" s="1" t="s">
        <v>10944</v>
      </c>
      <c r="B1863" s="1">
        <v>8006467</v>
      </c>
      <c r="C1863" s="1" t="s">
        <v>3582</v>
      </c>
      <c r="D1863" s="1" t="s">
        <v>69</v>
      </c>
      <c r="E1863" s="1" t="s">
        <v>83</v>
      </c>
      <c r="F1863" s="1" t="s">
        <v>17</v>
      </c>
      <c r="G1863" s="1" t="s">
        <v>10945</v>
      </c>
      <c r="H1863" s="5">
        <v>794</v>
      </c>
      <c r="I1863" s="1">
        <v>2099</v>
      </c>
      <c r="J1863" s="4">
        <v>1305</v>
      </c>
      <c r="K1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794</v>
      </c>
      <c r="L1863" s="1" t="s">
        <v>36</v>
      </c>
      <c r="M1863" s="1">
        <v>4.3</v>
      </c>
      <c r="N1863" s="1">
        <v>442</v>
      </c>
      <c r="O1863" s="2">
        <f>IF(ISNUMBER(Table1[[#This Row],[DiscountOffer]]),IF(Table1[[#This Row],[DiscountOffer]]&lt;1,Table1[[#This Row],[DiscountOffer]],Table1[[#This Row],[DiscountOffer]]/Table1[[#This Row],[OriginalPrice (in Rs)]]),0)</f>
        <v>0.62172463077656026</v>
      </c>
      <c r="P1863" s="2" t="str">
        <f>IF(Table1[[#This Row],[Updated DiscountOffer]]&gt;50%,"High Discount","Low Discount")</f>
        <v>High Discount</v>
      </c>
    </row>
    <row r="1864" spans="1:16" x14ac:dyDescent="0.3">
      <c r="A1864" s="1" t="s">
        <v>3581</v>
      </c>
      <c r="B1864" s="1">
        <v>8006471</v>
      </c>
      <c r="C1864" s="1" t="s">
        <v>3582</v>
      </c>
      <c r="D1864" s="1" t="s">
        <v>69</v>
      </c>
      <c r="E1864" s="1" t="s">
        <v>83</v>
      </c>
      <c r="F1864" s="1" t="s">
        <v>17</v>
      </c>
      <c r="G1864" s="1" t="s">
        <v>3583</v>
      </c>
      <c r="H1864" s="5">
        <v>794</v>
      </c>
      <c r="I1864" s="1">
        <v>2099</v>
      </c>
      <c r="J1864" s="4">
        <v>1305</v>
      </c>
      <c r="K1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794</v>
      </c>
      <c r="L1864" s="1" t="s">
        <v>36</v>
      </c>
      <c r="M1864" s="1">
        <v>4.3</v>
      </c>
      <c r="N1864" s="1">
        <v>736</v>
      </c>
      <c r="O1864" s="2">
        <f>IF(ISNUMBER(Table1[[#This Row],[DiscountOffer]]),IF(Table1[[#This Row],[DiscountOffer]]&lt;1,Table1[[#This Row],[DiscountOffer]],Table1[[#This Row],[DiscountOffer]]/Table1[[#This Row],[OriginalPrice (in Rs)]]),0)</f>
        <v>0.62172463077656026</v>
      </c>
      <c r="P1864" s="2" t="str">
        <f>IF(Table1[[#This Row],[Updated DiscountOffer]]&gt;50%,"High Discount","Low Discount")</f>
        <v>High Discount</v>
      </c>
    </row>
    <row r="1865" spans="1:16" x14ac:dyDescent="0.3">
      <c r="A1865" s="1" t="s">
        <v>2195</v>
      </c>
      <c r="B1865" s="1">
        <v>8010357</v>
      </c>
      <c r="C1865" s="1" t="s">
        <v>60</v>
      </c>
      <c r="D1865" s="1" t="s">
        <v>61</v>
      </c>
      <c r="E1865" s="1" t="s">
        <v>44</v>
      </c>
      <c r="F1865" s="1" t="s">
        <v>34</v>
      </c>
      <c r="G1865" s="1" t="s">
        <v>2196</v>
      </c>
      <c r="H1865" s="5">
        <v>1374</v>
      </c>
      <c r="I1865" s="1">
        <v>2499</v>
      </c>
      <c r="J1865" s="4">
        <v>0.45</v>
      </c>
      <c r="K1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1865" s="1" t="s">
        <v>41</v>
      </c>
      <c r="M1865" s="1">
        <v>4.5</v>
      </c>
      <c r="N1865" s="1">
        <v>828</v>
      </c>
      <c r="O186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865" s="2" t="str">
        <f>IF(Table1[[#This Row],[Updated DiscountOffer]]&gt;50%,"High Discount","Low Discount")</f>
        <v>Low Discount</v>
      </c>
    </row>
    <row r="1866" spans="1:16" x14ac:dyDescent="0.3">
      <c r="A1866" s="1" t="s">
        <v>16065</v>
      </c>
      <c r="B1866" s="1">
        <v>8017903</v>
      </c>
      <c r="C1866" s="1" t="s">
        <v>2234</v>
      </c>
      <c r="D1866" s="1" t="s">
        <v>69</v>
      </c>
      <c r="E1866" s="1" t="s">
        <v>70</v>
      </c>
      <c r="F1866" s="1" t="s">
        <v>34</v>
      </c>
      <c r="G1866" s="1" t="s">
        <v>16066</v>
      </c>
      <c r="H1866" s="5">
        <v>927</v>
      </c>
      <c r="I1866" s="1">
        <v>2576</v>
      </c>
      <c r="J1866" s="3">
        <v>0.64</v>
      </c>
      <c r="K1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927</v>
      </c>
      <c r="L1866" s="1" t="s">
        <v>213</v>
      </c>
      <c r="M1866" s="1">
        <v>4</v>
      </c>
      <c r="N1866" s="1">
        <v>334</v>
      </c>
      <c r="O186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1866" s="2" t="str">
        <f>IF(Table1[[#This Row],[Updated DiscountOffer]]&gt;50%,"High Discount","Low Discount")</f>
        <v>High Discount</v>
      </c>
    </row>
    <row r="1867" spans="1:16" x14ac:dyDescent="0.3">
      <c r="A1867" s="1" t="s">
        <v>278</v>
      </c>
      <c r="B1867" s="1">
        <v>8025483</v>
      </c>
      <c r="C1867" s="1" t="s">
        <v>279</v>
      </c>
      <c r="D1867" s="1" t="s">
        <v>32</v>
      </c>
      <c r="E1867" s="1" t="s">
        <v>272</v>
      </c>
      <c r="F1867" s="1" t="s">
        <v>34</v>
      </c>
      <c r="G1867" s="1" t="s">
        <v>280</v>
      </c>
      <c r="H1867" s="5">
        <v>1080</v>
      </c>
      <c r="I1867" s="1">
        <v>1800</v>
      </c>
      <c r="J1867" s="4">
        <v>0.4</v>
      </c>
      <c r="K1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1080</v>
      </c>
      <c r="L1867" s="1" t="s">
        <v>102</v>
      </c>
      <c r="M1867" s="1">
        <v>4.4000000000000004</v>
      </c>
      <c r="N1867" s="1">
        <v>980</v>
      </c>
      <c r="O186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867" s="2" t="str">
        <f>IF(Table1[[#This Row],[Updated DiscountOffer]]&gt;50%,"High Discount","Low Discount")</f>
        <v>Low Discount</v>
      </c>
    </row>
    <row r="1868" spans="1:16" x14ac:dyDescent="0.3">
      <c r="A1868" s="1" t="s">
        <v>5394</v>
      </c>
      <c r="B1868" s="1">
        <v>8025487</v>
      </c>
      <c r="C1868" s="1" t="s">
        <v>279</v>
      </c>
      <c r="D1868" s="1" t="s">
        <v>32</v>
      </c>
      <c r="E1868" s="1" t="s">
        <v>272</v>
      </c>
      <c r="F1868" s="1" t="s">
        <v>34</v>
      </c>
      <c r="G1868" s="1" t="s">
        <v>5395</v>
      </c>
      <c r="H1868" s="5">
        <v>1152</v>
      </c>
      <c r="I1868" s="1">
        <v>1920</v>
      </c>
      <c r="J1868" s="4">
        <v>0.4</v>
      </c>
      <c r="K1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1152</v>
      </c>
      <c r="L1868" s="1" t="s">
        <v>102</v>
      </c>
      <c r="M1868" s="1">
        <v>4.3</v>
      </c>
      <c r="N1868" s="1">
        <v>635</v>
      </c>
      <c r="O186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868" s="2" t="str">
        <f>IF(Table1[[#This Row],[Updated DiscountOffer]]&gt;50%,"High Discount","Low Discount")</f>
        <v>Low Discount</v>
      </c>
    </row>
    <row r="1869" spans="1:16" x14ac:dyDescent="0.3">
      <c r="A1869" s="1" t="s">
        <v>16860</v>
      </c>
      <c r="B1869" s="1">
        <v>8025491</v>
      </c>
      <c r="C1869" s="1" t="s">
        <v>279</v>
      </c>
      <c r="D1869" s="1" t="s">
        <v>32</v>
      </c>
      <c r="E1869" s="1" t="s">
        <v>272</v>
      </c>
      <c r="F1869" s="1" t="s">
        <v>34</v>
      </c>
      <c r="G1869" s="1" t="s">
        <v>16861</v>
      </c>
      <c r="H1869" s="5">
        <v>1098</v>
      </c>
      <c r="I1869" s="1">
        <v>1830</v>
      </c>
      <c r="J1869" s="4">
        <v>0.4</v>
      </c>
      <c r="K1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1098</v>
      </c>
      <c r="L1869" s="1" t="s">
        <v>102</v>
      </c>
      <c r="M1869" s="1">
        <v>4.2</v>
      </c>
      <c r="N1869" s="1">
        <v>321</v>
      </c>
      <c r="O186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869" s="2" t="str">
        <f>IF(Table1[[#This Row],[Updated DiscountOffer]]&gt;50%,"High Discount","Low Discount")</f>
        <v>Low Discount</v>
      </c>
    </row>
    <row r="1870" spans="1:16" x14ac:dyDescent="0.3">
      <c r="A1870" s="1" t="s">
        <v>19102</v>
      </c>
      <c r="B1870" s="1">
        <v>8026847</v>
      </c>
      <c r="C1870" s="1" t="s">
        <v>735</v>
      </c>
      <c r="D1870" s="1" t="s">
        <v>32</v>
      </c>
      <c r="E1870" s="1" t="s">
        <v>272</v>
      </c>
      <c r="F1870" s="1" t="s">
        <v>34</v>
      </c>
      <c r="G1870" s="1" t="s">
        <v>19103</v>
      </c>
      <c r="H1870" s="5"/>
      <c r="I1870" s="1">
        <v>699</v>
      </c>
      <c r="J1870" s="4"/>
      <c r="K1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70" s="1" t="s">
        <v>24</v>
      </c>
      <c r="M1870" s="1">
        <v>4.3</v>
      </c>
      <c r="N1870" s="1">
        <v>289</v>
      </c>
      <c r="O18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1870" s="2" t="str">
        <f>IF(Table1[[#This Row],[Updated DiscountOffer]]&gt;50%,"High Discount","Low Discount")</f>
        <v>Low Discount</v>
      </c>
    </row>
    <row r="1871" spans="1:16" x14ac:dyDescent="0.3">
      <c r="A1871" s="1" t="s">
        <v>13572</v>
      </c>
      <c r="B1871" s="1">
        <v>8026859</v>
      </c>
      <c r="C1871" s="1" t="s">
        <v>735</v>
      </c>
      <c r="D1871" s="1" t="s">
        <v>32</v>
      </c>
      <c r="E1871" s="1" t="s">
        <v>272</v>
      </c>
      <c r="F1871" s="1" t="s">
        <v>34</v>
      </c>
      <c r="G1871" s="1" t="s">
        <v>10051</v>
      </c>
      <c r="H1871" s="5"/>
      <c r="I1871" s="1">
        <v>699</v>
      </c>
      <c r="J1871" s="4"/>
      <c r="K1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71" s="1" t="s">
        <v>36</v>
      </c>
      <c r="M1871" s="1">
        <v>4.3</v>
      </c>
      <c r="N1871" s="1">
        <v>380</v>
      </c>
      <c r="O1871" s="2">
        <f>IF(ISNUMBER(Table1[[#This Row],[DiscountOffer]]),IF(Table1[[#This Row],[DiscountOffer]]&lt;1,Table1[[#This Row],[DiscountOffer]],Table1[[#This Row],[DiscountOffer]]/Table1[[#This Row],[OriginalPrice (in Rs)]]),0)</f>
        <v>0</v>
      </c>
      <c r="P1871" s="2" t="str">
        <f>IF(Table1[[#This Row],[Updated DiscountOffer]]&gt;50%,"High Discount","Low Discount")</f>
        <v>Low Discount</v>
      </c>
    </row>
    <row r="1872" spans="1:16" x14ac:dyDescent="0.3">
      <c r="A1872" s="1" t="s">
        <v>10050</v>
      </c>
      <c r="B1872" s="1">
        <v>8026861</v>
      </c>
      <c r="C1872" s="1" t="s">
        <v>735</v>
      </c>
      <c r="D1872" s="1" t="s">
        <v>32</v>
      </c>
      <c r="E1872" s="1" t="s">
        <v>272</v>
      </c>
      <c r="F1872" s="1" t="s">
        <v>34</v>
      </c>
      <c r="G1872" s="1" t="s">
        <v>10051</v>
      </c>
      <c r="H1872" s="5"/>
      <c r="I1872" s="1">
        <v>699</v>
      </c>
      <c r="J1872" s="4"/>
      <c r="K1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72" s="1" t="s">
        <v>36</v>
      </c>
      <c r="M1872" s="1">
        <v>4.4000000000000004</v>
      </c>
      <c r="N1872" s="1">
        <v>467</v>
      </c>
      <c r="O1872" s="2">
        <f>IF(ISNUMBER(Table1[[#This Row],[DiscountOffer]]),IF(Table1[[#This Row],[DiscountOffer]]&lt;1,Table1[[#This Row],[DiscountOffer]],Table1[[#This Row],[DiscountOffer]]/Table1[[#This Row],[OriginalPrice (in Rs)]]),0)</f>
        <v>0</v>
      </c>
      <c r="P1872" s="2" t="str">
        <f>IF(Table1[[#This Row],[Updated DiscountOffer]]&gt;50%,"High Discount","Low Discount")</f>
        <v>Low Discount</v>
      </c>
    </row>
    <row r="1873" spans="1:16" x14ac:dyDescent="0.3">
      <c r="A1873" s="1" t="s">
        <v>19524</v>
      </c>
      <c r="B1873" s="1">
        <v>8045479</v>
      </c>
      <c r="C1873" s="1" t="s">
        <v>73</v>
      </c>
      <c r="D1873" s="1" t="s">
        <v>38</v>
      </c>
      <c r="E1873" s="1" t="s">
        <v>132</v>
      </c>
      <c r="F1873" s="1" t="s">
        <v>34</v>
      </c>
      <c r="G1873" s="1" t="s">
        <v>19525</v>
      </c>
      <c r="H1873" s="5"/>
      <c r="I1873" s="1">
        <v>3495</v>
      </c>
      <c r="J1873" s="3">
        <v>0.56999999999999995</v>
      </c>
      <c r="K1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73" s="1" t="s">
        <v>102</v>
      </c>
      <c r="M1873" s="1">
        <v>3.9</v>
      </c>
      <c r="N1873" s="1">
        <v>284</v>
      </c>
      <c r="O187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1873" s="2" t="str">
        <f>IF(Table1[[#This Row],[Updated DiscountOffer]]&gt;50%,"High Discount","Low Discount")</f>
        <v>High Discount</v>
      </c>
    </row>
    <row r="1874" spans="1:16" x14ac:dyDescent="0.3">
      <c r="A1874" s="1" t="s">
        <v>5479</v>
      </c>
      <c r="B1874" s="1">
        <v>8064673</v>
      </c>
      <c r="C1874" s="1" t="s">
        <v>21</v>
      </c>
      <c r="D1874" s="1" t="s">
        <v>15</v>
      </c>
      <c r="E1874" s="1" t="s">
        <v>16</v>
      </c>
      <c r="F1874" s="1" t="s">
        <v>17</v>
      </c>
      <c r="G1874" s="1" t="s">
        <v>5480</v>
      </c>
      <c r="H1874" s="5">
        <v>832</v>
      </c>
      <c r="I1874" s="1">
        <v>2449</v>
      </c>
      <c r="J1874" s="3">
        <v>0.66</v>
      </c>
      <c r="K1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832</v>
      </c>
      <c r="L1874" s="1" t="s">
        <v>50</v>
      </c>
      <c r="M1874" s="1">
        <v>3.8</v>
      </c>
      <c r="N1874" s="1">
        <v>631</v>
      </c>
      <c r="O1874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874" s="2" t="str">
        <f>IF(Table1[[#This Row],[Updated DiscountOffer]]&gt;50%,"High Discount","Low Discount")</f>
        <v>High Discount</v>
      </c>
    </row>
    <row r="1875" spans="1:16" x14ac:dyDescent="0.3">
      <c r="A1875" s="1" t="s">
        <v>7338</v>
      </c>
      <c r="B1875" s="1">
        <v>8064683</v>
      </c>
      <c r="C1875" s="1" t="s">
        <v>21</v>
      </c>
      <c r="D1875" s="1" t="s">
        <v>15</v>
      </c>
      <c r="E1875" s="1" t="s">
        <v>16</v>
      </c>
      <c r="F1875" s="1" t="s">
        <v>17</v>
      </c>
      <c r="G1875" s="1" t="s">
        <v>7339</v>
      </c>
      <c r="H1875" s="5">
        <v>832</v>
      </c>
      <c r="I1875" s="1">
        <v>2449</v>
      </c>
      <c r="J1875" s="3">
        <v>0.66</v>
      </c>
      <c r="K1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832</v>
      </c>
      <c r="L1875" s="1" t="s">
        <v>50</v>
      </c>
      <c r="M1875" s="1">
        <v>3.8</v>
      </c>
      <c r="N1875" s="1">
        <v>555</v>
      </c>
      <c r="O1875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875" s="2" t="str">
        <f>IF(Table1[[#This Row],[Updated DiscountOffer]]&gt;50%,"High Discount","Low Discount")</f>
        <v>High Discount</v>
      </c>
    </row>
    <row r="1876" spans="1:16" x14ac:dyDescent="0.3">
      <c r="A1876" s="1" t="s">
        <v>2049</v>
      </c>
      <c r="B1876" s="1">
        <v>8064707</v>
      </c>
      <c r="C1876" s="1" t="s">
        <v>21</v>
      </c>
      <c r="D1876" s="1" t="s">
        <v>15</v>
      </c>
      <c r="E1876" s="1" t="s">
        <v>16</v>
      </c>
      <c r="F1876" s="1" t="s">
        <v>17</v>
      </c>
      <c r="G1876" s="1" t="s">
        <v>2050</v>
      </c>
      <c r="H1876" s="5">
        <v>874</v>
      </c>
      <c r="I1876" s="1">
        <v>2499</v>
      </c>
      <c r="J1876" s="3">
        <v>0.65</v>
      </c>
      <c r="K1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1876" s="1" t="s">
        <v>50</v>
      </c>
      <c r="M1876" s="1">
        <v>3.8</v>
      </c>
      <c r="N1876" s="1">
        <v>839</v>
      </c>
      <c r="O1876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876" s="2" t="str">
        <f>IF(Table1[[#This Row],[Updated DiscountOffer]]&gt;50%,"High Discount","Low Discount")</f>
        <v>High Discount</v>
      </c>
    </row>
    <row r="1877" spans="1:16" x14ac:dyDescent="0.3">
      <c r="A1877" s="1" t="s">
        <v>5656</v>
      </c>
      <c r="B1877" s="1">
        <v>8064709</v>
      </c>
      <c r="C1877" s="1" t="s">
        <v>21</v>
      </c>
      <c r="D1877" s="1" t="s">
        <v>15</v>
      </c>
      <c r="E1877" s="1" t="s">
        <v>16</v>
      </c>
      <c r="F1877" s="1" t="s">
        <v>17</v>
      </c>
      <c r="G1877" s="1" t="s">
        <v>5657</v>
      </c>
      <c r="H1877" s="5">
        <v>832</v>
      </c>
      <c r="I1877" s="1">
        <v>2449</v>
      </c>
      <c r="J1877" s="3">
        <v>0.66</v>
      </c>
      <c r="K1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832</v>
      </c>
      <c r="L1877" s="1" t="s">
        <v>50</v>
      </c>
      <c r="M1877" s="1">
        <v>4</v>
      </c>
      <c r="N1877" s="1">
        <v>623</v>
      </c>
      <c r="O1877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877" s="2" t="str">
        <f>IF(Table1[[#This Row],[Updated DiscountOffer]]&gt;50%,"High Discount","Low Discount")</f>
        <v>High Discount</v>
      </c>
    </row>
    <row r="1878" spans="1:16" x14ac:dyDescent="0.3">
      <c r="A1878" s="1" t="s">
        <v>13042</v>
      </c>
      <c r="B1878" s="1">
        <v>8064723</v>
      </c>
      <c r="C1878" s="1" t="s">
        <v>21</v>
      </c>
      <c r="D1878" s="1" t="s">
        <v>15</v>
      </c>
      <c r="E1878" s="1" t="s">
        <v>16</v>
      </c>
      <c r="F1878" s="1" t="s">
        <v>17</v>
      </c>
      <c r="G1878" s="1" t="s">
        <v>13043</v>
      </c>
      <c r="H1878" s="5">
        <v>924</v>
      </c>
      <c r="I1878" s="1">
        <v>2499</v>
      </c>
      <c r="J1878" s="3">
        <v>0.63</v>
      </c>
      <c r="K1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924</v>
      </c>
      <c r="L1878" s="1" t="s">
        <v>50</v>
      </c>
      <c r="M1878" s="1">
        <v>4</v>
      </c>
      <c r="N1878" s="1">
        <v>391</v>
      </c>
      <c r="O1878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878" s="2" t="str">
        <f>IF(Table1[[#This Row],[Updated DiscountOffer]]&gt;50%,"High Discount","Low Discount")</f>
        <v>High Discount</v>
      </c>
    </row>
    <row r="1879" spans="1:16" x14ac:dyDescent="0.3">
      <c r="A1879" s="1" t="s">
        <v>10559</v>
      </c>
      <c r="B1879" s="1">
        <v>8067177</v>
      </c>
      <c r="C1879" s="1" t="s">
        <v>2968</v>
      </c>
      <c r="D1879" s="1" t="s">
        <v>38</v>
      </c>
      <c r="E1879" s="1" t="s">
        <v>169</v>
      </c>
      <c r="F1879" s="1" t="s">
        <v>34</v>
      </c>
      <c r="G1879" s="1" t="s">
        <v>10560</v>
      </c>
      <c r="H1879" s="5"/>
      <c r="I1879" s="1">
        <v>1999</v>
      </c>
      <c r="J1879" s="4">
        <v>0.65</v>
      </c>
      <c r="K1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79" s="1" t="s">
        <v>24</v>
      </c>
      <c r="M1879" s="1">
        <v>4.2</v>
      </c>
      <c r="N1879" s="1">
        <v>454</v>
      </c>
      <c r="O187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879" s="2" t="str">
        <f>IF(Table1[[#This Row],[Updated DiscountOffer]]&gt;50%,"High Discount","Low Discount")</f>
        <v>High Discount</v>
      </c>
    </row>
    <row r="1880" spans="1:16" x14ac:dyDescent="0.3">
      <c r="A1880" s="1" t="s">
        <v>14229</v>
      </c>
      <c r="B1880" s="1">
        <v>8070243</v>
      </c>
      <c r="C1880" s="1" t="s">
        <v>1288</v>
      </c>
      <c r="D1880" s="1" t="s">
        <v>38</v>
      </c>
      <c r="E1880" s="1" t="s">
        <v>16</v>
      </c>
      <c r="F1880" s="1" t="s">
        <v>34</v>
      </c>
      <c r="G1880" s="1" t="s">
        <v>9884</v>
      </c>
      <c r="H1880" s="5"/>
      <c r="I1880" s="1">
        <v>2299</v>
      </c>
      <c r="J1880" s="3">
        <v>0.6</v>
      </c>
      <c r="K1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80" s="1" t="s">
        <v>119</v>
      </c>
      <c r="M1880" s="1">
        <v>4.3</v>
      </c>
      <c r="N1880" s="1">
        <v>367</v>
      </c>
      <c r="O188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880" s="2" t="str">
        <f>IF(Table1[[#This Row],[Updated DiscountOffer]]&gt;50%,"High Discount","Low Discount")</f>
        <v>High Discount</v>
      </c>
    </row>
    <row r="1881" spans="1:16" x14ac:dyDescent="0.3">
      <c r="A1881" s="1" t="s">
        <v>17811</v>
      </c>
      <c r="B1881" s="1">
        <v>8070997</v>
      </c>
      <c r="C1881" s="1" t="s">
        <v>17812</v>
      </c>
      <c r="D1881" s="1" t="s">
        <v>38</v>
      </c>
      <c r="E1881" s="1" t="s">
        <v>132</v>
      </c>
      <c r="F1881" s="1" t="s">
        <v>34</v>
      </c>
      <c r="G1881" s="1" t="s">
        <v>17813</v>
      </c>
      <c r="H1881" s="5"/>
      <c r="I1881" s="1">
        <v>3299</v>
      </c>
      <c r="J1881" s="4">
        <v>0.25</v>
      </c>
      <c r="K1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81" s="1" t="s">
        <v>36</v>
      </c>
      <c r="M1881" s="1">
        <v>4.2</v>
      </c>
      <c r="N1881" s="1">
        <v>307</v>
      </c>
      <c r="O1881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1881" s="2" t="str">
        <f>IF(Table1[[#This Row],[Updated DiscountOffer]]&gt;50%,"High Discount","Low Discount")</f>
        <v>Low Discount</v>
      </c>
    </row>
    <row r="1882" spans="1:16" x14ac:dyDescent="0.3">
      <c r="A1882" s="1" t="s">
        <v>16714</v>
      </c>
      <c r="B1882" s="1">
        <v>8072131</v>
      </c>
      <c r="C1882" s="1" t="s">
        <v>7850</v>
      </c>
      <c r="D1882" s="1" t="s">
        <v>61</v>
      </c>
      <c r="E1882" s="1" t="s">
        <v>105</v>
      </c>
      <c r="F1882" s="1" t="s">
        <v>34</v>
      </c>
      <c r="G1882" s="1" t="s">
        <v>16715</v>
      </c>
      <c r="H1882" s="5"/>
      <c r="I1882" s="1">
        <v>720</v>
      </c>
      <c r="J1882" s="3"/>
      <c r="K1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882" s="1" t="s">
        <v>721</v>
      </c>
      <c r="M1882" s="1">
        <v>3.8</v>
      </c>
      <c r="N1882" s="1">
        <v>324</v>
      </c>
      <c r="O188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882" s="2" t="str">
        <f>IF(Table1[[#This Row],[Updated DiscountOffer]]&gt;50%,"High Discount","Low Discount")</f>
        <v>High Discount</v>
      </c>
    </row>
    <row r="1883" spans="1:16" x14ac:dyDescent="0.3">
      <c r="A1883" s="1" t="s">
        <v>10296</v>
      </c>
      <c r="B1883" s="1">
        <v>8073877</v>
      </c>
      <c r="C1883" s="1" t="s">
        <v>637</v>
      </c>
      <c r="D1883" s="1" t="s">
        <v>38</v>
      </c>
      <c r="E1883" s="1" t="s">
        <v>44</v>
      </c>
      <c r="F1883" s="1" t="s">
        <v>34</v>
      </c>
      <c r="G1883" s="1" t="s">
        <v>10297</v>
      </c>
      <c r="H1883" s="5"/>
      <c r="I1883" s="1">
        <v>999</v>
      </c>
      <c r="J1883" s="3">
        <v>0.5</v>
      </c>
      <c r="K1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83" s="1" t="s">
        <v>24</v>
      </c>
      <c r="M1883" s="1">
        <v>3.6</v>
      </c>
      <c r="N1883" s="1">
        <v>461</v>
      </c>
      <c r="O18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883" s="2" t="str">
        <f>IF(Table1[[#This Row],[Updated DiscountOffer]]&gt;50%,"High Discount","Low Discount")</f>
        <v>Low Discount</v>
      </c>
    </row>
    <row r="1884" spans="1:16" x14ac:dyDescent="0.3">
      <c r="A1884" s="1" t="s">
        <v>10453</v>
      </c>
      <c r="B1884" s="1">
        <v>8078099</v>
      </c>
      <c r="C1884" s="1" t="s">
        <v>974</v>
      </c>
      <c r="D1884" s="1" t="s">
        <v>69</v>
      </c>
      <c r="E1884" s="1" t="s">
        <v>83</v>
      </c>
      <c r="F1884" s="1" t="s">
        <v>34</v>
      </c>
      <c r="G1884" s="1" t="s">
        <v>10454</v>
      </c>
      <c r="H1884" s="5">
        <v>352</v>
      </c>
      <c r="I1884" s="1">
        <v>860</v>
      </c>
      <c r="J1884" s="3">
        <v>0.59</v>
      </c>
      <c r="K1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352</v>
      </c>
      <c r="L1884" s="1" t="s">
        <v>66</v>
      </c>
      <c r="M1884" s="1">
        <v>3.8</v>
      </c>
      <c r="N1884" s="1">
        <v>456</v>
      </c>
      <c r="O188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1884" s="2" t="str">
        <f>IF(Table1[[#This Row],[Updated DiscountOffer]]&gt;50%,"High Discount","Low Discount")</f>
        <v>High Discount</v>
      </c>
    </row>
    <row r="1885" spans="1:16" x14ac:dyDescent="0.3">
      <c r="A1885" s="1" t="s">
        <v>13382</v>
      </c>
      <c r="B1885" s="1">
        <v>8081687</v>
      </c>
      <c r="C1885" s="1" t="s">
        <v>1288</v>
      </c>
      <c r="D1885" s="1" t="s">
        <v>26</v>
      </c>
      <c r="E1885" s="1" t="s">
        <v>169</v>
      </c>
      <c r="F1885" s="1" t="s">
        <v>17</v>
      </c>
      <c r="G1885" s="1" t="s">
        <v>13383</v>
      </c>
      <c r="H1885" s="5">
        <v>1034</v>
      </c>
      <c r="I1885" s="1">
        <v>2299</v>
      </c>
      <c r="J1885" s="4">
        <v>0.55000000000000004</v>
      </c>
      <c r="K1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1885" s="1" t="s">
        <v>36</v>
      </c>
      <c r="M1885" s="1">
        <v>4.4000000000000004</v>
      </c>
      <c r="N1885" s="1">
        <v>384</v>
      </c>
      <c r="O18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85" s="2" t="str">
        <f>IF(Table1[[#This Row],[Updated DiscountOffer]]&gt;50%,"High Discount","Low Discount")</f>
        <v>High Discount</v>
      </c>
    </row>
    <row r="1886" spans="1:16" x14ac:dyDescent="0.3">
      <c r="A1886" s="1" t="s">
        <v>1261</v>
      </c>
      <c r="B1886" s="1">
        <v>8083185</v>
      </c>
      <c r="C1886" s="1" t="s">
        <v>91</v>
      </c>
      <c r="D1886" s="1" t="s">
        <v>38</v>
      </c>
      <c r="E1886" s="1" t="s">
        <v>16</v>
      </c>
      <c r="F1886" s="1" t="s">
        <v>34</v>
      </c>
      <c r="G1886" s="1" t="s">
        <v>1262</v>
      </c>
      <c r="H1886" s="5"/>
      <c r="I1886" s="1">
        <v>1899</v>
      </c>
      <c r="J1886" s="3">
        <v>0.62</v>
      </c>
      <c r="K1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86" s="1" t="s">
        <v>400</v>
      </c>
      <c r="M1886" s="1">
        <v>3.9</v>
      </c>
      <c r="N1886" s="1">
        <v>898</v>
      </c>
      <c r="O1886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1886" s="2" t="str">
        <f>IF(Table1[[#This Row],[Updated DiscountOffer]]&gt;50%,"High Discount","Low Discount")</f>
        <v>High Discount</v>
      </c>
    </row>
    <row r="1887" spans="1:16" x14ac:dyDescent="0.3">
      <c r="A1887" s="1" t="s">
        <v>2677</v>
      </c>
      <c r="B1887" s="1">
        <v>8083191</v>
      </c>
      <c r="C1887" s="1" t="s">
        <v>91</v>
      </c>
      <c r="D1887" s="1" t="s">
        <v>38</v>
      </c>
      <c r="E1887" s="1" t="s">
        <v>16</v>
      </c>
      <c r="F1887" s="1" t="s">
        <v>34</v>
      </c>
      <c r="G1887" s="1" t="s">
        <v>1553</v>
      </c>
      <c r="H1887" s="5"/>
      <c r="I1887" s="1">
        <v>1899</v>
      </c>
      <c r="J1887" s="3">
        <v>0.62</v>
      </c>
      <c r="K1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87" s="1" t="s">
        <v>400</v>
      </c>
      <c r="M1887" s="1">
        <v>3.9</v>
      </c>
      <c r="N1887" s="1">
        <v>795</v>
      </c>
      <c r="O1887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1887" s="2" t="str">
        <f>IF(Table1[[#This Row],[Updated DiscountOffer]]&gt;50%,"High Discount","Low Discount")</f>
        <v>High Discount</v>
      </c>
    </row>
    <row r="1888" spans="1:16" x14ac:dyDescent="0.3">
      <c r="A1888" s="1" t="s">
        <v>1547</v>
      </c>
      <c r="B1888" s="1">
        <v>8090747</v>
      </c>
      <c r="C1888" s="1" t="s">
        <v>1548</v>
      </c>
      <c r="D1888" s="1" t="s">
        <v>69</v>
      </c>
      <c r="E1888" s="1" t="s">
        <v>70</v>
      </c>
      <c r="F1888" s="1" t="s">
        <v>34</v>
      </c>
      <c r="G1888" s="1" t="s">
        <v>1549</v>
      </c>
      <c r="H1888" s="5">
        <v>1349</v>
      </c>
      <c r="I1888" s="1">
        <v>2999</v>
      </c>
      <c r="J1888" s="3">
        <v>0.55000000000000004</v>
      </c>
      <c r="K1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1888" s="1" t="s">
        <v>36</v>
      </c>
      <c r="M1888" s="1">
        <v>4</v>
      </c>
      <c r="N1888" s="1">
        <v>877</v>
      </c>
      <c r="O188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888" s="2" t="str">
        <f>IF(Table1[[#This Row],[Updated DiscountOffer]]&gt;50%,"High Discount","Low Discount")</f>
        <v>High Discount</v>
      </c>
    </row>
    <row r="1889" spans="1:16" x14ac:dyDescent="0.3">
      <c r="A1889" s="1" t="s">
        <v>8840</v>
      </c>
      <c r="B1889" s="1">
        <v>8090821</v>
      </c>
      <c r="C1889" s="1" t="s">
        <v>1548</v>
      </c>
      <c r="D1889" s="1" t="s">
        <v>69</v>
      </c>
      <c r="E1889" s="1" t="s">
        <v>501</v>
      </c>
      <c r="F1889" s="1" t="s">
        <v>34</v>
      </c>
      <c r="G1889" s="1" t="s">
        <v>8841</v>
      </c>
      <c r="H1889" s="5">
        <v>649</v>
      </c>
      <c r="I1889" s="1">
        <v>999</v>
      </c>
      <c r="J1889" s="3">
        <v>0.35</v>
      </c>
      <c r="K1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889" s="1" t="s">
        <v>19</v>
      </c>
      <c r="M1889" s="1">
        <v>4</v>
      </c>
      <c r="N1889" s="1">
        <v>504</v>
      </c>
      <c r="O1889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889" s="2" t="str">
        <f>IF(Table1[[#This Row],[Updated DiscountOffer]]&gt;50%,"High Discount","Low Discount")</f>
        <v>Low Discount</v>
      </c>
    </row>
    <row r="1890" spans="1:16" x14ac:dyDescent="0.3">
      <c r="A1890" s="1" t="s">
        <v>15729</v>
      </c>
      <c r="B1890" s="1">
        <v>8091245</v>
      </c>
      <c r="C1890" s="1" t="s">
        <v>904</v>
      </c>
      <c r="D1890" s="1" t="s">
        <v>38</v>
      </c>
      <c r="E1890" s="1" t="s">
        <v>132</v>
      </c>
      <c r="F1890" s="1" t="s">
        <v>34</v>
      </c>
      <c r="G1890" s="1" t="s">
        <v>15730</v>
      </c>
      <c r="H1890" s="5"/>
      <c r="I1890" s="1">
        <v>1849</v>
      </c>
      <c r="J1890" s="4">
        <v>0.65</v>
      </c>
      <c r="K1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90" s="1" t="s">
        <v>41</v>
      </c>
      <c r="M1890" s="1">
        <v>4.5999999999999996</v>
      </c>
      <c r="N1890" s="1">
        <v>340</v>
      </c>
      <c r="O189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890" s="2" t="str">
        <f>IF(Table1[[#This Row],[Updated DiscountOffer]]&gt;50%,"High Discount","Low Discount")</f>
        <v>High Discount</v>
      </c>
    </row>
    <row r="1891" spans="1:16" x14ac:dyDescent="0.3">
      <c r="A1891" s="1" t="s">
        <v>1004</v>
      </c>
      <c r="B1891" s="1">
        <v>8091637</v>
      </c>
      <c r="C1891" s="1" t="s">
        <v>14</v>
      </c>
      <c r="D1891" s="1" t="s">
        <v>38</v>
      </c>
      <c r="E1891" s="1" t="s">
        <v>16</v>
      </c>
      <c r="F1891" s="1" t="s">
        <v>34</v>
      </c>
      <c r="G1891" s="1" t="s">
        <v>685</v>
      </c>
      <c r="H1891" s="5"/>
      <c r="I1891" s="1">
        <v>1599</v>
      </c>
      <c r="J1891" s="3">
        <v>0.45</v>
      </c>
      <c r="K1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891" s="1" t="s">
        <v>119</v>
      </c>
      <c r="M1891" s="1">
        <v>4.0999999999999996</v>
      </c>
      <c r="N1891" s="1">
        <v>919</v>
      </c>
      <c r="O18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891" s="2" t="str">
        <f>IF(Table1[[#This Row],[Updated DiscountOffer]]&gt;50%,"High Discount","Low Discount")</f>
        <v>Low Discount</v>
      </c>
    </row>
    <row r="1892" spans="1:16" x14ac:dyDescent="0.3">
      <c r="A1892" s="1" t="s">
        <v>10343</v>
      </c>
      <c r="B1892" s="1">
        <v>8095785</v>
      </c>
      <c r="C1892" s="1" t="s">
        <v>584</v>
      </c>
      <c r="D1892" s="1" t="s">
        <v>32</v>
      </c>
      <c r="E1892" s="1" t="s">
        <v>105</v>
      </c>
      <c r="F1892" s="1" t="s">
        <v>34</v>
      </c>
      <c r="G1892" s="1" t="s">
        <v>8763</v>
      </c>
      <c r="H1892" s="5">
        <v>311</v>
      </c>
      <c r="I1892" s="1">
        <v>599</v>
      </c>
      <c r="J1892" s="3">
        <v>0.48</v>
      </c>
      <c r="K1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1892" s="1" t="s">
        <v>10344</v>
      </c>
      <c r="M1892" s="1">
        <v>4.3</v>
      </c>
      <c r="N1892" s="1">
        <v>459</v>
      </c>
      <c r="O1892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1892" s="2" t="str">
        <f>IF(Table1[[#This Row],[Updated DiscountOffer]]&gt;50%,"High Discount","Low Discount")</f>
        <v>Low Discount</v>
      </c>
    </row>
    <row r="1893" spans="1:16" x14ac:dyDescent="0.3">
      <c r="A1893" s="1" t="s">
        <v>12977</v>
      </c>
      <c r="B1893" s="1">
        <v>8095801</v>
      </c>
      <c r="C1893" s="1" t="s">
        <v>584</v>
      </c>
      <c r="D1893" s="1" t="s">
        <v>32</v>
      </c>
      <c r="E1893" s="1" t="s">
        <v>105</v>
      </c>
      <c r="F1893" s="1" t="s">
        <v>34</v>
      </c>
      <c r="G1893" s="1" t="s">
        <v>12978</v>
      </c>
      <c r="H1893" s="5">
        <v>332</v>
      </c>
      <c r="I1893" s="1">
        <v>899</v>
      </c>
      <c r="J1893" s="3">
        <v>0.63</v>
      </c>
      <c r="K1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332</v>
      </c>
      <c r="L1893" s="1" t="s">
        <v>9144</v>
      </c>
      <c r="M1893" s="1">
        <v>4.0999999999999996</v>
      </c>
      <c r="N1893" s="1">
        <v>393</v>
      </c>
      <c r="O189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893" s="2" t="str">
        <f>IF(Table1[[#This Row],[Updated DiscountOffer]]&gt;50%,"High Discount","Low Discount")</f>
        <v>High Discount</v>
      </c>
    </row>
    <row r="1894" spans="1:16" x14ac:dyDescent="0.3">
      <c r="A1894" s="1" t="s">
        <v>6809</v>
      </c>
      <c r="B1894" s="1">
        <v>8097155</v>
      </c>
      <c r="C1894" s="1" t="s">
        <v>584</v>
      </c>
      <c r="D1894" s="1" t="s">
        <v>32</v>
      </c>
      <c r="E1894" s="1" t="s">
        <v>105</v>
      </c>
      <c r="F1894" s="1" t="s">
        <v>34</v>
      </c>
      <c r="G1894" s="1" t="s">
        <v>6810</v>
      </c>
      <c r="H1894" s="5">
        <v>422</v>
      </c>
      <c r="I1894" s="1">
        <v>899</v>
      </c>
      <c r="J1894" s="3">
        <v>0.53</v>
      </c>
      <c r="K1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1894" s="1" t="s">
        <v>6811</v>
      </c>
      <c r="M1894" s="1">
        <v>4</v>
      </c>
      <c r="N1894" s="1">
        <v>576</v>
      </c>
      <c r="O189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894" s="2" t="str">
        <f>IF(Table1[[#This Row],[Updated DiscountOffer]]&gt;50%,"High Discount","Low Discount")</f>
        <v>High Discount</v>
      </c>
    </row>
    <row r="1895" spans="1:16" x14ac:dyDescent="0.3">
      <c r="A1895" s="1" t="s">
        <v>17930</v>
      </c>
      <c r="B1895" s="1">
        <v>8098485</v>
      </c>
      <c r="C1895" s="1" t="s">
        <v>21</v>
      </c>
      <c r="D1895" s="1" t="s">
        <v>15</v>
      </c>
      <c r="E1895" s="1" t="s">
        <v>16</v>
      </c>
      <c r="F1895" s="1" t="s">
        <v>17</v>
      </c>
      <c r="G1895" s="1" t="s">
        <v>8543</v>
      </c>
      <c r="H1895" s="5">
        <v>832</v>
      </c>
      <c r="I1895" s="1">
        <v>2449</v>
      </c>
      <c r="J1895" s="3">
        <v>0.66</v>
      </c>
      <c r="K1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832</v>
      </c>
      <c r="L1895" s="1" t="s">
        <v>50</v>
      </c>
      <c r="M1895" s="1">
        <v>3.9</v>
      </c>
      <c r="N1895" s="1">
        <v>304</v>
      </c>
      <c r="O1895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895" s="2" t="str">
        <f>IF(Table1[[#This Row],[Updated DiscountOffer]]&gt;50%,"High Discount","Low Discount")</f>
        <v>High Discount</v>
      </c>
    </row>
    <row r="1896" spans="1:16" x14ac:dyDescent="0.3">
      <c r="A1896" s="1" t="s">
        <v>4863</v>
      </c>
      <c r="B1896" s="1">
        <v>8106697</v>
      </c>
      <c r="C1896" s="1" t="s">
        <v>47</v>
      </c>
      <c r="D1896" s="1" t="s">
        <v>15</v>
      </c>
      <c r="E1896" s="1" t="s">
        <v>48</v>
      </c>
      <c r="F1896" s="1" t="s">
        <v>17</v>
      </c>
      <c r="G1896" s="1" t="s">
        <v>4864</v>
      </c>
      <c r="H1896" s="5">
        <v>554</v>
      </c>
      <c r="I1896" s="1">
        <v>1499</v>
      </c>
      <c r="J1896" s="3">
        <v>0.63</v>
      </c>
      <c r="K1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1896" s="1" t="s">
        <v>50</v>
      </c>
      <c r="M1896" s="1">
        <v>4</v>
      </c>
      <c r="N1896" s="1">
        <v>662</v>
      </c>
      <c r="O189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896" s="2" t="str">
        <f>IF(Table1[[#This Row],[Updated DiscountOffer]]&gt;50%,"High Discount","Low Discount")</f>
        <v>High Discount</v>
      </c>
    </row>
    <row r="1897" spans="1:16" x14ac:dyDescent="0.3">
      <c r="A1897" s="1" t="s">
        <v>11650</v>
      </c>
      <c r="B1897" s="1">
        <v>8106701</v>
      </c>
      <c r="C1897" s="1" t="s">
        <v>47</v>
      </c>
      <c r="D1897" s="1" t="s">
        <v>15</v>
      </c>
      <c r="E1897" s="1" t="s">
        <v>48</v>
      </c>
      <c r="F1897" s="1" t="s">
        <v>17</v>
      </c>
      <c r="G1897" s="1" t="s">
        <v>11651</v>
      </c>
      <c r="H1897" s="5">
        <v>539</v>
      </c>
      <c r="I1897" s="1">
        <v>1499</v>
      </c>
      <c r="J1897" s="3">
        <v>0.64</v>
      </c>
      <c r="K1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1897" s="1" t="s">
        <v>50</v>
      </c>
      <c r="M1897" s="1">
        <v>4.0999999999999996</v>
      </c>
      <c r="N1897" s="1">
        <v>424</v>
      </c>
      <c r="O1897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1897" s="2" t="str">
        <f>IF(Table1[[#This Row],[Updated DiscountOffer]]&gt;50%,"High Discount","Low Discount")</f>
        <v>High Discount</v>
      </c>
    </row>
    <row r="1898" spans="1:16" x14ac:dyDescent="0.3">
      <c r="A1898" s="1" t="s">
        <v>922</v>
      </c>
      <c r="B1898" s="1">
        <v>8106703</v>
      </c>
      <c r="C1898" s="1" t="s">
        <v>47</v>
      </c>
      <c r="D1898" s="1" t="s">
        <v>15</v>
      </c>
      <c r="E1898" s="1" t="s">
        <v>48</v>
      </c>
      <c r="F1898" s="1" t="s">
        <v>17</v>
      </c>
      <c r="G1898" s="1" t="s">
        <v>923</v>
      </c>
      <c r="H1898" s="5">
        <v>554</v>
      </c>
      <c r="I1898" s="1">
        <v>1499</v>
      </c>
      <c r="J1898" s="3">
        <v>0.63</v>
      </c>
      <c r="K1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1898" s="1" t="s">
        <v>50</v>
      </c>
      <c r="M1898" s="1">
        <v>3.8</v>
      </c>
      <c r="N1898" s="1">
        <v>926</v>
      </c>
      <c r="O1898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898" s="2" t="str">
        <f>IF(Table1[[#This Row],[Updated DiscountOffer]]&gt;50%,"High Discount","Low Discount")</f>
        <v>High Discount</v>
      </c>
    </row>
    <row r="1899" spans="1:16" x14ac:dyDescent="0.3">
      <c r="A1899" s="1" t="s">
        <v>1885</v>
      </c>
      <c r="B1899" s="1">
        <v>8120161</v>
      </c>
      <c r="C1899" s="1" t="s">
        <v>47</v>
      </c>
      <c r="D1899" s="1" t="s">
        <v>15</v>
      </c>
      <c r="E1899" s="1" t="s">
        <v>122</v>
      </c>
      <c r="F1899" s="1" t="s">
        <v>17</v>
      </c>
      <c r="G1899" s="1" t="s">
        <v>1886</v>
      </c>
      <c r="H1899" s="5">
        <v>587</v>
      </c>
      <c r="I1899" s="1">
        <v>1249</v>
      </c>
      <c r="J1899" s="3">
        <v>0.53</v>
      </c>
      <c r="K1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1899" s="1" t="s">
        <v>50</v>
      </c>
      <c r="M1899" s="1">
        <v>4.0999999999999996</v>
      </c>
      <c r="N1899" s="1">
        <v>850</v>
      </c>
      <c r="O189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899" s="2" t="str">
        <f>IF(Table1[[#This Row],[Updated DiscountOffer]]&gt;50%,"High Discount","Low Discount")</f>
        <v>High Discount</v>
      </c>
    </row>
    <row r="1900" spans="1:16" x14ac:dyDescent="0.3">
      <c r="A1900" s="1" t="s">
        <v>13609</v>
      </c>
      <c r="B1900" s="1">
        <v>8120163</v>
      </c>
      <c r="C1900" s="1" t="s">
        <v>47</v>
      </c>
      <c r="D1900" s="1" t="s">
        <v>15</v>
      </c>
      <c r="E1900" s="1" t="s">
        <v>122</v>
      </c>
      <c r="F1900" s="1" t="s">
        <v>17</v>
      </c>
      <c r="G1900" s="1" t="s">
        <v>13610</v>
      </c>
      <c r="H1900" s="5">
        <v>587</v>
      </c>
      <c r="I1900" s="1">
        <v>1249</v>
      </c>
      <c r="J1900" s="3">
        <v>0.53</v>
      </c>
      <c r="K1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1900" s="1" t="s">
        <v>50</v>
      </c>
      <c r="M1900" s="1">
        <v>4.0999999999999996</v>
      </c>
      <c r="N1900" s="1">
        <v>379</v>
      </c>
      <c r="O190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1900" s="2" t="str">
        <f>IF(Table1[[#This Row],[Updated DiscountOffer]]&gt;50%,"High Discount","Low Discount")</f>
        <v>High Discount</v>
      </c>
    </row>
    <row r="1901" spans="1:16" x14ac:dyDescent="0.3">
      <c r="A1901" s="1" t="s">
        <v>1938</v>
      </c>
      <c r="B1901" s="1">
        <v>8120171</v>
      </c>
      <c r="C1901" s="1" t="s">
        <v>47</v>
      </c>
      <c r="D1901" s="1" t="s">
        <v>15</v>
      </c>
      <c r="E1901" s="1" t="s">
        <v>122</v>
      </c>
      <c r="F1901" s="1" t="s">
        <v>17</v>
      </c>
      <c r="G1901" s="1" t="s">
        <v>1939</v>
      </c>
      <c r="H1901" s="5">
        <v>554</v>
      </c>
      <c r="I1901" s="1">
        <v>1499</v>
      </c>
      <c r="J1901" s="3">
        <v>0.63</v>
      </c>
      <c r="K1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1901" s="1" t="s">
        <v>771</v>
      </c>
      <c r="M1901" s="1">
        <v>4</v>
      </c>
      <c r="N1901" s="1">
        <v>846</v>
      </c>
      <c r="O190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901" s="2" t="str">
        <f>IF(Table1[[#This Row],[Updated DiscountOffer]]&gt;50%,"High Discount","Low Discount")</f>
        <v>High Discount</v>
      </c>
    </row>
    <row r="1902" spans="1:16" x14ac:dyDescent="0.3">
      <c r="A1902" s="1" t="s">
        <v>1062</v>
      </c>
      <c r="B1902" s="1">
        <v>8126453</v>
      </c>
      <c r="C1902" s="1" t="s">
        <v>200</v>
      </c>
      <c r="D1902" s="1" t="s">
        <v>87</v>
      </c>
      <c r="E1902" s="1" t="s">
        <v>44</v>
      </c>
      <c r="F1902" s="1" t="s">
        <v>34</v>
      </c>
      <c r="G1902" s="1" t="s">
        <v>1063</v>
      </c>
      <c r="H1902" s="5">
        <v>524</v>
      </c>
      <c r="I1902" s="1">
        <v>1749</v>
      </c>
      <c r="J1902" s="3">
        <v>0.7</v>
      </c>
      <c r="K1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1902" s="1" t="s">
        <v>202</v>
      </c>
      <c r="M1902" s="1">
        <v>3.9</v>
      </c>
      <c r="N1902" s="1">
        <v>913</v>
      </c>
      <c r="O190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02" s="2" t="str">
        <f>IF(Table1[[#This Row],[Updated DiscountOffer]]&gt;50%,"High Discount","Low Discount")</f>
        <v>High Discount</v>
      </c>
    </row>
    <row r="1903" spans="1:16" x14ac:dyDescent="0.3">
      <c r="A1903" s="1" t="s">
        <v>5066</v>
      </c>
      <c r="B1903" s="1">
        <v>8126485</v>
      </c>
      <c r="C1903" s="1" t="s">
        <v>200</v>
      </c>
      <c r="D1903" s="1" t="s">
        <v>87</v>
      </c>
      <c r="E1903" s="1" t="s">
        <v>44</v>
      </c>
      <c r="F1903" s="1" t="s">
        <v>34</v>
      </c>
      <c r="G1903" s="1" t="s">
        <v>5067</v>
      </c>
      <c r="H1903" s="5">
        <v>569</v>
      </c>
      <c r="I1903" s="1">
        <v>1899</v>
      </c>
      <c r="J1903" s="4">
        <v>0.7</v>
      </c>
      <c r="K1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1903" s="1" t="s">
        <v>202</v>
      </c>
      <c r="M1903" s="1">
        <v>4.2</v>
      </c>
      <c r="N1903" s="1">
        <v>653</v>
      </c>
      <c r="O19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03" s="2" t="str">
        <f>IF(Table1[[#This Row],[Updated DiscountOffer]]&gt;50%,"High Discount","Low Discount")</f>
        <v>High Discount</v>
      </c>
    </row>
    <row r="1904" spans="1:16" x14ac:dyDescent="0.3">
      <c r="A1904" s="1" t="s">
        <v>6773</v>
      </c>
      <c r="B1904" s="1">
        <v>8126503</v>
      </c>
      <c r="C1904" s="1" t="s">
        <v>200</v>
      </c>
      <c r="D1904" s="1" t="s">
        <v>87</v>
      </c>
      <c r="E1904" s="1" t="s">
        <v>44</v>
      </c>
      <c r="F1904" s="1" t="s">
        <v>34</v>
      </c>
      <c r="G1904" s="1" t="s">
        <v>6774</v>
      </c>
      <c r="H1904" s="5">
        <v>399</v>
      </c>
      <c r="I1904" s="1">
        <v>1599</v>
      </c>
      <c r="J1904" s="3">
        <v>0.75</v>
      </c>
      <c r="K1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1904" s="1" t="s">
        <v>202</v>
      </c>
      <c r="M1904" s="1">
        <v>3.9</v>
      </c>
      <c r="N1904" s="1">
        <v>577</v>
      </c>
      <c r="O1904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1904" s="2" t="str">
        <f>IF(Table1[[#This Row],[Updated DiscountOffer]]&gt;50%,"High Discount","Low Discount")</f>
        <v>High Discount</v>
      </c>
    </row>
    <row r="1905" spans="1:16" x14ac:dyDescent="0.3">
      <c r="A1905" s="1" t="s">
        <v>2753</v>
      </c>
      <c r="B1905" s="1">
        <v>8158669</v>
      </c>
      <c r="C1905" s="1" t="s">
        <v>91</v>
      </c>
      <c r="D1905" s="1" t="s">
        <v>38</v>
      </c>
      <c r="E1905" s="1" t="s">
        <v>44</v>
      </c>
      <c r="F1905" s="1" t="s">
        <v>34</v>
      </c>
      <c r="G1905" s="1" t="s">
        <v>2754</v>
      </c>
      <c r="H1905" s="5"/>
      <c r="I1905" s="1">
        <v>949</v>
      </c>
      <c r="J1905" s="3">
        <v>0.63</v>
      </c>
      <c r="K1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05" s="1" t="s">
        <v>24</v>
      </c>
      <c r="M1905" s="1">
        <v>4</v>
      </c>
      <c r="N1905" s="1">
        <v>791</v>
      </c>
      <c r="O1905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1905" s="2" t="str">
        <f>IF(Table1[[#This Row],[Updated DiscountOffer]]&gt;50%,"High Discount","Low Discount")</f>
        <v>High Discount</v>
      </c>
    </row>
    <row r="1906" spans="1:16" x14ac:dyDescent="0.3">
      <c r="A1906" s="1" t="s">
        <v>7716</v>
      </c>
      <c r="B1906" s="1">
        <v>8159649</v>
      </c>
      <c r="C1906" s="1" t="s">
        <v>4000</v>
      </c>
      <c r="D1906" s="1" t="s">
        <v>38</v>
      </c>
      <c r="E1906" s="1" t="s">
        <v>44</v>
      </c>
      <c r="F1906" s="1" t="s">
        <v>34</v>
      </c>
      <c r="G1906" s="1" t="s">
        <v>7717</v>
      </c>
      <c r="H1906" s="5"/>
      <c r="I1906" s="1">
        <v>489</v>
      </c>
      <c r="J1906" s="4">
        <v>0.24</v>
      </c>
      <c r="K1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06" s="1" t="s">
        <v>24</v>
      </c>
      <c r="M1906" s="1">
        <v>4.2</v>
      </c>
      <c r="N1906" s="1">
        <v>542</v>
      </c>
      <c r="O1906" s="2">
        <f>IF(ISNUMBER(Table1[[#This Row],[DiscountOffer]]),IF(Table1[[#This Row],[DiscountOffer]]&lt;1,Table1[[#This Row],[DiscountOffer]],Table1[[#This Row],[DiscountOffer]]/Table1[[#This Row],[OriginalPrice (in Rs)]]),0)</f>
        <v>0.24</v>
      </c>
      <c r="P1906" s="2" t="str">
        <f>IF(Table1[[#This Row],[Updated DiscountOffer]]&gt;50%,"High Discount","Low Discount")</f>
        <v>Low Discount</v>
      </c>
    </row>
    <row r="1907" spans="1:16" x14ac:dyDescent="0.3">
      <c r="A1907" s="1" t="s">
        <v>1304</v>
      </c>
      <c r="B1907" s="1">
        <v>8160645</v>
      </c>
      <c r="C1907" s="1" t="s">
        <v>266</v>
      </c>
      <c r="D1907" s="1" t="s">
        <v>38</v>
      </c>
      <c r="E1907" s="1" t="s">
        <v>44</v>
      </c>
      <c r="F1907" s="1" t="s">
        <v>34</v>
      </c>
      <c r="G1907" s="1" t="s">
        <v>1305</v>
      </c>
      <c r="H1907" s="5"/>
      <c r="I1907" s="1">
        <v>1699</v>
      </c>
      <c r="J1907" s="4">
        <v>0.5</v>
      </c>
      <c r="K1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07" s="1" t="s">
        <v>41</v>
      </c>
      <c r="M1907" s="1">
        <v>4.3</v>
      </c>
      <c r="N1907" s="1">
        <v>893</v>
      </c>
      <c r="O19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07" s="2" t="str">
        <f>IF(Table1[[#This Row],[Updated DiscountOffer]]&gt;50%,"High Discount","Low Discount")</f>
        <v>Low Discount</v>
      </c>
    </row>
    <row r="1908" spans="1:16" x14ac:dyDescent="0.3">
      <c r="A1908" s="1" t="s">
        <v>11641</v>
      </c>
      <c r="B1908" s="1">
        <v>8160647</v>
      </c>
      <c r="C1908" s="1" t="s">
        <v>266</v>
      </c>
      <c r="D1908" s="1" t="s">
        <v>38</v>
      </c>
      <c r="E1908" s="1" t="s">
        <v>132</v>
      </c>
      <c r="F1908" s="1" t="s">
        <v>34</v>
      </c>
      <c r="G1908" s="1" t="s">
        <v>11642</v>
      </c>
      <c r="H1908" s="5"/>
      <c r="I1908" s="1">
        <v>1899</v>
      </c>
      <c r="J1908" s="4">
        <v>0.5</v>
      </c>
      <c r="K1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08" s="1" t="s">
        <v>41</v>
      </c>
      <c r="M1908" s="1">
        <v>4.3</v>
      </c>
      <c r="N1908" s="1">
        <v>425</v>
      </c>
      <c r="O19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08" s="2" t="str">
        <f>IF(Table1[[#This Row],[Updated DiscountOffer]]&gt;50%,"High Discount","Low Discount")</f>
        <v>Low Discount</v>
      </c>
    </row>
    <row r="1909" spans="1:16" x14ac:dyDescent="0.3">
      <c r="A1909" s="1" t="s">
        <v>2911</v>
      </c>
      <c r="B1909" s="1">
        <v>8160695</v>
      </c>
      <c r="C1909" s="1" t="s">
        <v>266</v>
      </c>
      <c r="D1909" s="1" t="s">
        <v>38</v>
      </c>
      <c r="E1909" s="1" t="s">
        <v>132</v>
      </c>
      <c r="F1909" s="1" t="s">
        <v>34</v>
      </c>
      <c r="G1909" s="1" t="s">
        <v>2912</v>
      </c>
      <c r="H1909" s="5"/>
      <c r="I1909" s="1">
        <v>1899</v>
      </c>
      <c r="J1909" s="4">
        <v>0.5</v>
      </c>
      <c r="K1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09" s="1" t="s">
        <v>41</v>
      </c>
      <c r="M1909" s="1">
        <v>4.4000000000000004</v>
      </c>
      <c r="N1909" s="1">
        <v>782</v>
      </c>
      <c r="O19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09" s="2" t="str">
        <f>IF(Table1[[#This Row],[Updated DiscountOffer]]&gt;50%,"High Discount","Low Discount")</f>
        <v>Low Discount</v>
      </c>
    </row>
    <row r="1910" spans="1:16" x14ac:dyDescent="0.3">
      <c r="A1910" s="1" t="s">
        <v>5318</v>
      </c>
      <c r="B1910" s="1">
        <v>8168953</v>
      </c>
      <c r="C1910" s="1" t="s">
        <v>21</v>
      </c>
      <c r="D1910" s="1" t="s">
        <v>15</v>
      </c>
      <c r="E1910" s="1" t="s">
        <v>16</v>
      </c>
      <c r="F1910" s="1" t="s">
        <v>17</v>
      </c>
      <c r="G1910" s="1" t="s">
        <v>5319</v>
      </c>
      <c r="H1910" s="5">
        <v>832</v>
      </c>
      <c r="I1910" s="1">
        <v>2449</v>
      </c>
      <c r="J1910" s="3">
        <v>0.66</v>
      </c>
      <c r="K1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832</v>
      </c>
      <c r="L1910" s="1" t="s">
        <v>50</v>
      </c>
      <c r="M1910" s="1">
        <v>3.8</v>
      </c>
      <c r="N1910" s="1">
        <v>639</v>
      </c>
      <c r="O1910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1910" s="2" t="str">
        <f>IF(Table1[[#This Row],[Updated DiscountOffer]]&gt;50%,"High Discount","Low Discount")</f>
        <v>High Discount</v>
      </c>
    </row>
    <row r="1911" spans="1:16" x14ac:dyDescent="0.3">
      <c r="A1911" s="1" t="s">
        <v>13665</v>
      </c>
      <c r="B1911" s="1">
        <v>8172191</v>
      </c>
      <c r="C1911" s="1" t="s">
        <v>433</v>
      </c>
      <c r="D1911" s="1" t="s">
        <v>38</v>
      </c>
      <c r="E1911" s="1" t="s">
        <v>132</v>
      </c>
      <c r="F1911" s="1" t="s">
        <v>34</v>
      </c>
      <c r="G1911" s="1" t="s">
        <v>13666</v>
      </c>
      <c r="H1911" s="5"/>
      <c r="I1911" s="1">
        <v>1694</v>
      </c>
      <c r="J1911" s="3">
        <v>0.5</v>
      </c>
      <c r="K1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1" s="1" t="s">
        <v>24</v>
      </c>
      <c r="M1911" s="1">
        <v>4</v>
      </c>
      <c r="N1911" s="1">
        <v>379</v>
      </c>
      <c r="O19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11" s="2" t="str">
        <f>IF(Table1[[#This Row],[Updated DiscountOffer]]&gt;50%,"High Discount","Low Discount")</f>
        <v>Low Discount</v>
      </c>
    </row>
    <row r="1912" spans="1:16" x14ac:dyDescent="0.3">
      <c r="A1912" s="1" t="s">
        <v>16985</v>
      </c>
      <c r="B1912" s="1">
        <v>8177151</v>
      </c>
      <c r="C1912" s="1" t="s">
        <v>1964</v>
      </c>
      <c r="D1912" s="1" t="s">
        <v>69</v>
      </c>
      <c r="E1912" s="1" t="s">
        <v>296</v>
      </c>
      <c r="F1912" s="1" t="s">
        <v>34</v>
      </c>
      <c r="G1912" s="1" t="s">
        <v>16986</v>
      </c>
      <c r="H1912" s="5">
        <v>979</v>
      </c>
      <c r="I1912" s="1">
        <v>2799</v>
      </c>
      <c r="J1912" s="3">
        <v>0.65</v>
      </c>
      <c r="K1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1912" s="1" t="s">
        <v>146</v>
      </c>
      <c r="M1912" s="1">
        <v>3.9</v>
      </c>
      <c r="N1912" s="1">
        <v>319</v>
      </c>
      <c r="O191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912" s="2" t="str">
        <f>IF(Table1[[#This Row],[Updated DiscountOffer]]&gt;50%,"High Discount","Low Discount")</f>
        <v>High Discount</v>
      </c>
    </row>
    <row r="1913" spans="1:16" x14ac:dyDescent="0.3">
      <c r="A1913" s="1" t="s">
        <v>6816</v>
      </c>
      <c r="B1913" s="1">
        <v>8178447</v>
      </c>
      <c r="C1913" s="1" t="s">
        <v>3593</v>
      </c>
      <c r="D1913" s="1" t="s">
        <v>38</v>
      </c>
      <c r="E1913" s="1" t="s">
        <v>44</v>
      </c>
      <c r="F1913" s="1" t="s">
        <v>34</v>
      </c>
      <c r="G1913" s="1" t="s">
        <v>6817</v>
      </c>
      <c r="H1913" s="5"/>
      <c r="I1913" s="1">
        <v>1199</v>
      </c>
      <c r="J1913" s="4">
        <v>0.5</v>
      </c>
      <c r="K1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3" s="1" t="s">
        <v>24</v>
      </c>
      <c r="M1913" s="1">
        <v>4.3</v>
      </c>
      <c r="N1913" s="1">
        <v>576</v>
      </c>
      <c r="O19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13" s="2" t="str">
        <f>IF(Table1[[#This Row],[Updated DiscountOffer]]&gt;50%,"High Discount","Low Discount")</f>
        <v>Low Discount</v>
      </c>
    </row>
    <row r="1914" spans="1:16" x14ac:dyDescent="0.3">
      <c r="A1914" s="1" t="s">
        <v>18371</v>
      </c>
      <c r="B1914" s="1">
        <v>8179021</v>
      </c>
      <c r="C1914" s="1" t="s">
        <v>18372</v>
      </c>
      <c r="D1914" s="1" t="s">
        <v>177</v>
      </c>
      <c r="E1914" s="1" t="s">
        <v>178</v>
      </c>
      <c r="F1914" s="1" t="s">
        <v>17</v>
      </c>
      <c r="G1914" s="1" t="s">
        <v>18373</v>
      </c>
      <c r="H1914" s="5">
        <v>629</v>
      </c>
      <c r="I1914" s="1">
        <v>1798</v>
      </c>
      <c r="J1914" s="3">
        <v>0.65</v>
      </c>
      <c r="K1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1914" s="1" t="s">
        <v>146</v>
      </c>
      <c r="M1914" s="1">
        <v>4.0999999999999996</v>
      </c>
      <c r="N1914" s="1">
        <v>298</v>
      </c>
      <c r="O191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1914" s="2" t="str">
        <f>IF(Table1[[#This Row],[Updated DiscountOffer]]&gt;50%,"High Discount","Low Discount")</f>
        <v>High Discount</v>
      </c>
    </row>
    <row r="1915" spans="1:16" x14ac:dyDescent="0.3">
      <c r="A1915" s="1" t="s">
        <v>13786</v>
      </c>
      <c r="B1915" s="1">
        <v>8191077</v>
      </c>
      <c r="C1915" s="1" t="s">
        <v>10142</v>
      </c>
      <c r="D1915" s="1" t="s">
        <v>32</v>
      </c>
      <c r="E1915" s="1" t="s">
        <v>105</v>
      </c>
      <c r="F1915" s="1" t="s">
        <v>34</v>
      </c>
      <c r="G1915" s="1" t="s">
        <v>13787</v>
      </c>
      <c r="H1915" s="5">
        <v>884</v>
      </c>
      <c r="I1915" s="1">
        <v>1040</v>
      </c>
      <c r="J1915" s="3">
        <v>0.15</v>
      </c>
      <c r="K1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884</v>
      </c>
      <c r="L1915" s="1" t="s">
        <v>367</v>
      </c>
      <c r="M1915" s="1">
        <v>4.3</v>
      </c>
      <c r="N1915" s="1">
        <v>376</v>
      </c>
      <c r="O1915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1915" s="2" t="str">
        <f>IF(Table1[[#This Row],[Updated DiscountOffer]]&gt;50%,"High Discount","Low Discount")</f>
        <v>Low Discount</v>
      </c>
    </row>
    <row r="1916" spans="1:16" x14ac:dyDescent="0.3">
      <c r="A1916" s="1" t="s">
        <v>1552</v>
      </c>
      <c r="B1916" s="1">
        <v>8195013</v>
      </c>
      <c r="C1916" s="1" t="s">
        <v>91</v>
      </c>
      <c r="D1916" s="1" t="s">
        <v>38</v>
      </c>
      <c r="E1916" s="1" t="s">
        <v>16</v>
      </c>
      <c r="F1916" s="1" t="s">
        <v>34</v>
      </c>
      <c r="G1916" s="1" t="s">
        <v>1553</v>
      </c>
      <c r="H1916" s="5"/>
      <c r="I1916" s="1">
        <v>1899</v>
      </c>
      <c r="J1916" s="3">
        <v>0.57999999999999996</v>
      </c>
      <c r="K1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6" s="1" t="s">
        <v>400</v>
      </c>
      <c r="M1916" s="1">
        <v>3.9</v>
      </c>
      <c r="N1916" s="1">
        <v>877</v>
      </c>
      <c r="O1916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1916" s="2" t="str">
        <f>IF(Table1[[#This Row],[Updated DiscountOffer]]&gt;50%,"High Discount","Low Discount")</f>
        <v>High Discount</v>
      </c>
    </row>
    <row r="1917" spans="1:16" x14ac:dyDescent="0.3">
      <c r="A1917" s="1" t="s">
        <v>9335</v>
      </c>
      <c r="B1917" s="1">
        <v>8195041</v>
      </c>
      <c r="C1917" s="1" t="s">
        <v>91</v>
      </c>
      <c r="D1917" s="1" t="s">
        <v>38</v>
      </c>
      <c r="E1917" s="1" t="s">
        <v>44</v>
      </c>
      <c r="F1917" s="1" t="s">
        <v>34</v>
      </c>
      <c r="G1917" s="1" t="s">
        <v>9336</v>
      </c>
      <c r="H1917" s="5"/>
      <c r="I1917" s="1">
        <v>899</v>
      </c>
      <c r="J1917" s="3">
        <v>0.74</v>
      </c>
      <c r="K1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7" s="1" t="s">
        <v>24</v>
      </c>
      <c r="M1917" s="1">
        <v>4</v>
      </c>
      <c r="N1917" s="1">
        <v>488</v>
      </c>
      <c r="O1917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1917" s="2" t="str">
        <f>IF(Table1[[#This Row],[Updated DiscountOffer]]&gt;50%,"High Discount","Low Discount")</f>
        <v>High Discount</v>
      </c>
    </row>
    <row r="1918" spans="1:16" x14ac:dyDescent="0.3">
      <c r="A1918" s="1" t="s">
        <v>5238</v>
      </c>
      <c r="B1918" s="1">
        <v>8195043</v>
      </c>
      <c r="C1918" s="1" t="s">
        <v>91</v>
      </c>
      <c r="D1918" s="1" t="s">
        <v>38</v>
      </c>
      <c r="E1918" s="1" t="s">
        <v>44</v>
      </c>
      <c r="F1918" s="1" t="s">
        <v>34</v>
      </c>
      <c r="G1918" s="1" t="s">
        <v>5239</v>
      </c>
      <c r="H1918" s="5"/>
      <c r="I1918" s="1">
        <v>849</v>
      </c>
      <c r="J1918" s="4">
        <v>0.48</v>
      </c>
      <c r="K1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8" s="1" t="s">
        <v>24</v>
      </c>
      <c r="M1918" s="1">
        <v>4.0999999999999996</v>
      </c>
      <c r="N1918" s="1">
        <v>644</v>
      </c>
      <c r="O1918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1918" s="2" t="str">
        <f>IF(Table1[[#This Row],[Updated DiscountOffer]]&gt;50%,"High Discount","Low Discount")</f>
        <v>Low Discount</v>
      </c>
    </row>
    <row r="1919" spans="1:16" x14ac:dyDescent="0.3">
      <c r="A1919" s="1" t="s">
        <v>686</v>
      </c>
      <c r="B1919" s="1">
        <v>8195047</v>
      </c>
      <c r="C1919" s="1" t="s">
        <v>91</v>
      </c>
      <c r="D1919" s="1" t="s">
        <v>38</v>
      </c>
      <c r="E1919" s="1" t="s">
        <v>44</v>
      </c>
      <c r="F1919" s="1" t="s">
        <v>34</v>
      </c>
      <c r="G1919" s="1" t="s">
        <v>687</v>
      </c>
      <c r="H1919" s="5"/>
      <c r="I1919" s="1">
        <v>949</v>
      </c>
      <c r="J1919" s="4">
        <v>0.62</v>
      </c>
      <c r="K1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19" s="1" t="s">
        <v>24</v>
      </c>
      <c r="M1919" s="1">
        <v>4.0999999999999996</v>
      </c>
      <c r="N1919" s="1">
        <v>948</v>
      </c>
      <c r="O191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1919" s="2" t="str">
        <f>IF(Table1[[#This Row],[Updated DiscountOffer]]&gt;50%,"High Discount","Low Discount")</f>
        <v>High Discount</v>
      </c>
    </row>
    <row r="1920" spans="1:16" x14ac:dyDescent="0.3">
      <c r="A1920" s="1" t="s">
        <v>605</v>
      </c>
      <c r="B1920" s="1">
        <v>8195049</v>
      </c>
      <c r="C1920" s="1" t="s">
        <v>91</v>
      </c>
      <c r="D1920" s="1" t="s">
        <v>38</v>
      </c>
      <c r="E1920" s="1" t="s">
        <v>16</v>
      </c>
      <c r="F1920" s="1" t="s">
        <v>34</v>
      </c>
      <c r="G1920" s="1" t="s">
        <v>606</v>
      </c>
      <c r="H1920" s="5"/>
      <c r="I1920" s="1">
        <v>1899</v>
      </c>
      <c r="J1920" s="3">
        <v>0.52</v>
      </c>
      <c r="K1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20" s="1" t="s">
        <v>400</v>
      </c>
      <c r="M1920" s="1">
        <v>4.0999999999999996</v>
      </c>
      <c r="N1920" s="1">
        <v>955</v>
      </c>
      <c r="O1920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1920" s="2" t="str">
        <f>IF(Table1[[#This Row],[Updated DiscountOffer]]&gt;50%,"High Discount","Low Discount")</f>
        <v>High Discount</v>
      </c>
    </row>
    <row r="1921" spans="1:16" x14ac:dyDescent="0.3">
      <c r="A1921" s="1" t="s">
        <v>1468</v>
      </c>
      <c r="B1921" s="1">
        <v>8207829</v>
      </c>
      <c r="C1921" s="1" t="s">
        <v>165</v>
      </c>
      <c r="D1921" s="1" t="s">
        <v>38</v>
      </c>
      <c r="E1921" s="1" t="s">
        <v>132</v>
      </c>
      <c r="F1921" s="1" t="s">
        <v>34</v>
      </c>
      <c r="G1921" s="1" t="s">
        <v>1469</v>
      </c>
      <c r="H1921" s="5"/>
      <c r="I1921" s="1">
        <v>2599</v>
      </c>
      <c r="J1921" s="4">
        <v>0.6</v>
      </c>
      <c r="K1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21" s="1" t="s">
        <v>36</v>
      </c>
      <c r="M1921" s="1">
        <v>4.0999999999999996</v>
      </c>
      <c r="N1921" s="1">
        <v>883</v>
      </c>
      <c r="O192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21" s="2" t="str">
        <f>IF(Table1[[#This Row],[Updated DiscountOffer]]&gt;50%,"High Discount","Low Discount")</f>
        <v>High Discount</v>
      </c>
    </row>
    <row r="1922" spans="1:16" x14ac:dyDescent="0.3">
      <c r="A1922" s="1" t="s">
        <v>3032</v>
      </c>
      <c r="B1922" s="1">
        <v>8211455</v>
      </c>
      <c r="C1922" s="1" t="s">
        <v>47</v>
      </c>
      <c r="D1922" s="1" t="s">
        <v>15</v>
      </c>
      <c r="E1922" s="1" t="s">
        <v>16</v>
      </c>
      <c r="F1922" s="1" t="s">
        <v>17</v>
      </c>
      <c r="G1922" s="1" t="s">
        <v>3033</v>
      </c>
      <c r="H1922" s="5">
        <v>702</v>
      </c>
      <c r="I1922" s="1">
        <v>1899</v>
      </c>
      <c r="J1922" s="3">
        <v>0.63</v>
      </c>
      <c r="K1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702</v>
      </c>
      <c r="L1922" s="1" t="s">
        <v>771</v>
      </c>
      <c r="M1922" s="1">
        <v>3.9</v>
      </c>
      <c r="N1922" s="1">
        <v>773</v>
      </c>
      <c r="O192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922" s="2" t="str">
        <f>IF(Table1[[#This Row],[Updated DiscountOffer]]&gt;50%,"High Discount","Low Discount")</f>
        <v>High Discount</v>
      </c>
    </row>
    <row r="1923" spans="1:16" x14ac:dyDescent="0.3">
      <c r="A1923" s="1" t="s">
        <v>9119</v>
      </c>
      <c r="B1923" s="1">
        <v>8212009</v>
      </c>
      <c r="C1923" s="1" t="s">
        <v>380</v>
      </c>
      <c r="D1923" s="1" t="s">
        <v>32</v>
      </c>
      <c r="E1923" s="1" t="s">
        <v>381</v>
      </c>
      <c r="F1923" s="1" t="s">
        <v>34</v>
      </c>
      <c r="G1923" s="1" t="s">
        <v>9120</v>
      </c>
      <c r="H1923" s="5">
        <v>949</v>
      </c>
      <c r="I1923" s="1">
        <v>1899</v>
      </c>
      <c r="J1923" s="4">
        <v>0.5</v>
      </c>
      <c r="K1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923" s="1" t="s">
        <v>24</v>
      </c>
      <c r="M1923" s="1">
        <v>4.0999999999999996</v>
      </c>
      <c r="N1923" s="1">
        <v>494</v>
      </c>
      <c r="O19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23" s="2" t="str">
        <f>IF(Table1[[#This Row],[Updated DiscountOffer]]&gt;50%,"High Discount","Low Discount")</f>
        <v>Low Discount</v>
      </c>
    </row>
    <row r="1924" spans="1:16" x14ac:dyDescent="0.3">
      <c r="A1924" s="1" t="s">
        <v>4624</v>
      </c>
      <c r="B1924" s="1">
        <v>8212017</v>
      </c>
      <c r="C1924" s="1" t="s">
        <v>380</v>
      </c>
      <c r="D1924" s="1" t="s">
        <v>32</v>
      </c>
      <c r="E1924" s="1" t="s">
        <v>381</v>
      </c>
      <c r="F1924" s="1" t="s">
        <v>34</v>
      </c>
      <c r="G1924" s="1" t="s">
        <v>4625</v>
      </c>
      <c r="H1924" s="5">
        <v>949</v>
      </c>
      <c r="I1924" s="1">
        <v>1899</v>
      </c>
      <c r="J1924" s="4">
        <v>0.5</v>
      </c>
      <c r="K1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1924" s="1" t="s">
        <v>24</v>
      </c>
      <c r="M1924" s="1">
        <v>4.0999999999999996</v>
      </c>
      <c r="N1924" s="1">
        <v>674</v>
      </c>
      <c r="O19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24" s="2" t="str">
        <f>IF(Table1[[#This Row],[Updated DiscountOffer]]&gt;50%,"High Discount","Low Discount")</f>
        <v>Low Discount</v>
      </c>
    </row>
    <row r="1925" spans="1:16" x14ac:dyDescent="0.3">
      <c r="A1925" s="1" t="s">
        <v>9619</v>
      </c>
      <c r="B1925" s="1">
        <v>8217415</v>
      </c>
      <c r="C1925" s="1" t="s">
        <v>5356</v>
      </c>
      <c r="D1925" s="1" t="s">
        <v>61</v>
      </c>
      <c r="E1925" s="1" t="s">
        <v>169</v>
      </c>
      <c r="F1925" s="1" t="s">
        <v>17</v>
      </c>
      <c r="G1925" s="1" t="s">
        <v>9620</v>
      </c>
      <c r="H1925" s="5">
        <v>1874</v>
      </c>
      <c r="I1925" s="1">
        <v>2499</v>
      </c>
      <c r="J1925" s="4">
        <v>0.25</v>
      </c>
      <c r="K1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1874</v>
      </c>
      <c r="L1925" s="1" t="s">
        <v>36</v>
      </c>
      <c r="M1925" s="1">
        <v>4.0999999999999996</v>
      </c>
      <c r="N1925" s="1">
        <v>478</v>
      </c>
      <c r="O1925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1925" s="2" t="str">
        <f>IF(Table1[[#This Row],[Updated DiscountOffer]]&gt;50%,"High Discount","Low Discount")</f>
        <v>Low Discount</v>
      </c>
    </row>
    <row r="1926" spans="1:16" x14ac:dyDescent="0.3">
      <c r="A1926" s="1" t="s">
        <v>1434</v>
      </c>
      <c r="B1926" s="1">
        <v>8217979</v>
      </c>
      <c r="C1926" s="1" t="s">
        <v>14</v>
      </c>
      <c r="D1926" s="1" t="s">
        <v>26</v>
      </c>
      <c r="E1926" s="1" t="s">
        <v>27</v>
      </c>
      <c r="F1926" s="1" t="s">
        <v>17</v>
      </c>
      <c r="G1926" s="1" t="s">
        <v>1435</v>
      </c>
      <c r="H1926" s="5"/>
      <c r="I1926" s="1">
        <v>1099</v>
      </c>
      <c r="J1926" s="3"/>
      <c r="K1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926" s="1" t="s">
        <v>29</v>
      </c>
      <c r="M1926" s="1">
        <v>4.4000000000000004</v>
      </c>
      <c r="N1926" s="1">
        <v>884</v>
      </c>
      <c r="O192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926" s="2" t="str">
        <f>IF(Table1[[#This Row],[Updated DiscountOffer]]&gt;50%,"High Discount","Low Discount")</f>
        <v>High Discount</v>
      </c>
    </row>
    <row r="1927" spans="1:16" x14ac:dyDescent="0.3">
      <c r="A1927" s="1" t="s">
        <v>17187</v>
      </c>
      <c r="B1927" s="1">
        <v>8224911</v>
      </c>
      <c r="C1927" s="1" t="s">
        <v>6787</v>
      </c>
      <c r="D1927" s="1" t="s">
        <v>61</v>
      </c>
      <c r="E1927" s="1" t="s">
        <v>22</v>
      </c>
      <c r="F1927" s="1" t="s">
        <v>34</v>
      </c>
      <c r="G1927" s="1" t="s">
        <v>17188</v>
      </c>
      <c r="H1927" s="5">
        <v>479</v>
      </c>
      <c r="I1927" s="1">
        <v>1599</v>
      </c>
      <c r="J1927" s="3">
        <v>0.7</v>
      </c>
      <c r="K1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1927" s="1" t="s">
        <v>36</v>
      </c>
      <c r="M1927" s="1">
        <v>3.9</v>
      </c>
      <c r="N1927" s="1">
        <v>316</v>
      </c>
      <c r="O192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27" s="2" t="str">
        <f>IF(Table1[[#This Row],[Updated DiscountOffer]]&gt;50%,"High Discount","Low Discount")</f>
        <v>High Discount</v>
      </c>
    </row>
    <row r="1928" spans="1:16" x14ac:dyDescent="0.3">
      <c r="A1928" s="1" t="s">
        <v>12230</v>
      </c>
      <c r="B1928" s="1">
        <v>8225813</v>
      </c>
      <c r="C1928" s="1" t="s">
        <v>9206</v>
      </c>
      <c r="D1928" s="1" t="s">
        <v>32</v>
      </c>
      <c r="E1928" s="1" t="s">
        <v>33</v>
      </c>
      <c r="F1928" s="1" t="s">
        <v>34</v>
      </c>
      <c r="G1928" s="1" t="s">
        <v>12231</v>
      </c>
      <c r="H1928" s="5">
        <v>950</v>
      </c>
      <c r="I1928" s="1">
        <v>1199</v>
      </c>
      <c r="J1928" s="3">
        <v>249</v>
      </c>
      <c r="K1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950</v>
      </c>
      <c r="L1928" s="1" t="s">
        <v>24</v>
      </c>
      <c r="M1928" s="1">
        <v>4</v>
      </c>
      <c r="N1928" s="1">
        <v>411</v>
      </c>
      <c r="O1928" s="2">
        <f>IF(ISNUMBER(Table1[[#This Row],[DiscountOffer]]),IF(Table1[[#This Row],[DiscountOffer]]&lt;1,Table1[[#This Row],[DiscountOffer]],Table1[[#This Row],[DiscountOffer]]/Table1[[#This Row],[OriginalPrice (in Rs)]]),0)</f>
        <v>0.20767306088407006</v>
      </c>
      <c r="P1928" s="2" t="str">
        <f>IF(Table1[[#This Row],[Updated DiscountOffer]]&gt;50%,"High Discount","Low Discount")</f>
        <v>Low Discount</v>
      </c>
    </row>
    <row r="1929" spans="1:16" x14ac:dyDescent="0.3">
      <c r="A1929" s="1" t="s">
        <v>9205</v>
      </c>
      <c r="B1929" s="1">
        <v>8225817</v>
      </c>
      <c r="C1929" s="1" t="s">
        <v>9206</v>
      </c>
      <c r="D1929" s="1" t="s">
        <v>32</v>
      </c>
      <c r="E1929" s="1" t="s">
        <v>33</v>
      </c>
      <c r="F1929" s="1" t="s">
        <v>34</v>
      </c>
      <c r="G1929" s="1" t="s">
        <v>9207</v>
      </c>
      <c r="H1929" s="5">
        <v>950</v>
      </c>
      <c r="I1929" s="1">
        <v>1199</v>
      </c>
      <c r="J1929" s="4">
        <v>249</v>
      </c>
      <c r="K1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950</v>
      </c>
      <c r="L1929" s="1" t="s">
        <v>24</v>
      </c>
      <c r="M1929" s="1">
        <v>4.2</v>
      </c>
      <c r="N1929" s="1">
        <v>491</v>
      </c>
      <c r="O1929" s="2">
        <f>IF(ISNUMBER(Table1[[#This Row],[DiscountOffer]]),IF(Table1[[#This Row],[DiscountOffer]]&lt;1,Table1[[#This Row],[DiscountOffer]],Table1[[#This Row],[DiscountOffer]]/Table1[[#This Row],[OriginalPrice (in Rs)]]),0)</f>
        <v>0.20767306088407006</v>
      </c>
      <c r="P1929" s="2" t="str">
        <f>IF(Table1[[#This Row],[Updated DiscountOffer]]&gt;50%,"High Discount","Low Discount")</f>
        <v>Low Discount</v>
      </c>
    </row>
    <row r="1930" spans="1:16" x14ac:dyDescent="0.3">
      <c r="A1930" s="1" t="s">
        <v>1907</v>
      </c>
      <c r="B1930" s="1">
        <v>8225991</v>
      </c>
      <c r="C1930" s="1" t="s">
        <v>14</v>
      </c>
      <c r="D1930" s="1" t="s">
        <v>26</v>
      </c>
      <c r="E1930" s="1" t="s">
        <v>27</v>
      </c>
      <c r="F1930" s="1" t="s">
        <v>17</v>
      </c>
      <c r="G1930" s="1" t="s">
        <v>1908</v>
      </c>
      <c r="H1930" s="5">
        <v>749</v>
      </c>
      <c r="I1930" s="1">
        <v>1499</v>
      </c>
      <c r="J1930" s="3">
        <v>0.5</v>
      </c>
      <c r="K1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1930" s="1" t="s">
        <v>232</v>
      </c>
      <c r="M1930" s="1">
        <v>4.2</v>
      </c>
      <c r="N1930" s="1">
        <v>848</v>
      </c>
      <c r="O193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930" s="2" t="str">
        <f>IF(Table1[[#This Row],[Updated DiscountOffer]]&gt;50%,"High Discount","Low Discount")</f>
        <v>Low Discount</v>
      </c>
    </row>
    <row r="1931" spans="1:16" x14ac:dyDescent="0.3">
      <c r="A1931" s="1" t="s">
        <v>13586</v>
      </c>
      <c r="B1931" s="1">
        <v>8227221</v>
      </c>
      <c r="C1931" s="1" t="s">
        <v>1326</v>
      </c>
      <c r="D1931" s="1" t="s">
        <v>38</v>
      </c>
      <c r="E1931" s="1" t="s">
        <v>44</v>
      </c>
      <c r="F1931" s="1" t="s">
        <v>34</v>
      </c>
      <c r="G1931" s="1" t="s">
        <v>13587</v>
      </c>
      <c r="H1931" s="5"/>
      <c r="I1931" s="1">
        <v>1699</v>
      </c>
      <c r="J1931" s="4">
        <v>0.6</v>
      </c>
      <c r="K1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31" s="1" t="s">
        <v>41</v>
      </c>
      <c r="M1931" s="1">
        <v>4.3</v>
      </c>
      <c r="N1931" s="1">
        <v>380</v>
      </c>
      <c r="O19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31" s="2" t="str">
        <f>IF(Table1[[#This Row],[Updated DiscountOffer]]&gt;50%,"High Discount","Low Discount")</f>
        <v>High Discount</v>
      </c>
    </row>
    <row r="1932" spans="1:16" x14ac:dyDescent="0.3">
      <c r="A1932" s="1" t="s">
        <v>7161</v>
      </c>
      <c r="B1932" s="1">
        <v>8227387</v>
      </c>
      <c r="C1932" s="1" t="s">
        <v>1326</v>
      </c>
      <c r="D1932" s="1" t="s">
        <v>38</v>
      </c>
      <c r="E1932" s="1" t="s">
        <v>39</v>
      </c>
      <c r="F1932" s="1" t="s">
        <v>34</v>
      </c>
      <c r="G1932" s="1" t="s">
        <v>7162</v>
      </c>
      <c r="H1932" s="5"/>
      <c r="I1932" s="1">
        <v>899</v>
      </c>
      <c r="J1932" s="3">
        <v>0.55000000000000004</v>
      </c>
      <c r="K1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32" s="1" t="s">
        <v>41</v>
      </c>
      <c r="M1932" s="1">
        <v>3.9</v>
      </c>
      <c r="N1932" s="1">
        <v>562</v>
      </c>
      <c r="O19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32" s="2" t="str">
        <f>IF(Table1[[#This Row],[Updated DiscountOffer]]&gt;50%,"High Discount","Low Discount")</f>
        <v>High Discount</v>
      </c>
    </row>
    <row r="1933" spans="1:16" x14ac:dyDescent="0.3">
      <c r="A1933" s="1" t="s">
        <v>5182</v>
      </c>
      <c r="B1933" s="1">
        <v>8233165</v>
      </c>
      <c r="C1933" s="1" t="s">
        <v>353</v>
      </c>
      <c r="D1933" s="1" t="s">
        <v>87</v>
      </c>
      <c r="E1933" s="1" t="s">
        <v>83</v>
      </c>
      <c r="F1933" s="1" t="s">
        <v>34</v>
      </c>
      <c r="G1933" s="1" t="s">
        <v>5183</v>
      </c>
      <c r="H1933" s="5">
        <v>664</v>
      </c>
      <c r="I1933" s="1">
        <v>1899</v>
      </c>
      <c r="J1933" s="4">
        <v>0.65</v>
      </c>
      <c r="K1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1933" s="1" t="s">
        <v>89</v>
      </c>
      <c r="M1933" s="1">
        <v>4.4000000000000004</v>
      </c>
      <c r="N1933" s="1">
        <v>646</v>
      </c>
      <c r="O193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933" s="2" t="str">
        <f>IF(Table1[[#This Row],[Updated DiscountOffer]]&gt;50%,"High Discount","Low Discount")</f>
        <v>High Discount</v>
      </c>
    </row>
    <row r="1934" spans="1:16" x14ac:dyDescent="0.3">
      <c r="A1934" s="1" t="s">
        <v>9728</v>
      </c>
      <c r="B1934" s="1">
        <v>8237079</v>
      </c>
      <c r="C1934" s="1" t="s">
        <v>14</v>
      </c>
      <c r="D1934" s="1" t="s">
        <v>26</v>
      </c>
      <c r="E1934" s="1" t="s">
        <v>27</v>
      </c>
      <c r="F1934" s="1" t="s">
        <v>17</v>
      </c>
      <c r="G1934" s="1" t="s">
        <v>9729</v>
      </c>
      <c r="H1934" s="5">
        <v>1199</v>
      </c>
      <c r="I1934" s="1">
        <v>2399</v>
      </c>
      <c r="J1934" s="3">
        <v>0.5</v>
      </c>
      <c r="K1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934" s="1" t="s">
        <v>232</v>
      </c>
      <c r="M1934" s="1">
        <v>3.9</v>
      </c>
      <c r="N1934" s="1">
        <v>475</v>
      </c>
      <c r="O193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934" s="2" t="str">
        <f>IF(Table1[[#This Row],[Updated DiscountOffer]]&gt;50%,"High Discount","Low Discount")</f>
        <v>Low Discount</v>
      </c>
    </row>
    <row r="1935" spans="1:16" x14ac:dyDescent="0.3">
      <c r="A1935" s="1" t="s">
        <v>2541</v>
      </c>
      <c r="B1935" s="1">
        <v>8237313</v>
      </c>
      <c r="C1935" s="1" t="s">
        <v>47</v>
      </c>
      <c r="D1935" s="1" t="s">
        <v>26</v>
      </c>
      <c r="E1935" s="1" t="s">
        <v>27</v>
      </c>
      <c r="F1935" s="1" t="s">
        <v>17</v>
      </c>
      <c r="G1935" s="1" t="s">
        <v>2542</v>
      </c>
      <c r="H1935" s="5">
        <v>443</v>
      </c>
      <c r="I1935" s="1">
        <v>1199</v>
      </c>
      <c r="J1935" s="3">
        <v>0.63</v>
      </c>
      <c r="K1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443</v>
      </c>
      <c r="L1935" s="1" t="s">
        <v>80</v>
      </c>
      <c r="M1935" s="1">
        <v>4.3</v>
      </c>
      <c r="N1935" s="1">
        <v>804</v>
      </c>
      <c r="O193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1935" s="2" t="str">
        <f>IF(Table1[[#This Row],[Updated DiscountOffer]]&gt;50%,"High Discount","Low Discount")</f>
        <v>High Discount</v>
      </c>
    </row>
    <row r="1936" spans="1:16" x14ac:dyDescent="0.3">
      <c r="A1936" s="1" t="s">
        <v>5490</v>
      </c>
      <c r="B1936" s="1">
        <v>8237315</v>
      </c>
      <c r="C1936" s="1" t="s">
        <v>47</v>
      </c>
      <c r="D1936" s="1" t="s">
        <v>26</v>
      </c>
      <c r="E1936" s="1" t="s">
        <v>27</v>
      </c>
      <c r="F1936" s="1" t="s">
        <v>17</v>
      </c>
      <c r="G1936" s="1" t="s">
        <v>207</v>
      </c>
      <c r="H1936" s="5">
        <v>467</v>
      </c>
      <c r="I1936" s="1">
        <v>1199</v>
      </c>
      <c r="J1936" s="3">
        <v>0.61</v>
      </c>
      <c r="K1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1936" s="1" t="s">
        <v>80</v>
      </c>
      <c r="M1936" s="1">
        <v>4.2</v>
      </c>
      <c r="N1936" s="1">
        <v>631</v>
      </c>
      <c r="O1936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1936" s="2" t="str">
        <f>IF(Table1[[#This Row],[Updated DiscountOffer]]&gt;50%,"High Discount","Low Discount")</f>
        <v>High Discount</v>
      </c>
    </row>
    <row r="1937" spans="1:16" x14ac:dyDescent="0.3">
      <c r="A1937" s="1" t="s">
        <v>3449</v>
      </c>
      <c r="B1937" s="1">
        <v>8237591</v>
      </c>
      <c r="C1937" s="1" t="s">
        <v>14</v>
      </c>
      <c r="D1937" s="1" t="s">
        <v>15</v>
      </c>
      <c r="E1937" s="1" t="s">
        <v>48</v>
      </c>
      <c r="F1937" s="1" t="s">
        <v>17</v>
      </c>
      <c r="G1937" s="1" t="s">
        <v>3450</v>
      </c>
      <c r="H1937" s="5">
        <v>1079</v>
      </c>
      <c r="I1937" s="1">
        <v>2399</v>
      </c>
      <c r="J1937" s="3">
        <v>0.55000000000000004</v>
      </c>
      <c r="K1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1937" s="1" t="s">
        <v>175</v>
      </c>
      <c r="M1937" s="1">
        <v>4.0999999999999996</v>
      </c>
      <c r="N1937" s="1">
        <v>745</v>
      </c>
      <c r="O193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937" s="2" t="str">
        <f>IF(Table1[[#This Row],[Updated DiscountOffer]]&gt;50%,"High Discount","Low Discount")</f>
        <v>High Discount</v>
      </c>
    </row>
    <row r="1938" spans="1:16" x14ac:dyDescent="0.3">
      <c r="A1938" s="1" t="s">
        <v>3063</v>
      </c>
      <c r="B1938" s="1">
        <v>8238855</v>
      </c>
      <c r="C1938" s="1" t="s">
        <v>91</v>
      </c>
      <c r="D1938" s="1" t="s">
        <v>38</v>
      </c>
      <c r="E1938" s="1" t="s">
        <v>44</v>
      </c>
      <c r="F1938" s="1" t="s">
        <v>34</v>
      </c>
      <c r="G1938" s="1" t="s">
        <v>3064</v>
      </c>
      <c r="H1938" s="5"/>
      <c r="I1938" s="1">
        <v>1199</v>
      </c>
      <c r="J1938" s="4">
        <v>0.47</v>
      </c>
      <c r="K1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38" s="1" t="s">
        <v>24</v>
      </c>
      <c r="M1938" s="1">
        <v>4.0999999999999996</v>
      </c>
      <c r="N1938" s="1">
        <v>771</v>
      </c>
      <c r="O1938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1938" s="2" t="str">
        <f>IF(Table1[[#This Row],[Updated DiscountOffer]]&gt;50%,"High Discount","Low Discount")</f>
        <v>Low Discount</v>
      </c>
    </row>
    <row r="1939" spans="1:16" x14ac:dyDescent="0.3">
      <c r="A1939" s="1" t="s">
        <v>3213</v>
      </c>
      <c r="B1939" s="1">
        <v>8255321</v>
      </c>
      <c r="C1939" s="1" t="s">
        <v>82</v>
      </c>
      <c r="D1939" s="1" t="s">
        <v>69</v>
      </c>
      <c r="E1939" s="1" t="s">
        <v>70</v>
      </c>
      <c r="F1939" s="1" t="s">
        <v>34</v>
      </c>
      <c r="G1939" s="1" t="s">
        <v>3214</v>
      </c>
      <c r="H1939" s="5">
        <v>1291</v>
      </c>
      <c r="I1939" s="1">
        <v>3149</v>
      </c>
      <c r="J1939" s="4">
        <v>0.59</v>
      </c>
      <c r="K1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1291</v>
      </c>
      <c r="L1939" s="1" t="s">
        <v>36</v>
      </c>
      <c r="M1939" s="1">
        <v>4.3</v>
      </c>
      <c r="N1939" s="1">
        <v>762</v>
      </c>
      <c r="O193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1939" s="2" t="str">
        <f>IF(Table1[[#This Row],[Updated DiscountOffer]]&gt;50%,"High Discount","Low Discount")</f>
        <v>High Discount</v>
      </c>
    </row>
    <row r="1940" spans="1:16" x14ac:dyDescent="0.3">
      <c r="A1940" s="1" t="s">
        <v>1401</v>
      </c>
      <c r="B1940" s="1">
        <v>8255921</v>
      </c>
      <c r="C1940" s="1" t="s">
        <v>1402</v>
      </c>
      <c r="D1940" s="1" t="s">
        <v>26</v>
      </c>
      <c r="E1940" s="1" t="s">
        <v>39</v>
      </c>
      <c r="F1940" s="1" t="s">
        <v>17</v>
      </c>
      <c r="G1940" s="1" t="s">
        <v>1403</v>
      </c>
      <c r="H1940" s="5">
        <v>797</v>
      </c>
      <c r="I1940" s="1">
        <v>985</v>
      </c>
      <c r="J1940" s="4">
        <v>0.19</v>
      </c>
      <c r="K1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797</v>
      </c>
      <c r="L1940" s="1" t="s">
        <v>213</v>
      </c>
      <c r="M1940" s="1">
        <v>4.4000000000000004</v>
      </c>
      <c r="N1940" s="1">
        <v>886</v>
      </c>
      <c r="O1940" s="2">
        <f>IF(ISNUMBER(Table1[[#This Row],[DiscountOffer]]),IF(Table1[[#This Row],[DiscountOffer]]&lt;1,Table1[[#This Row],[DiscountOffer]],Table1[[#This Row],[DiscountOffer]]/Table1[[#This Row],[OriginalPrice (in Rs)]]),0)</f>
        <v>0.19</v>
      </c>
      <c r="P1940" s="2" t="str">
        <f>IF(Table1[[#This Row],[Updated DiscountOffer]]&gt;50%,"High Discount","Low Discount")</f>
        <v>Low Discount</v>
      </c>
    </row>
    <row r="1941" spans="1:16" x14ac:dyDescent="0.3">
      <c r="A1941" s="1" t="s">
        <v>16766</v>
      </c>
      <c r="B1941" s="1">
        <v>8259887</v>
      </c>
      <c r="C1941" s="1" t="s">
        <v>719</v>
      </c>
      <c r="D1941" s="1" t="s">
        <v>32</v>
      </c>
      <c r="E1941" s="1" t="s">
        <v>105</v>
      </c>
      <c r="F1941" s="1" t="s">
        <v>34</v>
      </c>
      <c r="G1941" s="1" t="s">
        <v>16767</v>
      </c>
      <c r="H1941" s="5">
        <v>644</v>
      </c>
      <c r="I1941" s="1">
        <v>678</v>
      </c>
      <c r="J1941" s="3">
        <v>0.05</v>
      </c>
      <c r="K1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644</v>
      </c>
      <c r="L1941" s="1" t="s">
        <v>721</v>
      </c>
      <c r="M1941" s="1">
        <v>4.4000000000000004</v>
      </c>
      <c r="N1941" s="1">
        <v>323</v>
      </c>
      <c r="O1941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941" s="2" t="str">
        <f>IF(Table1[[#This Row],[Updated DiscountOffer]]&gt;50%,"High Discount","Low Discount")</f>
        <v>Low Discount</v>
      </c>
    </row>
    <row r="1942" spans="1:16" x14ac:dyDescent="0.3">
      <c r="A1942" s="1" t="s">
        <v>15103</v>
      </c>
      <c r="B1942" s="1">
        <v>8274343</v>
      </c>
      <c r="C1942" s="1" t="s">
        <v>795</v>
      </c>
      <c r="D1942" s="1" t="s">
        <v>38</v>
      </c>
      <c r="E1942" s="1" t="s">
        <v>39</v>
      </c>
      <c r="F1942" s="1" t="s">
        <v>34</v>
      </c>
      <c r="G1942" s="1" t="s">
        <v>15104</v>
      </c>
      <c r="H1942" s="5"/>
      <c r="I1942" s="1">
        <v>999</v>
      </c>
      <c r="J1942" s="3">
        <v>0.65</v>
      </c>
      <c r="K1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42" s="1" t="s">
        <v>24</v>
      </c>
      <c r="M1942" s="1">
        <v>4</v>
      </c>
      <c r="N1942" s="1">
        <v>350</v>
      </c>
      <c r="O19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942" s="2" t="str">
        <f>IF(Table1[[#This Row],[Updated DiscountOffer]]&gt;50%,"High Discount","Low Discount")</f>
        <v>High Discount</v>
      </c>
    </row>
    <row r="1943" spans="1:16" x14ac:dyDescent="0.3">
      <c r="A1943" s="1" t="s">
        <v>8866</v>
      </c>
      <c r="B1943" s="1">
        <v>8275663</v>
      </c>
      <c r="C1943" s="1" t="s">
        <v>14</v>
      </c>
      <c r="D1943" s="1" t="s">
        <v>15</v>
      </c>
      <c r="E1943" s="1" t="s">
        <v>16</v>
      </c>
      <c r="F1943" s="1" t="s">
        <v>17</v>
      </c>
      <c r="G1943" s="1" t="s">
        <v>7960</v>
      </c>
      <c r="H1943" s="5">
        <v>759</v>
      </c>
      <c r="I1943" s="1">
        <v>1899</v>
      </c>
      <c r="J1943" s="3">
        <v>0.6</v>
      </c>
      <c r="K1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1943" s="1" t="s">
        <v>19</v>
      </c>
      <c r="M1943" s="1">
        <v>3.8</v>
      </c>
      <c r="N1943" s="1">
        <v>503</v>
      </c>
      <c r="O194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1943" s="2" t="str">
        <f>IF(Table1[[#This Row],[Updated DiscountOffer]]&gt;50%,"High Discount","Low Discount")</f>
        <v>High Discount</v>
      </c>
    </row>
    <row r="1944" spans="1:16" x14ac:dyDescent="0.3">
      <c r="A1944" s="1" t="s">
        <v>7959</v>
      </c>
      <c r="B1944" s="1">
        <v>8275741</v>
      </c>
      <c r="C1944" s="1" t="s">
        <v>14</v>
      </c>
      <c r="D1944" s="1" t="s">
        <v>15</v>
      </c>
      <c r="E1944" s="1" t="s">
        <v>16</v>
      </c>
      <c r="F1944" s="1" t="s">
        <v>17</v>
      </c>
      <c r="G1944" s="1" t="s">
        <v>7960</v>
      </c>
      <c r="H1944" s="5">
        <v>1199</v>
      </c>
      <c r="I1944" s="1">
        <v>1999</v>
      </c>
      <c r="J1944" s="3">
        <v>0.4</v>
      </c>
      <c r="K1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944" s="1" t="s">
        <v>19</v>
      </c>
      <c r="M1944" s="1">
        <v>3.9</v>
      </c>
      <c r="N1944" s="1">
        <v>532</v>
      </c>
      <c r="O194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944" s="2" t="str">
        <f>IF(Table1[[#This Row],[Updated DiscountOffer]]&gt;50%,"High Discount","Low Discount")</f>
        <v>Low Discount</v>
      </c>
    </row>
    <row r="1945" spans="1:16" x14ac:dyDescent="0.3">
      <c r="A1945" s="1" t="s">
        <v>4480</v>
      </c>
      <c r="B1945" s="1">
        <v>8277941</v>
      </c>
      <c r="C1945" s="1" t="s">
        <v>95</v>
      </c>
      <c r="D1945" s="1" t="s">
        <v>38</v>
      </c>
      <c r="E1945" s="1" t="s">
        <v>27</v>
      </c>
      <c r="F1945" s="1" t="s">
        <v>34</v>
      </c>
      <c r="G1945" s="1" t="s">
        <v>4481</v>
      </c>
      <c r="H1945" s="5"/>
      <c r="I1945" s="1">
        <v>1299</v>
      </c>
      <c r="J1945" s="4">
        <v>800</v>
      </c>
      <c r="K1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45" s="1" t="s">
        <v>41</v>
      </c>
      <c r="M1945" s="1">
        <v>4.3</v>
      </c>
      <c r="N1945" s="1">
        <v>681</v>
      </c>
      <c r="O1945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1945" s="2" t="str">
        <f>IF(Table1[[#This Row],[Updated DiscountOffer]]&gt;50%,"High Discount","Low Discount")</f>
        <v>High Discount</v>
      </c>
    </row>
    <row r="1946" spans="1:16" x14ac:dyDescent="0.3">
      <c r="A1946" s="1" t="s">
        <v>14274</v>
      </c>
      <c r="B1946" s="1">
        <v>8278035</v>
      </c>
      <c r="C1946" s="1" t="s">
        <v>95</v>
      </c>
      <c r="D1946" s="1" t="s">
        <v>38</v>
      </c>
      <c r="E1946" s="1" t="s">
        <v>44</v>
      </c>
      <c r="F1946" s="1" t="s">
        <v>34</v>
      </c>
      <c r="G1946" s="1" t="s">
        <v>14275</v>
      </c>
      <c r="H1946" s="5"/>
      <c r="I1946" s="1">
        <v>1099</v>
      </c>
      <c r="J1946" s="4">
        <v>0.6</v>
      </c>
      <c r="K1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46" s="1" t="s">
        <v>41</v>
      </c>
      <c r="M1946" s="1">
        <v>4.3</v>
      </c>
      <c r="N1946" s="1">
        <v>366</v>
      </c>
      <c r="O19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46" s="2" t="str">
        <f>IF(Table1[[#This Row],[Updated DiscountOffer]]&gt;50%,"High Discount","Low Discount")</f>
        <v>High Discount</v>
      </c>
    </row>
    <row r="1947" spans="1:16" x14ac:dyDescent="0.3">
      <c r="A1947" s="1" t="s">
        <v>3119</v>
      </c>
      <c r="B1947" s="1">
        <v>8278697</v>
      </c>
      <c r="C1947" s="1" t="s">
        <v>95</v>
      </c>
      <c r="D1947" s="1" t="s">
        <v>38</v>
      </c>
      <c r="E1947" s="1" t="s">
        <v>132</v>
      </c>
      <c r="F1947" s="1" t="s">
        <v>34</v>
      </c>
      <c r="G1947" s="1" t="s">
        <v>3120</v>
      </c>
      <c r="H1947" s="5"/>
      <c r="I1947" s="1">
        <v>2099</v>
      </c>
      <c r="J1947" s="4">
        <v>0.6</v>
      </c>
      <c r="K1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47" s="1" t="s">
        <v>41</v>
      </c>
      <c r="M1947" s="1">
        <v>4.2</v>
      </c>
      <c r="N1947" s="1">
        <v>768</v>
      </c>
      <c r="O19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47" s="2" t="str">
        <f>IF(Table1[[#This Row],[Updated DiscountOffer]]&gt;50%,"High Discount","Low Discount")</f>
        <v>High Discount</v>
      </c>
    </row>
    <row r="1948" spans="1:16" x14ac:dyDescent="0.3">
      <c r="A1948" s="1" t="s">
        <v>1349</v>
      </c>
      <c r="B1948" s="1">
        <v>8282019</v>
      </c>
      <c r="C1948" s="1" t="s">
        <v>95</v>
      </c>
      <c r="D1948" s="1" t="s">
        <v>38</v>
      </c>
      <c r="E1948" s="1" t="s">
        <v>44</v>
      </c>
      <c r="F1948" s="1" t="s">
        <v>34</v>
      </c>
      <c r="G1948" s="1" t="s">
        <v>1350</v>
      </c>
      <c r="H1948" s="5"/>
      <c r="I1948" s="1">
        <v>1499</v>
      </c>
      <c r="J1948" s="4">
        <v>0.55000000000000004</v>
      </c>
      <c r="K1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48" s="1" t="s">
        <v>41</v>
      </c>
      <c r="M1948" s="1">
        <v>4.2</v>
      </c>
      <c r="N1948" s="1">
        <v>890</v>
      </c>
      <c r="O19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48" s="2" t="str">
        <f>IF(Table1[[#This Row],[Updated DiscountOffer]]&gt;50%,"High Discount","Low Discount")</f>
        <v>High Discount</v>
      </c>
    </row>
    <row r="1949" spans="1:16" x14ac:dyDescent="0.3">
      <c r="A1949" s="1" t="s">
        <v>7534</v>
      </c>
      <c r="B1949" s="1">
        <v>8282197</v>
      </c>
      <c r="C1949" s="1" t="s">
        <v>95</v>
      </c>
      <c r="D1949" s="1" t="s">
        <v>38</v>
      </c>
      <c r="E1949" s="1" t="s">
        <v>132</v>
      </c>
      <c r="F1949" s="1" t="s">
        <v>34</v>
      </c>
      <c r="G1949" s="1" t="s">
        <v>7535</v>
      </c>
      <c r="H1949" s="5"/>
      <c r="I1949" s="1">
        <v>2099</v>
      </c>
      <c r="J1949" s="4">
        <v>0.7</v>
      </c>
      <c r="K1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49" s="1" t="s">
        <v>41</v>
      </c>
      <c r="M1949" s="1">
        <v>4.3</v>
      </c>
      <c r="N1949" s="1">
        <v>549</v>
      </c>
      <c r="O19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49" s="2" t="str">
        <f>IF(Table1[[#This Row],[Updated DiscountOffer]]&gt;50%,"High Discount","Low Discount")</f>
        <v>High Discount</v>
      </c>
    </row>
    <row r="1950" spans="1:16" x14ac:dyDescent="0.3">
      <c r="A1950" s="1" t="s">
        <v>9629</v>
      </c>
      <c r="B1950" s="1">
        <v>8300831</v>
      </c>
      <c r="C1950" s="1" t="s">
        <v>14</v>
      </c>
      <c r="D1950" s="1" t="s">
        <v>38</v>
      </c>
      <c r="E1950" s="1" t="s">
        <v>16</v>
      </c>
      <c r="F1950" s="1" t="s">
        <v>34</v>
      </c>
      <c r="G1950" s="1" t="s">
        <v>9630</v>
      </c>
      <c r="H1950" s="5"/>
      <c r="I1950" s="1">
        <v>1899</v>
      </c>
      <c r="J1950" s="3">
        <v>0.4</v>
      </c>
      <c r="K1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50" s="1" t="s">
        <v>119</v>
      </c>
      <c r="M1950" s="1">
        <v>3.8</v>
      </c>
      <c r="N1950" s="1">
        <v>478</v>
      </c>
      <c r="O195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1950" s="2" t="str">
        <f>IF(Table1[[#This Row],[Updated DiscountOffer]]&gt;50%,"High Discount","Low Discount")</f>
        <v>Low Discount</v>
      </c>
    </row>
    <row r="1951" spans="1:16" x14ac:dyDescent="0.3">
      <c r="A1951" s="1" t="s">
        <v>927</v>
      </c>
      <c r="B1951" s="1">
        <v>8301909</v>
      </c>
      <c r="C1951" s="1" t="s">
        <v>43</v>
      </c>
      <c r="D1951" s="1" t="s">
        <v>26</v>
      </c>
      <c r="E1951" s="1" t="s">
        <v>39</v>
      </c>
      <c r="F1951" s="1" t="s">
        <v>17</v>
      </c>
      <c r="G1951" s="1" t="s">
        <v>928</v>
      </c>
      <c r="H1951" s="5">
        <v>449</v>
      </c>
      <c r="I1951" s="1">
        <v>899</v>
      </c>
      <c r="J1951" s="4">
        <v>0.5</v>
      </c>
      <c r="K1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1951" s="1" t="s">
        <v>24</v>
      </c>
      <c r="M1951" s="1">
        <v>4.2</v>
      </c>
      <c r="N1951" s="1">
        <v>926</v>
      </c>
      <c r="O19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51" s="2" t="str">
        <f>IF(Table1[[#This Row],[Updated DiscountOffer]]&gt;50%,"High Discount","Low Discount")</f>
        <v>Low Discount</v>
      </c>
    </row>
    <row r="1952" spans="1:16" x14ac:dyDescent="0.3">
      <c r="A1952" s="1" t="s">
        <v>5626</v>
      </c>
      <c r="B1952" s="1">
        <v>8301915</v>
      </c>
      <c r="C1952" s="1" t="s">
        <v>43</v>
      </c>
      <c r="D1952" s="1" t="s">
        <v>26</v>
      </c>
      <c r="E1952" s="1" t="s">
        <v>39</v>
      </c>
      <c r="F1952" s="1" t="s">
        <v>17</v>
      </c>
      <c r="G1952" s="1" t="s">
        <v>5627</v>
      </c>
      <c r="H1952" s="5">
        <v>519</v>
      </c>
      <c r="I1952" s="1">
        <v>1299</v>
      </c>
      <c r="J1952" s="4">
        <v>0.6</v>
      </c>
      <c r="K1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952" s="1" t="s">
        <v>24</v>
      </c>
      <c r="M1952" s="1">
        <v>4.2</v>
      </c>
      <c r="N1952" s="1">
        <v>625</v>
      </c>
      <c r="O19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52" s="2" t="str">
        <f>IF(Table1[[#This Row],[Updated DiscountOffer]]&gt;50%,"High Discount","Low Discount")</f>
        <v>High Discount</v>
      </c>
    </row>
    <row r="1953" spans="1:16" x14ac:dyDescent="0.3">
      <c r="A1953" s="1" t="s">
        <v>626</v>
      </c>
      <c r="B1953" s="1">
        <v>8301975</v>
      </c>
      <c r="C1953" s="1" t="s">
        <v>43</v>
      </c>
      <c r="D1953" s="1" t="s">
        <v>26</v>
      </c>
      <c r="E1953" s="1" t="s">
        <v>39</v>
      </c>
      <c r="F1953" s="1" t="s">
        <v>17</v>
      </c>
      <c r="G1953" s="1" t="s">
        <v>627</v>
      </c>
      <c r="H1953" s="5">
        <v>359</v>
      </c>
      <c r="I1953" s="1">
        <v>899</v>
      </c>
      <c r="J1953" s="4">
        <v>0.6</v>
      </c>
      <c r="K1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1953" s="1" t="s">
        <v>24</v>
      </c>
      <c r="M1953" s="1">
        <v>4.0999999999999996</v>
      </c>
      <c r="N1953" s="1">
        <v>952</v>
      </c>
      <c r="O19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53" s="2" t="str">
        <f>IF(Table1[[#This Row],[Updated DiscountOffer]]&gt;50%,"High Discount","Low Discount")</f>
        <v>High Discount</v>
      </c>
    </row>
    <row r="1954" spans="1:16" x14ac:dyDescent="0.3">
      <c r="A1954" s="1" t="s">
        <v>3616</v>
      </c>
      <c r="B1954" s="1">
        <v>8302427</v>
      </c>
      <c r="C1954" s="1" t="s">
        <v>43</v>
      </c>
      <c r="D1954" s="1" t="s">
        <v>26</v>
      </c>
      <c r="E1954" s="1" t="s">
        <v>39</v>
      </c>
      <c r="F1954" s="1" t="s">
        <v>17</v>
      </c>
      <c r="G1954" s="1" t="s">
        <v>3617</v>
      </c>
      <c r="H1954" s="5">
        <v>519</v>
      </c>
      <c r="I1954" s="1">
        <v>1299</v>
      </c>
      <c r="J1954" s="4">
        <v>0.6</v>
      </c>
      <c r="K1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954" s="1" t="s">
        <v>24</v>
      </c>
      <c r="M1954" s="1">
        <v>4.2</v>
      </c>
      <c r="N1954" s="1">
        <v>734</v>
      </c>
      <c r="O19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54" s="2" t="str">
        <f>IF(Table1[[#This Row],[Updated DiscountOffer]]&gt;50%,"High Discount","Low Discount")</f>
        <v>High Discount</v>
      </c>
    </row>
    <row r="1955" spans="1:16" x14ac:dyDescent="0.3">
      <c r="A1955" s="1" t="s">
        <v>13683</v>
      </c>
      <c r="B1955" s="1">
        <v>8305621</v>
      </c>
      <c r="C1955" s="1" t="s">
        <v>14</v>
      </c>
      <c r="D1955" s="1" t="s">
        <v>15</v>
      </c>
      <c r="E1955" s="1" t="s">
        <v>16</v>
      </c>
      <c r="F1955" s="1" t="s">
        <v>17</v>
      </c>
      <c r="G1955" s="1" t="s">
        <v>2768</v>
      </c>
      <c r="H1955" s="5"/>
      <c r="I1955" s="1">
        <v>1999</v>
      </c>
      <c r="J1955" s="3"/>
      <c r="K1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955" s="1" t="s">
        <v>19</v>
      </c>
      <c r="M1955" s="1">
        <v>4.2</v>
      </c>
      <c r="N1955" s="1">
        <v>378</v>
      </c>
      <c r="O195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955" s="2" t="str">
        <f>IF(Table1[[#This Row],[Updated DiscountOffer]]&gt;50%,"High Discount","Low Discount")</f>
        <v>High Discount</v>
      </c>
    </row>
    <row r="1956" spans="1:16" x14ac:dyDescent="0.3">
      <c r="A1956" s="1" t="s">
        <v>19017</v>
      </c>
      <c r="B1956" s="1">
        <v>8308705</v>
      </c>
      <c r="C1956" s="1" t="s">
        <v>1627</v>
      </c>
      <c r="D1956" s="1" t="s">
        <v>69</v>
      </c>
      <c r="E1956" s="1" t="s">
        <v>83</v>
      </c>
      <c r="F1956" s="1" t="s">
        <v>34</v>
      </c>
      <c r="G1956" s="1" t="s">
        <v>19018</v>
      </c>
      <c r="H1956" s="5">
        <v>1189</v>
      </c>
      <c r="I1956" s="1">
        <v>1699</v>
      </c>
      <c r="J1956" s="4">
        <v>0.3</v>
      </c>
      <c r="K1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1956" s="1" t="s">
        <v>102</v>
      </c>
      <c r="M1956" s="1">
        <v>4.3</v>
      </c>
      <c r="N1956" s="1">
        <v>290</v>
      </c>
      <c r="O195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1956" s="2" t="str">
        <f>IF(Table1[[#This Row],[Updated DiscountOffer]]&gt;50%,"High Discount","Low Discount")</f>
        <v>Low Discount</v>
      </c>
    </row>
    <row r="1957" spans="1:16" x14ac:dyDescent="0.3">
      <c r="A1957" s="1" t="s">
        <v>11487</v>
      </c>
      <c r="B1957" s="1">
        <v>8308717</v>
      </c>
      <c r="C1957" s="1" t="s">
        <v>1627</v>
      </c>
      <c r="D1957" s="1" t="s">
        <v>69</v>
      </c>
      <c r="E1957" s="1" t="s">
        <v>83</v>
      </c>
      <c r="F1957" s="1" t="s">
        <v>34</v>
      </c>
      <c r="G1957" s="1" t="s">
        <v>11488</v>
      </c>
      <c r="H1957" s="5">
        <v>1104</v>
      </c>
      <c r="I1957" s="1">
        <v>1699</v>
      </c>
      <c r="J1957" s="4">
        <v>0.35</v>
      </c>
      <c r="K1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1957" s="1" t="s">
        <v>102</v>
      </c>
      <c r="M1957" s="1">
        <v>4.3</v>
      </c>
      <c r="N1957" s="1">
        <v>428</v>
      </c>
      <c r="O195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957" s="2" t="str">
        <f>IF(Table1[[#This Row],[Updated DiscountOffer]]&gt;50%,"High Discount","Low Discount")</f>
        <v>Low Discount</v>
      </c>
    </row>
    <row r="1958" spans="1:16" x14ac:dyDescent="0.3">
      <c r="A1958" s="1" t="s">
        <v>1998</v>
      </c>
      <c r="B1958" s="1">
        <v>8315901</v>
      </c>
      <c r="C1958" s="1" t="s">
        <v>43</v>
      </c>
      <c r="D1958" s="1" t="s">
        <v>38</v>
      </c>
      <c r="E1958" s="1" t="s">
        <v>39</v>
      </c>
      <c r="F1958" s="1" t="s">
        <v>34</v>
      </c>
      <c r="G1958" s="1" t="s">
        <v>1999</v>
      </c>
      <c r="H1958" s="5"/>
      <c r="I1958" s="1">
        <v>899</v>
      </c>
      <c r="J1958" s="4">
        <v>400</v>
      </c>
      <c r="K1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58" s="1" t="s">
        <v>41</v>
      </c>
      <c r="M1958" s="1">
        <v>4.4000000000000004</v>
      </c>
      <c r="N1958" s="1">
        <v>843</v>
      </c>
      <c r="O1958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1958" s="2" t="str">
        <f>IF(Table1[[#This Row],[Updated DiscountOffer]]&gt;50%,"High Discount","Low Discount")</f>
        <v>Low Discount</v>
      </c>
    </row>
    <row r="1959" spans="1:16" x14ac:dyDescent="0.3">
      <c r="A1959" s="1" t="s">
        <v>14178</v>
      </c>
      <c r="B1959" s="1">
        <v>8315933</v>
      </c>
      <c r="C1959" s="1" t="s">
        <v>43</v>
      </c>
      <c r="D1959" s="1" t="s">
        <v>38</v>
      </c>
      <c r="E1959" s="1" t="s">
        <v>39</v>
      </c>
      <c r="F1959" s="1" t="s">
        <v>34</v>
      </c>
      <c r="G1959" s="1" t="s">
        <v>14179</v>
      </c>
      <c r="H1959" s="5"/>
      <c r="I1959" s="1">
        <v>799</v>
      </c>
      <c r="J1959" s="4">
        <v>0.65</v>
      </c>
      <c r="K1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59" s="1" t="s">
        <v>41</v>
      </c>
      <c r="M1959" s="1">
        <v>4.2</v>
      </c>
      <c r="N1959" s="1">
        <v>368</v>
      </c>
      <c r="O195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1959" s="2" t="str">
        <f>IF(Table1[[#This Row],[Updated DiscountOffer]]&gt;50%,"High Discount","Low Discount")</f>
        <v>High Discount</v>
      </c>
    </row>
    <row r="1960" spans="1:16" x14ac:dyDescent="0.3">
      <c r="A1960" s="1" t="s">
        <v>19403</v>
      </c>
      <c r="B1960" s="1">
        <v>8317263</v>
      </c>
      <c r="C1960" s="1" t="s">
        <v>1627</v>
      </c>
      <c r="D1960" s="1" t="s">
        <v>69</v>
      </c>
      <c r="E1960" s="1" t="s">
        <v>70</v>
      </c>
      <c r="F1960" s="1" t="s">
        <v>34</v>
      </c>
      <c r="G1960" s="1" t="s">
        <v>19404</v>
      </c>
      <c r="H1960" s="5">
        <v>2099</v>
      </c>
      <c r="I1960" s="1">
        <v>2999</v>
      </c>
      <c r="J1960" s="4">
        <v>0.3</v>
      </c>
      <c r="K1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2099</v>
      </c>
      <c r="L1960" s="1" t="s">
        <v>102</v>
      </c>
      <c r="M1960" s="1">
        <v>4.3</v>
      </c>
      <c r="N1960" s="1">
        <v>285</v>
      </c>
      <c r="O196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1960" s="2" t="str">
        <f>IF(Table1[[#This Row],[Updated DiscountOffer]]&gt;50%,"High Discount","Low Discount")</f>
        <v>Low Discount</v>
      </c>
    </row>
    <row r="1961" spans="1:16" x14ac:dyDescent="0.3">
      <c r="A1961" s="1" t="s">
        <v>11576</v>
      </c>
      <c r="B1961" s="1">
        <v>8317347</v>
      </c>
      <c r="C1961" s="1" t="s">
        <v>1627</v>
      </c>
      <c r="D1961" s="1" t="s">
        <v>69</v>
      </c>
      <c r="E1961" s="1" t="s">
        <v>83</v>
      </c>
      <c r="F1961" s="1" t="s">
        <v>34</v>
      </c>
      <c r="G1961" s="1" t="s">
        <v>11577</v>
      </c>
      <c r="H1961" s="5">
        <v>1199</v>
      </c>
      <c r="I1961" s="1">
        <v>1999</v>
      </c>
      <c r="J1961" s="4">
        <v>0.4</v>
      </c>
      <c r="K1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961" s="1" t="s">
        <v>89</v>
      </c>
      <c r="M1961" s="1">
        <v>4.5</v>
      </c>
      <c r="N1961" s="1">
        <v>426</v>
      </c>
      <c r="O196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961" s="2" t="str">
        <f>IF(Table1[[#This Row],[Updated DiscountOffer]]&gt;50%,"High Discount","Low Discount")</f>
        <v>Low Discount</v>
      </c>
    </row>
    <row r="1962" spans="1:16" x14ac:dyDescent="0.3">
      <c r="A1962" s="1" t="s">
        <v>14448</v>
      </c>
      <c r="B1962" s="1">
        <v>8317523</v>
      </c>
      <c r="C1962" s="1" t="s">
        <v>1326</v>
      </c>
      <c r="D1962" s="1" t="s">
        <v>38</v>
      </c>
      <c r="E1962" s="1" t="s">
        <v>16</v>
      </c>
      <c r="F1962" s="1" t="s">
        <v>34</v>
      </c>
      <c r="G1962" s="1" t="s">
        <v>14449</v>
      </c>
      <c r="H1962" s="5"/>
      <c r="I1962" s="1">
        <v>2299</v>
      </c>
      <c r="J1962" s="3">
        <v>0.35</v>
      </c>
      <c r="K1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2" s="1" t="s">
        <v>400</v>
      </c>
      <c r="M1962" s="1">
        <v>4.4000000000000004</v>
      </c>
      <c r="N1962" s="1">
        <v>362</v>
      </c>
      <c r="O196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1962" s="2" t="str">
        <f>IF(Table1[[#This Row],[Updated DiscountOffer]]&gt;50%,"High Discount","Low Discount")</f>
        <v>Low Discount</v>
      </c>
    </row>
    <row r="1963" spans="1:16" x14ac:dyDescent="0.3">
      <c r="A1963" s="1" t="s">
        <v>5367</v>
      </c>
      <c r="B1963" s="1">
        <v>8317535</v>
      </c>
      <c r="C1963" s="1" t="s">
        <v>1326</v>
      </c>
      <c r="D1963" s="1" t="s">
        <v>38</v>
      </c>
      <c r="E1963" s="1" t="s">
        <v>16</v>
      </c>
      <c r="F1963" s="1" t="s">
        <v>34</v>
      </c>
      <c r="G1963" s="1" t="s">
        <v>5368</v>
      </c>
      <c r="H1963" s="5"/>
      <c r="I1963" s="1">
        <v>2299</v>
      </c>
      <c r="J1963" s="3">
        <v>0.55000000000000004</v>
      </c>
      <c r="K1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3" s="1" t="s">
        <v>400</v>
      </c>
      <c r="M1963" s="1">
        <v>4.3</v>
      </c>
      <c r="N1963" s="1">
        <v>637</v>
      </c>
      <c r="O196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963" s="2" t="str">
        <f>IF(Table1[[#This Row],[Updated DiscountOffer]]&gt;50%,"High Discount","Low Discount")</f>
        <v>High Discount</v>
      </c>
    </row>
    <row r="1964" spans="1:16" x14ac:dyDescent="0.3">
      <c r="A1964" s="1" t="s">
        <v>1325</v>
      </c>
      <c r="B1964" s="1">
        <v>8317537</v>
      </c>
      <c r="C1964" s="1" t="s">
        <v>1326</v>
      </c>
      <c r="D1964" s="1" t="s">
        <v>38</v>
      </c>
      <c r="E1964" s="1" t="s">
        <v>16</v>
      </c>
      <c r="F1964" s="1" t="s">
        <v>34</v>
      </c>
      <c r="G1964" s="1" t="s">
        <v>1327</v>
      </c>
      <c r="H1964" s="5"/>
      <c r="I1964" s="1">
        <v>2299</v>
      </c>
      <c r="J1964" s="3">
        <v>0.5</v>
      </c>
      <c r="K1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4" s="1" t="s">
        <v>400</v>
      </c>
      <c r="M1964" s="1">
        <v>4.3</v>
      </c>
      <c r="N1964" s="1">
        <v>891</v>
      </c>
      <c r="O196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964" s="2" t="str">
        <f>IF(Table1[[#This Row],[Updated DiscountOffer]]&gt;50%,"High Discount","Low Discount")</f>
        <v>Low Discount</v>
      </c>
    </row>
    <row r="1965" spans="1:16" x14ac:dyDescent="0.3">
      <c r="A1965" s="1" t="s">
        <v>6417</v>
      </c>
      <c r="B1965" s="1">
        <v>8317561</v>
      </c>
      <c r="C1965" s="1" t="s">
        <v>1326</v>
      </c>
      <c r="D1965" s="1" t="s">
        <v>38</v>
      </c>
      <c r="E1965" s="1" t="s">
        <v>344</v>
      </c>
      <c r="F1965" s="1" t="s">
        <v>34</v>
      </c>
      <c r="G1965" s="1" t="s">
        <v>6418</v>
      </c>
      <c r="H1965" s="5"/>
      <c r="I1965" s="1">
        <v>1699</v>
      </c>
      <c r="J1965" s="3">
        <v>0.45</v>
      </c>
      <c r="K1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5" s="1" t="s">
        <v>400</v>
      </c>
      <c r="M1965" s="1">
        <v>4.3</v>
      </c>
      <c r="N1965" s="1">
        <v>592</v>
      </c>
      <c r="O196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1965" s="2" t="str">
        <f>IF(Table1[[#This Row],[Updated DiscountOffer]]&gt;50%,"High Discount","Low Discount")</f>
        <v>Low Discount</v>
      </c>
    </row>
    <row r="1966" spans="1:16" x14ac:dyDescent="0.3">
      <c r="A1966" s="1" t="s">
        <v>14120</v>
      </c>
      <c r="B1966" s="1">
        <v>8317779</v>
      </c>
      <c r="C1966" s="1" t="s">
        <v>43</v>
      </c>
      <c r="D1966" s="1" t="s">
        <v>38</v>
      </c>
      <c r="E1966" s="1" t="s">
        <v>48</v>
      </c>
      <c r="F1966" s="1" t="s">
        <v>34</v>
      </c>
      <c r="G1966" s="1" t="s">
        <v>14121</v>
      </c>
      <c r="H1966" s="5"/>
      <c r="I1966" s="1">
        <v>2299</v>
      </c>
      <c r="J1966" s="3">
        <v>0.5</v>
      </c>
      <c r="K1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6" s="1" t="s">
        <v>119</v>
      </c>
      <c r="M1966" s="1">
        <v>4.2</v>
      </c>
      <c r="N1966" s="1">
        <v>369</v>
      </c>
      <c r="O196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966" s="2" t="str">
        <f>IF(Table1[[#This Row],[Updated DiscountOffer]]&gt;50%,"High Discount","Low Discount")</f>
        <v>Low Discount</v>
      </c>
    </row>
    <row r="1967" spans="1:16" x14ac:dyDescent="0.3">
      <c r="A1967" s="1" t="s">
        <v>18565</v>
      </c>
      <c r="B1967" s="1">
        <v>8318237</v>
      </c>
      <c r="C1967" s="1" t="s">
        <v>43</v>
      </c>
      <c r="D1967" s="1" t="s">
        <v>38</v>
      </c>
      <c r="E1967" s="1" t="s">
        <v>44</v>
      </c>
      <c r="F1967" s="1" t="s">
        <v>34</v>
      </c>
      <c r="G1967" s="1" t="s">
        <v>18566</v>
      </c>
      <c r="H1967" s="5"/>
      <c r="I1967" s="1">
        <v>1399</v>
      </c>
      <c r="J1967" s="3">
        <v>0.7</v>
      </c>
      <c r="K1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7" s="1" t="s">
        <v>41</v>
      </c>
      <c r="M1967" s="1">
        <v>4</v>
      </c>
      <c r="N1967" s="1">
        <v>296</v>
      </c>
      <c r="O196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67" s="2" t="str">
        <f>IF(Table1[[#This Row],[Updated DiscountOffer]]&gt;50%,"High Discount","Low Discount")</f>
        <v>High Discount</v>
      </c>
    </row>
    <row r="1968" spans="1:16" x14ac:dyDescent="0.3">
      <c r="A1968" s="1" t="s">
        <v>11015</v>
      </c>
      <c r="B1968" s="1">
        <v>8325229</v>
      </c>
      <c r="C1968" s="1" t="s">
        <v>43</v>
      </c>
      <c r="D1968" s="1" t="s">
        <v>38</v>
      </c>
      <c r="E1968" s="1" t="s">
        <v>44</v>
      </c>
      <c r="F1968" s="1" t="s">
        <v>34</v>
      </c>
      <c r="G1968" s="1" t="s">
        <v>11016</v>
      </c>
      <c r="H1968" s="5"/>
      <c r="I1968" s="1">
        <v>899</v>
      </c>
      <c r="J1968" s="4">
        <v>0.45</v>
      </c>
      <c r="K1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8" s="1" t="s">
        <v>41</v>
      </c>
      <c r="M1968" s="1">
        <v>4.0999999999999996</v>
      </c>
      <c r="N1968" s="1">
        <v>441</v>
      </c>
      <c r="O19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968" s="2" t="str">
        <f>IF(Table1[[#This Row],[Updated DiscountOffer]]&gt;50%,"High Discount","Low Discount")</f>
        <v>Low Discount</v>
      </c>
    </row>
    <row r="1969" spans="1:16" x14ac:dyDescent="0.3">
      <c r="A1969" s="1" t="s">
        <v>851</v>
      </c>
      <c r="B1969" s="1">
        <v>8325255</v>
      </c>
      <c r="C1969" s="1" t="s">
        <v>43</v>
      </c>
      <c r="D1969" s="1" t="s">
        <v>38</v>
      </c>
      <c r="E1969" s="1" t="s">
        <v>44</v>
      </c>
      <c r="F1969" s="1" t="s">
        <v>34</v>
      </c>
      <c r="G1969" s="1" t="s">
        <v>852</v>
      </c>
      <c r="H1969" s="5"/>
      <c r="I1969" s="1">
        <v>899</v>
      </c>
      <c r="J1969" s="4">
        <v>0.6</v>
      </c>
      <c r="K1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69" s="1" t="s">
        <v>41</v>
      </c>
      <c r="M1969" s="1">
        <v>4.2</v>
      </c>
      <c r="N1969" s="1">
        <v>933</v>
      </c>
      <c r="O19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69" s="2" t="str">
        <f>IF(Table1[[#This Row],[Updated DiscountOffer]]&gt;50%,"High Discount","Low Discount")</f>
        <v>High Discount</v>
      </c>
    </row>
    <row r="1970" spans="1:16" x14ac:dyDescent="0.3">
      <c r="A1970" s="1" t="s">
        <v>3977</v>
      </c>
      <c r="B1970" s="1">
        <v>8325267</v>
      </c>
      <c r="C1970" s="1" t="s">
        <v>43</v>
      </c>
      <c r="D1970" s="1" t="s">
        <v>38</v>
      </c>
      <c r="E1970" s="1" t="s">
        <v>39</v>
      </c>
      <c r="F1970" s="1" t="s">
        <v>34</v>
      </c>
      <c r="G1970" s="1" t="s">
        <v>3978</v>
      </c>
      <c r="H1970" s="5"/>
      <c r="I1970" s="1">
        <v>899</v>
      </c>
      <c r="J1970" s="4">
        <v>0.35</v>
      </c>
      <c r="K1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70" s="1" t="s">
        <v>41</v>
      </c>
      <c r="M1970" s="1">
        <v>4.0999999999999996</v>
      </c>
      <c r="N1970" s="1">
        <v>713</v>
      </c>
      <c r="O197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1970" s="2" t="str">
        <f>IF(Table1[[#This Row],[Updated DiscountOffer]]&gt;50%,"High Discount","Low Discount")</f>
        <v>Low Discount</v>
      </c>
    </row>
    <row r="1971" spans="1:16" x14ac:dyDescent="0.3">
      <c r="A1971" s="1" t="s">
        <v>5977</v>
      </c>
      <c r="B1971" s="1">
        <v>8325285</v>
      </c>
      <c r="C1971" s="1" t="s">
        <v>43</v>
      </c>
      <c r="D1971" s="1" t="s">
        <v>26</v>
      </c>
      <c r="E1971" s="1" t="s">
        <v>39</v>
      </c>
      <c r="F1971" s="1" t="s">
        <v>17</v>
      </c>
      <c r="G1971" s="1" t="s">
        <v>5978</v>
      </c>
      <c r="H1971" s="5">
        <v>519</v>
      </c>
      <c r="I1971" s="1">
        <v>1299</v>
      </c>
      <c r="J1971" s="4">
        <v>0.6</v>
      </c>
      <c r="K1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971" s="1" t="s">
        <v>24</v>
      </c>
      <c r="M1971" s="1">
        <v>4.2</v>
      </c>
      <c r="N1971" s="1">
        <v>608</v>
      </c>
      <c r="O19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71" s="2" t="str">
        <f>IF(Table1[[#This Row],[Updated DiscountOffer]]&gt;50%,"High Discount","Low Discount")</f>
        <v>High Discount</v>
      </c>
    </row>
    <row r="1972" spans="1:16" x14ac:dyDescent="0.3">
      <c r="A1972" s="1" t="s">
        <v>2959</v>
      </c>
      <c r="B1972" s="1">
        <v>8325311</v>
      </c>
      <c r="C1972" s="1" t="s">
        <v>43</v>
      </c>
      <c r="D1972" s="1" t="s">
        <v>26</v>
      </c>
      <c r="E1972" s="1" t="s">
        <v>39</v>
      </c>
      <c r="F1972" s="1" t="s">
        <v>17</v>
      </c>
      <c r="G1972" s="1" t="s">
        <v>2960</v>
      </c>
      <c r="H1972" s="5">
        <v>649</v>
      </c>
      <c r="I1972" s="1">
        <v>1299</v>
      </c>
      <c r="J1972" s="4">
        <v>0.5</v>
      </c>
      <c r="K1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972" s="1" t="s">
        <v>24</v>
      </c>
      <c r="M1972" s="1">
        <v>4.4000000000000004</v>
      </c>
      <c r="N1972" s="1">
        <v>778</v>
      </c>
      <c r="O19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72" s="2" t="str">
        <f>IF(Table1[[#This Row],[Updated DiscountOffer]]&gt;50%,"High Discount","Low Discount")</f>
        <v>Low Discount</v>
      </c>
    </row>
    <row r="1973" spans="1:16" x14ac:dyDescent="0.3">
      <c r="A1973" s="1" t="s">
        <v>8245</v>
      </c>
      <c r="B1973" s="1">
        <v>8325337</v>
      </c>
      <c r="C1973" s="1" t="s">
        <v>43</v>
      </c>
      <c r="D1973" s="1" t="s">
        <v>38</v>
      </c>
      <c r="E1973" s="1" t="s">
        <v>44</v>
      </c>
      <c r="F1973" s="1" t="s">
        <v>34</v>
      </c>
      <c r="G1973" s="1" t="s">
        <v>8246</v>
      </c>
      <c r="H1973" s="5"/>
      <c r="I1973" s="1">
        <v>749</v>
      </c>
      <c r="J1973" s="4">
        <v>0.45</v>
      </c>
      <c r="K1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73" s="1" t="s">
        <v>41</v>
      </c>
      <c r="M1973" s="1">
        <v>4.3</v>
      </c>
      <c r="N1973" s="1">
        <v>524</v>
      </c>
      <c r="O197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973" s="2" t="str">
        <f>IF(Table1[[#This Row],[Updated DiscountOffer]]&gt;50%,"High Discount","Low Discount")</f>
        <v>Low Discount</v>
      </c>
    </row>
    <row r="1974" spans="1:16" x14ac:dyDescent="0.3">
      <c r="A1974" s="1" t="s">
        <v>7990</v>
      </c>
      <c r="B1974" s="1">
        <v>8325345</v>
      </c>
      <c r="C1974" s="1" t="s">
        <v>43</v>
      </c>
      <c r="D1974" s="1" t="s">
        <v>38</v>
      </c>
      <c r="E1974" s="1" t="s">
        <v>39</v>
      </c>
      <c r="F1974" s="1" t="s">
        <v>34</v>
      </c>
      <c r="G1974" s="1" t="s">
        <v>7991</v>
      </c>
      <c r="H1974" s="5"/>
      <c r="I1974" s="1">
        <v>899</v>
      </c>
      <c r="J1974" s="4">
        <v>0.55000000000000004</v>
      </c>
      <c r="K1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74" s="1" t="s">
        <v>41</v>
      </c>
      <c r="M1974" s="1">
        <v>4.0999999999999996</v>
      </c>
      <c r="N1974" s="1">
        <v>532</v>
      </c>
      <c r="O19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74" s="2" t="str">
        <f>IF(Table1[[#This Row],[Updated DiscountOffer]]&gt;50%,"High Discount","Low Discount")</f>
        <v>High Discount</v>
      </c>
    </row>
    <row r="1975" spans="1:16" x14ac:dyDescent="0.3">
      <c r="A1975" s="1" t="s">
        <v>6847</v>
      </c>
      <c r="B1975" s="1">
        <v>8325349</v>
      </c>
      <c r="C1975" s="1" t="s">
        <v>43</v>
      </c>
      <c r="D1975" s="1" t="s">
        <v>26</v>
      </c>
      <c r="E1975" s="1" t="s">
        <v>39</v>
      </c>
      <c r="F1975" s="1" t="s">
        <v>17</v>
      </c>
      <c r="G1975" s="1" t="s">
        <v>6848</v>
      </c>
      <c r="H1975" s="5">
        <v>559</v>
      </c>
      <c r="I1975" s="1">
        <v>1399</v>
      </c>
      <c r="J1975" s="4">
        <v>0.6</v>
      </c>
      <c r="K1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1975" s="1" t="s">
        <v>24</v>
      </c>
      <c r="M1975" s="1">
        <v>4.3</v>
      </c>
      <c r="N1975" s="1">
        <v>574</v>
      </c>
      <c r="O19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75" s="2" t="str">
        <f>IF(Table1[[#This Row],[Updated DiscountOffer]]&gt;50%,"High Discount","Low Discount")</f>
        <v>High Discount</v>
      </c>
    </row>
    <row r="1976" spans="1:16" x14ac:dyDescent="0.3">
      <c r="A1976" s="1" t="s">
        <v>1810</v>
      </c>
      <c r="B1976" s="1">
        <v>8325363</v>
      </c>
      <c r="C1976" s="1" t="s">
        <v>43</v>
      </c>
      <c r="D1976" s="1" t="s">
        <v>26</v>
      </c>
      <c r="E1976" s="1" t="s">
        <v>39</v>
      </c>
      <c r="F1976" s="1" t="s">
        <v>17</v>
      </c>
      <c r="G1976" s="1" t="s">
        <v>1811</v>
      </c>
      <c r="H1976" s="5">
        <v>714</v>
      </c>
      <c r="I1976" s="1">
        <v>1299</v>
      </c>
      <c r="J1976" s="4">
        <v>0.45</v>
      </c>
      <c r="K1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1976" s="1" t="s">
        <v>24</v>
      </c>
      <c r="M1976" s="1">
        <v>4.3</v>
      </c>
      <c r="N1976" s="1">
        <v>857</v>
      </c>
      <c r="O197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1976" s="2" t="str">
        <f>IF(Table1[[#This Row],[Updated DiscountOffer]]&gt;50%,"High Discount","Low Discount")</f>
        <v>Low Discount</v>
      </c>
    </row>
    <row r="1977" spans="1:16" x14ac:dyDescent="0.3">
      <c r="A1977" s="1" t="s">
        <v>1280</v>
      </c>
      <c r="B1977" s="1">
        <v>8325383</v>
      </c>
      <c r="C1977" s="1" t="s">
        <v>43</v>
      </c>
      <c r="D1977" s="1" t="s">
        <v>38</v>
      </c>
      <c r="E1977" s="1" t="s">
        <v>39</v>
      </c>
      <c r="F1977" s="1" t="s">
        <v>34</v>
      </c>
      <c r="G1977" s="1" t="s">
        <v>1281</v>
      </c>
      <c r="H1977" s="5"/>
      <c r="I1977" s="1">
        <v>799</v>
      </c>
      <c r="J1977" s="4">
        <v>0.55000000000000004</v>
      </c>
      <c r="K1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77" s="1" t="s">
        <v>41</v>
      </c>
      <c r="M1977" s="1">
        <v>4.0999999999999996</v>
      </c>
      <c r="N1977" s="1">
        <v>896</v>
      </c>
      <c r="O197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77" s="2" t="str">
        <f>IF(Table1[[#This Row],[Updated DiscountOffer]]&gt;50%,"High Discount","Low Discount")</f>
        <v>High Discount</v>
      </c>
    </row>
    <row r="1978" spans="1:16" x14ac:dyDescent="0.3">
      <c r="A1978" s="1" t="s">
        <v>540</v>
      </c>
      <c r="B1978" s="1">
        <v>8325391</v>
      </c>
      <c r="C1978" s="1" t="s">
        <v>43</v>
      </c>
      <c r="D1978" s="1" t="s">
        <v>38</v>
      </c>
      <c r="E1978" s="1" t="s">
        <v>39</v>
      </c>
      <c r="F1978" s="1" t="s">
        <v>34</v>
      </c>
      <c r="G1978" s="1" t="s">
        <v>541</v>
      </c>
      <c r="H1978" s="5"/>
      <c r="I1978" s="1">
        <v>899</v>
      </c>
      <c r="J1978" s="4">
        <v>400</v>
      </c>
      <c r="K1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78" s="1" t="s">
        <v>41</v>
      </c>
      <c r="M1978" s="1">
        <v>4.3</v>
      </c>
      <c r="N1978" s="1">
        <v>961</v>
      </c>
      <c r="O1978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1978" s="2" t="str">
        <f>IF(Table1[[#This Row],[Updated DiscountOffer]]&gt;50%,"High Discount","Low Discount")</f>
        <v>Low Discount</v>
      </c>
    </row>
    <row r="1979" spans="1:16" x14ac:dyDescent="0.3">
      <c r="A1979" s="1" t="s">
        <v>8368</v>
      </c>
      <c r="B1979" s="1">
        <v>8325407</v>
      </c>
      <c r="C1979" s="1" t="s">
        <v>43</v>
      </c>
      <c r="D1979" s="1" t="s">
        <v>38</v>
      </c>
      <c r="E1979" s="1" t="s">
        <v>44</v>
      </c>
      <c r="F1979" s="1" t="s">
        <v>34</v>
      </c>
      <c r="G1979" s="1" t="s">
        <v>8369</v>
      </c>
      <c r="H1979" s="5"/>
      <c r="I1979" s="1">
        <v>899</v>
      </c>
      <c r="J1979" s="4">
        <v>0.55000000000000004</v>
      </c>
      <c r="K1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79" s="1" t="s">
        <v>41</v>
      </c>
      <c r="M1979" s="1">
        <v>4.0999999999999996</v>
      </c>
      <c r="N1979" s="1">
        <v>520</v>
      </c>
      <c r="O19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79" s="2" t="str">
        <f>IF(Table1[[#This Row],[Updated DiscountOffer]]&gt;50%,"High Discount","Low Discount")</f>
        <v>High Discount</v>
      </c>
    </row>
    <row r="1980" spans="1:16" x14ac:dyDescent="0.3">
      <c r="A1980" s="1" t="s">
        <v>13821</v>
      </c>
      <c r="B1980" s="1">
        <v>8325419</v>
      </c>
      <c r="C1980" s="1" t="s">
        <v>43</v>
      </c>
      <c r="D1980" s="1" t="s">
        <v>26</v>
      </c>
      <c r="E1980" s="1" t="s">
        <v>39</v>
      </c>
      <c r="F1980" s="1" t="s">
        <v>17</v>
      </c>
      <c r="G1980" s="1" t="s">
        <v>13822</v>
      </c>
      <c r="H1980" s="5">
        <v>649</v>
      </c>
      <c r="I1980" s="1">
        <v>1299</v>
      </c>
      <c r="J1980" s="4">
        <v>0.5</v>
      </c>
      <c r="K1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1980" s="1" t="s">
        <v>24</v>
      </c>
      <c r="M1980" s="1">
        <v>4.0999999999999996</v>
      </c>
      <c r="N1980" s="1">
        <v>375</v>
      </c>
      <c r="O19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80" s="2" t="str">
        <f>IF(Table1[[#This Row],[Updated DiscountOffer]]&gt;50%,"High Discount","Low Discount")</f>
        <v>Low Discount</v>
      </c>
    </row>
    <row r="1981" spans="1:16" x14ac:dyDescent="0.3">
      <c r="A1981" s="1" t="s">
        <v>4927</v>
      </c>
      <c r="B1981" s="1">
        <v>8325421</v>
      </c>
      <c r="C1981" s="1" t="s">
        <v>43</v>
      </c>
      <c r="D1981" s="1" t="s">
        <v>26</v>
      </c>
      <c r="E1981" s="1" t="s">
        <v>39</v>
      </c>
      <c r="F1981" s="1" t="s">
        <v>17</v>
      </c>
      <c r="G1981" s="1" t="s">
        <v>4928</v>
      </c>
      <c r="H1981" s="5">
        <v>519</v>
      </c>
      <c r="I1981" s="1">
        <v>1299</v>
      </c>
      <c r="J1981" s="4">
        <v>0.6</v>
      </c>
      <c r="K1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1981" s="1" t="s">
        <v>24</v>
      </c>
      <c r="M1981" s="1">
        <v>4.2</v>
      </c>
      <c r="N1981" s="1">
        <v>659</v>
      </c>
      <c r="O19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81" s="2" t="str">
        <f>IF(Table1[[#This Row],[Updated DiscountOffer]]&gt;50%,"High Discount","Low Discount")</f>
        <v>High Discount</v>
      </c>
    </row>
    <row r="1982" spans="1:16" x14ac:dyDescent="0.3">
      <c r="A1982" s="1" t="s">
        <v>817</v>
      </c>
      <c r="B1982" s="1">
        <v>8325439</v>
      </c>
      <c r="C1982" s="1" t="s">
        <v>43</v>
      </c>
      <c r="D1982" s="1" t="s">
        <v>38</v>
      </c>
      <c r="E1982" s="1" t="s">
        <v>39</v>
      </c>
      <c r="F1982" s="1" t="s">
        <v>34</v>
      </c>
      <c r="G1982" s="1" t="s">
        <v>369</v>
      </c>
      <c r="H1982" s="5"/>
      <c r="I1982" s="1">
        <v>799</v>
      </c>
      <c r="J1982" s="4">
        <v>300</v>
      </c>
      <c r="K1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82" s="1" t="s">
        <v>41</v>
      </c>
      <c r="M1982" s="1">
        <v>4.2</v>
      </c>
      <c r="N1982" s="1">
        <v>936</v>
      </c>
      <c r="O1982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1982" s="2" t="str">
        <f>IF(Table1[[#This Row],[Updated DiscountOffer]]&gt;50%,"High Discount","Low Discount")</f>
        <v>Low Discount</v>
      </c>
    </row>
    <row r="1983" spans="1:16" x14ac:dyDescent="0.3">
      <c r="A1983" s="1" t="s">
        <v>13435</v>
      </c>
      <c r="B1983" s="1">
        <v>8327529</v>
      </c>
      <c r="C1983" s="1" t="s">
        <v>181</v>
      </c>
      <c r="D1983" s="1" t="s">
        <v>87</v>
      </c>
      <c r="E1983" s="1" t="s">
        <v>70</v>
      </c>
      <c r="F1983" s="1" t="s">
        <v>34</v>
      </c>
      <c r="G1983" s="1" t="s">
        <v>13436</v>
      </c>
      <c r="H1983" s="5">
        <v>1199</v>
      </c>
      <c r="I1983" s="1">
        <v>3999</v>
      </c>
      <c r="J1983" s="4">
        <v>0.7</v>
      </c>
      <c r="K1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1983" s="1" t="s">
        <v>102</v>
      </c>
      <c r="M1983" s="1">
        <v>4.2</v>
      </c>
      <c r="N1983" s="1">
        <v>383</v>
      </c>
      <c r="O198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83" s="2" t="str">
        <f>IF(Table1[[#This Row],[Updated DiscountOffer]]&gt;50%,"High Discount","Low Discount")</f>
        <v>High Discount</v>
      </c>
    </row>
    <row r="1984" spans="1:16" x14ac:dyDescent="0.3">
      <c r="A1984" s="1" t="s">
        <v>9030</v>
      </c>
      <c r="B1984" s="1">
        <v>8328113</v>
      </c>
      <c r="C1984" s="1" t="s">
        <v>60</v>
      </c>
      <c r="D1984" s="1" t="s">
        <v>61</v>
      </c>
      <c r="E1984" s="1" t="s">
        <v>122</v>
      </c>
      <c r="F1984" s="1" t="s">
        <v>34</v>
      </c>
      <c r="G1984" s="1" t="s">
        <v>9031</v>
      </c>
      <c r="H1984" s="5">
        <v>849</v>
      </c>
      <c r="I1984" s="1">
        <v>1699</v>
      </c>
      <c r="J1984" s="3">
        <v>0.5</v>
      </c>
      <c r="K1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1984" s="1" t="s">
        <v>119</v>
      </c>
      <c r="M1984" s="1">
        <v>4.4000000000000004</v>
      </c>
      <c r="N1984" s="1">
        <v>498</v>
      </c>
      <c r="O19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1984" s="2" t="str">
        <f>IF(Table1[[#This Row],[Updated DiscountOffer]]&gt;50%,"High Discount","Low Discount")</f>
        <v>Low Discount</v>
      </c>
    </row>
    <row r="1985" spans="1:16" x14ac:dyDescent="0.3">
      <c r="A1985" s="1" t="s">
        <v>4939</v>
      </c>
      <c r="B1985" s="1">
        <v>8328151</v>
      </c>
      <c r="C1985" s="1" t="s">
        <v>60</v>
      </c>
      <c r="D1985" s="1" t="s">
        <v>32</v>
      </c>
      <c r="E1985" s="1" t="s">
        <v>105</v>
      </c>
      <c r="F1985" s="1" t="s">
        <v>34</v>
      </c>
      <c r="G1985" s="1" t="s">
        <v>4940</v>
      </c>
      <c r="H1985" s="5">
        <v>764</v>
      </c>
      <c r="I1985" s="1">
        <v>1699</v>
      </c>
      <c r="J1985" s="4">
        <v>0.55000000000000004</v>
      </c>
      <c r="K1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1985" s="1" t="s">
        <v>41</v>
      </c>
      <c r="M1985" s="1">
        <v>4.4000000000000004</v>
      </c>
      <c r="N1985" s="1">
        <v>659</v>
      </c>
      <c r="O19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85" s="2" t="str">
        <f>IF(Table1[[#This Row],[Updated DiscountOffer]]&gt;50%,"High Discount","Low Discount")</f>
        <v>High Discount</v>
      </c>
    </row>
    <row r="1986" spans="1:16" x14ac:dyDescent="0.3">
      <c r="A1986" s="1" t="s">
        <v>3558</v>
      </c>
      <c r="B1986" s="1">
        <v>8328167</v>
      </c>
      <c r="C1986" s="1" t="s">
        <v>60</v>
      </c>
      <c r="D1986" s="1" t="s">
        <v>61</v>
      </c>
      <c r="E1986" s="1" t="s">
        <v>122</v>
      </c>
      <c r="F1986" s="1" t="s">
        <v>34</v>
      </c>
      <c r="G1986" s="1" t="s">
        <v>3559</v>
      </c>
      <c r="H1986" s="5"/>
      <c r="I1986" s="1">
        <v>1099</v>
      </c>
      <c r="J1986" s="3"/>
      <c r="K1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1986" s="1" t="s">
        <v>119</v>
      </c>
      <c r="M1986" s="1">
        <v>4.3</v>
      </c>
      <c r="N1986" s="1">
        <v>738</v>
      </c>
      <c r="O198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1986" s="2" t="str">
        <f>IF(Table1[[#This Row],[Updated DiscountOffer]]&gt;50%,"High Discount","Low Discount")</f>
        <v>High Discount</v>
      </c>
    </row>
    <row r="1987" spans="1:16" x14ac:dyDescent="0.3">
      <c r="A1987" s="1" t="s">
        <v>2057</v>
      </c>
      <c r="B1987" s="1">
        <v>8328405</v>
      </c>
      <c r="C1987" s="1" t="s">
        <v>60</v>
      </c>
      <c r="D1987" s="1" t="s">
        <v>15</v>
      </c>
      <c r="E1987" s="1" t="s">
        <v>22</v>
      </c>
      <c r="F1987" s="1" t="s">
        <v>17</v>
      </c>
      <c r="G1987" s="1" t="s">
        <v>2058</v>
      </c>
      <c r="H1987" s="5">
        <v>959</v>
      </c>
      <c r="I1987" s="1">
        <v>2399</v>
      </c>
      <c r="J1987" s="4">
        <v>0.6</v>
      </c>
      <c r="K1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1987" s="1" t="s">
        <v>36</v>
      </c>
      <c r="M1987" s="1">
        <v>4.0999999999999996</v>
      </c>
      <c r="N1987" s="1">
        <v>838</v>
      </c>
      <c r="O19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87" s="2" t="str">
        <f>IF(Table1[[#This Row],[Updated DiscountOffer]]&gt;50%,"High Discount","Low Discount")</f>
        <v>High Discount</v>
      </c>
    </row>
    <row r="1988" spans="1:16" x14ac:dyDescent="0.3">
      <c r="A1988" s="1" t="s">
        <v>1470</v>
      </c>
      <c r="B1988" s="1">
        <v>8328571</v>
      </c>
      <c r="C1988" s="1" t="s">
        <v>60</v>
      </c>
      <c r="D1988" s="1" t="s">
        <v>38</v>
      </c>
      <c r="E1988" s="1" t="s">
        <v>39</v>
      </c>
      <c r="F1988" s="1" t="s">
        <v>34</v>
      </c>
      <c r="G1988" s="1" t="s">
        <v>1471</v>
      </c>
      <c r="H1988" s="5"/>
      <c r="I1988" s="1">
        <v>699</v>
      </c>
      <c r="J1988" s="4">
        <v>0.55000000000000004</v>
      </c>
      <c r="K1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88" s="1" t="s">
        <v>102</v>
      </c>
      <c r="M1988" s="1">
        <v>4.4000000000000004</v>
      </c>
      <c r="N1988" s="1">
        <v>883</v>
      </c>
      <c r="O198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88" s="2" t="str">
        <f>IF(Table1[[#This Row],[Updated DiscountOffer]]&gt;50%,"High Discount","Low Discount")</f>
        <v>High Discount</v>
      </c>
    </row>
    <row r="1989" spans="1:16" x14ac:dyDescent="0.3">
      <c r="A1989" s="1" t="s">
        <v>3411</v>
      </c>
      <c r="B1989" s="1">
        <v>8330195</v>
      </c>
      <c r="C1989" s="1" t="s">
        <v>14</v>
      </c>
      <c r="D1989" s="1" t="s">
        <v>38</v>
      </c>
      <c r="E1989" s="1" t="s">
        <v>44</v>
      </c>
      <c r="F1989" s="1" t="s">
        <v>34</v>
      </c>
      <c r="G1989" s="1" t="s">
        <v>3412</v>
      </c>
      <c r="H1989" s="5"/>
      <c r="I1989" s="1">
        <v>499</v>
      </c>
      <c r="J1989" s="4">
        <v>0.4</v>
      </c>
      <c r="K1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89" s="1" t="s">
        <v>41</v>
      </c>
      <c r="M1989" s="1">
        <v>4.2</v>
      </c>
      <c r="N1989" s="1">
        <v>749</v>
      </c>
      <c r="O198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989" s="2" t="str">
        <f>IF(Table1[[#This Row],[Updated DiscountOffer]]&gt;50%,"High Discount","Low Discount")</f>
        <v>Low Discount</v>
      </c>
    </row>
    <row r="1990" spans="1:16" x14ac:dyDescent="0.3">
      <c r="A1990" s="1" t="s">
        <v>9225</v>
      </c>
      <c r="B1990" s="1">
        <v>8330967</v>
      </c>
      <c r="C1990" s="1" t="s">
        <v>14</v>
      </c>
      <c r="D1990" s="1" t="s">
        <v>38</v>
      </c>
      <c r="E1990" s="1" t="s">
        <v>39</v>
      </c>
      <c r="F1990" s="1" t="s">
        <v>34</v>
      </c>
      <c r="G1990" s="1" t="s">
        <v>9226</v>
      </c>
      <c r="H1990" s="5"/>
      <c r="I1990" s="1">
        <v>599</v>
      </c>
      <c r="J1990" s="4">
        <v>0.4</v>
      </c>
      <c r="K1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90" s="1" t="s">
        <v>41</v>
      </c>
      <c r="M1990" s="1">
        <v>4.0999999999999996</v>
      </c>
      <c r="N1990" s="1">
        <v>491</v>
      </c>
      <c r="O199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1990" s="2" t="str">
        <f>IF(Table1[[#This Row],[Updated DiscountOffer]]&gt;50%,"High Discount","Low Discount")</f>
        <v>Low Discount</v>
      </c>
    </row>
    <row r="1991" spans="1:16" x14ac:dyDescent="0.3">
      <c r="A1991" s="1" t="s">
        <v>8540</v>
      </c>
      <c r="B1991" s="1">
        <v>8339531</v>
      </c>
      <c r="C1991" s="1" t="s">
        <v>14</v>
      </c>
      <c r="D1991" s="1" t="s">
        <v>38</v>
      </c>
      <c r="E1991" s="1" t="s">
        <v>44</v>
      </c>
      <c r="F1991" s="1" t="s">
        <v>34</v>
      </c>
      <c r="G1991" s="1" t="s">
        <v>8541</v>
      </c>
      <c r="H1991" s="5"/>
      <c r="I1991" s="1">
        <v>699</v>
      </c>
      <c r="J1991" s="4">
        <v>0.5</v>
      </c>
      <c r="K1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91" s="1" t="s">
        <v>41</v>
      </c>
      <c r="M1991" s="1">
        <v>4.3</v>
      </c>
      <c r="N1991" s="1">
        <v>514</v>
      </c>
      <c r="O19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1991" s="2" t="str">
        <f>IF(Table1[[#This Row],[Updated DiscountOffer]]&gt;50%,"High Discount","Low Discount")</f>
        <v>Low Discount</v>
      </c>
    </row>
    <row r="1992" spans="1:16" x14ac:dyDescent="0.3">
      <c r="A1992" s="1" t="s">
        <v>9940</v>
      </c>
      <c r="B1992" s="1">
        <v>8340315</v>
      </c>
      <c r="C1992" s="1" t="s">
        <v>250</v>
      </c>
      <c r="D1992" s="1" t="s">
        <v>38</v>
      </c>
      <c r="E1992" s="1" t="s">
        <v>44</v>
      </c>
      <c r="F1992" s="1" t="s">
        <v>34</v>
      </c>
      <c r="G1992" s="1" t="s">
        <v>9941</v>
      </c>
      <c r="H1992" s="5"/>
      <c r="I1992" s="1">
        <v>1699</v>
      </c>
      <c r="J1992" s="4">
        <v>0.7</v>
      </c>
      <c r="K1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92" s="1" t="s">
        <v>41</v>
      </c>
      <c r="M1992" s="1">
        <v>4.2</v>
      </c>
      <c r="N1992" s="1">
        <v>470</v>
      </c>
      <c r="O199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92" s="2" t="str">
        <f>IF(Table1[[#This Row],[Updated DiscountOffer]]&gt;50%,"High Discount","Low Discount")</f>
        <v>High Discount</v>
      </c>
    </row>
    <row r="1993" spans="1:16" x14ac:dyDescent="0.3">
      <c r="A1993" s="1" t="s">
        <v>5924</v>
      </c>
      <c r="B1993" s="1">
        <v>8340727</v>
      </c>
      <c r="C1993" s="1" t="s">
        <v>876</v>
      </c>
      <c r="D1993" s="1" t="s">
        <v>69</v>
      </c>
      <c r="E1993" s="1" t="s">
        <v>5168</v>
      </c>
      <c r="F1993" s="1" t="s">
        <v>34</v>
      </c>
      <c r="G1993" s="1" t="s">
        <v>5925</v>
      </c>
      <c r="H1993" s="5">
        <v>2947</v>
      </c>
      <c r="I1993" s="1">
        <v>6549</v>
      </c>
      <c r="J1993" s="3">
        <v>0.55000000000000004</v>
      </c>
      <c r="K1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2947</v>
      </c>
      <c r="L1993" s="1" t="s">
        <v>146</v>
      </c>
      <c r="M1993" s="1">
        <v>4</v>
      </c>
      <c r="N1993" s="1">
        <v>610</v>
      </c>
      <c r="O199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1993" s="2" t="str">
        <f>IF(Table1[[#This Row],[Updated DiscountOffer]]&gt;50%,"High Discount","Low Discount")</f>
        <v>High Discount</v>
      </c>
    </row>
    <row r="1994" spans="1:16" x14ac:dyDescent="0.3">
      <c r="A1994" s="1" t="s">
        <v>15718</v>
      </c>
      <c r="B1994" s="1">
        <v>8341243</v>
      </c>
      <c r="C1994" s="1" t="s">
        <v>719</v>
      </c>
      <c r="D1994" s="1" t="s">
        <v>32</v>
      </c>
      <c r="E1994" s="1" t="s">
        <v>105</v>
      </c>
      <c r="F1994" s="1" t="s">
        <v>34</v>
      </c>
      <c r="G1994" s="1" t="s">
        <v>15719</v>
      </c>
      <c r="H1994" s="5">
        <v>739</v>
      </c>
      <c r="I1994" s="1">
        <v>778</v>
      </c>
      <c r="J1994" s="3">
        <v>0.05</v>
      </c>
      <c r="K1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1994" s="1" t="s">
        <v>721</v>
      </c>
      <c r="M1994" s="1">
        <v>4.3</v>
      </c>
      <c r="N1994" s="1">
        <v>340</v>
      </c>
      <c r="O1994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1994" s="2" t="str">
        <f>IF(Table1[[#This Row],[Updated DiscountOffer]]&gt;50%,"High Discount","Low Discount")</f>
        <v>Low Discount</v>
      </c>
    </row>
    <row r="1995" spans="1:16" x14ac:dyDescent="0.3">
      <c r="A1995" s="1" t="s">
        <v>9527</v>
      </c>
      <c r="B1995" s="1">
        <v>8342011</v>
      </c>
      <c r="C1995" s="1" t="s">
        <v>14</v>
      </c>
      <c r="D1995" s="1" t="s">
        <v>38</v>
      </c>
      <c r="E1995" s="1" t="s">
        <v>39</v>
      </c>
      <c r="F1995" s="1" t="s">
        <v>34</v>
      </c>
      <c r="G1995" s="1" t="s">
        <v>9528</v>
      </c>
      <c r="H1995" s="5"/>
      <c r="I1995" s="1">
        <v>799</v>
      </c>
      <c r="J1995" s="4">
        <v>0.55000000000000004</v>
      </c>
      <c r="K1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95" s="1" t="s">
        <v>41</v>
      </c>
      <c r="M1995" s="1">
        <v>4.2</v>
      </c>
      <c r="N1995" s="1">
        <v>482</v>
      </c>
      <c r="O19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1995" s="2" t="str">
        <f>IF(Table1[[#This Row],[Updated DiscountOffer]]&gt;50%,"High Discount","Low Discount")</f>
        <v>High Discount</v>
      </c>
    </row>
    <row r="1996" spans="1:16" x14ac:dyDescent="0.3">
      <c r="A1996" s="1" t="s">
        <v>19137</v>
      </c>
      <c r="B1996" s="1">
        <v>8342043</v>
      </c>
      <c r="C1996" s="1" t="s">
        <v>14</v>
      </c>
      <c r="D1996" s="1" t="s">
        <v>38</v>
      </c>
      <c r="E1996" s="1" t="s">
        <v>44</v>
      </c>
      <c r="F1996" s="1" t="s">
        <v>34</v>
      </c>
      <c r="G1996" s="1" t="s">
        <v>19138</v>
      </c>
      <c r="H1996" s="5"/>
      <c r="I1996" s="1">
        <v>599</v>
      </c>
      <c r="J1996" s="4">
        <v>0.3</v>
      </c>
      <c r="K1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1996" s="1" t="s">
        <v>41</v>
      </c>
      <c r="M1996" s="1">
        <v>4.3</v>
      </c>
      <c r="N1996" s="1">
        <v>289</v>
      </c>
      <c r="O199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1996" s="2" t="str">
        <f>IF(Table1[[#This Row],[Updated DiscountOffer]]&gt;50%,"High Discount","Low Discount")</f>
        <v>Low Discount</v>
      </c>
    </row>
    <row r="1997" spans="1:16" x14ac:dyDescent="0.3">
      <c r="A1997" s="1" t="s">
        <v>12888</v>
      </c>
      <c r="B1997" s="1">
        <v>8348995</v>
      </c>
      <c r="C1997" s="1" t="s">
        <v>86</v>
      </c>
      <c r="D1997" s="1" t="s">
        <v>69</v>
      </c>
      <c r="E1997" s="1" t="s">
        <v>70</v>
      </c>
      <c r="F1997" s="1" t="s">
        <v>34</v>
      </c>
      <c r="G1997" s="1" t="s">
        <v>12889</v>
      </c>
      <c r="H1997" s="5">
        <v>1119</v>
      </c>
      <c r="I1997" s="1">
        <v>2799</v>
      </c>
      <c r="J1997" s="4">
        <v>0.6</v>
      </c>
      <c r="K1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1997" s="1" t="s">
        <v>89</v>
      </c>
      <c r="M1997" s="1">
        <v>4.0999999999999996</v>
      </c>
      <c r="N1997" s="1">
        <v>395</v>
      </c>
      <c r="O19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97" s="2" t="str">
        <f>IF(Table1[[#This Row],[Updated DiscountOffer]]&gt;50%,"High Discount","Low Discount")</f>
        <v>High Discount</v>
      </c>
    </row>
    <row r="1998" spans="1:16" x14ac:dyDescent="0.3">
      <c r="A1998" s="1" t="s">
        <v>7119</v>
      </c>
      <c r="B1998" s="1">
        <v>8349007</v>
      </c>
      <c r="C1998" s="1" t="s">
        <v>86</v>
      </c>
      <c r="D1998" s="1" t="s">
        <v>87</v>
      </c>
      <c r="E1998" s="1" t="s">
        <v>70</v>
      </c>
      <c r="F1998" s="1" t="s">
        <v>34</v>
      </c>
      <c r="G1998" s="1" t="s">
        <v>7120</v>
      </c>
      <c r="H1998" s="5">
        <v>959</v>
      </c>
      <c r="I1998" s="1">
        <v>2399</v>
      </c>
      <c r="J1998" s="4">
        <v>0.6</v>
      </c>
      <c r="K1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1998" s="1" t="s">
        <v>89</v>
      </c>
      <c r="M1998" s="1">
        <v>4.0999999999999996</v>
      </c>
      <c r="N1998" s="1">
        <v>563</v>
      </c>
      <c r="O19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1998" s="2" t="str">
        <f>IF(Table1[[#This Row],[Updated DiscountOffer]]&gt;50%,"High Discount","Low Discount")</f>
        <v>High Discount</v>
      </c>
    </row>
    <row r="1999" spans="1:16" x14ac:dyDescent="0.3">
      <c r="A1999" s="1" t="s">
        <v>6633</v>
      </c>
      <c r="B1999" s="1">
        <v>8349025</v>
      </c>
      <c r="C1999" s="1" t="s">
        <v>86</v>
      </c>
      <c r="D1999" s="1" t="s">
        <v>69</v>
      </c>
      <c r="E1999" s="1" t="s">
        <v>70</v>
      </c>
      <c r="F1999" s="1" t="s">
        <v>34</v>
      </c>
      <c r="G1999" s="1" t="s">
        <v>6634</v>
      </c>
      <c r="H1999" s="5">
        <v>1229</v>
      </c>
      <c r="I1999" s="1">
        <v>4099</v>
      </c>
      <c r="J1999" s="3">
        <v>0.7</v>
      </c>
      <c r="K1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1229</v>
      </c>
      <c r="L1999" s="1" t="s">
        <v>89</v>
      </c>
      <c r="M1999" s="1">
        <v>3.9</v>
      </c>
      <c r="N1999" s="1">
        <v>583</v>
      </c>
      <c r="O199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1999" s="2" t="str">
        <f>IF(Table1[[#This Row],[Updated DiscountOffer]]&gt;50%,"High Discount","Low Discount")</f>
        <v>High Discount</v>
      </c>
    </row>
    <row r="2000" spans="1:16" x14ac:dyDescent="0.3">
      <c r="A2000" s="1" t="s">
        <v>18345</v>
      </c>
      <c r="B2000" s="1">
        <v>8349029</v>
      </c>
      <c r="C2000" s="1" t="s">
        <v>86</v>
      </c>
      <c r="D2000" s="1" t="s">
        <v>69</v>
      </c>
      <c r="E2000" s="1" t="s">
        <v>70</v>
      </c>
      <c r="F2000" s="1" t="s">
        <v>34</v>
      </c>
      <c r="G2000" s="1" t="s">
        <v>18346</v>
      </c>
      <c r="H2000" s="5">
        <v>979</v>
      </c>
      <c r="I2000" s="1">
        <v>2799</v>
      </c>
      <c r="J2000" s="4">
        <v>0.65</v>
      </c>
      <c r="K2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2000" s="1" t="s">
        <v>89</v>
      </c>
      <c r="M2000" s="1">
        <v>4.2</v>
      </c>
      <c r="N2000" s="1">
        <v>299</v>
      </c>
      <c r="O200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00" s="2" t="str">
        <f>IF(Table1[[#This Row],[Updated DiscountOffer]]&gt;50%,"High Discount","Low Discount")</f>
        <v>High Discount</v>
      </c>
    </row>
    <row r="2001" spans="1:16" x14ac:dyDescent="0.3">
      <c r="A2001" s="1" t="s">
        <v>628</v>
      </c>
      <c r="B2001" s="1">
        <v>8349037</v>
      </c>
      <c r="C2001" s="1" t="s">
        <v>86</v>
      </c>
      <c r="D2001" s="1" t="s">
        <v>69</v>
      </c>
      <c r="E2001" s="1" t="s">
        <v>70</v>
      </c>
      <c r="F2001" s="1" t="s">
        <v>34</v>
      </c>
      <c r="G2001" s="1" t="s">
        <v>629</v>
      </c>
      <c r="H2001" s="5">
        <v>1189</v>
      </c>
      <c r="I2001" s="1">
        <v>3399</v>
      </c>
      <c r="J2001" s="3">
        <v>0.65</v>
      </c>
      <c r="K2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2001" s="1" t="s">
        <v>89</v>
      </c>
      <c r="M2001" s="1">
        <v>3.9</v>
      </c>
      <c r="N2001" s="1">
        <v>952</v>
      </c>
      <c r="O20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01" s="2" t="str">
        <f>IF(Table1[[#This Row],[Updated DiscountOffer]]&gt;50%,"High Discount","Low Discount")</f>
        <v>High Discount</v>
      </c>
    </row>
    <row r="2002" spans="1:16" x14ac:dyDescent="0.3">
      <c r="A2002" s="1" t="s">
        <v>12740</v>
      </c>
      <c r="B2002" s="1">
        <v>8349079</v>
      </c>
      <c r="C2002" s="1" t="s">
        <v>86</v>
      </c>
      <c r="D2002" s="1" t="s">
        <v>69</v>
      </c>
      <c r="E2002" s="1" t="s">
        <v>70</v>
      </c>
      <c r="F2002" s="1" t="s">
        <v>34</v>
      </c>
      <c r="G2002" s="1" t="s">
        <v>12741</v>
      </c>
      <c r="H2002" s="5">
        <v>979</v>
      </c>
      <c r="I2002" s="1">
        <v>2799</v>
      </c>
      <c r="J2002" s="4">
        <v>0.65</v>
      </c>
      <c r="K2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2002" s="1" t="s">
        <v>89</v>
      </c>
      <c r="M2002" s="1">
        <v>4.0999999999999996</v>
      </c>
      <c r="N2002" s="1">
        <v>398</v>
      </c>
      <c r="O200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02" s="2" t="str">
        <f>IF(Table1[[#This Row],[Updated DiscountOffer]]&gt;50%,"High Discount","Low Discount")</f>
        <v>High Discount</v>
      </c>
    </row>
    <row r="2003" spans="1:16" x14ac:dyDescent="0.3">
      <c r="A2003" s="1" t="s">
        <v>15341</v>
      </c>
      <c r="B2003" s="1">
        <v>8349103</v>
      </c>
      <c r="C2003" s="1" t="s">
        <v>86</v>
      </c>
      <c r="D2003" s="1" t="s">
        <v>87</v>
      </c>
      <c r="E2003" s="1" t="s">
        <v>70</v>
      </c>
      <c r="F2003" s="1" t="s">
        <v>34</v>
      </c>
      <c r="G2003" s="1" t="s">
        <v>15342</v>
      </c>
      <c r="H2003" s="5">
        <v>899</v>
      </c>
      <c r="I2003" s="1">
        <v>2999</v>
      </c>
      <c r="J2003" s="4">
        <v>0.7</v>
      </c>
      <c r="K2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003" s="1" t="s">
        <v>102</v>
      </c>
      <c r="M2003" s="1">
        <v>4.2</v>
      </c>
      <c r="N2003" s="1">
        <v>346</v>
      </c>
      <c r="O20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03" s="2" t="str">
        <f>IF(Table1[[#This Row],[Updated DiscountOffer]]&gt;50%,"High Discount","Low Discount")</f>
        <v>High Discount</v>
      </c>
    </row>
    <row r="2004" spans="1:16" x14ac:dyDescent="0.3">
      <c r="A2004" s="1" t="s">
        <v>9384</v>
      </c>
      <c r="B2004" s="1">
        <v>8349143</v>
      </c>
      <c r="C2004" s="1" t="s">
        <v>86</v>
      </c>
      <c r="D2004" s="1" t="s">
        <v>87</v>
      </c>
      <c r="E2004" s="1" t="s">
        <v>70</v>
      </c>
      <c r="F2004" s="1" t="s">
        <v>34</v>
      </c>
      <c r="G2004" s="1" t="s">
        <v>9385</v>
      </c>
      <c r="H2004" s="5">
        <v>2499</v>
      </c>
      <c r="I2004" s="1">
        <v>4999</v>
      </c>
      <c r="J2004" s="4">
        <v>0.5</v>
      </c>
      <c r="K2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2499</v>
      </c>
      <c r="L2004" s="1" t="s">
        <v>102</v>
      </c>
      <c r="M2004" s="1">
        <v>4.3</v>
      </c>
      <c r="N2004" s="1">
        <v>486</v>
      </c>
      <c r="O20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04" s="2" t="str">
        <f>IF(Table1[[#This Row],[Updated DiscountOffer]]&gt;50%,"High Discount","Low Discount")</f>
        <v>Low Discount</v>
      </c>
    </row>
    <row r="2005" spans="1:16" x14ac:dyDescent="0.3">
      <c r="A2005" s="1" t="s">
        <v>1098</v>
      </c>
      <c r="B2005" s="1">
        <v>8349181</v>
      </c>
      <c r="C2005" s="1" t="s">
        <v>86</v>
      </c>
      <c r="D2005" s="1" t="s">
        <v>69</v>
      </c>
      <c r="E2005" s="1" t="s">
        <v>83</v>
      </c>
      <c r="F2005" s="1" t="s">
        <v>34</v>
      </c>
      <c r="G2005" s="1" t="s">
        <v>1099</v>
      </c>
      <c r="H2005" s="5">
        <v>584</v>
      </c>
      <c r="I2005" s="1">
        <v>1299</v>
      </c>
      <c r="J2005" s="4">
        <v>0.55000000000000004</v>
      </c>
      <c r="K2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2005" s="1" t="s">
        <v>89</v>
      </c>
      <c r="M2005" s="1">
        <v>4.0999999999999996</v>
      </c>
      <c r="N2005" s="1">
        <v>910</v>
      </c>
      <c r="O20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05" s="2" t="str">
        <f>IF(Table1[[#This Row],[Updated DiscountOffer]]&gt;50%,"High Discount","Low Discount")</f>
        <v>High Discount</v>
      </c>
    </row>
    <row r="2006" spans="1:16" x14ac:dyDescent="0.3">
      <c r="A2006" s="1" t="s">
        <v>1966</v>
      </c>
      <c r="B2006" s="1">
        <v>8349249</v>
      </c>
      <c r="C2006" s="1" t="s">
        <v>86</v>
      </c>
      <c r="D2006" s="1" t="s">
        <v>87</v>
      </c>
      <c r="E2006" s="1" t="s">
        <v>132</v>
      </c>
      <c r="F2006" s="1" t="s">
        <v>34</v>
      </c>
      <c r="G2006" s="1" t="s">
        <v>1967</v>
      </c>
      <c r="H2006" s="5">
        <v>1299</v>
      </c>
      <c r="I2006" s="1">
        <v>1999</v>
      </c>
      <c r="J2006" s="3">
        <v>0.35</v>
      </c>
      <c r="K2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2006" s="1" t="s">
        <v>89</v>
      </c>
      <c r="M2006" s="1">
        <v>4</v>
      </c>
      <c r="N2006" s="1">
        <v>845</v>
      </c>
      <c r="O200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006" s="2" t="str">
        <f>IF(Table1[[#This Row],[Updated DiscountOffer]]&gt;50%,"High Discount","Low Discount")</f>
        <v>Low Discount</v>
      </c>
    </row>
    <row r="2007" spans="1:16" x14ac:dyDescent="0.3">
      <c r="A2007" s="1" t="s">
        <v>2729</v>
      </c>
      <c r="B2007" s="1">
        <v>8349333</v>
      </c>
      <c r="C2007" s="1" t="s">
        <v>86</v>
      </c>
      <c r="D2007" s="1" t="s">
        <v>87</v>
      </c>
      <c r="E2007" s="1" t="s">
        <v>83</v>
      </c>
      <c r="F2007" s="1" t="s">
        <v>34</v>
      </c>
      <c r="G2007" s="1" t="s">
        <v>2730</v>
      </c>
      <c r="H2007" s="5">
        <v>999</v>
      </c>
      <c r="I2007" s="1">
        <v>1999</v>
      </c>
      <c r="J2007" s="4">
        <v>0.5</v>
      </c>
      <c r="K2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007" s="1" t="s">
        <v>89</v>
      </c>
      <c r="M2007" s="1">
        <v>4.2</v>
      </c>
      <c r="N2007" s="1">
        <v>792</v>
      </c>
      <c r="O20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07" s="2" t="str">
        <f>IF(Table1[[#This Row],[Updated DiscountOffer]]&gt;50%,"High Discount","Low Discount")</f>
        <v>Low Discount</v>
      </c>
    </row>
    <row r="2008" spans="1:16" x14ac:dyDescent="0.3">
      <c r="A2008" s="1" t="s">
        <v>9212</v>
      </c>
      <c r="B2008" s="1">
        <v>8349477</v>
      </c>
      <c r="C2008" s="1" t="s">
        <v>86</v>
      </c>
      <c r="D2008" s="1" t="s">
        <v>87</v>
      </c>
      <c r="E2008" s="1" t="s">
        <v>83</v>
      </c>
      <c r="F2008" s="1" t="s">
        <v>34</v>
      </c>
      <c r="G2008" s="1" t="s">
        <v>9213</v>
      </c>
      <c r="H2008" s="5">
        <v>624</v>
      </c>
      <c r="I2008" s="1">
        <v>2499</v>
      </c>
      <c r="J2008" s="4">
        <v>0.75</v>
      </c>
      <c r="K2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2008" s="1" t="s">
        <v>89</v>
      </c>
      <c r="M2008" s="1">
        <v>4.3</v>
      </c>
      <c r="N2008" s="1">
        <v>491</v>
      </c>
      <c r="O2008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2008" s="2" t="str">
        <f>IF(Table1[[#This Row],[Updated DiscountOffer]]&gt;50%,"High Discount","Low Discount")</f>
        <v>High Discount</v>
      </c>
    </row>
    <row r="2009" spans="1:16" x14ac:dyDescent="0.3">
      <c r="A2009" s="1" t="s">
        <v>4755</v>
      </c>
      <c r="B2009" s="1">
        <v>8349517</v>
      </c>
      <c r="C2009" s="1" t="s">
        <v>86</v>
      </c>
      <c r="D2009" s="1" t="s">
        <v>69</v>
      </c>
      <c r="E2009" s="1" t="s">
        <v>44</v>
      </c>
      <c r="F2009" s="1" t="s">
        <v>34</v>
      </c>
      <c r="G2009" s="1" t="s">
        <v>4756</v>
      </c>
      <c r="H2009" s="5">
        <v>779</v>
      </c>
      <c r="I2009" s="1">
        <v>1299</v>
      </c>
      <c r="J2009" s="4">
        <v>0.4</v>
      </c>
      <c r="K2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2009" s="1" t="s">
        <v>89</v>
      </c>
      <c r="M2009" s="1">
        <v>4.3</v>
      </c>
      <c r="N2009" s="1">
        <v>666</v>
      </c>
      <c r="O200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009" s="2" t="str">
        <f>IF(Table1[[#This Row],[Updated DiscountOffer]]&gt;50%,"High Discount","Low Discount")</f>
        <v>Low Discount</v>
      </c>
    </row>
    <row r="2010" spans="1:16" x14ac:dyDescent="0.3">
      <c r="A2010" s="1" t="s">
        <v>678</v>
      </c>
      <c r="B2010" s="1">
        <v>8349519</v>
      </c>
      <c r="C2010" s="1" t="s">
        <v>86</v>
      </c>
      <c r="D2010" s="1" t="s">
        <v>69</v>
      </c>
      <c r="E2010" s="1" t="s">
        <v>44</v>
      </c>
      <c r="F2010" s="1" t="s">
        <v>34</v>
      </c>
      <c r="G2010" s="1" t="s">
        <v>679</v>
      </c>
      <c r="H2010" s="5">
        <v>649</v>
      </c>
      <c r="I2010" s="1">
        <v>1299</v>
      </c>
      <c r="J2010" s="4">
        <v>0.5</v>
      </c>
      <c r="K2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010" s="1" t="s">
        <v>89</v>
      </c>
      <c r="M2010" s="1">
        <v>4.4000000000000004</v>
      </c>
      <c r="N2010" s="1">
        <v>948</v>
      </c>
      <c r="O20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10" s="2" t="str">
        <f>IF(Table1[[#This Row],[Updated DiscountOffer]]&gt;50%,"High Discount","Low Discount")</f>
        <v>Low Discount</v>
      </c>
    </row>
    <row r="2011" spans="1:16" x14ac:dyDescent="0.3">
      <c r="A2011" s="1" t="s">
        <v>13148</v>
      </c>
      <c r="B2011" s="1">
        <v>8349539</v>
      </c>
      <c r="C2011" s="1" t="s">
        <v>86</v>
      </c>
      <c r="D2011" s="1" t="s">
        <v>69</v>
      </c>
      <c r="E2011" s="1" t="s">
        <v>44</v>
      </c>
      <c r="F2011" s="1" t="s">
        <v>34</v>
      </c>
      <c r="G2011" s="1" t="s">
        <v>13149</v>
      </c>
      <c r="H2011" s="5">
        <v>674</v>
      </c>
      <c r="I2011" s="1">
        <v>1499</v>
      </c>
      <c r="J2011" s="3">
        <v>0.55000000000000004</v>
      </c>
      <c r="K2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011" s="1" t="s">
        <v>89</v>
      </c>
      <c r="M2011" s="1">
        <v>3.9</v>
      </c>
      <c r="N2011" s="1">
        <v>389</v>
      </c>
      <c r="O20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11" s="2" t="str">
        <f>IF(Table1[[#This Row],[Updated DiscountOffer]]&gt;50%,"High Discount","Low Discount")</f>
        <v>High Discount</v>
      </c>
    </row>
    <row r="2012" spans="1:16" x14ac:dyDescent="0.3">
      <c r="A2012" s="1" t="s">
        <v>607</v>
      </c>
      <c r="B2012" s="1">
        <v>8349547</v>
      </c>
      <c r="C2012" s="1" t="s">
        <v>86</v>
      </c>
      <c r="D2012" s="1" t="s">
        <v>69</v>
      </c>
      <c r="E2012" s="1" t="s">
        <v>44</v>
      </c>
      <c r="F2012" s="1" t="s">
        <v>34</v>
      </c>
      <c r="G2012" s="1" t="s">
        <v>608</v>
      </c>
      <c r="H2012" s="5">
        <v>1199</v>
      </c>
      <c r="I2012" s="1">
        <v>1999</v>
      </c>
      <c r="J2012" s="4">
        <v>0.4</v>
      </c>
      <c r="K2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012" s="1" t="s">
        <v>89</v>
      </c>
      <c r="M2012" s="1">
        <v>4.2</v>
      </c>
      <c r="N2012" s="1">
        <v>954</v>
      </c>
      <c r="O201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012" s="2" t="str">
        <f>IF(Table1[[#This Row],[Updated DiscountOffer]]&gt;50%,"High Discount","Low Discount")</f>
        <v>Low Discount</v>
      </c>
    </row>
    <row r="2013" spans="1:16" x14ac:dyDescent="0.3">
      <c r="A2013" s="1" t="s">
        <v>3646</v>
      </c>
      <c r="B2013" s="1">
        <v>8349555</v>
      </c>
      <c r="C2013" s="1" t="s">
        <v>86</v>
      </c>
      <c r="D2013" s="1" t="s">
        <v>87</v>
      </c>
      <c r="E2013" s="1" t="s">
        <v>1642</v>
      </c>
      <c r="F2013" s="1" t="s">
        <v>34</v>
      </c>
      <c r="G2013" s="1" t="s">
        <v>3647</v>
      </c>
      <c r="H2013" s="5">
        <v>1099</v>
      </c>
      <c r="I2013" s="1">
        <v>1999</v>
      </c>
      <c r="J2013" s="4">
        <v>0.45</v>
      </c>
      <c r="K2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013" s="1" t="s">
        <v>89</v>
      </c>
      <c r="M2013" s="1">
        <v>4.3</v>
      </c>
      <c r="N2013" s="1">
        <v>733</v>
      </c>
      <c r="O201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13" s="2" t="str">
        <f>IF(Table1[[#This Row],[Updated DiscountOffer]]&gt;50%,"High Discount","Low Discount")</f>
        <v>Low Discount</v>
      </c>
    </row>
    <row r="2014" spans="1:16" x14ac:dyDescent="0.3">
      <c r="A2014" s="1" t="s">
        <v>5739</v>
      </c>
      <c r="B2014" s="1">
        <v>8349579</v>
      </c>
      <c r="C2014" s="1" t="s">
        <v>86</v>
      </c>
      <c r="D2014" s="1" t="s">
        <v>69</v>
      </c>
      <c r="E2014" s="1" t="s">
        <v>1642</v>
      </c>
      <c r="F2014" s="1" t="s">
        <v>34</v>
      </c>
      <c r="G2014" s="1" t="s">
        <v>5740</v>
      </c>
      <c r="H2014" s="5">
        <v>1264</v>
      </c>
      <c r="I2014" s="1">
        <v>2299</v>
      </c>
      <c r="J2014" s="4">
        <v>0.45</v>
      </c>
      <c r="K2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2014" s="1" t="s">
        <v>89</v>
      </c>
      <c r="M2014" s="1">
        <v>4.4000000000000004</v>
      </c>
      <c r="N2014" s="1">
        <v>619</v>
      </c>
      <c r="O201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14" s="2" t="str">
        <f>IF(Table1[[#This Row],[Updated DiscountOffer]]&gt;50%,"High Discount","Low Discount")</f>
        <v>Low Discount</v>
      </c>
    </row>
    <row r="2015" spans="1:16" x14ac:dyDescent="0.3">
      <c r="A2015" s="1" t="s">
        <v>14300</v>
      </c>
      <c r="B2015" s="1">
        <v>8349657</v>
      </c>
      <c r="C2015" s="1" t="s">
        <v>86</v>
      </c>
      <c r="D2015" s="1" t="s">
        <v>69</v>
      </c>
      <c r="E2015" s="1" t="s">
        <v>70</v>
      </c>
      <c r="F2015" s="1" t="s">
        <v>34</v>
      </c>
      <c r="G2015" s="1" t="s">
        <v>14301</v>
      </c>
      <c r="H2015" s="5">
        <v>1469</v>
      </c>
      <c r="I2015" s="1">
        <v>4899</v>
      </c>
      <c r="J2015" s="4">
        <v>0.7</v>
      </c>
      <c r="K2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2015" s="1" t="s">
        <v>89</v>
      </c>
      <c r="M2015" s="1">
        <v>4.5999999999999996</v>
      </c>
      <c r="N2015" s="1">
        <v>365</v>
      </c>
      <c r="O201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15" s="2" t="str">
        <f>IF(Table1[[#This Row],[Updated DiscountOffer]]&gt;50%,"High Discount","Low Discount")</f>
        <v>High Discount</v>
      </c>
    </row>
    <row r="2016" spans="1:16" x14ac:dyDescent="0.3">
      <c r="A2016" s="1" t="s">
        <v>4578</v>
      </c>
      <c r="B2016" s="1">
        <v>8349763</v>
      </c>
      <c r="C2016" s="1" t="s">
        <v>86</v>
      </c>
      <c r="D2016" s="1" t="s">
        <v>87</v>
      </c>
      <c r="E2016" s="1" t="s">
        <v>83</v>
      </c>
      <c r="F2016" s="1" t="s">
        <v>34</v>
      </c>
      <c r="G2016" s="1" t="s">
        <v>4579</v>
      </c>
      <c r="H2016" s="5">
        <v>599</v>
      </c>
      <c r="I2016" s="1">
        <v>1499</v>
      </c>
      <c r="J2016" s="4">
        <v>0.6</v>
      </c>
      <c r="K2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16" s="1" t="s">
        <v>89</v>
      </c>
      <c r="M2016" s="1">
        <v>4.0999999999999996</v>
      </c>
      <c r="N2016" s="1">
        <v>676</v>
      </c>
      <c r="O20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16" s="2" t="str">
        <f>IF(Table1[[#This Row],[Updated DiscountOffer]]&gt;50%,"High Discount","Low Discount")</f>
        <v>High Discount</v>
      </c>
    </row>
    <row r="2017" spans="1:16" x14ac:dyDescent="0.3">
      <c r="A2017" s="1" t="s">
        <v>12981</v>
      </c>
      <c r="B2017" s="1">
        <v>8349767</v>
      </c>
      <c r="C2017" s="1" t="s">
        <v>86</v>
      </c>
      <c r="D2017" s="1" t="s">
        <v>87</v>
      </c>
      <c r="E2017" s="1" t="s">
        <v>83</v>
      </c>
      <c r="F2017" s="1" t="s">
        <v>34</v>
      </c>
      <c r="G2017" s="1" t="s">
        <v>12982</v>
      </c>
      <c r="H2017" s="5">
        <v>1999</v>
      </c>
      <c r="I2017" s="1">
        <v>3999</v>
      </c>
      <c r="J2017" s="4">
        <v>0.5</v>
      </c>
      <c r="K2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2017" s="1" t="s">
        <v>89</v>
      </c>
      <c r="M2017" s="1">
        <v>4.2</v>
      </c>
      <c r="N2017" s="1">
        <v>393</v>
      </c>
      <c r="O20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17" s="2" t="str">
        <f>IF(Table1[[#This Row],[Updated DiscountOffer]]&gt;50%,"High Discount","Low Discount")</f>
        <v>Low Discount</v>
      </c>
    </row>
    <row r="2018" spans="1:16" x14ac:dyDescent="0.3">
      <c r="A2018" s="1" t="s">
        <v>8962</v>
      </c>
      <c r="B2018" s="1">
        <v>8349785</v>
      </c>
      <c r="C2018" s="1" t="s">
        <v>86</v>
      </c>
      <c r="D2018" s="1" t="s">
        <v>87</v>
      </c>
      <c r="E2018" s="1" t="s">
        <v>83</v>
      </c>
      <c r="F2018" s="1" t="s">
        <v>34</v>
      </c>
      <c r="G2018" s="1" t="s">
        <v>2730</v>
      </c>
      <c r="H2018" s="5">
        <v>999</v>
      </c>
      <c r="I2018" s="1">
        <v>1999</v>
      </c>
      <c r="J2018" s="4">
        <v>0.5</v>
      </c>
      <c r="K2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018" s="1" t="s">
        <v>89</v>
      </c>
      <c r="M2018" s="1">
        <v>4.2</v>
      </c>
      <c r="N2018" s="1">
        <v>500</v>
      </c>
      <c r="O20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18" s="2" t="str">
        <f>IF(Table1[[#This Row],[Updated DiscountOffer]]&gt;50%,"High Discount","Low Discount")</f>
        <v>Low Discount</v>
      </c>
    </row>
    <row r="2019" spans="1:16" x14ac:dyDescent="0.3">
      <c r="A2019" s="1" t="s">
        <v>18187</v>
      </c>
      <c r="B2019" s="1">
        <v>8349813</v>
      </c>
      <c r="C2019" s="1" t="s">
        <v>86</v>
      </c>
      <c r="D2019" s="1" t="s">
        <v>69</v>
      </c>
      <c r="E2019" s="1" t="s">
        <v>83</v>
      </c>
      <c r="F2019" s="1" t="s">
        <v>34</v>
      </c>
      <c r="G2019" s="1" t="s">
        <v>4132</v>
      </c>
      <c r="H2019" s="5">
        <v>804</v>
      </c>
      <c r="I2019" s="1">
        <v>2299</v>
      </c>
      <c r="J2019" s="4">
        <v>0.65</v>
      </c>
      <c r="K2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2019" s="1" t="s">
        <v>89</v>
      </c>
      <c r="M2019" s="1">
        <v>4.2</v>
      </c>
      <c r="N2019" s="1">
        <v>301</v>
      </c>
      <c r="O201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19" s="2" t="str">
        <f>IF(Table1[[#This Row],[Updated DiscountOffer]]&gt;50%,"High Discount","Low Discount")</f>
        <v>High Discount</v>
      </c>
    </row>
    <row r="2020" spans="1:16" x14ac:dyDescent="0.3">
      <c r="A2020" s="1" t="s">
        <v>6239</v>
      </c>
      <c r="B2020" s="1">
        <v>8349867</v>
      </c>
      <c r="C2020" s="1" t="s">
        <v>86</v>
      </c>
      <c r="D2020" s="1" t="s">
        <v>69</v>
      </c>
      <c r="E2020" s="1" t="s">
        <v>83</v>
      </c>
      <c r="F2020" s="1" t="s">
        <v>34</v>
      </c>
      <c r="G2020" s="1" t="s">
        <v>6240</v>
      </c>
      <c r="H2020" s="5">
        <v>1484</v>
      </c>
      <c r="I2020" s="1">
        <v>2699</v>
      </c>
      <c r="J2020" s="4">
        <v>0.45</v>
      </c>
      <c r="K2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2020" s="1" t="s">
        <v>89</v>
      </c>
      <c r="M2020" s="1">
        <v>4.3</v>
      </c>
      <c r="N2020" s="1">
        <v>598</v>
      </c>
      <c r="O202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20" s="2" t="str">
        <f>IF(Table1[[#This Row],[Updated DiscountOffer]]&gt;50%,"High Discount","Low Discount")</f>
        <v>Low Discount</v>
      </c>
    </row>
    <row r="2021" spans="1:16" x14ac:dyDescent="0.3">
      <c r="A2021" s="1" t="s">
        <v>12147</v>
      </c>
      <c r="B2021" s="1">
        <v>8349913</v>
      </c>
      <c r="C2021" s="1" t="s">
        <v>86</v>
      </c>
      <c r="D2021" s="1" t="s">
        <v>69</v>
      </c>
      <c r="E2021" s="1" t="s">
        <v>83</v>
      </c>
      <c r="F2021" s="1" t="s">
        <v>34</v>
      </c>
      <c r="G2021" s="1" t="s">
        <v>12148</v>
      </c>
      <c r="H2021" s="5">
        <v>449</v>
      </c>
      <c r="I2021" s="1">
        <v>1499</v>
      </c>
      <c r="J2021" s="4">
        <v>0.7</v>
      </c>
      <c r="K2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021" s="1" t="s">
        <v>89</v>
      </c>
      <c r="M2021" s="1">
        <v>4.0999999999999996</v>
      </c>
      <c r="N2021" s="1">
        <v>412</v>
      </c>
      <c r="O202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21" s="2" t="str">
        <f>IF(Table1[[#This Row],[Updated DiscountOffer]]&gt;50%,"High Discount","Low Discount")</f>
        <v>High Discount</v>
      </c>
    </row>
    <row r="2022" spans="1:16" x14ac:dyDescent="0.3">
      <c r="A2022" s="1" t="s">
        <v>4343</v>
      </c>
      <c r="B2022" s="1">
        <v>8349993</v>
      </c>
      <c r="C2022" s="1" t="s">
        <v>86</v>
      </c>
      <c r="D2022" s="1" t="s">
        <v>69</v>
      </c>
      <c r="E2022" s="1" t="s">
        <v>83</v>
      </c>
      <c r="F2022" s="1" t="s">
        <v>34</v>
      </c>
      <c r="G2022" s="1" t="s">
        <v>4344</v>
      </c>
      <c r="H2022" s="5">
        <v>1814</v>
      </c>
      <c r="I2022" s="1">
        <v>3299</v>
      </c>
      <c r="J2022" s="4">
        <v>0.45</v>
      </c>
      <c r="K2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1814</v>
      </c>
      <c r="L2022" s="1" t="s">
        <v>89</v>
      </c>
      <c r="M2022" s="1">
        <v>4.2</v>
      </c>
      <c r="N2022" s="1">
        <v>689</v>
      </c>
      <c r="O202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22" s="2" t="str">
        <f>IF(Table1[[#This Row],[Updated DiscountOffer]]&gt;50%,"High Discount","Low Discount")</f>
        <v>Low Discount</v>
      </c>
    </row>
    <row r="2023" spans="1:16" x14ac:dyDescent="0.3">
      <c r="A2023" s="1" t="s">
        <v>5570</v>
      </c>
      <c r="B2023" s="1">
        <v>8350053</v>
      </c>
      <c r="C2023" s="1" t="s">
        <v>86</v>
      </c>
      <c r="D2023" s="1" t="s">
        <v>69</v>
      </c>
      <c r="E2023" s="1" t="s">
        <v>70</v>
      </c>
      <c r="F2023" s="1" t="s">
        <v>34</v>
      </c>
      <c r="G2023" s="1" t="s">
        <v>5571</v>
      </c>
      <c r="H2023" s="5">
        <v>1714</v>
      </c>
      <c r="I2023" s="1">
        <v>4899</v>
      </c>
      <c r="J2023" s="4">
        <v>0.65</v>
      </c>
      <c r="K2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1714</v>
      </c>
      <c r="L2023" s="1" t="s">
        <v>89</v>
      </c>
      <c r="M2023" s="1">
        <v>4.0999999999999996</v>
      </c>
      <c r="N2023" s="1">
        <v>628</v>
      </c>
      <c r="O20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23" s="2" t="str">
        <f>IF(Table1[[#This Row],[Updated DiscountOffer]]&gt;50%,"High Discount","Low Discount")</f>
        <v>High Discount</v>
      </c>
    </row>
    <row r="2024" spans="1:16" x14ac:dyDescent="0.3">
      <c r="A2024" s="1" t="s">
        <v>217</v>
      </c>
      <c r="B2024" s="1">
        <v>8350055</v>
      </c>
      <c r="C2024" s="1" t="s">
        <v>86</v>
      </c>
      <c r="D2024" s="1" t="s">
        <v>87</v>
      </c>
      <c r="E2024" s="1" t="s">
        <v>70</v>
      </c>
      <c r="F2024" s="1" t="s">
        <v>34</v>
      </c>
      <c r="G2024" s="1" t="s">
        <v>218</v>
      </c>
      <c r="H2024" s="5">
        <v>2924</v>
      </c>
      <c r="I2024" s="1">
        <v>4499</v>
      </c>
      <c r="J2024" s="3">
        <v>0.35</v>
      </c>
      <c r="K2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2924</v>
      </c>
      <c r="L2024" s="1" t="s">
        <v>89</v>
      </c>
      <c r="M2024" s="1">
        <v>4</v>
      </c>
      <c r="N2024" s="1">
        <v>985</v>
      </c>
      <c r="O202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024" s="2" t="str">
        <f>IF(Table1[[#This Row],[Updated DiscountOffer]]&gt;50%,"High Discount","Low Discount")</f>
        <v>Low Discount</v>
      </c>
    </row>
    <row r="2025" spans="1:16" x14ac:dyDescent="0.3">
      <c r="A2025" s="1" t="s">
        <v>1652</v>
      </c>
      <c r="B2025" s="1">
        <v>8350119</v>
      </c>
      <c r="C2025" s="1" t="s">
        <v>86</v>
      </c>
      <c r="D2025" s="1" t="s">
        <v>69</v>
      </c>
      <c r="E2025" s="1" t="s">
        <v>83</v>
      </c>
      <c r="F2025" s="1" t="s">
        <v>34</v>
      </c>
      <c r="G2025" s="1" t="s">
        <v>1653</v>
      </c>
      <c r="H2025" s="5">
        <v>1079</v>
      </c>
      <c r="I2025" s="1">
        <v>2699</v>
      </c>
      <c r="J2025" s="3">
        <v>0.6</v>
      </c>
      <c r="K2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2025" s="1" t="s">
        <v>89</v>
      </c>
      <c r="M2025" s="1">
        <v>3.7</v>
      </c>
      <c r="N2025" s="1">
        <v>868</v>
      </c>
      <c r="O20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25" s="2" t="str">
        <f>IF(Table1[[#This Row],[Updated DiscountOffer]]&gt;50%,"High Discount","Low Discount")</f>
        <v>High Discount</v>
      </c>
    </row>
    <row r="2026" spans="1:16" x14ac:dyDescent="0.3">
      <c r="A2026" s="1" t="s">
        <v>13631</v>
      </c>
      <c r="B2026" s="1">
        <v>8350145</v>
      </c>
      <c r="C2026" s="1" t="s">
        <v>86</v>
      </c>
      <c r="D2026" s="1" t="s">
        <v>69</v>
      </c>
      <c r="E2026" s="1" t="s">
        <v>44</v>
      </c>
      <c r="F2026" s="1" t="s">
        <v>34</v>
      </c>
      <c r="G2026" s="1" t="s">
        <v>13632</v>
      </c>
      <c r="H2026" s="5">
        <v>674</v>
      </c>
      <c r="I2026" s="1">
        <v>1499</v>
      </c>
      <c r="J2026" s="3">
        <v>0.55000000000000004</v>
      </c>
      <c r="K2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026" s="1" t="s">
        <v>89</v>
      </c>
      <c r="M2026" s="1">
        <v>4</v>
      </c>
      <c r="N2026" s="1">
        <v>379</v>
      </c>
      <c r="O202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26" s="2" t="str">
        <f>IF(Table1[[#This Row],[Updated DiscountOffer]]&gt;50%,"High Discount","Low Discount")</f>
        <v>High Discount</v>
      </c>
    </row>
    <row r="2027" spans="1:16" x14ac:dyDescent="0.3">
      <c r="A2027" s="1" t="s">
        <v>15656</v>
      </c>
      <c r="B2027" s="1">
        <v>8350155</v>
      </c>
      <c r="C2027" s="1" t="s">
        <v>86</v>
      </c>
      <c r="D2027" s="1" t="s">
        <v>87</v>
      </c>
      <c r="E2027" s="1" t="s">
        <v>44</v>
      </c>
      <c r="F2027" s="1" t="s">
        <v>34</v>
      </c>
      <c r="G2027" s="1" t="s">
        <v>15657</v>
      </c>
      <c r="H2027" s="5">
        <v>599</v>
      </c>
      <c r="I2027" s="1">
        <v>1499</v>
      </c>
      <c r="J2027" s="4">
        <v>0.6</v>
      </c>
      <c r="K2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27" s="1" t="s">
        <v>89</v>
      </c>
      <c r="M2027" s="1">
        <v>4.3</v>
      </c>
      <c r="N2027" s="1">
        <v>341</v>
      </c>
      <c r="O20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27" s="2" t="str">
        <f>IF(Table1[[#This Row],[Updated DiscountOffer]]&gt;50%,"High Discount","Low Discount")</f>
        <v>High Discount</v>
      </c>
    </row>
    <row r="2028" spans="1:16" x14ac:dyDescent="0.3">
      <c r="A2028" s="1" t="s">
        <v>6969</v>
      </c>
      <c r="B2028" s="1">
        <v>8350177</v>
      </c>
      <c r="C2028" s="1" t="s">
        <v>86</v>
      </c>
      <c r="D2028" s="1" t="s">
        <v>87</v>
      </c>
      <c r="E2028" s="1" t="s">
        <v>44</v>
      </c>
      <c r="F2028" s="1" t="s">
        <v>34</v>
      </c>
      <c r="G2028" s="1" t="s">
        <v>6970</v>
      </c>
      <c r="H2028" s="5">
        <v>649</v>
      </c>
      <c r="I2028" s="1">
        <v>1299</v>
      </c>
      <c r="J2028" s="4">
        <v>0.5</v>
      </c>
      <c r="K2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028" s="1" t="s">
        <v>89</v>
      </c>
      <c r="M2028" s="1">
        <v>4.3</v>
      </c>
      <c r="N2028" s="1">
        <v>569</v>
      </c>
      <c r="O20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28" s="2" t="str">
        <f>IF(Table1[[#This Row],[Updated DiscountOffer]]&gt;50%,"High Discount","Low Discount")</f>
        <v>Low Discount</v>
      </c>
    </row>
    <row r="2029" spans="1:16" x14ac:dyDescent="0.3">
      <c r="A2029" s="1" t="s">
        <v>8135</v>
      </c>
      <c r="B2029" s="1">
        <v>8350193</v>
      </c>
      <c r="C2029" s="1" t="s">
        <v>86</v>
      </c>
      <c r="D2029" s="1" t="s">
        <v>69</v>
      </c>
      <c r="E2029" s="1" t="s">
        <v>83</v>
      </c>
      <c r="F2029" s="1" t="s">
        <v>34</v>
      </c>
      <c r="G2029" s="1" t="s">
        <v>8136</v>
      </c>
      <c r="H2029" s="5">
        <v>604</v>
      </c>
      <c r="I2029" s="1">
        <v>1099</v>
      </c>
      <c r="J2029" s="4">
        <v>0.45</v>
      </c>
      <c r="K2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2029" s="1" t="s">
        <v>89</v>
      </c>
      <c r="M2029" s="1">
        <v>4.2</v>
      </c>
      <c r="N2029" s="1">
        <v>527</v>
      </c>
      <c r="O202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29" s="2" t="str">
        <f>IF(Table1[[#This Row],[Updated DiscountOffer]]&gt;50%,"High Discount","Low Discount")</f>
        <v>Low Discount</v>
      </c>
    </row>
    <row r="2030" spans="1:16" x14ac:dyDescent="0.3">
      <c r="A2030" s="1" t="s">
        <v>18104</v>
      </c>
      <c r="B2030" s="1">
        <v>8350207</v>
      </c>
      <c r="C2030" s="1" t="s">
        <v>86</v>
      </c>
      <c r="D2030" s="1" t="s">
        <v>69</v>
      </c>
      <c r="E2030" s="1" t="s">
        <v>83</v>
      </c>
      <c r="F2030" s="1" t="s">
        <v>34</v>
      </c>
      <c r="G2030" s="1" t="s">
        <v>18105</v>
      </c>
      <c r="H2030" s="5">
        <v>604</v>
      </c>
      <c r="I2030" s="1">
        <v>1099</v>
      </c>
      <c r="J2030" s="4">
        <v>0.45</v>
      </c>
      <c r="K2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2030" s="1" t="s">
        <v>89</v>
      </c>
      <c r="M2030" s="1">
        <v>4.0999999999999996</v>
      </c>
      <c r="N2030" s="1">
        <v>302</v>
      </c>
      <c r="O203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30" s="2" t="str">
        <f>IF(Table1[[#This Row],[Updated DiscountOffer]]&gt;50%,"High Discount","Low Discount")</f>
        <v>Low Discount</v>
      </c>
    </row>
    <row r="2031" spans="1:16" x14ac:dyDescent="0.3">
      <c r="A2031" s="1" t="s">
        <v>11929</v>
      </c>
      <c r="B2031" s="1">
        <v>8350213</v>
      </c>
      <c r="C2031" s="1" t="s">
        <v>86</v>
      </c>
      <c r="D2031" s="1" t="s">
        <v>69</v>
      </c>
      <c r="E2031" s="1" t="s">
        <v>83</v>
      </c>
      <c r="F2031" s="1" t="s">
        <v>34</v>
      </c>
      <c r="G2031" s="1" t="s">
        <v>11930</v>
      </c>
      <c r="H2031" s="5">
        <v>604</v>
      </c>
      <c r="I2031" s="1">
        <v>1099</v>
      </c>
      <c r="J2031" s="3">
        <v>0.45</v>
      </c>
      <c r="K2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2031" s="1" t="s">
        <v>89</v>
      </c>
      <c r="M2031" s="1">
        <v>3.6</v>
      </c>
      <c r="N2031" s="1">
        <v>417</v>
      </c>
      <c r="O203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31" s="2" t="str">
        <f>IF(Table1[[#This Row],[Updated DiscountOffer]]&gt;50%,"High Discount","Low Discount")</f>
        <v>Low Discount</v>
      </c>
    </row>
    <row r="2032" spans="1:16" x14ac:dyDescent="0.3">
      <c r="A2032" s="1" t="s">
        <v>8314</v>
      </c>
      <c r="B2032" s="1">
        <v>8350227</v>
      </c>
      <c r="C2032" s="1" t="s">
        <v>86</v>
      </c>
      <c r="D2032" s="1" t="s">
        <v>87</v>
      </c>
      <c r="E2032" s="1" t="s">
        <v>83</v>
      </c>
      <c r="F2032" s="1" t="s">
        <v>34</v>
      </c>
      <c r="G2032" s="1" t="s">
        <v>8315</v>
      </c>
      <c r="H2032" s="5">
        <v>599</v>
      </c>
      <c r="I2032" s="1">
        <v>1499</v>
      </c>
      <c r="J2032" s="4">
        <v>0.6</v>
      </c>
      <c r="K2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32" s="1" t="s">
        <v>89</v>
      </c>
      <c r="M2032" s="1">
        <v>4.2</v>
      </c>
      <c r="N2032" s="1">
        <v>521</v>
      </c>
      <c r="O20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32" s="2" t="str">
        <f>IF(Table1[[#This Row],[Updated DiscountOffer]]&gt;50%,"High Discount","Low Discount")</f>
        <v>High Discount</v>
      </c>
    </row>
    <row r="2033" spans="1:16" x14ac:dyDescent="0.3">
      <c r="A2033" s="1" t="s">
        <v>4131</v>
      </c>
      <c r="B2033" s="1">
        <v>8350257</v>
      </c>
      <c r="C2033" s="1" t="s">
        <v>86</v>
      </c>
      <c r="D2033" s="1" t="s">
        <v>87</v>
      </c>
      <c r="E2033" s="1" t="s">
        <v>83</v>
      </c>
      <c r="F2033" s="1" t="s">
        <v>34</v>
      </c>
      <c r="G2033" s="1" t="s">
        <v>4132</v>
      </c>
      <c r="H2033" s="5">
        <v>424</v>
      </c>
      <c r="I2033" s="1">
        <v>1699</v>
      </c>
      <c r="J2033" s="4">
        <v>0.75</v>
      </c>
      <c r="K2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2033" s="1" t="s">
        <v>102</v>
      </c>
      <c r="M2033" s="1">
        <v>4.3</v>
      </c>
      <c r="N2033" s="1">
        <v>704</v>
      </c>
      <c r="O203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2033" s="2" t="str">
        <f>IF(Table1[[#This Row],[Updated DiscountOffer]]&gt;50%,"High Discount","Low Discount")</f>
        <v>High Discount</v>
      </c>
    </row>
    <row r="2034" spans="1:16" x14ac:dyDescent="0.3">
      <c r="A2034" s="1" t="s">
        <v>1833</v>
      </c>
      <c r="B2034" s="1">
        <v>8350295</v>
      </c>
      <c r="C2034" s="1" t="s">
        <v>86</v>
      </c>
      <c r="D2034" s="1" t="s">
        <v>69</v>
      </c>
      <c r="E2034" s="1" t="s">
        <v>70</v>
      </c>
      <c r="F2034" s="1" t="s">
        <v>34</v>
      </c>
      <c r="G2034" s="1" t="s">
        <v>1834</v>
      </c>
      <c r="H2034" s="5">
        <v>2254</v>
      </c>
      <c r="I2034" s="1">
        <v>4099</v>
      </c>
      <c r="J2034" s="4">
        <v>0.45</v>
      </c>
      <c r="K2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2254</v>
      </c>
      <c r="L2034" s="1" t="s">
        <v>89</v>
      </c>
      <c r="M2034" s="1">
        <v>4.4000000000000004</v>
      </c>
      <c r="N2034" s="1">
        <v>855</v>
      </c>
      <c r="O20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34" s="2" t="str">
        <f>IF(Table1[[#This Row],[Updated DiscountOffer]]&gt;50%,"High Discount","Low Discount")</f>
        <v>Low Discount</v>
      </c>
    </row>
    <row r="2035" spans="1:16" x14ac:dyDescent="0.3">
      <c r="A2035" s="1" t="s">
        <v>3196</v>
      </c>
      <c r="B2035" s="1">
        <v>8350401</v>
      </c>
      <c r="C2035" s="1" t="s">
        <v>86</v>
      </c>
      <c r="D2035" s="1" t="s">
        <v>87</v>
      </c>
      <c r="E2035" s="1" t="s">
        <v>83</v>
      </c>
      <c r="F2035" s="1" t="s">
        <v>34</v>
      </c>
      <c r="G2035" s="1" t="s">
        <v>3197</v>
      </c>
      <c r="H2035" s="5">
        <v>449</v>
      </c>
      <c r="I2035" s="1">
        <v>1499</v>
      </c>
      <c r="J2035" s="3">
        <v>0.7</v>
      </c>
      <c r="K2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035" s="1" t="s">
        <v>102</v>
      </c>
      <c r="M2035" s="1">
        <v>3.9</v>
      </c>
      <c r="N2035" s="1">
        <v>763</v>
      </c>
      <c r="O203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35" s="2" t="str">
        <f>IF(Table1[[#This Row],[Updated DiscountOffer]]&gt;50%,"High Discount","Low Discount")</f>
        <v>High Discount</v>
      </c>
    </row>
    <row r="2036" spans="1:16" x14ac:dyDescent="0.3">
      <c r="A2036" s="1" t="s">
        <v>2105</v>
      </c>
      <c r="B2036" s="1">
        <v>8350403</v>
      </c>
      <c r="C2036" s="1" t="s">
        <v>86</v>
      </c>
      <c r="D2036" s="1" t="s">
        <v>87</v>
      </c>
      <c r="E2036" s="1" t="s">
        <v>83</v>
      </c>
      <c r="F2036" s="1" t="s">
        <v>34</v>
      </c>
      <c r="G2036" s="1" t="s">
        <v>2106</v>
      </c>
      <c r="H2036" s="5">
        <v>374</v>
      </c>
      <c r="I2036" s="1">
        <v>1499</v>
      </c>
      <c r="J2036" s="3">
        <v>0.75</v>
      </c>
      <c r="K2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2036" s="1" t="s">
        <v>102</v>
      </c>
      <c r="M2036" s="1">
        <v>4</v>
      </c>
      <c r="N2036" s="1">
        <v>835</v>
      </c>
      <c r="O203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2036" s="2" t="str">
        <f>IF(Table1[[#This Row],[Updated DiscountOffer]]&gt;50%,"High Discount","Low Discount")</f>
        <v>High Discount</v>
      </c>
    </row>
    <row r="2037" spans="1:16" x14ac:dyDescent="0.3">
      <c r="A2037" s="1" t="s">
        <v>15262</v>
      </c>
      <c r="B2037" s="1">
        <v>8350411</v>
      </c>
      <c r="C2037" s="1" t="s">
        <v>86</v>
      </c>
      <c r="D2037" s="1" t="s">
        <v>69</v>
      </c>
      <c r="E2037" s="1" t="s">
        <v>83</v>
      </c>
      <c r="F2037" s="1" t="s">
        <v>34</v>
      </c>
      <c r="G2037" s="1" t="s">
        <v>15263</v>
      </c>
      <c r="H2037" s="5">
        <v>599</v>
      </c>
      <c r="I2037" s="1">
        <v>1199</v>
      </c>
      <c r="J2037" s="4">
        <v>0.5</v>
      </c>
      <c r="K2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37" s="1" t="s">
        <v>89</v>
      </c>
      <c r="M2037" s="1">
        <v>4.2</v>
      </c>
      <c r="N2037" s="1">
        <v>347</v>
      </c>
      <c r="O203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37" s="2" t="str">
        <f>IF(Table1[[#This Row],[Updated DiscountOffer]]&gt;50%,"High Discount","Low Discount")</f>
        <v>Low Discount</v>
      </c>
    </row>
    <row r="2038" spans="1:16" x14ac:dyDescent="0.3">
      <c r="A2038" s="1" t="s">
        <v>10455</v>
      </c>
      <c r="B2038" s="1">
        <v>8350421</v>
      </c>
      <c r="C2038" s="1" t="s">
        <v>86</v>
      </c>
      <c r="D2038" s="1" t="s">
        <v>69</v>
      </c>
      <c r="E2038" s="1" t="s">
        <v>83</v>
      </c>
      <c r="F2038" s="1" t="s">
        <v>34</v>
      </c>
      <c r="G2038" s="1" t="s">
        <v>10456</v>
      </c>
      <c r="H2038" s="5">
        <v>549</v>
      </c>
      <c r="I2038" s="1">
        <v>999</v>
      </c>
      <c r="J2038" s="4">
        <v>0.45</v>
      </c>
      <c r="K2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2038" s="1" t="s">
        <v>89</v>
      </c>
      <c r="M2038" s="1">
        <v>4.0999999999999996</v>
      </c>
      <c r="N2038" s="1">
        <v>456</v>
      </c>
      <c r="O203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038" s="2" t="str">
        <f>IF(Table1[[#This Row],[Updated DiscountOffer]]&gt;50%,"High Discount","Low Discount")</f>
        <v>Low Discount</v>
      </c>
    </row>
    <row r="2039" spans="1:16" x14ac:dyDescent="0.3">
      <c r="A2039" s="1" t="s">
        <v>237</v>
      </c>
      <c r="B2039" s="1">
        <v>8350425</v>
      </c>
      <c r="C2039" s="1" t="s">
        <v>86</v>
      </c>
      <c r="D2039" s="1" t="s">
        <v>87</v>
      </c>
      <c r="E2039" s="1" t="s">
        <v>83</v>
      </c>
      <c r="F2039" s="1" t="s">
        <v>34</v>
      </c>
      <c r="G2039" s="1" t="s">
        <v>238</v>
      </c>
      <c r="H2039" s="5">
        <v>999</v>
      </c>
      <c r="I2039" s="1">
        <v>3999</v>
      </c>
      <c r="J2039" s="4">
        <v>0.75</v>
      </c>
      <c r="K2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039" s="1" t="s">
        <v>89</v>
      </c>
      <c r="M2039" s="1">
        <v>4.2</v>
      </c>
      <c r="N2039" s="1">
        <v>983</v>
      </c>
      <c r="O2039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2039" s="2" t="str">
        <f>IF(Table1[[#This Row],[Updated DiscountOffer]]&gt;50%,"High Discount","Low Discount")</f>
        <v>High Discount</v>
      </c>
    </row>
    <row r="2040" spans="1:16" x14ac:dyDescent="0.3">
      <c r="A2040" s="1" t="s">
        <v>12894</v>
      </c>
      <c r="B2040" s="1">
        <v>8350431</v>
      </c>
      <c r="C2040" s="1" t="s">
        <v>86</v>
      </c>
      <c r="D2040" s="1" t="s">
        <v>69</v>
      </c>
      <c r="E2040" s="1" t="s">
        <v>83</v>
      </c>
      <c r="F2040" s="1" t="s">
        <v>34</v>
      </c>
      <c r="G2040" s="1" t="s">
        <v>12895</v>
      </c>
      <c r="H2040" s="5">
        <v>599</v>
      </c>
      <c r="I2040" s="1">
        <v>999</v>
      </c>
      <c r="J2040" s="3">
        <v>0.4</v>
      </c>
      <c r="K2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40" s="1" t="s">
        <v>89</v>
      </c>
      <c r="M2040" s="1">
        <v>4</v>
      </c>
      <c r="N2040" s="1">
        <v>395</v>
      </c>
      <c r="O204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040" s="2" t="str">
        <f>IF(Table1[[#This Row],[Updated DiscountOffer]]&gt;50%,"High Discount","Low Discount")</f>
        <v>Low Discount</v>
      </c>
    </row>
    <row r="2041" spans="1:16" x14ac:dyDescent="0.3">
      <c r="A2041" s="1" t="s">
        <v>8028</v>
      </c>
      <c r="B2041" s="1">
        <v>8350441</v>
      </c>
      <c r="C2041" s="1" t="s">
        <v>86</v>
      </c>
      <c r="D2041" s="1" t="s">
        <v>69</v>
      </c>
      <c r="E2041" s="1" t="s">
        <v>83</v>
      </c>
      <c r="F2041" s="1" t="s">
        <v>34</v>
      </c>
      <c r="G2041" s="1" t="s">
        <v>8029</v>
      </c>
      <c r="H2041" s="5">
        <v>599</v>
      </c>
      <c r="I2041" s="1">
        <v>999</v>
      </c>
      <c r="J2041" s="3">
        <v>0.4</v>
      </c>
      <c r="K2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41" s="1" t="s">
        <v>89</v>
      </c>
      <c r="M2041" s="1">
        <v>3.7</v>
      </c>
      <c r="N2041" s="1">
        <v>530</v>
      </c>
      <c r="O204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041" s="2" t="str">
        <f>IF(Table1[[#This Row],[Updated DiscountOffer]]&gt;50%,"High Discount","Low Discount")</f>
        <v>Low Discount</v>
      </c>
    </row>
    <row r="2042" spans="1:16" x14ac:dyDescent="0.3">
      <c r="A2042" s="1" t="s">
        <v>9199</v>
      </c>
      <c r="B2042" s="1">
        <v>8351299</v>
      </c>
      <c r="C2042" s="1" t="s">
        <v>86</v>
      </c>
      <c r="D2042" s="1" t="s">
        <v>69</v>
      </c>
      <c r="E2042" s="1" t="s">
        <v>83</v>
      </c>
      <c r="F2042" s="1" t="s">
        <v>34</v>
      </c>
      <c r="G2042" s="1" t="s">
        <v>9200</v>
      </c>
      <c r="H2042" s="5">
        <v>524</v>
      </c>
      <c r="I2042" s="1">
        <v>1499</v>
      </c>
      <c r="J2042" s="4">
        <v>0.65</v>
      </c>
      <c r="K2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2042" s="1" t="s">
        <v>89</v>
      </c>
      <c r="M2042" s="1">
        <v>4.0999999999999996</v>
      </c>
      <c r="N2042" s="1">
        <v>491</v>
      </c>
      <c r="O20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42" s="2" t="str">
        <f>IF(Table1[[#This Row],[Updated DiscountOffer]]&gt;50%,"High Discount","Low Discount")</f>
        <v>High Discount</v>
      </c>
    </row>
    <row r="2043" spans="1:16" x14ac:dyDescent="0.3">
      <c r="A2043" s="1" t="s">
        <v>18238</v>
      </c>
      <c r="B2043" s="1">
        <v>8352581</v>
      </c>
      <c r="C2043" s="1" t="s">
        <v>1243</v>
      </c>
      <c r="D2043" s="1" t="s">
        <v>26</v>
      </c>
      <c r="E2043" s="1" t="s">
        <v>27</v>
      </c>
      <c r="F2043" s="1" t="s">
        <v>17</v>
      </c>
      <c r="G2043" s="1" t="s">
        <v>18239</v>
      </c>
      <c r="H2043" s="5">
        <v>999</v>
      </c>
      <c r="I2043" s="1">
        <v>1999</v>
      </c>
      <c r="J2043" s="3">
        <v>0.5</v>
      </c>
      <c r="K2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043" s="1" t="s">
        <v>1609</v>
      </c>
      <c r="M2043" s="1">
        <v>3.9</v>
      </c>
      <c r="N2043" s="1">
        <v>300</v>
      </c>
      <c r="O20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43" s="2" t="str">
        <f>IF(Table1[[#This Row],[Updated DiscountOffer]]&gt;50%,"High Discount","Low Discount")</f>
        <v>Low Discount</v>
      </c>
    </row>
    <row r="2044" spans="1:16" x14ac:dyDescent="0.3">
      <c r="A2044" s="1" t="s">
        <v>2903</v>
      </c>
      <c r="B2044" s="1">
        <v>8352591</v>
      </c>
      <c r="C2044" s="1" t="s">
        <v>1243</v>
      </c>
      <c r="D2044" s="1" t="s">
        <v>26</v>
      </c>
      <c r="E2044" s="1" t="s">
        <v>27</v>
      </c>
      <c r="F2044" s="1" t="s">
        <v>17</v>
      </c>
      <c r="G2044" s="1" t="s">
        <v>2904</v>
      </c>
      <c r="H2044" s="5">
        <v>899</v>
      </c>
      <c r="I2044" s="1">
        <v>1999</v>
      </c>
      <c r="J2044" s="3">
        <v>0.55000000000000004</v>
      </c>
      <c r="K2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044" s="1" t="s">
        <v>1609</v>
      </c>
      <c r="M2044" s="1">
        <v>4.4000000000000004</v>
      </c>
      <c r="N2044" s="1">
        <v>782</v>
      </c>
      <c r="O204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044" s="2" t="str">
        <f>IF(Table1[[#This Row],[Updated DiscountOffer]]&gt;50%,"High Discount","Low Discount")</f>
        <v>High Discount</v>
      </c>
    </row>
    <row r="2045" spans="1:16" x14ac:dyDescent="0.3">
      <c r="A2045" s="1" t="s">
        <v>3360</v>
      </c>
      <c r="B2045" s="1">
        <v>8352597</v>
      </c>
      <c r="C2045" s="1" t="s">
        <v>1243</v>
      </c>
      <c r="D2045" s="1" t="s">
        <v>26</v>
      </c>
      <c r="E2045" s="1" t="s">
        <v>27</v>
      </c>
      <c r="F2045" s="1" t="s">
        <v>17</v>
      </c>
      <c r="G2045" s="1" t="s">
        <v>3361</v>
      </c>
      <c r="H2045" s="5">
        <v>759</v>
      </c>
      <c r="I2045" s="1">
        <v>1899</v>
      </c>
      <c r="J2045" s="3">
        <v>0.6</v>
      </c>
      <c r="K2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2045" s="1" t="s">
        <v>1609</v>
      </c>
      <c r="M2045" s="1">
        <v>4.0999999999999996</v>
      </c>
      <c r="N2045" s="1">
        <v>750</v>
      </c>
      <c r="O204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045" s="2" t="str">
        <f>IF(Table1[[#This Row],[Updated DiscountOffer]]&gt;50%,"High Discount","Low Discount")</f>
        <v>High Discount</v>
      </c>
    </row>
    <row r="2046" spans="1:16" x14ac:dyDescent="0.3">
      <c r="A2046" s="1" t="s">
        <v>5933</v>
      </c>
      <c r="B2046" s="1">
        <v>8352779</v>
      </c>
      <c r="C2046" s="1" t="s">
        <v>43</v>
      </c>
      <c r="D2046" s="1" t="s">
        <v>38</v>
      </c>
      <c r="E2046" s="1" t="s">
        <v>44</v>
      </c>
      <c r="F2046" s="1" t="s">
        <v>34</v>
      </c>
      <c r="G2046" s="1" t="s">
        <v>5934</v>
      </c>
      <c r="H2046" s="5"/>
      <c r="I2046" s="1">
        <v>1399</v>
      </c>
      <c r="J2046" s="3">
        <v>0.55000000000000004</v>
      </c>
      <c r="K2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46" s="1" t="s">
        <v>41</v>
      </c>
      <c r="M2046" s="1">
        <v>3.9</v>
      </c>
      <c r="N2046" s="1">
        <v>610</v>
      </c>
      <c r="O20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46" s="2" t="str">
        <f>IF(Table1[[#This Row],[Updated DiscountOffer]]&gt;50%,"High Discount","Low Discount")</f>
        <v>High Discount</v>
      </c>
    </row>
    <row r="2047" spans="1:16" x14ac:dyDescent="0.3">
      <c r="A2047" s="1" t="s">
        <v>18494</v>
      </c>
      <c r="B2047" s="1">
        <v>8352801</v>
      </c>
      <c r="C2047" s="1" t="s">
        <v>43</v>
      </c>
      <c r="D2047" s="1" t="s">
        <v>38</v>
      </c>
      <c r="E2047" s="1" t="s">
        <v>132</v>
      </c>
      <c r="F2047" s="1" t="s">
        <v>34</v>
      </c>
      <c r="G2047" s="1" t="s">
        <v>18495</v>
      </c>
      <c r="H2047" s="5"/>
      <c r="I2047" s="1">
        <v>2599</v>
      </c>
      <c r="J2047" s="4">
        <v>0.5</v>
      </c>
      <c r="K2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47" s="1" t="s">
        <v>41</v>
      </c>
      <c r="M2047" s="1">
        <v>4.2</v>
      </c>
      <c r="N2047" s="1">
        <v>297</v>
      </c>
      <c r="O20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47" s="2" t="str">
        <f>IF(Table1[[#This Row],[Updated DiscountOffer]]&gt;50%,"High Discount","Low Discount")</f>
        <v>Low Discount</v>
      </c>
    </row>
    <row r="2048" spans="1:16" x14ac:dyDescent="0.3">
      <c r="A2048" s="1" t="s">
        <v>9356</v>
      </c>
      <c r="B2048" s="1">
        <v>8352839</v>
      </c>
      <c r="C2048" s="1" t="s">
        <v>43</v>
      </c>
      <c r="D2048" s="1" t="s">
        <v>38</v>
      </c>
      <c r="E2048" s="1" t="s">
        <v>27</v>
      </c>
      <c r="F2048" s="1" t="s">
        <v>34</v>
      </c>
      <c r="G2048" s="1" t="s">
        <v>9357</v>
      </c>
      <c r="H2048" s="5"/>
      <c r="I2048" s="1">
        <v>1699</v>
      </c>
      <c r="J2048" s="3">
        <v>0.5</v>
      </c>
      <c r="K2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48" s="1" t="s">
        <v>41</v>
      </c>
      <c r="M2048" s="1">
        <v>3.6</v>
      </c>
      <c r="N2048" s="1">
        <v>487</v>
      </c>
      <c r="O20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48" s="2" t="str">
        <f>IF(Table1[[#This Row],[Updated DiscountOffer]]&gt;50%,"High Discount","Low Discount")</f>
        <v>Low Discount</v>
      </c>
    </row>
    <row r="2049" spans="1:16" x14ac:dyDescent="0.3">
      <c r="A2049" s="1" t="s">
        <v>406</v>
      </c>
      <c r="B2049" s="1">
        <v>8353077</v>
      </c>
      <c r="C2049" s="1" t="s">
        <v>14</v>
      </c>
      <c r="D2049" s="1" t="s">
        <v>38</v>
      </c>
      <c r="E2049" s="1" t="s">
        <v>39</v>
      </c>
      <c r="F2049" s="1" t="s">
        <v>34</v>
      </c>
      <c r="G2049" s="1" t="s">
        <v>407</v>
      </c>
      <c r="H2049" s="5"/>
      <c r="I2049" s="1">
        <v>799</v>
      </c>
      <c r="J2049" s="4">
        <v>0.5</v>
      </c>
      <c r="K2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49" s="1" t="s">
        <v>41</v>
      </c>
      <c r="M2049" s="1">
        <v>4.3</v>
      </c>
      <c r="N2049" s="1">
        <v>972</v>
      </c>
      <c r="O20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49" s="2" t="str">
        <f>IF(Table1[[#This Row],[Updated DiscountOffer]]&gt;50%,"High Discount","Low Discount")</f>
        <v>Low Discount</v>
      </c>
    </row>
    <row r="2050" spans="1:16" x14ac:dyDescent="0.3">
      <c r="A2050" s="1" t="s">
        <v>10843</v>
      </c>
      <c r="B2050" s="1">
        <v>8357697</v>
      </c>
      <c r="C2050" s="1" t="s">
        <v>31</v>
      </c>
      <c r="D2050" s="1" t="s">
        <v>32</v>
      </c>
      <c r="E2050" s="1" t="s">
        <v>105</v>
      </c>
      <c r="F2050" s="1" t="s">
        <v>34</v>
      </c>
      <c r="G2050" s="1" t="s">
        <v>10844</v>
      </c>
      <c r="H2050" s="5">
        <v>492</v>
      </c>
      <c r="I2050" s="1">
        <v>895</v>
      </c>
      <c r="J2050" s="3">
        <v>0.45</v>
      </c>
      <c r="K2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492</v>
      </c>
      <c r="L2050" s="1" t="s">
        <v>1061</v>
      </c>
      <c r="M2050" s="1">
        <v>4.3</v>
      </c>
      <c r="N2050" s="1">
        <v>445</v>
      </c>
      <c r="O205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50" s="2" t="str">
        <f>IF(Table1[[#This Row],[Updated DiscountOffer]]&gt;50%,"High Discount","Low Discount")</f>
        <v>Low Discount</v>
      </c>
    </row>
    <row r="2051" spans="1:16" x14ac:dyDescent="0.3">
      <c r="A2051" s="1" t="s">
        <v>6368</v>
      </c>
      <c r="B2051" s="1">
        <v>8357719</v>
      </c>
      <c r="C2051" s="1" t="s">
        <v>31</v>
      </c>
      <c r="D2051" s="1" t="s">
        <v>32</v>
      </c>
      <c r="E2051" s="1" t="s">
        <v>105</v>
      </c>
      <c r="F2051" s="1" t="s">
        <v>34</v>
      </c>
      <c r="G2051" s="1" t="s">
        <v>6369</v>
      </c>
      <c r="H2051" s="5">
        <v>492</v>
      </c>
      <c r="I2051" s="1">
        <v>895</v>
      </c>
      <c r="J2051" s="3">
        <v>0.45</v>
      </c>
      <c r="K2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492</v>
      </c>
      <c r="L2051" s="1" t="s">
        <v>1061</v>
      </c>
      <c r="M2051" s="1">
        <v>4.4000000000000004</v>
      </c>
      <c r="N2051" s="1">
        <v>593</v>
      </c>
      <c r="O205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51" s="2" t="str">
        <f>IF(Table1[[#This Row],[Updated DiscountOffer]]&gt;50%,"High Discount","Low Discount")</f>
        <v>Low Discount</v>
      </c>
    </row>
    <row r="2052" spans="1:16" x14ac:dyDescent="0.3">
      <c r="A2052" s="1" t="s">
        <v>11118</v>
      </c>
      <c r="B2052" s="1">
        <v>8359041</v>
      </c>
      <c r="C2052" s="1" t="s">
        <v>11119</v>
      </c>
      <c r="D2052" s="1" t="s">
        <v>38</v>
      </c>
      <c r="E2052" s="1" t="s">
        <v>16</v>
      </c>
      <c r="F2052" s="1" t="s">
        <v>34</v>
      </c>
      <c r="G2052" s="1" t="s">
        <v>11120</v>
      </c>
      <c r="H2052" s="5"/>
      <c r="I2052" s="1">
        <v>1999</v>
      </c>
      <c r="J2052" s="3">
        <v>0.4</v>
      </c>
      <c r="K2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52" s="1" t="s">
        <v>11121</v>
      </c>
      <c r="M2052" s="1">
        <v>4</v>
      </c>
      <c r="N2052" s="1">
        <v>438</v>
      </c>
      <c r="O205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052" s="2" t="str">
        <f>IF(Table1[[#This Row],[Updated DiscountOffer]]&gt;50%,"High Discount","Low Discount")</f>
        <v>Low Discount</v>
      </c>
    </row>
    <row r="2053" spans="1:16" x14ac:dyDescent="0.3">
      <c r="A2053" s="1" t="s">
        <v>10254</v>
      </c>
      <c r="B2053" s="1">
        <v>8362589</v>
      </c>
      <c r="C2053" s="1" t="s">
        <v>7520</v>
      </c>
      <c r="D2053" s="1" t="s">
        <v>38</v>
      </c>
      <c r="E2053" s="1" t="s">
        <v>132</v>
      </c>
      <c r="F2053" s="1" t="s">
        <v>34</v>
      </c>
      <c r="G2053" s="1" t="s">
        <v>10255</v>
      </c>
      <c r="H2053" s="5"/>
      <c r="I2053" s="1">
        <v>1799</v>
      </c>
      <c r="J2053" s="3">
        <v>0.48</v>
      </c>
      <c r="K2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53" s="1" t="s">
        <v>36</v>
      </c>
      <c r="M2053" s="1">
        <v>4</v>
      </c>
      <c r="N2053" s="1">
        <v>462</v>
      </c>
      <c r="O2053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053" s="2" t="str">
        <f>IF(Table1[[#This Row],[Updated DiscountOffer]]&gt;50%,"High Discount","Low Discount")</f>
        <v>Low Discount</v>
      </c>
    </row>
    <row r="2054" spans="1:16" x14ac:dyDescent="0.3">
      <c r="A2054" s="1" t="s">
        <v>7137</v>
      </c>
      <c r="B2054" s="1">
        <v>8363133</v>
      </c>
      <c r="C2054" s="1" t="s">
        <v>322</v>
      </c>
      <c r="D2054" s="1" t="s">
        <v>26</v>
      </c>
      <c r="E2054" s="1" t="s">
        <v>39</v>
      </c>
      <c r="F2054" s="1" t="s">
        <v>17</v>
      </c>
      <c r="G2054" s="1" t="s">
        <v>7138</v>
      </c>
      <c r="H2054" s="5">
        <v>314</v>
      </c>
      <c r="I2054" s="1">
        <v>699</v>
      </c>
      <c r="J2054" s="3">
        <v>0.55000000000000004</v>
      </c>
      <c r="K2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2054" s="1" t="s">
        <v>36</v>
      </c>
      <c r="M2054" s="1">
        <v>4</v>
      </c>
      <c r="N2054" s="1">
        <v>562</v>
      </c>
      <c r="O205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54" s="2" t="str">
        <f>IF(Table1[[#This Row],[Updated DiscountOffer]]&gt;50%,"High Discount","Low Discount")</f>
        <v>High Discount</v>
      </c>
    </row>
    <row r="2055" spans="1:16" x14ac:dyDescent="0.3">
      <c r="A2055" s="1" t="s">
        <v>2963</v>
      </c>
      <c r="B2055" s="1">
        <v>8363939</v>
      </c>
      <c r="C2055" s="1" t="s">
        <v>322</v>
      </c>
      <c r="D2055" s="1" t="s">
        <v>26</v>
      </c>
      <c r="E2055" s="1" t="s">
        <v>39</v>
      </c>
      <c r="F2055" s="1" t="s">
        <v>17</v>
      </c>
      <c r="G2055" s="1" t="s">
        <v>2964</v>
      </c>
      <c r="H2055" s="5">
        <v>314</v>
      </c>
      <c r="I2055" s="1">
        <v>699</v>
      </c>
      <c r="J2055" s="3">
        <v>0.55000000000000004</v>
      </c>
      <c r="K2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2055" s="1" t="s">
        <v>36</v>
      </c>
      <c r="M2055" s="1">
        <v>4</v>
      </c>
      <c r="N2055" s="1">
        <v>778</v>
      </c>
      <c r="O20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55" s="2" t="str">
        <f>IF(Table1[[#This Row],[Updated DiscountOffer]]&gt;50%,"High Discount","Low Discount")</f>
        <v>High Discount</v>
      </c>
    </row>
    <row r="2056" spans="1:16" x14ac:dyDescent="0.3">
      <c r="A2056" s="1" t="s">
        <v>2694</v>
      </c>
      <c r="B2056" s="1">
        <v>8367607</v>
      </c>
      <c r="C2056" s="1" t="s">
        <v>841</v>
      </c>
      <c r="D2056" s="1" t="s">
        <v>38</v>
      </c>
      <c r="E2056" s="1" t="s">
        <v>44</v>
      </c>
      <c r="F2056" s="1" t="s">
        <v>34</v>
      </c>
      <c r="G2056" s="1" t="s">
        <v>2695</v>
      </c>
      <c r="H2056" s="5"/>
      <c r="I2056" s="1">
        <v>1290</v>
      </c>
      <c r="J2056" s="4">
        <v>0.61</v>
      </c>
      <c r="K2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56" s="1" t="s">
        <v>41</v>
      </c>
      <c r="M2056" s="1">
        <v>4.2</v>
      </c>
      <c r="N2056" s="1">
        <v>794</v>
      </c>
      <c r="O2056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2056" s="2" t="str">
        <f>IF(Table1[[#This Row],[Updated DiscountOffer]]&gt;50%,"High Discount","Low Discount")</f>
        <v>High Discount</v>
      </c>
    </row>
    <row r="2057" spans="1:16" x14ac:dyDescent="0.3">
      <c r="A2057" s="1" t="s">
        <v>6169</v>
      </c>
      <c r="B2057" s="1">
        <v>8367901</v>
      </c>
      <c r="C2057" s="1" t="s">
        <v>2949</v>
      </c>
      <c r="D2057" s="1" t="s">
        <v>38</v>
      </c>
      <c r="E2057" s="1" t="s">
        <v>48</v>
      </c>
      <c r="F2057" s="1" t="s">
        <v>34</v>
      </c>
      <c r="G2057" s="1" t="s">
        <v>6170</v>
      </c>
      <c r="H2057" s="5"/>
      <c r="I2057" s="1">
        <v>999</v>
      </c>
      <c r="J2057" s="3">
        <v>0.42</v>
      </c>
      <c r="K2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57" s="1" t="s">
        <v>19</v>
      </c>
      <c r="M2057" s="1">
        <v>3.9</v>
      </c>
      <c r="N2057" s="1">
        <v>601</v>
      </c>
      <c r="O2057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2057" s="2" t="str">
        <f>IF(Table1[[#This Row],[Updated DiscountOffer]]&gt;50%,"High Discount","Low Discount")</f>
        <v>Low Discount</v>
      </c>
    </row>
    <row r="2058" spans="1:16" x14ac:dyDescent="0.3">
      <c r="A2058" s="1" t="s">
        <v>17231</v>
      </c>
      <c r="B2058" s="1">
        <v>8368961</v>
      </c>
      <c r="C2058" s="1" t="s">
        <v>1402</v>
      </c>
      <c r="D2058" s="1" t="s">
        <v>26</v>
      </c>
      <c r="E2058" s="1" t="s">
        <v>39</v>
      </c>
      <c r="F2058" s="1" t="s">
        <v>17</v>
      </c>
      <c r="G2058" s="1" t="s">
        <v>17232</v>
      </c>
      <c r="H2058" s="5">
        <v>797</v>
      </c>
      <c r="I2058" s="1">
        <v>985</v>
      </c>
      <c r="J2058" s="4">
        <v>0.19</v>
      </c>
      <c r="K2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797</v>
      </c>
      <c r="L2058" s="1" t="s">
        <v>36</v>
      </c>
      <c r="M2058" s="1">
        <v>4.5</v>
      </c>
      <c r="N2058" s="1">
        <v>315</v>
      </c>
      <c r="O2058" s="2">
        <f>IF(ISNUMBER(Table1[[#This Row],[DiscountOffer]]),IF(Table1[[#This Row],[DiscountOffer]]&lt;1,Table1[[#This Row],[DiscountOffer]],Table1[[#This Row],[DiscountOffer]]/Table1[[#This Row],[OriginalPrice (in Rs)]]),0)</f>
        <v>0.19</v>
      </c>
      <c r="P2058" s="2" t="str">
        <f>IF(Table1[[#This Row],[Updated DiscountOffer]]&gt;50%,"High Discount","Low Discount")</f>
        <v>Low Discount</v>
      </c>
    </row>
    <row r="2059" spans="1:16" x14ac:dyDescent="0.3">
      <c r="A2059" s="1" t="s">
        <v>7510</v>
      </c>
      <c r="B2059" s="1">
        <v>8370873</v>
      </c>
      <c r="C2059" s="1" t="s">
        <v>7511</v>
      </c>
      <c r="D2059" s="1" t="s">
        <v>38</v>
      </c>
      <c r="E2059" s="1" t="s">
        <v>132</v>
      </c>
      <c r="F2059" s="1" t="s">
        <v>34</v>
      </c>
      <c r="G2059" s="1" t="s">
        <v>7512</v>
      </c>
      <c r="H2059" s="5"/>
      <c r="I2059" s="1">
        <v>1799</v>
      </c>
      <c r="J2059" s="4">
        <v>0.48</v>
      </c>
      <c r="K2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59" s="1" t="s">
        <v>36</v>
      </c>
      <c r="M2059" s="1">
        <v>4.2</v>
      </c>
      <c r="N2059" s="1">
        <v>550</v>
      </c>
      <c r="O205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059" s="2" t="str">
        <f>IF(Table1[[#This Row],[Updated DiscountOffer]]&gt;50%,"High Discount","Low Discount")</f>
        <v>Low Discount</v>
      </c>
    </row>
    <row r="2060" spans="1:16" x14ac:dyDescent="0.3">
      <c r="A2060" s="1" t="s">
        <v>12274</v>
      </c>
      <c r="B2060" s="1">
        <v>8375551</v>
      </c>
      <c r="C2060" s="1" t="s">
        <v>47</v>
      </c>
      <c r="D2060" s="1" t="s">
        <v>26</v>
      </c>
      <c r="E2060" s="1" t="s">
        <v>27</v>
      </c>
      <c r="F2060" s="1" t="s">
        <v>17</v>
      </c>
      <c r="G2060" s="1" t="s">
        <v>11622</v>
      </c>
      <c r="H2060" s="5">
        <v>413</v>
      </c>
      <c r="I2060" s="1">
        <v>1149</v>
      </c>
      <c r="J2060" s="3">
        <v>0.64</v>
      </c>
      <c r="K2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2060" s="1" t="s">
        <v>80</v>
      </c>
      <c r="M2060" s="1">
        <v>4.0999999999999996</v>
      </c>
      <c r="N2060" s="1">
        <v>409</v>
      </c>
      <c r="O2060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2060" s="2" t="str">
        <f>IF(Table1[[#This Row],[Updated DiscountOffer]]&gt;50%,"High Discount","Low Discount")</f>
        <v>High Discount</v>
      </c>
    </row>
    <row r="2061" spans="1:16" x14ac:dyDescent="0.3">
      <c r="A2061" s="1" t="s">
        <v>3963</v>
      </c>
      <c r="B2061" s="1">
        <v>8375973</v>
      </c>
      <c r="C2061" s="1" t="s">
        <v>392</v>
      </c>
      <c r="D2061" s="1" t="s">
        <v>15</v>
      </c>
      <c r="E2061" s="1" t="s">
        <v>16</v>
      </c>
      <c r="F2061" s="1" t="s">
        <v>17</v>
      </c>
      <c r="G2061" s="1" t="s">
        <v>1453</v>
      </c>
      <c r="H2061" s="5">
        <v>781</v>
      </c>
      <c r="I2061" s="1">
        <v>1699</v>
      </c>
      <c r="J2061" s="3">
        <v>0.54</v>
      </c>
      <c r="K2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781</v>
      </c>
      <c r="L2061" s="1" t="s">
        <v>50</v>
      </c>
      <c r="M2061" s="1">
        <v>3.4</v>
      </c>
      <c r="N2061" s="1">
        <v>713</v>
      </c>
      <c r="O2061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2061" s="2" t="str">
        <f>IF(Table1[[#This Row],[Updated DiscountOffer]]&gt;50%,"High Discount","Low Discount")</f>
        <v>High Discount</v>
      </c>
    </row>
    <row r="2062" spans="1:16" x14ac:dyDescent="0.3">
      <c r="A2062" s="1" t="s">
        <v>1452</v>
      </c>
      <c r="B2062" s="1">
        <v>8375977</v>
      </c>
      <c r="C2062" s="1" t="s">
        <v>392</v>
      </c>
      <c r="D2062" s="1" t="s">
        <v>15</v>
      </c>
      <c r="E2062" s="1" t="s">
        <v>16</v>
      </c>
      <c r="F2062" s="1" t="s">
        <v>17</v>
      </c>
      <c r="G2062" s="1" t="s">
        <v>1453</v>
      </c>
      <c r="H2062" s="5">
        <v>816</v>
      </c>
      <c r="I2062" s="1">
        <v>1899</v>
      </c>
      <c r="J2062" s="3">
        <v>0.56999999999999995</v>
      </c>
      <c r="K2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2062" s="1" t="s">
        <v>50</v>
      </c>
      <c r="M2062" s="1">
        <v>3.7</v>
      </c>
      <c r="N2062" s="1">
        <v>883</v>
      </c>
      <c r="O2062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2062" s="2" t="str">
        <f>IF(Table1[[#This Row],[Updated DiscountOffer]]&gt;50%,"High Discount","Low Discount")</f>
        <v>High Discount</v>
      </c>
    </row>
    <row r="2063" spans="1:16" x14ac:dyDescent="0.3">
      <c r="A2063" s="1" t="s">
        <v>13955</v>
      </c>
      <c r="B2063" s="1">
        <v>8375979</v>
      </c>
      <c r="C2063" s="1" t="s">
        <v>392</v>
      </c>
      <c r="D2063" s="1" t="s">
        <v>15</v>
      </c>
      <c r="E2063" s="1" t="s">
        <v>16</v>
      </c>
      <c r="F2063" s="1" t="s">
        <v>17</v>
      </c>
      <c r="G2063" s="1" t="s">
        <v>13956</v>
      </c>
      <c r="H2063" s="5"/>
      <c r="I2063" s="1">
        <v>1699</v>
      </c>
      <c r="J2063" s="3"/>
      <c r="K2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063" s="1" t="s">
        <v>50</v>
      </c>
      <c r="M2063" s="1">
        <v>3.7</v>
      </c>
      <c r="N2063" s="1">
        <v>372</v>
      </c>
      <c r="O206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063" s="2" t="str">
        <f>IF(Table1[[#This Row],[Updated DiscountOffer]]&gt;50%,"High Discount","Low Discount")</f>
        <v>High Discount</v>
      </c>
    </row>
    <row r="2064" spans="1:16" x14ac:dyDescent="0.3">
      <c r="A2064" s="1" t="s">
        <v>5616</v>
      </c>
      <c r="B2064" s="1">
        <v>8377311</v>
      </c>
      <c r="C2064" s="1" t="s">
        <v>3593</v>
      </c>
      <c r="D2064" s="1" t="s">
        <v>38</v>
      </c>
      <c r="E2064" s="1" t="s">
        <v>773</v>
      </c>
      <c r="F2064" s="1" t="s">
        <v>34</v>
      </c>
      <c r="G2064" s="1" t="s">
        <v>5617</v>
      </c>
      <c r="H2064" s="5"/>
      <c r="I2064" s="1">
        <v>1799</v>
      </c>
      <c r="J2064" s="4">
        <v>0.6</v>
      </c>
      <c r="K2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64" s="1" t="s">
        <v>24</v>
      </c>
      <c r="M2064" s="1">
        <v>4.0999999999999996</v>
      </c>
      <c r="N2064" s="1">
        <v>626</v>
      </c>
      <c r="O20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64" s="2" t="str">
        <f>IF(Table1[[#This Row],[Updated DiscountOffer]]&gt;50%,"High Discount","Low Discount")</f>
        <v>High Discount</v>
      </c>
    </row>
    <row r="2065" spans="1:16" x14ac:dyDescent="0.3">
      <c r="A2065" s="1" t="s">
        <v>16875</v>
      </c>
      <c r="B2065" s="1">
        <v>8379259</v>
      </c>
      <c r="C2065" s="1" t="s">
        <v>60</v>
      </c>
      <c r="D2065" s="1" t="s">
        <v>61</v>
      </c>
      <c r="E2065" s="1" t="s">
        <v>39</v>
      </c>
      <c r="F2065" s="1" t="s">
        <v>34</v>
      </c>
      <c r="G2065" s="1" t="s">
        <v>16876</v>
      </c>
      <c r="H2065" s="5">
        <v>404</v>
      </c>
      <c r="I2065" s="1">
        <v>899</v>
      </c>
      <c r="J2065" s="4">
        <v>0.55000000000000004</v>
      </c>
      <c r="K2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2065" s="1" t="s">
        <v>41</v>
      </c>
      <c r="M2065" s="1">
        <v>4.2</v>
      </c>
      <c r="N2065" s="1">
        <v>321</v>
      </c>
      <c r="O206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65" s="2" t="str">
        <f>IF(Table1[[#This Row],[Updated DiscountOffer]]&gt;50%,"High Discount","Low Discount")</f>
        <v>High Discount</v>
      </c>
    </row>
    <row r="2066" spans="1:16" x14ac:dyDescent="0.3">
      <c r="A2066" s="1" t="s">
        <v>11151</v>
      </c>
      <c r="B2066" s="1">
        <v>8379265</v>
      </c>
      <c r="C2066" s="1" t="s">
        <v>60</v>
      </c>
      <c r="D2066" s="1" t="s">
        <v>61</v>
      </c>
      <c r="E2066" s="1" t="s">
        <v>39</v>
      </c>
      <c r="F2066" s="1" t="s">
        <v>34</v>
      </c>
      <c r="G2066" s="1" t="s">
        <v>11152</v>
      </c>
      <c r="H2066" s="5">
        <v>404</v>
      </c>
      <c r="I2066" s="1">
        <v>899</v>
      </c>
      <c r="J2066" s="4">
        <v>0.55000000000000004</v>
      </c>
      <c r="K2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2066" s="1" t="s">
        <v>41</v>
      </c>
      <c r="M2066" s="1">
        <v>4.4000000000000004</v>
      </c>
      <c r="N2066" s="1">
        <v>437</v>
      </c>
      <c r="O20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66" s="2" t="str">
        <f>IF(Table1[[#This Row],[Updated DiscountOffer]]&gt;50%,"High Discount","Low Discount")</f>
        <v>High Discount</v>
      </c>
    </row>
    <row r="2067" spans="1:16" x14ac:dyDescent="0.3">
      <c r="A2067" s="1" t="s">
        <v>6859</v>
      </c>
      <c r="B2067" s="1">
        <v>8379297</v>
      </c>
      <c r="C2067" s="1" t="s">
        <v>60</v>
      </c>
      <c r="D2067" s="1" t="s">
        <v>61</v>
      </c>
      <c r="E2067" s="1" t="s">
        <v>22</v>
      </c>
      <c r="F2067" s="1" t="s">
        <v>34</v>
      </c>
      <c r="G2067" s="1" t="s">
        <v>6860</v>
      </c>
      <c r="H2067" s="5">
        <v>599</v>
      </c>
      <c r="I2067" s="1">
        <v>1499</v>
      </c>
      <c r="J2067" s="3">
        <v>0.6</v>
      </c>
      <c r="K2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67" s="1" t="s">
        <v>41</v>
      </c>
      <c r="M2067" s="1">
        <v>4</v>
      </c>
      <c r="N2067" s="1">
        <v>574</v>
      </c>
      <c r="O20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67" s="2" t="str">
        <f>IF(Table1[[#This Row],[Updated DiscountOffer]]&gt;50%,"High Discount","Low Discount")</f>
        <v>High Discount</v>
      </c>
    </row>
    <row r="2068" spans="1:16" x14ac:dyDescent="0.3">
      <c r="A2068" s="1" t="s">
        <v>6370</v>
      </c>
      <c r="B2068" s="1">
        <v>8379301</v>
      </c>
      <c r="C2068" s="1" t="s">
        <v>60</v>
      </c>
      <c r="D2068" s="1" t="s">
        <v>61</v>
      </c>
      <c r="E2068" s="1" t="s">
        <v>39</v>
      </c>
      <c r="F2068" s="1" t="s">
        <v>34</v>
      </c>
      <c r="G2068" s="1" t="s">
        <v>6371</v>
      </c>
      <c r="H2068" s="5">
        <v>404</v>
      </c>
      <c r="I2068" s="1">
        <v>899</v>
      </c>
      <c r="J2068" s="4">
        <v>0.55000000000000004</v>
      </c>
      <c r="K2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2068" s="1" t="s">
        <v>41</v>
      </c>
      <c r="M2068" s="1">
        <v>4.3</v>
      </c>
      <c r="N2068" s="1">
        <v>593</v>
      </c>
      <c r="O20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068" s="2" t="str">
        <f>IF(Table1[[#This Row],[Updated DiscountOffer]]&gt;50%,"High Discount","Low Discount")</f>
        <v>High Discount</v>
      </c>
    </row>
    <row r="2069" spans="1:16" x14ac:dyDescent="0.3">
      <c r="A2069" s="1" t="s">
        <v>12715</v>
      </c>
      <c r="B2069" s="1">
        <v>8379625</v>
      </c>
      <c r="C2069" s="1" t="s">
        <v>12716</v>
      </c>
      <c r="D2069" s="1" t="s">
        <v>87</v>
      </c>
      <c r="E2069" s="1" t="s">
        <v>44</v>
      </c>
      <c r="F2069" s="1" t="s">
        <v>34</v>
      </c>
      <c r="G2069" s="1" t="s">
        <v>12717</v>
      </c>
      <c r="H2069" s="5">
        <v>999</v>
      </c>
      <c r="I2069" s="1">
        <v>2199</v>
      </c>
      <c r="J2069" s="3">
        <v>1200</v>
      </c>
      <c r="K2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069" s="1" t="s">
        <v>202</v>
      </c>
      <c r="M2069" s="1">
        <v>3.9</v>
      </c>
      <c r="N2069" s="1">
        <v>399</v>
      </c>
      <c r="O2069" s="2">
        <f>IF(ISNUMBER(Table1[[#This Row],[DiscountOffer]]),IF(Table1[[#This Row],[DiscountOffer]]&lt;1,Table1[[#This Row],[DiscountOffer]],Table1[[#This Row],[DiscountOffer]]/Table1[[#This Row],[OriginalPrice (in Rs)]]),0)</f>
        <v>0.54570259208731242</v>
      </c>
      <c r="P2069" s="2" t="str">
        <f>IF(Table1[[#This Row],[Updated DiscountOffer]]&gt;50%,"High Discount","Low Discount")</f>
        <v>High Discount</v>
      </c>
    </row>
    <row r="2070" spans="1:16" x14ac:dyDescent="0.3">
      <c r="A2070" s="1" t="s">
        <v>4907</v>
      </c>
      <c r="B2070" s="1">
        <v>8386941</v>
      </c>
      <c r="C2070" s="1" t="s">
        <v>4214</v>
      </c>
      <c r="D2070" s="1" t="s">
        <v>32</v>
      </c>
      <c r="E2070" s="1" t="s">
        <v>105</v>
      </c>
      <c r="F2070" s="1" t="s">
        <v>34</v>
      </c>
      <c r="G2070" s="1" t="s">
        <v>4908</v>
      </c>
      <c r="H2070" s="5">
        <v>449</v>
      </c>
      <c r="I2070" s="1">
        <v>899</v>
      </c>
      <c r="J2070" s="3">
        <v>0.5</v>
      </c>
      <c r="K2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070" s="1" t="s">
        <v>4216</v>
      </c>
      <c r="M2070" s="1">
        <v>3.9</v>
      </c>
      <c r="N2070" s="1">
        <v>660</v>
      </c>
      <c r="O207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70" s="2" t="str">
        <f>IF(Table1[[#This Row],[Updated DiscountOffer]]&gt;50%,"High Discount","Low Discount")</f>
        <v>Low Discount</v>
      </c>
    </row>
    <row r="2071" spans="1:16" x14ac:dyDescent="0.3">
      <c r="A2071" s="1" t="s">
        <v>12793</v>
      </c>
      <c r="B2071" s="1">
        <v>8387509</v>
      </c>
      <c r="C2071" s="1" t="s">
        <v>31</v>
      </c>
      <c r="D2071" s="1" t="s">
        <v>32</v>
      </c>
      <c r="E2071" s="1" t="s">
        <v>105</v>
      </c>
      <c r="F2071" s="1" t="s">
        <v>34</v>
      </c>
      <c r="G2071" s="1" t="s">
        <v>12794</v>
      </c>
      <c r="H2071" s="5">
        <v>547</v>
      </c>
      <c r="I2071" s="1">
        <v>995</v>
      </c>
      <c r="J2071" s="3">
        <v>0.45</v>
      </c>
      <c r="K2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547</v>
      </c>
      <c r="L2071" s="1" t="s">
        <v>12795</v>
      </c>
      <c r="M2071" s="1">
        <v>3.8</v>
      </c>
      <c r="N2071" s="1">
        <v>397</v>
      </c>
      <c r="O207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71" s="2" t="str">
        <f>IF(Table1[[#This Row],[Updated DiscountOffer]]&gt;50%,"High Discount","Low Discount")</f>
        <v>Low Discount</v>
      </c>
    </row>
    <row r="2072" spans="1:16" x14ac:dyDescent="0.3">
      <c r="A2072" s="1" t="s">
        <v>18642</v>
      </c>
      <c r="B2072" s="1">
        <v>8387513</v>
      </c>
      <c r="C2072" s="1" t="s">
        <v>31</v>
      </c>
      <c r="D2072" s="1" t="s">
        <v>32</v>
      </c>
      <c r="E2072" s="1" t="s">
        <v>105</v>
      </c>
      <c r="F2072" s="1" t="s">
        <v>34</v>
      </c>
      <c r="G2072" s="1" t="s">
        <v>18643</v>
      </c>
      <c r="H2072" s="5">
        <v>547</v>
      </c>
      <c r="I2072" s="1">
        <v>995</v>
      </c>
      <c r="J2072" s="3">
        <v>0.45</v>
      </c>
      <c r="K2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547</v>
      </c>
      <c r="L2072" s="1" t="s">
        <v>12795</v>
      </c>
      <c r="M2072" s="1">
        <v>3.5</v>
      </c>
      <c r="N2072" s="1">
        <v>295</v>
      </c>
      <c r="O207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72" s="2" t="str">
        <f>IF(Table1[[#This Row],[Updated DiscountOffer]]&gt;50%,"High Discount","Low Discount")</f>
        <v>Low Discount</v>
      </c>
    </row>
    <row r="2073" spans="1:16" x14ac:dyDescent="0.3">
      <c r="A2073" s="1" t="s">
        <v>9479</v>
      </c>
      <c r="B2073" s="1">
        <v>8387601</v>
      </c>
      <c r="C2073" s="1" t="s">
        <v>511</v>
      </c>
      <c r="D2073" s="1" t="s">
        <v>69</v>
      </c>
      <c r="E2073" s="1" t="s">
        <v>9480</v>
      </c>
      <c r="F2073" s="1" t="s">
        <v>34</v>
      </c>
      <c r="G2073" s="1" t="s">
        <v>9481</v>
      </c>
      <c r="H2073" s="5">
        <v>877</v>
      </c>
      <c r="I2073" s="1">
        <v>1949</v>
      </c>
      <c r="J2073" s="3">
        <v>0.55000000000000004</v>
      </c>
      <c r="K2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877</v>
      </c>
      <c r="L2073" s="1" t="s">
        <v>146</v>
      </c>
      <c r="M2073" s="1">
        <v>3.8</v>
      </c>
      <c r="N2073" s="1">
        <v>483</v>
      </c>
      <c r="O20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073" s="2" t="str">
        <f>IF(Table1[[#This Row],[Updated DiscountOffer]]&gt;50%,"High Discount","Low Discount")</f>
        <v>High Discount</v>
      </c>
    </row>
    <row r="2074" spans="1:16" x14ac:dyDescent="0.3">
      <c r="A2074" s="1" t="s">
        <v>6857</v>
      </c>
      <c r="B2074" s="1">
        <v>8393893</v>
      </c>
      <c r="C2074" s="1" t="s">
        <v>200</v>
      </c>
      <c r="D2074" s="1" t="s">
        <v>87</v>
      </c>
      <c r="E2074" s="1" t="s">
        <v>44</v>
      </c>
      <c r="F2074" s="1" t="s">
        <v>34</v>
      </c>
      <c r="G2074" s="1" t="s">
        <v>6858</v>
      </c>
      <c r="H2074" s="5">
        <v>424</v>
      </c>
      <c r="I2074" s="1">
        <v>1699</v>
      </c>
      <c r="J2074" s="3">
        <v>0.75</v>
      </c>
      <c r="K2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2074" s="1" t="s">
        <v>202</v>
      </c>
      <c r="M2074" s="1">
        <v>4</v>
      </c>
      <c r="N2074" s="1">
        <v>574</v>
      </c>
      <c r="O2074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2074" s="2" t="str">
        <f>IF(Table1[[#This Row],[Updated DiscountOffer]]&gt;50%,"High Discount","Low Discount")</f>
        <v>High Discount</v>
      </c>
    </row>
    <row r="2075" spans="1:16" x14ac:dyDescent="0.3">
      <c r="A2075" s="1" t="s">
        <v>9607</v>
      </c>
      <c r="B2075" s="1">
        <v>8394647</v>
      </c>
      <c r="C2075" s="1" t="s">
        <v>1075</v>
      </c>
      <c r="D2075" s="1" t="s">
        <v>38</v>
      </c>
      <c r="E2075" s="1" t="s">
        <v>169</v>
      </c>
      <c r="F2075" s="1" t="s">
        <v>34</v>
      </c>
      <c r="G2075" s="1" t="s">
        <v>9608</v>
      </c>
      <c r="H2075" s="5"/>
      <c r="I2075" s="1">
        <v>2999</v>
      </c>
      <c r="J2075" s="4">
        <v>0.67</v>
      </c>
      <c r="K2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75" s="1" t="s">
        <v>24</v>
      </c>
      <c r="M2075" s="1">
        <v>4.2</v>
      </c>
      <c r="N2075" s="1">
        <v>479</v>
      </c>
      <c r="O2075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2075" s="2" t="str">
        <f>IF(Table1[[#This Row],[Updated DiscountOffer]]&gt;50%,"High Discount","Low Discount")</f>
        <v>High Discount</v>
      </c>
    </row>
    <row r="2076" spans="1:16" x14ac:dyDescent="0.3">
      <c r="A2076" s="1" t="s">
        <v>7332</v>
      </c>
      <c r="B2076" s="1">
        <v>8410371</v>
      </c>
      <c r="C2076" s="1" t="s">
        <v>7333</v>
      </c>
      <c r="D2076" s="1" t="s">
        <v>38</v>
      </c>
      <c r="E2076" s="1" t="s">
        <v>16</v>
      </c>
      <c r="F2076" s="1" t="s">
        <v>34</v>
      </c>
      <c r="G2076" s="1" t="s">
        <v>7334</v>
      </c>
      <c r="H2076" s="5"/>
      <c r="I2076" s="1">
        <v>1799</v>
      </c>
      <c r="J2076" s="3">
        <v>0.6</v>
      </c>
      <c r="K2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76" s="1" t="s">
        <v>7335</v>
      </c>
      <c r="M2076" s="1">
        <v>4.3</v>
      </c>
      <c r="N2076" s="1">
        <v>556</v>
      </c>
      <c r="O207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076" s="2" t="str">
        <f>IF(Table1[[#This Row],[Updated DiscountOffer]]&gt;50%,"High Discount","Low Discount")</f>
        <v>High Discount</v>
      </c>
    </row>
    <row r="2077" spans="1:16" x14ac:dyDescent="0.3">
      <c r="A2077" s="1" t="s">
        <v>10517</v>
      </c>
      <c r="B2077" s="1">
        <v>8410373</v>
      </c>
      <c r="C2077" s="1" t="s">
        <v>7333</v>
      </c>
      <c r="D2077" s="1" t="s">
        <v>38</v>
      </c>
      <c r="E2077" s="1" t="s">
        <v>16</v>
      </c>
      <c r="F2077" s="1" t="s">
        <v>34</v>
      </c>
      <c r="G2077" s="1" t="s">
        <v>10518</v>
      </c>
      <c r="H2077" s="5"/>
      <c r="I2077" s="1">
        <v>1799</v>
      </c>
      <c r="J2077" s="3">
        <v>0.6</v>
      </c>
      <c r="K2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077" s="1" t="s">
        <v>7335</v>
      </c>
      <c r="M2077" s="1">
        <v>4.3</v>
      </c>
      <c r="N2077" s="1">
        <v>455</v>
      </c>
      <c r="O207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077" s="2" t="str">
        <f>IF(Table1[[#This Row],[Updated DiscountOffer]]&gt;50%,"High Discount","Low Discount")</f>
        <v>High Discount</v>
      </c>
    </row>
    <row r="2078" spans="1:16" x14ac:dyDescent="0.3">
      <c r="A2078" s="1" t="s">
        <v>17576</v>
      </c>
      <c r="B2078" s="1">
        <v>8416515</v>
      </c>
      <c r="C2078" s="1" t="s">
        <v>181</v>
      </c>
      <c r="D2078" s="1" t="s">
        <v>87</v>
      </c>
      <c r="E2078" s="1" t="s">
        <v>44</v>
      </c>
      <c r="F2078" s="1" t="s">
        <v>34</v>
      </c>
      <c r="G2078" s="1" t="s">
        <v>17577</v>
      </c>
      <c r="H2078" s="5">
        <v>559</v>
      </c>
      <c r="I2078" s="1">
        <v>1399</v>
      </c>
      <c r="J2078" s="4">
        <v>0.6</v>
      </c>
      <c r="K2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2078" s="1" t="s">
        <v>213</v>
      </c>
      <c r="M2078" s="1">
        <v>4.2</v>
      </c>
      <c r="N2078" s="1">
        <v>310</v>
      </c>
      <c r="O20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78" s="2" t="str">
        <f>IF(Table1[[#This Row],[Updated DiscountOffer]]&gt;50%,"High Discount","Low Discount")</f>
        <v>High Discount</v>
      </c>
    </row>
    <row r="2079" spans="1:16" x14ac:dyDescent="0.3">
      <c r="A2079" s="1" t="s">
        <v>18678</v>
      </c>
      <c r="B2079" s="1">
        <v>8417997</v>
      </c>
      <c r="C2079" s="1" t="s">
        <v>3809</v>
      </c>
      <c r="D2079" s="1" t="s">
        <v>38</v>
      </c>
      <c r="E2079" s="1" t="s">
        <v>48</v>
      </c>
      <c r="F2079" s="1" t="s">
        <v>34</v>
      </c>
      <c r="G2079" s="1" t="s">
        <v>18679</v>
      </c>
      <c r="H2079" s="5"/>
      <c r="I2079" s="1">
        <v>999</v>
      </c>
      <c r="J2079" s="3"/>
      <c r="K2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079" s="1" t="s">
        <v>18680</v>
      </c>
      <c r="M2079" s="1">
        <v>4</v>
      </c>
      <c r="N2079" s="1">
        <v>295</v>
      </c>
      <c r="O207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079" s="2" t="str">
        <f>IF(Table1[[#This Row],[Updated DiscountOffer]]&gt;50%,"High Discount","Low Discount")</f>
        <v>High Discount</v>
      </c>
    </row>
    <row r="2080" spans="1:16" x14ac:dyDescent="0.3">
      <c r="A2080" s="1" t="s">
        <v>1113</v>
      </c>
      <c r="B2080" s="1">
        <v>8420231</v>
      </c>
      <c r="C2080" s="1" t="s">
        <v>86</v>
      </c>
      <c r="D2080" s="1" t="s">
        <v>87</v>
      </c>
      <c r="E2080" s="1" t="s">
        <v>83</v>
      </c>
      <c r="F2080" s="1" t="s">
        <v>34</v>
      </c>
      <c r="G2080" s="1" t="s">
        <v>1114</v>
      </c>
      <c r="H2080" s="5">
        <v>649</v>
      </c>
      <c r="I2080" s="1">
        <v>1299</v>
      </c>
      <c r="J2080" s="4">
        <v>0.5</v>
      </c>
      <c r="K2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080" s="1" t="s">
        <v>102</v>
      </c>
      <c r="M2080" s="1">
        <v>4.5</v>
      </c>
      <c r="N2080" s="1">
        <v>909</v>
      </c>
      <c r="O20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80" s="2" t="str">
        <f>IF(Table1[[#This Row],[Updated DiscountOffer]]&gt;50%,"High Discount","Low Discount")</f>
        <v>Low Discount</v>
      </c>
    </row>
    <row r="2081" spans="1:16" x14ac:dyDescent="0.3">
      <c r="A2081" s="1" t="s">
        <v>15519</v>
      </c>
      <c r="B2081" s="1">
        <v>8420251</v>
      </c>
      <c r="C2081" s="1" t="s">
        <v>86</v>
      </c>
      <c r="D2081" s="1" t="s">
        <v>69</v>
      </c>
      <c r="E2081" s="1" t="s">
        <v>70</v>
      </c>
      <c r="F2081" s="1" t="s">
        <v>34</v>
      </c>
      <c r="G2081" s="1" t="s">
        <v>15520</v>
      </c>
      <c r="H2081" s="5">
        <v>779</v>
      </c>
      <c r="I2081" s="1">
        <v>2599</v>
      </c>
      <c r="J2081" s="3">
        <v>0.7</v>
      </c>
      <c r="K2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2081" s="1" t="s">
        <v>102</v>
      </c>
      <c r="M2081" s="1">
        <v>3.8</v>
      </c>
      <c r="N2081" s="1">
        <v>343</v>
      </c>
      <c r="O208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81" s="2" t="str">
        <f>IF(Table1[[#This Row],[Updated DiscountOffer]]&gt;50%,"High Discount","Low Discount")</f>
        <v>High Discount</v>
      </c>
    </row>
    <row r="2082" spans="1:16" x14ac:dyDescent="0.3">
      <c r="A2082" s="1" t="s">
        <v>9252</v>
      </c>
      <c r="B2082" s="1">
        <v>8420261</v>
      </c>
      <c r="C2082" s="1" t="s">
        <v>86</v>
      </c>
      <c r="D2082" s="1" t="s">
        <v>87</v>
      </c>
      <c r="E2082" s="1" t="s">
        <v>70</v>
      </c>
      <c r="F2082" s="1" t="s">
        <v>34</v>
      </c>
      <c r="G2082" s="1" t="s">
        <v>9253</v>
      </c>
      <c r="H2082" s="5">
        <v>869</v>
      </c>
      <c r="I2082" s="1">
        <v>2899</v>
      </c>
      <c r="J2082" s="3">
        <v>0.7</v>
      </c>
      <c r="K2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869</v>
      </c>
      <c r="L2082" s="1" t="s">
        <v>102</v>
      </c>
      <c r="M2082" s="1">
        <v>4</v>
      </c>
      <c r="N2082" s="1">
        <v>490</v>
      </c>
      <c r="O208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82" s="2" t="str">
        <f>IF(Table1[[#This Row],[Updated DiscountOffer]]&gt;50%,"High Discount","Low Discount")</f>
        <v>High Discount</v>
      </c>
    </row>
    <row r="2083" spans="1:16" x14ac:dyDescent="0.3">
      <c r="A2083" s="1" t="s">
        <v>14651</v>
      </c>
      <c r="B2083" s="1">
        <v>8420263</v>
      </c>
      <c r="C2083" s="1" t="s">
        <v>86</v>
      </c>
      <c r="D2083" s="1" t="s">
        <v>87</v>
      </c>
      <c r="E2083" s="1" t="s">
        <v>70</v>
      </c>
      <c r="F2083" s="1" t="s">
        <v>34</v>
      </c>
      <c r="G2083" s="1" t="s">
        <v>14652</v>
      </c>
      <c r="H2083" s="5">
        <v>1399</v>
      </c>
      <c r="I2083" s="1">
        <v>2799</v>
      </c>
      <c r="J2083" s="4">
        <v>0.5</v>
      </c>
      <c r="K2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2083" s="1" t="s">
        <v>89</v>
      </c>
      <c r="M2083" s="1">
        <v>4.5</v>
      </c>
      <c r="N2083" s="1">
        <v>358</v>
      </c>
      <c r="O20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83" s="2" t="str">
        <f>IF(Table1[[#This Row],[Updated DiscountOffer]]&gt;50%,"High Discount","Low Discount")</f>
        <v>Low Discount</v>
      </c>
    </row>
    <row r="2084" spans="1:16" x14ac:dyDescent="0.3">
      <c r="A2084" s="1" t="s">
        <v>16934</v>
      </c>
      <c r="B2084" s="1">
        <v>8420273</v>
      </c>
      <c r="C2084" s="1" t="s">
        <v>86</v>
      </c>
      <c r="D2084" s="1" t="s">
        <v>69</v>
      </c>
      <c r="E2084" s="1" t="s">
        <v>83</v>
      </c>
      <c r="F2084" s="1" t="s">
        <v>34</v>
      </c>
      <c r="G2084" s="1" t="s">
        <v>16935</v>
      </c>
      <c r="H2084" s="5">
        <v>849</v>
      </c>
      <c r="I2084" s="1">
        <v>1699</v>
      </c>
      <c r="J2084" s="3">
        <v>0.5</v>
      </c>
      <c r="K2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084" s="1" t="s">
        <v>89</v>
      </c>
      <c r="M2084" s="1">
        <v>4</v>
      </c>
      <c r="N2084" s="1">
        <v>320</v>
      </c>
      <c r="O20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84" s="2" t="str">
        <f>IF(Table1[[#This Row],[Updated DiscountOffer]]&gt;50%,"High Discount","Low Discount")</f>
        <v>Low Discount</v>
      </c>
    </row>
    <row r="2085" spans="1:16" x14ac:dyDescent="0.3">
      <c r="A2085" s="1" t="s">
        <v>13579</v>
      </c>
      <c r="B2085" s="1">
        <v>8420277</v>
      </c>
      <c r="C2085" s="1" t="s">
        <v>86</v>
      </c>
      <c r="D2085" s="1" t="s">
        <v>87</v>
      </c>
      <c r="E2085" s="1" t="s">
        <v>70</v>
      </c>
      <c r="F2085" s="1" t="s">
        <v>34</v>
      </c>
      <c r="G2085" s="1" t="s">
        <v>13580</v>
      </c>
      <c r="H2085" s="5">
        <v>1119</v>
      </c>
      <c r="I2085" s="1">
        <v>2799</v>
      </c>
      <c r="J2085" s="4">
        <v>0.6</v>
      </c>
      <c r="K2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2085" s="1" t="s">
        <v>89</v>
      </c>
      <c r="M2085" s="1">
        <v>4.0999999999999996</v>
      </c>
      <c r="N2085" s="1">
        <v>380</v>
      </c>
      <c r="O20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85" s="2" t="str">
        <f>IF(Table1[[#This Row],[Updated DiscountOffer]]&gt;50%,"High Discount","Low Discount")</f>
        <v>High Discount</v>
      </c>
    </row>
    <row r="2086" spans="1:16" x14ac:dyDescent="0.3">
      <c r="A2086" s="1" t="s">
        <v>4027</v>
      </c>
      <c r="B2086" s="1">
        <v>8420283</v>
      </c>
      <c r="C2086" s="1" t="s">
        <v>86</v>
      </c>
      <c r="D2086" s="1" t="s">
        <v>87</v>
      </c>
      <c r="E2086" s="1" t="s">
        <v>70</v>
      </c>
      <c r="F2086" s="1" t="s">
        <v>34</v>
      </c>
      <c r="G2086" s="1" t="s">
        <v>4028</v>
      </c>
      <c r="H2086" s="5">
        <v>659</v>
      </c>
      <c r="I2086" s="1">
        <v>2199</v>
      </c>
      <c r="J2086" s="4">
        <v>0.7</v>
      </c>
      <c r="K2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086" s="1" t="s">
        <v>89</v>
      </c>
      <c r="M2086" s="1">
        <v>4.0999999999999996</v>
      </c>
      <c r="N2086" s="1">
        <v>710</v>
      </c>
      <c r="O208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086" s="2" t="str">
        <f>IF(Table1[[#This Row],[Updated DiscountOffer]]&gt;50%,"High Discount","Low Discount")</f>
        <v>High Discount</v>
      </c>
    </row>
    <row r="2087" spans="1:16" x14ac:dyDescent="0.3">
      <c r="A2087" s="1" t="s">
        <v>8993</v>
      </c>
      <c r="B2087" s="1">
        <v>8420299</v>
      </c>
      <c r="C2087" s="1" t="s">
        <v>86</v>
      </c>
      <c r="D2087" s="1" t="s">
        <v>69</v>
      </c>
      <c r="E2087" s="1" t="s">
        <v>70</v>
      </c>
      <c r="F2087" s="1" t="s">
        <v>34</v>
      </c>
      <c r="G2087" s="1" t="s">
        <v>8994</v>
      </c>
      <c r="H2087" s="5">
        <v>2159</v>
      </c>
      <c r="I2087" s="1">
        <v>5399</v>
      </c>
      <c r="J2087" s="4">
        <v>0.6</v>
      </c>
      <c r="K2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2159</v>
      </c>
      <c r="L2087" s="1" t="s">
        <v>89</v>
      </c>
      <c r="M2087" s="1">
        <v>4.2</v>
      </c>
      <c r="N2087" s="1">
        <v>499</v>
      </c>
      <c r="O20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87" s="2" t="str">
        <f>IF(Table1[[#This Row],[Updated DiscountOffer]]&gt;50%,"High Discount","Low Discount")</f>
        <v>High Discount</v>
      </c>
    </row>
    <row r="2088" spans="1:16" x14ac:dyDescent="0.3">
      <c r="A2088" s="1" t="s">
        <v>4137</v>
      </c>
      <c r="B2088" s="1">
        <v>8420329</v>
      </c>
      <c r="C2088" s="1" t="s">
        <v>86</v>
      </c>
      <c r="D2088" s="1" t="s">
        <v>87</v>
      </c>
      <c r="E2088" s="1" t="s">
        <v>44</v>
      </c>
      <c r="F2088" s="1" t="s">
        <v>34</v>
      </c>
      <c r="G2088" s="1" t="s">
        <v>4138</v>
      </c>
      <c r="H2088" s="5">
        <v>1139</v>
      </c>
      <c r="I2088" s="1">
        <v>1899</v>
      </c>
      <c r="J2088" s="3">
        <v>0.4</v>
      </c>
      <c r="K2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2088" s="1" t="s">
        <v>89</v>
      </c>
      <c r="M2088" s="1">
        <v>3.5</v>
      </c>
      <c r="N2088" s="1">
        <v>703</v>
      </c>
      <c r="O208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088" s="2" t="str">
        <f>IF(Table1[[#This Row],[Updated DiscountOffer]]&gt;50%,"High Discount","Low Discount")</f>
        <v>Low Discount</v>
      </c>
    </row>
    <row r="2089" spans="1:16" x14ac:dyDescent="0.3">
      <c r="A2089" s="1" t="s">
        <v>10347</v>
      </c>
      <c r="B2089" s="1">
        <v>8420345</v>
      </c>
      <c r="C2089" s="1" t="s">
        <v>86</v>
      </c>
      <c r="D2089" s="1" t="s">
        <v>87</v>
      </c>
      <c r="E2089" s="1" t="s">
        <v>48</v>
      </c>
      <c r="F2089" s="1" t="s">
        <v>34</v>
      </c>
      <c r="G2089" s="1" t="s">
        <v>10348</v>
      </c>
      <c r="H2089" s="5">
        <v>499</v>
      </c>
      <c r="I2089" s="1">
        <v>999</v>
      </c>
      <c r="J2089" s="3">
        <v>0.5</v>
      </c>
      <c r="K2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2089" s="1" t="s">
        <v>2218</v>
      </c>
      <c r="M2089" s="1">
        <v>3.7</v>
      </c>
      <c r="N2089" s="1">
        <v>459</v>
      </c>
      <c r="O20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89" s="2" t="str">
        <f>IF(Table1[[#This Row],[Updated DiscountOffer]]&gt;50%,"High Discount","Low Discount")</f>
        <v>Low Discount</v>
      </c>
    </row>
    <row r="2090" spans="1:16" x14ac:dyDescent="0.3">
      <c r="A2090" s="1" t="s">
        <v>8070</v>
      </c>
      <c r="B2090" s="1">
        <v>8420367</v>
      </c>
      <c r="C2090" s="1" t="s">
        <v>86</v>
      </c>
      <c r="D2090" s="1" t="s">
        <v>87</v>
      </c>
      <c r="E2090" s="1" t="s">
        <v>501</v>
      </c>
      <c r="F2090" s="1" t="s">
        <v>34</v>
      </c>
      <c r="G2090" s="1" t="s">
        <v>8071</v>
      </c>
      <c r="H2090" s="5"/>
      <c r="I2090" s="1">
        <v>1099</v>
      </c>
      <c r="J2090" s="4"/>
      <c r="K2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090" s="1" t="s">
        <v>89</v>
      </c>
      <c r="M2090" s="1">
        <v>4.2</v>
      </c>
      <c r="N2090" s="1">
        <v>529</v>
      </c>
      <c r="O2090" s="2">
        <f>IF(ISNUMBER(Table1[[#This Row],[DiscountOffer]]),IF(Table1[[#This Row],[DiscountOffer]]&lt;1,Table1[[#This Row],[DiscountOffer]],Table1[[#This Row],[DiscountOffer]]/Table1[[#This Row],[OriginalPrice (in Rs)]]),0)</f>
        <v>0</v>
      </c>
      <c r="P2090" s="2" t="str">
        <f>IF(Table1[[#This Row],[Updated DiscountOffer]]&gt;50%,"High Discount","Low Discount")</f>
        <v>Low Discount</v>
      </c>
    </row>
    <row r="2091" spans="1:16" x14ac:dyDescent="0.3">
      <c r="A2091" s="1" t="s">
        <v>9655</v>
      </c>
      <c r="B2091" s="1">
        <v>8420407</v>
      </c>
      <c r="C2091" s="1" t="s">
        <v>86</v>
      </c>
      <c r="D2091" s="1" t="s">
        <v>69</v>
      </c>
      <c r="E2091" s="1" t="s">
        <v>132</v>
      </c>
      <c r="F2091" s="1" t="s">
        <v>34</v>
      </c>
      <c r="G2091" s="1" t="s">
        <v>9656</v>
      </c>
      <c r="H2091" s="5">
        <v>874</v>
      </c>
      <c r="I2091" s="1">
        <v>2499</v>
      </c>
      <c r="J2091" s="3">
        <v>0.65</v>
      </c>
      <c r="K2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2091" s="1" t="s">
        <v>89</v>
      </c>
      <c r="M2091" s="1">
        <v>4</v>
      </c>
      <c r="N2091" s="1">
        <v>477</v>
      </c>
      <c r="O209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091" s="2" t="str">
        <f>IF(Table1[[#This Row],[Updated DiscountOffer]]&gt;50%,"High Discount","Low Discount")</f>
        <v>High Discount</v>
      </c>
    </row>
    <row r="2092" spans="1:16" x14ac:dyDescent="0.3">
      <c r="A2092" s="1" t="s">
        <v>2364</v>
      </c>
      <c r="B2092" s="1">
        <v>8420413</v>
      </c>
      <c r="C2092" s="1" t="s">
        <v>86</v>
      </c>
      <c r="D2092" s="1" t="s">
        <v>87</v>
      </c>
      <c r="E2092" s="1" t="s">
        <v>132</v>
      </c>
      <c r="F2092" s="1" t="s">
        <v>34</v>
      </c>
      <c r="G2092" s="1" t="s">
        <v>2365</v>
      </c>
      <c r="H2092" s="5">
        <v>1399</v>
      </c>
      <c r="I2092" s="1">
        <v>3499</v>
      </c>
      <c r="J2092" s="4">
        <v>0.6</v>
      </c>
      <c r="K2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2092" s="1" t="s">
        <v>89</v>
      </c>
      <c r="M2092" s="1">
        <v>4.2</v>
      </c>
      <c r="N2092" s="1">
        <v>816</v>
      </c>
      <c r="O20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92" s="2" t="str">
        <f>IF(Table1[[#This Row],[Updated DiscountOffer]]&gt;50%,"High Discount","Low Discount")</f>
        <v>High Discount</v>
      </c>
    </row>
    <row r="2093" spans="1:16" x14ac:dyDescent="0.3">
      <c r="A2093" s="1" t="s">
        <v>15915</v>
      </c>
      <c r="B2093" s="1">
        <v>8420433</v>
      </c>
      <c r="C2093" s="1" t="s">
        <v>86</v>
      </c>
      <c r="D2093" s="1" t="s">
        <v>87</v>
      </c>
      <c r="E2093" s="1" t="s">
        <v>83</v>
      </c>
      <c r="F2093" s="1" t="s">
        <v>34</v>
      </c>
      <c r="G2093" s="1" t="s">
        <v>15916</v>
      </c>
      <c r="H2093" s="5">
        <v>679</v>
      </c>
      <c r="I2093" s="1">
        <v>1699</v>
      </c>
      <c r="J2093" s="4">
        <v>0.6</v>
      </c>
      <c r="K2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093" s="1" t="s">
        <v>102</v>
      </c>
      <c r="M2093" s="1">
        <v>4.3</v>
      </c>
      <c r="N2093" s="1">
        <v>337</v>
      </c>
      <c r="O20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93" s="2" t="str">
        <f>IF(Table1[[#This Row],[Updated DiscountOffer]]&gt;50%,"High Discount","Low Discount")</f>
        <v>High Discount</v>
      </c>
    </row>
    <row r="2094" spans="1:16" x14ac:dyDescent="0.3">
      <c r="A2094" s="1" t="s">
        <v>11228</v>
      </c>
      <c r="B2094" s="1">
        <v>8420487</v>
      </c>
      <c r="C2094" s="1" t="s">
        <v>86</v>
      </c>
      <c r="D2094" s="1" t="s">
        <v>87</v>
      </c>
      <c r="E2094" s="1" t="s">
        <v>44</v>
      </c>
      <c r="F2094" s="1" t="s">
        <v>34</v>
      </c>
      <c r="G2094" s="1" t="s">
        <v>11229</v>
      </c>
      <c r="H2094" s="5">
        <v>649</v>
      </c>
      <c r="I2094" s="1">
        <v>1299</v>
      </c>
      <c r="J2094" s="4">
        <v>0.5</v>
      </c>
      <c r="K2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094" s="1" t="s">
        <v>89</v>
      </c>
      <c r="M2094" s="1">
        <v>4.0999999999999996</v>
      </c>
      <c r="N2094" s="1">
        <v>435</v>
      </c>
      <c r="O20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094" s="2" t="str">
        <f>IF(Table1[[#This Row],[Updated DiscountOffer]]&gt;50%,"High Discount","Low Discount")</f>
        <v>Low Discount</v>
      </c>
    </row>
    <row r="2095" spans="1:16" x14ac:dyDescent="0.3">
      <c r="A2095" s="1" t="s">
        <v>8352</v>
      </c>
      <c r="B2095" s="1">
        <v>8420491</v>
      </c>
      <c r="C2095" s="1" t="s">
        <v>86</v>
      </c>
      <c r="D2095" s="1" t="s">
        <v>87</v>
      </c>
      <c r="E2095" s="1" t="s">
        <v>83</v>
      </c>
      <c r="F2095" s="1" t="s">
        <v>34</v>
      </c>
      <c r="G2095" s="1" t="s">
        <v>8353</v>
      </c>
      <c r="H2095" s="5">
        <v>599</v>
      </c>
      <c r="I2095" s="1">
        <v>1499</v>
      </c>
      <c r="J2095" s="4">
        <v>0.6</v>
      </c>
      <c r="K2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095" s="1" t="s">
        <v>89</v>
      </c>
      <c r="M2095" s="1">
        <v>4.0999999999999996</v>
      </c>
      <c r="N2095" s="1">
        <v>520</v>
      </c>
      <c r="O20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095" s="2" t="str">
        <f>IF(Table1[[#This Row],[Updated DiscountOffer]]&gt;50%,"High Discount","Low Discount")</f>
        <v>High Discount</v>
      </c>
    </row>
    <row r="2096" spans="1:16" x14ac:dyDescent="0.3">
      <c r="A2096" s="1" t="s">
        <v>15304</v>
      </c>
      <c r="B2096" s="1">
        <v>8424591</v>
      </c>
      <c r="C2096" s="1" t="s">
        <v>150</v>
      </c>
      <c r="D2096" s="1" t="s">
        <v>15</v>
      </c>
      <c r="E2096" s="1" t="s">
        <v>16</v>
      </c>
      <c r="F2096" s="1" t="s">
        <v>17</v>
      </c>
      <c r="G2096" s="1" t="s">
        <v>242</v>
      </c>
      <c r="H2096" s="5">
        <v>1149</v>
      </c>
      <c r="I2096" s="1">
        <v>2299</v>
      </c>
      <c r="J2096" s="3">
        <v>0.5</v>
      </c>
      <c r="K2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2096" s="1" t="s">
        <v>152</v>
      </c>
      <c r="M2096" s="1">
        <v>3.8</v>
      </c>
      <c r="N2096" s="1">
        <v>346</v>
      </c>
      <c r="O209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96" s="2" t="str">
        <f>IF(Table1[[#This Row],[Updated DiscountOffer]]&gt;50%,"High Discount","Low Discount")</f>
        <v>Low Discount</v>
      </c>
    </row>
    <row r="2097" spans="1:16" x14ac:dyDescent="0.3">
      <c r="A2097" s="1" t="s">
        <v>7280</v>
      </c>
      <c r="B2097" s="1">
        <v>8424613</v>
      </c>
      <c r="C2097" s="1" t="s">
        <v>150</v>
      </c>
      <c r="D2097" s="1" t="s">
        <v>15</v>
      </c>
      <c r="E2097" s="1" t="s">
        <v>16</v>
      </c>
      <c r="F2097" s="1" t="s">
        <v>17</v>
      </c>
      <c r="G2097" s="1" t="s">
        <v>242</v>
      </c>
      <c r="H2097" s="5">
        <v>1484</v>
      </c>
      <c r="I2097" s="1">
        <v>2699</v>
      </c>
      <c r="J2097" s="3">
        <v>0.45</v>
      </c>
      <c r="K2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2097" s="1" t="s">
        <v>152</v>
      </c>
      <c r="M2097" s="1">
        <v>3.8</v>
      </c>
      <c r="N2097" s="1">
        <v>557</v>
      </c>
      <c r="O209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97" s="2" t="str">
        <f>IF(Table1[[#This Row],[Updated DiscountOffer]]&gt;50%,"High Discount","Low Discount")</f>
        <v>Low Discount</v>
      </c>
    </row>
    <row r="2098" spans="1:16" x14ac:dyDescent="0.3">
      <c r="A2098" s="1" t="s">
        <v>6846</v>
      </c>
      <c r="B2098" s="1">
        <v>8424707</v>
      </c>
      <c r="C2098" s="1" t="s">
        <v>150</v>
      </c>
      <c r="D2098" s="1" t="s">
        <v>15</v>
      </c>
      <c r="E2098" s="1" t="s">
        <v>16</v>
      </c>
      <c r="F2098" s="1" t="s">
        <v>17</v>
      </c>
      <c r="G2098" s="1" t="s">
        <v>242</v>
      </c>
      <c r="H2098" s="5">
        <v>1349</v>
      </c>
      <c r="I2098" s="1">
        <v>2699</v>
      </c>
      <c r="J2098" s="3">
        <v>0.5</v>
      </c>
      <c r="K2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2098" s="1" t="s">
        <v>152</v>
      </c>
      <c r="M2098" s="1">
        <v>3.9</v>
      </c>
      <c r="N2098" s="1">
        <v>574</v>
      </c>
      <c r="O209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098" s="2" t="str">
        <f>IF(Table1[[#This Row],[Updated DiscountOffer]]&gt;50%,"High Discount","Low Discount")</f>
        <v>Low Discount</v>
      </c>
    </row>
    <row r="2099" spans="1:16" x14ac:dyDescent="0.3">
      <c r="A2099" s="1" t="s">
        <v>3960</v>
      </c>
      <c r="B2099" s="1">
        <v>8424729</v>
      </c>
      <c r="C2099" s="1" t="s">
        <v>150</v>
      </c>
      <c r="D2099" s="1" t="s">
        <v>15</v>
      </c>
      <c r="E2099" s="1" t="s">
        <v>16</v>
      </c>
      <c r="F2099" s="1" t="s">
        <v>17</v>
      </c>
      <c r="G2099" s="1" t="s">
        <v>2434</v>
      </c>
      <c r="H2099" s="5">
        <v>1429</v>
      </c>
      <c r="I2099" s="1">
        <v>2599</v>
      </c>
      <c r="J2099" s="3">
        <v>0.45</v>
      </c>
      <c r="K2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2099" s="1" t="s">
        <v>152</v>
      </c>
      <c r="M2099" s="1">
        <v>4.0999999999999996</v>
      </c>
      <c r="N2099" s="1">
        <v>713</v>
      </c>
      <c r="O209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099" s="2" t="str">
        <f>IF(Table1[[#This Row],[Updated DiscountOffer]]&gt;50%,"High Discount","Low Discount")</f>
        <v>Low Discount</v>
      </c>
    </row>
    <row r="2100" spans="1:16" x14ac:dyDescent="0.3">
      <c r="A2100" s="1" t="s">
        <v>4078</v>
      </c>
      <c r="B2100" s="1">
        <v>8426181</v>
      </c>
      <c r="C2100" s="1" t="s">
        <v>150</v>
      </c>
      <c r="D2100" s="1" t="s">
        <v>26</v>
      </c>
      <c r="E2100" s="1" t="s">
        <v>27</v>
      </c>
      <c r="F2100" s="1" t="s">
        <v>17</v>
      </c>
      <c r="G2100" s="1" t="s">
        <v>4079</v>
      </c>
      <c r="H2100" s="5">
        <v>1319</v>
      </c>
      <c r="I2100" s="1">
        <v>2399</v>
      </c>
      <c r="J2100" s="3">
        <v>0.45</v>
      </c>
      <c r="K2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100" s="1" t="s">
        <v>454</v>
      </c>
      <c r="M2100" s="1">
        <v>4.3</v>
      </c>
      <c r="N2100" s="1">
        <v>707</v>
      </c>
      <c r="O210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00" s="2" t="str">
        <f>IF(Table1[[#This Row],[Updated DiscountOffer]]&gt;50%,"High Discount","Low Discount")</f>
        <v>Low Discount</v>
      </c>
    </row>
    <row r="2101" spans="1:16" x14ac:dyDescent="0.3">
      <c r="A2101" s="1" t="s">
        <v>10532</v>
      </c>
      <c r="B2101" s="1">
        <v>8426195</v>
      </c>
      <c r="C2101" s="1" t="s">
        <v>150</v>
      </c>
      <c r="D2101" s="1" t="s">
        <v>26</v>
      </c>
      <c r="E2101" s="1" t="s">
        <v>27</v>
      </c>
      <c r="F2101" s="1" t="s">
        <v>17</v>
      </c>
      <c r="G2101" s="1" t="s">
        <v>10533</v>
      </c>
      <c r="H2101" s="5">
        <v>1099</v>
      </c>
      <c r="I2101" s="1">
        <v>2199</v>
      </c>
      <c r="J2101" s="3">
        <v>0.5</v>
      </c>
      <c r="K2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101" s="1" t="s">
        <v>454</v>
      </c>
      <c r="M2101" s="1">
        <v>4.5</v>
      </c>
      <c r="N2101" s="1">
        <v>454</v>
      </c>
      <c r="O210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01" s="2" t="str">
        <f>IF(Table1[[#This Row],[Updated DiscountOffer]]&gt;50%,"High Discount","Low Discount")</f>
        <v>Low Discount</v>
      </c>
    </row>
    <row r="2102" spans="1:16" x14ac:dyDescent="0.3">
      <c r="A2102" s="1" t="s">
        <v>3468</v>
      </c>
      <c r="B2102" s="1">
        <v>8426223</v>
      </c>
      <c r="C2102" s="1" t="s">
        <v>150</v>
      </c>
      <c r="D2102" s="1" t="s">
        <v>26</v>
      </c>
      <c r="E2102" s="1" t="s">
        <v>27</v>
      </c>
      <c r="F2102" s="1" t="s">
        <v>17</v>
      </c>
      <c r="G2102" s="1" t="s">
        <v>3469</v>
      </c>
      <c r="H2102" s="5">
        <v>1199</v>
      </c>
      <c r="I2102" s="1">
        <v>2399</v>
      </c>
      <c r="J2102" s="3">
        <v>0.5</v>
      </c>
      <c r="K2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102" s="1" t="s">
        <v>454</v>
      </c>
      <c r="M2102" s="1">
        <v>4.3</v>
      </c>
      <c r="N2102" s="1">
        <v>744</v>
      </c>
      <c r="O210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02" s="2" t="str">
        <f>IF(Table1[[#This Row],[Updated DiscountOffer]]&gt;50%,"High Discount","Low Discount")</f>
        <v>Low Discount</v>
      </c>
    </row>
    <row r="2103" spans="1:16" x14ac:dyDescent="0.3">
      <c r="A2103" s="1" t="s">
        <v>4286</v>
      </c>
      <c r="B2103" s="1">
        <v>8426253</v>
      </c>
      <c r="C2103" s="1" t="s">
        <v>150</v>
      </c>
      <c r="D2103" s="1" t="s">
        <v>26</v>
      </c>
      <c r="E2103" s="1" t="s">
        <v>27</v>
      </c>
      <c r="F2103" s="1" t="s">
        <v>17</v>
      </c>
      <c r="G2103" s="1" t="s">
        <v>4287</v>
      </c>
      <c r="H2103" s="5">
        <v>1099</v>
      </c>
      <c r="I2103" s="1">
        <v>2199</v>
      </c>
      <c r="J2103" s="3">
        <v>0.5</v>
      </c>
      <c r="K2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103" s="1" t="s">
        <v>454</v>
      </c>
      <c r="M2103" s="1">
        <v>4.4000000000000004</v>
      </c>
      <c r="N2103" s="1">
        <v>693</v>
      </c>
      <c r="O210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03" s="2" t="str">
        <f>IF(Table1[[#This Row],[Updated DiscountOffer]]&gt;50%,"High Discount","Low Discount")</f>
        <v>Low Discount</v>
      </c>
    </row>
    <row r="2104" spans="1:16" x14ac:dyDescent="0.3">
      <c r="A2104" s="1" t="s">
        <v>6989</v>
      </c>
      <c r="B2104" s="1">
        <v>8426281</v>
      </c>
      <c r="C2104" s="1" t="s">
        <v>150</v>
      </c>
      <c r="D2104" s="1" t="s">
        <v>26</v>
      </c>
      <c r="E2104" s="1" t="s">
        <v>39</v>
      </c>
      <c r="F2104" s="1" t="s">
        <v>17</v>
      </c>
      <c r="G2104" s="1" t="s">
        <v>6990</v>
      </c>
      <c r="H2104" s="5">
        <v>449</v>
      </c>
      <c r="I2104" s="1">
        <v>899</v>
      </c>
      <c r="J2104" s="4">
        <v>0.5</v>
      </c>
      <c r="K2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104" s="1" t="s">
        <v>36</v>
      </c>
      <c r="M2104" s="1">
        <v>4.0999999999999996</v>
      </c>
      <c r="N2104" s="1">
        <v>568</v>
      </c>
      <c r="O21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04" s="2" t="str">
        <f>IF(Table1[[#This Row],[Updated DiscountOffer]]&gt;50%,"High Discount","Low Discount")</f>
        <v>Low Discount</v>
      </c>
    </row>
    <row r="2105" spans="1:16" x14ac:dyDescent="0.3">
      <c r="A2105" s="1" t="s">
        <v>3436</v>
      </c>
      <c r="B2105" s="1">
        <v>8426355</v>
      </c>
      <c r="C2105" s="1" t="s">
        <v>150</v>
      </c>
      <c r="D2105" s="1" t="s">
        <v>26</v>
      </c>
      <c r="E2105" s="1" t="s">
        <v>39</v>
      </c>
      <c r="F2105" s="1" t="s">
        <v>17</v>
      </c>
      <c r="G2105" s="1" t="s">
        <v>3437</v>
      </c>
      <c r="H2105" s="5">
        <v>599</v>
      </c>
      <c r="I2105" s="1">
        <v>1199</v>
      </c>
      <c r="J2105" s="4">
        <v>0.5</v>
      </c>
      <c r="K2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105" s="1" t="s">
        <v>36</v>
      </c>
      <c r="M2105" s="1">
        <v>4.3</v>
      </c>
      <c r="N2105" s="1">
        <v>746</v>
      </c>
      <c r="O21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05" s="2" t="str">
        <f>IF(Table1[[#This Row],[Updated DiscountOffer]]&gt;50%,"High Discount","Low Discount")</f>
        <v>Low Discount</v>
      </c>
    </row>
    <row r="2106" spans="1:16" x14ac:dyDescent="0.3">
      <c r="A2106" s="1" t="s">
        <v>12214</v>
      </c>
      <c r="B2106" s="1">
        <v>8426367</v>
      </c>
      <c r="C2106" s="1" t="s">
        <v>150</v>
      </c>
      <c r="D2106" s="1" t="s">
        <v>26</v>
      </c>
      <c r="E2106" s="1" t="s">
        <v>39</v>
      </c>
      <c r="F2106" s="1" t="s">
        <v>17</v>
      </c>
      <c r="G2106" s="1" t="s">
        <v>12215</v>
      </c>
      <c r="H2106" s="5">
        <v>799</v>
      </c>
      <c r="I2106" s="1">
        <v>1599</v>
      </c>
      <c r="J2106" s="4">
        <v>0.5</v>
      </c>
      <c r="K2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106" s="1" t="s">
        <v>36</v>
      </c>
      <c r="M2106" s="1">
        <v>4.4000000000000004</v>
      </c>
      <c r="N2106" s="1">
        <v>411</v>
      </c>
      <c r="O21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06" s="2" t="str">
        <f>IF(Table1[[#This Row],[Updated DiscountOffer]]&gt;50%,"High Discount","Low Discount")</f>
        <v>Low Discount</v>
      </c>
    </row>
    <row r="2107" spans="1:16" x14ac:dyDescent="0.3">
      <c r="A2107" s="1" t="s">
        <v>845</v>
      </c>
      <c r="B2107" s="1">
        <v>8426381</v>
      </c>
      <c r="C2107" s="1" t="s">
        <v>150</v>
      </c>
      <c r="D2107" s="1" t="s">
        <v>26</v>
      </c>
      <c r="E2107" s="1" t="s">
        <v>39</v>
      </c>
      <c r="F2107" s="1" t="s">
        <v>17</v>
      </c>
      <c r="G2107" s="1" t="s">
        <v>846</v>
      </c>
      <c r="H2107" s="5">
        <v>499</v>
      </c>
      <c r="I2107" s="1">
        <v>999</v>
      </c>
      <c r="J2107" s="3">
        <v>0.5</v>
      </c>
      <c r="K2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2107" s="1" t="s">
        <v>36</v>
      </c>
      <c r="M2107" s="1">
        <v>3.8</v>
      </c>
      <c r="N2107" s="1">
        <v>933</v>
      </c>
      <c r="O21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07" s="2" t="str">
        <f>IF(Table1[[#This Row],[Updated DiscountOffer]]&gt;50%,"High Discount","Low Discount")</f>
        <v>Low Discount</v>
      </c>
    </row>
    <row r="2108" spans="1:16" x14ac:dyDescent="0.3">
      <c r="A2108" s="1" t="s">
        <v>2557</v>
      </c>
      <c r="B2108" s="1">
        <v>8426385</v>
      </c>
      <c r="C2108" s="1" t="s">
        <v>150</v>
      </c>
      <c r="D2108" s="1" t="s">
        <v>26</v>
      </c>
      <c r="E2108" s="1" t="s">
        <v>39</v>
      </c>
      <c r="F2108" s="1" t="s">
        <v>17</v>
      </c>
      <c r="G2108" s="1" t="s">
        <v>2558</v>
      </c>
      <c r="H2108" s="5">
        <v>499</v>
      </c>
      <c r="I2108" s="1">
        <v>999</v>
      </c>
      <c r="J2108" s="4">
        <v>0.5</v>
      </c>
      <c r="K2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2108" s="1" t="s">
        <v>36</v>
      </c>
      <c r="M2108" s="1">
        <v>4.3</v>
      </c>
      <c r="N2108" s="1">
        <v>803</v>
      </c>
      <c r="O21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08" s="2" t="str">
        <f>IF(Table1[[#This Row],[Updated DiscountOffer]]&gt;50%,"High Discount","Low Discount")</f>
        <v>Low Discount</v>
      </c>
    </row>
    <row r="2109" spans="1:16" x14ac:dyDescent="0.3">
      <c r="A2109" s="1" t="s">
        <v>12277</v>
      </c>
      <c r="B2109" s="1">
        <v>8426447</v>
      </c>
      <c r="C2109" s="1" t="s">
        <v>150</v>
      </c>
      <c r="D2109" s="1" t="s">
        <v>26</v>
      </c>
      <c r="E2109" s="1" t="s">
        <v>39</v>
      </c>
      <c r="F2109" s="1" t="s">
        <v>17</v>
      </c>
      <c r="G2109" s="1" t="s">
        <v>12278</v>
      </c>
      <c r="H2109" s="5">
        <v>799</v>
      </c>
      <c r="I2109" s="1">
        <v>1599</v>
      </c>
      <c r="J2109" s="4">
        <v>0.5</v>
      </c>
      <c r="K2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109" s="1" t="s">
        <v>36</v>
      </c>
      <c r="M2109" s="1">
        <v>4.2</v>
      </c>
      <c r="N2109" s="1">
        <v>409</v>
      </c>
      <c r="O21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09" s="2" t="str">
        <f>IF(Table1[[#This Row],[Updated DiscountOffer]]&gt;50%,"High Discount","Low Discount")</f>
        <v>Low Discount</v>
      </c>
    </row>
    <row r="2110" spans="1:16" x14ac:dyDescent="0.3">
      <c r="A2110" s="1" t="s">
        <v>1772</v>
      </c>
      <c r="B2110" s="1">
        <v>8426499</v>
      </c>
      <c r="C2110" s="1" t="s">
        <v>150</v>
      </c>
      <c r="D2110" s="1" t="s">
        <v>26</v>
      </c>
      <c r="E2110" s="1" t="s">
        <v>39</v>
      </c>
      <c r="F2110" s="1" t="s">
        <v>17</v>
      </c>
      <c r="G2110" s="1" t="s">
        <v>1773</v>
      </c>
      <c r="H2110" s="5">
        <v>599</v>
      </c>
      <c r="I2110" s="1">
        <v>1199</v>
      </c>
      <c r="J2110" s="4">
        <v>0.5</v>
      </c>
      <c r="K2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110" s="1" t="s">
        <v>36</v>
      </c>
      <c r="M2110" s="1">
        <v>4.2</v>
      </c>
      <c r="N2110" s="1">
        <v>859</v>
      </c>
      <c r="O21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10" s="2" t="str">
        <f>IF(Table1[[#This Row],[Updated DiscountOffer]]&gt;50%,"High Discount","Low Discount")</f>
        <v>Low Discount</v>
      </c>
    </row>
    <row r="2111" spans="1:16" x14ac:dyDescent="0.3">
      <c r="A2111" s="1" t="s">
        <v>16577</v>
      </c>
      <c r="B2111" s="1">
        <v>8426545</v>
      </c>
      <c r="C2111" s="1" t="s">
        <v>150</v>
      </c>
      <c r="D2111" s="1" t="s">
        <v>26</v>
      </c>
      <c r="E2111" s="1" t="s">
        <v>39</v>
      </c>
      <c r="F2111" s="1" t="s">
        <v>17</v>
      </c>
      <c r="G2111" s="1" t="s">
        <v>16578</v>
      </c>
      <c r="H2111" s="5">
        <v>649</v>
      </c>
      <c r="I2111" s="1">
        <v>1299</v>
      </c>
      <c r="J2111" s="4">
        <v>0.5</v>
      </c>
      <c r="K2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111" s="1" t="s">
        <v>36</v>
      </c>
      <c r="M2111" s="1">
        <v>4.0999999999999996</v>
      </c>
      <c r="N2111" s="1">
        <v>326</v>
      </c>
      <c r="O21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11" s="2" t="str">
        <f>IF(Table1[[#This Row],[Updated DiscountOffer]]&gt;50%,"High Discount","Low Discount")</f>
        <v>Low Discount</v>
      </c>
    </row>
    <row r="2112" spans="1:16" x14ac:dyDescent="0.3">
      <c r="A2112" s="1" t="s">
        <v>17744</v>
      </c>
      <c r="B2112" s="1">
        <v>8427203</v>
      </c>
      <c r="C2112" s="1" t="s">
        <v>200</v>
      </c>
      <c r="D2112" s="1" t="s">
        <v>38</v>
      </c>
      <c r="E2112" s="1" t="s">
        <v>132</v>
      </c>
      <c r="F2112" s="1" t="s">
        <v>34</v>
      </c>
      <c r="G2112" s="1" t="s">
        <v>17745</v>
      </c>
      <c r="H2112" s="5"/>
      <c r="I2112" s="1">
        <v>3299</v>
      </c>
      <c r="J2112" s="4">
        <v>0.73</v>
      </c>
      <c r="K2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12" s="1" t="s">
        <v>202</v>
      </c>
      <c r="M2112" s="1">
        <v>4.3</v>
      </c>
      <c r="N2112" s="1">
        <v>308</v>
      </c>
      <c r="O2112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2112" s="2" t="str">
        <f>IF(Table1[[#This Row],[Updated DiscountOffer]]&gt;50%,"High Discount","Low Discount")</f>
        <v>High Discount</v>
      </c>
    </row>
    <row r="2113" spans="1:16" x14ac:dyDescent="0.3">
      <c r="A2113" s="1" t="s">
        <v>8606</v>
      </c>
      <c r="B2113" s="1">
        <v>8427205</v>
      </c>
      <c r="C2113" s="1" t="s">
        <v>200</v>
      </c>
      <c r="D2113" s="1" t="s">
        <v>87</v>
      </c>
      <c r="E2113" s="1" t="s">
        <v>132</v>
      </c>
      <c r="F2113" s="1" t="s">
        <v>34</v>
      </c>
      <c r="G2113" s="1" t="s">
        <v>8607</v>
      </c>
      <c r="H2113" s="5">
        <v>989</v>
      </c>
      <c r="I2113" s="1">
        <v>3299</v>
      </c>
      <c r="J2113" s="4">
        <v>0.7</v>
      </c>
      <c r="K2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2113" s="1" t="s">
        <v>202</v>
      </c>
      <c r="M2113" s="1">
        <v>4.3</v>
      </c>
      <c r="N2113" s="1">
        <v>511</v>
      </c>
      <c r="O211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113" s="2" t="str">
        <f>IF(Table1[[#This Row],[Updated DiscountOffer]]&gt;50%,"High Discount","Low Discount")</f>
        <v>High Discount</v>
      </c>
    </row>
    <row r="2114" spans="1:16" x14ac:dyDescent="0.3">
      <c r="A2114" s="1" t="s">
        <v>16636</v>
      </c>
      <c r="B2114" s="1">
        <v>8429097</v>
      </c>
      <c r="C2114" s="1" t="s">
        <v>8952</v>
      </c>
      <c r="D2114" s="1" t="s">
        <v>69</v>
      </c>
      <c r="E2114" s="1" t="s">
        <v>83</v>
      </c>
      <c r="F2114" s="1" t="s">
        <v>34</v>
      </c>
      <c r="G2114" s="1" t="s">
        <v>16637</v>
      </c>
      <c r="H2114" s="5">
        <v>479</v>
      </c>
      <c r="I2114" s="1">
        <v>1199</v>
      </c>
      <c r="J2114" s="3">
        <v>0.6</v>
      </c>
      <c r="K2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114" s="1" t="s">
        <v>102</v>
      </c>
      <c r="M2114" s="1">
        <v>3.9</v>
      </c>
      <c r="N2114" s="1">
        <v>325</v>
      </c>
      <c r="O21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114" s="2" t="str">
        <f>IF(Table1[[#This Row],[Updated DiscountOffer]]&gt;50%,"High Discount","Low Discount")</f>
        <v>High Discount</v>
      </c>
    </row>
    <row r="2115" spans="1:16" x14ac:dyDescent="0.3">
      <c r="A2115" s="1" t="s">
        <v>13823</v>
      </c>
      <c r="B2115" s="1">
        <v>8429437</v>
      </c>
      <c r="C2115" s="1" t="s">
        <v>3809</v>
      </c>
      <c r="D2115" s="1" t="s">
        <v>69</v>
      </c>
      <c r="E2115" s="1" t="s">
        <v>83</v>
      </c>
      <c r="F2115" s="1" t="s">
        <v>34</v>
      </c>
      <c r="G2115" s="1" t="s">
        <v>13824</v>
      </c>
      <c r="H2115" s="5">
        <v>679</v>
      </c>
      <c r="I2115" s="1">
        <v>1699</v>
      </c>
      <c r="J2115" s="3">
        <v>0.6</v>
      </c>
      <c r="K2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115" s="1" t="s">
        <v>89</v>
      </c>
      <c r="M2115" s="1">
        <v>4</v>
      </c>
      <c r="N2115" s="1">
        <v>375</v>
      </c>
      <c r="O21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115" s="2" t="str">
        <f>IF(Table1[[#This Row],[Updated DiscountOffer]]&gt;50%,"High Discount","Low Discount")</f>
        <v>High Discount</v>
      </c>
    </row>
    <row r="2116" spans="1:16" x14ac:dyDescent="0.3">
      <c r="A2116" s="1" t="s">
        <v>4574</v>
      </c>
      <c r="B2116" s="1">
        <v>8429563</v>
      </c>
      <c r="C2116" s="1" t="s">
        <v>3809</v>
      </c>
      <c r="D2116" s="1" t="s">
        <v>69</v>
      </c>
      <c r="E2116" s="1" t="s">
        <v>83</v>
      </c>
      <c r="F2116" s="1" t="s">
        <v>34</v>
      </c>
      <c r="G2116" s="1" t="s">
        <v>4575</v>
      </c>
      <c r="H2116" s="5">
        <v>674</v>
      </c>
      <c r="I2116" s="1">
        <v>1499</v>
      </c>
      <c r="J2116" s="4">
        <v>0.55000000000000004</v>
      </c>
      <c r="K2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116" s="1" t="s">
        <v>89</v>
      </c>
      <c r="M2116" s="1">
        <v>4.2</v>
      </c>
      <c r="N2116" s="1">
        <v>676</v>
      </c>
      <c r="O21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16" s="2" t="str">
        <f>IF(Table1[[#This Row],[Updated DiscountOffer]]&gt;50%,"High Discount","Low Discount")</f>
        <v>High Discount</v>
      </c>
    </row>
    <row r="2117" spans="1:16" x14ac:dyDescent="0.3">
      <c r="A2117" s="1" t="s">
        <v>3987</v>
      </c>
      <c r="B2117" s="1">
        <v>8429985</v>
      </c>
      <c r="C2117" s="1" t="s">
        <v>3809</v>
      </c>
      <c r="D2117" s="1" t="s">
        <v>69</v>
      </c>
      <c r="E2117" s="1" t="s">
        <v>83</v>
      </c>
      <c r="F2117" s="1" t="s">
        <v>34</v>
      </c>
      <c r="G2117" s="1" t="s">
        <v>3988</v>
      </c>
      <c r="H2117" s="5">
        <v>824</v>
      </c>
      <c r="I2117" s="1">
        <v>1499</v>
      </c>
      <c r="J2117" s="3">
        <v>0.45</v>
      </c>
      <c r="K2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2117" s="1" t="s">
        <v>89</v>
      </c>
      <c r="M2117" s="1">
        <v>4</v>
      </c>
      <c r="N2117" s="1">
        <v>712</v>
      </c>
      <c r="O211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117" s="2" t="str">
        <f>IF(Table1[[#This Row],[Updated DiscountOffer]]&gt;50%,"High Discount","Low Discount")</f>
        <v>Low Discount</v>
      </c>
    </row>
    <row r="2118" spans="1:16" x14ac:dyDescent="0.3">
      <c r="A2118" s="1" t="s">
        <v>12647</v>
      </c>
      <c r="B2118" s="1">
        <v>8429991</v>
      </c>
      <c r="C2118" s="1" t="s">
        <v>3809</v>
      </c>
      <c r="D2118" s="1" t="s">
        <v>69</v>
      </c>
      <c r="E2118" s="1" t="s">
        <v>83</v>
      </c>
      <c r="F2118" s="1" t="s">
        <v>34</v>
      </c>
      <c r="G2118" s="1" t="s">
        <v>12648</v>
      </c>
      <c r="H2118" s="5">
        <v>1189</v>
      </c>
      <c r="I2118" s="1">
        <v>1699</v>
      </c>
      <c r="J2118" s="4">
        <v>0.3</v>
      </c>
      <c r="K2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2118" s="1" t="s">
        <v>89</v>
      </c>
      <c r="M2118" s="1">
        <v>4.0999999999999996</v>
      </c>
      <c r="N2118" s="1">
        <v>400</v>
      </c>
      <c r="O211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2118" s="2" t="str">
        <f>IF(Table1[[#This Row],[Updated DiscountOffer]]&gt;50%,"High Discount","Low Discount")</f>
        <v>Low Discount</v>
      </c>
    </row>
    <row r="2119" spans="1:16" x14ac:dyDescent="0.3">
      <c r="A2119" s="1" t="s">
        <v>11416</v>
      </c>
      <c r="B2119" s="1">
        <v>8434291</v>
      </c>
      <c r="C2119" s="1" t="s">
        <v>57</v>
      </c>
      <c r="D2119" s="1" t="s">
        <v>87</v>
      </c>
      <c r="E2119" s="1" t="s">
        <v>44</v>
      </c>
      <c r="F2119" s="1" t="s">
        <v>34</v>
      </c>
      <c r="G2119" s="1" t="s">
        <v>11417</v>
      </c>
      <c r="H2119" s="5">
        <v>419</v>
      </c>
      <c r="I2119" s="1">
        <v>1399</v>
      </c>
      <c r="J2119" s="3">
        <v>0.7</v>
      </c>
      <c r="K2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2119" s="1" t="s">
        <v>36</v>
      </c>
      <c r="M2119" s="1">
        <v>4</v>
      </c>
      <c r="N2119" s="1">
        <v>430</v>
      </c>
      <c r="O211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119" s="2" t="str">
        <f>IF(Table1[[#This Row],[Updated DiscountOffer]]&gt;50%,"High Discount","Low Discount")</f>
        <v>High Discount</v>
      </c>
    </row>
    <row r="2120" spans="1:16" x14ac:dyDescent="0.3">
      <c r="A2120" s="1" t="s">
        <v>51</v>
      </c>
      <c r="B2120" s="1">
        <v>8439415</v>
      </c>
      <c r="C2120" s="1" t="s">
        <v>52</v>
      </c>
      <c r="D2120" s="1" t="s">
        <v>38</v>
      </c>
      <c r="E2120" s="1" t="s">
        <v>44</v>
      </c>
      <c r="F2120" s="1" t="s">
        <v>34</v>
      </c>
      <c r="G2120" s="1" t="s">
        <v>53</v>
      </c>
      <c r="H2120" s="5"/>
      <c r="I2120" s="1">
        <v>1395</v>
      </c>
      <c r="J2120" s="3">
        <v>0.57999999999999996</v>
      </c>
      <c r="K2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20" s="1" t="s">
        <v>24</v>
      </c>
      <c r="M2120" s="1">
        <v>3.7</v>
      </c>
      <c r="N2120" s="1">
        <v>998</v>
      </c>
      <c r="O212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120" s="2" t="str">
        <f>IF(Table1[[#This Row],[Updated DiscountOffer]]&gt;50%,"High Discount","Low Discount")</f>
        <v>High Discount</v>
      </c>
    </row>
    <row r="2121" spans="1:16" x14ac:dyDescent="0.3">
      <c r="A2121" s="1" t="s">
        <v>15667</v>
      </c>
      <c r="B2121" s="1">
        <v>8457003</v>
      </c>
      <c r="C2121" s="1" t="s">
        <v>14</v>
      </c>
      <c r="D2121" s="1" t="s">
        <v>38</v>
      </c>
      <c r="E2121" s="1" t="s">
        <v>16</v>
      </c>
      <c r="F2121" s="1" t="s">
        <v>34</v>
      </c>
      <c r="G2121" s="1" t="s">
        <v>15668</v>
      </c>
      <c r="H2121" s="5"/>
      <c r="I2121" s="1">
        <v>2499</v>
      </c>
      <c r="J2121" s="3">
        <v>0.6</v>
      </c>
      <c r="K2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21" s="1" t="s">
        <v>119</v>
      </c>
      <c r="M2121" s="1">
        <v>3.6</v>
      </c>
      <c r="N2121" s="1">
        <v>341</v>
      </c>
      <c r="O212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121" s="2" t="str">
        <f>IF(Table1[[#This Row],[Updated DiscountOffer]]&gt;50%,"High Discount","Low Discount")</f>
        <v>High Discount</v>
      </c>
    </row>
    <row r="2122" spans="1:16" x14ac:dyDescent="0.3">
      <c r="A2122" s="1" t="s">
        <v>7486</v>
      </c>
      <c r="B2122" s="1">
        <v>8458523</v>
      </c>
      <c r="C2122" s="1" t="s">
        <v>322</v>
      </c>
      <c r="D2122" s="1" t="s">
        <v>26</v>
      </c>
      <c r="E2122" s="1" t="s">
        <v>39</v>
      </c>
      <c r="F2122" s="1" t="s">
        <v>17</v>
      </c>
      <c r="G2122" s="1" t="s">
        <v>7487</v>
      </c>
      <c r="H2122" s="5">
        <v>584</v>
      </c>
      <c r="I2122" s="1">
        <v>1299</v>
      </c>
      <c r="J2122" s="4">
        <v>0.55000000000000004</v>
      </c>
      <c r="K2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2122" s="1" t="s">
        <v>36</v>
      </c>
      <c r="M2122" s="1">
        <v>4.3</v>
      </c>
      <c r="N2122" s="1">
        <v>550</v>
      </c>
      <c r="O212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22" s="2" t="str">
        <f>IF(Table1[[#This Row],[Updated DiscountOffer]]&gt;50%,"High Discount","Low Discount")</f>
        <v>High Discount</v>
      </c>
    </row>
    <row r="2123" spans="1:16" x14ac:dyDescent="0.3">
      <c r="A2123" s="1" t="s">
        <v>6310</v>
      </c>
      <c r="B2123" s="1">
        <v>8458745</v>
      </c>
      <c r="C2123" s="1" t="s">
        <v>86</v>
      </c>
      <c r="D2123" s="1" t="s">
        <v>69</v>
      </c>
      <c r="E2123" s="1" t="s">
        <v>44</v>
      </c>
      <c r="F2123" s="1" t="s">
        <v>34</v>
      </c>
      <c r="G2123" s="1" t="s">
        <v>6311</v>
      </c>
      <c r="H2123" s="5">
        <v>934</v>
      </c>
      <c r="I2123" s="1">
        <v>1699</v>
      </c>
      <c r="J2123" s="3">
        <v>0.45</v>
      </c>
      <c r="K2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2123" s="1" t="s">
        <v>89</v>
      </c>
      <c r="M2123" s="1">
        <v>3.4</v>
      </c>
      <c r="N2123" s="1">
        <v>595</v>
      </c>
      <c r="O212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123" s="2" t="str">
        <f>IF(Table1[[#This Row],[Updated DiscountOffer]]&gt;50%,"High Discount","Low Discount")</f>
        <v>Low Discount</v>
      </c>
    </row>
    <row r="2124" spans="1:16" x14ac:dyDescent="0.3">
      <c r="A2124" s="1" t="s">
        <v>16887</v>
      </c>
      <c r="B2124" s="1">
        <v>8458803</v>
      </c>
      <c r="C2124" s="1" t="s">
        <v>904</v>
      </c>
      <c r="D2124" s="1" t="s">
        <v>38</v>
      </c>
      <c r="E2124" s="1" t="s">
        <v>16</v>
      </c>
      <c r="F2124" s="1" t="s">
        <v>34</v>
      </c>
      <c r="G2124" s="1" t="s">
        <v>4306</v>
      </c>
      <c r="H2124" s="5"/>
      <c r="I2124" s="1">
        <v>1999</v>
      </c>
      <c r="J2124" s="3">
        <v>0.51</v>
      </c>
      <c r="K2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24" s="1" t="s">
        <v>400</v>
      </c>
      <c r="M2124" s="1">
        <v>4.0999999999999996</v>
      </c>
      <c r="N2124" s="1">
        <v>321</v>
      </c>
      <c r="O2124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2124" s="2" t="str">
        <f>IF(Table1[[#This Row],[Updated DiscountOffer]]&gt;50%,"High Discount","Low Discount")</f>
        <v>High Discount</v>
      </c>
    </row>
    <row r="2125" spans="1:16" x14ac:dyDescent="0.3">
      <c r="A2125" s="1" t="s">
        <v>6571</v>
      </c>
      <c r="B2125" s="1">
        <v>8460377</v>
      </c>
      <c r="C2125" s="1" t="s">
        <v>14</v>
      </c>
      <c r="D2125" s="1" t="s">
        <v>38</v>
      </c>
      <c r="E2125" s="1" t="s">
        <v>16</v>
      </c>
      <c r="F2125" s="1" t="s">
        <v>34</v>
      </c>
      <c r="G2125" s="1" t="s">
        <v>6572</v>
      </c>
      <c r="H2125" s="5"/>
      <c r="I2125" s="1">
        <v>2699</v>
      </c>
      <c r="J2125" s="3">
        <v>0.55000000000000004</v>
      </c>
      <c r="K2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25" s="1" t="s">
        <v>119</v>
      </c>
      <c r="M2125" s="1">
        <v>3.9</v>
      </c>
      <c r="N2125" s="1">
        <v>586</v>
      </c>
      <c r="O212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125" s="2" t="str">
        <f>IF(Table1[[#This Row],[Updated DiscountOffer]]&gt;50%,"High Discount","Low Discount")</f>
        <v>High Discount</v>
      </c>
    </row>
    <row r="2126" spans="1:16" x14ac:dyDescent="0.3">
      <c r="A2126" s="1" t="s">
        <v>11351</v>
      </c>
      <c r="B2126" s="1">
        <v>8462215</v>
      </c>
      <c r="C2126" s="1" t="s">
        <v>14</v>
      </c>
      <c r="D2126" s="1" t="s">
        <v>38</v>
      </c>
      <c r="E2126" s="1" t="s">
        <v>16</v>
      </c>
      <c r="F2126" s="1" t="s">
        <v>34</v>
      </c>
      <c r="G2126" s="1" t="s">
        <v>11352</v>
      </c>
      <c r="H2126" s="5"/>
      <c r="I2126" s="1">
        <v>1699</v>
      </c>
      <c r="J2126" s="3">
        <v>0.45</v>
      </c>
      <c r="K2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26" s="1" t="s">
        <v>119</v>
      </c>
      <c r="M2126" s="1">
        <v>3.8</v>
      </c>
      <c r="N2126" s="1">
        <v>432</v>
      </c>
      <c r="O212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26" s="2" t="str">
        <f>IF(Table1[[#This Row],[Updated DiscountOffer]]&gt;50%,"High Discount","Low Discount")</f>
        <v>Low Discount</v>
      </c>
    </row>
    <row r="2127" spans="1:16" x14ac:dyDescent="0.3">
      <c r="A2127" s="1" t="s">
        <v>2629</v>
      </c>
      <c r="B2127" s="1">
        <v>8469237</v>
      </c>
      <c r="C2127" s="1" t="s">
        <v>21</v>
      </c>
      <c r="D2127" s="1" t="s">
        <v>15</v>
      </c>
      <c r="E2127" s="1" t="s">
        <v>16</v>
      </c>
      <c r="F2127" s="1" t="s">
        <v>17</v>
      </c>
      <c r="G2127" s="1" t="s">
        <v>2630</v>
      </c>
      <c r="H2127" s="5">
        <v>849</v>
      </c>
      <c r="I2127" s="1">
        <v>2499</v>
      </c>
      <c r="J2127" s="3">
        <v>0.66</v>
      </c>
      <c r="K2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127" s="1" t="s">
        <v>50</v>
      </c>
      <c r="M2127" s="1">
        <v>3.7</v>
      </c>
      <c r="N2127" s="1">
        <v>797</v>
      </c>
      <c r="O2127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2127" s="2" t="str">
        <f>IF(Table1[[#This Row],[Updated DiscountOffer]]&gt;50%,"High Discount","Low Discount")</f>
        <v>High Discount</v>
      </c>
    </row>
    <row r="2128" spans="1:16" x14ac:dyDescent="0.3">
      <c r="A2128" s="1" t="s">
        <v>5093</v>
      </c>
      <c r="B2128" s="1">
        <v>8469245</v>
      </c>
      <c r="C2128" s="1" t="s">
        <v>47</v>
      </c>
      <c r="D2128" s="1" t="s">
        <v>15</v>
      </c>
      <c r="E2128" s="1" t="s">
        <v>48</v>
      </c>
      <c r="F2128" s="1" t="s">
        <v>17</v>
      </c>
      <c r="G2128" s="1" t="s">
        <v>5094</v>
      </c>
      <c r="H2128" s="5">
        <v>887</v>
      </c>
      <c r="I2128" s="1">
        <v>1849</v>
      </c>
      <c r="J2128" s="3">
        <v>0.52</v>
      </c>
      <c r="K2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2128" s="1" t="s">
        <v>50</v>
      </c>
      <c r="M2128" s="1">
        <v>4.0999999999999996</v>
      </c>
      <c r="N2128" s="1">
        <v>651</v>
      </c>
      <c r="O2128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128" s="2" t="str">
        <f>IF(Table1[[#This Row],[Updated DiscountOffer]]&gt;50%,"High Discount","Low Discount")</f>
        <v>High Discount</v>
      </c>
    </row>
    <row r="2129" spans="1:16" x14ac:dyDescent="0.3">
      <c r="A2129" s="1" t="s">
        <v>12241</v>
      </c>
      <c r="B2129" s="1">
        <v>8469257</v>
      </c>
      <c r="C2129" s="1" t="s">
        <v>47</v>
      </c>
      <c r="D2129" s="1" t="s">
        <v>26</v>
      </c>
      <c r="E2129" s="1" t="s">
        <v>27</v>
      </c>
      <c r="F2129" s="1" t="s">
        <v>17</v>
      </c>
      <c r="G2129" s="1" t="s">
        <v>12242</v>
      </c>
      <c r="H2129" s="5">
        <v>479</v>
      </c>
      <c r="I2129" s="1">
        <v>1199</v>
      </c>
      <c r="J2129" s="3">
        <v>0.6</v>
      </c>
      <c r="K2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129" s="1" t="s">
        <v>80</v>
      </c>
      <c r="M2129" s="1">
        <v>4</v>
      </c>
      <c r="N2129" s="1">
        <v>410</v>
      </c>
      <c r="O212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129" s="2" t="str">
        <f>IF(Table1[[#This Row],[Updated DiscountOffer]]&gt;50%,"High Discount","Low Discount")</f>
        <v>High Discount</v>
      </c>
    </row>
    <row r="2130" spans="1:16" x14ac:dyDescent="0.3">
      <c r="A2130" s="1" t="s">
        <v>1639</v>
      </c>
      <c r="B2130" s="1">
        <v>8469261</v>
      </c>
      <c r="C2130" s="1" t="s">
        <v>47</v>
      </c>
      <c r="D2130" s="1" t="s">
        <v>26</v>
      </c>
      <c r="E2130" s="1" t="s">
        <v>27</v>
      </c>
      <c r="F2130" s="1" t="s">
        <v>17</v>
      </c>
      <c r="G2130" s="1" t="s">
        <v>1640</v>
      </c>
      <c r="H2130" s="5">
        <v>487</v>
      </c>
      <c r="I2130" s="1">
        <v>1249</v>
      </c>
      <c r="J2130" s="3">
        <v>0.61</v>
      </c>
      <c r="K2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2130" s="1" t="s">
        <v>80</v>
      </c>
      <c r="M2130" s="1">
        <v>4.3</v>
      </c>
      <c r="N2130" s="1">
        <v>869</v>
      </c>
      <c r="O2130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2130" s="2" t="str">
        <f>IF(Table1[[#This Row],[Updated DiscountOffer]]&gt;50%,"High Discount","Low Discount")</f>
        <v>High Discount</v>
      </c>
    </row>
    <row r="2131" spans="1:16" x14ac:dyDescent="0.3">
      <c r="A2131" s="1" t="s">
        <v>5868</v>
      </c>
      <c r="B2131" s="1">
        <v>8470027</v>
      </c>
      <c r="C2131" s="1" t="s">
        <v>14</v>
      </c>
      <c r="D2131" s="1" t="s">
        <v>26</v>
      </c>
      <c r="E2131" s="1" t="s">
        <v>27</v>
      </c>
      <c r="F2131" s="1" t="s">
        <v>17</v>
      </c>
      <c r="G2131" s="1" t="s">
        <v>5869</v>
      </c>
      <c r="H2131" s="5">
        <v>1149</v>
      </c>
      <c r="I2131" s="1">
        <v>2299</v>
      </c>
      <c r="J2131" s="3">
        <v>0.5</v>
      </c>
      <c r="K2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2131" s="1" t="s">
        <v>232</v>
      </c>
      <c r="M2131" s="1">
        <v>4.0999999999999996</v>
      </c>
      <c r="N2131" s="1">
        <v>613</v>
      </c>
      <c r="O213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31" s="2" t="str">
        <f>IF(Table1[[#This Row],[Updated DiscountOffer]]&gt;50%,"High Discount","Low Discount")</f>
        <v>Low Discount</v>
      </c>
    </row>
    <row r="2132" spans="1:16" x14ac:dyDescent="0.3">
      <c r="A2132" s="1" t="s">
        <v>12427</v>
      </c>
      <c r="B2132" s="1">
        <v>8473941</v>
      </c>
      <c r="C2132" s="1" t="s">
        <v>3492</v>
      </c>
      <c r="D2132" s="1" t="s">
        <v>38</v>
      </c>
      <c r="E2132" s="1" t="s">
        <v>555</v>
      </c>
      <c r="F2132" s="1" t="s">
        <v>34</v>
      </c>
      <c r="G2132" s="1" t="s">
        <v>12428</v>
      </c>
      <c r="H2132" s="5"/>
      <c r="I2132" s="1">
        <v>399</v>
      </c>
      <c r="J2132" s="4"/>
      <c r="K2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32" s="1" t="s">
        <v>36</v>
      </c>
      <c r="M2132" s="1">
        <v>4.3</v>
      </c>
      <c r="N2132" s="1">
        <v>406</v>
      </c>
      <c r="O21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132" s="2" t="str">
        <f>IF(Table1[[#This Row],[Updated DiscountOffer]]&gt;50%,"High Discount","Low Discount")</f>
        <v>Low Discount</v>
      </c>
    </row>
    <row r="2133" spans="1:16" x14ac:dyDescent="0.3">
      <c r="A2133" s="1" t="s">
        <v>5509</v>
      </c>
      <c r="B2133" s="1">
        <v>8473957</v>
      </c>
      <c r="C2133" s="1" t="s">
        <v>3492</v>
      </c>
      <c r="D2133" s="1" t="s">
        <v>38</v>
      </c>
      <c r="E2133" s="1" t="s">
        <v>555</v>
      </c>
      <c r="F2133" s="1" t="s">
        <v>34</v>
      </c>
      <c r="G2133" s="1" t="s">
        <v>5510</v>
      </c>
      <c r="H2133" s="5"/>
      <c r="I2133" s="1">
        <v>399</v>
      </c>
      <c r="J2133" s="4"/>
      <c r="K2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33" s="1" t="s">
        <v>36</v>
      </c>
      <c r="M2133" s="1">
        <v>4.4000000000000004</v>
      </c>
      <c r="N2133" s="1">
        <v>631</v>
      </c>
      <c r="O2133" s="2">
        <f>IF(ISNUMBER(Table1[[#This Row],[DiscountOffer]]),IF(Table1[[#This Row],[DiscountOffer]]&lt;1,Table1[[#This Row],[DiscountOffer]],Table1[[#This Row],[DiscountOffer]]/Table1[[#This Row],[OriginalPrice (in Rs)]]),0)</f>
        <v>0</v>
      </c>
      <c r="P2133" s="2" t="str">
        <f>IF(Table1[[#This Row],[Updated DiscountOffer]]&gt;50%,"High Discount","Low Discount")</f>
        <v>Low Discount</v>
      </c>
    </row>
    <row r="2134" spans="1:16" x14ac:dyDescent="0.3">
      <c r="A2134" s="1" t="s">
        <v>14958</v>
      </c>
      <c r="B2134" s="1">
        <v>8474043</v>
      </c>
      <c r="C2134" s="1" t="s">
        <v>841</v>
      </c>
      <c r="D2134" s="1" t="s">
        <v>38</v>
      </c>
      <c r="E2134" s="1" t="s">
        <v>44</v>
      </c>
      <c r="F2134" s="1" t="s">
        <v>34</v>
      </c>
      <c r="G2134" s="1" t="s">
        <v>14959</v>
      </c>
      <c r="H2134" s="5"/>
      <c r="I2134" s="1">
        <v>1290</v>
      </c>
      <c r="J2134" s="4">
        <v>0.7</v>
      </c>
      <c r="K2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34" s="1" t="s">
        <v>41</v>
      </c>
      <c r="M2134" s="1">
        <v>4.2</v>
      </c>
      <c r="N2134" s="1">
        <v>352</v>
      </c>
      <c r="O213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134" s="2" t="str">
        <f>IF(Table1[[#This Row],[Updated DiscountOffer]]&gt;50%,"High Discount","Low Discount")</f>
        <v>High Discount</v>
      </c>
    </row>
    <row r="2135" spans="1:16" x14ac:dyDescent="0.3">
      <c r="A2135" s="1" t="s">
        <v>491</v>
      </c>
      <c r="B2135" s="1">
        <v>8475729</v>
      </c>
      <c r="C2135" s="1" t="s">
        <v>60</v>
      </c>
      <c r="D2135" s="1" t="s">
        <v>32</v>
      </c>
      <c r="E2135" s="1" t="s">
        <v>105</v>
      </c>
      <c r="F2135" s="1" t="s">
        <v>34</v>
      </c>
      <c r="G2135" s="1" t="s">
        <v>492</v>
      </c>
      <c r="H2135" s="5"/>
      <c r="I2135" s="1">
        <v>1499</v>
      </c>
      <c r="J2135" s="3"/>
      <c r="K2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35" s="1" t="s">
        <v>24</v>
      </c>
      <c r="M2135" s="1">
        <v>3.9</v>
      </c>
      <c r="N2135" s="1">
        <v>964</v>
      </c>
      <c r="O213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135" s="2" t="str">
        <f>IF(Table1[[#This Row],[Updated DiscountOffer]]&gt;50%,"High Discount","Low Discount")</f>
        <v>Low Discount</v>
      </c>
    </row>
    <row r="2136" spans="1:16" x14ac:dyDescent="0.3">
      <c r="A2136" s="1" t="s">
        <v>4548</v>
      </c>
      <c r="B2136" s="1">
        <v>8475745</v>
      </c>
      <c r="C2136" s="1" t="s">
        <v>60</v>
      </c>
      <c r="D2136" s="1" t="s">
        <v>61</v>
      </c>
      <c r="E2136" s="1" t="s">
        <v>62</v>
      </c>
      <c r="F2136" s="1" t="s">
        <v>34</v>
      </c>
      <c r="G2136" s="1" t="s">
        <v>4549</v>
      </c>
      <c r="H2136" s="5">
        <v>764</v>
      </c>
      <c r="I2136" s="1">
        <v>1699</v>
      </c>
      <c r="J2136" s="3">
        <v>0.55000000000000004</v>
      </c>
      <c r="K2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2136" s="1" t="s">
        <v>41</v>
      </c>
      <c r="M2136" s="1">
        <v>4</v>
      </c>
      <c r="N2136" s="1">
        <v>677</v>
      </c>
      <c r="O213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36" s="2" t="str">
        <f>IF(Table1[[#This Row],[Updated DiscountOffer]]&gt;50%,"High Discount","Low Discount")</f>
        <v>High Discount</v>
      </c>
    </row>
    <row r="2137" spans="1:16" x14ac:dyDescent="0.3">
      <c r="A2137" s="1" t="s">
        <v>389</v>
      </c>
      <c r="B2137" s="1">
        <v>8475747</v>
      </c>
      <c r="C2137" s="1" t="s">
        <v>60</v>
      </c>
      <c r="D2137" s="1" t="s">
        <v>61</v>
      </c>
      <c r="E2137" s="1" t="s">
        <v>62</v>
      </c>
      <c r="F2137" s="1" t="s">
        <v>34</v>
      </c>
      <c r="G2137" s="1" t="s">
        <v>390</v>
      </c>
      <c r="H2137" s="5">
        <v>764</v>
      </c>
      <c r="I2137" s="1">
        <v>1699</v>
      </c>
      <c r="J2137" s="3">
        <v>0.55000000000000004</v>
      </c>
      <c r="K2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2137" s="1" t="s">
        <v>102</v>
      </c>
      <c r="M2137" s="1">
        <v>4</v>
      </c>
      <c r="N2137" s="1">
        <v>973</v>
      </c>
      <c r="O21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37" s="2" t="str">
        <f>IF(Table1[[#This Row],[Updated DiscountOffer]]&gt;50%,"High Discount","Low Discount")</f>
        <v>High Discount</v>
      </c>
    </row>
    <row r="2138" spans="1:16" x14ac:dyDescent="0.3">
      <c r="A2138" s="1" t="s">
        <v>12947</v>
      </c>
      <c r="B2138" s="1">
        <v>8478953</v>
      </c>
      <c r="C2138" s="1" t="s">
        <v>181</v>
      </c>
      <c r="D2138" s="1" t="s">
        <v>87</v>
      </c>
      <c r="E2138" s="1" t="s">
        <v>83</v>
      </c>
      <c r="F2138" s="1" t="s">
        <v>34</v>
      </c>
      <c r="G2138" s="1" t="s">
        <v>12948</v>
      </c>
      <c r="H2138" s="5">
        <v>1149</v>
      </c>
      <c r="I2138" s="1">
        <v>2299</v>
      </c>
      <c r="J2138" s="4">
        <v>0.5</v>
      </c>
      <c r="K2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2138" s="1" t="s">
        <v>89</v>
      </c>
      <c r="M2138" s="1">
        <v>4.2</v>
      </c>
      <c r="N2138" s="1">
        <v>394</v>
      </c>
      <c r="O21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38" s="2" t="str">
        <f>IF(Table1[[#This Row],[Updated DiscountOffer]]&gt;50%,"High Discount","Low Discount")</f>
        <v>Low Discount</v>
      </c>
    </row>
    <row r="2139" spans="1:16" x14ac:dyDescent="0.3">
      <c r="A2139" s="1" t="s">
        <v>8498</v>
      </c>
      <c r="B2139" s="1">
        <v>8479025</v>
      </c>
      <c r="C2139" s="1" t="s">
        <v>60</v>
      </c>
      <c r="D2139" s="1" t="s">
        <v>61</v>
      </c>
      <c r="E2139" s="1" t="s">
        <v>39</v>
      </c>
      <c r="F2139" s="1" t="s">
        <v>17</v>
      </c>
      <c r="G2139" s="1" t="s">
        <v>8499</v>
      </c>
      <c r="H2139" s="5">
        <v>539</v>
      </c>
      <c r="I2139" s="1">
        <v>899</v>
      </c>
      <c r="J2139" s="4">
        <v>0.4</v>
      </c>
      <c r="K2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139" s="1" t="s">
        <v>36</v>
      </c>
      <c r="M2139" s="1">
        <v>4.0999999999999996</v>
      </c>
      <c r="N2139" s="1">
        <v>515</v>
      </c>
      <c r="O213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139" s="2" t="str">
        <f>IF(Table1[[#This Row],[Updated DiscountOffer]]&gt;50%,"High Discount","Low Discount")</f>
        <v>Low Discount</v>
      </c>
    </row>
    <row r="2140" spans="1:16" x14ac:dyDescent="0.3">
      <c r="A2140" s="1" t="s">
        <v>14776</v>
      </c>
      <c r="B2140" s="1">
        <v>8485171</v>
      </c>
      <c r="C2140" s="1" t="s">
        <v>186</v>
      </c>
      <c r="D2140" s="1" t="s">
        <v>38</v>
      </c>
      <c r="E2140" s="1" t="s">
        <v>44</v>
      </c>
      <c r="F2140" s="1" t="s">
        <v>34</v>
      </c>
      <c r="G2140" s="1" t="s">
        <v>14777</v>
      </c>
      <c r="H2140" s="5"/>
      <c r="I2140" s="1">
        <v>1199</v>
      </c>
      <c r="J2140" s="3">
        <v>0.56999999999999995</v>
      </c>
      <c r="K2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0" s="1" t="s">
        <v>24</v>
      </c>
      <c r="M2140" s="1">
        <v>3.8</v>
      </c>
      <c r="N2140" s="1">
        <v>356</v>
      </c>
      <c r="O214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140" s="2" t="str">
        <f>IF(Table1[[#This Row],[Updated DiscountOffer]]&gt;50%,"High Discount","Low Discount")</f>
        <v>High Discount</v>
      </c>
    </row>
    <row r="2141" spans="1:16" x14ac:dyDescent="0.3">
      <c r="A2141" s="1" t="s">
        <v>6274</v>
      </c>
      <c r="B2141" s="1">
        <v>8488101</v>
      </c>
      <c r="C2141" s="1" t="s">
        <v>162</v>
      </c>
      <c r="D2141" s="1" t="s">
        <v>38</v>
      </c>
      <c r="E2141" s="1" t="s">
        <v>132</v>
      </c>
      <c r="F2141" s="1" t="s">
        <v>34</v>
      </c>
      <c r="G2141" s="1" t="s">
        <v>6275</v>
      </c>
      <c r="H2141" s="5"/>
      <c r="I2141" s="1">
        <v>1799</v>
      </c>
      <c r="J2141" s="3">
        <v>0.5</v>
      </c>
      <c r="K2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1" s="1" t="s">
        <v>102</v>
      </c>
      <c r="M2141" s="1">
        <v>4</v>
      </c>
      <c r="N2141" s="1">
        <v>597</v>
      </c>
      <c r="O21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41" s="2" t="str">
        <f>IF(Table1[[#This Row],[Updated DiscountOffer]]&gt;50%,"High Discount","Low Discount")</f>
        <v>Low Discount</v>
      </c>
    </row>
    <row r="2142" spans="1:16" x14ac:dyDescent="0.3">
      <c r="A2142" s="1" t="s">
        <v>4160</v>
      </c>
      <c r="B2142" s="1">
        <v>8499849</v>
      </c>
      <c r="C2142" s="1" t="s">
        <v>14</v>
      </c>
      <c r="D2142" s="1" t="s">
        <v>26</v>
      </c>
      <c r="E2142" s="1" t="s">
        <v>27</v>
      </c>
      <c r="F2142" s="1" t="s">
        <v>17</v>
      </c>
      <c r="G2142" s="1" t="s">
        <v>4161</v>
      </c>
      <c r="H2142" s="5"/>
      <c r="I2142" s="1">
        <v>2199</v>
      </c>
      <c r="J2142" s="3"/>
      <c r="K2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142" s="1" t="s">
        <v>29</v>
      </c>
      <c r="M2142" s="1">
        <v>4</v>
      </c>
      <c r="N2142" s="1">
        <v>701</v>
      </c>
      <c r="O214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142" s="2" t="str">
        <f>IF(Table1[[#This Row],[Updated DiscountOffer]]&gt;50%,"High Discount","Low Discount")</f>
        <v>High Discount</v>
      </c>
    </row>
    <row r="2143" spans="1:16" x14ac:dyDescent="0.3">
      <c r="A2143" s="1" t="s">
        <v>2289</v>
      </c>
      <c r="B2143" s="1">
        <v>8500553</v>
      </c>
      <c r="C2143" s="1" t="s">
        <v>91</v>
      </c>
      <c r="D2143" s="1" t="s">
        <v>38</v>
      </c>
      <c r="E2143" s="1" t="s">
        <v>44</v>
      </c>
      <c r="F2143" s="1" t="s">
        <v>34</v>
      </c>
      <c r="G2143" s="1" t="s">
        <v>2290</v>
      </c>
      <c r="H2143" s="5"/>
      <c r="I2143" s="1">
        <v>1149</v>
      </c>
      <c r="J2143" s="4">
        <v>0.62</v>
      </c>
      <c r="K2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3" s="1" t="s">
        <v>24</v>
      </c>
      <c r="M2143" s="1">
        <v>4.3</v>
      </c>
      <c r="N2143" s="1">
        <v>822</v>
      </c>
      <c r="O214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143" s="2" t="str">
        <f>IF(Table1[[#This Row],[Updated DiscountOffer]]&gt;50%,"High Discount","Low Discount")</f>
        <v>High Discount</v>
      </c>
    </row>
    <row r="2144" spans="1:16" x14ac:dyDescent="0.3">
      <c r="A2144" s="1" t="s">
        <v>11568</v>
      </c>
      <c r="B2144" s="1">
        <v>8504919</v>
      </c>
      <c r="C2144" s="1" t="s">
        <v>47</v>
      </c>
      <c r="D2144" s="1" t="s">
        <v>26</v>
      </c>
      <c r="E2144" s="1" t="s">
        <v>27</v>
      </c>
      <c r="F2144" s="1" t="s">
        <v>17</v>
      </c>
      <c r="G2144" s="1" t="s">
        <v>11569</v>
      </c>
      <c r="H2144" s="5">
        <v>443</v>
      </c>
      <c r="I2144" s="1">
        <v>1199</v>
      </c>
      <c r="J2144" s="3">
        <v>0.63</v>
      </c>
      <c r="K2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443</v>
      </c>
      <c r="L2144" s="1" t="s">
        <v>80</v>
      </c>
      <c r="M2144" s="1">
        <v>4.0999999999999996</v>
      </c>
      <c r="N2144" s="1">
        <v>426</v>
      </c>
      <c r="O214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2144" s="2" t="str">
        <f>IF(Table1[[#This Row],[Updated DiscountOffer]]&gt;50%,"High Discount","Low Discount")</f>
        <v>High Discount</v>
      </c>
    </row>
    <row r="2145" spans="1:16" x14ac:dyDescent="0.3">
      <c r="A2145" s="1" t="s">
        <v>10303</v>
      </c>
      <c r="B2145" s="1">
        <v>8504923</v>
      </c>
      <c r="C2145" s="1" t="s">
        <v>47</v>
      </c>
      <c r="D2145" s="1" t="s">
        <v>26</v>
      </c>
      <c r="E2145" s="1" t="s">
        <v>27</v>
      </c>
      <c r="F2145" s="1" t="s">
        <v>17</v>
      </c>
      <c r="G2145" s="1" t="s">
        <v>10304</v>
      </c>
      <c r="H2145" s="5">
        <v>493</v>
      </c>
      <c r="I2145" s="1">
        <v>1299</v>
      </c>
      <c r="J2145" s="3">
        <v>0.62</v>
      </c>
      <c r="K2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2145" s="1" t="s">
        <v>80</v>
      </c>
      <c r="M2145" s="1">
        <v>4.2</v>
      </c>
      <c r="N2145" s="1">
        <v>460</v>
      </c>
      <c r="O2145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2145" s="2" t="str">
        <f>IF(Table1[[#This Row],[Updated DiscountOffer]]&gt;50%,"High Discount","Low Discount")</f>
        <v>High Discount</v>
      </c>
    </row>
    <row r="2146" spans="1:16" x14ac:dyDescent="0.3">
      <c r="A2146" s="1" t="s">
        <v>5872</v>
      </c>
      <c r="B2146" s="1">
        <v>8505843</v>
      </c>
      <c r="C2146" s="1" t="s">
        <v>1326</v>
      </c>
      <c r="D2146" s="1" t="s">
        <v>38</v>
      </c>
      <c r="E2146" s="1" t="s">
        <v>16</v>
      </c>
      <c r="F2146" s="1" t="s">
        <v>34</v>
      </c>
      <c r="G2146" s="1" t="s">
        <v>5873</v>
      </c>
      <c r="H2146" s="5"/>
      <c r="I2146" s="1">
        <v>1899</v>
      </c>
      <c r="J2146" s="3">
        <v>0.45</v>
      </c>
      <c r="K2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6" s="1" t="s">
        <v>400</v>
      </c>
      <c r="M2146" s="1">
        <v>3.2</v>
      </c>
      <c r="N2146" s="1">
        <v>613</v>
      </c>
      <c r="O214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46" s="2" t="str">
        <f>IF(Table1[[#This Row],[Updated DiscountOffer]]&gt;50%,"High Discount","Low Discount")</f>
        <v>Low Discount</v>
      </c>
    </row>
    <row r="2147" spans="1:16" x14ac:dyDescent="0.3">
      <c r="A2147" s="1" t="s">
        <v>6190</v>
      </c>
      <c r="B2147" s="1">
        <v>8505847</v>
      </c>
      <c r="C2147" s="1" t="s">
        <v>1326</v>
      </c>
      <c r="D2147" s="1" t="s">
        <v>38</v>
      </c>
      <c r="E2147" s="1" t="s">
        <v>16</v>
      </c>
      <c r="F2147" s="1" t="s">
        <v>34</v>
      </c>
      <c r="G2147" s="1" t="s">
        <v>6191</v>
      </c>
      <c r="H2147" s="5"/>
      <c r="I2147" s="1">
        <v>1999</v>
      </c>
      <c r="J2147" s="3">
        <v>0.45</v>
      </c>
      <c r="K2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7" s="1" t="s">
        <v>400</v>
      </c>
      <c r="M2147" s="1">
        <v>4.3</v>
      </c>
      <c r="N2147" s="1">
        <v>600</v>
      </c>
      <c r="O214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47" s="2" t="str">
        <f>IF(Table1[[#This Row],[Updated DiscountOffer]]&gt;50%,"High Discount","Low Discount")</f>
        <v>Low Discount</v>
      </c>
    </row>
    <row r="2148" spans="1:16" x14ac:dyDescent="0.3">
      <c r="A2148" s="1" t="s">
        <v>12183</v>
      </c>
      <c r="B2148" s="1">
        <v>8505857</v>
      </c>
      <c r="C2148" s="1" t="s">
        <v>1326</v>
      </c>
      <c r="D2148" s="1" t="s">
        <v>38</v>
      </c>
      <c r="E2148" s="1" t="s">
        <v>16</v>
      </c>
      <c r="F2148" s="1" t="s">
        <v>34</v>
      </c>
      <c r="G2148" s="1" t="s">
        <v>5873</v>
      </c>
      <c r="H2148" s="5"/>
      <c r="I2148" s="1">
        <v>1899</v>
      </c>
      <c r="J2148" s="3">
        <v>0.65</v>
      </c>
      <c r="K2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8" s="1" t="s">
        <v>400</v>
      </c>
      <c r="M2148" s="1">
        <v>3.5</v>
      </c>
      <c r="N2148" s="1">
        <v>412</v>
      </c>
      <c r="O214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148" s="2" t="str">
        <f>IF(Table1[[#This Row],[Updated DiscountOffer]]&gt;50%,"High Discount","Low Discount")</f>
        <v>High Discount</v>
      </c>
    </row>
    <row r="2149" spans="1:16" x14ac:dyDescent="0.3">
      <c r="A2149" s="1" t="s">
        <v>4305</v>
      </c>
      <c r="B2149" s="1">
        <v>8514289</v>
      </c>
      <c r="C2149" s="1" t="s">
        <v>904</v>
      </c>
      <c r="D2149" s="1" t="s">
        <v>38</v>
      </c>
      <c r="E2149" s="1" t="s">
        <v>16</v>
      </c>
      <c r="F2149" s="1" t="s">
        <v>34</v>
      </c>
      <c r="G2149" s="1" t="s">
        <v>4306</v>
      </c>
      <c r="H2149" s="5"/>
      <c r="I2149" s="1">
        <v>1899</v>
      </c>
      <c r="J2149" s="3">
        <v>0.5</v>
      </c>
      <c r="K2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49" s="1" t="s">
        <v>400</v>
      </c>
      <c r="M2149" s="1">
        <v>4.0999999999999996</v>
      </c>
      <c r="N2149" s="1">
        <v>692</v>
      </c>
      <c r="O214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49" s="2" t="str">
        <f>IF(Table1[[#This Row],[Updated DiscountOffer]]&gt;50%,"High Discount","Low Discount")</f>
        <v>Low Discount</v>
      </c>
    </row>
    <row r="2150" spans="1:16" x14ac:dyDescent="0.3">
      <c r="A2150" s="1" t="s">
        <v>14592</v>
      </c>
      <c r="B2150" s="1">
        <v>8529029</v>
      </c>
      <c r="C2150" s="1" t="s">
        <v>255</v>
      </c>
      <c r="D2150" s="1" t="s">
        <v>69</v>
      </c>
      <c r="E2150" s="1" t="s">
        <v>83</v>
      </c>
      <c r="F2150" s="1" t="s">
        <v>34</v>
      </c>
      <c r="G2150" s="1" t="s">
        <v>14593</v>
      </c>
      <c r="H2150" s="5">
        <v>671</v>
      </c>
      <c r="I2150" s="1">
        <v>1599</v>
      </c>
      <c r="J2150" s="3">
        <v>0.57999999999999996</v>
      </c>
      <c r="K2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671</v>
      </c>
      <c r="L2150" s="1" t="s">
        <v>36</v>
      </c>
      <c r="M2150" s="1">
        <v>3.8</v>
      </c>
      <c r="N2150" s="1">
        <v>359</v>
      </c>
      <c r="O215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150" s="2" t="str">
        <f>IF(Table1[[#This Row],[Updated DiscountOffer]]&gt;50%,"High Discount","Low Discount")</f>
        <v>High Discount</v>
      </c>
    </row>
    <row r="2151" spans="1:16" x14ac:dyDescent="0.3">
      <c r="A2151" s="1" t="s">
        <v>12365</v>
      </c>
      <c r="B2151" s="1">
        <v>8529045</v>
      </c>
      <c r="C2151" s="1" t="s">
        <v>255</v>
      </c>
      <c r="D2151" s="1" t="s">
        <v>69</v>
      </c>
      <c r="E2151" s="1" t="s">
        <v>83</v>
      </c>
      <c r="F2151" s="1" t="s">
        <v>34</v>
      </c>
      <c r="G2151" s="1" t="s">
        <v>12366</v>
      </c>
      <c r="H2151" s="5">
        <v>703</v>
      </c>
      <c r="I2151" s="1">
        <v>2199</v>
      </c>
      <c r="J2151" s="3">
        <v>0.68</v>
      </c>
      <c r="K2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703</v>
      </c>
      <c r="L2151" s="1" t="s">
        <v>36</v>
      </c>
      <c r="M2151" s="1">
        <v>4</v>
      </c>
      <c r="N2151" s="1">
        <v>407</v>
      </c>
      <c r="O2151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2151" s="2" t="str">
        <f>IF(Table1[[#This Row],[Updated DiscountOffer]]&gt;50%,"High Discount","Low Discount")</f>
        <v>High Discount</v>
      </c>
    </row>
    <row r="2152" spans="1:16" x14ac:dyDescent="0.3">
      <c r="A2152" s="1" t="s">
        <v>4025</v>
      </c>
      <c r="B2152" s="1">
        <v>8529065</v>
      </c>
      <c r="C2152" s="1" t="s">
        <v>255</v>
      </c>
      <c r="D2152" s="1" t="s">
        <v>69</v>
      </c>
      <c r="E2152" s="1" t="s">
        <v>132</v>
      </c>
      <c r="F2152" s="1" t="s">
        <v>34</v>
      </c>
      <c r="G2152" s="1" t="s">
        <v>4026</v>
      </c>
      <c r="H2152" s="5">
        <v>967</v>
      </c>
      <c r="I2152" s="1">
        <v>2199</v>
      </c>
      <c r="J2152" s="3">
        <v>0.56000000000000005</v>
      </c>
      <c r="K2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967</v>
      </c>
      <c r="L2152" s="1" t="s">
        <v>36</v>
      </c>
      <c r="M2152" s="1">
        <v>4</v>
      </c>
      <c r="N2152" s="1">
        <v>710</v>
      </c>
      <c r="O2152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152" s="2" t="str">
        <f>IF(Table1[[#This Row],[Updated DiscountOffer]]&gt;50%,"High Discount","Low Discount")</f>
        <v>High Discount</v>
      </c>
    </row>
    <row r="2153" spans="1:16" x14ac:dyDescent="0.3">
      <c r="A2153" s="1" t="s">
        <v>13344</v>
      </c>
      <c r="B2153" s="1">
        <v>8543381</v>
      </c>
      <c r="C2153" s="1" t="s">
        <v>9516</v>
      </c>
      <c r="D2153" s="1" t="s">
        <v>32</v>
      </c>
      <c r="E2153" s="1" t="s">
        <v>105</v>
      </c>
      <c r="F2153" s="1" t="s">
        <v>34</v>
      </c>
      <c r="G2153" s="1" t="s">
        <v>13345</v>
      </c>
      <c r="H2153" s="5"/>
      <c r="I2153" s="1">
        <v>799</v>
      </c>
      <c r="J2153" s="3"/>
      <c r="K2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53" s="1" t="s">
        <v>10504</v>
      </c>
      <c r="M2153" s="1">
        <v>3.8</v>
      </c>
      <c r="N2153" s="1">
        <v>385</v>
      </c>
      <c r="O215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153" s="2" t="str">
        <f>IF(Table1[[#This Row],[Updated DiscountOffer]]&gt;50%,"High Discount","Low Discount")</f>
        <v>High Discount</v>
      </c>
    </row>
    <row r="2154" spans="1:16" x14ac:dyDescent="0.3">
      <c r="A2154" s="1" t="s">
        <v>3555</v>
      </c>
      <c r="B2154" s="1">
        <v>8566957</v>
      </c>
      <c r="C2154" s="1" t="s">
        <v>2333</v>
      </c>
      <c r="D2154" s="1" t="s">
        <v>69</v>
      </c>
      <c r="E2154" s="1" t="s">
        <v>70</v>
      </c>
      <c r="F2154" s="1" t="s">
        <v>34</v>
      </c>
      <c r="G2154" s="1" t="s">
        <v>3556</v>
      </c>
      <c r="H2154" s="5">
        <v>1249</v>
      </c>
      <c r="I2154" s="1">
        <v>2499</v>
      </c>
      <c r="J2154" s="4">
        <v>0.5</v>
      </c>
      <c r="K2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2154" s="1" t="s">
        <v>36</v>
      </c>
      <c r="M2154" s="1">
        <v>4.2</v>
      </c>
      <c r="N2154" s="1">
        <v>738</v>
      </c>
      <c r="O21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54" s="2" t="str">
        <f>IF(Table1[[#This Row],[Updated DiscountOffer]]&gt;50%,"High Discount","Low Discount")</f>
        <v>Low Discount</v>
      </c>
    </row>
    <row r="2155" spans="1:16" x14ac:dyDescent="0.3">
      <c r="A2155" s="1" t="s">
        <v>12973</v>
      </c>
      <c r="B2155" s="1">
        <v>8566979</v>
      </c>
      <c r="C2155" s="1" t="s">
        <v>2333</v>
      </c>
      <c r="D2155" s="1" t="s">
        <v>69</v>
      </c>
      <c r="E2155" s="1" t="s">
        <v>70</v>
      </c>
      <c r="F2155" s="1" t="s">
        <v>34</v>
      </c>
      <c r="G2155" s="1" t="s">
        <v>12974</v>
      </c>
      <c r="H2155" s="5">
        <v>1199</v>
      </c>
      <c r="I2155" s="1">
        <v>2399</v>
      </c>
      <c r="J2155" s="3">
        <v>0.5</v>
      </c>
      <c r="K2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155" s="1" t="s">
        <v>36</v>
      </c>
      <c r="M2155" s="1">
        <v>3.9</v>
      </c>
      <c r="N2155" s="1">
        <v>393</v>
      </c>
      <c r="O21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55" s="2" t="str">
        <f>IF(Table1[[#This Row],[Updated DiscountOffer]]&gt;50%,"High Discount","Low Discount")</f>
        <v>Low Discount</v>
      </c>
    </row>
    <row r="2156" spans="1:16" x14ac:dyDescent="0.3">
      <c r="A2156" s="1" t="s">
        <v>3316</v>
      </c>
      <c r="B2156" s="1">
        <v>8571065</v>
      </c>
      <c r="C2156" s="1" t="s">
        <v>3317</v>
      </c>
      <c r="D2156" s="1" t="s">
        <v>26</v>
      </c>
      <c r="E2156" s="1" t="s">
        <v>27</v>
      </c>
      <c r="F2156" s="1" t="s">
        <v>17</v>
      </c>
      <c r="G2156" s="1" t="s">
        <v>3318</v>
      </c>
      <c r="H2156" s="5">
        <v>649</v>
      </c>
      <c r="I2156" s="1">
        <v>999</v>
      </c>
      <c r="J2156" s="3">
        <v>0.35</v>
      </c>
      <c r="K2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156" s="1" t="s">
        <v>232</v>
      </c>
      <c r="M2156" s="1">
        <v>4</v>
      </c>
      <c r="N2156" s="1">
        <v>755</v>
      </c>
      <c r="O215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156" s="2" t="str">
        <f>IF(Table1[[#This Row],[Updated DiscountOffer]]&gt;50%,"High Discount","Low Discount")</f>
        <v>Low Discount</v>
      </c>
    </row>
    <row r="2157" spans="1:16" x14ac:dyDescent="0.3">
      <c r="A2157" s="1" t="s">
        <v>9346</v>
      </c>
      <c r="B2157" s="1">
        <v>8571067</v>
      </c>
      <c r="C2157" s="1" t="s">
        <v>3317</v>
      </c>
      <c r="D2157" s="1" t="s">
        <v>26</v>
      </c>
      <c r="E2157" s="1" t="s">
        <v>27</v>
      </c>
      <c r="F2157" s="1" t="s">
        <v>17</v>
      </c>
      <c r="G2157" s="1" t="s">
        <v>9347</v>
      </c>
      <c r="H2157" s="5">
        <v>649</v>
      </c>
      <c r="I2157" s="1">
        <v>999</v>
      </c>
      <c r="J2157" s="3">
        <v>0.35</v>
      </c>
      <c r="K2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157" s="1" t="s">
        <v>232</v>
      </c>
      <c r="M2157" s="1">
        <v>4.0999999999999996</v>
      </c>
      <c r="N2157" s="1">
        <v>487</v>
      </c>
      <c r="O2157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157" s="2" t="str">
        <f>IF(Table1[[#This Row],[Updated DiscountOffer]]&gt;50%,"High Discount","Low Discount")</f>
        <v>Low Discount</v>
      </c>
    </row>
    <row r="2158" spans="1:16" x14ac:dyDescent="0.3">
      <c r="A2158" s="1" t="s">
        <v>2533</v>
      </c>
      <c r="B2158" s="1">
        <v>8584061</v>
      </c>
      <c r="C2158" s="1" t="s">
        <v>904</v>
      </c>
      <c r="D2158" s="1" t="s">
        <v>38</v>
      </c>
      <c r="E2158" s="1" t="s">
        <v>132</v>
      </c>
      <c r="F2158" s="1" t="s">
        <v>34</v>
      </c>
      <c r="G2158" s="1" t="s">
        <v>2534</v>
      </c>
      <c r="H2158" s="5"/>
      <c r="I2158" s="1">
        <v>2149</v>
      </c>
      <c r="J2158" s="4">
        <v>0.6</v>
      </c>
      <c r="K2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58" s="1" t="s">
        <v>41</v>
      </c>
      <c r="M2158" s="1">
        <v>4.5</v>
      </c>
      <c r="N2158" s="1">
        <v>805</v>
      </c>
      <c r="O21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158" s="2" t="str">
        <f>IF(Table1[[#This Row],[Updated DiscountOffer]]&gt;50%,"High Discount","Low Discount")</f>
        <v>High Discount</v>
      </c>
    </row>
    <row r="2159" spans="1:16" x14ac:dyDescent="0.3">
      <c r="A2159" s="1" t="s">
        <v>3159</v>
      </c>
      <c r="B2159" s="1">
        <v>8590437</v>
      </c>
      <c r="C2159" s="1" t="s">
        <v>392</v>
      </c>
      <c r="D2159" s="1" t="s">
        <v>15</v>
      </c>
      <c r="E2159" s="1" t="s">
        <v>122</v>
      </c>
      <c r="F2159" s="1" t="s">
        <v>17</v>
      </c>
      <c r="G2159" s="1" t="s">
        <v>3160</v>
      </c>
      <c r="H2159" s="5">
        <v>839</v>
      </c>
      <c r="I2159" s="1">
        <v>1399</v>
      </c>
      <c r="J2159" s="3">
        <v>0.4</v>
      </c>
      <c r="K2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2159" s="1" t="s">
        <v>19</v>
      </c>
      <c r="M2159" s="1">
        <v>4</v>
      </c>
      <c r="N2159" s="1">
        <v>765</v>
      </c>
      <c r="O215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159" s="2" t="str">
        <f>IF(Table1[[#This Row],[Updated DiscountOffer]]&gt;50%,"High Discount","Low Discount")</f>
        <v>Low Discount</v>
      </c>
    </row>
    <row r="2160" spans="1:16" x14ac:dyDescent="0.3">
      <c r="A2160" s="1" t="s">
        <v>6297</v>
      </c>
      <c r="B2160" s="1">
        <v>8593717</v>
      </c>
      <c r="C2160" s="1" t="s">
        <v>14</v>
      </c>
      <c r="D2160" s="1" t="s">
        <v>38</v>
      </c>
      <c r="E2160" s="1" t="s">
        <v>44</v>
      </c>
      <c r="F2160" s="1" t="s">
        <v>34</v>
      </c>
      <c r="G2160" s="1" t="s">
        <v>6298</v>
      </c>
      <c r="H2160" s="5"/>
      <c r="I2160" s="1">
        <v>599</v>
      </c>
      <c r="J2160" s="4">
        <v>0.55000000000000004</v>
      </c>
      <c r="K2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0" s="1" t="s">
        <v>41</v>
      </c>
      <c r="M2160" s="1">
        <v>4.0999999999999996</v>
      </c>
      <c r="N2160" s="1">
        <v>596</v>
      </c>
      <c r="O21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60" s="2" t="str">
        <f>IF(Table1[[#This Row],[Updated DiscountOffer]]&gt;50%,"High Discount","Low Discount")</f>
        <v>High Discount</v>
      </c>
    </row>
    <row r="2161" spans="1:16" x14ac:dyDescent="0.3">
      <c r="A2161" s="1" t="s">
        <v>10020</v>
      </c>
      <c r="B2161" s="1">
        <v>8593791</v>
      </c>
      <c r="C2161" s="1" t="s">
        <v>14</v>
      </c>
      <c r="D2161" s="1" t="s">
        <v>38</v>
      </c>
      <c r="E2161" s="1" t="s">
        <v>44</v>
      </c>
      <c r="F2161" s="1" t="s">
        <v>34</v>
      </c>
      <c r="G2161" s="1" t="s">
        <v>10021</v>
      </c>
      <c r="H2161" s="5"/>
      <c r="I2161" s="1">
        <v>599</v>
      </c>
      <c r="J2161" s="3">
        <v>0.55000000000000004</v>
      </c>
      <c r="K2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1" s="1" t="s">
        <v>41</v>
      </c>
      <c r="M2161" s="1">
        <v>4</v>
      </c>
      <c r="N2161" s="1">
        <v>468</v>
      </c>
      <c r="O21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61" s="2" t="str">
        <f>IF(Table1[[#This Row],[Updated DiscountOffer]]&gt;50%,"High Discount","Low Discount")</f>
        <v>High Discount</v>
      </c>
    </row>
    <row r="2162" spans="1:16" x14ac:dyDescent="0.3">
      <c r="A2162" s="1" t="s">
        <v>639</v>
      </c>
      <c r="B2162" s="1">
        <v>8610407</v>
      </c>
      <c r="C2162" s="1" t="s">
        <v>322</v>
      </c>
      <c r="D2162" s="1" t="s">
        <v>38</v>
      </c>
      <c r="E2162" s="1" t="s">
        <v>39</v>
      </c>
      <c r="F2162" s="1" t="s">
        <v>34</v>
      </c>
      <c r="G2162" s="1" t="s">
        <v>640</v>
      </c>
      <c r="H2162" s="5"/>
      <c r="I2162" s="1">
        <v>799</v>
      </c>
      <c r="J2162" s="4">
        <v>300</v>
      </c>
      <c r="K2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2" s="1" t="s">
        <v>41</v>
      </c>
      <c r="M2162" s="1">
        <v>4.3</v>
      </c>
      <c r="N2162" s="1">
        <v>952</v>
      </c>
      <c r="O2162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2162" s="2" t="str">
        <f>IF(Table1[[#This Row],[Updated DiscountOffer]]&gt;50%,"High Discount","Low Discount")</f>
        <v>Low Discount</v>
      </c>
    </row>
    <row r="2163" spans="1:16" x14ac:dyDescent="0.3">
      <c r="A2163" s="1" t="s">
        <v>485</v>
      </c>
      <c r="B2163" s="1">
        <v>8613927</v>
      </c>
      <c r="C2163" s="1" t="s">
        <v>486</v>
      </c>
      <c r="D2163" s="1" t="s">
        <v>177</v>
      </c>
      <c r="E2163" s="1" t="s">
        <v>487</v>
      </c>
      <c r="F2163" s="1" t="s">
        <v>17</v>
      </c>
      <c r="G2163" s="1" t="s">
        <v>488</v>
      </c>
      <c r="H2163" s="5">
        <v>489</v>
      </c>
      <c r="I2163" s="1">
        <v>999</v>
      </c>
      <c r="J2163" s="3">
        <v>0.51</v>
      </c>
      <c r="K2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163" s="1" t="s">
        <v>24</v>
      </c>
      <c r="M2163" s="1">
        <v>4</v>
      </c>
      <c r="N2163" s="1">
        <v>964</v>
      </c>
      <c r="O2163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163" s="2" t="str">
        <f>IF(Table1[[#This Row],[Updated DiscountOffer]]&gt;50%,"High Discount","Low Discount")</f>
        <v>High Discount</v>
      </c>
    </row>
    <row r="2164" spans="1:16" x14ac:dyDescent="0.3">
      <c r="A2164" s="1" t="s">
        <v>2149</v>
      </c>
      <c r="B2164" s="1">
        <v>8613929</v>
      </c>
      <c r="C2164" s="1" t="s">
        <v>486</v>
      </c>
      <c r="D2164" s="1" t="s">
        <v>177</v>
      </c>
      <c r="E2164" s="1" t="s">
        <v>487</v>
      </c>
      <c r="F2164" s="1" t="s">
        <v>17</v>
      </c>
      <c r="G2164" s="1" t="s">
        <v>2150</v>
      </c>
      <c r="H2164" s="5">
        <v>489</v>
      </c>
      <c r="I2164" s="1">
        <v>999</v>
      </c>
      <c r="J2164" s="3">
        <v>0.51</v>
      </c>
      <c r="K2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164" s="1" t="s">
        <v>24</v>
      </c>
      <c r="M2164" s="1">
        <v>3.9</v>
      </c>
      <c r="N2164" s="1">
        <v>830</v>
      </c>
      <c r="O216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164" s="2" t="str">
        <f>IF(Table1[[#This Row],[Updated DiscountOffer]]&gt;50%,"High Discount","Low Discount")</f>
        <v>High Discount</v>
      </c>
    </row>
    <row r="2165" spans="1:16" x14ac:dyDescent="0.3">
      <c r="A2165" s="1" t="s">
        <v>1021</v>
      </c>
      <c r="B2165" s="1">
        <v>8621731</v>
      </c>
      <c r="C2165" s="1" t="s">
        <v>100</v>
      </c>
      <c r="D2165" s="1" t="s">
        <v>69</v>
      </c>
      <c r="E2165" s="1" t="s">
        <v>83</v>
      </c>
      <c r="F2165" s="1" t="s">
        <v>34</v>
      </c>
      <c r="G2165" s="1" t="s">
        <v>1022</v>
      </c>
      <c r="H2165" s="5">
        <v>809</v>
      </c>
      <c r="I2165" s="1">
        <v>1799</v>
      </c>
      <c r="J2165" s="3">
        <v>0.55000000000000004</v>
      </c>
      <c r="K2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2165" s="1" t="s">
        <v>41</v>
      </c>
      <c r="M2165" s="1">
        <v>4</v>
      </c>
      <c r="N2165" s="1">
        <v>917</v>
      </c>
      <c r="O216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65" s="2" t="str">
        <f>IF(Table1[[#This Row],[Updated DiscountOffer]]&gt;50%,"High Discount","Low Discount")</f>
        <v>High Discount</v>
      </c>
    </row>
    <row r="2166" spans="1:16" x14ac:dyDescent="0.3">
      <c r="A2166" s="1" t="s">
        <v>10634</v>
      </c>
      <c r="B2166" s="1">
        <v>8627585</v>
      </c>
      <c r="C2166" s="1" t="s">
        <v>1428</v>
      </c>
      <c r="D2166" s="1" t="s">
        <v>38</v>
      </c>
      <c r="E2166" s="1" t="s">
        <v>132</v>
      </c>
      <c r="F2166" s="1" t="s">
        <v>34</v>
      </c>
      <c r="G2166" s="1" t="s">
        <v>10635</v>
      </c>
      <c r="H2166" s="5"/>
      <c r="I2166" s="1">
        <v>2499</v>
      </c>
      <c r="J2166" s="4">
        <v>0.55000000000000004</v>
      </c>
      <c r="K2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6" s="1" t="s">
        <v>102</v>
      </c>
      <c r="M2166" s="1">
        <v>4.2</v>
      </c>
      <c r="N2166" s="1">
        <v>452</v>
      </c>
      <c r="O21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66" s="2" t="str">
        <f>IF(Table1[[#This Row],[Updated DiscountOffer]]&gt;50%,"High Discount","Low Discount")</f>
        <v>High Discount</v>
      </c>
    </row>
    <row r="2167" spans="1:16" x14ac:dyDescent="0.3">
      <c r="A2167" s="1" t="s">
        <v>9881</v>
      </c>
      <c r="B2167" s="1">
        <v>8635059</v>
      </c>
      <c r="C2167" s="1" t="s">
        <v>538</v>
      </c>
      <c r="D2167" s="1" t="s">
        <v>38</v>
      </c>
      <c r="E2167" s="1" t="s">
        <v>44</v>
      </c>
      <c r="F2167" s="1" t="s">
        <v>34</v>
      </c>
      <c r="G2167" s="1" t="s">
        <v>9882</v>
      </c>
      <c r="H2167" s="5"/>
      <c r="I2167" s="1">
        <v>1799</v>
      </c>
      <c r="J2167" s="4">
        <v>0.57999999999999996</v>
      </c>
      <c r="K2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7" s="1" t="s">
        <v>41</v>
      </c>
      <c r="M2167" s="1">
        <v>4.0999999999999996</v>
      </c>
      <c r="N2167" s="1">
        <v>472</v>
      </c>
      <c r="O216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167" s="2" t="str">
        <f>IF(Table1[[#This Row],[Updated DiscountOffer]]&gt;50%,"High Discount","Low Discount")</f>
        <v>High Discount</v>
      </c>
    </row>
    <row r="2168" spans="1:16" x14ac:dyDescent="0.3">
      <c r="A2168" s="1" t="s">
        <v>18901</v>
      </c>
      <c r="B2168" s="1">
        <v>8637495</v>
      </c>
      <c r="C2168" s="1" t="s">
        <v>7850</v>
      </c>
      <c r="D2168" s="1" t="s">
        <v>32</v>
      </c>
      <c r="E2168" s="1" t="s">
        <v>272</v>
      </c>
      <c r="F2168" s="1" t="s">
        <v>34</v>
      </c>
      <c r="G2168" s="1" t="s">
        <v>18902</v>
      </c>
      <c r="H2168" s="5"/>
      <c r="I2168" s="1">
        <v>600</v>
      </c>
      <c r="J2168" s="4"/>
      <c r="K2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68" s="1" t="s">
        <v>24</v>
      </c>
      <c r="M2168" s="1">
        <v>4.4000000000000004</v>
      </c>
      <c r="N2168" s="1">
        <v>292</v>
      </c>
      <c r="O21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168" s="2" t="str">
        <f>IF(Table1[[#This Row],[Updated DiscountOffer]]&gt;50%,"High Discount","Low Discount")</f>
        <v>Low Discount</v>
      </c>
    </row>
    <row r="2169" spans="1:16" x14ac:dyDescent="0.3">
      <c r="A2169" s="1" t="s">
        <v>1690</v>
      </c>
      <c r="B2169" s="1">
        <v>8643095</v>
      </c>
      <c r="C2169" s="1" t="s">
        <v>162</v>
      </c>
      <c r="D2169" s="1" t="s">
        <v>38</v>
      </c>
      <c r="E2169" s="1" t="s">
        <v>132</v>
      </c>
      <c r="F2169" s="1" t="s">
        <v>34</v>
      </c>
      <c r="G2169" s="1" t="s">
        <v>1691</v>
      </c>
      <c r="H2169" s="5"/>
      <c r="I2169" s="1">
        <v>1899</v>
      </c>
      <c r="J2169" s="4">
        <v>0.55000000000000004</v>
      </c>
      <c r="K2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69" s="1" t="s">
        <v>102</v>
      </c>
      <c r="M2169" s="1">
        <v>4.3</v>
      </c>
      <c r="N2169" s="1">
        <v>866</v>
      </c>
      <c r="O216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69" s="2" t="str">
        <f>IF(Table1[[#This Row],[Updated DiscountOffer]]&gt;50%,"High Discount","Low Discount")</f>
        <v>High Discount</v>
      </c>
    </row>
    <row r="2170" spans="1:16" x14ac:dyDescent="0.3">
      <c r="A2170" s="1" t="s">
        <v>595</v>
      </c>
      <c r="B2170" s="1">
        <v>8643125</v>
      </c>
      <c r="C2170" s="1" t="s">
        <v>162</v>
      </c>
      <c r="D2170" s="1" t="s">
        <v>38</v>
      </c>
      <c r="E2170" s="1" t="s">
        <v>132</v>
      </c>
      <c r="F2170" s="1" t="s">
        <v>34</v>
      </c>
      <c r="G2170" s="1" t="s">
        <v>596</v>
      </c>
      <c r="H2170" s="5"/>
      <c r="I2170" s="1">
        <v>1699</v>
      </c>
      <c r="J2170" s="4">
        <v>0.51</v>
      </c>
      <c r="K2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0" s="1" t="s">
        <v>102</v>
      </c>
      <c r="M2170" s="1">
        <v>4.4000000000000004</v>
      </c>
      <c r="N2170" s="1">
        <v>956</v>
      </c>
      <c r="O2170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170" s="2" t="str">
        <f>IF(Table1[[#This Row],[Updated DiscountOffer]]&gt;50%,"High Discount","Low Discount")</f>
        <v>High Discount</v>
      </c>
    </row>
    <row r="2171" spans="1:16" x14ac:dyDescent="0.3">
      <c r="A2171" s="1" t="s">
        <v>8220</v>
      </c>
      <c r="B2171" s="1">
        <v>8643141</v>
      </c>
      <c r="C2171" s="1" t="s">
        <v>162</v>
      </c>
      <c r="D2171" s="1" t="s">
        <v>38</v>
      </c>
      <c r="E2171" s="1" t="s">
        <v>773</v>
      </c>
      <c r="F2171" s="1" t="s">
        <v>34</v>
      </c>
      <c r="G2171" s="1" t="s">
        <v>8221</v>
      </c>
      <c r="H2171" s="5"/>
      <c r="I2171" s="1">
        <v>1399</v>
      </c>
      <c r="J2171" s="4">
        <v>0.6</v>
      </c>
      <c r="K2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1" s="1" t="s">
        <v>102</v>
      </c>
      <c r="M2171" s="1">
        <v>4.4000000000000004</v>
      </c>
      <c r="N2171" s="1">
        <v>525</v>
      </c>
      <c r="O21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171" s="2" t="str">
        <f>IF(Table1[[#This Row],[Updated DiscountOffer]]&gt;50%,"High Discount","Low Discount")</f>
        <v>High Discount</v>
      </c>
    </row>
    <row r="2172" spans="1:16" x14ac:dyDescent="0.3">
      <c r="A2172" s="1" t="s">
        <v>4152</v>
      </c>
      <c r="B2172" s="1">
        <v>8643161</v>
      </c>
      <c r="C2172" s="1" t="s">
        <v>162</v>
      </c>
      <c r="D2172" s="1" t="s">
        <v>38</v>
      </c>
      <c r="E2172" s="1" t="s">
        <v>44</v>
      </c>
      <c r="F2172" s="1" t="s">
        <v>34</v>
      </c>
      <c r="G2172" s="1" t="s">
        <v>4153</v>
      </c>
      <c r="H2172" s="5"/>
      <c r="I2172" s="1">
        <v>1199</v>
      </c>
      <c r="J2172" s="4">
        <v>0.55000000000000004</v>
      </c>
      <c r="K2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2" s="1" t="s">
        <v>41</v>
      </c>
      <c r="M2172" s="1">
        <v>4.0999999999999996</v>
      </c>
      <c r="N2172" s="1">
        <v>702</v>
      </c>
      <c r="O21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72" s="2" t="str">
        <f>IF(Table1[[#This Row],[Updated DiscountOffer]]&gt;50%,"High Discount","Low Discount")</f>
        <v>High Discount</v>
      </c>
    </row>
    <row r="2173" spans="1:16" x14ac:dyDescent="0.3">
      <c r="A2173" s="1" t="s">
        <v>5713</v>
      </c>
      <c r="B2173" s="1">
        <v>8643225</v>
      </c>
      <c r="C2173" s="1" t="s">
        <v>162</v>
      </c>
      <c r="D2173" s="1" t="s">
        <v>38</v>
      </c>
      <c r="E2173" s="1" t="s">
        <v>132</v>
      </c>
      <c r="F2173" s="1" t="s">
        <v>34</v>
      </c>
      <c r="G2173" s="1" t="s">
        <v>5714</v>
      </c>
      <c r="H2173" s="5"/>
      <c r="I2173" s="1">
        <v>2299</v>
      </c>
      <c r="J2173" s="4">
        <v>0.5</v>
      </c>
      <c r="K2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3" s="1" t="s">
        <v>102</v>
      </c>
      <c r="M2173" s="1">
        <v>4.3</v>
      </c>
      <c r="N2173" s="1">
        <v>621</v>
      </c>
      <c r="O21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73" s="2" t="str">
        <f>IF(Table1[[#This Row],[Updated DiscountOffer]]&gt;50%,"High Discount","Low Discount")</f>
        <v>Low Discount</v>
      </c>
    </row>
    <row r="2174" spans="1:16" x14ac:dyDescent="0.3">
      <c r="A2174" s="1" t="s">
        <v>3681</v>
      </c>
      <c r="B2174" s="1">
        <v>8643235</v>
      </c>
      <c r="C2174" s="1" t="s">
        <v>162</v>
      </c>
      <c r="D2174" s="1" t="s">
        <v>38</v>
      </c>
      <c r="E2174" s="1" t="s">
        <v>44</v>
      </c>
      <c r="F2174" s="1" t="s">
        <v>34</v>
      </c>
      <c r="G2174" s="1" t="s">
        <v>3682</v>
      </c>
      <c r="H2174" s="5"/>
      <c r="I2174" s="1">
        <v>1299</v>
      </c>
      <c r="J2174" s="4">
        <v>0.55000000000000004</v>
      </c>
      <c r="K2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4" s="1" t="s">
        <v>41</v>
      </c>
      <c r="M2174" s="1">
        <v>4.2</v>
      </c>
      <c r="N2174" s="1">
        <v>731</v>
      </c>
      <c r="O21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174" s="2" t="str">
        <f>IF(Table1[[#This Row],[Updated DiscountOffer]]&gt;50%,"High Discount","Low Discount")</f>
        <v>High Discount</v>
      </c>
    </row>
    <row r="2175" spans="1:16" x14ac:dyDescent="0.3">
      <c r="A2175" s="1" t="s">
        <v>3971</v>
      </c>
      <c r="B2175" s="1">
        <v>8643259</v>
      </c>
      <c r="C2175" s="1" t="s">
        <v>162</v>
      </c>
      <c r="D2175" s="1" t="s">
        <v>38</v>
      </c>
      <c r="E2175" s="1" t="s">
        <v>132</v>
      </c>
      <c r="F2175" s="1" t="s">
        <v>34</v>
      </c>
      <c r="G2175" s="1" t="s">
        <v>3972</v>
      </c>
      <c r="H2175" s="5"/>
      <c r="I2175" s="1">
        <v>2299</v>
      </c>
      <c r="J2175" s="4">
        <v>0.5</v>
      </c>
      <c r="K2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5" s="1" t="s">
        <v>102</v>
      </c>
      <c r="M2175" s="1">
        <v>4.4000000000000004</v>
      </c>
      <c r="N2175" s="1">
        <v>713</v>
      </c>
      <c r="O21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75" s="2" t="str">
        <f>IF(Table1[[#This Row],[Updated DiscountOffer]]&gt;50%,"High Discount","Low Discount")</f>
        <v>Low Discount</v>
      </c>
    </row>
    <row r="2176" spans="1:16" x14ac:dyDescent="0.3">
      <c r="A2176" s="1" t="s">
        <v>161</v>
      </c>
      <c r="B2176" s="1">
        <v>8643285</v>
      </c>
      <c r="C2176" s="1" t="s">
        <v>162</v>
      </c>
      <c r="D2176" s="1" t="s">
        <v>38</v>
      </c>
      <c r="E2176" s="1" t="s">
        <v>48</v>
      </c>
      <c r="F2176" s="1" t="s">
        <v>34</v>
      </c>
      <c r="G2176" s="1" t="s">
        <v>163</v>
      </c>
      <c r="H2176" s="5"/>
      <c r="I2176" s="1">
        <v>1599</v>
      </c>
      <c r="J2176" s="3">
        <v>0.5</v>
      </c>
      <c r="K2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76" s="1" t="s">
        <v>119</v>
      </c>
      <c r="M2176" s="1">
        <v>3.6</v>
      </c>
      <c r="N2176" s="1">
        <v>988</v>
      </c>
      <c r="O217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76" s="2" t="str">
        <f>IF(Table1[[#This Row],[Updated DiscountOffer]]&gt;50%,"High Discount","Low Discount")</f>
        <v>Low Discount</v>
      </c>
    </row>
    <row r="2177" spans="1:16" x14ac:dyDescent="0.3">
      <c r="A2177" s="1" t="s">
        <v>17298</v>
      </c>
      <c r="B2177" s="1">
        <v>8650827</v>
      </c>
      <c r="C2177" s="1" t="s">
        <v>2248</v>
      </c>
      <c r="D2177" s="1" t="s">
        <v>26</v>
      </c>
      <c r="E2177" s="1" t="s">
        <v>83</v>
      </c>
      <c r="F2177" s="1" t="s">
        <v>17</v>
      </c>
      <c r="G2177" s="1" t="s">
        <v>17299</v>
      </c>
      <c r="H2177" s="5">
        <v>987</v>
      </c>
      <c r="I2177" s="1">
        <v>2599</v>
      </c>
      <c r="J2177" s="4">
        <v>0.62</v>
      </c>
      <c r="K2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2177" s="1" t="s">
        <v>213</v>
      </c>
      <c r="M2177" s="1">
        <v>4.0999999999999996</v>
      </c>
      <c r="N2177" s="1">
        <v>314</v>
      </c>
      <c r="O2177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177" s="2" t="str">
        <f>IF(Table1[[#This Row],[Updated DiscountOffer]]&gt;50%,"High Discount","Low Discount")</f>
        <v>High Discount</v>
      </c>
    </row>
    <row r="2178" spans="1:16" x14ac:dyDescent="0.3">
      <c r="A2178" s="1" t="s">
        <v>2247</v>
      </c>
      <c r="B2178" s="1">
        <v>8650829</v>
      </c>
      <c r="C2178" s="1" t="s">
        <v>2248</v>
      </c>
      <c r="D2178" s="1" t="s">
        <v>69</v>
      </c>
      <c r="E2178" s="1" t="s">
        <v>83</v>
      </c>
      <c r="F2178" s="1" t="s">
        <v>17</v>
      </c>
      <c r="G2178" s="1" t="s">
        <v>2249</v>
      </c>
      <c r="H2178" s="5">
        <v>987</v>
      </c>
      <c r="I2178" s="1">
        <v>2599</v>
      </c>
      <c r="J2178" s="3">
        <v>0.62</v>
      </c>
      <c r="K2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2178" s="1" t="s">
        <v>213</v>
      </c>
      <c r="M2178" s="1">
        <v>4</v>
      </c>
      <c r="N2178" s="1">
        <v>824</v>
      </c>
      <c r="O217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178" s="2" t="str">
        <f>IF(Table1[[#This Row],[Updated DiscountOffer]]&gt;50%,"High Discount","Low Discount")</f>
        <v>High Discount</v>
      </c>
    </row>
    <row r="2179" spans="1:16" x14ac:dyDescent="0.3">
      <c r="A2179" s="1" t="s">
        <v>12711</v>
      </c>
      <c r="B2179" s="1">
        <v>8651391</v>
      </c>
      <c r="C2179" s="1" t="s">
        <v>1126</v>
      </c>
      <c r="D2179" s="1" t="s">
        <v>69</v>
      </c>
      <c r="E2179" s="1" t="s">
        <v>70</v>
      </c>
      <c r="F2179" s="1" t="s">
        <v>34</v>
      </c>
      <c r="G2179" s="1" t="s">
        <v>12712</v>
      </c>
      <c r="H2179" s="5">
        <v>1721</v>
      </c>
      <c r="I2179" s="1">
        <v>4199</v>
      </c>
      <c r="J2179" s="4">
        <v>0.59</v>
      </c>
      <c r="K2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1721</v>
      </c>
      <c r="L2179" s="1" t="s">
        <v>36</v>
      </c>
      <c r="M2179" s="1">
        <v>4.0999999999999996</v>
      </c>
      <c r="N2179" s="1">
        <v>399</v>
      </c>
      <c r="O217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179" s="2" t="str">
        <f>IF(Table1[[#This Row],[Updated DiscountOffer]]&gt;50%,"High Discount","Low Discount")</f>
        <v>High Discount</v>
      </c>
    </row>
    <row r="2180" spans="1:16" x14ac:dyDescent="0.3">
      <c r="A2180" s="1" t="s">
        <v>5307</v>
      </c>
      <c r="B2180" s="1">
        <v>8651929</v>
      </c>
      <c r="C2180" s="1" t="s">
        <v>47</v>
      </c>
      <c r="D2180" s="1" t="s">
        <v>26</v>
      </c>
      <c r="E2180" s="1" t="s">
        <v>27</v>
      </c>
      <c r="F2180" s="1" t="s">
        <v>17</v>
      </c>
      <c r="G2180" s="1" t="s">
        <v>5308</v>
      </c>
      <c r="H2180" s="5">
        <v>610</v>
      </c>
      <c r="I2180" s="1">
        <v>1299</v>
      </c>
      <c r="J2180" s="3">
        <v>0.53</v>
      </c>
      <c r="K2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2180" s="1" t="s">
        <v>80</v>
      </c>
      <c r="M2180" s="1">
        <v>3.8</v>
      </c>
      <c r="N2180" s="1">
        <v>640</v>
      </c>
      <c r="O218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2180" s="2" t="str">
        <f>IF(Table1[[#This Row],[Updated DiscountOffer]]&gt;50%,"High Discount","Low Discount")</f>
        <v>High Discount</v>
      </c>
    </row>
    <row r="2181" spans="1:16" x14ac:dyDescent="0.3">
      <c r="A2181" s="1" t="s">
        <v>5279</v>
      </c>
      <c r="B2181" s="1">
        <v>8651931</v>
      </c>
      <c r="C2181" s="1" t="s">
        <v>47</v>
      </c>
      <c r="D2181" s="1" t="s">
        <v>26</v>
      </c>
      <c r="E2181" s="1" t="s">
        <v>27</v>
      </c>
      <c r="F2181" s="1" t="s">
        <v>17</v>
      </c>
      <c r="G2181" s="1" t="s">
        <v>5280</v>
      </c>
      <c r="H2181" s="5">
        <v>506</v>
      </c>
      <c r="I2181" s="1">
        <v>1299</v>
      </c>
      <c r="J2181" s="3">
        <v>0.61</v>
      </c>
      <c r="K2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506</v>
      </c>
      <c r="L2181" s="1" t="s">
        <v>80</v>
      </c>
      <c r="M2181" s="1">
        <v>3.6</v>
      </c>
      <c r="N2181" s="1">
        <v>641</v>
      </c>
      <c r="O218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2181" s="2" t="str">
        <f>IF(Table1[[#This Row],[Updated DiscountOffer]]&gt;50%,"High Discount","Low Discount")</f>
        <v>High Discount</v>
      </c>
    </row>
    <row r="2182" spans="1:16" x14ac:dyDescent="0.3">
      <c r="A2182" s="1" t="s">
        <v>12117</v>
      </c>
      <c r="B2182" s="1">
        <v>8654181</v>
      </c>
      <c r="C2182" s="1" t="s">
        <v>901</v>
      </c>
      <c r="D2182" s="1" t="s">
        <v>38</v>
      </c>
      <c r="E2182" s="1" t="s">
        <v>48</v>
      </c>
      <c r="F2182" s="1" t="s">
        <v>34</v>
      </c>
      <c r="G2182" s="1" t="s">
        <v>12118</v>
      </c>
      <c r="H2182" s="5"/>
      <c r="I2182" s="1">
        <v>1198</v>
      </c>
      <c r="J2182" s="3">
        <v>0.31</v>
      </c>
      <c r="K2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82" s="1" t="s">
        <v>2218</v>
      </c>
      <c r="M2182" s="1">
        <v>3.9</v>
      </c>
      <c r="N2182" s="1">
        <v>413</v>
      </c>
      <c r="O2182" s="2">
        <f>IF(ISNUMBER(Table1[[#This Row],[DiscountOffer]]),IF(Table1[[#This Row],[DiscountOffer]]&lt;1,Table1[[#This Row],[DiscountOffer]],Table1[[#This Row],[DiscountOffer]]/Table1[[#This Row],[OriginalPrice (in Rs)]]),"")</f>
        <v>0.31</v>
      </c>
      <c r="P2182" s="2" t="str">
        <f>IF(Table1[[#This Row],[Updated DiscountOffer]]&gt;50%,"High Discount","Low Discount")</f>
        <v>Low Discount</v>
      </c>
    </row>
    <row r="2183" spans="1:16" x14ac:dyDescent="0.3">
      <c r="A2183" s="1" t="s">
        <v>18163</v>
      </c>
      <c r="B2183" s="1">
        <v>8661705</v>
      </c>
      <c r="C2183" s="1" t="s">
        <v>14</v>
      </c>
      <c r="D2183" s="1" t="s">
        <v>38</v>
      </c>
      <c r="E2183" s="1" t="s">
        <v>44</v>
      </c>
      <c r="F2183" s="1" t="s">
        <v>34</v>
      </c>
      <c r="G2183" s="1" t="s">
        <v>18164</v>
      </c>
      <c r="H2183" s="5"/>
      <c r="I2183" s="1">
        <v>599</v>
      </c>
      <c r="J2183" s="3">
        <v>0.5</v>
      </c>
      <c r="K2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83" s="1" t="s">
        <v>41</v>
      </c>
      <c r="M2183" s="1">
        <v>3.9</v>
      </c>
      <c r="N2183" s="1">
        <v>302</v>
      </c>
      <c r="O21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183" s="2" t="str">
        <f>IF(Table1[[#This Row],[Updated DiscountOffer]]&gt;50%,"High Discount","Low Discount")</f>
        <v>Low Discount</v>
      </c>
    </row>
    <row r="2184" spans="1:16" x14ac:dyDescent="0.3">
      <c r="A2184" s="1" t="s">
        <v>6443</v>
      </c>
      <c r="B2184" s="1">
        <v>8661719</v>
      </c>
      <c r="C2184" s="1" t="s">
        <v>14</v>
      </c>
      <c r="D2184" s="1" t="s">
        <v>38</v>
      </c>
      <c r="E2184" s="1" t="s">
        <v>39</v>
      </c>
      <c r="F2184" s="1" t="s">
        <v>34</v>
      </c>
      <c r="G2184" s="1" t="s">
        <v>6444</v>
      </c>
      <c r="H2184" s="5"/>
      <c r="I2184" s="1">
        <v>599</v>
      </c>
      <c r="J2184" s="4"/>
      <c r="K2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184" s="1" t="s">
        <v>41</v>
      </c>
      <c r="M2184" s="1">
        <v>4.3</v>
      </c>
      <c r="N2184" s="1">
        <v>591</v>
      </c>
      <c r="O218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184" s="2" t="str">
        <f>IF(Table1[[#This Row],[Updated DiscountOffer]]&gt;50%,"High Discount","Low Discount")</f>
        <v>Low Discount</v>
      </c>
    </row>
    <row r="2185" spans="1:16" x14ac:dyDescent="0.3">
      <c r="A2185" s="1" t="s">
        <v>7365</v>
      </c>
      <c r="B2185" s="1">
        <v>8662565</v>
      </c>
      <c r="C2185" s="1" t="s">
        <v>82</v>
      </c>
      <c r="D2185" s="1" t="s">
        <v>38</v>
      </c>
      <c r="E2185" s="1" t="s">
        <v>132</v>
      </c>
      <c r="F2185" s="1" t="s">
        <v>34</v>
      </c>
      <c r="G2185" s="1" t="s">
        <v>7366</v>
      </c>
      <c r="H2185" s="5"/>
      <c r="I2185" s="1">
        <v>2049</v>
      </c>
      <c r="J2185" s="3">
        <v>0.64</v>
      </c>
      <c r="K2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185" s="1" t="s">
        <v>36</v>
      </c>
      <c r="M2185" s="1">
        <v>3.8</v>
      </c>
      <c r="N2185" s="1">
        <v>555</v>
      </c>
      <c r="O2185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2185" s="2" t="str">
        <f>IF(Table1[[#This Row],[Updated DiscountOffer]]&gt;50%,"High Discount","Low Discount")</f>
        <v>High Discount</v>
      </c>
    </row>
    <row r="2186" spans="1:16" x14ac:dyDescent="0.3">
      <c r="A2186" s="1" t="s">
        <v>7276</v>
      </c>
      <c r="B2186" s="1">
        <v>8662567</v>
      </c>
      <c r="C2186" s="1" t="s">
        <v>82</v>
      </c>
      <c r="D2186" s="1" t="s">
        <v>69</v>
      </c>
      <c r="E2186" s="1" t="s">
        <v>70</v>
      </c>
      <c r="F2186" s="1" t="s">
        <v>34</v>
      </c>
      <c r="G2186" s="1" t="s">
        <v>7277</v>
      </c>
      <c r="H2186" s="5">
        <v>1182</v>
      </c>
      <c r="I2186" s="1">
        <v>2749</v>
      </c>
      <c r="J2186" s="4">
        <v>0.56999999999999995</v>
      </c>
      <c r="K2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1182</v>
      </c>
      <c r="L2186" s="1" t="s">
        <v>36</v>
      </c>
      <c r="M2186" s="1">
        <v>4.2</v>
      </c>
      <c r="N2186" s="1">
        <v>558</v>
      </c>
      <c r="O2186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186" s="2" t="str">
        <f>IF(Table1[[#This Row],[Updated DiscountOffer]]&gt;50%,"High Discount","Low Discount")</f>
        <v>High Discount</v>
      </c>
    </row>
    <row r="2187" spans="1:16" x14ac:dyDescent="0.3">
      <c r="A2187" s="1" t="s">
        <v>16704</v>
      </c>
      <c r="B2187" s="1">
        <v>8662573</v>
      </c>
      <c r="C2187" s="1" t="s">
        <v>82</v>
      </c>
      <c r="D2187" s="1" t="s">
        <v>69</v>
      </c>
      <c r="E2187" s="1" t="s">
        <v>70</v>
      </c>
      <c r="F2187" s="1" t="s">
        <v>34</v>
      </c>
      <c r="G2187" s="1" t="s">
        <v>16705</v>
      </c>
      <c r="H2187" s="5">
        <v>849</v>
      </c>
      <c r="I2187" s="1">
        <v>2499</v>
      </c>
      <c r="J2187" s="3">
        <v>0.66</v>
      </c>
      <c r="K2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187" s="1" t="s">
        <v>36</v>
      </c>
      <c r="M2187" s="1">
        <v>3.8</v>
      </c>
      <c r="N2187" s="1">
        <v>324</v>
      </c>
      <c r="O218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187" s="2" t="str">
        <f>IF(Table1[[#This Row],[Updated DiscountOffer]]&gt;50%,"High Discount","Low Discount")</f>
        <v>High Discount</v>
      </c>
    </row>
    <row r="2188" spans="1:16" x14ac:dyDescent="0.3">
      <c r="A2188" s="1" t="s">
        <v>9046</v>
      </c>
      <c r="B2188" s="1">
        <v>8669773</v>
      </c>
      <c r="C2188" s="1" t="s">
        <v>584</v>
      </c>
      <c r="D2188" s="1" t="s">
        <v>32</v>
      </c>
      <c r="E2188" s="1" t="s">
        <v>272</v>
      </c>
      <c r="F2188" s="1" t="s">
        <v>34</v>
      </c>
      <c r="G2188" s="1" t="s">
        <v>9047</v>
      </c>
      <c r="H2188" s="5">
        <v>259</v>
      </c>
      <c r="I2188" s="1">
        <v>499</v>
      </c>
      <c r="J2188" s="3">
        <v>0.48</v>
      </c>
      <c r="K2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2188" s="1" t="s">
        <v>835</v>
      </c>
      <c r="M2188" s="1">
        <v>3.8</v>
      </c>
      <c r="N2188" s="1">
        <v>497</v>
      </c>
      <c r="O2188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188" s="2" t="str">
        <f>IF(Table1[[#This Row],[Updated DiscountOffer]]&gt;50%,"High Discount","Low Discount")</f>
        <v>Low Discount</v>
      </c>
    </row>
    <row r="2189" spans="1:16" x14ac:dyDescent="0.3">
      <c r="A2189" s="1" t="s">
        <v>12081</v>
      </c>
      <c r="B2189" s="1">
        <v>8673305</v>
      </c>
      <c r="C2189" s="1" t="s">
        <v>150</v>
      </c>
      <c r="D2189" s="1" t="s">
        <v>15</v>
      </c>
      <c r="E2189" s="1" t="s">
        <v>16</v>
      </c>
      <c r="F2189" s="1" t="s">
        <v>17</v>
      </c>
      <c r="G2189" s="1" t="s">
        <v>242</v>
      </c>
      <c r="H2189" s="5">
        <v>1299</v>
      </c>
      <c r="I2189" s="1">
        <v>2599</v>
      </c>
      <c r="J2189" s="3">
        <v>0.5</v>
      </c>
      <c r="K2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2189" s="1" t="s">
        <v>152</v>
      </c>
      <c r="M2189" s="1">
        <v>4.0999999999999996</v>
      </c>
      <c r="N2189" s="1">
        <v>413</v>
      </c>
      <c r="O21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89" s="2" t="str">
        <f>IF(Table1[[#This Row],[Updated DiscountOffer]]&gt;50%,"High Discount","Low Discount")</f>
        <v>Low Discount</v>
      </c>
    </row>
    <row r="2190" spans="1:16" x14ac:dyDescent="0.3">
      <c r="A2190" s="1" t="s">
        <v>19449</v>
      </c>
      <c r="B2190" s="1">
        <v>8673315</v>
      </c>
      <c r="C2190" s="1" t="s">
        <v>150</v>
      </c>
      <c r="D2190" s="1" t="s">
        <v>15</v>
      </c>
      <c r="E2190" s="1" t="s">
        <v>16</v>
      </c>
      <c r="F2190" s="1" t="s">
        <v>17</v>
      </c>
      <c r="G2190" s="1" t="s">
        <v>19450</v>
      </c>
      <c r="H2190" s="5">
        <v>1484</v>
      </c>
      <c r="I2190" s="1">
        <v>2699</v>
      </c>
      <c r="J2190" s="3">
        <v>0.45</v>
      </c>
      <c r="K2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2190" s="1" t="s">
        <v>152</v>
      </c>
      <c r="M2190" s="1">
        <v>4.2</v>
      </c>
      <c r="N2190" s="1">
        <v>284</v>
      </c>
      <c r="O219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90" s="2" t="str">
        <f>IF(Table1[[#This Row],[Updated DiscountOffer]]&gt;50%,"High Discount","Low Discount")</f>
        <v>Low Discount</v>
      </c>
    </row>
    <row r="2191" spans="1:16" x14ac:dyDescent="0.3">
      <c r="A2191" s="1" t="s">
        <v>9425</v>
      </c>
      <c r="B2191" s="1">
        <v>8673339</v>
      </c>
      <c r="C2191" s="1" t="s">
        <v>150</v>
      </c>
      <c r="D2191" s="1" t="s">
        <v>15</v>
      </c>
      <c r="E2191" s="1" t="s">
        <v>16</v>
      </c>
      <c r="F2191" s="1" t="s">
        <v>17</v>
      </c>
      <c r="G2191" s="1" t="s">
        <v>2434</v>
      </c>
      <c r="H2191" s="5">
        <v>1399</v>
      </c>
      <c r="I2191" s="1">
        <v>2799</v>
      </c>
      <c r="J2191" s="3">
        <v>0.5</v>
      </c>
      <c r="K2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2191" s="1" t="s">
        <v>152</v>
      </c>
      <c r="M2191" s="1">
        <v>4.2</v>
      </c>
      <c r="N2191" s="1">
        <v>484</v>
      </c>
      <c r="O219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191" s="2" t="str">
        <f>IF(Table1[[#This Row],[Updated DiscountOffer]]&gt;50%,"High Discount","Low Discount")</f>
        <v>Low Discount</v>
      </c>
    </row>
    <row r="2192" spans="1:16" x14ac:dyDescent="0.3">
      <c r="A2192" s="1" t="s">
        <v>19147</v>
      </c>
      <c r="B2192" s="1">
        <v>8673389</v>
      </c>
      <c r="C2192" s="1" t="s">
        <v>150</v>
      </c>
      <c r="D2192" s="1" t="s">
        <v>15</v>
      </c>
      <c r="E2192" s="1" t="s">
        <v>16</v>
      </c>
      <c r="F2192" s="1" t="s">
        <v>17</v>
      </c>
      <c r="G2192" s="1" t="s">
        <v>10161</v>
      </c>
      <c r="H2192" s="5">
        <v>1819</v>
      </c>
      <c r="I2192" s="1">
        <v>2799</v>
      </c>
      <c r="J2192" s="3">
        <v>0.35</v>
      </c>
      <c r="K2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2192" s="1" t="s">
        <v>152</v>
      </c>
      <c r="M2192" s="1">
        <v>3.7</v>
      </c>
      <c r="N2192" s="1">
        <v>288</v>
      </c>
      <c r="O219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192" s="2" t="str">
        <f>IF(Table1[[#This Row],[Updated DiscountOffer]]&gt;50%,"High Discount","Low Discount")</f>
        <v>Low Discount</v>
      </c>
    </row>
    <row r="2193" spans="1:16" x14ac:dyDescent="0.3">
      <c r="A2193" s="1" t="s">
        <v>8733</v>
      </c>
      <c r="B2193" s="1">
        <v>8673405</v>
      </c>
      <c r="C2193" s="1" t="s">
        <v>150</v>
      </c>
      <c r="D2193" s="1" t="s">
        <v>15</v>
      </c>
      <c r="E2193" s="1" t="s">
        <v>16</v>
      </c>
      <c r="F2193" s="1" t="s">
        <v>17</v>
      </c>
      <c r="G2193" s="1" t="s">
        <v>2821</v>
      </c>
      <c r="H2193" s="5">
        <v>1484</v>
      </c>
      <c r="I2193" s="1">
        <v>2699</v>
      </c>
      <c r="J2193" s="3">
        <v>0.45</v>
      </c>
      <c r="K2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2193" s="1" t="s">
        <v>152</v>
      </c>
      <c r="M2193" s="1">
        <v>3.9</v>
      </c>
      <c r="N2193" s="1">
        <v>506</v>
      </c>
      <c r="O219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93" s="2" t="str">
        <f>IF(Table1[[#This Row],[Updated DiscountOffer]]&gt;50%,"High Discount","Low Discount")</f>
        <v>Low Discount</v>
      </c>
    </row>
    <row r="2194" spans="1:16" x14ac:dyDescent="0.3">
      <c r="A2194" s="1" t="s">
        <v>1379</v>
      </c>
      <c r="B2194" s="1">
        <v>8673407</v>
      </c>
      <c r="C2194" s="1" t="s">
        <v>150</v>
      </c>
      <c r="D2194" s="1" t="s">
        <v>15</v>
      </c>
      <c r="E2194" s="1" t="s">
        <v>16</v>
      </c>
      <c r="F2194" s="1" t="s">
        <v>17</v>
      </c>
      <c r="G2194" s="1" t="s">
        <v>151</v>
      </c>
      <c r="H2194" s="5">
        <v>1539</v>
      </c>
      <c r="I2194" s="1">
        <v>2799</v>
      </c>
      <c r="J2194" s="3">
        <v>0.45</v>
      </c>
      <c r="K2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2194" s="1" t="s">
        <v>152</v>
      </c>
      <c r="M2194" s="1">
        <v>4</v>
      </c>
      <c r="N2194" s="1">
        <v>887</v>
      </c>
      <c r="O219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94" s="2" t="str">
        <f>IF(Table1[[#This Row],[Updated DiscountOffer]]&gt;50%,"High Discount","Low Discount")</f>
        <v>Low Discount</v>
      </c>
    </row>
    <row r="2195" spans="1:16" x14ac:dyDescent="0.3">
      <c r="A2195" s="1" t="s">
        <v>4567</v>
      </c>
      <c r="B2195" s="1">
        <v>8673413</v>
      </c>
      <c r="C2195" s="1" t="s">
        <v>150</v>
      </c>
      <c r="D2195" s="1" t="s">
        <v>15</v>
      </c>
      <c r="E2195" s="1" t="s">
        <v>16</v>
      </c>
      <c r="F2195" s="1" t="s">
        <v>17</v>
      </c>
      <c r="G2195" s="1" t="s">
        <v>2434</v>
      </c>
      <c r="H2195" s="5">
        <v>1429</v>
      </c>
      <c r="I2195" s="1">
        <v>2599</v>
      </c>
      <c r="J2195" s="3">
        <v>0.45</v>
      </c>
      <c r="K2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2195" s="1" t="s">
        <v>152</v>
      </c>
      <c r="M2195" s="1">
        <v>4.0999999999999996</v>
      </c>
      <c r="N2195" s="1">
        <v>676</v>
      </c>
      <c r="O219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195" s="2" t="str">
        <f>IF(Table1[[#This Row],[Updated DiscountOffer]]&gt;50%,"High Discount","Low Discount")</f>
        <v>Low Discount</v>
      </c>
    </row>
    <row r="2196" spans="1:16" x14ac:dyDescent="0.3">
      <c r="A2196" s="1" t="s">
        <v>9395</v>
      </c>
      <c r="B2196" s="1">
        <v>8676109</v>
      </c>
      <c r="C2196" s="1" t="s">
        <v>150</v>
      </c>
      <c r="D2196" s="1" t="s">
        <v>15</v>
      </c>
      <c r="E2196" s="1" t="s">
        <v>16</v>
      </c>
      <c r="F2196" s="1" t="s">
        <v>17</v>
      </c>
      <c r="G2196" s="1" t="s">
        <v>9396</v>
      </c>
      <c r="H2196" s="5">
        <v>1559</v>
      </c>
      <c r="I2196" s="1">
        <v>2599</v>
      </c>
      <c r="J2196" s="3">
        <v>0.4</v>
      </c>
      <c r="K2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2196" s="1" t="s">
        <v>152</v>
      </c>
      <c r="M2196" s="1">
        <v>4.0999999999999996</v>
      </c>
      <c r="N2196" s="1">
        <v>485</v>
      </c>
      <c r="O219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196" s="2" t="str">
        <f>IF(Table1[[#This Row],[Updated DiscountOffer]]&gt;50%,"High Discount","Low Discount")</f>
        <v>Low Discount</v>
      </c>
    </row>
    <row r="2197" spans="1:16" x14ac:dyDescent="0.3">
      <c r="A2197" s="1" t="s">
        <v>11307</v>
      </c>
      <c r="B2197" s="1">
        <v>8677623</v>
      </c>
      <c r="C2197" s="1" t="s">
        <v>1075</v>
      </c>
      <c r="D2197" s="1" t="s">
        <v>69</v>
      </c>
      <c r="E2197" s="1" t="s">
        <v>70</v>
      </c>
      <c r="F2197" s="1" t="s">
        <v>34</v>
      </c>
      <c r="G2197" s="1" t="s">
        <v>11308</v>
      </c>
      <c r="H2197" s="5">
        <v>1223</v>
      </c>
      <c r="I2197" s="1">
        <v>3599</v>
      </c>
      <c r="J2197" s="3">
        <v>0.66</v>
      </c>
      <c r="K2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1223</v>
      </c>
      <c r="L2197" s="1" t="s">
        <v>24</v>
      </c>
      <c r="M2197" s="1">
        <v>4</v>
      </c>
      <c r="N2197" s="1">
        <v>433</v>
      </c>
      <c r="O219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197" s="2" t="str">
        <f>IF(Table1[[#This Row],[Updated DiscountOffer]]&gt;50%,"High Discount","Low Discount")</f>
        <v>High Discount</v>
      </c>
    </row>
    <row r="2198" spans="1:16" x14ac:dyDescent="0.3">
      <c r="A2198" s="1" t="s">
        <v>17308</v>
      </c>
      <c r="B2198" s="1">
        <v>8677651</v>
      </c>
      <c r="C2198" s="1" t="s">
        <v>1075</v>
      </c>
      <c r="D2198" s="1" t="s">
        <v>69</v>
      </c>
      <c r="E2198" s="1" t="s">
        <v>70</v>
      </c>
      <c r="F2198" s="1" t="s">
        <v>34</v>
      </c>
      <c r="G2198" s="1" t="s">
        <v>17309</v>
      </c>
      <c r="H2198" s="5">
        <v>971</v>
      </c>
      <c r="I2198" s="1">
        <v>3599</v>
      </c>
      <c r="J2198" s="3">
        <v>0.73</v>
      </c>
      <c r="K2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2198" s="1" t="s">
        <v>24</v>
      </c>
      <c r="M2198" s="1">
        <v>3.6</v>
      </c>
      <c r="N2198" s="1">
        <v>314</v>
      </c>
      <c r="O2198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2198" s="2" t="str">
        <f>IF(Table1[[#This Row],[Updated DiscountOffer]]&gt;50%,"High Discount","Low Discount")</f>
        <v>High Discount</v>
      </c>
    </row>
    <row r="2199" spans="1:16" x14ac:dyDescent="0.3">
      <c r="A2199" s="1" t="s">
        <v>2611</v>
      </c>
      <c r="B2199" s="1">
        <v>8678037</v>
      </c>
      <c r="C2199" s="1" t="s">
        <v>150</v>
      </c>
      <c r="D2199" s="1" t="s">
        <v>15</v>
      </c>
      <c r="E2199" s="1" t="s">
        <v>16</v>
      </c>
      <c r="F2199" s="1" t="s">
        <v>17</v>
      </c>
      <c r="G2199" s="1" t="s">
        <v>2612</v>
      </c>
      <c r="H2199" s="5">
        <v>1679</v>
      </c>
      <c r="I2199" s="1">
        <v>2799</v>
      </c>
      <c r="J2199" s="3">
        <v>0.4</v>
      </c>
      <c r="K2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2199" s="1" t="s">
        <v>152</v>
      </c>
      <c r="M2199" s="1">
        <v>4.2</v>
      </c>
      <c r="N2199" s="1">
        <v>798</v>
      </c>
      <c r="O21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199" s="2" t="str">
        <f>IF(Table1[[#This Row],[Updated DiscountOffer]]&gt;50%,"High Discount","Low Discount")</f>
        <v>Low Discount</v>
      </c>
    </row>
    <row r="2200" spans="1:16" x14ac:dyDescent="0.3">
      <c r="A2200" s="1" t="s">
        <v>12763</v>
      </c>
      <c r="B2200" s="1">
        <v>8681075</v>
      </c>
      <c r="C2200" s="1" t="s">
        <v>150</v>
      </c>
      <c r="D2200" s="1" t="s">
        <v>15</v>
      </c>
      <c r="E2200" s="1" t="s">
        <v>22</v>
      </c>
      <c r="F2200" s="1" t="s">
        <v>17</v>
      </c>
      <c r="G2200" s="1" t="s">
        <v>12764</v>
      </c>
      <c r="H2200" s="5">
        <v>1429</v>
      </c>
      <c r="I2200" s="1">
        <v>2599</v>
      </c>
      <c r="J2200" s="4">
        <v>0.45</v>
      </c>
      <c r="K2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2200" s="1" t="s">
        <v>36</v>
      </c>
      <c r="M2200" s="1">
        <v>4.2</v>
      </c>
      <c r="N2200" s="1">
        <v>397</v>
      </c>
      <c r="O220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200" s="2" t="str">
        <f>IF(Table1[[#This Row],[Updated DiscountOffer]]&gt;50%,"High Discount","Low Discount")</f>
        <v>Low Discount</v>
      </c>
    </row>
    <row r="2201" spans="1:16" x14ac:dyDescent="0.3">
      <c r="A2201" s="1" t="s">
        <v>15754</v>
      </c>
      <c r="B2201" s="1">
        <v>8681955</v>
      </c>
      <c r="C2201" s="1" t="s">
        <v>150</v>
      </c>
      <c r="D2201" s="1" t="s">
        <v>26</v>
      </c>
      <c r="E2201" s="1" t="s">
        <v>27</v>
      </c>
      <c r="F2201" s="1" t="s">
        <v>17</v>
      </c>
      <c r="G2201" s="1" t="s">
        <v>15755</v>
      </c>
      <c r="H2201" s="5">
        <v>1319</v>
      </c>
      <c r="I2201" s="1">
        <v>2199</v>
      </c>
      <c r="J2201" s="3">
        <v>0.4</v>
      </c>
      <c r="K2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201" s="1" t="s">
        <v>454</v>
      </c>
      <c r="M2201" s="1">
        <v>4.2</v>
      </c>
      <c r="N2201" s="1">
        <v>339</v>
      </c>
      <c r="O220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01" s="2" t="str">
        <f>IF(Table1[[#This Row],[Updated DiscountOffer]]&gt;50%,"High Discount","Low Discount")</f>
        <v>Low Discount</v>
      </c>
    </row>
    <row r="2202" spans="1:16" x14ac:dyDescent="0.3">
      <c r="A2202" s="1" t="s">
        <v>4517</v>
      </c>
      <c r="B2202" s="1">
        <v>8682187</v>
      </c>
      <c r="C2202" s="1" t="s">
        <v>150</v>
      </c>
      <c r="D2202" s="1" t="s">
        <v>26</v>
      </c>
      <c r="E2202" s="1" t="s">
        <v>27</v>
      </c>
      <c r="F2202" s="1" t="s">
        <v>17</v>
      </c>
      <c r="G2202" s="1" t="s">
        <v>4518</v>
      </c>
      <c r="H2202" s="5">
        <v>1319</v>
      </c>
      <c r="I2202" s="1">
        <v>2399</v>
      </c>
      <c r="J2202" s="3">
        <v>0.45</v>
      </c>
      <c r="K2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202" s="1" t="s">
        <v>454</v>
      </c>
      <c r="M2202" s="1">
        <v>4.2</v>
      </c>
      <c r="N2202" s="1">
        <v>678</v>
      </c>
      <c r="O220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202" s="2" t="str">
        <f>IF(Table1[[#This Row],[Updated DiscountOffer]]&gt;50%,"High Discount","Low Discount")</f>
        <v>Low Discount</v>
      </c>
    </row>
    <row r="2203" spans="1:16" x14ac:dyDescent="0.3">
      <c r="A2203" s="1" t="s">
        <v>12283</v>
      </c>
      <c r="B2203" s="1">
        <v>8683789</v>
      </c>
      <c r="C2203" s="1" t="s">
        <v>150</v>
      </c>
      <c r="D2203" s="1" t="s">
        <v>26</v>
      </c>
      <c r="E2203" s="1" t="s">
        <v>39</v>
      </c>
      <c r="F2203" s="1" t="s">
        <v>17</v>
      </c>
      <c r="G2203" s="1" t="s">
        <v>12284</v>
      </c>
      <c r="H2203" s="5">
        <v>499</v>
      </c>
      <c r="I2203" s="1">
        <v>999</v>
      </c>
      <c r="J2203" s="4">
        <v>0.5</v>
      </c>
      <c r="K2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2203" s="1" t="s">
        <v>36</v>
      </c>
      <c r="M2203" s="1">
        <v>4.3</v>
      </c>
      <c r="N2203" s="1">
        <v>409</v>
      </c>
      <c r="O22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03" s="2" t="str">
        <f>IF(Table1[[#This Row],[Updated DiscountOffer]]&gt;50%,"High Discount","Low Discount")</f>
        <v>Low Discount</v>
      </c>
    </row>
    <row r="2204" spans="1:16" x14ac:dyDescent="0.3">
      <c r="A2204" s="1" t="s">
        <v>15504</v>
      </c>
      <c r="B2204" s="1">
        <v>8683791</v>
      </c>
      <c r="C2204" s="1" t="s">
        <v>150</v>
      </c>
      <c r="D2204" s="1" t="s">
        <v>26</v>
      </c>
      <c r="E2204" s="1" t="s">
        <v>39</v>
      </c>
      <c r="F2204" s="1" t="s">
        <v>17</v>
      </c>
      <c r="G2204" s="1" t="s">
        <v>15505</v>
      </c>
      <c r="H2204" s="5">
        <v>649</v>
      </c>
      <c r="I2204" s="1">
        <v>1299</v>
      </c>
      <c r="J2204" s="4">
        <v>0.5</v>
      </c>
      <c r="K2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204" s="1" t="s">
        <v>36</v>
      </c>
      <c r="M2204" s="1">
        <v>4.4000000000000004</v>
      </c>
      <c r="N2204" s="1">
        <v>343</v>
      </c>
      <c r="O22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04" s="2" t="str">
        <f>IF(Table1[[#This Row],[Updated DiscountOffer]]&gt;50%,"High Discount","Low Discount")</f>
        <v>Low Discount</v>
      </c>
    </row>
    <row r="2205" spans="1:16" x14ac:dyDescent="0.3">
      <c r="A2205" s="1" t="s">
        <v>17029</v>
      </c>
      <c r="B2205" s="1">
        <v>8684719</v>
      </c>
      <c r="C2205" s="1" t="s">
        <v>150</v>
      </c>
      <c r="D2205" s="1" t="s">
        <v>15</v>
      </c>
      <c r="E2205" s="1" t="s">
        <v>122</v>
      </c>
      <c r="F2205" s="1" t="s">
        <v>17</v>
      </c>
      <c r="G2205" s="1" t="s">
        <v>17030</v>
      </c>
      <c r="H2205" s="5">
        <v>849</v>
      </c>
      <c r="I2205" s="1">
        <v>1699</v>
      </c>
      <c r="J2205" s="3">
        <v>0.5</v>
      </c>
      <c r="K2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205" s="1" t="s">
        <v>19</v>
      </c>
      <c r="M2205" s="1">
        <v>4.3</v>
      </c>
      <c r="N2205" s="1">
        <v>318</v>
      </c>
      <c r="O220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05" s="2" t="str">
        <f>IF(Table1[[#This Row],[Updated DiscountOffer]]&gt;50%,"High Discount","Low Discount")</f>
        <v>Low Discount</v>
      </c>
    </row>
    <row r="2206" spans="1:16" x14ac:dyDescent="0.3">
      <c r="A2206" s="1" t="s">
        <v>16232</v>
      </c>
      <c r="B2206" s="1">
        <v>8684725</v>
      </c>
      <c r="C2206" s="1" t="s">
        <v>150</v>
      </c>
      <c r="D2206" s="1" t="s">
        <v>15</v>
      </c>
      <c r="E2206" s="1" t="s">
        <v>122</v>
      </c>
      <c r="F2206" s="1" t="s">
        <v>17</v>
      </c>
      <c r="G2206" s="1" t="s">
        <v>16233</v>
      </c>
      <c r="H2206" s="5">
        <v>849</v>
      </c>
      <c r="I2206" s="1">
        <v>1699</v>
      </c>
      <c r="J2206" s="3">
        <v>0.5</v>
      </c>
      <c r="K2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206" s="1" t="s">
        <v>19</v>
      </c>
      <c r="M2206" s="1">
        <v>4.4000000000000004</v>
      </c>
      <c r="N2206" s="1">
        <v>331</v>
      </c>
      <c r="O220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06" s="2" t="str">
        <f>IF(Table1[[#This Row],[Updated DiscountOffer]]&gt;50%,"High Discount","Low Discount")</f>
        <v>Low Discount</v>
      </c>
    </row>
    <row r="2207" spans="1:16" x14ac:dyDescent="0.3">
      <c r="A2207" s="1" t="s">
        <v>7482</v>
      </c>
      <c r="B2207" s="1">
        <v>8684727</v>
      </c>
      <c r="C2207" s="1" t="s">
        <v>150</v>
      </c>
      <c r="D2207" s="1" t="s">
        <v>15</v>
      </c>
      <c r="E2207" s="1" t="s">
        <v>122</v>
      </c>
      <c r="F2207" s="1" t="s">
        <v>17</v>
      </c>
      <c r="G2207" s="1" t="s">
        <v>7483</v>
      </c>
      <c r="H2207" s="5">
        <v>799</v>
      </c>
      <c r="I2207" s="1">
        <v>1599</v>
      </c>
      <c r="J2207" s="3">
        <v>0.5</v>
      </c>
      <c r="K2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207" s="1" t="s">
        <v>19</v>
      </c>
      <c r="M2207" s="1">
        <v>4.3</v>
      </c>
      <c r="N2207" s="1">
        <v>550</v>
      </c>
      <c r="O220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07" s="2" t="str">
        <f>IF(Table1[[#This Row],[Updated DiscountOffer]]&gt;50%,"High Discount","Low Discount")</f>
        <v>Low Discount</v>
      </c>
    </row>
    <row r="2208" spans="1:16" x14ac:dyDescent="0.3">
      <c r="A2208" s="1" t="s">
        <v>2508</v>
      </c>
      <c r="B2208" s="1">
        <v>8684729</v>
      </c>
      <c r="C2208" s="1" t="s">
        <v>150</v>
      </c>
      <c r="D2208" s="1" t="s">
        <v>15</v>
      </c>
      <c r="E2208" s="1" t="s">
        <v>122</v>
      </c>
      <c r="F2208" s="1" t="s">
        <v>17</v>
      </c>
      <c r="G2208" s="1" t="s">
        <v>2509</v>
      </c>
      <c r="H2208" s="5">
        <v>799</v>
      </c>
      <c r="I2208" s="1">
        <v>1599</v>
      </c>
      <c r="J2208" s="3">
        <v>0.5</v>
      </c>
      <c r="K2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208" s="1" t="s">
        <v>19</v>
      </c>
      <c r="M2208" s="1">
        <v>4.3</v>
      </c>
      <c r="N2208" s="1">
        <v>806</v>
      </c>
      <c r="O22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08" s="2" t="str">
        <f>IF(Table1[[#This Row],[Updated DiscountOffer]]&gt;50%,"High Discount","Low Discount")</f>
        <v>Low Discount</v>
      </c>
    </row>
    <row r="2209" spans="1:16" x14ac:dyDescent="0.3">
      <c r="A2209" s="1" t="s">
        <v>17364</v>
      </c>
      <c r="B2209" s="1">
        <v>8684733</v>
      </c>
      <c r="C2209" s="1" t="s">
        <v>150</v>
      </c>
      <c r="D2209" s="1" t="s">
        <v>15</v>
      </c>
      <c r="E2209" s="1" t="s">
        <v>122</v>
      </c>
      <c r="F2209" s="1" t="s">
        <v>17</v>
      </c>
      <c r="G2209" s="1" t="s">
        <v>17365</v>
      </c>
      <c r="H2209" s="5">
        <v>799</v>
      </c>
      <c r="I2209" s="1">
        <v>1599</v>
      </c>
      <c r="J2209" s="3">
        <v>0.5</v>
      </c>
      <c r="K2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209" s="1" t="s">
        <v>119</v>
      </c>
      <c r="M2209" s="1">
        <v>4</v>
      </c>
      <c r="N2209" s="1">
        <v>313</v>
      </c>
      <c r="O220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09" s="2" t="str">
        <f>IF(Table1[[#This Row],[Updated DiscountOffer]]&gt;50%,"High Discount","Low Discount")</f>
        <v>Low Discount</v>
      </c>
    </row>
    <row r="2210" spans="1:16" x14ac:dyDescent="0.3">
      <c r="A2210" s="1" t="s">
        <v>7968</v>
      </c>
      <c r="B2210" s="1">
        <v>8692235</v>
      </c>
      <c r="C2210" s="1" t="s">
        <v>60</v>
      </c>
      <c r="D2210" s="1" t="s">
        <v>61</v>
      </c>
      <c r="E2210" s="1" t="s">
        <v>39</v>
      </c>
      <c r="F2210" s="1" t="s">
        <v>17</v>
      </c>
      <c r="G2210" s="1" t="s">
        <v>7969</v>
      </c>
      <c r="H2210" s="5">
        <v>479</v>
      </c>
      <c r="I2210" s="1">
        <v>799</v>
      </c>
      <c r="J2210" s="4">
        <v>0.4</v>
      </c>
      <c r="K2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210" s="1" t="s">
        <v>36</v>
      </c>
      <c r="M2210" s="1">
        <v>4.3</v>
      </c>
      <c r="N2210" s="1">
        <v>532</v>
      </c>
      <c r="O221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210" s="2" t="str">
        <f>IF(Table1[[#This Row],[Updated DiscountOffer]]&gt;50%,"High Discount","Low Discount")</f>
        <v>Low Discount</v>
      </c>
    </row>
    <row r="2211" spans="1:16" x14ac:dyDescent="0.3">
      <c r="A2211" s="1" t="s">
        <v>7966</v>
      </c>
      <c r="B2211" s="1">
        <v>8692237</v>
      </c>
      <c r="C2211" s="1" t="s">
        <v>60</v>
      </c>
      <c r="D2211" s="1" t="s">
        <v>61</v>
      </c>
      <c r="E2211" s="1" t="s">
        <v>39</v>
      </c>
      <c r="F2211" s="1" t="s">
        <v>17</v>
      </c>
      <c r="G2211" s="1" t="s">
        <v>7967</v>
      </c>
      <c r="H2211" s="5">
        <v>399</v>
      </c>
      <c r="I2211" s="1">
        <v>799</v>
      </c>
      <c r="J2211" s="4">
        <v>0.5</v>
      </c>
      <c r="K2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2211" s="1" t="s">
        <v>36</v>
      </c>
      <c r="M2211" s="1">
        <v>4.3</v>
      </c>
      <c r="N2211" s="1">
        <v>532</v>
      </c>
      <c r="O22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11" s="2" t="str">
        <f>IF(Table1[[#This Row],[Updated DiscountOffer]]&gt;50%,"High Discount","Low Discount")</f>
        <v>Low Discount</v>
      </c>
    </row>
    <row r="2212" spans="1:16" x14ac:dyDescent="0.3">
      <c r="A2212" s="1" t="s">
        <v>17342</v>
      </c>
      <c r="B2212" s="1">
        <v>8696309</v>
      </c>
      <c r="C2212" s="1" t="s">
        <v>43</v>
      </c>
      <c r="D2212" s="1" t="s">
        <v>38</v>
      </c>
      <c r="E2212" s="1" t="s">
        <v>16</v>
      </c>
      <c r="F2212" s="1" t="s">
        <v>34</v>
      </c>
      <c r="G2212" s="1" t="s">
        <v>17343</v>
      </c>
      <c r="H2212" s="5"/>
      <c r="I2212" s="1">
        <v>1899</v>
      </c>
      <c r="J2212" s="3">
        <v>0.5</v>
      </c>
      <c r="K2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12" s="1" t="s">
        <v>119</v>
      </c>
      <c r="M2212" s="1">
        <v>4.0999999999999996</v>
      </c>
      <c r="N2212" s="1">
        <v>314</v>
      </c>
      <c r="O22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12" s="2" t="str">
        <f>IF(Table1[[#This Row],[Updated DiscountOffer]]&gt;50%,"High Discount","Low Discount")</f>
        <v>Low Discount</v>
      </c>
    </row>
    <row r="2213" spans="1:16" x14ac:dyDescent="0.3">
      <c r="A2213" s="1" t="s">
        <v>12609</v>
      </c>
      <c r="B2213" s="1">
        <v>8696383</v>
      </c>
      <c r="C2213" s="1" t="s">
        <v>82</v>
      </c>
      <c r="D2213" s="1" t="s">
        <v>69</v>
      </c>
      <c r="E2213" s="1" t="s">
        <v>70</v>
      </c>
      <c r="F2213" s="1" t="s">
        <v>34</v>
      </c>
      <c r="G2213" s="1" t="s">
        <v>4291</v>
      </c>
      <c r="H2213" s="5">
        <v>1044</v>
      </c>
      <c r="I2213" s="1">
        <v>2749</v>
      </c>
      <c r="J2213" s="3">
        <v>0.62</v>
      </c>
      <c r="K2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2213" s="1" t="s">
        <v>36</v>
      </c>
      <c r="M2213" s="1">
        <v>3.9</v>
      </c>
      <c r="N2213" s="1">
        <v>401</v>
      </c>
      <c r="O221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213" s="2" t="str">
        <f>IF(Table1[[#This Row],[Updated DiscountOffer]]&gt;50%,"High Discount","Low Discount")</f>
        <v>High Discount</v>
      </c>
    </row>
    <row r="2214" spans="1:16" x14ac:dyDescent="0.3">
      <c r="A2214" s="1" t="s">
        <v>7546</v>
      </c>
      <c r="B2214" s="1">
        <v>8704511</v>
      </c>
      <c r="C2214" s="1" t="s">
        <v>1627</v>
      </c>
      <c r="D2214" s="1" t="s">
        <v>69</v>
      </c>
      <c r="E2214" s="1" t="s">
        <v>83</v>
      </c>
      <c r="F2214" s="1" t="s">
        <v>17</v>
      </c>
      <c r="G2214" s="1" t="s">
        <v>7547</v>
      </c>
      <c r="H2214" s="5">
        <v>1649</v>
      </c>
      <c r="I2214" s="1">
        <v>2999</v>
      </c>
      <c r="J2214" s="4">
        <v>0.45</v>
      </c>
      <c r="K2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2214" s="1" t="s">
        <v>36</v>
      </c>
      <c r="M2214" s="1">
        <v>4.5</v>
      </c>
      <c r="N2214" s="1">
        <v>548</v>
      </c>
      <c r="O221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214" s="2" t="str">
        <f>IF(Table1[[#This Row],[Updated DiscountOffer]]&gt;50%,"High Discount","Low Discount")</f>
        <v>Low Discount</v>
      </c>
    </row>
    <row r="2215" spans="1:16" x14ac:dyDescent="0.3">
      <c r="A2215" s="1" t="s">
        <v>5199</v>
      </c>
      <c r="B2215" s="1">
        <v>8704519</v>
      </c>
      <c r="C2215" s="1" t="s">
        <v>1627</v>
      </c>
      <c r="D2215" s="1" t="s">
        <v>69</v>
      </c>
      <c r="E2215" s="1" t="s">
        <v>83</v>
      </c>
      <c r="F2215" s="1" t="s">
        <v>17</v>
      </c>
      <c r="G2215" s="1" t="s">
        <v>5200</v>
      </c>
      <c r="H2215" s="5">
        <v>1649</v>
      </c>
      <c r="I2215" s="1">
        <v>2999</v>
      </c>
      <c r="J2215" s="4">
        <v>0.45</v>
      </c>
      <c r="K2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2215" s="1" t="s">
        <v>36</v>
      </c>
      <c r="M2215" s="1">
        <v>4.4000000000000004</v>
      </c>
      <c r="N2215" s="1">
        <v>645</v>
      </c>
      <c r="O221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215" s="2" t="str">
        <f>IF(Table1[[#This Row],[Updated DiscountOffer]]&gt;50%,"High Discount","Low Discount")</f>
        <v>Low Discount</v>
      </c>
    </row>
    <row r="2216" spans="1:16" x14ac:dyDescent="0.3">
      <c r="A2216" s="1" t="s">
        <v>11916</v>
      </c>
      <c r="B2216" s="1">
        <v>8704533</v>
      </c>
      <c r="C2216" s="1" t="s">
        <v>1627</v>
      </c>
      <c r="D2216" s="1" t="s">
        <v>69</v>
      </c>
      <c r="E2216" s="1" t="s">
        <v>83</v>
      </c>
      <c r="F2216" s="1" t="s">
        <v>17</v>
      </c>
      <c r="G2216" s="1" t="s">
        <v>11917</v>
      </c>
      <c r="H2216" s="5">
        <v>2099</v>
      </c>
      <c r="I2216" s="1">
        <v>2999</v>
      </c>
      <c r="J2216" s="4">
        <v>0.3</v>
      </c>
      <c r="K2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2099</v>
      </c>
      <c r="L2216" s="1" t="s">
        <v>36</v>
      </c>
      <c r="M2216" s="1">
        <v>4.4000000000000004</v>
      </c>
      <c r="N2216" s="1">
        <v>417</v>
      </c>
      <c r="O221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2216" s="2" t="str">
        <f>IF(Table1[[#This Row],[Updated DiscountOffer]]&gt;50%,"High Discount","Low Discount")</f>
        <v>Low Discount</v>
      </c>
    </row>
    <row r="2217" spans="1:16" x14ac:dyDescent="0.3">
      <c r="A2217" s="1" t="s">
        <v>831</v>
      </c>
      <c r="B2217" s="1">
        <v>8714027</v>
      </c>
      <c r="C2217" s="1" t="s">
        <v>43</v>
      </c>
      <c r="D2217" s="1" t="s">
        <v>26</v>
      </c>
      <c r="E2217" s="1" t="s">
        <v>27</v>
      </c>
      <c r="F2217" s="1" t="s">
        <v>17</v>
      </c>
      <c r="G2217" s="1" t="s">
        <v>832</v>
      </c>
      <c r="H2217" s="5">
        <v>899</v>
      </c>
      <c r="I2217" s="1">
        <v>1799</v>
      </c>
      <c r="J2217" s="3">
        <v>0.5</v>
      </c>
      <c r="K2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217" s="1" t="s">
        <v>232</v>
      </c>
      <c r="M2217" s="1">
        <v>4.0999999999999996</v>
      </c>
      <c r="N2217" s="1">
        <v>934</v>
      </c>
      <c r="O221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17" s="2" t="str">
        <f>IF(Table1[[#This Row],[Updated DiscountOffer]]&gt;50%,"High Discount","Low Discount")</f>
        <v>Low Discount</v>
      </c>
    </row>
    <row r="2218" spans="1:16" x14ac:dyDescent="0.3">
      <c r="A2218" s="1" t="s">
        <v>16319</v>
      </c>
      <c r="B2218" s="1">
        <v>8714411</v>
      </c>
      <c r="C2218" s="1" t="s">
        <v>3317</v>
      </c>
      <c r="D2218" s="1" t="s">
        <v>26</v>
      </c>
      <c r="E2218" s="1" t="s">
        <v>27</v>
      </c>
      <c r="F2218" s="1" t="s">
        <v>17</v>
      </c>
      <c r="G2218" s="1" t="s">
        <v>16320</v>
      </c>
      <c r="H2218" s="5">
        <v>599</v>
      </c>
      <c r="I2218" s="1">
        <v>999</v>
      </c>
      <c r="J2218" s="3">
        <v>0.4</v>
      </c>
      <c r="K2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218" s="1" t="s">
        <v>232</v>
      </c>
      <c r="M2218" s="1">
        <v>4.0999999999999996</v>
      </c>
      <c r="N2218" s="1">
        <v>330</v>
      </c>
      <c r="O221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218" s="2" t="str">
        <f>IF(Table1[[#This Row],[Updated DiscountOffer]]&gt;50%,"High Discount","Low Discount")</f>
        <v>Low Discount</v>
      </c>
    </row>
    <row r="2219" spans="1:16" x14ac:dyDescent="0.3">
      <c r="A2219" s="1" t="s">
        <v>11076</v>
      </c>
      <c r="B2219" s="1">
        <v>8715079</v>
      </c>
      <c r="C2219" s="1" t="s">
        <v>200</v>
      </c>
      <c r="D2219" s="1" t="s">
        <v>87</v>
      </c>
      <c r="E2219" s="1" t="s">
        <v>44</v>
      </c>
      <c r="F2219" s="1" t="s">
        <v>34</v>
      </c>
      <c r="G2219" s="1" t="s">
        <v>11077</v>
      </c>
      <c r="H2219" s="5"/>
      <c r="I2219" s="1">
        <v>1899</v>
      </c>
      <c r="J2219" s="3"/>
      <c r="K2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19" s="1" t="s">
        <v>202</v>
      </c>
      <c r="M2219" s="1">
        <v>3.9</v>
      </c>
      <c r="N2219" s="1">
        <v>439</v>
      </c>
      <c r="O22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19" s="2" t="str">
        <f>IF(Table1[[#This Row],[Updated DiscountOffer]]&gt;50%,"High Discount","Low Discount")</f>
        <v>Low Discount</v>
      </c>
    </row>
    <row r="2220" spans="1:16" x14ac:dyDescent="0.3">
      <c r="A2220" s="1" t="s">
        <v>1182</v>
      </c>
      <c r="B2220" s="1">
        <v>8715089</v>
      </c>
      <c r="C2220" s="1" t="s">
        <v>200</v>
      </c>
      <c r="D2220" s="1" t="s">
        <v>87</v>
      </c>
      <c r="E2220" s="1" t="s">
        <v>44</v>
      </c>
      <c r="F2220" s="1" t="s">
        <v>34</v>
      </c>
      <c r="G2220" s="1" t="s">
        <v>1183</v>
      </c>
      <c r="H2220" s="5">
        <v>539</v>
      </c>
      <c r="I2220" s="1">
        <v>1799</v>
      </c>
      <c r="J2220" s="4">
        <v>0.7</v>
      </c>
      <c r="K2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220" s="1" t="s">
        <v>202</v>
      </c>
      <c r="M2220" s="1">
        <v>4.3</v>
      </c>
      <c r="N2220" s="1">
        <v>903</v>
      </c>
      <c r="O222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20" s="2" t="str">
        <f>IF(Table1[[#This Row],[Updated DiscountOffer]]&gt;50%,"High Discount","Low Discount")</f>
        <v>High Discount</v>
      </c>
    </row>
    <row r="2221" spans="1:16" x14ac:dyDescent="0.3">
      <c r="A2221" s="1" t="s">
        <v>14327</v>
      </c>
      <c r="B2221" s="1">
        <v>8726889</v>
      </c>
      <c r="C2221" s="1" t="s">
        <v>890</v>
      </c>
      <c r="D2221" s="1" t="s">
        <v>177</v>
      </c>
      <c r="E2221" s="1" t="s">
        <v>891</v>
      </c>
      <c r="F2221" s="1" t="s">
        <v>17</v>
      </c>
      <c r="G2221" s="1" t="s">
        <v>14328</v>
      </c>
      <c r="H2221" s="5">
        <v>629</v>
      </c>
      <c r="I2221" s="1">
        <v>1499</v>
      </c>
      <c r="J2221" s="4">
        <v>0.57999999999999996</v>
      </c>
      <c r="K2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221" s="1" t="s">
        <v>36</v>
      </c>
      <c r="M2221" s="1">
        <v>4.2</v>
      </c>
      <c r="N2221" s="1">
        <v>364</v>
      </c>
      <c r="O222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221" s="2" t="str">
        <f>IF(Table1[[#This Row],[Updated DiscountOffer]]&gt;50%,"High Discount","Low Discount")</f>
        <v>High Discount</v>
      </c>
    </row>
    <row r="2222" spans="1:16" x14ac:dyDescent="0.3">
      <c r="A2222" s="1" t="s">
        <v>4313</v>
      </c>
      <c r="B2222" s="1">
        <v>8726891</v>
      </c>
      <c r="C2222" s="1" t="s">
        <v>890</v>
      </c>
      <c r="D2222" s="1" t="s">
        <v>177</v>
      </c>
      <c r="E2222" s="1" t="s">
        <v>891</v>
      </c>
      <c r="F2222" s="1" t="s">
        <v>17</v>
      </c>
      <c r="G2222" s="1" t="s">
        <v>4314</v>
      </c>
      <c r="H2222" s="5">
        <v>629</v>
      </c>
      <c r="I2222" s="1">
        <v>1499</v>
      </c>
      <c r="J2222" s="4">
        <v>0.57999999999999996</v>
      </c>
      <c r="K2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222" s="1" t="s">
        <v>36</v>
      </c>
      <c r="M2222" s="1">
        <v>4.2</v>
      </c>
      <c r="N2222" s="1">
        <v>690</v>
      </c>
      <c r="O222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222" s="2" t="str">
        <f>IF(Table1[[#This Row],[Updated DiscountOffer]]&gt;50%,"High Discount","Low Discount")</f>
        <v>High Discount</v>
      </c>
    </row>
    <row r="2223" spans="1:16" x14ac:dyDescent="0.3">
      <c r="A2223" s="1" t="s">
        <v>16646</v>
      </c>
      <c r="B2223" s="1">
        <v>8735231</v>
      </c>
      <c r="C2223" s="1" t="s">
        <v>735</v>
      </c>
      <c r="D2223" s="1" t="s">
        <v>32</v>
      </c>
      <c r="E2223" s="1" t="s">
        <v>272</v>
      </c>
      <c r="F2223" s="1" t="s">
        <v>34</v>
      </c>
      <c r="G2223" s="1" t="s">
        <v>14908</v>
      </c>
      <c r="H2223" s="5"/>
      <c r="I2223" s="1">
        <v>649</v>
      </c>
      <c r="J2223" s="4"/>
      <c r="K2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23" s="1" t="s">
        <v>36</v>
      </c>
      <c r="M2223" s="1">
        <v>4.3</v>
      </c>
      <c r="N2223" s="1">
        <v>325</v>
      </c>
      <c r="O22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23" s="2" t="str">
        <f>IF(Table1[[#This Row],[Updated DiscountOffer]]&gt;50%,"High Discount","Low Discount")</f>
        <v>Low Discount</v>
      </c>
    </row>
    <row r="2224" spans="1:16" x14ac:dyDescent="0.3">
      <c r="A2224" s="1" t="s">
        <v>14907</v>
      </c>
      <c r="B2224" s="1">
        <v>8735233</v>
      </c>
      <c r="C2224" s="1" t="s">
        <v>735</v>
      </c>
      <c r="D2224" s="1" t="s">
        <v>32</v>
      </c>
      <c r="E2224" s="1" t="s">
        <v>272</v>
      </c>
      <c r="F2224" s="1" t="s">
        <v>34</v>
      </c>
      <c r="G2224" s="1" t="s">
        <v>14908</v>
      </c>
      <c r="H2224" s="5"/>
      <c r="I2224" s="1">
        <v>649</v>
      </c>
      <c r="J2224" s="4"/>
      <c r="K2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24" s="1" t="s">
        <v>36</v>
      </c>
      <c r="M2224" s="1">
        <v>4.4000000000000004</v>
      </c>
      <c r="N2224" s="1">
        <v>353</v>
      </c>
      <c r="O22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24" s="2" t="str">
        <f>IF(Table1[[#This Row],[Updated DiscountOffer]]&gt;50%,"High Discount","Low Discount")</f>
        <v>Low Discount</v>
      </c>
    </row>
    <row r="2225" spans="1:16" x14ac:dyDescent="0.3">
      <c r="A2225" s="1" t="s">
        <v>15529</v>
      </c>
      <c r="B2225" s="1">
        <v>8735243</v>
      </c>
      <c r="C2225" s="1" t="s">
        <v>735</v>
      </c>
      <c r="D2225" s="1" t="s">
        <v>32</v>
      </c>
      <c r="E2225" s="1" t="s">
        <v>272</v>
      </c>
      <c r="F2225" s="1" t="s">
        <v>34</v>
      </c>
      <c r="G2225" s="1" t="s">
        <v>14908</v>
      </c>
      <c r="H2225" s="5"/>
      <c r="I2225" s="1">
        <v>649</v>
      </c>
      <c r="J2225" s="4"/>
      <c r="K2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25" s="1" t="s">
        <v>36</v>
      </c>
      <c r="M2225" s="1">
        <v>4.3</v>
      </c>
      <c r="N2225" s="1">
        <v>343</v>
      </c>
      <c r="O22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25" s="2" t="str">
        <f>IF(Table1[[#This Row],[Updated DiscountOffer]]&gt;50%,"High Discount","Low Discount")</f>
        <v>Low Discount</v>
      </c>
    </row>
    <row r="2226" spans="1:16" x14ac:dyDescent="0.3">
      <c r="A2226" s="1" t="s">
        <v>1781</v>
      </c>
      <c r="B2226" s="1">
        <v>8735259</v>
      </c>
      <c r="C2226" s="1" t="s">
        <v>735</v>
      </c>
      <c r="D2226" s="1" t="s">
        <v>32</v>
      </c>
      <c r="E2226" s="1" t="s">
        <v>272</v>
      </c>
      <c r="F2226" s="1" t="s">
        <v>34</v>
      </c>
      <c r="G2226" s="1" t="s">
        <v>1782</v>
      </c>
      <c r="H2226" s="5"/>
      <c r="I2226" s="1">
        <v>699</v>
      </c>
      <c r="J2226" s="4"/>
      <c r="K2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26" s="1" t="s">
        <v>36</v>
      </c>
      <c r="M2226" s="1">
        <v>4.4000000000000004</v>
      </c>
      <c r="N2226" s="1">
        <v>859</v>
      </c>
      <c r="O22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26" s="2" t="str">
        <f>IF(Table1[[#This Row],[Updated DiscountOffer]]&gt;50%,"High Discount","Low Discount")</f>
        <v>Low Discount</v>
      </c>
    </row>
    <row r="2227" spans="1:16" x14ac:dyDescent="0.3">
      <c r="A2227" s="1" t="s">
        <v>3096</v>
      </c>
      <c r="B2227" s="1">
        <v>8735275</v>
      </c>
      <c r="C2227" s="1" t="s">
        <v>735</v>
      </c>
      <c r="D2227" s="1" t="s">
        <v>32</v>
      </c>
      <c r="E2227" s="1" t="s">
        <v>272</v>
      </c>
      <c r="F2227" s="1" t="s">
        <v>34</v>
      </c>
      <c r="G2227" s="1" t="s">
        <v>3097</v>
      </c>
      <c r="H2227" s="5"/>
      <c r="I2227" s="1">
        <v>699</v>
      </c>
      <c r="J2227" s="4"/>
      <c r="K2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27" s="1" t="s">
        <v>36</v>
      </c>
      <c r="M2227" s="1">
        <v>4.4000000000000004</v>
      </c>
      <c r="N2227" s="1">
        <v>769</v>
      </c>
      <c r="O2227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27" s="2" t="str">
        <f>IF(Table1[[#This Row],[Updated DiscountOffer]]&gt;50%,"High Discount","Low Discount")</f>
        <v>Low Discount</v>
      </c>
    </row>
    <row r="2228" spans="1:16" x14ac:dyDescent="0.3">
      <c r="A2228" s="1" t="s">
        <v>1797</v>
      </c>
      <c r="B2228" s="1">
        <v>8746069</v>
      </c>
      <c r="C2228" s="1" t="s">
        <v>82</v>
      </c>
      <c r="D2228" s="1" t="s">
        <v>38</v>
      </c>
      <c r="E2228" s="1" t="s">
        <v>132</v>
      </c>
      <c r="F2228" s="1" t="s">
        <v>34</v>
      </c>
      <c r="G2228" s="1" t="s">
        <v>1798</v>
      </c>
      <c r="H2228" s="5"/>
      <c r="I2228" s="1">
        <v>2699</v>
      </c>
      <c r="J2228" s="3">
        <v>0.6</v>
      </c>
      <c r="K2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28" s="1" t="s">
        <v>36</v>
      </c>
      <c r="M2228" s="1">
        <v>4</v>
      </c>
      <c r="N2228" s="1">
        <v>858</v>
      </c>
      <c r="O222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228" s="2" t="str">
        <f>IF(Table1[[#This Row],[Updated DiscountOffer]]&gt;50%,"High Discount","Low Discount")</f>
        <v>High Discount</v>
      </c>
    </row>
    <row r="2229" spans="1:16" x14ac:dyDescent="0.3">
      <c r="A2229" s="1" t="s">
        <v>6432</v>
      </c>
      <c r="B2229" s="1">
        <v>8746081</v>
      </c>
      <c r="C2229" s="1" t="s">
        <v>82</v>
      </c>
      <c r="D2229" s="1" t="s">
        <v>69</v>
      </c>
      <c r="E2229" s="1" t="s">
        <v>132</v>
      </c>
      <c r="F2229" s="1" t="s">
        <v>34</v>
      </c>
      <c r="G2229" s="1" t="s">
        <v>6433</v>
      </c>
      <c r="H2229" s="5">
        <v>1106</v>
      </c>
      <c r="I2229" s="1">
        <v>2699</v>
      </c>
      <c r="J2229" s="4">
        <v>0.59</v>
      </c>
      <c r="K2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1106</v>
      </c>
      <c r="L2229" s="1" t="s">
        <v>36</v>
      </c>
      <c r="M2229" s="1">
        <v>4.2</v>
      </c>
      <c r="N2229" s="1">
        <v>591</v>
      </c>
      <c r="O222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229" s="2" t="str">
        <f>IF(Table1[[#This Row],[Updated DiscountOffer]]&gt;50%,"High Discount","Low Discount")</f>
        <v>High Discount</v>
      </c>
    </row>
    <row r="2230" spans="1:16" x14ac:dyDescent="0.3">
      <c r="A2230" s="1" t="s">
        <v>17430</v>
      </c>
      <c r="B2230" s="1">
        <v>8753725</v>
      </c>
      <c r="C2230" s="1" t="s">
        <v>11106</v>
      </c>
      <c r="D2230" s="1" t="s">
        <v>26</v>
      </c>
      <c r="E2230" s="1" t="s">
        <v>27</v>
      </c>
      <c r="F2230" s="1" t="s">
        <v>17</v>
      </c>
      <c r="G2230" s="1" t="s">
        <v>17431</v>
      </c>
      <c r="H2230" s="5">
        <v>1249</v>
      </c>
      <c r="I2230" s="1">
        <v>2499</v>
      </c>
      <c r="J2230" s="3">
        <v>0.5</v>
      </c>
      <c r="K2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2230" s="1" t="s">
        <v>337</v>
      </c>
      <c r="M2230" s="1">
        <v>4.4000000000000004</v>
      </c>
      <c r="N2230" s="1">
        <v>312</v>
      </c>
      <c r="O223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30" s="2" t="str">
        <f>IF(Table1[[#This Row],[Updated DiscountOffer]]&gt;50%,"High Discount","Low Discount")</f>
        <v>Low Discount</v>
      </c>
    </row>
    <row r="2231" spans="1:16" x14ac:dyDescent="0.3">
      <c r="A2231" s="1" t="s">
        <v>11105</v>
      </c>
      <c r="B2231" s="1">
        <v>8753765</v>
      </c>
      <c r="C2231" s="1" t="s">
        <v>11106</v>
      </c>
      <c r="D2231" s="1" t="s">
        <v>26</v>
      </c>
      <c r="E2231" s="1" t="s">
        <v>27</v>
      </c>
      <c r="F2231" s="1" t="s">
        <v>17</v>
      </c>
      <c r="G2231" s="1" t="s">
        <v>11107</v>
      </c>
      <c r="H2231" s="5">
        <v>1499</v>
      </c>
      <c r="I2231" s="1">
        <v>2999</v>
      </c>
      <c r="J2231" s="3">
        <v>0.5</v>
      </c>
      <c r="K2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2231" s="1" t="s">
        <v>8231</v>
      </c>
      <c r="M2231" s="1">
        <v>4</v>
      </c>
      <c r="N2231" s="1">
        <v>438</v>
      </c>
      <c r="O223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31" s="2" t="str">
        <f>IF(Table1[[#This Row],[Updated DiscountOffer]]&gt;50%,"High Discount","Low Discount")</f>
        <v>Low Discount</v>
      </c>
    </row>
    <row r="2232" spans="1:16" x14ac:dyDescent="0.3">
      <c r="A2232" s="1" t="s">
        <v>17415</v>
      </c>
      <c r="B2232" s="1">
        <v>8754775</v>
      </c>
      <c r="C2232" s="1" t="s">
        <v>5356</v>
      </c>
      <c r="D2232" s="1" t="s">
        <v>15</v>
      </c>
      <c r="E2232" s="1" t="s">
        <v>122</v>
      </c>
      <c r="F2232" s="1" t="s">
        <v>17</v>
      </c>
      <c r="G2232" s="1" t="s">
        <v>17416</v>
      </c>
      <c r="H2232" s="5"/>
      <c r="I2232" s="1">
        <v>1299</v>
      </c>
      <c r="J2232" s="3"/>
      <c r="K2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232" s="1" t="s">
        <v>152</v>
      </c>
      <c r="M2232" s="1">
        <v>4.0999999999999996</v>
      </c>
      <c r="N2232" s="1">
        <v>312</v>
      </c>
      <c r="O223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232" s="2" t="str">
        <f>IF(Table1[[#This Row],[Updated DiscountOffer]]&gt;50%,"High Discount","Low Discount")</f>
        <v>High Discount</v>
      </c>
    </row>
    <row r="2233" spans="1:16" x14ac:dyDescent="0.3">
      <c r="A2233" s="1" t="s">
        <v>11208</v>
      </c>
      <c r="B2233" s="1">
        <v>8755529</v>
      </c>
      <c r="C2233" s="1" t="s">
        <v>57</v>
      </c>
      <c r="D2233" s="1" t="s">
        <v>15</v>
      </c>
      <c r="E2233" s="1" t="s">
        <v>22</v>
      </c>
      <c r="F2233" s="1" t="s">
        <v>17</v>
      </c>
      <c r="G2233" s="1" t="s">
        <v>11209</v>
      </c>
      <c r="H2233" s="5">
        <v>699</v>
      </c>
      <c r="I2233" s="1">
        <v>1999</v>
      </c>
      <c r="J2233" s="3">
        <v>0.65</v>
      </c>
      <c r="K2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2233" s="1" t="s">
        <v>36</v>
      </c>
      <c r="M2233" s="1">
        <v>3.7</v>
      </c>
      <c r="N2233" s="1">
        <v>435</v>
      </c>
      <c r="O223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233" s="2" t="str">
        <f>IF(Table1[[#This Row],[Updated DiscountOffer]]&gt;50%,"High Discount","Low Discount")</f>
        <v>High Discount</v>
      </c>
    </row>
    <row r="2234" spans="1:16" x14ac:dyDescent="0.3">
      <c r="A2234" s="1" t="s">
        <v>15987</v>
      </c>
      <c r="B2234" s="1">
        <v>8755565</v>
      </c>
      <c r="C2234" s="1" t="s">
        <v>57</v>
      </c>
      <c r="D2234" s="1" t="s">
        <v>15</v>
      </c>
      <c r="E2234" s="1" t="s">
        <v>22</v>
      </c>
      <c r="F2234" s="1" t="s">
        <v>17</v>
      </c>
      <c r="G2234" s="1" t="s">
        <v>11647</v>
      </c>
      <c r="H2234" s="5">
        <v>479</v>
      </c>
      <c r="I2234" s="1">
        <v>1599</v>
      </c>
      <c r="J2234" s="3">
        <v>0.7</v>
      </c>
      <c r="K2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234" s="1" t="s">
        <v>36</v>
      </c>
      <c r="M2234" s="1">
        <v>3.9</v>
      </c>
      <c r="N2234" s="1">
        <v>335</v>
      </c>
      <c r="O223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34" s="2" t="str">
        <f>IF(Table1[[#This Row],[Updated DiscountOffer]]&gt;50%,"High Discount","Low Discount")</f>
        <v>High Discount</v>
      </c>
    </row>
    <row r="2235" spans="1:16" x14ac:dyDescent="0.3">
      <c r="A2235" s="1" t="s">
        <v>9140</v>
      </c>
      <c r="B2235" s="1">
        <v>8756547</v>
      </c>
      <c r="C2235" s="1" t="s">
        <v>554</v>
      </c>
      <c r="D2235" s="1" t="s">
        <v>69</v>
      </c>
      <c r="E2235" s="1" t="s">
        <v>555</v>
      </c>
      <c r="F2235" s="1" t="s">
        <v>34</v>
      </c>
      <c r="G2235" s="1" t="s">
        <v>9141</v>
      </c>
      <c r="H2235" s="5"/>
      <c r="I2235" s="1">
        <v>599</v>
      </c>
      <c r="J2235" s="4"/>
      <c r="K2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35" s="1" t="s">
        <v>24</v>
      </c>
      <c r="M2235" s="1">
        <v>4.5</v>
      </c>
      <c r="N2235" s="1">
        <v>493</v>
      </c>
      <c r="O223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35" s="2" t="str">
        <f>IF(Table1[[#This Row],[Updated DiscountOffer]]&gt;50%,"High Discount","Low Discount")</f>
        <v>Low Discount</v>
      </c>
    </row>
    <row r="2236" spans="1:16" x14ac:dyDescent="0.3">
      <c r="A2236" s="1" t="s">
        <v>17787</v>
      </c>
      <c r="B2236" s="1">
        <v>8756553</v>
      </c>
      <c r="C2236" s="1" t="s">
        <v>554</v>
      </c>
      <c r="D2236" s="1" t="s">
        <v>69</v>
      </c>
      <c r="E2236" s="1" t="s">
        <v>555</v>
      </c>
      <c r="F2236" s="1" t="s">
        <v>34</v>
      </c>
      <c r="G2236" s="1" t="s">
        <v>17788</v>
      </c>
      <c r="H2236" s="5"/>
      <c r="I2236" s="1">
        <v>599</v>
      </c>
      <c r="J2236" s="4"/>
      <c r="K2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36" s="1" t="s">
        <v>24</v>
      </c>
      <c r="M2236" s="1">
        <v>4.5</v>
      </c>
      <c r="N2236" s="1">
        <v>307</v>
      </c>
      <c r="O223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36" s="2" t="str">
        <f>IF(Table1[[#This Row],[Updated DiscountOffer]]&gt;50%,"High Discount","Low Discount")</f>
        <v>Low Discount</v>
      </c>
    </row>
    <row r="2237" spans="1:16" x14ac:dyDescent="0.3">
      <c r="A2237" s="1" t="s">
        <v>18117</v>
      </c>
      <c r="B2237" s="1">
        <v>8756591</v>
      </c>
      <c r="C2237" s="1" t="s">
        <v>554</v>
      </c>
      <c r="D2237" s="1" t="s">
        <v>69</v>
      </c>
      <c r="E2237" s="1" t="s">
        <v>555</v>
      </c>
      <c r="F2237" s="1" t="s">
        <v>34</v>
      </c>
      <c r="G2237" s="1" t="s">
        <v>18118</v>
      </c>
      <c r="H2237" s="5"/>
      <c r="I2237" s="1">
        <v>699</v>
      </c>
      <c r="J2237" s="4"/>
      <c r="K2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37" s="1" t="s">
        <v>24</v>
      </c>
      <c r="M2237" s="1">
        <v>4.4000000000000004</v>
      </c>
      <c r="N2237" s="1">
        <v>302</v>
      </c>
      <c r="O2237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37" s="2" t="str">
        <f>IF(Table1[[#This Row],[Updated DiscountOffer]]&gt;50%,"High Discount","Low Discount")</f>
        <v>Low Discount</v>
      </c>
    </row>
    <row r="2238" spans="1:16" x14ac:dyDescent="0.3">
      <c r="A2238" s="1" t="s">
        <v>14345</v>
      </c>
      <c r="B2238" s="1">
        <v>8756621</v>
      </c>
      <c r="C2238" s="1" t="s">
        <v>554</v>
      </c>
      <c r="D2238" s="1" t="s">
        <v>69</v>
      </c>
      <c r="E2238" s="1" t="s">
        <v>555</v>
      </c>
      <c r="F2238" s="1" t="s">
        <v>34</v>
      </c>
      <c r="G2238" s="1" t="s">
        <v>14346</v>
      </c>
      <c r="H2238" s="5"/>
      <c r="I2238" s="1">
        <v>599</v>
      </c>
      <c r="J2238" s="4"/>
      <c r="K2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238" s="1" t="s">
        <v>24</v>
      </c>
      <c r="M2238" s="1">
        <v>4.4000000000000004</v>
      </c>
      <c r="N2238" s="1">
        <v>364</v>
      </c>
      <c r="O22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38" s="2" t="str">
        <f>IF(Table1[[#This Row],[Updated DiscountOffer]]&gt;50%,"High Discount","Low Discount")</f>
        <v>Low Discount</v>
      </c>
    </row>
    <row r="2239" spans="1:16" x14ac:dyDescent="0.3">
      <c r="A2239" s="1" t="s">
        <v>15403</v>
      </c>
      <c r="B2239" s="1">
        <v>8757009</v>
      </c>
      <c r="C2239" s="1" t="s">
        <v>4944</v>
      </c>
      <c r="D2239" s="1" t="s">
        <v>32</v>
      </c>
      <c r="E2239" s="1" t="s">
        <v>2831</v>
      </c>
      <c r="F2239" s="1" t="s">
        <v>34</v>
      </c>
      <c r="G2239" s="1" t="s">
        <v>15404</v>
      </c>
      <c r="H2239" s="5">
        <v>599</v>
      </c>
      <c r="I2239" s="1">
        <v>699</v>
      </c>
      <c r="J2239" s="4">
        <v>100</v>
      </c>
      <c r="K2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239" s="1" t="s">
        <v>24</v>
      </c>
      <c r="M2239" s="1">
        <v>4.2</v>
      </c>
      <c r="N2239" s="1">
        <v>345</v>
      </c>
      <c r="O2239" s="2">
        <f>IF(ISNUMBER(Table1[[#This Row],[DiscountOffer]]),IF(Table1[[#This Row],[DiscountOffer]]&lt;1,Table1[[#This Row],[DiscountOffer]],Table1[[#This Row],[DiscountOffer]]/Table1[[#This Row],[OriginalPrice (in Rs)]]),0)</f>
        <v>0.14306151645207441</v>
      </c>
      <c r="P2239" s="2" t="str">
        <f>IF(Table1[[#This Row],[Updated DiscountOffer]]&gt;50%,"High Discount","Low Discount")</f>
        <v>Low Discount</v>
      </c>
    </row>
    <row r="2240" spans="1:16" x14ac:dyDescent="0.3">
      <c r="A2240" s="1" t="s">
        <v>1440</v>
      </c>
      <c r="B2240" s="1">
        <v>8773391</v>
      </c>
      <c r="C2240" s="1" t="s">
        <v>82</v>
      </c>
      <c r="D2240" s="1" t="s">
        <v>69</v>
      </c>
      <c r="E2240" s="1" t="s">
        <v>70</v>
      </c>
      <c r="F2240" s="1" t="s">
        <v>34</v>
      </c>
      <c r="G2240" s="1" t="s">
        <v>1441</v>
      </c>
      <c r="H2240" s="5">
        <v>1106</v>
      </c>
      <c r="I2240" s="1">
        <v>2699</v>
      </c>
      <c r="J2240" s="4">
        <v>0.59</v>
      </c>
      <c r="K2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1106</v>
      </c>
      <c r="L2240" s="1" t="s">
        <v>36</v>
      </c>
      <c r="M2240" s="1">
        <v>4.3</v>
      </c>
      <c r="N2240" s="1">
        <v>884</v>
      </c>
      <c r="O224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240" s="2" t="str">
        <f>IF(Table1[[#This Row],[Updated DiscountOffer]]&gt;50%,"High Discount","Low Discount")</f>
        <v>High Discount</v>
      </c>
    </row>
    <row r="2241" spans="1:16" x14ac:dyDescent="0.3">
      <c r="A2241" s="1" t="s">
        <v>4629</v>
      </c>
      <c r="B2241" s="1">
        <v>8788113</v>
      </c>
      <c r="C2241" s="1" t="s">
        <v>14</v>
      </c>
      <c r="D2241" s="1" t="s">
        <v>15</v>
      </c>
      <c r="E2241" s="1" t="s">
        <v>16</v>
      </c>
      <c r="F2241" s="1" t="s">
        <v>17</v>
      </c>
      <c r="G2241" s="1" t="s">
        <v>4630</v>
      </c>
      <c r="H2241" s="5"/>
      <c r="I2241" s="1">
        <v>1999</v>
      </c>
      <c r="J2241" s="3"/>
      <c r="K2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241" s="1" t="s">
        <v>19</v>
      </c>
      <c r="M2241" s="1">
        <v>3.5</v>
      </c>
      <c r="N2241" s="1">
        <v>673</v>
      </c>
      <c r="O224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241" s="2" t="str">
        <f>IF(Table1[[#This Row],[Updated DiscountOffer]]&gt;50%,"High Discount","Low Discount")</f>
        <v>High Discount</v>
      </c>
    </row>
    <row r="2242" spans="1:16" x14ac:dyDescent="0.3">
      <c r="A2242" s="1" t="s">
        <v>16164</v>
      </c>
      <c r="B2242" s="1">
        <v>8788189</v>
      </c>
      <c r="C2242" s="1" t="s">
        <v>14</v>
      </c>
      <c r="D2242" s="1" t="s">
        <v>15</v>
      </c>
      <c r="E2242" s="1" t="s">
        <v>16</v>
      </c>
      <c r="F2242" s="1" t="s">
        <v>17</v>
      </c>
      <c r="G2242" s="1" t="s">
        <v>1433</v>
      </c>
      <c r="H2242" s="5">
        <v>1079</v>
      </c>
      <c r="I2242" s="1">
        <v>2699</v>
      </c>
      <c r="J2242" s="3">
        <v>0.6</v>
      </c>
      <c r="K2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2242" s="1" t="s">
        <v>19</v>
      </c>
      <c r="M2242" s="1">
        <v>3.9</v>
      </c>
      <c r="N2242" s="1">
        <v>332</v>
      </c>
      <c r="O22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242" s="2" t="str">
        <f>IF(Table1[[#This Row],[Updated DiscountOffer]]&gt;50%,"High Discount","Low Discount")</f>
        <v>High Discount</v>
      </c>
    </row>
    <row r="2243" spans="1:16" x14ac:dyDescent="0.3">
      <c r="A2243" s="1" t="s">
        <v>447</v>
      </c>
      <c r="B2243" s="1">
        <v>8788237</v>
      </c>
      <c r="C2243" s="1" t="s">
        <v>14</v>
      </c>
      <c r="D2243" s="1" t="s">
        <v>15</v>
      </c>
      <c r="E2243" s="1" t="s">
        <v>16</v>
      </c>
      <c r="F2243" s="1" t="s">
        <v>17</v>
      </c>
      <c r="G2243" s="1" t="s">
        <v>448</v>
      </c>
      <c r="H2243" s="5">
        <v>1349</v>
      </c>
      <c r="I2243" s="1">
        <v>2699</v>
      </c>
      <c r="J2243" s="3">
        <v>0.5</v>
      </c>
      <c r="K2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2243" s="1" t="s">
        <v>175</v>
      </c>
      <c r="M2243" s="1">
        <v>3.6</v>
      </c>
      <c r="N2243" s="1">
        <v>967</v>
      </c>
      <c r="O22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243" s="2" t="str">
        <f>IF(Table1[[#This Row],[Updated DiscountOffer]]&gt;50%,"High Discount","Low Discount")</f>
        <v>Low Discount</v>
      </c>
    </row>
    <row r="2244" spans="1:16" x14ac:dyDescent="0.3">
      <c r="A2244" s="1" t="s">
        <v>303</v>
      </c>
      <c r="B2244" s="1">
        <v>8801149</v>
      </c>
      <c r="C2244" s="1" t="s">
        <v>14</v>
      </c>
      <c r="D2244" s="1" t="s">
        <v>38</v>
      </c>
      <c r="E2244" s="1" t="s">
        <v>16</v>
      </c>
      <c r="F2244" s="1" t="s">
        <v>34</v>
      </c>
      <c r="G2244" s="1" t="s">
        <v>304</v>
      </c>
      <c r="H2244" s="5"/>
      <c r="I2244" s="1">
        <v>1999</v>
      </c>
      <c r="J2244" s="3">
        <v>0.6</v>
      </c>
      <c r="K2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44" s="1" t="s">
        <v>119</v>
      </c>
      <c r="M2244" s="1">
        <v>4.2</v>
      </c>
      <c r="N2244" s="1">
        <v>978</v>
      </c>
      <c r="O224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244" s="2" t="str">
        <f>IF(Table1[[#This Row],[Updated DiscountOffer]]&gt;50%,"High Discount","Low Discount")</f>
        <v>High Discount</v>
      </c>
    </row>
    <row r="2245" spans="1:16" x14ac:dyDescent="0.3">
      <c r="A2245" s="1" t="s">
        <v>12096</v>
      </c>
      <c r="B2245" s="1">
        <v>8802657</v>
      </c>
      <c r="C2245" s="1" t="s">
        <v>86</v>
      </c>
      <c r="D2245" s="1" t="s">
        <v>69</v>
      </c>
      <c r="E2245" s="1" t="s">
        <v>341</v>
      </c>
      <c r="F2245" s="1" t="s">
        <v>34</v>
      </c>
      <c r="G2245" s="1" t="s">
        <v>12097</v>
      </c>
      <c r="H2245" s="5">
        <v>674</v>
      </c>
      <c r="I2245" s="1">
        <v>1499</v>
      </c>
      <c r="J2245" s="4">
        <v>0.55000000000000004</v>
      </c>
      <c r="K2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245" s="1" t="s">
        <v>89</v>
      </c>
      <c r="M2245" s="1">
        <v>4.0999999999999996</v>
      </c>
      <c r="N2245" s="1">
        <v>413</v>
      </c>
      <c r="O22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245" s="2" t="str">
        <f>IF(Table1[[#This Row],[Updated DiscountOffer]]&gt;50%,"High Discount","Low Discount")</f>
        <v>High Discount</v>
      </c>
    </row>
    <row r="2246" spans="1:16" x14ac:dyDescent="0.3">
      <c r="A2246" s="1" t="s">
        <v>11186</v>
      </c>
      <c r="B2246" s="1">
        <v>8802661</v>
      </c>
      <c r="C2246" s="1" t="s">
        <v>86</v>
      </c>
      <c r="D2246" s="1" t="s">
        <v>69</v>
      </c>
      <c r="E2246" s="1" t="s">
        <v>70</v>
      </c>
      <c r="F2246" s="1" t="s">
        <v>34</v>
      </c>
      <c r="G2246" s="1" t="s">
        <v>11187</v>
      </c>
      <c r="H2246" s="5">
        <v>1199</v>
      </c>
      <c r="I2246" s="1">
        <v>2399</v>
      </c>
      <c r="J2246" s="4">
        <v>0.5</v>
      </c>
      <c r="K2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246" s="1" t="s">
        <v>89</v>
      </c>
      <c r="M2246" s="1">
        <v>4.2</v>
      </c>
      <c r="N2246" s="1">
        <v>436</v>
      </c>
      <c r="O22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46" s="2" t="str">
        <f>IF(Table1[[#This Row],[Updated DiscountOffer]]&gt;50%,"High Discount","Low Discount")</f>
        <v>Low Discount</v>
      </c>
    </row>
    <row r="2247" spans="1:16" x14ac:dyDescent="0.3">
      <c r="A2247" s="1" t="s">
        <v>9286</v>
      </c>
      <c r="B2247" s="1">
        <v>8802667</v>
      </c>
      <c r="C2247" s="1" t="s">
        <v>86</v>
      </c>
      <c r="D2247" s="1" t="s">
        <v>87</v>
      </c>
      <c r="E2247" s="1" t="s">
        <v>83</v>
      </c>
      <c r="F2247" s="1" t="s">
        <v>34</v>
      </c>
      <c r="G2247" s="1" t="s">
        <v>9287</v>
      </c>
      <c r="H2247" s="5">
        <v>594</v>
      </c>
      <c r="I2247" s="1">
        <v>1699</v>
      </c>
      <c r="J2247" s="4">
        <v>0.65</v>
      </c>
      <c r="K2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247" s="1" t="s">
        <v>89</v>
      </c>
      <c r="M2247" s="1">
        <v>4.2</v>
      </c>
      <c r="N2247" s="1">
        <v>489</v>
      </c>
      <c r="O224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247" s="2" t="str">
        <f>IF(Table1[[#This Row],[Updated DiscountOffer]]&gt;50%,"High Discount","Low Discount")</f>
        <v>High Discount</v>
      </c>
    </row>
    <row r="2248" spans="1:16" x14ac:dyDescent="0.3">
      <c r="A2248" s="1" t="s">
        <v>10519</v>
      </c>
      <c r="B2248" s="1">
        <v>8803101</v>
      </c>
      <c r="C2248" s="1" t="s">
        <v>14</v>
      </c>
      <c r="D2248" s="1" t="s">
        <v>38</v>
      </c>
      <c r="E2248" s="1" t="s">
        <v>344</v>
      </c>
      <c r="F2248" s="1" t="s">
        <v>34</v>
      </c>
      <c r="G2248" s="1" t="s">
        <v>10520</v>
      </c>
      <c r="H2248" s="5"/>
      <c r="I2248" s="1">
        <v>1899</v>
      </c>
      <c r="J2248" s="3">
        <v>0.55000000000000004</v>
      </c>
      <c r="K2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48" s="1" t="s">
        <v>119</v>
      </c>
      <c r="M2248" s="1">
        <v>3.9</v>
      </c>
      <c r="N2248" s="1">
        <v>455</v>
      </c>
      <c r="O224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48" s="2" t="str">
        <f>IF(Table1[[#This Row],[Updated DiscountOffer]]&gt;50%,"High Discount","Low Discount")</f>
        <v>High Discount</v>
      </c>
    </row>
    <row r="2249" spans="1:16" x14ac:dyDescent="0.3">
      <c r="A2249" s="1" t="s">
        <v>16956</v>
      </c>
      <c r="B2249" s="1">
        <v>8804561</v>
      </c>
      <c r="C2249" s="1" t="s">
        <v>95</v>
      </c>
      <c r="D2249" s="1" t="s">
        <v>38</v>
      </c>
      <c r="E2249" s="1" t="s">
        <v>48</v>
      </c>
      <c r="F2249" s="1" t="s">
        <v>34</v>
      </c>
      <c r="G2249" s="1" t="s">
        <v>16957</v>
      </c>
      <c r="H2249" s="5"/>
      <c r="I2249" s="1">
        <v>1699</v>
      </c>
      <c r="J2249" s="3">
        <v>0.65</v>
      </c>
      <c r="K2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49" s="1" t="s">
        <v>400</v>
      </c>
      <c r="M2249" s="1">
        <v>4</v>
      </c>
      <c r="N2249" s="1">
        <v>320</v>
      </c>
      <c r="O224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249" s="2" t="str">
        <f>IF(Table1[[#This Row],[Updated DiscountOffer]]&gt;50%,"High Discount","Low Discount")</f>
        <v>High Discount</v>
      </c>
    </row>
    <row r="2250" spans="1:16" x14ac:dyDescent="0.3">
      <c r="A2250" s="1" t="s">
        <v>7992</v>
      </c>
      <c r="B2250" s="1">
        <v>8806289</v>
      </c>
      <c r="C2250" s="1" t="s">
        <v>57</v>
      </c>
      <c r="D2250" s="1" t="s">
        <v>15</v>
      </c>
      <c r="E2250" s="1" t="s">
        <v>16</v>
      </c>
      <c r="F2250" s="1" t="s">
        <v>17</v>
      </c>
      <c r="G2250" s="1" t="s">
        <v>7993</v>
      </c>
      <c r="H2250" s="5">
        <v>719</v>
      </c>
      <c r="I2250" s="1">
        <v>2399</v>
      </c>
      <c r="J2250" s="3">
        <v>0.7</v>
      </c>
      <c r="K2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250" s="1" t="s">
        <v>19</v>
      </c>
      <c r="M2250" s="1">
        <v>3.8</v>
      </c>
      <c r="N2250" s="1">
        <v>531</v>
      </c>
      <c r="O225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250" s="2" t="str">
        <f>IF(Table1[[#This Row],[Updated DiscountOffer]]&gt;50%,"High Discount","Low Discount")</f>
        <v>High Discount</v>
      </c>
    </row>
    <row r="2251" spans="1:16" x14ac:dyDescent="0.3">
      <c r="A2251" s="1" t="s">
        <v>8388</v>
      </c>
      <c r="B2251" s="1">
        <v>8807157</v>
      </c>
      <c r="C2251" s="1" t="s">
        <v>14</v>
      </c>
      <c r="D2251" s="1" t="s">
        <v>26</v>
      </c>
      <c r="E2251" s="1" t="s">
        <v>39</v>
      </c>
      <c r="F2251" s="1" t="s">
        <v>17</v>
      </c>
      <c r="G2251" s="1" t="s">
        <v>8389</v>
      </c>
      <c r="H2251" s="5">
        <v>399</v>
      </c>
      <c r="I2251" s="1">
        <v>799</v>
      </c>
      <c r="J2251" s="4">
        <v>0.5</v>
      </c>
      <c r="K2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2251" s="1" t="s">
        <v>41</v>
      </c>
      <c r="M2251" s="1">
        <v>4.3</v>
      </c>
      <c r="N2251" s="1">
        <v>519</v>
      </c>
      <c r="O22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51" s="2" t="str">
        <f>IF(Table1[[#This Row],[Updated DiscountOffer]]&gt;50%,"High Discount","Low Discount")</f>
        <v>Low Discount</v>
      </c>
    </row>
    <row r="2252" spans="1:16" x14ac:dyDescent="0.3">
      <c r="A2252" s="1" t="s">
        <v>7770</v>
      </c>
      <c r="B2252" s="1">
        <v>8810373</v>
      </c>
      <c r="C2252" s="1" t="s">
        <v>14</v>
      </c>
      <c r="D2252" s="1" t="s">
        <v>38</v>
      </c>
      <c r="E2252" s="1" t="s">
        <v>16</v>
      </c>
      <c r="F2252" s="1" t="s">
        <v>34</v>
      </c>
      <c r="G2252" s="1" t="s">
        <v>7771</v>
      </c>
      <c r="H2252" s="5"/>
      <c r="I2252" s="1">
        <v>2299</v>
      </c>
      <c r="J2252" s="3">
        <v>0.65</v>
      </c>
      <c r="K2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52" s="1" t="s">
        <v>119</v>
      </c>
      <c r="M2252" s="1">
        <v>3.9</v>
      </c>
      <c r="N2252" s="1">
        <v>540</v>
      </c>
      <c r="O225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252" s="2" t="str">
        <f>IF(Table1[[#This Row],[Updated DiscountOffer]]&gt;50%,"High Discount","Low Discount")</f>
        <v>High Discount</v>
      </c>
    </row>
    <row r="2253" spans="1:16" x14ac:dyDescent="0.3">
      <c r="A2253" s="1" t="s">
        <v>3272</v>
      </c>
      <c r="B2253" s="1">
        <v>8810391</v>
      </c>
      <c r="C2253" s="1" t="s">
        <v>14</v>
      </c>
      <c r="D2253" s="1" t="s">
        <v>38</v>
      </c>
      <c r="E2253" s="1" t="s">
        <v>16</v>
      </c>
      <c r="F2253" s="1" t="s">
        <v>34</v>
      </c>
      <c r="G2253" s="1" t="s">
        <v>2361</v>
      </c>
      <c r="H2253" s="5"/>
      <c r="I2253" s="1">
        <v>2299</v>
      </c>
      <c r="J2253" s="3">
        <v>0.62</v>
      </c>
      <c r="K2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53" s="1" t="s">
        <v>119</v>
      </c>
      <c r="M2253" s="1">
        <v>4.2</v>
      </c>
      <c r="N2253" s="1">
        <v>759</v>
      </c>
      <c r="O2253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2253" s="2" t="str">
        <f>IF(Table1[[#This Row],[Updated DiscountOffer]]&gt;50%,"High Discount","Low Discount")</f>
        <v>High Discount</v>
      </c>
    </row>
    <row r="2254" spans="1:16" x14ac:dyDescent="0.3">
      <c r="A2254" s="1" t="s">
        <v>2360</v>
      </c>
      <c r="B2254" s="1">
        <v>8810395</v>
      </c>
      <c r="C2254" s="1" t="s">
        <v>14</v>
      </c>
      <c r="D2254" s="1" t="s">
        <v>38</v>
      </c>
      <c r="E2254" s="1" t="s">
        <v>16</v>
      </c>
      <c r="F2254" s="1" t="s">
        <v>34</v>
      </c>
      <c r="G2254" s="1" t="s">
        <v>2361</v>
      </c>
      <c r="H2254" s="5"/>
      <c r="I2254" s="1">
        <v>2099</v>
      </c>
      <c r="J2254" s="3">
        <v>0.55000000000000004</v>
      </c>
      <c r="K2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54" s="1" t="s">
        <v>119</v>
      </c>
      <c r="M2254" s="1">
        <v>4.3</v>
      </c>
      <c r="N2254" s="1">
        <v>817</v>
      </c>
      <c r="O225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54" s="2" t="str">
        <f>IF(Table1[[#This Row],[Updated DiscountOffer]]&gt;50%,"High Discount","Low Discount")</f>
        <v>High Discount</v>
      </c>
    </row>
    <row r="2255" spans="1:16" x14ac:dyDescent="0.3">
      <c r="A2255" s="1" t="s">
        <v>3383</v>
      </c>
      <c r="B2255" s="1">
        <v>8810403</v>
      </c>
      <c r="C2255" s="1" t="s">
        <v>14</v>
      </c>
      <c r="D2255" s="1" t="s">
        <v>38</v>
      </c>
      <c r="E2255" s="1" t="s">
        <v>16</v>
      </c>
      <c r="F2255" s="1" t="s">
        <v>34</v>
      </c>
      <c r="G2255" s="1" t="s">
        <v>3384</v>
      </c>
      <c r="H2255" s="5"/>
      <c r="I2255" s="1">
        <v>1999</v>
      </c>
      <c r="J2255" s="3">
        <v>0.6</v>
      </c>
      <c r="K2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55" s="1" t="s">
        <v>119</v>
      </c>
      <c r="M2255" s="1">
        <v>4.0999999999999996</v>
      </c>
      <c r="N2255" s="1">
        <v>750</v>
      </c>
      <c r="O225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255" s="2" t="str">
        <f>IF(Table1[[#This Row],[Updated DiscountOffer]]&gt;50%,"High Discount","Low Discount")</f>
        <v>High Discount</v>
      </c>
    </row>
    <row r="2256" spans="1:16" x14ac:dyDescent="0.3">
      <c r="A2256" s="1" t="s">
        <v>12420</v>
      </c>
      <c r="B2256" s="1">
        <v>8810419</v>
      </c>
      <c r="C2256" s="1" t="s">
        <v>14</v>
      </c>
      <c r="D2256" s="1" t="s">
        <v>38</v>
      </c>
      <c r="E2256" s="1" t="s">
        <v>16</v>
      </c>
      <c r="F2256" s="1" t="s">
        <v>34</v>
      </c>
      <c r="G2256" s="1" t="s">
        <v>9630</v>
      </c>
      <c r="H2256" s="5"/>
      <c r="I2256" s="1">
        <v>1999</v>
      </c>
      <c r="J2256" s="3">
        <v>0.3</v>
      </c>
      <c r="K2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56" s="1" t="s">
        <v>119</v>
      </c>
      <c r="M2256" s="1">
        <v>4.2</v>
      </c>
      <c r="N2256" s="1">
        <v>406</v>
      </c>
      <c r="O225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2256" s="2" t="str">
        <f>IF(Table1[[#This Row],[Updated DiscountOffer]]&gt;50%,"High Discount","Low Discount")</f>
        <v>Low Discount</v>
      </c>
    </row>
    <row r="2257" spans="1:16" x14ac:dyDescent="0.3">
      <c r="A2257" s="1" t="s">
        <v>19090</v>
      </c>
      <c r="B2257" s="1">
        <v>8811941</v>
      </c>
      <c r="C2257" s="1" t="s">
        <v>255</v>
      </c>
      <c r="D2257" s="1" t="s">
        <v>69</v>
      </c>
      <c r="E2257" s="1" t="s">
        <v>501</v>
      </c>
      <c r="F2257" s="1" t="s">
        <v>34</v>
      </c>
      <c r="G2257" s="1" t="s">
        <v>19091</v>
      </c>
      <c r="H2257" s="5">
        <v>764</v>
      </c>
      <c r="I2257" s="1">
        <v>1699</v>
      </c>
      <c r="J2257" s="3">
        <v>0.55000000000000004</v>
      </c>
      <c r="K2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2257" s="1" t="s">
        <v>400</v>
      </c>
      <c r="M2257" s="1">
        <v>4.0999999999999996</v>
      </c>
      <c r="N2257" s="1">
        <v>289</v>
      </c>
      <c r="O225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57" s="2" t="str">
        <f>IF(Table1[[#This Row],[Updated DiscountOffer]]&gt;50%,"High Discount","Low Discount")</f>
        <v>High Discount</v>
      </c>
    </row>
    <row r="2258" spans="1:16" x14ac:dyDescent="0.3">
      <c r="A2258" s="1" t="s">
        <v>6661</v>
      </c>
      <c r="B2258" s="1">
        <v>8813115</v>
      </c>
      <c r="C2258" s="1" t="s">
        <v>181</v>
      </c>
      <c r="D2258" s="1" t="s">
        <v>87</v>
      </c>
      <c r="E2258" s="1" t="s">
        <v>39</v>
      </c>
      <c r="F2258" s="1" t="s">
        <v>34</v>
      </c>
      <c r="G2258" s="1" t="s">
        <v>6662</v>
      </c>
      <c r="H2258" s="5">
        <v>254</v>
      </c>
      <c r="I2258" s="1">
        <v>849</v>
      </c>
      <c r="J2258" s="4">
        <v>0.7</v>
      </c>
      <c r="K2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</v>
      </c>
      <c r="L2258" s="1" t="s">
        <v>89</v>
      </c>
      <c r="M2258" s="1">
        <v>4.0999999999999996</v>
      </c>
      <c r="N2258" s="1">
        <v>582</v>
      </c>
      <c r="O225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58" s="2" t="str">
        <f>IF(Table1[[#This Row],[Updated DiscountOffer]]&gt;50%,"High Discount","Low Discount")</f>
        <v>High Discount</v>
      </c>
    </row>
    <row r="2259" spans="1:16" x14ac:dyDescent="0.3">
      <c r="A2259" s="1" t="s">
        <v>1249</v>
      </c>
      <c r="B2259" s="1">
        <v>8813173</v>
      </c>
      <c r="C2259" s="1" t="s">
        <v>57</v>
      </c>
      <c r="D2259" s="1" t="s">
        <v>87</v>
      </c>
      <c r="E2259" s="1" t="s">
        <v>39</v>
      </c>
      <c r="F2259" s="1" t="s">
        <v>34</v>
      </c>
      <c r="G2259" s="1" t="s">
        <v>1250</v>
      </c>
      <c r="H2259" s="5">
        <v>284</v>
      </c>
      <c r="I2259" s="1">
        <v>949</v>
      </c>
      <c r="J2259" s="4">
        <v>0.7</v>
      </c>
      <c r="K2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284</v>
      </c>
      <c r="L2259" s="1" t="s">
        <v>89</v>
      </c>
      <c r="M2259" s="1">
        <v>4.0999999999999996</v>
      </c>
      <c r="N2259" s="1">
        <v>899</v>
      </c>
      <c r="O225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59" s="2" t="str">
        <f>IF(Table1[[#This Row],[Updated DiscountOffer]]&gt;50%,"High Discount","Low Discount")</f>
        <v>High Discount</v>
      </c>
    </row>
    <row r="2260" spans="1:16" x14ac:dyDescent="0.3">
      <c r="A2260" s="1" t="s">
        <v>3951</v>
      </c>
      <c r="B2260" s="1">
        <v>8813221</v>
      </c>
      <c r="C2260" s="1" t="s">
        <v>181</v>
      </c>
      <c r="D2260" s="1" t="s">
        <v>87</v>
      </c>
      <c r="E2260" s="1" t="s">
        <v>39</v>
      </c>
      <c r="F2260" s="1" t="s">
        <v>34</v>
      </c>
      <c r="G2260" s="1" t="s">
        <v>3952</v>
      </c>
      <c r="H2260" s="5">
        <v>399</v>
      </c>
      <c r="I2260" s="1">
        <v>799</v>
      </c>
      <c r="J2260" s="3">
        <v>0.5</v>
      </c>
      <c r="K2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2260" s="1" t="s">
        <v>89</v>
      </c>
      <c r="M2260" s="1">
        <v>3.9</v>
      </c>
      <c r="N2260" s="1">
        <v>714</v>
      </c>
      <c r="O22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60" s="2" t="str">
        <f>IF(Table1[[#This Row],[Updated DiscountOffer]]&gt;50%,"High Discount","Low Discount")</f>
        <v>Low Discount</v>
      </c>
    </row>
    <row r="2261" spans="1:16" x14ac:dyDescent="0.3">
      <c r="A2261" s="1" t="s">
        <v>5253</v>
      </c>
      <c r="B2261" s="1">
        <v>8813229</v>
      </c>
      <c r="C2261" s="1" t="s">
        <v>181</v>
      </c>
      <c r="D2261" s="1" t="s">
        <v>87</v>
      </c>
      <c r="E2261" s="1" t="s">
        <v>39</v>
      </c>
      <c r="F2261" s="1" t="s">
        <v>34</v>
      </c>
      <c r="G2261" s="1" t="s">
        <v>5254</v>
      </c>
      <c r="H2261" s="5">
        <v>279</v>
      </c>
      <c r="I2261" s="1">
        <v>699</v>
      </c>
      <c r="J2261" s="4">
        <v>0.6</v>
      </c>
      <c r="K2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2261" s="1" t="s">
        <v>89</v>
      </c>
      <c r="M2261" s="1">
        <v>4.2</v>
      </c>
      <c r="N2261" s="1">
        <v>643</v>
      </c>
      <c r="O22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261" s="2" t="str">
        <f>IF(Table1[[#This Row],[Updated DiscountOffer]]&gt;50%,"High Discount","Low Discount")</f>
        <v>High Discount</v>
      </c>
    </row>
    <row r="2262" spans="1:16" x14ac:dyDescent="0.3">
      <c r="A2262" s="1" t="s">
        <v>3953</v>
      </c>
      <c r="B2262" s="1">
        <v>8813303</v>
      </c>
      <c r="C2262" s="1" t="s">
        <v>181</v>
      </c>
      <c r="D2262" s="1" t="s">
        <v>87</v>
      </c>
      <c r="E2262" s="1" t="s">
        <v>39</v>
      </c>
      <c r="F2262" s="1" t="s">
        <v>34</v>
      </c>
      <c r="G2262" s="1" t="s">
        <v>3954</v>
      </c>
      <c r="H2262" s="5">
        <v>569</v>
      </c>
      <c r="I2262" s="1">
        <v>949</v>
      </c>
      <c r="J2262" s="3">
        <v>0.4</v>
      </c>
      <c r="K2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2262" s="1" t="s">
        <v>89</v>
      </c>
      <c r="M2262" s="1">
        <v>3.8</v>
      </c>
      <c r="N2262" s="1">
        <v>714</v>
      </c>
      <c r="O226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262" s="2" t="str">
        <f>IF(Table1[[#This Row],[Updated DiscountOffer]]&gt;50%,"High Discount","Low Discount")</f>
        <v>Low Discount</v>
      </c>
    </row>
    <row r="2263" spans="1:16" x14ac:dyDescent="0.3">
      <c r="A2263" s="1" t="s">
        <v>19336</v>
      </c>
      <c r="B2263" s="1">
        <v>8813325</v>
      </c>
      <c r="C2263" s="1" t="s">
        <v>57</v>
      </c>
      <c r="D2263" s="1" t="s">
        <v>87</v>
      </c>
      <c r="E2263" s="1" t="s">
        <v>39</v>
      </c>
      <c r="F2263" s="1" t="s">
        <v>34</v>
      </c>
      <c r="G2263" s="1" t="s">
        <v>19337</v>
      </c>
      <c r="H2263" s="5">
        <v>359</v>
      </c>
      <c r="I2263" s="1">
        <v>899</v>
      </c>
      <c r="J2263" s="3">
        <v>0.6</v>
      </c>
      <c r="K2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263" s="1" t="s">
        <v>89</v>
      </c>
      <c r="M2263" s="1">
        <v>3.9</v>
      </c>
      <c r="N2263" s="1">
        <v>286</v>
      </c>
      <c r="O22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263" s="2" t="str">
        <f>IF(Table1[[#This Row],[Updated DiscountOffer]]&gt;50%,"High Discount","Low Discount")</f>
        <v>High Discount</v>
      </c>
    </row>
    <row r="2264" spans="1:16" x14ac:dyDescent="0.3">
      <c r="A2264" s="1" t="s">
        <v>18813</v>
      </c>
      <c r="B2264" s="1">
        <v>8813329</v>
      </c>
      <c r="C2264" s="1" t="s">
        <v>57</v>
      </c>
      <c r="D2264" s="1" t="s">
        <v>87</v>
      </c>
      <c r="E2264" s="1" t="s">
        <v>39</v>
      </c>
      <c r="F2264" s="1" t="s">
        <v>34</v>
      </c>
      <c r="G2264" s="1" t="s">
        <v>18814</v>
      </c>
      <c r="H2264" s="5">
        <v>399</v>
      </c>
      <c r="I2264" s="1">
        <v>999</v>
      </c>
      <c r="J2264" s="4">
        <v>0.6</v>
      </c>
      <c r="K2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2264" s="1" t="s">
        <v>89</v>
      </c>
      <c r="M2264" s="1">
        <v>4.3</v>
      </c>
      <c r="N2264" s="1">
        <v>293</v>
      </c>
      <c r="O22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264" s="2" t="str">
        <f>IF(Table1[[#This Row],[Updated DiscountOffer]]&gt;50%,"High Discount","Low Discount")</f>
        <v>High Discount</v>
      </c>
    </row>
    <row r="2265" spans="1:16" x14ac:dyDescent="0.3">
      <c r="A2265" s="1" t="s">
        <v>19260</v>
      </c>
      <c r="B2265" s="1">
        <v>8815263</v>
      </c>
      <c r="C2265" s="1" t="s">
        <v>584</v>
      </c>
      <c r="D2265" s="1" t="s">
        <v>32</v>
      </c>
      <c r="E2265" s="1" t="s">
        <v>105</v>
      </c>
      <c r="F2265" s="1" t="s">
        <v>34</v>
      </c>
      <c r="G2265" s="1" t="s">
        <v>6810</v>
      </c>
      <c r="H2265" s="5">
        <v>422</v>
      </c>
      <c r="I2265" s="1">
        <v>899</v>
      </c>
      <c r="J2265" s="3">
        <v>0.53</v>
      </c>
      <c r="K2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2265" s="1" t="s">
        <v>2353</v>
      </c>
      <c r="M2265" s="1">
        <v>4.3</v>
      </c>
      <c r="N2265" s="1">
        <v>287</v>
      </c>
      <c r="O226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2265" s="2" t="str">
        <f>IF(Table1[[#This Row],[Updated DiscountOffer]]&gt;50%,"High Discount","Low Discount")</f>
        <v>High Discount</v>
      </c>
    </row>
    <row r="2266" spans="1:16" x14ac:dyDescent="0.3">
      <c r="A2266" s="1" t="s">
        <v>5860</v>
      </c>
      <c r="B2266" s="1">
        <v>8826189</v>
      </c>
      <c r="C2266" s="1" t="s">
        <v>43</v>
      </c>
      <c r="D2266" s="1" t="s">
        <v>26</v>
      </c>
      <c r="E2266" s="1" t="s">
        <v>39</v>
      </c>
      <c r="F2266" s="1" t="s">
        <v>17</v>
      </c>
      <c r="G2266" s="1" t="s">
        <v>5861</v>
      </c>
      <c r="H2266" s="5">
        <v>519</v>
      </c>
      <c r="I2266" s="1">
        <v>1299</v>
      </c>
      <c r="J2266" s="4">
        <v>0.6</v>
      </c>
      <c r="K2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2266" s="1" t="s">
        <v>24</v>
      </c>
      <c r="M2266" s="1">
        <v>4.3</v>
      </c>
      <c r="N2266" s="1">
        <v>613</v>
      </c>
      <c r="O22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266" s="2" t="str">
        <f>IF(Table1[[#This Row],[Updated DiscountOffer]]&gt;50%,"High Discount","Low Discount")</f>
        <v>High Discount</v>
      </c>
    </row>
    <row r="2267" spans="1:16" x14ac:dyDescent="0.3">
      <c r="A2267" s="1" t="s">
        <v>9548</v>
      </c>
      <c r="B2267" s="1">
        <v>8826215</v>
      </c>
      <c r="C2267" s="1" t="s">
        <v>43</v>
      </c>
      <c r="D2267" s="1" t="s">
        <v>26</v>
      </c>
      <c r="E2267" s="1" t="s">
        <v>39</v>
      </c>
      <c r="F2267" s="1" t="s">
        <v>17</v>
      </c>
      <c r="G2267" s="1" t="s">
        <v>9549</v>
      </c>
      <c r="H2267" s="5">
        <v>604</v>
      </c>
      <c r="I2267" s="1">
        <v>1099</v>
      </c>
      <c r="J2267" s="4">
        <v>0.45</v>
      </c>
      <c r="K2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2267" s="1" t="s">
        <v>24</v>
      </c>
      <c r="M2267" s="1">
        <v>4.3</v>
      </c>
      <c r="N2267" s="1">
        <v>480</v>
      </c>
      <c r="O226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267" s="2" t="str">
        <f>IF(Table1[[#This Row],[Updated DiscountOffer]]&gt;50%,"High Discount","Low Discount")</f>
        <v>Low Discount</v>
      </c>
    </row>
    <row r="2268" spans="1:16" x14ac:dyDescent="0.3">
      <c r="A2268" s="1" t="s">
        <v>929</v>
      </c>
      <c r="B2268" s="1">
        <v>8829435</v>
      </c>
      <c r="C2268" s="1" t="s">
        <v>14</v>
      </c>
      <c r="D2268" s="1" t="s">
        <v>26</v>
      </c>
      <c r="E2268" s="1" t="s">
        <v>39</v>
      </c>
      <c r="F2268" s="1" t="s">
        <v>17</v>
      </c>
      <c r="G2268" s="1" t="s">
        <v>930</v>
      </c>
      <c r="H2268" s="5">
        <v>449</v>
      </c>
      <c r="I2268" s="1">
        <v>899</v>
      </c>
      <c r="J2268" s="4">
        <v>0.5</v>
      </c>
      <c r="K2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268" s="1" t="s">
        <v>66</v>
      </c>
      <c r="M2268" s="1">
        <v>4.3</v>
      </c>
      <c r="N2268" s="1">
        <v>926</v>
      </c>
      <c r="O22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68" s="2" t="str">
        <f>IF(Table1[[#This Row],[Updated DiscountOffer]]&gt;50%,"High Discount","Low Discount")</f>
        <v>Low Discount</v>
      </c>
    </row>
    <row r="2269" spans="1:16" x14ac:dyDescent="0.3">
      <c r="A2269" s="1" t="s">
        <v>16075</v>
      </c>
      <c r="B2269" s="1">
        <v>8833885</v>
      </c>
      <c r="C2269" s="1" t="s">
        <v>5824</v>
      </c>
      <c r="D2269" s="1" t="s">
        <v>87</v>
      </c>
      <c r="E2269" s="1" t="s">
        <v>48</v>
      </c>
      <c r="F2269" s="1" t="s">
        <v>34</v>
      </c>
      <c r="G2269" s="1" t="s">
        <v>16076</v>
      </c>
      <c r="H2269" s="5">
        <v>1199</v>
      </c>
      <c r="I2269" s="1">
        <v>1499</v>
      </c>
      <c r="J2269" s="3">
        <v>0.2</v>
      </c>
      <c r="K2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269" s="1" t="s">
        <v>16077</v>
      </c>
      <c r="M2269" s="1">
        <v>4.0999999999999996</v>
      </c>
      <c r="N2269" s="1">
        <v>334</v>
      </c>
      <c r="O2269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2269" s="2" t="str">
        <f>IF(Table1[[#This Row],[Updated DiscountOffer]]&gt;50%,"High Discount","Low Discount")</f>
        <v>Low Discount</v>
      </c>
    </row>
    <row r="2270" spans="1:16" x14ac:dyDescent="0.3">
      <c r="A2270" s="1" t="s">
        <v>14522</v>
      </c>
      <c r="B2270" s="1">
        <v>8834277</v>
      </c>
      <c r="C2270" s="1" t="s">
        <v>974</v>
      </c>
      <c r="D2270" s="1" t="s">
        <v>69</v>
      </c>
      <c r="E2270" s="1" t="s">
        <v>83</v>
      </c>
      <c r="F2270" s="1" t="s">
        <v>34</v>
      </c>
      <c r="G2270" s="1" t="s">
        <v>14523</v>
      </c>
      <c r="H2270" s="5">
        <v>539</v>
      </c>
      <c r="I2270" s="1">
        <v>1198</v>
      </c>
      <c r="J2270" s="4">
        <v>0.55000000000000004</v>
      </c>
      <c r="K2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270" s="1" t="s">
        <v>66</v>
      </c>
      <c r="M2270" s="1">
        <v>4.2</v>
      </c>
      <c r="N2270" s="1">
        <v>360</v>
      </c>
      <c r="O22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270" s="2" t="str">
        <f>IF(Table1[[#This Row],[Updated DiscountOffer]]&gt;50%,"High Discount","Low Discount")</f>
        <v>High Discount</v>
      </c>
    </row>
    <row r="2271" spans="1:16" x14ac:dyDescent="0.3">
      <c r="A2271" s="1" t="s">
        <v>17987</v>
      </c>
      <c r="B2271" s="1">
        <v>8834767</v>
      </c>
      <c r="C2271" s="1" t="s">
        <v>114</v>
      </c>
      <c r="D2271" s="1" t="s">
        <v>38</v>
      </c>
      <c r="E2271" s="1" t="s">
        <v>132</v>
      </c>
      <c r="F2271" s="1" t="s">
        <v>34</v>
      </c>
      <c r="G2271" s="1" t="s">
        <v>17988</v>
      </c>
      <c r="H2271" s="5"/>
      <c r="I2271" s="1">
        <v>1899</v>
      </c>
      <c r="J2271" s="3">
        <v>0.55000000000000004</v>
      </c>
      <c r="K2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71" s="1" t="s">
        <v>24</v>
      </c>
      <c r="M2271" s="1">
        <v>3.6</v>
      </c>
      <c r="N2271" s="1">
        <v>304</v>
      </c>
      <c r="O22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271" s="2" t="str">
        <f>IF(Table1[[#This Row],[Updated DiscountOffer]]&gt;50%,"High Discount","Low Discount")</f>
        <v>High Discount</v>
      </c>
    </row>
    <row r="2272" spans="1:16" x14ac:dyDescent="0.3">
      <c r="A2272" s="1" t="s">
        <v>10643</v>
      </c>
      <c r="B2272" s="1">
        <v>8836185</v>
      </c>
      <c r="C2272" s="1" t="s">
        <v>1123</v>
      </c>
      <c r="D2272" s="1" t="s">
        <v>26</v>
      </c>
      <c r="E2272" s="1" t="s">
        <v>39</v>
      </c>
      <c r="F2272" s="1" t="s">
        <v>17</v>
      </c>
      <c r="G2272" s="1" t="s">
        <v>10644</v>
      </c>
      <c r="H2272" s="5">
        <v>491</v>
      </c>
      <c r="I2272" s="1">
        <v>1069</v>
      </c>
      <c r="J2272" s="4">
        <v>0.54</v>
      </c>
      <c r="K2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491</v>
      </c>
      <c r="L2272" s="1" t="s">
        <v>24</v>
      </c>
      <c r="M2272" s="1">
        <v>4.0999999999999996</v>
      </c>
      <c r="N2272" s="1">
        <v>451</v>
      </c>
      <c r="O227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2272" s="2" t="str">
        <f>IF(Table1[[#This Row],[Updated DiscountOffer]]&gt;50%,"High Discount","Low Discount")</f>
        <v>High Discount</v>
      </c>
    </row>
    <row r="2273" spans="1:16" x14ac:dyDescent="0.3">
      <c r="A2273" s="1" t="s">
        <v>19023</v>
      </c>
      <c r="B2273" s="1">
        <v>8840365</v>
      </c>
      <c r="C2273" s="1" t="s">
        <v>2949</v>
      </c>
      <c r="D2273" s="1" t="s">
        <v>69</v>
      </c>
      <c r="E2273" s="1" t="s">
        <v>83</v>
      </c>
      <c r="F2273" s="1" t="s">
        <v>34</v>
      </c>
      <c r="G2273" s="1" t="s">
        <v>19024</v>
      </c>
      <c r="H2273" s="5">
        <v>599</v>
      </c>
      <c r="I2273" s="1">
        <v>999</v>
      </c>
      <c r="J2273" s="4">
        <v>0.4</v>
      </c>
      <c r="K2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273" s="1" t="s">
        <v>36</v>
      </c>
      <c r="M2273" s="1">
        <v>4.2</v>
      </c>
      <c r="N2273" s="1">
        <v>290</v>
      </c>
      <c r="O227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273" s="2" t="str">
        <f>IF(Table1[[#This Row],[Updated DiscountOffer]]&gt;50%,"High Discount","Low Discount")</f>
        <v>Low Discount</v>
      </c>
    </row>
    <row r="2274" spans="1:16" x14ac:dyDescent="0.3">
      <c r="A2274" s="1" t="s">
        <v>9833</v>
      </c>
      <c r="B2274" s="1">
        <v>8841533</v>
      </c>
      <c r="C2274" s="1" t="s">
        <v>204</v>
      </c>
      <c r="D2274" s="1" t="s">
        <v>38</v>
      </c>
      <c r="E2274" s="1" t="s">
        <v>44</v>
      </c>
      <c r="F2274" s="1" t="s">
        <v>34</v>
      </c>
      <c r="G2274" s="1" t="s">
        <v>9834</v>
      </c>
      <c r="H2274" s="5"/>
      <c r="I2274" s="1">
        <v>1499</v>
      </c>
      <c r="J2274" s="4">
        <v>0.55000000000000004</v>
      </c>
      <c r="K2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74" s="1" t="s">
        <v>24</v>
      </c>
      <c r="M2274" s="1">
        <v>4.2</v>
      </c>
      <c r="N2274" s="1">
        <v>473</v>
      </c>
      <c r="O22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274" s="2" t="str">
        <f>IF(Table1[[#This Row],[Updated DiscountOffer]]&gt;50%,"High Discount","Low Discount")</f>
        <v>High Discount</v>
      </c>
    </row>
    <row r="2275" spans="1:16" x14ac:dyDescent="0.3">
      <c r="A2275" s="1" t="s">
        <v>9678</v>
      </c>
      <c r="B2275" s="1">
        <v>8841549</v>
      </c>
      <c r="C2275" s="1" t="s">
        <v>204</v>
      </c>
      <c r="D2275" s="1" t="s">
        <v>38</v>
      </c>
      <c r="E2275" s="1" t="s">
        <v>27</v>
      </c>
      <c r="F2275" s="1" t="s">
        <v>34</v>
      </c>
      <c r="G2275" s="1" t="s">
        <v>9679</v>
      </c>
      <c r="H2275" s="5"/>
      <c r="I2275" s="1">
        <v>1499</v>
      </c>
      <c r="J2275" s="4">
        <v>0.62</v>
      </c>
      <c r="K2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75" s="1" t="s">
        <v>24</v>
      </c>
      <c r="M2275" s="1">
        <v>4.4000000000000004</v>
      </c>
      <c r="N2275" s="1">
        <v>477</v>
      </c>
      <c r="O2275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275" s="2" t="str">
        <f>IF(Table1[[#This Row],[Updated DiscountOffer]]&gt;50%,"High Discount","Low Discount")</f>
        <v>High Discount</v>
      </c>
    </row>
    <row r="2276" spans="1:16" x14ac:dyDescent="0.3">
      <c r="A2276" s="1" t="s">
        <v>17461</v>
      </c>
      <c r="B2276" s="1">
        <v>8841553</v>
      </c>
      <c r="C2276" s="1" t="s">
        <v>204</v>
      </c>
      <c r="D2276" s="1" t="s">
        <v>38</v>
      </c>
      <c r="E2276" s="1" t="s">
        <v>132</v>
      </c>
      <c r="F2276" s="1" t="s">
        <v>34</v>
      </c>
      <c r="G2276" s="1" t="s">
        <v>17462</v>
      </c>
      <c r="H2276" s="5"/>
      <c r="I2276" s="1">
        <v>2399</v>
      </c>
      <c r="J2276" s="4">
        <v>0.59</v>
      </c>
      <c r="K2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76" s="1" t="s">
        <v>24</v>
      </c>
      <c r="M2276" s="1">
        <v>4.4000000000000004</v>
      </c>
      <c r="N2276" s="1">
        <v>312</v>
      </c>
      <c r="O2276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276" s="2" t="str">
        <f>IF(Table1[[#This Row],[Updated DiscountOffer]]&gt;50%,"High Discount","Low Discount")</f>
        <v>High Discount</v>
      </c>
    </row>
    <row r="2277" spans="1:16" x14ac:dyDescent="0.3">
      <c r="A2277" s="1" t="s">
        <v>17590</v>
      </c>
      <c r="B2277" s="1">
        <v>8841583</v>
      </c>
      <c r="C2277" s="1" t="s">
        <v>204</v>
      </c>
      <c r="D2277" s="1" t="s">
        <v>38</v>
      </c>
      <c r="E2277" s="1" t="s">
        <v>44</v>
      </c>
      <c r="F2277" s="1" t="s">
        <v>34</v>
      </c>
      <c r="G2277" s="1" t="s">
        <v>17591</v>
      </c>
      <c r="H2277" s="5"/>
      <c r="I2277" s="1">
        <v>1599</v>
      </c>
      <c r="J2277" s="4">
        <v>0.45</v>
      </c>
      <c r="K2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77" s="1" t="s">
        <v>24</v>
      </c>
      <c r="M2277" s="1">
        <v>4.3</v>
      </c>
      <c r="N2277" s="1">
        <v>310</v>
      </c>
      <c r="O227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277" s="2" t="str">
        <f>IF(Table1[[#This Row],[Updated DiscountOffer]]&gt;50%,"High Discount","Low Discount")</f>
        <v>Low Discount</v>
      </c>
    </row>
    <row r="2278" spans="1:16" x14ac:dyDescent="0.3">
      <c r="A2278" s="1" t="s">
        <v>18380</v>
      </c>
      <c r="B2278" s="1">
        <v>8843065</v>
      </c>
      <c r="C2278" s="1" t="s">
        <v>6736</v>
      </c>
      <c r="D2278" s="1" t="s">
        <v>61</v>
      </c>
      <c r="E2278" s="1" t="s">
        <v>39</v>
      </c>
      <c r="F2278" s="1" t="s">
        <v>17</v>
      </c>
      <c r="G2278" s="1" t="s">
        <v>18381</v>
      </c>
      <c r="H2278" s="5">
        <v>649</v>
      </c>
      <c r="I2278" s="1">
        <v>999</v>
      </c>
      <c r="J2278" s="4">
        <v>0.35</v>
      </c>
      <c r="K2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278" s="1" t="s">
        <v>102</v>
      </c>
      <c r="M2278" s="1">
        <v>4.5</v>
      </c>
      <c r="N2278" s="1">
        <v>298</v>
      </c>
      <c r="O227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278" s="2" t="str">
        <f>IF(Table1[[#This Row],[Updated DiscountOffer]]&gt;50%,"High Discount","Low Discount")</f>
        <v>Low Discount</v>
      </c>
    </row>
    <row r="2279" spans="1:16" x14ac:dyDescent="0.3">
      <c r="A2279" s="1" t="s">
        <v>7899</v>
      </c>
      <c r="B2279" s="1">
        <v>8843127</v>
      </c>
      <c r="C2279" s="1" t="s">
        <v>6736</v>
      </c>
      <c r="D2279" s="1" t="s">
        <v>61</v>
      </c>
      <c r="E2279" s="1" t="s">
        <v>39</v>
      </c>
      <c r="F2279" s="1" t="s">
        <v>17</v>
      </c>
      <c r="G2279" s="1" t="s">
        <v>7900</v>
      </c>
      <c r="H2279" s="5"/>
      <c r="I2279" s="1">
        <v>999</v>
      </c>
      <c r="J2279" s="4"/>
      <c r="K2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279" s="1" t="s">
        <v>102</v>
      </c>
      <c r="M2279" s="1">
        <v>4.5</v>
      </c>
      <c r="N2279" s="1">
        <v>534</v>
      </c>
      <c r="O227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79" s="2" t="str">
        <f>IF(Table1[[#This Row],[Updated DiscountOffer]]&gt;50%,"High Discount","Low Discount")</f>
        <v>Low Discount</v>
      </c>
    </row>
    <row r="2280" spans="1:16" x14ac:dyDescent="0.3">
      <c r="A2280" s="1" t="s">
        <v>8195</v>
      </c>
      <c r="B2280" s="1">
        <v>8851923</v>
      </c>
      <c r="C2280" s="1" t="s">
        <v>60</v>
      </c>
      <c r="D2280" s="1" t="s">
        <v>15</v>
      </c>
      <c r="E2280" s="1" t="s">
        <v>122</v>
      </c>
      <c r="F2280" s="1" t="s">
        <v>17</v>
      </c>
      <c r="G2280" s="1" t="s">
        <v>8196</v>
      </c>
      <c r="H2280" s="5">
        <v>629</v>
      </c>
      <c r="I2280" s="1">
        <v>1399</v>
      </c>
      <c r="J2280" s="3">
        <v>0.55000000000000004</v>
      </c>
      <c r="K2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280" s="1" t="s">
        <v>19</v>
      </c>
      <c r="M2280" s="1">
        <v>3.9</v>
      </c>
      <c r="N2280" s="1">
        <v>525</v>
      </c>
      <c r="O228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80" s="2" t="str">
        <f>IF(Table1[[#This Row],[Updated DiscountOffer]]&gt;50%,"High Discount","Low Discount")</f>
        <v>High Discount</v>
      </c>
    </row>
    <row r="2281" spans="1:16" x14ac:dyDescent="0.3">
      <c r="A2281" s="1" t="s">
        <v>3413</v>
      </c>
      <c r="B2281" s="1">
        <v>8851929</v>
      </c>
      <c r="C2281" s="1" t="s">
        <v>60</v>
      </c>
      <c r="D2281" s="1" t="s">
        <v>15</v>
      </c>
      <c r="E2281" s="1" t="s">
        <v>122</v>
      </c>
      <c r="F2281" s="1" t="s">
        <v>17</v>
      </c>
      <c r="G2281" s="1" t="s">
        <v>3414</v>
      </c>
      <c r="H2281" s="5"/>
      <c r="I2281" s="1">
        <v>1399</v>
      </c>
      <c r="J2281" s="3"/>
      <c r="K2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281" s="1" t="s">
        <v>152</v>
      </c>
      <c r="M2281" s="1">
        <v>3.9</v>
      </c>
      <c r="N2281" s="1">
        <v>748</v>
      </c>
      <c r="O228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281" s="2" t="str">
        <f>IF(Table1[[#This Row],[Updated DiscountOffer]]&gt;50%,"High Discount","Low Discount")</f>
        <v>High Discount</v>
      </c>
    </row>
    <row r="2282" spans="1:16" x14ac:dyDescent="0.3">
      <c r="A2282" s="1" t="s">
        <v>7375</v>
      </c>
      <c r="B2282" s="1">
        <v>8851933</v>
      </c>
      <c r="C2282" s="1" t="s">
        <v>60</v>
      </c>
      <c r="D2282" s="1" t="s">
        <v>61</v>
      </c>
      <c r="E2282" s="1" t="s">
        <v>122</v>
      </c>
      <c r="F2282" s="1" t="s">
        <v>17</v>
      </c>
      <c r="G2282" s="1" t="s">
        <v>7376</v>
      </c>
      <c r="H2282" s="5">
        <v>489</v>
      </c>
      <c r="I2282" s="1">
        <v>1399</v>
      </c>
      <c r="J2282" s="3">
        <v>0.65</v>
      </c>
      <c r="K2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282" s="1" t="s">
        <v>152</v>
      </c>
      <c r="M2282" s="1">
        <v>4.0999999999999996</v>
      </c>
      <c r="N2282" s="1">
        <v>554</v>
      </c>
      <c r="O228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282" s="2" t="str">
        <f>IF(Table1[[#This Row],[Updated DiscountOffer]]&gt;50%,"High Discount","Low Discount")</f>
        <v>High Discount</v>
      </c>
    </row>
    <row r="2283" spans="1:16" x14ac:dyDescent="0.3">
      <c r="A2283" s="1" t="s">
        <v>3023</v>
      </c>
      <c r="B2283" s="1">
        <v>8851935</v>
      </c>
      <c r="C2283" s="1" t="s">
        <v>60</v>
      </c>
      <c r="D2283" s="1" t="s">
        <v>15</v>
      </c>
      <c r="E2283" s="1" t="s">
        <v>122</v>
      </c>
      <c r="F2283" s="1" t="s">
        <v>17</v>
      </c>
      <c r="G2283" s="1" t="s">
        <v>3024</v>
      </c>
      <c r="H2283" s="5">
        <v>489</v>
      </c>
      <c r="I2283" s="1">
        <v>1399</v>
      </c>
      <c r="J2283" s="3">
        <v>0.65</v>
      </c>
      <c r="K2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283" s="1" t="s">
        <v>19</v>
      </c>
      <c r="M2283" s="1">
        <v>3.8</v>
      </c>
      <c r="N2283" s="1">
        <v>774</v>
      </c>
      <c r="O228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283" s="2" t="str">
        <f>IF(Table1[[#This Row],[Updated DiscountOffer]]&gt;50%,"High Discount","Low Discount")</f>
        <v>High Discount</v>
      </c>
    </row>
    <row r="2284" spans="1:16" x14ac:dyDescent="0.3">
      <c r="A2284" s="1" t="s">
        <v>5474</v>
      </c>
      <c r="B2284" s="1">
        <v>8856721</v>
      </c>
      <c r="C2284" s="1" t="s">
        <v>138</v>
      </c>
      <c r="D2284" s="1" t="s">
        <v>38</v>
      </c>
      <c r="E2284" s="1" t="s">
        <v>132</v>
      </c>
      <c r="F2284" s="1" t="s">
        <v>34</v>
      </c>
      <c r="G2284" s="1" t="s">
        <v>5475</v>
      </c>
      <c r="H2284" s="5"/>
      <c r="I2284" s="1">
        <v>1786</v>
      </c>
      <c r="J2284" s="4">
        <v>0.55000000000000004</v>
      </c>
      <c r="K2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84" s="1" t="s">
        <v>41</v>
      </c>
      <c r="M2284" s="1">
        <v>4.5</v>
      </c>
      <c r="N2284" s="1">
        <v>632</v>
      </c>
      <c r="O228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284" s="2" t="str">
        <f>IF(Table1[[#This Row],[Updated DiscountOffer]]&gt;50%,"High Discount","Low Discount")</f>
        <v>High Discount</v>
      </c>
    </row>
    <row r="2285" spans="1:16" x14ac:dyDescent="0.3">
      <c r="A2285" s="1" t="s">
        <v>414</v>
      </c>
      <c r="B2285" s="1">
        <v>8860565</v>
      </c>
      <c r="C2285" s="1" t="s">
        <v>86</v>
      </c>
      <c r="D2285" s="1" t="s">
        <v>69</v>
      </c>
      <c r="E2285" s="1" t="s">
        <v>44</v>
      </c>
      <c r="F2285" s="1" t="s">
        <v>34</v>
      </c>
      <c r="G2285" s="1" t="s">
        <v>415</v>
      </c>
      <c r="H2285" s="5">
        <v>849</v>
      </c>
      <c r="I2285" s="1">
        <v>1699</v>
      </c>
      <c r="J2285" s="4">
        <v>0.5</v>
      </c>
      <c r="K2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285" s="1" t="s">
        <v>89</v>
      </c>
      <c r="M2285" s="1">
        <v>4.3</v>
      </c>
      <c r="N2285" s="1">
        <v>971</v>
      </c>
      <c r="O22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285" s="2" t="str">
        <f>IF(Table1[[#This Row],[Updated DiscountOffer]]&gt;50%,"High Discount","Low Discount")</f>
        <v>Low Discount</v>
      </c>
    </row>
    <row r="2286" spans="1:16" x14ac:dyDescent="0.3">
      <c r="A2286" s="1" t="s">
        <v>6186</v>
      </c>
      <c r="B2286" s="1">
        <v>8860719</v>
      </c>
      <c r="C2286" s="1" t="s">
        <v>250</v>
      </c>
      <c r="D2286" s="1" t="s">
        <v>38</v>
      </c>
      <c r="E2286" s="1" t="s">
        <v>44</v>
      </c>
      <c r="F2286" s="1" t="s">
        <v>34</v>
      </c>
      <c r="G2286" s="1" t="s">
        <v>6187</v>
      </c>
      <c r="H2286" s="5"/>
      <c r="I2286" s="1">
        <v>1499</v>
      </c>
      <c r="J2286" s="4">
        <v>0.7</v>
      </c>
      <c r="K2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86" s="1" t="s">
        <v>41</v>
      </c>
      <c r="M2286" s="1">
        <v>4.3</v>
      </c>
      <c r="N2286" s="1">
        <v>600</v>
      </c>
      <c r="O228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86" s="2" t="str">
        <f>IF(Table1[[#This Row],[Updated DiscountOffer]]&gt;50%,"High Discount","Low Discount")</f>
        <v>High Discount</v>
      </c>
    </row>
    <row r="2287" spans="1:16" x14ac:dyDescent="0.3">
      <c r="A2287" s="1" t="s">
        <v>557</v>
      </c>
      <c r="B2287" s="1">
        <v>8861985</v>
      </c>
      <c r="C2287" s="1" t="s">
        <v>204</v>
      </c>
      <c r="D2287" s="1" t="s">
        <v>38</v>
      </c>
      <c r="E2287" s="1" t="s">
        <v>44</v>
      </c>
      <c r="F2287" s="1" t="s">
        <v>34</v>
      </c>
      <c r="G2287" s="1" t="s">
        <v>558</v>
      </c>
      <c r="H2287" s="5"/>
      <c r="I2287" s="1">
        <v>1499</v>
      </c>
      <c r="J2287" s="4">
        <v>0.6</v>
      </c>
      <c r="K2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87" s="1" t="s">
        <v>24</v>
      </c>
      <c r="M2287" s="1">
        <v>4.4000000000000004</v>
      </c>
      <c r="N2287" s="1">
        <v>959</v>
      </c>
      <c r="O22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287" s="2" t="str">
        <f>IF(Table1[[#This Row],[Updated DiscountOffer]]&gt;50%,"High Discount","Low Discount")</f>
        <v>High Discount</v>
      </c>
    </row>
    <row r="2288" spans="1:16" x14ac:dyDescent="0.3">
      <c r="A2288" s="1" t="s">
        <v>7445</v>
      </c>
      <c r="B2288" s="1">
        <v>8862011</v>
      </c>
      <c r="C2288" s="1" t="s">
        <v>250</v>
      </c>
      <c r="D2288" s="1" t="s">
        <v>38</v>
      </c>
      <c r="E2288" s="1" t="s">
        <v>132</v>
      </c>
      <c r="F2288" s="1" t="s">
        <v>34</v>
      </c>
      <c r="G2288" s="1" t="s">
        <v>7446</v>
      </c>
      <c r="H2288" s="5"/>
      <c r="I2288" s="1">
        <v>1899</v>
      </c>
      <c r="J2288" s="4">
        <v>0.7</v>
      </c>
      <c r="K2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88" s="1" t="s">
        <v>41</v>
      </c>
      <c r="M2288" s="1">
        <v>4.0999999999999996</v>
      </c>
      <c r="N2288" s="1">
        <v>552</v>
      </c>
      <c r="O228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88" s="2" t="str">
        <f>IF(Table1[[#This Row],[Updated DiscountOffer]]&gt;50%,"High Discount","Low Discount")</f>
        <v>High Discount</v>
      </c>
    </row>
    <row r="2289" spans="1:16" x14ac:dyDescent="0.3">
      <c r="A2289" s="1" t="s">
        <v>17765</v>
      </c>
      <c r="B2289" s="1">
        <v>8874151</v>
      </c>
      <c r="C2289" s="1" t="s">
        <v>2712</v>
      </c>
      <c r="D2289" s="1" t="s">
        <v>177</v>
      </c>
      <c r="E2289" s="1" t="s">
        <v>1741</v>
      </c>
      <c r="F2289" s="1" t="s">
        <v>17</v>
      </c>
      <c r="G2289" s="1" t="s">
        <v>17766</v>
      </c>
      <c r="H2289" s="5"/>
      <c r="I2289" s="1">
        <v>549</v>
      </c>
      <c r="J2289" s="4"/>
      <c r="K2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289" s="1" t="s">
        <v>24</v>
      </c>
      <c r="M2289" s="1">
        <v>4.3</v>
      </c>
      <c r="N2289" s="1">
        <v>307</v>
      </c>
      <c r="O228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289" s="2" t="str">
        <f>IF(Table1[[#This Row],[Updated DiscountOffer]]&gt;50%,"High Discount","Low Discount")</f>
        <v>Low Discount</v>
      </c>
    </row>
    <row r="2290" spans="1:16" x14ac:dyDescent="0.3">
      <c r="A2290" s="1" t="s">
        <v>2711</v>
      </c>
      <c r="B2290" s="1">
        <v>8874173</v>
      </c>
      <c r="C2290" s="1" t="s">
        <v>2712</v>
      </c>
      <c r="D2290" s="1" t="s">
        <v>177</v>
      </c>
      <c r="E2290" s="1" t="s">
        <v>272</v>
      </c>
      <c r="F2290" s="1" t="s">
        <v>17</v>
      </c>
      <c r="G2290" s="1" t="s">
        <v>2713</v>
      </c>
      <c r="H2290" s="5">
        <v>209</v>
      </c>
      <c r="I2290" s="1">
        <v>349</v>
      </c>
      <c r="J2290" s="4">
        <v>0.4</v>
      </c>
      <c r="K2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</v>
      </c>
      <c r="L2290" s="1" t="s">
        <v>24</v>
      </c>
      <c r="M2290" s="1">
        <v>4.2</v>
      </c>
      <c r="N2290" s="1">
        <v>793</v>
      </c>
      <c r="O229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290" s="2" t="str">
        <f>IF(Table1[[#This Row],[Updated DiscountOffer]]&gt;50%,"High Discount","Low Discount")</f>
        <v>Low Discount</v>
      </c>
    </row>
    <row r="2291" spans="1:16" x14ac:dyDescent="0.3">
      <c r="A2291" s="1" t="s">
        <v>5101</v>
      </c>
      <c r="B2291" s="1">
        <v>8879321</v>
      </c>
      <c r="C2291" s="1" t="s">
        <v>57</v>
      </c>
      <c r="D2291" s="1" t="s">
        <v>26</v>
      </c>
      <c r="E2291" s="1" t="s">
        <v>39</v>
      </c>
      <c r="F2291" s="1" t="s">
        <v>17</v>
      </c>
      <c r="G2291" s="1" t="s">
        <v>5102</v>
      </c>
      <c r="H2291" s="5">
        <v>244</v>
      </c>
      <c r="I2291" s="1">
        <v>699</v>
      </c>
      <c r="J2291" s="4">
        <v>0.65</v>
      </c>
      <c r="K2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2291" s="1" t="s">
        <v>36</v>
      </c>
      <c r="M2291" s="1">
        <v>4.3</v>
      </c>
      <c r="N2291" s="1">
        <v>651</v>
      </c>
      <c r="O229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291" s="2" t="str">
        <f>IF(Table1[[#This Row],[Updated DiscountOffer]]&gt;50%,"High Discount","Low Discount")</f>
        <v>High Discount</v>
      </c>
    </row>
    <row r="2292" spans="1:16" x14ac:dyDescent="0.3">
      <c r="A2292" s="1" t="s">
        <v>12184</v>
      </c>
      <c r="B2292" s="1">
        <v>8879717</v>
      </c>
      <c r="C2292" s="1" t="s">
        <v>3861</v>
      </c>
      <c r="D2292" s="1" t="s">
        <v>38</v>
      </c>
      <c r="E2292" s="1" t="s">
        <v>344</v>
      </c>
      <c r="F2292" s="1" t="s">
        <v>34</v>
      </c>
      <c r="G2292" s="1" t="s">
        <v>12185</v>
      </c>
      <c r="H2292" s="5"/>
      <c r="I2292" s="1">
        <v>1999</v>
      </c>
      <c r="J2292" s="3">
        <v>0.55000000000000004</v>
      </c>
      <c r="K2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92" s="1" t="s">
        <v>12186</v>
      </c>
      <c r="M2292" s="1">
        <v>4.2</v>
      </c>
      <c r="N2292" s="1">
        <v>412</v>
      </c>
      <c r="O229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92" s="2" t="str">
        <f>IF(Table1[[#This Row],[Updated DiscountOffer]]&gt;50%,"High Discount","Low Discount")</f>
        <v>High Discount</v>
      </c>
    </row>
    <row r="2293" spans="1:16" x14ac:dyDescent="0.3">
      <c r="A2293" s="1" t="s">
        <v>11673</v>
      </c>
      <c r="B2293" s="1">
        <v>8883899</v>
      </c>
      <c r="C2293" s="1" t="s">
        <v>95</v>
      </c>
      <c r="D2293" s="1" t="s">
        <v>38</v>
      </c>
      <c r="E2293" s="1" t="s">
        <v>44</v>
      </c>
      <c r="F2293" s="1" t="s">
        <v>34</v>
      </c>
      <c r="G2293" s="1" t="s">
        <v>11674</v>
      </c>
      <c r="H2293" s="5"/>
      <c r="I2293" s="1">
        <v>1299</v>
      </c>
      <c r="J2293" s="3">
        <v>0.7</v>
      </c>
      <c r="K2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93" s="1" t="s">
        <v>41</v>
      </c>
      <c r="M2293" s="1">
        <v>3.8</v>
      </c>
      <c r="N2293" s="1">
        <v>424</v>
      </c>
      <c r="O229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293" s="2" t="str">
        <f>IF(Table1[[#This Row],[Updated DiscountOffer]]&gt;50%,"High Discount","Low Discount")</f>
        <v>High Discount</v>
      </c>
    </row>
    <row r="2294" spans="1:16" x14ac:dyDescent="0.3">
      <c r="A2294" s="1" t="s">
        <v>3537</v>
      </c>
      <c r="B2294" s="1">
        <v>8883945</v>
      </c>
      <c r="C2294" s="1" t="s">
        <v>95</v>
      </c>
      <c r="D2294" s="1" t="s">
        <v>38</v>
      </c>
      <c r="E2294" s="1" t="s">
        <v>27</v>
      </c>
      <c r="F2294" s="1" t="s">
        <v>34</v>
      </c>
      <c r="G2294" s="1" t="s">
        <v>3538</v>
      </c>
      <c r="H2294" s="5"/>
      <c r="I2294" s="1">
        <v>1399</v>
      </c>
      <c r="J2294" s="4">
        <v>0.55000000000000004</v>
      </c>
      <c r="K2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294" s="1" t="s">
        <v>24</v>
      </c>
      <c r="M2294" s="1">
        <v>4.3</v>
      </c>
      <c r="N2294" s="1">
        <v>739</v>
      </c>
      <c r="O229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294" s="2" t="str">
        <f>IF(Table1[[#This Row],[Updated DiscountOffer]]&gt;50%,"High Discount","Low Discount")</f>
        <v>High Discount</v>
      </c>
    </row>
    <row r="2295" spans="1:16" x14ac:dyDescent="0.3">
      <c r="A2295" s="1" t="s">
        <v>5131</v>
      </c>
      <c r="B2295" s="1">
        <v>8889401</v>
      </c>
      <c r="C2295" s="1" t="s">
        <v>876</v>
      </c>
      <c r="D2295" s="1" t="s">
        <v>69</v>
      </c>
      <c r="E2295" s="1" t="s">
        <v>70</v>
      </c>
      <c r="F2295" s="1" t="s">
        <v>34</v>
      </c>
      <c r="G2295" s="1" t="s">
        <v>5132</v>
      </c>
      <c r="H2295" s="5">
        <v>2251</v>
      </c>
      <c r="I2295" s="1">
        <v>4249</v>
      </c>
      <c r="J2295" s="4">
        <v>0.47</v>
      </c>
      <c r="K2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2251</v>
      </c>
      <c r="L2295" s="1" t="s">
        <v>36</v>
      </c>
      <c r="M2295" s="1">
        <v>4.0999999999999996</v>
      </c>
      <c r="N2295" s="1">
        <v>649</v>
      </c>
      <c r="O2295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2295" s="2" t="str">
        <f>IF(Table1[[#This Row],[Updated DiscountOffer]]&gt;50%,"High Discount","Low Discount")</f>
        <v>Low Discount</v>
      </c>
    </row>
    <row r="2296" spans="1:16" x14ac:dyDescent="0.3">
      <c r="A2296" s="1" t="s">
        <v>2500</v>
      </c>
      <c r="B2296" s="1">
        <v>8889625</v>
      </c>
      <c r="C2296" s="1" t="s">
        <v>14</v>
      </c>
      <c r="D2296" s="1" t="s">
        <v>26</v>
      </c>
      <c r="E2296" s="1" t="s">
        <v>27</v>
      </c>
      <c r="F2296" s="1" t="s">
        <v>17</v>
      </c>
      <c r="G2296" s="1" t="s">
        <v>2501</v>
      </c>
      <c r="H2296" s="5">
        <v>719</v>
      </c>
      <c r="I2296" s="1">
        <v>1599</v>
      </c>
      <c r="J2296" s="3">
        <v>0.55000000000000004</v>
      </c>
      <c r="K2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296" s="1" t="s">
        <v>232</v>
      </c>
      <c r="M2296" s="1">
        <v>4.5</v>
      </c>
      <c r="N2296" s="1">
        <v>807</v>
      </c>
      <c r="O229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96" s="2" t="str">
        <f>IF(Table1[[#This Row],[Updated DiscountOffer]]&gt;50%,"High Discount","Low Discount")</f>
        <v>High Discount</v>
      </c>
    </row>
    <row r="2297" spans="1:16" x14ac:dyDescent="0.3">
      <c r="A2297" s="1" t="s">
        <v>8873</v>
      </c>
      <c r="B2297" s="1">
        <v>8889631</v>
      </c>
      <c r="C2297" s="1" t="s">
        <v>14</v>
      </c>
      <c r="D2297" s="1" t="s">
        <v>26</v>
      </c>
      <c r="E2297" s="1" t="s">
        <v>27</v>
      </c>
      <c r="F2297" s="1" t="s">
        <v>17</v>
      </c>
      <c r="G2297" s="1" t="s">
        <v>8501</v>
      </c>
      <c r="H2297" s="5"/>
      <c r="I2297" s="1">
        <v>1499</v>
      </c>
      <c r="J2297" s="3"/>
      <c r="K2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297" s="1" t="s">
        <v>29</v>
      </c>
      <c r="M2297" s="1">
        <v>4.0999999999999996</v>
      </c>
      <c r="N2297" s="1">
        <v>503</v>
      </c>
      <c r="O229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297" s="2" t="str">
        <f>IF(Table1[[#This Row],[Updated DiscountOffer]]&gt;50%,"High Discount","Low Discount")</f>
        <v>High Discount</v>
      </c>
    </row>
    <row r="2298" spans="1:16" x14ac:dyDescent="0.3">
      <c r="A2298" s="1" t="s">
        <v>5735</v>
      </c>
      <c r="B2298" s="1">
        <v>8889689</v>
      </c>
      <c r="C2298" s="1" t="s">
        <v>14</v>
      </c>
      <c r="D2298" s="1" t="s">
        <v>26</v>
      </c>
      <c r="E2298" s="1" t="s">
        <v>27</v>
      </c>
      <c r="F2298" s="1" t="s">
        <v>17</v>
      </c>
      <c r="G2298" s="1" t="s">
        <v>5736</v>
      </c>
      <c r="H2298" s="5">
        <v>719</v>
      </c>
      <c r="I2298" s="1">
        <v>1599</v>
      </c>
      <c r="J2298" s="3">
        <v>0.55000000000000004</v>
      </c>
      <c r="K2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298" s="1" t="s">
        <v>29</v>
      </c>
      <c r="M2298" s="1">
        <v>4.3</v>
      </c>
      <c r="N2298" s="1">
        <v>619</v>
      </c>
      <c r="O229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298" s="2" t="str">
        <f>IF(Table1[[#This Row],[Updated DiscountOffer]]&gt;50%,"High Discount","Low Discount")</f>
        <v>High Discount</v>
      </c>
    </row>
    <row r="2299" spans="1:16" x14ac:dyDescent="0.3">
      <c r="A2299" s="1" t="s">
        <v>4290</v>
      </c>
      <c r="B2299" s="1">
        <v>8890019</v>
      </c>
      <c r="C2299" s="1" t="s">
        <v>82</v>
      </c>
      <c r="D2299" s="1" t="s">
        <v>69</v>
      </c>
      <c r="E2299" s="1" t="s">
        <v>70</v>
      </c>
      <c r="F2299" s="1" t="s">
        <v>34</v>
      </c>
      <c r="G2299" s="1" t="s">
        <v>4291</v>
      </c>
      <c r="H2299" s="5">
        <v>1086</v>
      </c>
      <c r="I2299" s="1">
        <v>2649</v>
      </c>
      <c r="J2299" s="4">
        <v>0.59</v>
      </c>
      <c r="K2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1086</v>
      </c>
      <c r="L2299" s="1" t="s">
        <v>36</v>
      </c>
      <c r="M2299" s="1">
        <v>4.0999999999999996</v>
      </c>
      <c r="N2299" s="1">
        <v>693</v>
      </c>
      <c r="O229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299" s="2" t="str">
        <f>IF(Table1[[#This Row],[Updated DiscountOffer]]&gt;50%,"High Discount","Low Discount")</f>
        <v>High Discount</v>
      </c>
    </row>
    <row r="2300" spans="1:16" x14ac:dyDescent="0.3">
      <c r="A2300" s="1" t="s">
        <v>11469</v>
      </c>
      <c r="B2300" s="1">
        <v>8890247</v>
      </c>
      <c r="C2300" s="1" t="s">
        <v>14</v>
      </c>
      <c r="D2300" s="1" t="s">
        <v>15</v>
      </c>
      <c r="E2300" s="1" t="s">
        <v>16</v>
      </c>
      <c r="F2300" s="1" t="s">
        <v>17</v>
      </c>
      <c r="G2300" s="1" t="s">
        <v>2768</v>
      </c>
      <c r="H2300" s="5">
        <v>799</v>
      </c>
      <c r="I2300" s="1">
        <v>1999</v>
      </c>
      <c r="J2300" s="3">
        <v>0.6</v>
      </c>
      <c r="K2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300" s="1" t="s">
        <v>19</v>
      </c>
      <c r="M2300" s="1">
        <v>4</v>
      </c>
      <c r="N2300" s="1">
        <v>428</v>
      </c>
      <c r="O230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00" s="2" t="str">
        <f>IF(Table1[[#This Row],[Updated DiscountOffer]]&gt;50%,"High Discount","Low Discount")</f>
        <v>High Discount</v>
      </c>
    </row>
    <row r="2301" spans="1:16" x14ac:dyDescent="0.3">
      <c r="A2301" s="1" t="s">
        <v>10427</v>
      </c>
      <c r="B2301" s="1">
        <v>8890365</v>
      </c>
      <c r="C2301" s="1" t="s">
        <v>57</v>
      </c>
      <c r="D2301" s="1" t="s">
        <v>15</v>
      </c>
      <c r="E2301" s="1" t="s">
        <v>48</v>
      </c>
      <c r="F2301" s="1" t="s">
        <v>17</v>
      </c>
      <c r="G2301" s="1" t="s">
        <v>8489</v>
      </c>
      <c r="H2301" s="5">
        <v>1079</v>
      </c>
      <c r="I2301" s="1">
        <v>2399</v>
      </c>
      <c r="J2301" s="3">
        <v>0.55000000000000004</v>
      </c>
      <c r="K2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2301" s="1" t="s">
        <v>152</v>
      </c>
      <c r="M2301" s="1">
        <v>4.0999999999999996</v>
      </c>
      <c r="N2301" s="1">
        <v>456</v>
      </c>
      <c r="O230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01" s="2" t="str">
        <f>IF(Table1[[#This Row],[Updated DiscountOffer]]&gt;50%,"High Discount","Low Discount")</f>
        <v>High Discount</v>
      </c>
    </row>
    <row r="2302" spans="1:16" x14ac:dyDescent="0.3">
      <c r="A2302" s="1" t="s">
        <v>8097</v>
      </c>
      <c r="B2302" s="1">
        <v>8894455</v>
      </c>
      <c r="C2302" s="1" t="s">
        <v>14</v>
      </c>
      <c r="D2302" s="1" t="s">
        <v>26</v>
      </c>
      <c r="E2302" s="1" t="s">
        <v>27</v>
      </c>
      <c r="F2302" s="1" t="s">
        <v>17</v>
      </c>
      <c r="G2302" s="1" t="s">
        <v>8098</v>
      </c>
      <c r="H2302" s="5">
        <v>899</v>
      </c>
      <c r="I2302" s="1">
        <v>1499</v>
      </c>
      <c r="J2302" s="3">
        <v>0.4</v>
      </c>
      <c r="K2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302" s="1" t="s">
        <v>232</v>
      </c>
      <c r="M2302" s="1">
        <v>4.2</v>
      </c>
      <c r="N2302" s="1">
        <v>528</v>
      </c>
      <c r="O230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302" s="2" t="str">
        <f>IF(Table1[[#This Row],[Updated DiscountOffer]]&gt;50%,"High Discount","Low Discount")</f>
        <v>Low Discount</v>
      </c>
    </row>
    <row r="2303" spans="1:16" x14ac:dyDescent="0.3">
      <c r="A2303" s="1" t="s">
        <v>6012</v>
      </c>
      <c r="B2303" s="1">
        <v>8894461</v>
      </c>
      <c r="C2303" s="1" t="s">
        <v>14</v>
      </c>
      <c r="D2303" s="1" t="s">
        <v>26</v>
      </c>
      <c r="E2303" s="1" t="s">
        <v>27</v>
      </c>
      <c r="F2303" s="1" t="s">
        <v>17</v>
      </c>
      <c r="G2303" s="1" t="s">
        <v>6013</v>
      </c>
      <c r="H2303" s="5">
        <v>1139</v>
      </c>
      <c r="I2303" s="1">
        <v>1899</v>
      </c>
      <c r="J2303" s="3">
        <v>0.4</v>
      </c>
      <c r="K2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2303" s="1" t="s">
        <v>232</v>
      </c>
      <c r="M2303" s="1">
        <v>3.9</v>
      </c>
      <c r="N2303" s="1">
        <v>606</v>
      </c>
      <c r="O230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303" s="2" t="str">
        <f>IF(Table1[[#This Row],[Updated DiscountOffer]]&gt;50%,"High Discount","Low Discount")</f>
        <v>Low Discount</v>
      </c>
    </row>
    <row r="2304" spans="1:16" x14ac:dyDescent="0.3">
      <c r="A2304" s="1" t="s">
        <v>15626</v>
      </c>
      <c r="B2304" s="1">
        <v>8894505</v>
      </c>
      <c r="C2304" s="1" t="s">
        <v>14</v>
      </c>
      <c r="D2304" s="1" t="s">
        <v>26</v>
      </c>
      <c r="E2304" s="1" t="s">
        <v>27</v>
      </c>
      <c r="F2304" s="1" t="s">
        <v>17</v>
      </c>
      <c r="G2304" s="1" t="s">
        <v>15627</v>
      </c>
      <c r="H2304" s="5"/>
      <c r="I2304" s="1">
        <v>854</v>
      </c>
      <c r="J2304" s="3"/>
      <c r="K2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04" s="1" t="s">
        <v>232</v>
      </c>
      <c r="M2304" s="1">
        <v>4.0999999999999996</v>
      </c>
      <c r="N2304" s="1">
        <v>341</v>
      </c>
      <c r="O230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04" s="2" t="str">
        <f>IF(Table1[[#This Row],[Updated DiscountOffer]]&gt;50%,"High Discount","Low Discount")</f>
        <v>High Discount</v>
      </c>
    </row>
    <row r="2305" spans="1:16" x14ac:dyDescent="0.3">
      <c r="A2305" s="1" t="s">
        <v>15704</v>
      </c>
      <c r="B2305" s="1">
        <v>8894821</v>
      </c>
      <c r="C2305" s="1" t="s">
        <v>14</v>
      </c>
      <c r="D2305" s="1" t="s">
        <v>26</v>
      </c>
      <c r="E2305" s="1" t="s">
        <v>27</v>
      </c>
      <c r="F2305" s="1" t="s">
        <v>17</v>
      </c>
      <c r="G2305" s="1" t="s">
        <v>6253</v>
      </c>
      <c r="H2305" s="5">
        <v>1044</v>
      </c>
      <c r="I2305" s="1">
        <v>1899</v>
      </c>
      <c r="J2305" s="3">
        <v>0.45</v>
      </c>
      <c r="K2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2305" s="1" t="s">
        <v>232</v>
      </c>
      <c r="M2305" s="1">
        <v>4.0999999999999996</v>
      </c>
      <c r="N2305" s="1">
        <v>340</v>
      </c>
      <c r="O230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305" s="2" t="str">
        <f>IF(Table1[[#This Row],[Updated DiscountOffer]]&gt;50%,"High Discount","Low Discount")</f>
        <v>Low Discount</v>
      </c>
    </row>
    <row r="2306" spans="1:16" x14ac:dyDescent="0.3">
      <c r="A2306" s="1" t="s">
        <v>16307</v>
      </c>
      <c r="B2306" s="1">
        <v>8895025</v>
      </c>
      <c r="C2306" s="1" t="s">
        <v>14</v>
      </c>
      <c r="D2306" s="1" t="s">
        <v>15</v>
      </c>
      <c r="E2306" s="1" t="s">
        <v>16</v>
      </c>
      <c r="F2306" s="1" t="s">
        <v>17</v>
      </c>
      <c r="G2306" s="1" t="s">
        <v>2768</v>
      </c>
      <c r="H2306" s="5">
        <v>879</v>
      </c>
      <c r="I2306" s="1">
        <v>2199</v>
      </c>
      <c r="J2306" s="3">
        <v>0.6</v>
      </c>
      <c r="K2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2306" s="1" t="s">
        <v>19</v>
      </c>
      <c r="M2306" s="1">
        <v>4</v>
      </c>
      <c r="N2306" s="1">
        <v>330</v>
      </c>
      <c r="O230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06" s="2" t="str">
        <f>IF(Table1[[#This Row],[Updated DiscountOffer]]&gt;50%,"High Discount","Low Discount")</f>
        <v>High Discount</v>
      </c>
    </row>
    <row r="2307" spans="1:16" x14ac:dyDescent="0.3">
      <c r="A2307" s="1" t="s">
        <v>3875</v>
      </c>
      <c r="B2307" s="1">
        <v>8897767</v>
      </c>
      <c r="C2307" s="1" t="s">
        <v>60</v>
      </c>
      <c r="D2307" s="1" t="s">
        <v>26</v>
      </c>
      <c r="E2307" s="1" t="s">
        <v>39</v>
      </c>
      <c r="F2307" s="1" t="s">
        <v>17</v>
      </c>
      <c r="G2307" s="1" t="s">
        <v>3876</v>
      </c>
      <c r="H2307" s="5">
        <v>499</v>
      </c>
      <c r="I2307" s="1">
        <v>999</v>
      </c>
      <c r="J2307" s="4">
        <v>0.5</v>
      </c>
      <c r="K2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2307" s="1" t="s">
        <v>36</v>
      </c>
      <c r="M2307" s="1">
        <v>4.0999999999999996</v>
      </c>
      <c r="N2307" s="1">
        <v>718</v>
      </c>
      <c r="O23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307" s="2" t="str">
        <f>IF(Table1[[#This Row],[Updated DiscountOffer]]&gt;50%,"High Discount","Low Discount")</f>
        <v>Low Discount</v>
      </c>
    </row>
    <row r="2308" spans="1:16" x14ac:dyDescent="0.3">
      <c r="A2308" s="1" t="s">
        <v>2535</v>
      </c>
      <c r="B2308" s="1">
        <v>8897777</v>
      </c>
      <c r="C2308" s="1" t="s">
        <v>60</v>
      </c>
      <c r="D2308" s="1" t="s">
        <v>15</v>
      </c>
      <c r="E2308" s="1" t="s">
        <v>22</v>
      </c>
      <c r="F2308" s="1" t="s">
        <v>17</v>
      </c>
      <c r="G2308" s="1" t="s">
        <v>2536</v>
      </c>
      <c r="H2308" s="5"/>
      <c r="I2308" s="1">
        <v>1899</v>
      </c>
      <c r="J2308" s="4"/>
      <c r="K2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08" s="1" t="s">
        <v>36</v>
      </c>
      <c r="M2308" s="1">
        <v>4.0999999999999996</v>
      </c>
      <c r="N2308" s="1">
        <v>804</v>
      </c>
      <c r="O23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308" s="2" t="str">
        <f>IF(Table1[[#This Row],[Updated DiscountOffer]]&gt;50%,"High Discount","Low Discount")</f>
        <v>Low Discount</v>
      </c>
    </row>
    <row r="2309" spans="1:16" x14ac:dyDescent="0.3">
      <c r="A2309" s="1" t="s">
        <v>5197</v>
      </c>
      <c r="B2309" s="1">
        <v>8897791</v>
      </c>
      <c r="C2309" s="1" t="s">
        <v>60</v>
      </c>
      <c r="D2309" s="1" t="s">
        <v>15</v>
      </c>
      <c r="E2309" s="1" t="s">
        <v>22</v>
      </c>
      <c r="F2309" s="1" t="s">
        <v>17</v>
      </c>
      <c r="G2309" s="1" t="s">
        <v>5198</v>
      </c>
      <c r="H2309" s="5">
        <v>664</v>
      </c>
      <c r="I2309" s="1">
        <v>1899</v>
      </c>
      <c r="J2309" s="3">
        <v>0.65</v>
      </c>
      <c r="K2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2309" s="1" t="s">
        <v>36</v>
      </c>
      <c r="M2309" s="1">
        <v>3.9</v>
      </c>
      <c r="N2309" s="1">
        <v>645</v>
      </c>
      <c r="O230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309" s="2" t="str">
        <f>IF(Table1[[#This Row],[Updated DiscountOffer]]&gt;50%,"High Discount","Low Discount")</f>
        <v>High Discount</v>
      </c>
    </row>
    <row r="2310" spans="1:16" x14ac:dyDescent="0.3">
      <c r="A2310" s="1" t="s">
        <v>12548</v>
      </c>
      <c r="B2310" s="1">
        <v>8897857</v>
      </c>
      <c r="C2310" s="1" t="s">
        <v>60</v>
      </c>
      <c r="D2310" s="1" t="s">
        <v>15</v>
      </c>
      <c r="E2310" s="1" t="s">
        <v>22</v>
      </c>
      <c r="F2310" s="1" t="s">
        <v>17</v>
      </c>
      <c r="G2310" s="1" t="s">
        <v>12549</v>
      </c>
      <c r="H2310" s="5">
        <v>679</v>
      </c>
      <c r="I2310" s="1">
        <v>1699</v>
      </c>
      <c r="J2310" s="3">
        <v>0.6</v>
      </c>
      <c r="K2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310" s="1" t="s">
        <v>36</v>
      </c>
      <c r="M2310" s="1">
        <v>3.9</v>
      </c>
      <c r="N2310" s="1">
        <v>402</v>
      </c>
      <c r="O23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10" s="2" t="str">
        <f>IF(Table1[[#This Row],[Updated DiscountOffer]]&gt;50%,"High Discount","Low Discount")</f>
        <v>High Discount</v>
      </c>
    </row>
    <row r="2311" spans="1:16" x14ac:dyDescent="0.3">
      <c r="A2311" s="1" t="s">
        <v>5320</v>
      </c>
      <c r="B2311" s="1">
        <v>8898205</v>
      </c>
      <c r="C2311" s="1" t="s">
        <v>60</v>
      </c>
      <c r="D2311" s="1" t="s">
        <v>61</v>
      </c>
      <c r="E2311" s="1" t="s">
        <v>39</v>
      </c>
      <c r="F2311" s="1" t="s">
        <v>17</v>
      </c>
      <c r="G2311" s="1" t="s">
        <v>5321</v>
      </c>
      <c r="H2311" s="5">
        <v>314</v>
      </c>
      <c r="I2311" s="1">
        <v>899</v>
      </c>
      <c r="J2311" s="4">
        <v>0.65</v>
      </c>
      <c r="K2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2311" s="1" t="s">
        <v>36</v>
      </c>
      <c r="M2311" s="1">
        <v>4.3</v>
      </c>
      <c r="N2311" s="1">
        <v>639</v>
      </c>
      <c r="O231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311" s="2" t="str">
        <f>IF(Table1[[#This Row],[Updated DiscountOffer]]&gt;50%,"High Discount","Low Discount")</f>
        <v>High Discount</v>
      </c>
    </row>
    <row r="2312" spans="1:16" x14ac:dyDescent="0.3">
      <c r="A2312" s="1" t="s">
        <v>15651</v>
      </c>
      <c r="B2312" s="1">
        <v>8901437</v>
      </c>
      <c r="C2312" s="1" t="s">
        <v>1980</v>
      </c>
      <c r="D2312" s="1" t="s">
        <v>32</v>
      </c>
      <c r="E2312" s="1" t="s">
        <v>105</v>
      </c>
      <c r="F2312" s="1" t="s">
        <v>34</v>
      </c>
      <c r="G2312" s="1" t="s">
        <v>15652</v>
      </c>
      <c r="H2312" s="5"/>
      <c r="I2312" s="1">
        <v>995</v>
      </c>
      <c r="J2312" s="3"/>
      <c r="K2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312" s="1" t="s">
        <v>15653</v>
      </c>
      <c r="M2312" s="1">
        <v>3.4</v>
      </c>
      <c r="N2312" s="1">
        <v>341</v>
      </c>
      <c r="O231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12" s="2" t="str">
        <f>IF(Table1[[#This Row],[Updated DiscountOffer]]&gt;50%,"High Discount","Low Discount")</f>
        <v>High Discount</v>
      </c>
    </row>
    <row r="2313" spans="1:16" x14ac:dyDescent="0.3">
      <c r="A2313" s="1" t="s">
        <v>3671</v>
      </c>
      <c r="B2313" s="1">
        <v>8903579</v>
      </c>
      <c r="C2313" s="1" t="s">
        <v>14</v>
      </c>
      <c r="D2313" s="1" t="s">
        <v>15</v>
      </c>
      <c r="E2313" s="1" t="s">
        <v>16</v>
      </c>
      <c r="F2313" s="1" t="s">
        <v>17</v>
      </c>
      <c r="G2313" s="1" t="s">
        <v>3672</v>
      </c>
      <c r="H2313" s="5">
        <v>1499</v>
      </c>
      <c r="I2313" s="1">
        <v>2999</v>
      </c>
      <c r="J2313" s="3">
        <v>0.5</v>
      </c>
      <c r="K2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2313" s="1" t="s">
        <v>19</v>
      </c>
      <c r="M2313" s="1">
        <v>3.9</v>
      </c>
      <c r="N2313" s="1">
        <v>731</v>
      </c>
      <c r="O231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313" s="2" t="str">
        <f>IF(Table1[[#This Row],[Updated DiscountOffer]]&gt;50%,"High Discount","Low Discount")</f>
        <v>Low Discount</v>
      </c>
    </row>
    <row r="2314" spans="1:16" x14ac:dyDescent="0.3">
      <c r="A2314" s="1" t="s">
        <v>7036</v>
      </c>
      <c r="B2314" s="1">
        <v>8903669</v>
      </c>
      <c r="C2314" s="1" t="s">
        <v>14</v>
      </c>
      <c r="D2314" s="1" t="s">
        <v>15</v>
      </c>
      <c r="E2314" s="1" t="s">
        <v>16</v>
      </c>
      <c r="F2314" s="1" t="s">
        <v>17</v>
      </c>
      <c r="G2314" s="1" t="s">
        <v>870</v>
      </c>
      <c r="H2314" s="5">
        <v>854</v>
      </c>
      <c r="I2314" s="1">
        <v>1899</v>
      </c>
      <c r="J2314" s="3">
        <v>0.55000000000000004</v>
      </c>
      <c r="K2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2314" s="1" t="s">
        <v>19</v>
      </c>
      <c r="M2314" s="1">
        <v>4</v>
      </c>
      <c r="N2314" s="1">
        <v>565</v>
      </c>
      <c r="O231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14" s="2" t="str">
        <f>IF(Table1[[#This Row],[Updated DiscountOffer]]&gt;50%,"High Discount","Low Discount")</f>
        <v>High Discount</v>
      </c>
    </row>
    <row r="2315" spans="1:16" x14ac:dyDescent="0.3">
      <c r="A2315" s="1" t="s">
        <v>3473</v>
      </c>
      <c r="B2315" s="1">
        <v>8903681</v>
      </c>
      <c r="C2315" s="1" t="s">
        <v>14</v>
      </c>
      <c r="D2315" s="1" t="s">
        <v>15</v>
      </c>
      <c r="E2315" s="1" t="s">
        <v>16</v>
      </c>
      <c r="F2315" s="1" t="s">
        <v>17</v>
      </c>
      <c r="G2315" s="1" t="s">
        <v>3474</v>
      </c>
      <c r="H2315" s="5"/>
      <c r="I2315" s="1">
        <v>2699</v>
      </c>
      <c r="J2315" s="3"/>
      <c r="K2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15" s="1" t="s">
        <v>19</v>
      </c>
      <c r="M2315" s="1">
        <v>3.7</v>
      </c>
      <c r="N2315" s="1">
        <v>743</v>
      </c>
      <c r="O231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15" s="2" t="str">
        <f>IF(Table1[[#This Row],[Updated DiscountOffer]]&gt;50%,"High Discount","Low Discount")</f>
        <v>High Discount</v>
      </c>
    </row>
    <row r="2316" spans="1:16" x14ac:dyDescent="0.3">
      <c r="A2316" s="1" t="s">
        <v>12199</v>
      </c>
      <c r="B2316" s="1">
        <v>8903739</v>
      </c>
      <c r="C2316" s="1" t="s">
        <v>14</v>
      </c>
      <c r="D2316" s="1" t="s">
        <v>15</v>
      </c>
      <c r="E2316" s="1" t="s">
        <v>16</v>
      </c>
      <c r="F2316" s="1" t="s">
        <v>17</v>
      </c>
      <c r="G2316" s="1" t="s">
        <v>12200</v>
      </c>
      <c r="H2316" s="5">
        <v>799</v>
      </c>
      <c r="I2316" s="1">
        <v>1999</v>
      </c>
      <c r="J2316" s="3">
        <v>0.6</v>
      </c>
      <c r="K2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316" s="1" t="s">
        <v>19</v>
      </c>
      <c r="M2316" s="1">
        <v>4</v>
      </c>
      <c r="N2316" s="1">
        <v>411</v>
      </c>
      <c r="O23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16" s="2" t="str">
        <f>IF(Table1[[#This Row],[Updated DiscountOffer]]&gt;50%,"High Discount","Low Discount")</f>
        <v>High Discount</v>
      </c>
    </row>
    <row r="2317" spans="1:16" x14ac:dyDescent="0.3">
      <c r="A2317" s="1" t="s">
        <v>8779</v>
      </c>
      <c r="B2317" s="1">
        <v>8903747</v>
      </c>
      <c r="C2317" s="1" t="s">
        <v>14</v>
      </c>
      <c r="D2317" s="1" t="s">
        <v>15</v>
      </c>
      <c r="E2317" s="1" t="s">
        <v>16</v>
      </c>
      <c r="F2317" s="1" t="s">
        <v>17</v>
      </c>
      <c r="G2317" s="1" t="s">
        <v>870</v>
      </c>
      <c r="H2317" s="5">
        <v>759</v>
      </c>
      <c r="I2317" s="1">
        <v>1899</v>
      </c>
      <c r="J2317" s="3">
        <v>0.6</v>
      </c>
      <c r="K2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2317" s="1" t="s">
        <v>19</v>
      </c>
      <c r="M2317" s="1">
        <v>4</v>
      </c>
      <c r="N2317" s="1">
        <v>505</v>
      </c>
      <c r="O23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17" s="2" t="str">
        <f>IF(Table1[[#This Row],[Updated DiscountOffer]]&gt;50%,"High Discount","Low Discount")</f>
        <v>High Discount</v>
      </c>
    </row>
    <row r="2318" spans="1:16" x14ac:dyDescent="0.3">
      <c r="A2318" s="1" t="s">
        <v>15491</v>
      </c>
      <c r="B2318" s="1">
        <v>8903773</v>
      </c>
      <c r="C2318" s="1" t="s">
        <v>14</v>
      </c>
      <c r="D2318" s="1" t="s">
        <v>15</v>
      </c>
      <c r="E2318" s="1" t="s">
        <v>16</v>
      </c>
      <c r="F2318" s="1" t="s">
        <v>17</v>
      </c>
      <c r="G2318" s="1" t="s">
        <v>870</v>
      </c>
      <c r="H2318" s="5">
        <v>679</v>
      </c>
      <c r="I2318" s="1">
        <v>1699</v>
      </c>
      <c r="J2318" s="3">
        <v>0.6</v>
      </c>
      <c r="K2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318" s="1" t="s">
        <v>19</v>
      </c>
      <c r="M2318" s="1">
        <v>3.7</v>
      </c>
      <c r="N2318" s="1">
        <v>343</v>
      </c>
      <c r="O231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18" s="2" t="str">
        <f>IF(Table1[[#This Row],[Updated DiscountOffer]]&gt;50%,"High Discount","Low Discount")</f>
        <v>High Discount</v>
      </c>
    </row>
    <row r="2319" spans="1:16" x14ac:dyDescent="0.3">
      <c r="A2319" s="1" t="s">
        <v>781</v>
      </c>
      <c r="B2319" s="1">
        <v>8903777</v>
      </c>
      <c r="C2319" s="1" t="s">
        <v>14</v>
      </c>
      <c r="D2319" s="1" t="s">
        <v>15</v>
      </c>
      <c r="E2319" s="1" t="s">
        <v>16</v>
      </c>
      <c r="F2319" s="1" t="s">
        <v>17</v>
      </c>
      <c r="G2319" s="1" t="s">
        <v>782</v>
      </c>
      <c r="H2319" s="5"/>
      <c r="I2319" s="1">
        <v>2699</v>
      </c>
      <c r="J2319" s="3"/>
      <c r="K2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19" s="1" t="s">
        <v>175</v>
      </c>
      <c r="M2319" s="1">
        <v>3.4</v>
      </c>
      <c r="N2319" s="1">
        <v>938</v>
      </c>
      <c r="O231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19" s="2" t="str">
        <f>IF(Table1[[#This Row],[Updated DiscountOffer]]&gt;50%,"High Discount","Low Discount")</f>
        <v>High Discount</v>
      </c>
    </row>
    <row r="2320" spans="1:16" x14ac:dyDescent="0.3">
      <c r="A2320" s="1" t="s">
        <v>4279</v>
      </c>
      <c r="B2320" s="1">
        <v>8904191</v>
      </c>
      <c r="C2320" s="1" t="s">
        <v>60</v>
      </c>
      <c r="D2320" s="1" t="s">
        <v>26</v>
      </c>
      <c r="E2320" s="1" t="s">
        <v>39</v>
      </c>
      <c r="F2320" s="1" t="s">
        <v>17</v>
      </c>
      <c r="G2320" s="1" t="s">
        <v>4280</v>
      </c>
      <c r="H2320" s="5">
        <v>549</v>
      </c>
      <c r="I2320" s="1">
        <v>1099</v>
      </c>
      <c r="J2320" s="3">
        <v>0.5</v>
      </c>
      <c r="K2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2320" s="1" t="s">
        <v>36</v>
      </c>
      <c r="M2320" s="1">
        <v>4</v>
      </c>
      <c r="N2320" s="1">
        <v>694</v>
      </c>
      <c r="O23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320" s="2" t="str">
        <f>IF(Table1[[#This Row],[Updated DiscountOffer]]&gt;50%,"High Discount","Low Discount")</f>
        <v>Low Discount</v>
      </c>
    </row>
    <row r="2321" spans="1:16" x14ac:dyDescent="0.3">
      <c r="A2321" s="1" t="s">
        <v>15166</v>
      </c>
      <c r="B2321" s="1">
        <v>8905161</v>
      </c>
      <c r="C2321" s="1" t="s">
        <v>57</v>
      </c>
      <c r="D2321" s="1" t="s">
        <v>15</v>
      </c>
      <c r="E2321" s="1" t="s">
        <v>16</v>
      </c>
      <c r="F2321" s="1" t="s">
        <v>17</v>
      </c>
      <c r="G2321" s="1" t="s">
        <v>11284</v>
      </c>
      <c r="H2321" s="5">
        <v>749</v>
      </c>
      <c r="I2321" s="1">
        <v>2499</v>
      </c>
      <c r="J2321" s="3">
        <v>0.7</v>
      </c>
      <c r="K2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321" s="1" t="s">
        <v>19</v>
      </c>
      <c r="M2321" s="1">
        <v>3.9</v>
      </c>
      <c r="N2321" s="1">
        <v>348</v>
      </c>
      <c r="O232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321" s="2" t="str">
        <f>IF(Table1[[#This Row],[Updated DiscountOffer]]&gt;50%,"High Discount","Low Discount")</f>
        <v>High Discount</v>
      </c>
    </row>
    <row r="2322" spans="1:16" x14ac:dyDescent="0.3">
      <c r="A2322" s="1" t="s">
        <v>19072</v>
      </c>
      <c r="B2322" s="1">
        <v>8905287</v>
      </c>
      <c r="C2322" s="1" t="s">
        <v>60</v>
      </c>
      <c r="D2322" s="1" t="s">
        <v>15</v>
      </c>
      <c r="E2322" s="1" t="s">
        <v>122</v>
      </c>
      <c r="F2322" s="1" t="s">
        <v>17</v>
      </c>
      <c r="G2322" s="1" t="s">
        <v>19073</v>
      </c>
      <c r="H2322" s="5">
        <v>559</v>
      </c>
      <c r="I2322" s="1">
        <v>1599</v>
      </c>
      <c r="J2322" s="3">
        <v>0.65</v>
      </c>
      <c r="K2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2322" s="1" t="s">
        <v>19</v>
      </c>
      <c r="M2322" s="1">
        <v>4.2</v>
      </c>
      <c r="N2322" s="1">
        <v>289</v>
      </c>
      <c r="O232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322" s="2" t="str">
        <f>IF(Table1[[#This Row],[Updated DiscountOffer]]&gt;50%,"High Discount","Low Discount")</f>
        <v>High Discount</v>
      </c>
    </row>
    <row r="2323" spans="1:16" x14ac:dyDescent="0.3">
      <c r="A2323" s="1" t="s">
        <v>9492</v>
      </c>
      <c r="B2323" s="1">
        <v>8905311</v>
      </c>
      <c r="C2323" s="1" t="s">
        <v>60</v>
      </c>
      <c r="D2323" s="1" t="s">
        <v>38</v>
      </c>
      <c r="E2323" s="1" t="s">
        <v>22</v>
      </c>
      <c r="F2323" s="1" t="s">
        <v>34</v>
      </c>
      <c r="G2323" s="1" t="s">
        <v>9493</v>
      </c>
      <c r="H2323" s="5"/>
      <c r="I2323" s="1">
        <v>2099</v>
      </c>
      <c r="J2323" s="4">
        <v>0.65</v>
      </c>
      <c r="K2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23" s="1" t="s">
        <v>41</v>
      </c>
      <c r="M2323" s="1">
        <v>4.3</v>
      </c>
      <c r="N2323" s="1">
        <v>483</v>
      </c>
      <c r="O23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323" s="2" t="str">
        <f>IF(Table1[[#This Row],[Updated DiscountOffer]]&gt;50%,"High Discount","Low Discount")</f>
        <v>High Discount</v>
      </c>
    </row>
    <row r="2324" spans="1:16" x14ac:dyDescent="0.3">
      <c r="A2324" s="1" t="s">
        <v>10207</v>
      </c>
      <c r="B2324" s="1">
        <v>8905353</v>
      </c>
      <c r="C2324" s="1" t="s">
        <v>60</v>
      </c>
      <c r="D2324" s="1" t="s">
        <v>61</v>
      </c>
      <c r="E2324" s="1" t="s">
        <v>22</v>
      </c>
      <c r="F2324" s="1" t="s">
        <v>34</v>
      </c>
      <c r="G2324" s="1" t="s">
        <v>10208</v>
      </c>
      <c r="H2324" s="5">
        <v>764</v>
      </c>
      <c r="I2324" s="1">
        <v>1699</v>
      </c>
      <c r="J2324" s="4">
        <v>0.55000000000000004</v>
      </c>
      <c r="K2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2324" s="1" t="s">
        <v>41</v>
      </c>
      <c r="M2324" s="1">
        <v>4.2</v>
      </c>
      <c r="N2324" s="1">
        <v>463</v>
      </c>
      <c r="O232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324" s="2" t="str">
        <f>IF(Table1[[#This Row],[Updated DiscountOffer]]&gt;50%,"High Discount","Low Discount")</f>
        <v>High Discount</v>
      </c>
    </row>
    <row r="2325" spans="1:16" x14ac:dyDescent="0.3">
      <c r="A2325" s="1" t="s">
        <v>11851</v>
      </c>
      <c r="B2325" s="1">
        <v>8907181</v>
      </c>
      <c r="C2325" s="1" t="s">
        <v>82</v>
      </c>
      <c r="D2325" s="1" t="s">
        <v>69</v>
      </c>
      <c r="E2325" s="1" t="s">
        <v>70</v>
      </c>
      <c r="F2325" s="1" t="s">
        <v>34</v>
      </c>
      <c r="G2325" s="1" t="s">
        <v>11852</v>
      </c>
      <c r="H2325" s="5">
        <v>1270</v>
      </c>
      <c r="I2325" s="1">
        <v>3099</v>
      </c>
      <c r="J2325" s="4">
        <v>0.59</v>
      </c>
      <c r="K2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1270</v>
      </c>
      <c r="L2325" s="1" t="s">
        <v>36</v>
      </c>
      <c r="M2325" s="1">
        <v>4.2</v>
      </c>
      <c r="N2325" s="1">
        <v>419</v>
      </c>
      <c r="O232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325" s="2" t="str">
        <f>IF(Table1[[#This Row],[Updated DiscountOffer]]&gt;50%,"High Discount","Low Discount")</f>
        <v>High Discount</v>
      </c>
    </row>
    <row r="2326" spans="1:16" x14ac:dyDescent="0.3">
      <c r="A2326" s="1" t="s">
        <v>7882</v>
      </c>
      <c r="B2326" s="1">
        <v>8907331</v>
      </c>
      <c r="C2326" s="1" t="s">
        <v>4000</v>
      </c>
      <c r="D2326" s="1" t="s">
        <v>26</v>
      </c>
      <c r="E2326" s="1" t="s">
        <v>39</v>
      </c>
      <c r="F2326" s="1" t="s">
        <v>17</v>
      </c>
      <c r="G2326" s="1" t="s">
        <v>7883</v>
      </c>
      <c r="H2326" s="5">
        <v>620</v>
      </c>
      <c r="I2326" s="1">
        <v>969</v>
      </c>
      <c r="J2326" s="3">
        <v>0.36</v>
      </c>
      <c r="K2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620</v>
      </c>
      <c r="L2326" s="1" t="s">
        <v>36</v>
      </c>
      <c r="M2326" s="1">
        <v>3.9</v>
      </c>
      <c r="N2326" s="1">
        <v>535</v>
      </c>
      <c r="O2326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2326" s="2" t="str">
        <f>IF(Table1[[#This Row],[Updated DiscountOffer]]&gt;50%,"High Discount","Low Discount")</f>
        <v>Low Discount</v>
      </c>
    </row>
    <row r="2327" spans="1:16" x14ac:dyDescent="0.3">
      <c r="A2327" s="1" t="s">
        <v>15970</v>
      </c>
      <c r="B2327" s="1">
        <v>8912579</v>
      </c>
      <c r="C2327" s="1" t="s">
        <v>193</v>
      </c>
      <c r="D2327" s="1" t="s">
        <v>26</v>
      </c>
      <c r="E2327" s="1" t="s">
        <v>39</v>
      </c>
      <c r="F2327" s="1" t="s">
        <v>17</v>
      </c>
      <c r="G2327" s="1" t="s">
        <v>15971</v>
      </c>
      <c r="H2327" s="5">
        <v>359</v>
      </c>
      <c r="I2327" s="1">
        <v>899</v>
      </c>
      <c r="J2327" s="3">
        <v>0.6</v>
      </c>
      <c r="K2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327" s="1" t="s">
        <v>102</v>
      </c>
      <c r="M2327" s="1">
        <v>4</v>
      </c>
      <c r="N2327" s="1">
        <v>336</v>
      </c>
      <c r="O23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27" s="2" t="str">
        <f>IF(Table1[[#This Row],[Updated DiscountOffer]]&gt;50%,"High Discount","Low Discount")</f>
        <v>High Discount</v>
      </c>
    </row>
    <row r="2328" spans="1:16" x14ac:dyDescent="0.3">
      <c r="A2328" s="1" t="s">
        <v>15684</v>
      </c>
      <c r="B2328" s="1">
        <v>8912601</v>
      </c>
      <c r="C2328" s="1" t="s">
        <v>1707</v>
      </c>
      <c r="D2328" s="1" t="s">
        <v>38</v>
      </c>
      <c r="E2328" s="1" t="s">
        <v>39</v>
      </c>
      <c r="F2328" s="1" t="s">
        <v>34</v>
      </c>
      <c r="G2328" s="1" t="s">
        <v>15685</v>
      </c>
      <c r="H2328" s="5"/>
      <c r="I2328" s="1">
        <v>999</v>
      </c>
      <c r="J2328" s="4">
        <v>500</v>
      </c>
      <c r="K2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28" s="1" t="s">
        <v>41</v>
      </c>
      <c r="M2328" s="1">
        <v>4.2</v>
      </c>
      <c r="N2328" s="1">
        <v>341</v>
      </c>
      <c r="O2328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2328" s="2" t="str">
        <f>IF(Table1[[#This Row],[Updated DiscountOffer]]&gt;50%,"High Discount","Low Discount")</f>
        <v>High Discount</v>
      </c>
    </row>
    <row r="2329" spans="1:16" x14ac:dyDescent="0.3">
      <c r="A2329" s="1" t="s">
        <v>9751</v>
      </c>
      <c r="B2329" s="1">
        <v>8912611</v>
      </c>
      <c r="C2329" s="1" t="s">
        <v>402</v>
      </c>
      <c r="D2329" s="1" t="s">
        <v>38</v>
      </c>
      <c r="E2329" s="1" t="s">
        <v>39</v>
      </c>
      <c r="F2329" s="1" t="s">
        <v>34</v>
      </c>
      <c r="G2329" s="1" t="s">
        <v>9752</v>
      </c>
      <c r="H2329" s="5"/>
      <c r="I2329" s="1">
        <v>1249</v>
      </c>
      <c r="J2329" s="3">
        <v>0.5</v>
      </c>
      <c r="K2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29" s="1" t="s">
        <v>41</v>
      </c>
      <c r="M2329" s="1">
        <v>3.9</v>
      </c>
      <c r="N2329" s="1">
        <v>475</v>
      </c>
      <c r="O23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329" s="2" t="str">
        <f>IF(Table1[[#This Row],[Updated DiscountOffer]]&gt;50%,"High Discount","Low Discount")</f>
        <v>Low Discount</v>
      </c>
    </row>
    <row r="2330" spans="1:16" x14ac:dyDescent="0.3">
      <c r="A2330" s="1" t="s">
        <v>4686</v>
      </c>
      <c r="B2330" s="1">
        <v>8912621</v>
      </c>
      <c r="C2330" s="1" t="s">
        <v>193</v>
      </c>
      <c r="D2330" s="1" t="s">
        <v>26</v>
      </c>
      <c r="E2330" s="1" t="s">
        <v>39</v>
      </c>
      <c r="F2330" s="1" t="s">
        <v>17</v>
      </c>
      <c r="G2330" s="1" t="s">
        <v>4687</v>
      </c>
      <c r="H2330" s="5">
        <v>359</v>
      </c>
      <c r="I2330" s="1">
        <v>899</v>
      </c>
      <c r="J2330" s="3">
        <v>0.6</v>
      </c>
      <c r="K2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330" s="1" t="s">
        <v>102</v>
      </c>
      <c r="M2330" s="1">
        <v>3.9</v>
      </c>
      <c r="N2330" s="1">
        <v>670</v>
      </c>
      <c r="O23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30" s="2" t="str">
        <f>IF(Table1[[#This Row],[Updated DiscountOffer]]&gt;50%,"High Discount","Low Discount")</f>
        <v>High Discount</v>
      </c>
    </row>
    <row r="2331" spans="1:16" x14ac:dyDescent="0.3">
      <c r="A2331" s="1" t="s">
        <v>192</v>
      </c>
      <c r="B2331" s="1">
        <v>8912653</v>
      </c>
      <c r="C2331" s="1" t="s">
        <v>193</v>
      </c>
      <c r="D2331" s="1" t="s">
        <v>38</v>
      </c>
      <c r="E2331" s="1" t="s">
        <v>39</v>
      </c>
      <c r="F2331" s="1" t="s">
        <v>34</v>
      </c>
      <c r="G2331" s="1" t="s">
        <v>194</v>
      </c>
      <c r="H2331" s="5"/>
      <c r="I2331" s="1">
        <v>899</v>
      </c>
      <c r="J2331" s="3">
        <v>0.65</v>
      </c>
      <c r="K2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31" s="1" t="s">
        <v>41</v>
      </c>
      <c r="M2331" s="1">
        <v>3.9</v>
      </c>
      <c r="N2331" s="1">
        <v>987</v>
      </c>
      <c r="O23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331" s="2" t="str">
        <f>IF(Table1[[#This Row],[Updated DiscountOffer]]&gt;50%,"High Discount","Low Discount")</f>
        <v>High Discount</v>
      </c>
    </row>
    <row r="2332" spans="1:16" x14ac:dyDescent="0.3">
      <c r="A2332" s="1" t="s">
        <v>7403</v>
      </c>
      <c r="B2332" s="1">
        <v>8915445</v>
      </c>
      <c r="C2332" s="1" t="s">
        <v>200</v>
      </c>
      <c r="D2332" s="1" t="s">
        <v>87</v>
      </c>
      <c r="E2332" s="1" t="s">
        <v>132</v>
      </c>
      <c r="F2332" s="1" t="s">
        <v>34</v>
      </c>
      <c r="G2332" s="1" t="s">
        <v>7404</v>
      </c>
      <c r="H2332" s="5">
        <v>749</v>
      </c>
      <c r="I2332" s="1">
        <v>2499</v>
      </c>
      <c r="J2332" s="4">
        <v>0.7</v>
      </c>
      <c r="K2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332" s="1" t="s">
        <v>202</v>
      </c>
      <c r="M2332" s="1">
        <v>4.2</v>
      </c>
      <c r="N2332" s="1">
        <v>553</v>
      </c>
      <c r="O23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332" s="2" t="str">
        <f>IF(Table1[[#This Row],[Updated DiscountOffer]]&gt;50%,"High Discount","Low Discount")</f>
        <v>High Discount</v>
      </c>
    </row>
    <row r="2333" spans="1:16" x14ac:dyDescent="0.3">
      <c r="A2333" s="1" t="s">
        <v>16274</v>
      </c>
      <c r="B2333" s="1">
        <v>8917867</v>
      </c>
      <c r="C2333" s="1" t="s">
        <v>16275</v>
      </c>
      <c r="D2333" s="1" t="s">
        <v>32</v>
      </c>
      <c r="E2333" s="1" t="s">
        <v>2831</v>
      </c>
      <c r="F2333" s="1" t="s">
        <v>34</v>
      </c>
      <c r="G2333" s="1" t="s">
        <v>16276</v>
      </c>
      <c r="H2333" s="5">
        <v>479</v>
      </c>
      <c r="I2333" s="1">
        <v>999</v>
      </c>
      <c r="J2333" s="3">
        <v>0.52</v>
      </c>
      <c r="K2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333" s="1" t="s">
        <v>146</v>
      </c>
      <c r="M2333" s="1">
        <v>3.9</v>
      </c>
      <c r="N2333" s="1">
        <v>331</v>
      </c>
      <c r="O2333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333" s="2" t="str">
        <f>IF(Table1[[#This Row],[Updated DiscountOffer]]&gt;50%,"High Discount","Low Discount")</f>
        <v>High Discount</v>
      </c>
    </row>
    <row r="2334" spans="1:16" x14ac:dyDescent="0.3">
      <c r="A2334" s="1" t="s">
        <v>16088</v>
      </c>
      <c r="B2334" s="1">
        <v>8919463</v>
      </c>
      <c r="C2334" s="1" t="s">
        <v>1126</v>
      </c>
      <c r="D2334" s="1" t="s">
        <v>38</v>
      </c>
      <c r="E2334" s="1" t="s">
        <v>132</v>
      </c>
      <c r="F2334" s="1" t="s">
        <v>34</v>
      </c>
      <c r="G2334" s="1" t="s">
        <v>16089</v>
      </c>
      <c r="H2334" s="5"/>
      <c r="I2334" s="1">
        <v>2299</v>
      </c>
      <c r="J2334" s="4">
        <v>0.57999999999999996</v>
      </c>
      <c r="K2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34" s="1" t="s">
        <v>36</v>
      </c>
      <c r="M2334" s="1">
        <v>4.2</v>
      </c>
      <c r="N2334" s="1">
        <v>334</v>
      </c>
      <c r="O233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334" s="2" t="str">
        <f>IF(Table1[[#This Row],[Updated DiscountOffer]]&gt;50%,"High Discount","Low Discount")</f>
        <v>High Discount</v>
      </c>
    </row>
    <row r="2335" spans="1:16" x14ac:dyDescent="0.3">
      <c r="A2335" s="1" t="s">
        <v>16256</v>
      </c>
      <c r="B2335" s="1">
        <v>8919495</v>
      </c>
      <c r="C2335" s="1" t="s">
        <v>1126</v>
      </c>
      <c r="D2335" s="1" t="s">
        <v>69</v>
      </c>
      <c r="E2335" s="1" t="s">
        <v>132</v>
      </c>
      <c r="F2335" s="1" t="s">
        <v>34</v>
      </c>
      <c r="G2335" s="1" t="s">
        <v>16257</v>
      </c>
      <c r="H2335" s="5">
        <v>1189</v>
      </c>
      <c r="I2335" s="1">
        <v>3499</v>
      </c>
      <c r="J2335" s="4">
        <v>0.66</v>
      </c>
      <c r="K2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2335" s="1" t="s">
        <v>36</v>
      </c>
      <c r="M2335" s="1">
        <v>4.3</v>
      </c>
      <c r="N2335" s="1">
        <v>331</v>
      </c>
      <c r="O2335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335" s="2" t="str">
        <f>IF(Table1[[#This Row],[Updated DiscountOffer]]&gt;50%,"High Discount","Low Discount")</f>
        <v>High Discount</v>
      </c>
    </row>
    <row r="2336" spans="1:16" x14ac:dyDescent="0.3">
      <c r="A2336" s="1" t="s">
        <v>2926</v>
      </c>
      <c r="B2336" s="1">
        <v>8920443</v>
      </c>
      <c r="C2336" s="1" t="s">
        <v>14</v>
      </c>
      <c r="D2336" s="1" t="s">
        <v>26</v>
      </c>
      <c r="E2336" s="1" t="s">
        <v>27</v>
      </c>
      <c r="F2336" s="1" t="s">
        <v>17</v>
      </c>
      <c r="G2336" s="1" t="s">
        <v>2927</v>
      </c>
      <c r="H2336" s="5">
        <v>839</v>
      </c>
      <c r="I2336" s="1">
        <v>1399</v>
      </c>
      <c r="J2336" s="3">
        <v>0.4</v>
      </c>
      <c r="K2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2336" s="1" t="s">
        <v>29</v>
      </c>
      <c r="M2336" s="1">
        <v>4.3</v>
      </c>
      <c r="N2336" s="1">
        <v>781</v>
      </c>
      <c r="O233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336" s="2" t="str">
        <f>IF(Table1[[#This Row],[Updated DiscountOffer]]&gt;50%,"High Discount","Low Discount")</f>
        <v>Low Discount</v>
      </c>
    </row>
    <row r="2337" spans="1:16" x14ac:dyDescent="0.3">
      <c r="A2337" s="1" t="s">
        <v>14818</v>
      </c>
      <c r="B2337" s="1">
        <v>8920445</v>
      </c>
      <c r="C2337" s="1" t="s">
        <v>14</v>
      </c>
      <c r="D2337" s="1" t="s">
        <v>26</v>
      </c>
      <c r="E2337" s="1" t="s">
        <v>27</v>
      </c>
      <c r="F2337" s="1" t="s">
        <v>17</v>
      </c>
      <c r="G2337" s="1" t="s">
        <v>14819</v>
      </c>
      <c r="H2337" s="5">
        <v>719</v>
      </c>
      <c r="I2337" s="1">
        <v>1599</v>
      </c>
      <c r="J2337" s="3">
        <v>0.55000000000000004</v>
      </c>
      <c r="K2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337" s="1" t="s">
        <v>232</v>
      </c>
      <c r="M2337" s="1">
        <v>4.3</v>
      </c>
      <c r="N2337" s="1">
        <v>355</v>
      </c>
      <c r="O233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37" s="2" t="str">
        <f>IF(Table1[[#This Row],[Updated DiscountOffer]]&gt;50%,"High Discount","Low Discount")</f>
        <v>High Discount</v>
      </c>
    </row>
    <row r="2338" spans="1:16" x14ac:dyDescent="0.3">
      <c r="A2338" s="1" t="s">
        <v>10567</v>
      </c>
      <c r="B2338" s="1">
        <v>8920453</v>
      </c>
      <c r="C2338" s="1" t="s">
        <v>14</v>
      </c>
      <c r="D2338" s="1" t="s">
        <v>26</v>
      </c>
      <c r="E2338" s="1" t="s">
        <v>27</v>
      </c>
      <c r="F2338" s="1" t="s">
        <v>17</v>
      </c>
      <c r="G2338" s="1" t="s">
        <v>10568</v>
      </c>
      <c r="H2338" s="5">
        <v>824</v>
      </c>
      <c r="I2338" s="1">
        <v>1499</v>
      </c>
      <c r="J2338" s="3">
        <v>0.45</v>
      </c>
      <c r="K2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2338" s="1" t="s">
        <v>232</v>
      </c>
      <c r="M2338" s="1">
        <v>4.2</v>
      </c>
      <c r="N2338" s="1">
        <v>453</v>
      </c>
      <c r="O233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338" s="2" t="str">
        <f>IF(Table1[[#This Row],[Updated DiscountOffer]]&gt;50%,"High Discount","Low Discount")</f>
        <v>Low Discount</v>
      </c>
    </row>
    <row r="2339" spans="1:16" x14ac:dyDescent="0.3">
      <c r="A2339" s="1" t="s">
        <v>6624</v>
      </c>
      <c r="B2339" s="1">
        <v>8923741</v>
      </c>
      <c r="C2339" s="1" t="s">
        <v>6625</v>
      </c>
      <c r="D2339" s="1" t="s">
        <v>26</v>
      </c>
      <c r="E2339" s="1" t="s">
        <v>39</v>
      </c>
      <c r="F2339" s="1" t="s">
        <v>17</v>
      </c>
      <c r="G2339" s="1" t="s">
        <v>6626</v>
      </c>
      <c r="H2339" s="5">
        <v>439</v>
      </c>
      <c r="I2339" s="1">
        <v>1099</v>
      </c>
      <c r="J2339" s="3">
        <v>0.6</v>
      </c>
      <c r="K2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2339" s="1" t="s">
        <v>36</v>
      </c>
      <c r="M2339" s="1">
        <v>4</v>
      </c>
      <c r="N2339" s="1">
        <v>583</v>
      </c>
      <c r="O23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39" s="2" t="str">
        <f>IF(Table1[[#This Row],[Updated DiscountOffer]]&gt;50%,"High Discount","Low Discount")</f>
        <v>High Discount</v>
      </c>
    </row>
    <row r="2340" spans="1:16" x14ac:dyDescent="0.3">
      <c r="A2340" s="1" t="s">
        <v>1743</v>
      </c>
      <c r="B2340" s="1">
        <v>8923763</v>
      </c>
      <c r="C2340" s="1" t="s">
        <v>402</v>
      </c>
      <c r="D2340" s="1" t="s">
        <v>26</v>
      </c>
      <c r="E2340" s="1" t="s">
        <v>39</v>
      </c>
      <c r="F2340" s="1" t="s">
        <v>17</v>
      </c>
      <c r="G2340" s="1" t="s">
        <v>1744</v>
      </c>
      <c r="H2340" s="5">
        <v>479</v>
      </c>
      <c r="I2340" s="1">
        <v>1199</v>
      </c>
      <c r="J2340" s="4">
        <v>0.6</v>
      </c>
      <c r="K2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2340" s="1" t="s">
        <v>36</v>
      </c>
      <c r="M2340" s="1">
        <v>4.0999999999999996</v>
      </c>
      <c r="N2340" s="1">
        <v>861</v>
      </c>
      <c r="O23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40" s="2" t="str">
        <f>IF(Table1[[#This Row],[Updated DiscountOffer]]&gt;50%,"High Discount","Low Discount")</f>
        <v>High Discount</v>
      </c>
    </row>
    <row r="2341" spans="1:16" x14ac:dyDescent="0.3">
      <c r="A2341" s="1" t="s">
        <v>8515</v>
      </c>
      <c r="B2341" s="1">
        <v>8923771</v>
      </c>
      <c r="C2341" s="1" t="s">
        <v>6625</v>
      </c>
      <c r="D2341" s="1" t="s">
        <v>26</v>
      </c>
      <c r="E2341" s="1" t="s">
        <v>39</v>
      </c>
      <c r="F2341" s="1" t="s">
        <v>17</v>
      </c>
      <c r="G2341" s="1" t="s">
        <v>8516</v>
      </c>
      <c r="H2341" s="5">
        <v>439</v>
      </c>
      <c r="I2341" s="1">
        <v>1099</v>
      </c>
      <c r="J2341" s="4">
        <v>0.6</v>
      </c>
      <c r="K2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2341" s="1" t="s">
        <v>36</v>
      </c>
      <c r="M2341" s="1">
        <v>4.0999999999999996</v>
      </c>
      <c r="N2341" s="1">
        <v>514</v>
      </c>
      <c r="O23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41" s="2" t="str">
        <f>IF(Table1[[#This Row],[Updated DiscountOffer]]&gt;50%,"High Discount","Low Discount")</f>
        <v>High Discount</v>
      </c>
    </row>
    <row r="2342" spans="1:16" x14ac:dyDescent="0.3">
      <c r="A2342" s="1" t="s">
        <v>13627</v>
      </c>
      <c r="B2342" s="1">
        <v>8923775</v>
      </c>
      <c r="C2342" s="1" t="s">
        <v>4662</v>
      </c>
      <c r="D2342" s="1" t="s">
        <v>26</v>
      </c>
      <c r="E2342" s="1" t="s">
        <v>39</v>
      </c>
      <c r="F2342" s="1" t="s">
        <v>17</v>
      </c>
      <c r="G2342" s="1" t="s">
        <v>13628</v>
      </c>
      <c r="H2342" s="5">
        <v>499</v>
      </c>
      <c r="I2342" s="1">
        <v>999</v>
      </c>
      <c r="J2342" s="3">
        <v>0.5</v>
      </c>
      <c r="K2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2342" s="1" t="s">
        <v>36</v>
      </c>
      <c r="M2342" s="1">
        <v>4</v>
      </c>
      <c r="N2342" s="1">
        <v>379</v>
      </c>
      <c r="O23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342" s="2" t="str">
        <f>IF(Table1[[#This Row],[Updated DiscountOffer]]&gt;50%,"High Discount","Low Discount")</f>
        <v>Low Discount</v>
      </c>
    </row>
    <row r="2343" spans="1:16" x14ac:dyDescent="0.3">
      <c r="A2343" s="1" t="s">
        <v>7763</v>
      </c>
      <c r="B2343" s="1">
        <v>8935247</v>
      </c>
      <c r="C2343" s="1" t="s">
        <v>5824</v>
      </c>
      <c r="D2343" s="1" t="s">
        <v>87</v>
      </c>
      <c r="E2343" s="1" t="s">
        <v>543</v>
      </c>
      <c r="F2343" s="1" t="s">
        <v>34</v>
      </c>
      <c r="G2343" s="1" t="s">
        <v>7764</v>
      </c>
      <c r="H2343" s="5">
        <v>1319</v>
      </c>
      <c r="I2343" s="1">
        <v>2399</v>
      </c>
      <c r="J2343" s="3">
        <v>0.45</v>
      </c>
      <c r="K2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343" s="1" t="s">
        <v>7765</v>
      </c>
      <c r="M2343" s="1">
        <v>4.3</v>
      </c>
      <c r="N2343" s="1">
        <v>540</v>
      </c>
      <c r="O234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343" s="2" t="str">
        <f>IF(Table1[[#This Row],[Updated DiscountOffer]]&gt;50%,"High Discount","Low Discount")</f>
        <v>Low Discount</v>
      </c>
    </row>
    <row r="2344" spans="1:16" x14ac:dyDescent="0.3">
      <c r="A2344" s="1" t="s">
        <v>903</v>
      </c>
      <c r="B2344" s="1">
        <v>8935419</v>
      </c>
      <c r="C2344" s="1" t="s">
        <v>904</v>
      </c>
      <c r="D2344" s="1" t="s">
        <v>38</v>
      </c>
      <c r="E2344" s="1" t="s">
        <v>44</v>
      </c>
      <c r="F2344" s="1" t="s">
        <v>34</v>
      </c>
      <c r="G2344" s="1" t="s">
        <v>905</v>
      </c>
      <c r="H2344" s="5"/>
      <c r="I2344" s="1">
        <v>1649</v>
      </c>
      <c r="J2344" s="4">
        <v>0.6</v>
      </c>
      <c r="K2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44" s="1" t="s">
        <v>41</v>
      </c>
      <c r="M2344" s="1">
        <v>4.2</v>
      </c>
      <c r="N2344" s="1">
        <v>928</v>
      </c>
      <c r="O23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44" s="2" t="str">
        <f>IF(Table1[[#This Row],[Updated DiscountOffer]]&gt;50%,"High Discount","Low Discount")</f>
        <v>High Discount</v>
      </c>
    </row>
    <row r="2345" spans="1:16" x14ac:dyDescent="0.3">
      <c r="A2345" s="1" t="s">
        <v>3709</v>
      </c>
      <c r="B2345" s="1">
        <v>8936383</v>
      </c>
      <c r="C2345" s="1" t="s">
        <v>3710</v>
      </c>
      <c r="D2345" s="1" t="s">
        <v>177</v>
      </c>
      <c r="E2345" s="1" t="s">
        <v>272</v>
      </c>
      <c r="F2345" s="1" t="s">
        <v>17</v>
      </c>
      <c r="G2345" s="1" t="s">
        <v>3711</v>
      </c>
      <c r="H2345" s="5">
        <v>314</v>
      </c>
      <c r="I2345" s="1">
        <v>349</v>
      </c>
      <c r="J2345" s="4">
        <v>0.1</v>
      </c>
      <c r="K2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2345" s="1" t="s">
        <v>328</v>
      </c>
      <c r="M2345" s="1">
        <v>4.4000000000000004</v>
      </c>
      <c r="N2345" s="1">
        <v>728</v>
      </c>
      <c r="O234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2345" s="2" t="str">
        <f>IF(Table1[[#This Row],[Updated DiscountOffer]]&gt;50%,"High Discount","Low Discount")</f>
        <v>Low Discount</v>
      </c>
    </row>
    <row r="2346" spans="1:16" x14ac:dyDescent="0.3">
      <c r="A2346" s="1" t="s">
        <v>16375</v>
      </c>
      <c r="B2346" s="1">
        <v>8936387</v>
      </c>
      <c r="C2346" s="1" t="s">
        <v>3710</v>
      </c>
      <c r="D2346" s="1" t="s">
        <v>177</v>
      </c>
      <c r="E2346" s="1" t="s">
        <v>272</v>
      </c>
      <c r="F2346" s="1" t="s">
        <v>17</v>
      </c>
      <c r="G2346" s="1" t="s">
        <v>16376</v>
      </c>
      <c r="H2346" s="5">
        <v>228</v>
      </c>
      <c r="I2346" s="1">
        <v>269</v>
      </c>
      <c r="J2346" s="4">
        <v>0.15</v>
      </c>
      <c r="K2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228</v>
      </c>
      <c r="L2346" s="1" t="s">
        <v>328</v>
      </c>
      <c r="M2346" s="1">
        <v>4.2</v>
      </c>
      <c r="N2346" s="1">
        <v>329</v>
      </c>
      <c r="O234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346" s="2" t="str">
        <f>IF(Table1[[#This Row],[Updated DiscountOffer]]&gt;50%,"High Discount","Low Discount")</f>
        <v>Low Discount</v>
      </c>
    </row>
    <row r="2347" spans="1:16" x14ac:dyDescent="0.3">
      <c r="A2347" s="1" t="s">
        <v>13011</v>
      </c>
      <c r="B2347" s="1">
        <v>8936461</v>
      </c>
      <c r="C2347" s="1" t="s">
        <v>3710</v>
      </c>
      <c r="D2347" s="1" t="s">
        <v>177</v>
      </c>
      <c r="E2347" s="1" t="s">
        <v>1741</v>
      </c>
      <c r="F2347" s="1" t="s">
        <v>17</v>
      </c>
      <c r="G2347" s="1" t="s">
        <v>13012</v>
      </c>
      <c r="H2347" s="5">
        <v>474</v>
      </c>
      <c r="I2347" s="1">
        <v>499</v>
      </c>
      <c r="J2347" s="4">
        <v>0.05</v>
      </c>
      <c r="K2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2347" s="1" t="s">
        <v>328</v>
      </c>
      <c r="M2347" s="1">
        <v>4.4000000000000004</v>
      </c>
      <c r="N2347" s="1">
        <v>392</v>
      </c>
      <c r="O2347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2347" s="2" t="str">
        <f>IF(Table1[[#This Row],[Updated DiscountOffer]]&gt;50%,"High Discount","Low Discount")</f>
        <v>Low Discount</v>
      </c>
    </row>
    <row r="2348" spans="1:16" x14ac:dyDescent="0.3">
      <c r="A2348" s="1" t="s">
        <v>10902</v>
      </c>
      <c r="B2348" s="1">
        <v>8936487</v>
      </c>
      <c r="C2348" s="1" t="s">
        <v>3710</v>
      </c>
      <c r="D2348" s="1" t="s">
        <v>177</v>
      </c>
      <c r="E2348" s="1" t="s">
        <v>272</v>
      </c>
      <c r="F2348" s="1" t="s">
        <v>17</v>
      </c>
      <c r="G2348" s="1" t="s">
        <v>10903</v>
      </c>
      <c r="H2348" s="5">
        <v>228</v>
      </c>
      <c r="I2348" s="1">
        <v>269</v>
      </c>
      <c r="J2348" s="4">
        <v>0.15</v>
      </c>
      <c r="K2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228</v>
      </c>
      <c r="L2348" s="1" t="s">
        <v>328</v>
      </c>
      <c r="M2348" s="1">
        <v>4.3</v>
      </c>
      <c r="N2348" s="1">
        <v>443</v>
      </c>
      <c r="O2348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348" s="2" t="str">
        <f>IF(Table1[[#This Row],[Updated DiscountOffer]]&gt;50%,"High Discount","Low Discount")</f>
        <v>Low Discount</v>
      </c>
    </row>
    <row r="2349" spans="1:16" x14ac:dyDescent="0.3">
      <c r="A2349" s="1" t="s">
        <v>16524</v>
      </c>
      <c r="B2349" s="1">
        <v>8936495</v>
      </c>
      <c r="C2349" s="1" t="s">
        <v>3710</v>
      </c>
      <c r="D2349" s="1" t="s">
        <v>177</v>
      </c>
      <c r="E2349" s="1" t="s">
        <v>272</v>
      </c>
      <c r="F2349" s="1" t="s">
        <v>17</v>
      </c>
      <c r="G2349" s="1" t="s">
        <v>16525</v>
      </c>
      <c r="H2349" s="5">
        <v>215</v>
      </c>
      <c r="I2349" s="1">
        <v>269</v>
      </c>
      <c r="J2349" s="4">
        <v>0.2</v>
      </c>
      <c r="K2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215</v>
      </c>
      <c r="L2349" s="1" t="s">
        <v>328</v>
      </c>
      <c r="M2349" s="1">
        <v>4.2</v>
      </c>
      <c r="N2349" s="1">
        <v>327</v>
      </c>
      <c r="O2349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349" s="2" t="str">
        <f>IF(Table1[[#This Row],[Updated DiscountOffer]]&gt;50%,"High Discount","Low Discount")</f>
        <v>Low Discount</v>
      </c>
    </row>
    <row r="2350" spans="1:16" x14ac:dyDescent="0.3">
      <c r="A2350" s="1" t="s">
        <v>10825</v>
      </c>
      <c r="B2350" s="1">
        <v>8936551</v>
      </c>
      <c r="C2350" s="1" t="s">
        <v>3710</v>
      </c>
      <c r="D2350" s="1" t="s">
        <v>177</v>
      </c>
      <c r="E2350" s="1" t="s">
        <v>272</v>
      </c>
      <c r="F2350" s="1" t="s">
        <v>17</v>
      </c>
      <c r="G2350" s="1" t="s">
        <v>10826</v>
      </c>
      <c r="H2350" s="5">
        <v>254</v>
      </c>
      <c r="I2350" s="1">
        <v>299</v>
      </c>
      <c r="J2350" s="4">
        <v>0.15</v>
      </c>
      <c r="K2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</v>
      </c>
      <c r="L2350" s="1" t="s">
        <v>328</v>
      </c>
      <c r="M2350" s="1">
        <v>4.3</v>
      </c>
      <c r="N2350" s="1">
        <v>445</v>
      </c>
      <c r="O2350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350" s="2" t="str">
        <f>IF(Table1[[#This Row],[Updated DiscountOffer]]&gt;50%,"High Discount","Low Discount")</f>
        <v>Low Discount</v>
      </c>
    </row>
    <row r="2351" spans="1:16" x14ac:dyDescent="0.3">
      <c r="A2351" s="1" t="s">
        <v>9852</v>
      </c>
      <c r="B2351" s="1">
        <v>8936555</v>
      </c>
      <c r="C2351" s="1" t="s">
        <v>3710</v>
      </c>
      <c r="D2351" s="1" t="s">
        <v>177</v>
      </c>
      <c r="E2351" s="1" t="s">
        <v>272</v>
      </c>
      <c r="F2351" s="1" t="s">
        <v>17</v>
      </c>
      <c r="G2351" s="1" t="s">
        <v>9853</v>
      </c>
      <c r="H2351" s="5">
        <v>228</v>
      </c>
      <c r="I2351" s="1">
        <v>269</v>
      </c>
      <c r="J2351" s="4">
        <v>0.15</v>
      </c>
      <c r="K2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228</v>
      </c>
      <c r="L2351" s="1" t="s">
        <v>328</v>
      </c>
      <c r="M2351" s="1">
        <v>4.2</v>
      </c>
      <c r="N2351" s="1">
        <v>472</v>
      </c>
      <c r="O2351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351" s="2" t="str">
        <f>IF(Table1[[#This Row],[Updated DiscountOffer]]&gt;50%,"High Discount","Low Discount")</f>
        <v>Low Discount</v>
      </c>
    </row>
    <row r="2352" spans="1:16" x14ac:dyDescent="0.3">
      <c r="A2352" s="1" t="s">
        <v>19460</v>
      </c>
      <c r="B2352" s="1">
        <v>8936607</v>
      </c>
      <c r="C2352" s="1" t="s">
        <v>3710</v>
      </c>
      <c r="D2352" s="1" t="s">
        <v>177</v>
      </c>
      <c r="E2352" s="1" t="s">
        <v>1741</v>
      </c>
      <c r="F2352" s="1" t="s">
        <v>17</v>
      </c>
      <c r="G2352" s="1" t="s">
        <v>19461</v>
      </c>
      <c r="H2352" s="5"/>
      <c r="I2352" s="1">
        <v>599</v>
      </c>
      <c r="J2352" s="4"/>
      <c r="K2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52" s="1" t="s">
        <v>328</v>
      </c>
      <c r="M2352" s="1">
        <v>4.4000000000000004</v>
      </c>
      <c r="N2352" s="1">
        <v>284</v>
      </c>
      <c r="O235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352" s="2" t="str">
        <f>IF(Table1[[#This Row],[Updated DiscountOffer]]&gt;50%,"High Discount","Low Discount")</f>
        <v>Low Discount</v>
      </c>
    </row>
    <row r="2353" spans="1:16" x14ac:dyDescent="0.3">
      <c r="A2353" s="1" t="s">
        <v>9808</v>
      </c>
      <c r="B2353" s="1">
        <v>8937239</v>
      </c>
      <c r="C2353" s="1" t="s">
        <v>3710</v>
      </c>
      <c r="D2353" s="1" t="s">
        <v>177</v>
      </c>
      <c r="E2353" s="1" t="s">
        <v>326</v>
      </c>
      <c r="F2353" s="1" t="s">
        <v>17</v>
      </c>
      <c r="G2353" s="1" t="s">
        <v>9809</v>
      </c>
      <c r="H2353" s="5">
        <v>251</v>
      </c>
      <c r="I2353" s="1">
        <v>279</v>
      </c>
      <c r="J2353" s="4">
        <v>0.1</v>
      </c>
      <c r="K2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251</v>
      </c>
      <c r="L2353" s="1" t="s">
        <v>328</v>
      </c>
      <c r="M2353" s="1">
        <v>4.0999999999999996</v>
      </c>
      <c r="N2353" s="1">
        <v>473</v>
      </c>
      <c r="O2353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2353" s="2" t="str">
        <f>IF(Table1[[#This Row],[Updated DiscountOffer]]&gt;50%,"High Discount","Low Discount")</f>
        <v>Low Discount</v>
      </c>
    </row>
    <row r="2354" spans="1:16" x14ac:dyDescent="0.3">
      <c r="A2354" s="1" t="s">
        <v>2924</v>
      </c>
      <c r="B2354" s="1">
        <v>8938857</v>
      </c>
      <c r="C2354" s="1" t="s">
        <v>14</v>
      </c>
      <c r="D2354" s="1" t="s">
        <v>26</v>
      </c>
      <c r="E2354" s="1" t="s">
        <v>39</v>
      </c>
      <c r="F2354" s="1" t="s">
        <v>17</v>
      </c>
      <c r="G2354" s="1" t="s">
        <v>2925</v>
      </c>
      <c r="H2354" s="5"/>
      <c r="I2354" s="1">
        <v>1099</v>
      </c>
      <c r="J2354" s="3"/>
      <c r="K2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54" s="1" t="s">
        <v>66</v>
      </c>
      <c r="M2354" s="1">
        <v>4</v>
      </c>
      <c r="N2354" s="1">
        <v>781</v>
      </c>
      <c r="O23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354" s="2" t="str">
        <f>IF(Table1[[#This Row],[Updated DiscountOffer]]&gt;50%,"High Discount","Low Discount")</f>
        <v>Low Discount</v>
      </c>
    </row>
    <row r="2355" spans="1:16" x14ac:dyDescent="0.3">
      <c r="A2355" s="1" t="s">
        <v>2037</v>
      </c>
      <c r="B2355" s="1">
        <v>8938961</v>
      </c>
      <c r="C2355" s="1" t="s">
        <v>14</v>
      </c>
      <c r="D2355" s="1" t="s">
        <v>26</v>
      </c>
      <c r="E2355" s="1" t="s">
        <v>39</v>
      </c>
      <c r="F2355" s="1" t="s">
        <v>17</v>
      </c>
      <c r="G2355" s="1" t="s">
        <v>2038</v>
      </c>
      <c r="H2355" s="5">
        <v>314</v>
      </c>
      <c r="I2355" s="1">
        <v>699</v>
      </c>
      <c r="J2355" s="4">
        <v>0.55000000000000004</v>
      </c>
      <c r="K2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2355" s="1" t="s">
        <v>24</v>
      </c>
      <c r="M2355" s="1">
        <v>4.3</v>
      </c>
      <c r="N2355" s="1">
        <v>840</v>
      </c>
      <c r="O23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355" s="2" t="str">
        <f>IF(Table1[[#This Row],[Updated DiscountOffer]]&gt;50%,"High Discount","Low Discount")</f>
        <v>High Discount</v>
      </c>
    </row>
    <row r="2356" spans="1:16" x14ac:dyDescent="0.3">
      <c r="A2356" s="1" t="s">
        <v>4299</v>
      </c>
      <c r="B2356" s="1">
        <v>8938965</v>
      </c>
      <c r="C2356" s="1" t="s">
        <v>14</v>
      </c>
      <c r="D2356" s="1" t="s">
        <v>26</v>
      </c>
      <c r="E2356" s="1" t="s">
        <v>39</v>
      </c>
      <c r="F2356" s="1" t="s">
        <v>17</v>
      </c>
      <c r="G2356" s="1" t="s">
        <v>4300</v>
      </c>
      <c r="H2356" s="5">
        <v>384</v>
      </c>
      <c r="I2356" s="1">
        <v>699</v>
      </c>
      <c r="J2356" s="4">
        <v>0.45</v>
      </c>
      <c r="K2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2356" s="1" t="s">
        <v>41</v>
      </c>
      <c r="M2356" s="1">
        <v>4.0999999999999996</v>
      </c>
      <c r="N2356" s="1">
        <v>692</v>
      </c>
      <c r="O23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356" s="2" t="str">
        <f>IF(Table1[[#This Row],[Updated DiscountOffer]]&gt;50%,"High Discount","Low Discount")</f>
        <v>Low Discount</v>
      </c>
    </row>
    <row r="2357" spans="1:16" x14ac:dyDescent="0.3">
      <c r="A2357" s="1" t="s">
        <v>863</v>
      </c>
      <c r="B2357" s="1">
        <v>8943339</v>
      </c>
      <c r="C2357" s="1" t="s">
        <v>57</v>
      </c>
      <c r="D2357" s="1" t="s">
        <v>26</v>
      </c>
      <c r="E2357" s="1" t="s">
        <v>27</v>
      </c>
      <c r="F2357" s="1" t="s">
        <v>17</v>
      </c>
      <c r="G2357" s="1" t="s">
        <v>864</v>
      </c>
      <c r="H2357" s="5">
        <v>664</v>
      </c>
      <c r="I2357" s="1">
        <v>1899</v>
      </c>
      <c r="J2357" s="3">
        <v>0.65</v>
      </c>
      <c r="K2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2357" s="1" t="s">
        <v>337</v>
      </c>
      <c r="M2357" s="1">
        <v>4.0999999999999996</v>
      </c>
      <c r="N2357" s="1">
        <v>931</v>
      </c>
      <c r="O235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357" s="2" t="str">
        <f>IF(Table1[[#This Row],[Updated DiscountOffer]]&gt;50%,"High Discount","Low Discount")</f>
        <v>High Discount</v>
      </c>
    </row>
    <row r="2358" spans="1:16" x14ac:dyDescent="0.3">
      <c r="A2358" s="1" t="s">
        <v>5251</v>
      </c>
      <c r="B2358" s="1">
        <v>8944837</v>
      </c>
      <c r="C2358" s="1" t="s">
        <v>86</v>
      </c>
      <c r="D2358" s="1" t="s">
        <v>69</v>
      </c>
      <c r="E2358" s="1" t="s">
        <v>83</v>
      </c>
      <c r="F2358" s="1" t="s">
        <v>34</v>
      </c>
      <c r="G2358" s="1" t="s">
        <v>5252</v>
      </c>
      <c r="H2358" s="5">
        <v>584</v>
      </c>
      <c r="I2358" s="1">
        <v>1299</v>
      </c>
      <c r="J2358" s="4">
        <v>0.55000000000000004</v>
      </c>
      <c r="K2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2358" s="1" t="s">
        <v>89</v>
      </c>
      <c r="M2358" s="1">
        <v>4.3</v>
      </c>
      <c r="N2358" s="1">
        <v>643</v>
      </c>
      <c r="O23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358" s="2" t="str">
        <f>IF(Table1[[#This Row],[Updated DiscountOffer]]&gt;50%,"High Discount","Low Discount")</f>
        <v>High Discount</v>
      </c>
    </row>
    <row r="2359" spans="1:16" x14ac:dyDescent="0.3">
      <c r="A2359" s="1" t="s">
        <v>12787</v>
      </c>
      <c r="B2359" s="1">
        <v>8944851</v>
      </c>
      <c r="C2359" s="1" t="s">
        <v>86</v>
      </c>
      <c r="D2359" s="1" t="s">
        <v>69</v>
      </c>
      <c r="E2359" s="1" t="s">
        <v>70</v>
      </c>
      <c r="F2359" s="1" t="s">
        <v>34</v>
      </c>
      <c r="G2359" s="1" t="s">
        <v>12788</v>
      </c>
      <c r="H2359" s="5"/>
      <c r="I2359" s="1">
        <v>4899</v>
      </c>
      <c r="J2359" s="4"/>
      <c r="K2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359" s="1" t="s">
        <v>89</v>
      </c>
      <c r="M2359" s="1">
        <v>4.3</v>
      </c>
      <c r="N2359" s="1">
        <v>397</v>
      </c>
      <c r="O235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359" s="2" t="str">
        <f>IF(Table1[[#This Row],[Updated DiscountOffer]]&gt;50%,"High Discount","Low Discount")</f>
        <v>Low Discount</v>
      </c>
    </row>
    <row r="2360" spans="1:16" x14ac:dyDescent="0.3">
      <c r="A2360" s="1" t="s">
        <v>3470</v>
      </c>
      <c r="B2360" s="1">
        <v>8949487</v>
      </c>
      <c r="C2360" s="1" t="s">
        <v>3471</v>
      </c>
      <c r="D2360" s="1" t="s">
        <v>69</v>
      </c>
      <c r="E2360" s="1" t="s">
        <v>70</v>
      </c>
      <c r="F2360" s="1" t="s">
        <v>34</v>
      </c>
      <c r="G2360" s="1" t="s">
        <v>3472</v>
      </c>
      <c r="H2360" s="5">
        <v>1519</v>
      </c>
      <c r="I2360" s="1">
        <v>3799</v>
      </c>
      <c r="J2360" s="4">
        <v>0.6</v>
      </c>
      <c r="K2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1519</v>
      </c>
      <c r="L2360" s="1" t="s">
        <v>36</v>
      </c>
      <c r="M2360" s="1">
        <v>4.4000000000000004</v>
      </c>
      <c r="N2360" s="1">
        <v>744</v>
      </c>
      <c r="O23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60" s="2" t="str">
        <f>IF(Table1[[#This Row],[Updated DiscountOffer]]&gt;50%,"High Discount","Low Discount")</f>
        <v>High Discount</v>
      </c>
    </row>
    <row r="2361" spans="1:16" x14ac:dyDescent="0.3">
      <c r="A2361" s="1" t="s">
        <v>15307</v>
      </c>
      <c r="B2361" s="1">
        <v>8960301</v>
      </c>
      <c r="C2361" s="1" t="s">
        <v>60</v>
      </c>
      <c r="D2361" s="1" t="s">
        <v>15</v>
      </c>
      <c r="E2361" s="1" t="s">
        <v>22</v>
      </c>
      <c r="F2361" s="1" t="s">
        <v>17</v>
      </c>
      <c r="G2361" s="1" t="s">
        <v>15308</v>
      </c>
      <c r="H2361" s="5">
        <v>539</v>
      </c>
      <c r="I2361" s="1">
        <v>1199</v>
      </c>
      <c r="J2361" s="4">
        <v>0.55000000000000004</v>
      </c>
      <c r="K2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361" s="1" t="s">
        <v>102</v>
      </c>
      <c r="M2361" s="1">
        <v>4.2</v>
      </c>
      <c r="N2361" s="1">
        <v>346</v>
      </c>
      <c r="O23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361" s="2" t="str">
        <f>IF(Table1[[#This Row],[Updated DiscountOffer]]&gt;50%,"High Discount","Low Discount")</f>
        <v>High Discount</v>
      </c>
    </row>
    <row r="2362" spans="1:16" x14ac:dyDescent="0.3">
      <c r="A2362" s="1" t="s">
        <v>1413</v>
      </c>
      <c r="B2362" s="1">
        <v>8962319</v>
      </c>
      <c r="C2362" s="1" t="s">
        <v>14</v>
      </c>
      <c r="D2362" s="1" t="s">
        <v>15</v>
      </c>
      <c r="E2362" s="1" t="s">
        <v>16</v>
      </c>
      <c r="F2362" s="1" t="s">
        <v>17</v>
      </c>
      <c r="G2362" s="1" t="s">
        <v>1016</v>
      </c>
      <c r="H2362" s="5">
        <v>599</v>
      </c>
      <c r="I2362" s="1">
        <v>1499</v>
      </c>
      <c r="J2362" s="3">
        <v>0.6</v>
      </c>
      <c r="K2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362" s="1" t="s">
        <v>119</v>
      </c>
      <c r="M2362" s="1">
        <v>3.8</v>
      </c>
      <c r="N2362" s="1">
        <v>885</v>
      </c>
      <c r="O236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62" s="2" t="str">
        <f>IF(Table1[[#This Row],[Updated DiscountOffer]]&gt;50%,"High Discount","Low Discount")</f>
        <v>High Discount</v>
      </c>
    </row>
    <row r="2363" spans="1:16" x14ac:dyDescent="0.3">
      <c r="A2363" s="1" t="s">
        <v>3961</v>
      </c>
      <c r="B2363" s="1">
        <v>8962323</v>
      </c>
      <c r="C2363" s="1" t="s">
        <v>14</v>
      </c>
      <c r="D2363" s="1" t="s">
        <v>15</v>
      </c>
      <c r="E2363" s="1" t="s">
        <v>16</v>
      </c>
      <c r="F2363" s="1" t="s">
        <v>17</v>
      </c>
      <c r="G2363" s="1" t="s">
        <v>3962</v>
      </c>
      <c r="H2363" s="5">
        <v>899</v>
      </c>
      <c r="I2363" s="1">
        <v>1999</v>
      </c>
      <c r="J2363" s="3">
        <v>0.55000000000000004</v>
      </c>
      <c r="K2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363" s="1" t="s">
        <v>119</v>
      </c>
      <c r="M2363" s="1">
        <v>3.8</v>
      </c>
      <c r="N2363" s="1">
        <v>713</v>
      </c>
      <c r="O236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63" s="2" t="str">
        <f>IF(Table1[[#This Row],[Updated DiscountOffer]]&gt;50%,"High Discount","Low Discount")</f>
        <v>High Discount</v>
      </c>
    </row>
    <row r="2364" spans="1:16" x14ac:dyDescent="0.3">
      <c r="A2364" s="1" t="s">
        <v>6705</v>
      </c>
      <c r="B2364" s="1">
        <v>8962331</v>
      </c>
      <c r="C2364" s="1" t="s">
        <v>14</v>
      </c>
      <c r="D2364" s="1" t="s">
        <v>15</v>
      </c>
      <c r="E2364" s="1" t="s">
        <v>16</v>
      </c>
      <c r="F2364" s="1" t="s">
        <v>17</v>
      </c>
      <c r="G2364" s="1" t="s">
        <v>2593</v>
      </c>
      <c r="H2364" s="5">
        <v>674</v>
      </c>
      <c r="I2364" s="1">
        <v>1499</v>
      </c>
      <c r="J2364" s="3">
        <v>0.55000000000000004</v>
      </c>
      <c r="K2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364" s="1" t="s">
        <v>119</v>
      </c>
      <c r="M2364" s="1">
        <v>3.6</v>
      </c>
      <c r="N2364" s="1">
        <v>579</v>
      </c>
      <c r="O236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64" s="2" t="str">
        <f>IF(Table1[[#This Row],[Updated DiscountOffer]]&gt;50%,"High Discount","Low Discount")</f>
        <v>High Discount</v>
      </c>
    </row>
    <row r="2365" spans="1:16" x14ac:dyDescent="0.3">
      <c r="A2365" s="1" t="s">
        <v>9845</v>
      </c>
      <c r="B2365" s="1">
        <v>8962343</v>
      </c>
      <c r="C2365" s="1" t="s">
        <v>14</v>
      </c>
      <c r="D2365" s="1" t="s">
        <v>15</v>
      </c>
      <c r="E2365" s="1" t="s">
        <v>16</v>
      </c>
      <c r="F2365" s="1" t="s">
        <v>17</v>
      </c>
      <c r="G2365" s="1" t="s">
        <v>9846</v>
      </c>
      <c r="H2365" s="5">
        <v>679</v>
      </c>
      <c r="I2365" s="1">
        <v>1699</v>
      </c>
      <c r="J2365" s="3">
        <v>0.6</v>
      </c>
      <c r="K2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365" s="1" t="s">
        <v>119</v>
      </c>
      <c r="M2365" s="1">
        <v>3.9</v>
      </c>
      <c r="N2365" s="1">
        <v>472</v>
      </c>
      <c r="O236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65" s="2" t="str">
        <f>IF(Table1[[#This Row],[Updated DiscountOffer]]&gt;50%,"High Discount","Low Discount")</f>
        <v>High Discount</v>
      </c>
    </row>
    <row r="2366" spans="1:16" x14ac:dyDescent="0.3">
      <c r="A2366" s="1" t="s">
        <v>6941</v>
      </c>
      <c r="B2366" s="1">
        <v>8962355</v>
      </c>
      <c r="C2366" s="1" t="s">
        <v>14</v>
      </c>
      <c r="D2366" s="1" t="s">
        <v>15</v>
      </c>
      <c r="E2366" s="1" t="s">
        <v>16</v>
      </c>
      <c r="F2366" s="1" t="s">
        <v>17</v>
      </c>
      <c r="G2366" s="1" t="s">
        <v>3598</v>
      </c>
      <c r="H2366" s="5">
        <v>1079</v>
      </c>
      <c r="I2366" s="1">
        <v>1799</v>
      </c>
      <c r="J2366" s="3">
        <v>0.4</v>
      </c>
      <c r="K2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2366" s="1" t="s">
        <v>119</v>
      </c>
      <c r="M2366" s="1">
        <v>4</v>
      </c>
      <c r="N2366" s="1">
        <v>570</v>
      </c>
      <c r="O236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366" s="2" t="str">
        <f>IF(Table1[[#This Row],[Updated DiscountOffer]]&gt;50%,"High Discount","Low Discount")</f>
        <v>Low Discount</v>
      </c>
    </row>
    <row r="2367" spans="1:16" x14ac:dyDescent="0.3">
      <c r="A2367" s="1" t="s">
        <v>10800</v>
      </c>
      <c r="B2367" s="1">
        <v>8962357</v>
      </c>
      <c r="C2367" s="1" t="s">
        <v>14</v>
      </c>
      <c r="D2367" s="1" t="s">
        <v>15</v>
      </c>
      <c r="E2367" s="1" t="s">
        <v>16</v>
      </c>
      <c r="F2367" s="1" t="s">
        <v>17</v>
      </c>
      <c r="G2367" s="1" t="s">
        <v>870</v>
      </c>
      <c r="H2367" s="5">
        <v>594</v>
      </c>
      <c r="I2367" s="1">
        <v>1699</v>
      </c>
      <c r="J2367" s="3">
        <v>0.65</v>
      </c>
      <c r="K2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367" s="1" t="s">
        <v>119</v>
      </c>
      <c r="M2367" s="1">
        <v>3.9</v>
      </c>
      <c r="N2367" s="1">
        <v>446</v>
      </c>
      <c r="O236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367" s="2" t="str">
        <f>IF(Table1[[#This Row],[Updated DiscountOffer]]&gt;50%,"High Discount","Low Discount")</f>
        <v>High Discount</v>
      </c>
    </row>
    <row r="2368" spans="1:16" x14ac:dyDescent="0.3">
      <c r="A2368" s="1" t="s">
        <v>1827</v>
      </c>
      <c r="B2368" s="1">
        <v>8962359</v>
      </c>
      <c r="C2368" s="1" t="s">
        <v>14</v>
      </c>
      <c r="D2368" s="1" t="s">
        <v>15</v>
      </c>
      <c r="E2368" s="1" t="s">
        <v>16</v>
      </c>
      <c r="F2368" s="1" t="s">
        <v>17</v>
      </c>
      <c r="G2368" s="1" t="s">
        <v>1828</v>
      </c>
      <c r="H2368" s="5">
        <v>674</v>
      </c>
      <c r="I2368" s="1">
        <v>1499</v>
      </c>
      <c r="J2368" s="3">
        <v>0.55000000000000004</v>
      </c>
      <c r="K2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368" s="1" t="s">
        <v>119</v>
      </c>
      <c r="M2368" s="1">
        <v>3.9</v>
      </c>
      <c r="N2368" s="1">
        <v>855</v>
      </c>
      <c r="O236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68" s="2" t="str">
        <f>IF(Table1[[#This Row],[Updated DiscountOffer]]&gt;50%,"High Discount","Low Discount")</f>
        <v>High Discount</v>
      </c>
    </row>
    <row r="2369" spans="1:16" x14ac:dyDescent="0.3">
      <c r="A2369" s="1" t="s">
        <v>5304</v>
      </c>
      <c r="B2369" s="1">
        <v>8962375</v>
      </c>
      <c r="C2369" s="1" t="s">
        <v>14</v>
      </c>
      <c r="D2369" s="1" t="s">
        <v>15</v>
      </c>
      <c r="E2369" s="1" t="s">
        <v>16</v>
      </c>
      <c r="F2369" s="1" t="s">
        <v>17</v>
      </c>
      <c r="G2369" s="1" t="s">
        <v>3598</v>
      </c>
      <c r="H2369" s="5">
        <v>679</v>
      </c>
      <c r="I2369" s="1">
        <v>1699</v>
      </c>
      <c r="J2369" s="3">
        <v>0.6</v>
      </c>
      <c r="K2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369" s="1" t="s">
        <v>119</v>
      </c>
      <c r="M2369" s="1">
        <v>4.0999999999999996</v>
      </c>
      <c r="N2369" s="1">
        <v>640</v>
      </c>
      <c r="O236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69" s="2" t="str">
        <f>IF(Table1[[#This Row],[Updated DiscountOffer]]&gt;50%,"High Discount","Low Discount")</f>
        <v>High Discount</v>
      </c>
    </row>
    <row r="2370" spans="1:16" x14ac:dyDescent="0.3">
      <c r="A2370" s="1" t="s">
        <v>10192</v>
      </c>
      <c r="B2370" s="1">
        <v>8962377</v>
      </c>
      <c r="C2370" s="1" t="s">
        <v>14</v>
      </c>
      <c r="D2370" s="1" t="s">
        <v>15</v>
      </c>
      <c r="E2370" s="1" t="s">
        <v>16</v>
      </c>
      <c r="F2370" s="1" t="s">
        <v>17</v>
      </c>
      <c r="G2370" s="1" t="s">
        <v>10193</v>
      </c>
      <c r="H2370" s="5">
        <v>824</v>
      </c>
      <c r="I2370" s="1">
        <v>1499</v>
      </c>
      <c r="J2370" s="3">
        <v>0.45</v>
      </c>
      <c r="K2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2370" s="1" t="s">
        <v>119</v>
      </c>
      <c r="M2370" s="1">
        <v>4</v>
      </c>
      <c r="N2370" s="1">
        <v>463</v>
      </c>
      <c r="O237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370" s="2" t="str">
        <f>IF(Table1[[#This Row],[Updated DiscountOffer]]&gt;50%,"High Discount","Low Discount")</f>
        <v>Low Discount</v>
      </c>
    </row>
    <row r="2371" spans="1:16" x14ac:dyDescent="0.3">
      <c r="A2371" s="1" t="s">
        <v>2840</v>
      </c>
      <c r="B2371" s="1">
        <v>8962389</v>
      </c>
      <c r="C2371" s="1" t="s">
        <v>14</v>
      </c>
      <c r="D2371" s="1" t="s">
        <v>15</v>
      </c>
      <c r="E2371" s="1" t="s">
        <v>16</v>
      </c>
      <c r="F2371" s="1" t="s">
        <v>17</v>
      </c>
      <c r="G2371" s="1" t="s">
        <v>2841</v>
      </c>
      <c r="H2371" s="5"/>
      <c r="I2371" s="1">
        <v>1799</v>
      </c>
      <c r="J2371" s="3"/>
      <c r="K2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71" s="1" t="s">
        <v>119</v>
      </c>
      <c r="M2371" s="1">
        <v>4</v>
      </c>
      <c r="N2371" s="1">
        <v>786</v>
      </c>
      <c r="O237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71" s="2" t="str">
        <f>IF(Table1[[#This Row],[Updated DiscountOffer]]&gt;50%,"High Discount","Low Discount")</f>
        <v>High Discount</v>
      </c>
    </row>
    <row r="2372" spans="1:16" x14ac:dyDescent="0.3">
      <c r="A2372" s="1" t="s">
        <v>3597</v>
      </c>
      <c r="B2372" s="1">
        <v>8962397</v>
      </c>
      <c r="C2372" s="1" t="s">
        <v>14</v>
      </c>
      <c r="D2372" s="1" t="s">
        <v>15</v>
      </c>
      <c r="E2372" s="1" t="s">
        <v>16</v>
      </c>
      <c r="F2372" s="1" t="s">
        <v>17</v>
      </c>
      <c r="G2372" s="1" t="s">
        <v>3598</v>
      </c>
      <c r="H2372" s="5">
        <v>934</v>
      </c>
      <c r="I2372" s="1">
        <v>1699</v>
      </c>
      <c r="J2372" s="3">
        <v>0.45</v>
      </c>
      <c r="K2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2372" s="1" t="s">
        <v>119</v>
      </c>
      <c r="M2372" s="1">
        <v>3.9</v>
      </c>
      <c r="N2372" s="1">
        <v>735</v>
      </c>
      <c r="O237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372" s="2" t="str">
        <f>IF(Table1[[#This Row],[Updated DiscountOffer]]&gt;50%,"High Discount","Low Discount")</f>
        <v>Low Discount</v>
      </c>
    </row>
    <row r="2373" spans="1:16" x14ac:dyDescent="0.3">
      <c r="A2373" s="1" t="s">
        <v>6281</v>
      </c>
      <c r="B2373" s="1">
        <v>8962401</v>
      </c>
      <c r="C2373" s="1" t="s">
        <v>14</v>
      </c>
      <c r="D2373" s="1" t="s">
        <v>15</v>
      </c>
      <c r="E2373" s="1" t="s">
        <v>16</v>
      </c>
      <c r="F2373" s="1" t="s">
        <v>17</v>
      </c>
      <c r="G2373" s="1" t="s">
        <v>870</v>
      </c>
      <c r="H2373" s="5">
        <v>764</v>
      </c>
      <c r="I2373" s="1">
        <v>1699</v>
      </c>
      <c r="J2373" s="3">
        <v>0.55000000000000004</v>
      </c>
      <c r="K2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2373" s="1" t="s">
        <v>119</v>
      </c>
      <c r="M2373" s="1">
        <v>4</v>
      </c>
      <c r="N2373" s="1">
        <v>596</v>
      </c>
      <c r="O23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73" s="2" t="str">
        <f>IF(Table1[[#This Row],[Updated DiscountOffer]]&gt;50%,"High Discount","Low Discount")</f>
        <v>High Discount</v>
      </c>
    </row>
    <row r="2374" spans="1:16" x14ac:dyDescent="0.3">
      <c r="A2374" s="1" t="s">
        <v>10523</v>
      </c>
      <c r="B2374" s="1">
        <v>8962405</v>
      </c>
      <c r="C2374" s="1" t="s">
        <v>14</v>
      </c>
      <c r="D2374" s="1" t="s">
        <v>15</v>
      </c>
      <c r="E2374" s="1" t="s">
        <v>16</v>
      </c>
      <c r="F2374" s="1" t="s">
        <v>17</v>
      </c>
      <c r="G2374" s="1" t="s">
        <v>10193</v>
      </c>
      <c r="H2374" s="5"/>
      <c r="I2374" s="1">
        <v>1699</v>
      </c>
      <c r="J2374" s="3"/>
      <c r="K2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74" s="1" t="s">
        <v>119</v>
      </c>
      <c r="M2374" s="1">
        <v>4.0999999999999996</v>
      </c>
      <c r="N2374" s="1">
        <v>454</v>
      </c>
      <c r="O237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74" s="2" t="str">
        <f>IF(Table1[[#This Row],[Updated DiscountOffer]]&gt;50%,"High Discount","Low Discount")</f>
        <v>High Discount</v>
      </c>
    </row>
    <row r="2375" spans="1:16" x14ac:dyDescent="0.3">
      <c r="A2375" s="1" t="s">
        <v>5481</v>
      </c>
      <c r="B2375" s="1">
        <v>8962415</v>
      </c>
      <c r="C2375" s="1" t="s">
        <v>14</v>
      </c>
      <c r="D2375" s="1" t="s">
        <v>15</v>
      </c>
      <c r="E2375" s="1" t="s">
        <v>16</v>
      </c>
      <c r="F2375" s="1" t="s">
        <v>17</v>
      </c>
      <c r="G2375" s="1" t="s">
        <v>448</v>
      </c>
      <c r="H2375" s="5">
        <v>799</v>
      </c>
      <c r="I2375" s="1">
        <v>1999</v>
      </c>
      <c r="J2375" s="3">
        <v>0.6</v>
      </c>
      <c r="K2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375" s="1" t="s">
        <v>119</v>
      </c>
      <c r="M2375" s="1">
        <v>3.9</v>
      </c>
      <c r="N2375" s="1">
        <v>631</v>
      </c>
      <c r="O237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75" s="2" t="str">
        <f>IF(Table1[[#This Row],[Updated DiscountOffer]]&gt;50%,"High Discount","Low Discount")</f>
        <v>High Discount</v>
      </c>
    </row>
    <row r="2376" spans="1:16" x14ac:dyDescent="0.3">
      <c r="A2376" s="1" t="s">
        <v>9362</v>
      </c>
      <c r="B2376" s="1">
        <v>8962421</v>
      </c>
      <c r="C2376" s="1" t="s">
        <v>14</v>
      </c>
      <c r="D2376" s="1" t="s">
        <v>15</v>
      </c>
      <c r="E2376" s="1" t="s">
        <v>16</v>
      </c>
      <c r="F2376" s="1" t="s">
        <v>17</v>
      </c>
      <c r="G2376" s="1" t="s">
        <v>9363</v>
      </c>
      <c r="H2376" s="5">
        <v>899</v>
      </c>
      <c r="I2376" s="1">
        <v>1799</v>
      </c>
      <c r="J2376" s="3">
        <v>0.5</v>
      </c>
      <c r="K2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376" s="1" t="s">
        <v>119</v>
      </c>
      <c r="M2376" s="1">
        <v>3.9</v>
      </c>
      <c r="N2376" s="1">
        <v>486</v>
      </c>
      <c r="O237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376" s="2" t="str">
        <f>IF(Table1[[#This Row],[Updated DiscountOffer]]&gt;50%,"High Discount","Low Discount")</f>
        <v>Low Discount</v>
      </c>
    </row>
    <row r="2377" spans="1:16" x14ac:dyDescent="0.3">
      <c r="A2377" s="1" t="s">
        <v>16173</v>
      </c>
      <c r="B2377" s="1">
        <v>8962423</v>
      </c>
      <c r="C2377" s="1" t="s">
        <v>14</v>
      </c>
      <c r="D2377" s="1" t="s">
        <v>15</v>
      </c>
      <c r="E2377" s="1" t="s">
        <v>16</v>
      </c>
      <c r="F2377" s="1" t="s">
        <v>17</v>
      </c>
      <c r="G2377" s="1" t="s">
        <v>870</v>
      </c>
      <c r="H2377" s="5">
        <v>679</v>
      </c>
      <c r="I2377" s="1">
        <v>1699</v>
      </c>
      <c r="J2377" s="3">
        <v>0.6</v>
      </c>
      <c r="K2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377" s="1" t="s">
        <v>119</v>
      </c>
      <c r="M2377" s="1">
        <v>4</v>
      </c>
      <c r="N2377" s="1">
        <v>332</v>
      </c>
      <c r="O237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77" s="2" t="str">
        <f>IF(Table1[[#This Row],[Updated DiscountOffer]]&gt;50%,"High Discount","Low Discount")</f>
        <v>High Discount</v>
      </c>
    </row>
    <row r="2378" spans="1:16" x14ac:dyDescent="0.3">
      <c r="A2378" s="1" t="s">
        <v>9006</v>
      </c>
      <c r="B2378" s="1">
        <v>8962427</v>
      </c>
      <c r="C2378" s="1" t="s">
        <v>14</v>
      </c>
      <c r="D2378" s="1" t="s">
        <v>15</v>
      </c>
      <c r="E2378" s="1" t="s">
        <v>16</v>
      </c>
      <c r="F2378" s="1" t="s">
        <v>17</v>
      </c>
      <c r="G2378" s="1" t="s">
        <v>1131</v>
      </c>
      <c r="H2378" s="5">
        <v>769</v>
      </c>
      <c r="I2378" s="1">
        <v>2199</v>
      </c>
      <c r="J2378" s="3">
        <v>0.65</v>
      </c>
      <c r="K2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2378" s="1" t="s">
        <v>119</v>
      </c>
      <c r="M2378" s="1">
        <v>3.6</v>
      </c>
      <c r="N2378" s="1">
        <v>498</v>
      </c>
      <c r="O237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378" s="2" t="str">
        <f>IF(Table1[[#This Row],[Updated DiscountOffer]]&gt;50%,"High Discount","Low Discount")</f>
        <v>High Discount</v>
      </c>
    </row>
    <row r="2379" spans="1:16" x14ac:dyDescent="0.3">
      <c r="A2379" s="1" t="s">
        <v>4488</v>
      </c>
      <c r="B2379" s="1">
        <v>8962435</v>
      </c>
      <c r="C2379" s="1" t="s">
        <v>14</v>
      </c>
      <c r="D2379" s="1" t="s">
        <v>15</v>
      </c>
      <c r="E2379" s="1" t="s">
        <v>16</v>
      </c>
      <c r="F2379" s="1" t="s">
        <v>17</v>
      </c>
      <c r="G2379" s="1" t="s">
        <v>4489</v>
      </c>
      <c r="H2379" s="5"/>
      <c r="I2379" s="1">
        <v>1699</v>
      </c>
      <c r="J2379" s="3"/>
      <c r="K2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79" s="1" t="s">
        <v>119</v>
      </c>
      <c r="M2379" s="1">
        <v>4</v>
      </c>
      <c r="N2379" s="1">
        <v>680</v>
      </c>
      <c r="O237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79" s="2" t="str">
        <f>IF(Table1[[#This Row],[Updated DiscountOffer]]&gt;50%,"High Discount","Low Discount")</f>
        <v>High Discount</v>
      </c>
    </row>
    <row r="2380" spans="1:16" x14ac:dyDescent="0.3">
      <c r="A2380" s="1" t="s">
        <v>12544</v>
      </c>
      <c r="B2380" s="1">
        <v>8962439</v>
      </c>
      <c r="C2380" s="1" t="s">
        <v>14</v>
      </c>
      <c r="D2380" s="1" t="s">
        <v>15</v>
      </c>
      <c r="E2380" s="1" t="s">
        <v>16</v>
      </c>
      <c r="F2380" s="1" t="s">
        <v>17</v>
      </c>
      <c r="G2380" s="1" t="s">
        <v>1131</v>
      </c>
      <c r="H2380" s="5">
        <v>719</v>
      </c>
      <c r="I2380" s="1">
        <v>1799</v>
      </c>
      <c r="J2380" s="3">
        <v>0.6</v>
      </c>
      <c r="K2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380" s="1" t="s">
        <v>119</v>
      </c>
      <c r="M2380" s="1">
        <v>3.9</v>
      </c>
      <c r="N2380" s="1">
        <v>402</v>
      </c>
      <c r="O238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380" s="2" t="str">
        <f>IF(Table1[[#This Row],[Updated DiscountOffer]]&gt;50%,"High Discount","Low Discount")</f>
        <v>High Discount</v>
      </c>
    </row>
    <row r="2381" spans="1:16" x14ac:dyDescent="0.3">
      <c r="A2381" s="1" t="s">
        <v>664</v>
      </c>
      <c r="B2381" s="1">
        <v>8962443</v>
      </c>
      <c r="C2381" s="1" t="s">
        <v>14</v>
      </c>
      <c r="D2381" s="1" t="s">
        <v>15</v>
      </c>
      <c r="E2381" s="1" t="s">
        <v>16</v>
      </c>
      <c r="F2381" s="1" t="s">
        <v>17</v>
      </c>
      <c r="G2381" s="1" t="s">
        <v>665</v>
      </c>
      <c r="H2381" s="5"/>
      <c r="I2381" s="1">
        <v>1799</v>
      </c>
      <c r="J2381" s="3"/>
      <c r="K2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81" s="1" t="s">
        <v>119</v>
      </c>
      <c r="M2381" s="1">
        <v>3.6</v>
      </c>
      <c r="N2381" s="1">
        <v>949</v>
      </c>
      <c r="O238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81" s="2" t="str">
        <f>IF(Table1[[#This Row],[Updated DiscountOffer]]&gt;50%,"High Discount","Low Discount")</f>
        <v>High Discount</v>
      </c>
    </row>
    <row r="2382" spans="1:16" x14ac:dyDescent="0.3">
      <c r="A2382" s="1" t="s">
        <v>6350</v>
      </c>
      <c r="B2382" s="1">
        <v>8962449</v>
      </c>
      <c r="C2382" s="1" t="s">
        <v>14</v>
      </c>
      <c r="D2382" s="1" t="s">
        <v>15</v>
      </c>
      <c r="E2382" s="1" t="s">
        <v>16</v>
      </c>
      <c r="F2382" s="1" t="s">
        <v>17</v>
      </c>
      <c r="G2382" s="1" t="s">
        <v>1433</v>
      </c>
      <c r="H2382" s="5"/>
      <c r="I2382" s="1">
        <v>1999</v>
      </c>
      <c r="J2382" s="3"/>
      <c r="K2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82" s="1" t="s">
        <v>119</v>
      </c>
      <c r="M2382" s="1">
        <v>3.6</v>
      </c>
      <c r="N2382" s="1">
        <v>593</v>
      </c>
      <c r="O238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82" s="2" t="str">
        <f>IF(Table1[[#This Row],[Updated DiscountOffer]]&gt;50%,"High Discount","Low Discount")</f>
        <v>High Discount</v>
      </c>
    </row>
    <row r="2383" spans="1:16" x14ac:dyDescent="0.3">
      <c r="A2383" s="1" t="s">
        <v>17276</v>
      </c>
      <c r="B2383" s="1">
        <v>8962451</v>
      </c>
      <c r="C2383" s="1" t="s">
        <v>14</v>
      </c>
      <c r="D2383" s="1" t="s">
        <v>15</v>
      </c>
      <c r="E2383" s="1" t="s">
        <v>16</v>
      </c>
      <c r="F2383" s="1" t="s">
        <v>17</v>
      </c>
      <c r="G2383" s="1" t="s">
        <v>10193</v>
      </c>
      <c r="H2383" s="5"/>
      <c r="I2383" s="1">
        <v>1699</v>
      </c>
      <c r="J2383" s="3"/>
      <c r="K2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383" s="1" t="s">
        <v>119</v>
      </c>
      <c r="M2383" s="1">
        <v>4</v>
      </c>
      <c r="N2383" s="1">
        <v>314</v>
      </c>
      <c r="O238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383" s="2" t="str">
        <f>IF(Table1[[#This Row],[Updated DiscountOffer]]&gt;50%,"High Discount","Low Discount")</f>
        <v>High Discount</v>
      </c>
    </row>
    <row r="2384" spans="1:16" x14ac:dyDescent="0.3">
      <c r="A2384" s="1" t="s">
        <v>4679</v>
      </c>
      <c r="B2384" s="1">
        <v>8962453</v>
      </c>
      <c r="C2384" s="1" t="s">
        <v>14</v>
      </c>
      <c r="D2384" s="1" t="s">
        <v>15</v>
      </c>
      <c r="E2384" s="1" t="s">
        <v>16</v>
      </c>
      <c r="F2384" s="1" t="s">
        <v>17</v>
      </c>
      <c r="G2384" s="1" t="s">
        <v>870</v>
      </c>
      <c r="H2384" s="5">
        <v>594</v>
      </c>
      <c r="I2384" s="1">
        <v>1699</v>
      </c>
      <c r="J2384" s="3">
        <v>0.65</v>
      </c>
      <c r="K2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384" s="1" t="s">
        <v>119</v>
      </c>
      <c r="M2384" s="1">
        <v>4</v>
      </c>
      <c r="N2384" s="1">
        <v>670</v>
      </c>
      <c r="O238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384" s="2" t="str">
        <f>IF(Table1[[#This Row],[Updated DiscountOffer]]&gt;50%,"High Discount","Low Discount")</f>
        <v>High Discount</v>
      </c>
    </row>
    <row r="2385" spans="1:16" x14ac:dyDescent="0.3">
      <c r="A2385" s="1" t="s">
        <v>13690</v>
      </c>
      <c r="B2385" s="1">
        <v>8962459</v>
      </c>
      <c r="C2385" s="1" t="s">
        <v>14</v>
      </c>
      <c r="D2385" s="1" t="s">
        <v>15</v>
      </c>
      <c r="E2385" s="1" t="s">
        <v>16</v>
      </c>
      <c r="F2385" s="1" t="s">
        <v>17</v>
      </c>
      <c r="G2385" s="1" t="s">
        <v>13691</v>
      </c>
      <c r="H2385" s="5">
        <v>749</v>
      </c>
      <c r="I2385" s="1">
        <v>1499</v>
      </c>
      <c r="J2385" s="3">
        <v>0.5</v>
      </c>
      <c r="K2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385" s="1" t="s">
        <v>119</v>
      </c>
      <c r="M2385" s="1">
        <v>4.0999999999999996</v>
      </c>
      <c r="N2385" s="1">
        <v>378</v>
      </c>
      <c r="O23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385" s="2" t="str">
        <f>IF(Table1[[#This Row],[Updated DiscountOffer]]&gt;50%,"High Discount","Low Discount")</f>
        <v>Low Discount</v>
      </c>
    </row>
    <row r="2386" spans="1:16" x14ac:dyDescent="0.3">
      <c r="A2386" s="1" t="s">
        <v>2109</v>
      </c>
      <c r="B2386" s="1">
        <v>8962463</v>
      </c>
      <c r="C2386" s="1" t="s">
        <v>14</v>
      </c>
      <c r="D2386" s="1" t="s">
        <v>15</v>
      </c>
      <c r="E2386" s="1" t="s">
        <v>16</v>
      </c>
      <c r="F2386" s="1" t="s">
        <v>17</v>
      </c>
      <c r="G2386" s="1" t="s">
        <v>870</v>
      </c>
      <c r="H2386" s="5">
        <v>934</v>
      </c>
      <c r="I2386" s="1">
        <v>1699</v>
      </c>
      <c r="J2386" s="3">
        <v>0.45</v>
      </c>
      <c r="K2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2386" s="1" t="s">
        <v>119</v>
      </c>
      <c r="M2386" s="1">
        <v>4</v>
      </c>
      <c r="N2386" s="1">
        <v>834</v>
      </c>
      <c r="O238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386" s="2" t="str">
        <f>IF(Table1[[#This Row],[Updated DiscountOffer]]&gt;50%,"High Discount","Low Discount")</f>
        <v>Low Discount</v>
      </c>
    </row>
    <row r="2387" spans="1:16" x14ac:dyDescent="0.3">
      <c r="A2387" s="1" t="s">
        <v>13671</v>
      </c>
      <c r="B2387" s="1">
        <v>8963467</v>
      </c>
      <c r="C2387" s="1" t="s">
        <v>14</v>
      </c>
      <c r="D2387" s="1" t="s">
        <v>38</v>
      </c>
      <c r="E2387" s="1" t="s">
        <v>16</v>
      </c>
      <c r="F2387" s="1" t="s">
        <v>34</v>
      </c>
      <c r="G2387" s="1" t="s">
        <v>13672</v>
      </c>
      <c r="H2387" s="5"/>
      <c r="I2387" s="1">
        <v>1999</v>
      </c>
      <c r="J2387" s="3">
        <v>0.55000000000000004</v>
      </c>
      <c r="K2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87" s="1" t="s">
        <v>119</v>
      </c>
      <c r="M2387" s="1">
        <v>4.2</v>
      </c>
      <c r="N2387" s="1">
        <v>379</v>
      </c>
      <c r="O238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387" s="2" t="str">
        <f>IF(Table1[[#This Row],[Updated DiscountOffer]]&gt;50%,"High Discount","Low Discount")</f>
        <v>High Discount</v>
      </c>
    </row>
    <row r="2388" spans="1:16" x14ac:dyDescent="0.3">
      <c r="A2388" s="1" t="s">
        <v>14681</v>
      </c>
      <c r="B2388" s="1">
        <v>8963991</v>
      </c>
      <c r="C2388" s="1" t="s">
        <v>14682</v>
      </c>
      <c r="D2388" s="1" t="s">
        <v>177</v>
      </c>
      <c r="E2388" s="1" t="s">
        <v>1741</v>
      </c>
      <c r="F2388" s="1" t="s">
        <v>17</v>
      </c>
      <c r="G2388" s="1" t="s">
        <v>14683</v>
      </c>
      <c r="H2388" s="5">
        <v>296</v>
      </c>
      <c r="I2388" s="1">
        <v>329</v>
      </c>
      <c r="J2388" s="4">
        <v>0.1</v>
      </c>
      <c r="K2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296</v>
      </c>
      <c r="L2388" s="1" t="s">
        <v>328</v>
      </c>
      <c r="M2388" s="1">
        <v>4.3</v>
      </c>
      <c r="N2388" s="1">
        <v>357</v>
      </c>
      <c r="O238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2388" s="2" t="str">
        <f>IF(Table1[[#This Row],[Updated DiscountOffer]]&gt;50%,"High Discount","Low Discount")</f>
        <v>Low Discount</v>
      </c>
    </row>
    <row r="2389" spans="1:16" x14ac:dyDescent="0.3">
      <c r="A2389" s="1" t="s">
        <v>16175</v>
      </c>
      <c r="B2389" s="1">
        <v>8964157</v>
      </c>
      <c r="C2389" s="1" t="s">
        <v>14682</v>
      </c>
      <c r="D2389" s="1" t="s">
        <v>177</v>
      </c>
      <c r="E2389" s="1" t="s">
        <v>1741</v>
      </c>
      <c r="F2389" s="1" t="s">
        <v>17</v>
      </c>
      <c r="G2389" s="1" t="s">
        <v>16176</v>
      </c>
      <c r="H2389" s="5">
        <v>296</v>
      </c>
      <c r="I2389" s="1">
        <v>329</v>
      </c>
      <c r="J2389" s="4">
        <v>0.1</v>
      </c>
      <c r="K2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296</v>
      </c>
      <c r="L2389" s="1" t="s">
        <v>328</v>
      </c>
      <c r="M2389" s="1">
        <v>4.2</v>
      </c>
      <c r="N2389" s="1">
        <v>332</v>
      </c>
      <c r="O238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2389" s="2" t="str">
        <f>IF(Table1[[#This Row],[Updated DiscountOffer]]&gt;50%,"High Discount","Low Discount")</f>
        <v>Low Discount</v>
      </c>
    </row>
    <row r="2390" spans="1:16" x14ac:dyDescent="0.3">
      <c r="A2390" s="1" t="s">
        <v>882</v>
      </c>
      <c r="B2390" s="1">
        <v>8964507</v>
      </c>
      <c r="C2390" s="1" t="s">
        <v>14</v>
      </c>
      <c r="D2390" s="1" t="s">
        <v>38</v>
      </c>
      <c r="E2390" s="1" t="s">
        <v>44</v>
      </c>
      <c r="F2390" s="1" t="s">
        <v>34</v>
      </c>
      <c r="G2390" s="1" t="s">
        <v>883</v>
      </c>
      <c r="H2390" s="5"/>
      <c r="I2390" s="1">
        <v>999</v>
      </c>
      <c r="J2390" s="4">
        <v>500</v>
      </c>
      <c r="K2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90" s="1" t="s">
        <v>41</v>
      </c>
      <c r="M2390" s="1">
        <v>4.3</v>
      </c>
      <c r="N2390" s="1">
        <v>930</v>
      </c>
      <c r="O2390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2390" s="2" t="str">
        <f>IF(Table1[[#This Row],[Updated DiscountOffer]]&gt;50%,"High Discount","Low Discount")</f>
        <v>High Discount</v>
      </c>
    </row>
    <row r="2391" spans="1:16" x14ac:dyDescent="0.3">
      <c r="A2391" s="1" t="s">
        <v>15135</v>
      </c>
      <c r="B2391" s="1">
        <v>8965341</v>
      </c>
      <c r="C2391" s="1" t="s">
        <v>523</v>
      </c>
      <c r="D2391" s="1" t="s">
        <v>38</v>
      </c>
      <c r="E2391" s="1" t="s">
        <v>44</v>
      </c>
      <c r="F2391" s="1" t="s">
        <v>34</v>
      </c>
      <c r="G2391" s="1" t="s">
        <v>15136</v>
      </c>
      <c r="H2391" s="5"/>
      <c r="I2391" s="1">
        <v>1299</v>
      </c>
      <c r="J2391" s="4">
        <v>0.4</v>
      </c>
      <c r="K2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91" s="1" t="s">
        <v>102</v>
      </c>
      <c r="M2391" s="1">
        <v>4.0999999999999996</v>
      </c>
      <c r="N2391" s="1">
        <v>349</v>
      </c>
      <c r="O239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391" s="2" t="str">
        <f>IF(Table1[[#This Row],[Updated DiscountOffer]]&gt;50%,"High Discount","Low Discount")</f>
        <v>Low Discount</v>
      </c>
    </row>
    <row r="2392" spans="1:16" x14ac:dyDescent="0.3">
      <c r="A2392" s="1" t="s">
        <v>12545</v>
      </c>
      <c r="B2392" s="1">
        <v>8967981</v>
      </c>
      <c r="C2392" s="1" t="s">
        <v>12546</v>
      </c>
      <c r="D2392" s="1" t="s">
        <v>15</v>
      </c>
      <c r="E2392" s="1" t="s">
        <v>22</v>
      </c>
      <c r="F2392" s="1" t="s">
        <v>17</v>
      </c>
      <c r="G2392" s="1" t="s">
        <v>12547</v>
      </c>
      <c r="H2392" s="5">
        <v>899</v>
      </c>
      <c r="I2392" s="1">
        <v>1799</v>
      </c>
      <c r="J2392" s="4">
        <v>0.5</v>
      </c>
      <c r="K2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392" s="1" t="s">
        <v>36</v>
      </c>
      <c r="M2392" s="1">
        <v>4.2</v>
      </c>
      <c r="N2392" s="1">
        <v>402</v>
      </c>
      <c r="O239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392" s="2" t="str">
        <f>IF(Table1[[#This Row],[Updated DiscountOffer]]&gt;50%,"High Discount","Low Discount")</f>
        <v>Low Discount</v>
      </c>
    </row>
    <row r="2393" spans="1:16" x14ac:dyDescent="0.3">
      <c r="A2393" s="1" t="s">
        <v>6068</v>
      </c>
      <c r="B2393" s="1">
        <v>8969633</v>
      </c>
      <c r="C2393" s="1" t="s">
        <v>200</v>
      </c>
      <c r="D2393" s="1" t="s">
        <v>87</v>
      </c>
      <c r="E2393" s="1" t="s">
        <v>132</v>
      </c>
      <c r="F2393" s="1" t="s">
        <v>34</v>
      </c>
      <c r="G2393" s="1" t="s">
        <v>6069</v>
      </c>
      <c r="H2393" s="5">
        <v>699</v>
      </c>
      <c r="I2393" s="1">
        <v>1999</v>
      </c>
      <c r="J2393" s="4">
        <v>0.65</v>
      </c>
      <c r="K2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2393" s="1" t="s">
        <v>202</v>
      </c>
      <c r="M2393" s="1">
        <v>4.0999999999999996</v>
      </c>
      <c r="N2393" s="1">
        <v>604</v>
      </c>
      <c r="O239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393" s="2" t="str">
        <f>IF(Table1[[#This Row],[Updated DiscountOffer]]&gt;50%,"High Discount","Low Discount")</f>
        <v>High Discount</v>
      </c>
    </row>
    <row r="2394" spans="1:16" x14ac:dyDescent="0.3">
      <c r="A2394" s="1" t="s">
        <v>17775</v>
      </c>
      <c r="B2394" s="1">
        <v>8972435</v>
      </c>
      <c r="C2394" s="1" t="s">
        <v>193</v>
      </c>
      <c r="D2394" s="1" t="s">
        <v>26</v>
      </c>
      <c r="E2394" s="1" t="s">
        <v>39</v>
      </c>
      <c r="F2394" s="1" t="s">
        <v>17</v>
      </c>
      <c r="G2394" s="1" t="s">
        <v>17776</v>
      </c>
      <c r="H2394" s="5">
        <v>319</v>
      </c>
      <c r="I2394" s="1">
        <v>799</v>
      </c>
      <c r="J2394" s="3">
        <v>0.6</v>
      </c>
      <c r="K2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394" s="1" t="s">
        <v>36</v>
      </c>
      <c r="M2394" s="1">
        <v>3.9</v>
      </c>
      <c r="N2394" s="1">
        <v>307</v>
      </c>
      <c r="O23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94" s="2" t="str">
        <f>IF(Table1[[#This Row],[Updated DiscountOffer]]&gt;50%,"High Discount","Low Discount")</f>
        <v>High Discount</v>
      </c>
    </row>
    <row r="2395" spans="1:16" x14ac:dyDescent="0.3">
      <c r="A2395" s="1" t="s">
        <v>8000</v>
      </c>
      <c r="B2395" s="1">
        <v>8972437</v>
      </c>
      <c r="C2395" s="1" t="s">
        <v>193</v>
      </c>
      <c r="D2395" s="1" t="s">
        <v>26</v>
      </c>
      <c r="E2395" s="1" t="s">
        <v>39</v>
      </c>
      <c r="F2395" s="1" t="s">
        <v>17</v>
      </c>
      <c r="G2395" s="1" t="s">
        <v>8001</v>
      </c>
      <c r="H2395" s="5">
        <v>494</v>
      </c>
      <c r="I2395" s="1">
        <v>899</v>
      </c>
      <c r="J2395" s="4">
        <v>0.45</v>
      </c>
      <c r="K2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2395" s="1" t="s">
        <v>36</v>
      </c>
      <c r="M2395" s="1">
        <v>4.0999999999999996</v>
      </c>
      <c r="N2395" s="1">
        <v>531</v>
      </c>
      <c r="O239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395" s="2" t="str">
        <f>IF(Table1[[#This Row],[Updated DiscountOffer]]&gt;50%,"High Discount","Low Discount")</f>
        <v>Low Discount</v>
      </c>
    </row>
    <row r="2396" spans="1:16" x14ac:dyDescent="0.3">
      <c r="A2396" s="1" t="s">
        <v>1996</v>
      </c>
      <c r="B2396" s="1">
        <v>8972461</v>
      </c>
      <c r="C2396" s="1" t="s">
        <v>193</v>
      </c>
      <c r="D2396" s="1" t="s">
        <v>38</v>
      </c>
      <c r="E2396" s="1" t="s">
        <v>39</v>
      </c>
      <c r="F2396" s="1" t="s">
        <v>34</v>
      </c>
      <c r="G2396" s="1" t="s">
        <v>1997</v>
      </c>
      <c r="H2396" s="5"/>
      <c r="I2396" s="1">
        <v>799</v>
      </c>
      <c r="J2396" s="4">
        <v>0.3</v>
      </c>
      <c r="K2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96" s="1" t="s">
        <v>41</v>
      </c>
      <c r="M2396" s="1">
        <v>4.4000000000000004</v>
      </c>
      <c r="N2396" s="1">
        <v>843</v>
      </c>
      <c r="O239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2396" s="2" t="str">
        <f>IF(Table1[[#This Row],[Updated DiscountOffer]]&gt;50%,"High Discount","Low Discount")</f>
        <v>Low Discount</v>
      </c>
    </row>
    <row r="2397" spans="1:16" x14ac:dyDescent="0.3">
      <c r="A2397" s="1" t="s">
        <v>10043</v>
      </c>
      <c r="B2397" s="1">
        <v>8972463</v>
      </c>
      <c r="C2397" s="1" t="s">
        <v>193</v>
      </c>
      <c r="D2397" s="1" t="s">
        <v>26</v>
      </c>
      <c r="E2397" s="1" t="s">
        <v>39</v>
      </c>
      <c r="F2397" s="1" t="s">
        <v>17</v>
      </c>
      <c r="G2397" s="1" t="s">
        <v>8001</v>
      </c>
      <c r="H2397" s="5">
        <v>319</v>
      </c>
      <c r="I2397" s="1">
        <v>799</v>
      </c>
      <c r="J2397" s="4">
        <v>0.6</v>
      </c>
      <c r="K2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397" s="1" t="s">
        <v>36</v>
      </c>
      <c r="M2397" s="1">
        <v>4.2</v>
      </c>
      <c r="N2397" s="1">
        <v>467</v>
      </c>
      <c r="O23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97" s="2" t="str">
        <f>IF(Table1[[#This Row],[Updated DiscountOffer]]&gt;50%,"High Discount","Low Discount")</f>
        <v>High Discount</v>
      </c>
    </row>
    <row r="2398" spans="1:16" x14ac:dyDescent="0.3">
      <c r="A2398" s="1" t="s">
        <v>1229</v>
      </c>
      <c r="B2398" s="1">
        <v>8972475</v>
      </c>
      <c r="C2398" s="1" t="s">
        <v>193</v>
      </c>
      <c r="D2398" s="1" t="s">
        <v>26</v>
      </c>
      <c r="E2398" s="1" t="s">
        <v>39</v>
      </c>
      <c r="F2398" s="1" t="s">
        <v>17</v>
      </c>
      <c r="G2398" s="1" t="s">
        <v>1230</v>
      </c>
      <c r="H2398" s="5">
        <v>319</v>
      </c>
      <c r="I2398" s="1">
        <v>799</v>
      </c>
      <c r="J2398" s="4">
        <v>0.6</v>
      </c>
      <c r="K2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398" s="1" t="s">
        <v>36</v>
      </c>
      <c r="M2398" s="1">
        <v>4.2</v>
      </c>
      <c r="N2398" s="1">
        <v>900</v>
      </c>
      <c r="O23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98" s="2" t="str">
        <f>IF(Table1[[#This Row],[Updated DiscountOffer]]&gt;50%,"High Discount","Low Discount")</f>
        <v>High Discount</v>
      </c>
    </row>
    <row r="2399" spans="1:16" x14ac:dyDescent="0.3">
      <c r="A2399" s="1" t="s">
        <v>7100</v>
      </c>
      <c r="B2399" s="1">
        <v>8972487</v>
      </c>
      <c r="C2399" s="1" t="s">
        <v>193</v>
      </c>
      <c r="D2399" s="1" t="s">
        <v>38</v>
      </c>
      <c r="E2399" s="1" t="s">
        <v>39</v>
      </c>
      <c r="F2399" s="1" t="s">
        <v>34</v>
      </c>
      <c r="G2399" s="1" t="s">
        <v>7101</v>
      </c>
      <c r="H2399" s="5"/>
      <c r="I2399" s="1">
        <v>799</v>
      </c>
      <c r="J2399" s="4">
        <v>0.6</v>
      </c>
      <c r="K2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399" s="1" t="s">
        <v>41</v>
      </c>
      <c r="M2399" s="1">
        <v>4.5</v>
      </c>
      <c r="N2399" s="1">
        <v>564</v>
      </c>
      <c r="O23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399" s="2" t="str">
        <f>IF(Table1[[#This Row],[Updated DiscountOffer]]&gt;50%,"High Discount","Low Discount")</f>
        <v>High Discount</v>
      </c>
    </row>
    <row r="2400" spans="1:16" x14ac:dyDescent="0.3">
      <c r="A2400" s="1" t="s">
        <v>2701</v>
      </c>
      <c r="B2400" s="1">
        <v>8974131</v>
      </c>
      <c r="C2400" s="1" t="s">
        <v>14</v>
      </c>
      <c r="D2400" s="1" t="s">
        <v>38</v>
      </c>
      <c r="E2400" s="1" t="s">
        <v>39</v>
      </c>
      <c r="F2400" s="1" t="s">
        <v>34</v>
      </c>
      <c r="G2400" s="1" t="s">
        <v>2702</v>
      </c>
      <c r="H2400" s="5"/>
      <c r="I2400" s="1">
        <v>499</v>
      </c>
      <c r="J2400" s="4">
        <v>0.35</v>
      </c>
      <c r="K2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00" s="1" t="s">
        <v>41</v>
      </c>
      <c r="M2400" s="1">
        <v>4.0999999999999996</v>
      </c>
      <c r="N2400" s="1">
        <v>794</v>
      </c>
      <c r="O240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400" s="2" t="str">
        <f>IF(Table1[[#This Row],[Updated DiscountOffer]]&gt;50%,"High Discount","Low Discount")</f>
        <v>Low Discount</v>
      </c>
    </row>
    <row r="2401" spans="1:16" x14ac:dyDescent="0.3">
      <c r="A2401" s="1" t="s">
        <v>900</v>
      </c>
      <c r="B2401" s="1">
        <v>8974413</v>
      </c>
      <c r="C2401" s="1" t="s">
        <v>901</v>
      </c>
      <c r="D2401" s="1" t="s">
        <v>69</v>
      </c>
      <c r="E2401" s="1" t="s">
        <v>70</v>
      </c>
      <c r="F2401" s="1" t="s">
        <v>34</v>
      </c>
      <c r="G2401" s="1" t="s">
        <v>902</v>
      </c>
      <c r="H2401" s="5">
        <v>1644</v>
      </c>
      <c r="I2401" s="1">
        <v>4699</v>
      </c>
      <c r="J2401" s="4">
        <v>0.65</v>
      </c>
      <c r="K2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1644</v>
      </c>
      <c r="L2401" s="1" t="s">
        <v>89</v>
      </c>
      <c r="M2401" s="1">
        <v>4.3</v>
      </c>
      <c r="N2401" s="1">
        <v>928</v>
      </c>
      <c r="O24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401" s="2" t="str">
        <f>IF(Table1[[#This Row],[Updated DiscountOffer]]&gt;50%,"High Discount","Low Discount")</f>
        <v>High Discount</v>
      </c>
    </row>
    <row r="2402" spans="1:16" x14ac:dyDescent="0.3">
      <c r="A2402" s="1" t="s">
        <v>4721</v>
      </c>
      <c r="B2402" s="1">
        <v>8979875</v>
      </c>
      <c r="C2402" s="1" t="s">
        <v>1707</v>
      </c>
      <c r="D2402" s="1" t="s">
        <v>38</v>
      </c>
      <c r="E2402" s="1" t="s">
        <v>44</v>
      </c>
      <c r="F2402" s="1" t="s">
        <v>34</v>
      </c>
      <c r="G2402" s="1" t="s">
        <v>4722</v>
      </c>
      <c r="H2402" s="5"/>
      <c r="I2402" s="1">
        <v>899</v>
      </c>
      <c r="J2402" s="3">
        <v>0.6</v>
      </c>
      <c r="K2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02" s="1" t="s">
        <v>41</v>
      </c>
      <c r="M2402" s="1">
        <v>3.9</v>
      </c>
      <c r="N2402" s="1">
        <v>669</v>
      </c>
      <c r="O24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02" s="2" t="str">
        <f>IF(Table1[[#This Row],[Updated DiscountOffer]]&gt;50%,"High Discount","Low Discount")</f>
        <v>High Discount</v>
      </c>
    </row>
    <row r="2403" spans="1:16" x14ac:dyDescent="0.3">
      <c r="A2403" s="1" t="s">
        <v>2214</v>
      </c>
      <c r="B2403" s="1">
        <v>8979975</v>
      </c>
      <c r="C2403" s="1" t="s">
        <v>57</v>
      </c>
      <c r="D2403" s="1" t="s">
        <v>26</v>
      </c>
      <c r="E2403" s="1" t="s">
        <v>27</v>
      </c>
      <c r="F2403" s="1" t="s">
        <v>17</v>
      </c>
      <c r="G2403" s="1" t="s">
        <v>2215</v>
      </c>
      <c r="H2403" s="5">
        <v>1181</v>
      </c>
      <c r="I2403" s="1">
        <v>2149</v>
      </c>
      <c r="J2403" s="3">
        <v>0.45</v>
      </c>
      <c r="K2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1181</v>
      </c>
      <c r="L2403" s="1" t="s">
        <v>337</v>
      </c>
      <c r="M2403" s="1">
        <v>4.3</v>
      </c>
      <c r="N2403" s="1">
        <v>826</v>
      </c>
      <c r="O240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403" s="2" t="str">
        <f>IF(Table1[[#This Row],[Updated DiscountOffer]]&gt;50%,"High Discount","Low Discount")</f>
        <v>Low Discount</v>
      </c>
    </row>
    <row r="2404" spans="1:16" x14ac:dyDescent="0.3">
      <c r="A2404" s="1" t="s">
        <v>3512</v>
      </c>
      <c r="B2404" s="1">
        <v>8985541</v>
      </c>
      <c r="C2404" s="1" t="s">
        <v>14</v>
      </c>
      <c r="D2404" s="1" t="s">
        <v>26</v>
      </c>
      <c r="E2404" s="1" t="s">
        <v>27</v>
      </c>
      <c r="F2404" s="1" t="s">
        <v>17</v>
      </c>
      <c r="G2404" s="1" t="s">
        <v>3513</v>
      </c>
      <c r="H2404" s="5">
        <v>639</v>
      </c>
      <c r="I2404" s="1">
        <v>1599</v>
      </c>
      <c r="J2404" s="3">
        <v>0.6</v>
      </c>
      <c r="K2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2404" s="1" t="s">
        <v>232</v>
      </c>
      <c r="M2404" s="1">
        <v>4.3</v>
      </c>
      <c r="N2404" s="1">
        <v>741</v>
      </c>
      <c r="O240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404" s="2" t="str">
        <f>IF(Table1[[#This Row],[Updated DiscountOffer]]&gt;50%,"High Discount","Low Discount")</f>
        <v>High Discount</v>
      </c>
    </row>
    <row r="2405" spans="1:16" x14ac:dyDescent="0.3">
      <c r="A2405" s="1" t="s">
        <v>4597</v>
      </c>
      <c r="B2405" s="1">
        <v>8985567</v>
      </c>
      <c r="C2405" s="1" t="s">
        <v>14</v>
      </c>
      <c r="D2405" s="1" t="s">
        <v>26</v>
      </c>
      <c r="E2405" s="1" t="s">
        <v>27</v>
      </c>
      <c r="F2405" s="1" t="s">
        <v>17</v>
      </c>
      <c r="G2405" s="1" t="s">
        <v>4598</v>
      </c>
      <c r="H2405" s="5">
        <v>749</v>
      </c>
      <c r="I2405" s="1">
        <v>1499</v>
      </c>
      <c r="J2405" s="3">
        <v>0.5</v>
      </c>
      <c r="K2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405" s="1" t="s">
        <v>232</v>
      </c>
      <c r="M2405" s="1">
        <v>4.2</v>
      </c>
      <c r="N2405" s="1">
        <v>675</v>
      </c>
      <c r="O240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405" s="2" t="str">
        <f>IF(Table1[[#This Row],[Updated DiscountOffer]]&gt;50%,"High Discount","Low Discount")</f>
        <v>Low Discount</v>
      </c>
    </row>
    <row r="2406" spans="1:16" x14ac:dyDescent="0.3">
      <c r="A2406" s="1" t="s">
        <v>185</v>
      </c>
      <c r="B2406" s="1">
        <v>8986005</v>
      </c>
      <c r="C2406" s="1" t="s">
        <v>186</v>
      </c>
      <c r="D2406" s="1" t="s">
        <v>38</v>
      </c>
      <c r="E2406" s="1" t="s">
        <v>44</v>
      </c>
      <c r="F2406" s="1" t="s">
        <v>34</v>
      </c>
      <c r="G2406" s="1" t="s">
        <v>187</v>
      </c>
      <c r="H2406" s="5"/>
      <c r="I2406" s="1">
        <v>1199</v>
      </c>
      <c r="J2406" s="3">
        <v>0.52</v>
      </c>
      <c r="K2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06" s="1" t="s">
        <v>24</v>
      </c>
      <c r="M2406" s="1">
        <v>4</v>
      </c>
      <c r="N2406" s="1">
        <v>987</v>
      </c>
      <c r="O240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2406" s="2" t="str">
        <f>IF(Table1[[#This Row],[Updated DiscountOffer]]&gt;50%,"High Discount","Low Discount")</f>
        <v>High Discount</v>
      </c>
    </row>
    <row r="2407" spans="1:16" x14ac:dyDescent="0.3">
      <c r="A2407" s="1" t="s">
        <v>12385</v>
      </c>
      <c r="B2407" s="1">
        <v>8986029</v>
      </c>
      <c r="C2407" s="1" t="s">
        <v>186</v>
      </c>
      <c r="D2407" s="1" t="s">
        <v>38</v>
      </c>
      <c r="E2407" s="1" t="s">
        <v>44</v>
      </c>
      <c r="F2407" s="1" t="s">
        <v>34</v>
      </c>
      <c r="G2407" s="1" t="s">
        <v>12386</v>
      </c>
      <c r="H2407" s="5"/>
      <c r="I2407" s="1">
        <v>1199</v>
      </c>
      <c r="J2407" s="3">
        <v>0.52</v>
      </c>
      <c r="K2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07" s="1" t="s">
        <v>24</v>
      </c>
      <c r="M2407" s="1">
        <v>4</v>
      </c>
      <c r="N2407" s="1">
        <v>407</v>
      </c>
      <c r="O240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2407" s="2" t="str">
        <f>IF(Table1[[#This Row],[Updated DiscountOffer]]&gt;50%,"High Discount","Low Discount")</f>
        <v>High Discount</v>
      </c>
    </row>
    <row r="2408" spans="1:16" x14ac:dyDescent="0.3">
      <c r="A2408" s="1" t="s">
        <v>4813</v>
      </c>
      <c r="B2408" s="1">
        <v>8987769</v>
      </c>
      <c r="C2408" s="1" t="s">
        <v>57</v>
      </c>
      <c r="D2408" s="1" t="s">
        <v>87</v>
      </c>
      <c r="E2408" s="1" t="s">
        <v>16</v>
      </c>
      <c r="F2408" s="1" t="s">
        <v>34</v>
      </c>
      <c r="G2408" s="1" t="s">
        <v>4814</v>
      </c>
      <c r="H2408" s="5">
        <v>659</v>
      </c>
      <c r="I2408" s="1">
        <v>2199</v>
      </c>
      <c r="J2408" s="3">
        <v>0.7</v>
      </c>
      <c r="K2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408" s="1" t="s">
        <v>604</v>
      </c>
      <c r="M2408" s="1">
        <v>4.0999999999999996</v>
      </c>
      <c r="N2408" s="1">
        <v>664</v>
      </c>
      <c r="O2408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408" s="2" t="str">
        <f>IF(Table1[[#This Row],[Updated DiscountOffer]]&gt;50%,"High Discount","Low Discount")</f>
        <v>High Discount</v>
      </c>
    </row>
    <row r="2409" spans="1:16" x14ac:dyDescent="0.3">
      <c r="A2409" s="1" t="s">
        <v>1332</v>
      </c>
      <c r="B2409" s="1">
        <v>8988447</v>
      </c>
      <c r="C2409" s="1" t="s">
        <v>47</v>
      </c>
      <c r="D2409" s="1" t="s">
        <v>26</v>
      </c>
      <c r="E2409" s="1" t="s">
        <v>27</v>
      </c>
      <c r="F2409" s="1" t="s">
        <v>17</v>
      </c>
      <c r="G2409" s="1" t="s">
        <v>1333</v>
      </c>
      <c r="H2409" s="5">
        <v>751</v>
      </c>
      <c r="I2409" s="1">
        <v>1599</v>
      </c>
      <c r="J2409" s="3">
        <v>0.53</v>
      </c>
      <c r="K2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2409" s="1" t="s">
        <v>80</v>
      </c>
      <c r="M2409" s="1">
        <v>4</v>
      </c>
      <c r="N2409" s="1">
        <v>890</v>
      </c>
      <c r="O240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2409" s="2" t="str">
        <f>IF(Table1[[#This Row],[Updated DiscountOffer]]&gt;50%,"High Discount","Low Discount")</f>
        <v>High Discount</v>
      </c>
    </row>
    <row r="2410" spans="1:16" x14ac:dyDescent="0.3">
      <c r="A2410" s="1" t="s">
        <v>13751</v>
      </c>
      <c r="B2410" s="1">
        <v>8988453</v>
      </c>
      <c r="C2410" s="1" t="s">
        <v>47</v>
      </c>
      <c r="D2410" s="1" t="s">
        <v>26</v>
      </c>
      <c r="E2410" s="1" t="s">
        <v>27</v>
      </c>
      <c r="F2410" s="1" t="s">
        <v>17</v>
      </c>
      <c r="G2410" s="1" t="s">
        <v>13752</v>
      </c>
      <c r="H2410" s="5">
        <v>591</v>
      </c>
      <c r="I2410" s="1">
        <v>1599</v>
      </c>
      <c r="J2410" s="3">
        <v>0.63</v>
      </c>
      <c r="K2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2410" s="1" t="s">
        <v>80</v>
      </c>
      <c r="M2410" s="1">
        <v>4.0999999999999996</v>
      </c>
      <c r="N2410" s="1">
        <v>377</v>
      </c>
      <c r="O241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2410" s="2" t="str">
        <f>IF(Table1[[#This Row],[Updated DiscountOffer]]&gt;50%,"High Discount","Low Discount")</f>
        <v>High Discount</v>
      </c>
    </row>
    <row r="2411" spans="1:16" x14ac:dyDescent="0.3">
      <c r="A2411" s="1" t="s">
        <v>6951</v>
      </c>
      <c r="B2411" s="1">
        <v>8998277</v>
      </c>
      <c r="C2411" s="1" t="s">
        <v>31</v>
      </c>
      <c r="D2411" s="1" t="s">
        <v>32</v>
      </c>
      <c r="E2411" s="1" t="s">
        <v>105</v>
      </c>
      <c r="F2411" s="1" t="s">
        <v>34</v>
      </c>
      <c r="G2411" s="1" t="s">
        <v>6952</v>
      </c>
      <c r="H2411" s="5">
        <v>476</v>
      </c>
      <c r="I2411" s="1">
        <v>745</v>
      </c>
      <c r="J2411" s="3">
        <v>0.36</v>
      </c>
      <c r="K2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476</v>
      </c>
      <c r="L2411" s="1" t="s">
        <v>6953</v>
      </c>
      <c r="M2411" s="1">
        <v>4.2</v>
      </c>
      <c r="N2411" s="1">
        <v>570</v>
      </c>
      <c r="O2411" s="2">
        <f>IF(ISNUMBER(Table1[[#This Row],[DiscountOffer]]),IF(Table1[[#This Row],[DiscountOffer]]&lt;1,Table1[[#This Row],[DiscountOffer]],Table1[[#This Row],[DiscountOffer]]/Table1[[#This Row],[OriginalPrice (in Rs)]]),"")</f>
        <v>0.36</v>
      </c>
      <c r="P2411" s="2" t="str">
        <f>IF(Table1[[#This Row],[Updated DiscountOffer]]&gt;50%,"High Discount","Low Discount")</f>
        <v>Low Discount</v>
      </c>
    </row>
    <row r="2412" spans="1:16" x14ac:dyDescent="0.3">
      <c r="A2412" s="1" t="s">
        <v>6780</v>
      </c>
      <c r="B2412" s="1">
        <v>8999463</v>
      </c>
      <c r="C2412" s="1" t="s">
        <v>3069</v>
      </c>
      <c r="D2412" s="1" t="s">
        <v>38</v>
      </c>
      <c r="E2412" s="1" t="s">
        <v>48</v>
      </c>
      <c r="F2412" s="1" t="s">
        <v>34</v>
      </c>
      <c r="G2412" s="1" t="s">
        <v>6781</v>
      </c>
      <c r="H2412" s="5"/>
      <c r="I2412" s="1">
        <v>1199</v>
      </c>
      <c r="J2412" s="3">
        <v>0.5</v>
      </c>
      <c r="K2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12" s="1" t="s">
        <v>119</v>
      </c>
      <c r="M2412" s="1">
        <v>3.8</v>
      </c>
      <c r="N2412" s="1">
        <v>577</v>
      </c>
      <c r="O24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412" s="2" t="str">
        <f>IF(Table1[[#This Row],[Updated DiscountOffer]]&gt;50%,"High Discount","Low Discount")</f>
        <v>Low Discount</v>
      </c>
    </row>
    <row r="2413" spans="1:16" x14ac:dyDescent="0.3">
      <c r="A2413" s="1" t="s">
        <v>3858</v>
      </c>
      <c r="B2413" s="1">
        <v>8999489</v>
      </c>
      <c r="C2413" s="1" t="s">
        <v>3069</v>
      </c>
      <c r="D2413" s="1" t="s">
        <v>38</v>
      </c>
      <c r="E2413" s="1" t="s">
        <v>48</v>
      </c>
      <c r="F2413" s="1" t="s">
        <v>34</v>
      </c>
      <c r="G2413" s="1" t="s">
        <v>3859</v>
      </c>
      <c r="H2413" s="5"/>
      <c r="I2413" s="1">
        <v>1199</v>
      </c>
      <c r="J2413" s="3">
        <v>0.45</v>
      </c>
      <c r="K2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13" s="1" t="s">
        <v>119</v>
      </c>
      <c r="M2413" s="1">
        <v>3.8</v>
      </c>
      <c r="N2413" s="1">
        <v>719</v>
      </c>
      <c r="O241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413" s="2" t="str">
        <f>IF(Table1[[#This Row],[Updated DiscountOffer]]&gt;50%,"High Discount","Low Discount")</f>
        <v>Low Discount</v>
      </c>
    </row>
    <row r="2414" spans="1:16" x14ac:dyDescent="0.3">
      <c r="A2414" s="1" t="s">
        <v>11108</v>
      </c>
      <c r="B2414" s="1">
        <v>9000147</v>
      </c>
      <c r="C2414" s="1" t="s">
        <v>353</v>
      </c>
      <c r="D2414" s="1" t="s">
        <v>69</v>
      </c>
      <c r="E2414" s="1" t="s">
        <v>83</v>
      </c>
      <c r="F2414" s="1" t="s">
        <v>34</v>
      </c>
      <c r="G2414" s="1" t="s">
        <v>11109</v>
      </c>
      <c r="H2414" s="5">
        <v>899</v>
      </c>
      <c r="I2414" s="1">
        <v>1799</v>
      </c>
      <c r="J2414" s="3">
        <v>0.5</v>
      </c>
      <c r="K2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414" s="1" t="s">
        <v>102</v>
      </c>
      <c r="M2414" s="1">
        <v>3.9</v>
      </c>
      <c r="N2414" s="1">
        <v>438</v>
      </c>
      <c r="O24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414" s="2" t="str">
        <f>IF(Table1[[#This Row],[Updated DiscountOffer]]&gt;50%,"High Discount","Low Discount")</f>
        <v>Low Discount</v>
      </c>
    </row>
    <row r="2415" spans="1:16" x14ac:dyDescent="0.3">
      <c r="A2415" s="1" t="s">
        <v>12379</v>
      </c>
      <c r="B2415" s="1">
        <v>9000179</v>
      </c>
      <c r="C2415" s="1" t="s">
        <v>353</v>
      </c>
      <c r="D2415" s="1" t="s">
        <v>87</v>
      </c>
      <c r="E2415" s="1" t="s">
        <v>83</v>
      </c>
      <c r="F2415" s="1" t="s">
        <v>34</v>
      </c>
      <c r="G2415" s="1" t="s">
        <v>12380</v>
      </c>
      <c r="H2415" s="5">
        <v>594</v>
      </c>
      <c r="I2415" s="1">
        <v>1449</v>
      </c>
      <c r="J2415" s="3">
        <v>0.59</v>
      </c>
      <c r="K2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415" s="1" t="s">
        <v>102</v>
      </c>
      <c r="M2415" s="1">
        <v>3.8</v>
      </c>
      <c r="N2415" s="1">
        <v>407</v>
      </c>
      <c r="O241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415" s="2" t="str">
        <f>IF(Table1[[#This Row],[Updated DiscountOffer]]&gt;50%,"High Discount","Low Discount")</f>
        <v>High Discount</v>
      </c>
    </row>
    <row r="2416" spans="1:16" x14ac:dyDescent="0.3">
      <c r="A2416" s="1" t="s">
        <v>5205</v>
      </c>
      <c r="B2416" s="1">
        <v>9000189</v>
      </c>
      <c r="C2416" s="1" t="s">
        <v>353</v>
      </c>
      <c r="D2416" s="1" t="s">
        <v>69</v>
      </c>
      <c r="E2416" s="1" t="s">
        <v>70</v>
      </c>
      <c r="F2416" s="1" t="s">
        <v>34</v>
      </c>
      <c r="G2416" s="1" t="s">
        <v>5206</v>
      </c>
      <c r="H2416" s="5">
        <v>1257</v>
      </c>
      <c r="I2416" s="1">
        <v>3699</v>
      </c>
      <c r="J2416" s="3">
        <v>0.66</v>
      </c>
      <c r="K2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1257</v>
      </c>
      <c r="L2416" s="1" t="s">
        <v>102</v>
      </c>
      <c r="M2416" s="1">
        <v>4</v>
      </c>
      <c r="N2416" s="1">
        <v>645</v>
      </c>
      <c r="O241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416" s="2" t="str">
        <f>IF(Table1[[#This Row],[Updated DiscountOffer]]&gt;50%,"High Discount","Low Discount")</f>
        <v>High Discount</v>
      </c>
    </row>
    <row r="2417" spans="1:16" x14ac:dyDescent="0.3">
      <c r="A2417" s="1" t="s">
        <v>2675</v>
      </c>
      <c r="B2417" s="1">
        <v>9000211</v>
      </c>
      <c r="C2417" s="1" t="s">
        <v>353</v>
      </c>
      <c r="D2417" s="1" t="s">
        <v>87</v>
      </c>
      <c r="E2417" s="1" t="s">
        <v>70</v>
      </c>
      <c r="F2417" s="1" t="s">
        <v>34</v>
      </c>
      <c r="G2417" s="1" t="s">
        <v>2676</v>
      </c>
      <c r="H2417" s="5">
        <v>1257</v>
      </c>
      <c r="I2417" s="1">
        <v>3699</v>
      </c>
      <c r="J2417" s="3">
        <v>0.66</v>
      </c>
      <c r="K2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1257</v>
      </c>
      <c r="L2417" s="1" t="s">
        <v>102</v>
      </c>
      <c r="M2417" s="1">
        <v>3.9</v>
      </c>
      <c r="N2417" s="1">
        <v>795</v>
      </c>
      <c r="O241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417" s="2" t="str">
        <f>IF(Table1[[#This Row],[Updated DiscountOffer]]&gt;50%,"High Discount","Low Discount")</f>
        <v>High Discount</v>
      </c>
    </row>
    <row r="2418" spans="1:16" x14ac:dyDescent="0.3">
      <c r="A2418" s="1" t="s">
        <v>2998</v>
      </c>
      <c r="B2418" s="1">
        <v>9000219</v>
      </c>
      <c r="C2418" s="1" t="s">
        <v>353</v>
      </c>
      <c r="D2418" s="1" t="s">
        <v>69</v>
      </c>
      <c r="E2418" s="1" t="s">
        <v>83</v>
      </c>
      <c r="F2418" s="1" t="s">
        <v>34</v>
      </c>
      <c r="G2418" s="1" t="s">
        <v>2999</v>
      </c>
      <c r="H2418" s="5">
        <v>730</v>
      </c>
      <c r="I2418" s="1">
        <v>1699</v>
      </c>
      <c r="J2418" s="4">
        <v>0.56999999999999995</v>
      </c>
      <c r="K2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2418" s="1" t="s">
        <v>36</v>
      </c>
      <c r="M2418" s="1">
        <v>4.4000000000000004</v>
      </c>
      <c r="N2418" s="1">
        <v>776</v>
      </c>
      <c r="O241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418" s="2" t="str">
        <f>IF(Table1[[#This Row],[Updated DiscountOffer]]&gt;50%,"High Discount","Low Discount")</f>
        <v>High Discount</v>
      </c>
    </row>
    <row r="2419" spans="1:16" x14ac:dyDescent="0.3">
      <c r="A2419" s="1" t="s">
        <v>3484</v>
      </c>
      <c r="B2419" s="1">
        <v>9003071</v>
      </c>
      <c r="C2419" s="1" t="s">
        <v>517</v>
      </c>
      <c r="D2419" s="1" t="s">
        <v>32</v>
      </c>
      <c r="E2419" s="1" t="s">
        <v>105</v>
      </c>
      <c r="F2419" s="1" t="s">
        <v>34</v>
      </c>
      <c r="G2419" s="1" t="s">
        <v>3485</v>
      </c>
      <c r="H2419" s="5">
        <v>475</v>
      </c>
      <c r="I2419" s="1">
        <v>699</v>
      </c>
      <c r="J2419" s="3">
        <v>0.32</v>
      </c>
      <c r="K2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475</v>
      </c>
      <c r="L2419" s="1" t="s">
        <v>3486</v>
      </c>
      <c r="M2419" s="1">
        <v>4.2</v>
      </c>
      <c r="N2419" s="1">
        <v>743</v>
      </c>
      <c r="O2419" s="2">
        <f>IF(ISNUMBER(Table1[[#This Row],[DiscountOffer]]),IF(Table1[[#This Row],[DiscountOffer]]&lt;1,Table1[[#This Row],[DiscountOffer]],Table1[[#This Row],[DiscountOffer]]/Table1[[#This Row],[OriginalPrice (in Rs)]]),"")</f>
        <v>0.32</v>
      </c>
      <c r="P2419" s="2" t="str">
        <f>IF(Table1[[#This Row],[Updated DiscountOffer]]&gt;50%,"High Discount","Low Discount")</f>
        <v>Low Discount</v>
      </c>
    </row>
    <row r="2420" spans="1:16" x14ac:dyDescent="0.3">
      <c r="A2420" s="1" t="s">
        <v>8881</v>
      </c>
      <c r="B2420" s="1">
        <v>9004967</v>
      </c>
      <c r="C2420" s="1" t="s">
        <v>8882</v>
      </c>
      <c r="D2420" s="1" t="s">
        <v>32</v>
      </c>
      <c r="E2420" s="1" t="s">
        <v>2096</v>
      </c>
      <c r="F2420" s="1" t="s">
        <v>34</v>
      </c>
      <c r="G2420" s="1" t="s">
        <v>8883</v>
      </c>
      <c r="H2420" s="5">
        <v>447</v>
      </c>
      <c r="I2420" s="1">
        <v>699</v>
      </c>
      <c r="J2420" s="4">
        <v>0.36</v>
      </c>
      <c r="K2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2420" s="1" t="s">
        <v>213</v>
      </c>
      <c r="M2420" s="1">
        <v>4.5999999999999996</v>
      </c>
      <c r="N2420" s="1">
        <v>503</v>
      </c>
      <c r="O2420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2420" s="2" t="str">
        <f>IF(Table1[[#This Row],[Updated DiscountOffer]]&gt;50%,"High Discount","Low Discount")</f>
        <v>Low Discount</v>
      </c>
    </row>
    <row r="2421" spans="1:16" x14ac:dyDescent="0.3">
      <c r="A2421" s="1" t="s">
        <v>15903</v>
      </c>
      <c r="B2421" s="1">
        <v>9008365</v>
      </c>
      <c r="C2421" s="1" t="s">
        <v>82</v>
      </c>
      <c r="D2421" s="1" t="s">
        <v>69</v>
      </c>
      <c r="E2421" s="1" t="s">
        <v>70</v>
      </c>
      <c r="F2421" s="1" t="s">
        <v>34</v>
      </c>
      <c r="G2421" s="1" t="s">
        <v>15904</v>
      </c>
      <c r="H2421" s="5">
        <v>1182</v>
      </c>
      <c r="I2421" s="1">
        <v>2749</v>
      </c>
      <c r="J2421" s="3">
        <v>0.56999999999999995</v>
      </c>
      <c r="K2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1182</v>
      </c>
      <c r="L2421" s="1" t="s">
        <v>36</v>
      </c>
      <c r="M2421" s="1">
        <v>3.9</v>
      </c>
      <c r="N2421" s="1">
        <v>337</v>
      </c>
      <c r="O242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421" s="2" t="str">
        <f>IF(Table1[[#This Row],[Updated DiscountOffer]]&gt;50%,"High Discount","Low Discount")</f>
        <v>High Discount</v>
      </c>
    </row>
    <row r="2422" spans="1:16" x14ac:dyDescent="0.3">
      <c r="A2422" s="1" t="s">
        <v>11035</v>
      </c>
      <c r="B2422" s="1">
        <v>9008377</v>
      </c>
      <c r="C2422" s="1" t="s">
        <v>43</v>
      </c>
      <c r="D2422" s="1" t="s">
        <v>26</v>
      </c>
      <c r="E2422" s="1" t="s">
        <v>39</v>
      </c>
      <c r="F2422" s="1" t="s">
        <v>17</v>
      </c>
      <c r="G2422" s="1" t="s">
        <v>11036</v>
      </c>
      <c r="H2422" s="5">
        <v>584</v>
      </c>
      <c r="I2422" s="1">
        <v>1299</v>
      </c>
      <c r="J2422" s="4">
        <v>0.55000000000000004</v>
      </c>
      <c r="K2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2422" s="1" t="s">
        <v>24</v>
      </c>
      <c r="M2422" s="1">
        <v>4.2</v>
      </c>
      <c r="N2422" s="1">
        <v>440</v>
      </c>
      <c r="O242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422" s="2" t="str">
        <f>IF(Table1[[#This Row],[Updated DiscountOffer]]&gt;50%,"High Discount","Low Discount")</f>
        <v>High Discount</v>
      </c>
    </row>
    <row r="2423" spans="1:16" x14ac:dyDescent="0.3">
      <c r="A2423" s="1" t="s">
        <v>14711</v>
      </c>
      <c r="B2423" s="1">
        <v>9009991</v>
      </c>
      <c r="C2423" s="1" t="s">
        <v>4627</v>
      </c>
      <c r="D2423" s="1" t="s">
        <v>38</v>
      </c>
      <c r="E2423" s="1" t="s">
        <v>773</v>
      </c>
      <c r="F2423" s="1" t="s">
        <v>34</v>
      </c>
      <c r="G2423" s="1" t="s">
        <v>14712</v>
      </c>
      <c r="H2423" s="5"/>
      <c r="I2423" s="1">
        <v>1499</v>
      </c>
      <c r="J2423" s="3">
        <v>0.6</v>
      </c>
      <c r="K2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3" s="1" t="s">
        <v>202</v>
      </c>
      <c r="M2423" s="1">
        <v>4</v>
      </c>
      <c r="N2423" s="1">
        <v>357</v>
      </c>
      <c r="O24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23" s="2" t="str">
        <f>IF(Table1[[#This Row],[Updated DiscountOffer]]&gt;50%,"High Discount","Low Discount")</f>
        <v>High Discount</v>
      </c>
    </row>
    <row r="2424" spans="1:16" x14ac:dyDescent="0.3">
      <c r="A2424" s="1" t="s">
        <v>4644</v>
      </c>
      <c r="B2424" s="1">
        <v>9017989</v>
      </c>
      <c r="C2424" s="1" t="s">
        <v>14</v>
      </c>
      <c r="D2424" s="1" t="s">
        <v>38</v>
      </c>
      <c r="E2424" s="1" t="s">
        <v>16</v>
      </c>
      <c r="F2424" s="1" t="s">
        <v>34</v>
      </c>
      <c r="G2424" s="1" t="s">
        <v>4645</v>
      </c>
      <c r="H2424" s="5"/>
      <c r="I2424" s="1">
        <v>2499</v>
      </c>
      <c r="J2424" s="3">
        <v>0.75</v>
      </c>
      <c r="K2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4" s="1" t="s">
        <v>119</v>
      </c>
      <c r="M2424" s="1">
        <v>4.0999999999999996</v>
      </c>
      <c r="N2424" s="1">
        <v>673</v>
      </c>
      <c r="O242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2424" s="2" t="str">
        <f>IF(Table1[[#This Row],[Updated DiscountOffer]]&gt;50%,"High Discount","Low Discount")</f>
        <v>High Discount</v>
      </c>
    </row>
    <row r="2425" spans="1:16" x14ac:dyDescent="0.3">
      <c r="A2425" s="1" t="s">
        <v>10846</v>
      </c>
      <c r="B2425" s="1">
        <v>9017991</v>
      </c>
      <c r="C2425" s="1" t="s">
        <v>14</v>
      </c>
      <c r="D2425" s="1" t="s">
        <v>38</v>
      </c>
      <c r="E2425" s="1" t="s">
        <v>16</v>
      </c>
      <c r="F2425" s="1" t="s">
        <v>34</v>
      </c>
      <c r="G2425" s="1" t="s">
        <v>10847</v>
      </c>
      <c r="H2425" s="5"/>
      <c r="I2425" s="1">
        <v>2099</v>
      </c>
      <c r="J2425" s="3">
        <v>0.65</v>
      </c>
      <c r="K2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5" s="1" t="s">
        <v>119</v>
      </c>
      <c r="M2425" s="1">
        <v>4.2</v>
      </c>
      <c r="N2425" s="1">
        <v>445</v>
      </c>
      <c r="O242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425" s="2" t="str">
        <f>IF(Table1[[#This Row],[Updated DiscountOffer]]&gt;50%,"High Discount","Low Discount")</f>
        <v>High Discount</v>
      </c>
    </row>
    <row r="2426" spans="1:16" x14ac:dyDescent="0.3">
      <c r="A2426" s="1" t="s">
        <v>15548</v>
      </c>
      <c r="B2426" s="1">
        <v>9017993</v>
      </c>
      <c r="C2426" s="1" t="s">
        <v>14</v>
      </c>
      <c r="D2426" s="1" t="s">
        <v>38</v>
      </c>
      <c r="E2426" s="1" t="s">
        <v>16</v>
      </c>
      <c r="F2426" s="1" t="s">
        <v>34</v>
      </c>
      <c r="G2426" s="1" t="s">
        <v>4645</v>
      </c>
      <c r="H2426" s="5"/>
      <c r="I2426" s="1">
        <v>2199</v>
      </c>
      <c r="J2426" s="3">
        <v>0.55000000000000004</v>
      </c>
      <c r="K2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6" s="1" t="s">
        <v>119</v>
      </c>
      <c r="M2426" s="1">
        <v>4</v>
      </c>
      <c r="N2426" s="1">
        <v>343</v>
      </c>
      <c r="O242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426" s="2" t="str">
        <f>IF(Table1[[#This Row],[Updated DiscountOffer]]&gt;50%,"High Discount","Low Discount")</f>
        <v>High Discount</v>
      </c>
    </row>
    <row r="2427" spans="1:16" x14ac:dyDescent="0.3">
      <c r="A2427" s="1" t="s">
        <v>17989</v>
      </c>
      <c r="B2427" s="1">
        <v>9018001</v>
      </c>
      <c r="C2427" s="1" t="s">
        <v>14</v>
      </c>
      <c r="D2427" s="1" t="s">
        <v>38</v>
      </c>
      <c r="E2427" s="1" t="s">
        <v>16</v>
      </c>
      <c r="F2427" s="1" t="s">
        <v>34</v>
      </c>
      <c r="G2427" s="1" t="s">
        <v>17990</v>
      </c>
      <c r="H2427" s="5"/>
      <c r="I2427" s="1">
        <v>2199</v>
      </c>
      <c r="J2427" s="3">
        <v>0.55000000000000004</v>
      </c>
      <c r="K2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7" s="1" t="s">
        <v>119</v>
      </c>
      <c r="M2427" s="1">
        <v>4.2</v>
      </c>
      <c r="N2427" s="1">
        <v>304</v>
      </c>
      <c r="O242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427" s="2" t="str">
        <f>IF(Table1[[#This Row],[Updated DiscountOffer]]&gt;50%,"High Discount","Low Discount")</f>
        <v>High Discount</v>
      </c>
    </row>
    <row r="2428" spans="1:16" x14ac:dyDescent="0.3">
      <c r="A2428" s="1" t="s">
        <v>11724</v>
      </c>
      <c r="B2428" s="1">
        <v>9018011</v>
      </c>
      <c r="C2428" s="1" t="s">
        <v>14</v>
      </c>
      <c r="D2428" s="1" t="s">
        <v>38</v>
      </c>
      <c r="E2428" s="1" t="s">
        <v>16</v>
      </c>
      <c r="F2428" s="1" t="s">
        <v>34</v>
      </c>
      <c r="G2428" s="1" t="s">
        <v>11725</v>
      </c>
      <c r="H2428" s="5"/>
      <c r="I2428" s="1">
        <v>2099</v>
      </c>
      <c r="J2428" s="3">
        <v>0.35</v>
      </c>
      <c r="K2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8" s="1" t="s">
        <v>119</v>
      </c>
      <c r="M2428" s="1">
        <v>4.2</v>
      </c>
      <c r="N2428" s="1">
        <v>423</v>
      </c>
      <c r="O2428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428" s="2" t="str">
        <f>IF(Table1[[#This Row],[Updated DiscountOffer]]&gt;50%,"High Discount","Low Discount")</f>
        <v>Low Discount</v>
      </c>
    </row>
    <row r="2429" spans="1:16" x14ac:dyDescent="0.3">
      <c r="A2429" s="1" t="s">
        <v>11976</v>
      </c>
      <c r="B2429" s="1">
        <v>9018013</v>
      </c>
      <c r="C2429" s="1" t="s">
        <v>14</v>
      </c>
      <c r="D2429" s="1" t="s">
        <v>38</v>
      </c>
      <c r="E2429" s="1" t="s">
        <v>16</v>
      </c>
      <c r="F2429" s="1" t="s">
        <v>34</v>
      </c>
      <c r="G2429" s="1" t="s">
        <v>11977</v>
      </c>
      <c r="H2429" s="5"/>
      <c r="I2429" s="1">
        <v>2299</v>
      </c>
      <c r="J2429" s="3">
        <v>0.65</v>
      </c>
      <c r="K2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29" s="1" t="s">
        <v>119</v>
      </c>
      <c r="M2429" s="1">
        <v>4.2</v>
      </c>
      <c r="N2429" s="1">
        <v>416</v>
      </c>
      <c r="O242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429" s="2" t="str">
        <f>IF(Table1[[#This Row],[Updated DiscountOffer]]&gt;50%,"High Discount","Low Discount")</f>
        <v>High Discount</v>
      </c>
    </row>
    <row r="2430" spans="1:16" x14ac:dyDescent="0.3">
      <c r="A2430" s="1" t="s">
        <v>14790</v>
      </c>
      <c r="B2430" s="1">
        <v>9018015</v>
      </c>
      <c r="C2430" s="1" t="s">
        <v>14</v>
      </c>
      <c r="D2430" s="1" t="s">
        <v>38</v>
      </c>
      <c r="E2430" s="1" t="s">
        <v>16</v>
      </c>
      <c r="F2430" s="1" t="s">
        <v>34</v>
      </c>
      <c r="G2430" s="1" t="s">
        <v>4645</v>
      </c>
      <c r="H2430" s="5"/>
      <c r="I2430" s="1">
        <v>2199</v>
      </c>
      <c r="J2430" s="3">
        <v>0.6</v>
      </c>
      <c r="K2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30" s="1" t="s">
        <v>119</v>
      </c>
      <c r="M2430" s="1">
        <v>4.2</v>
      </c>
      <c r="N2430" s="1">
        <v>356</v>
      </c>
      <c r="O243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430" s="2" t="str">
        <f>IF(Table1[[#This Row],[Updated DiscountOffer]]&gt;50%,"High Discount","Low Discount")</f>
        <v>High Discount</v>
      </c>
    </row>
    <row r="2431" spans="1:16" x14ac:dyDescent="0.3">
      <c r="A2431" s="1" t="s">
        <v>12757</v>
      </c>
      <c r="B2431" s="1">
        <v>9018025</v>
      </c>
      <c r="C2431" s="1" t="s">
        <v>14</v>
      </c>
      <c r="D2431" s="1" t="s">
        <v>38</v>
      </c>
      <c r="E2431" s="1" t="s">
        <v>16</v>
      </c>
      <c r="F2431" s="1" t="s">
        <v>34</v>
      </c>
      <c r="G2431" s="1" t="s">
        <v>4645</v>
      </c>
      <c r="H2431" s="5"/>
      <c r="I2431" s="1">
        <v>2199</v>
      </c>
      <c r="J2431" s="3">
        <v>0.5</v>
      </c>
      <c r="K2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31" s="1" t="s">
        <v>119</v>
      </c>
      <c r="M2431" s="1">
        <v>4</v>
      </c>
      <c r="N2431" s="1">
        <v>398</v>
      </c>
      <c r="O243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431" s="2" t="str">
        <f>IF(Table1[[#This Row],[Updated DiscountOffer]]&gt;50%,"High Discount","Low Discount")</f>
        <v>Low Discount</v>
      </c>
    </row>
    <row r="2432" spans="1:16" x14ac:dyDescent="0.3">
      <c r="A2432" s="1" t="s">
        <v>14230</v>
      </c>
      <c r="B2432" s="1">
        <v>9018031</v>
      </c>
      <c r="C2432" s="1" t="s">
        <v>14</v>
      </c>
      <c r="D2432" s="1" t="s">
        <v>38</v>
      </c>
      <c r="E2432" s="1" t="s">
        <v>16</v>
      </c>
      <c r="F2432" s="1" t="s">
        <v>34</v>
      </c>
      <c r="G2432" s="1" t="s">
        <v>14231</v>
      </c>
      <c r="H2432" s="5"/>
      <c r="I2432" s="1">
        <v>2299</v>
      </c>
      <c r="J2432" s="3">
        <v>0.65</v>
      </c>
      <c r="K2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32" s="1" t="s">
        <v>119</v>
      </c>
      <c r="M2432" s="1">
        <v>4.2</v>
      </c>
      <c r="N2432" s="1">
        <v>367</v>
      </c>
      <c r="O243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432" s="2" t="str">
        <f>IF(Table1[[#This Row],[Updated DiscountOffer]]&gt;50%,"High Discount","Low Discount")</f>
        <v>High Discount</v>
      </c>
    </row>
    <row r="2433" spans="1:16" x14ac:dyDescent="0.3">
      <c r="A2433" s="1" t="s">
        <v>17917</v>
      </c>
      <c r="B2433" s="1">
        <v>9018033</v>
      </c>
      <c r="C2433" s="1" t="s">
        <v>14</v>
      </c>
      <c r="D2433" s="1" t="s">
        <v>38</v>
      </c>
      <c r="E2433" s="1" t="s">
        <v>16</v>
      </c>
      <c r="F2433" s="1" t="s">
        <v>34</v>
      </c>
      <c r="G2433" s="1" t="s">
        <v>14231</v>
      </c>
      <c r="H2433" s="5"/>
      <c r="I2433" s="1">
        <v>2199</v>
      </c>
      <c r="J2433" s="3">
        <v>0.65</v>
      </c>
      <c r="K2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33" s="1" t="s">
        <v>119</v>
      </c>
      <c r="M2433" s="1">
        <v>4</v>
      </c>
      <c r="N2433" s="1">
        <v>305</v>
      </c>
      <c r="O243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433" s="2" t="str">
        <f>IF(Table1[[#This Row],[Updated DiscountOffer]]&gt;50%,"High Discount","Low Discount")</f>
        <v>High Discount</v>
      </c>
    </row>
    <row r="2434" spans="1:16" x14ac:dyDescent="0.3">
      <c r="A2434" s="1" t="s">
        <v>8816</v>
      </c>
      <c r="B2434" s="1">
        <v>9018035</v>
      </c>
      <c r="C2434" s="1" t="s">
        <v>14</v>
      </c>
      <c r="D2434" s="1" t="s">
        <v>38</v>
      </c>
      <c r="E2434" s="1" t="s">
        <v>16</v>
      </c>
      <c r="F2434" s="1" t="s">
        <v>34</v>
      </c>
      <c r="G2434" s="1" t="s">
        <v>4645</v>
      </c>
      <c r="H2434" s="5"/>
      <c r="I2434" s="1">
        <v>2399</v>
      </c>
      <c r="J2434" s="3">
        <v>0.6</v>
      </c>
      <c r="K2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34" s="1" t="s">
        <v>119</v>
      </c>
      <c r="M2434" s="1">
        <v>4.0999999999999996</v>
      </c>
      <c r="N2434" s="1">
        <v>505</v>
      </c>
      <c r="O243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434" s="2" t="str">
        <f>IF(Table1[[#This Row],[Updated DiscountOffer]]&gt;50%,"High Discount","Low Discount")</f>
        <v>High Discount</v>
      </c>
    </row>
    <row r="2435" spans="1:16" x14ac:dyDescent="0.3">
      <c r="A2435" s="1" t="s">
        <v>14209</v>
      </c>
      <c r="B2435" s="1">
        <v>9019233</v>
      </c>
      <c r="C2435" s="1" t="s">
        <v>876</v>
      </c>
      <c r="D2435" s="1" t="s">
        <v>69</v>
      </c>
      <c r="E2435" s="1" t="s">
        <v>83</v>
      </c>
      <c r="F2435" s="1" t="s">
        <v>34</v>
      </c>
      <c r="G2435" s="1" t="s">
        <v>14210</v>
      </c>
      <c r="H2435" s="5">
        <v>3431</v>
      </c>
      <c r="I2435" s="1">
        <v>6599</v>
      </c>
      <c r="J2435" s="4">
        <v>0.48</v>
      </c>
      <c r="K2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3431</v>
      </c>
      <c r="L2435" s="1" t="s">
        <v>36</v>
      </c>
      <c r="M2435" s="1">
        <v>4.0999999999999996</v>
      </c>
      <c r="N2435" s="1">
        <v>367</v>
      </c>
      <c r="O2435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435" s="2" t="str">
        <f>IF(Table1[[#This Row],[Updated DiscountOffer]]&gt;50%,"High Discount","Low Discount")</f>
        <v>Low Discount</v>
      </c>
    </row>
    <row r="2436" spans="1:16" x14ac:dyDescent="0.3">
      <c r="A2436" s="1" t="s">
        <v>18724</v>
      </c>
      <c r="B2436" s="1">
        <v>9019243</v>
      </c>
      <c r="C2436" s="1" t="s">
        <v>876</v>
      </c>
      <c r="D2436" s="1" t="s">
        <v>69</v>
      </c>
      <c r="E2436" s="1" t="s">
        <v>83</v>
      </c>
      <c r="F2436" s="1" t="s">
        <v>34</v>
      </c>
      <c r="G2436" s="1" t="s">
        <v>18725</v>
      </c>
      <c r="H2436" s="5">
        <v>3457</v>
      </c>
      <c r="I2436" s="1">
        <v>6649</v>
      </c>
      <c r="J2436" s="4">
        <v>0.48</v>
      </c>
      <c r="K2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3457</v>
      </c>
      <c r="L2436" s="1" t="s">
        <v>36</v>
      </c>
      <c r="M2436" s="1">
        <v>4.3</v>
      </c>
      <c r="N2436" s="1">
        <v>294</v>
      </c>
      <c r="O243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436" s="2" t="str">
        <f>IF(Table1[[#This Row],[Updated DiscountOffer]]&gt;50%,"High Discount","Low Discount")</f>
        <v>Low Discount</v>
      </c>
    </row>
    <row r="2437" spans="1:16" x14ac:dyDescent="0.3">
      <c r="A2437" s="1" t="s">
        <v>5961</v>
      </c>
      <c r="B2437" s="1">
        <v>9022577</v>
      </c>
      <c r="C2437" s="1" t="s">
        <v>14</v>
      </c>
      <c r="D2437" s="1" t="s">
        <v>38</v>
      </c>
      <c r="E2437" s="1" t="s">
        <v>16</v>
      </c>
      <c r="F2437" s="1" t="s">
        <v>34</v>
      </c>
      <c r="G2437" s="1" t="s">
        <v>5962</v>
      </c>
      <c r="H2437" s="5"/>
      <c r="I2437" s="1">
        <v>1999</v>
      </c>
      <c r="J2437" s="3">
        <v>0.45</v>
      </c>
      <c r="K2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37" s="1" t="s">
        <v>119</v>
      </c>
      <c r="M2437" s="1">
        <v>4.0999999999999996</v>
      </c>
      <c r="N2437" s="1">
        <v>609</v>
      </c>
      <c r="O24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437" s="2" t="str">
        <f>IF(Table1[[#This Row],[Updated DiscountOffer]]&gt;50%,"High Discount","Low Discount")</f>
        <v>Low Discount</v>
      </c>
    </row>
    <row r="2438" spans="1:16" x14ac:dyDescent="0.3">
      <c r="A2438" s="1" t="s">
        <v>6683</v>
      </c>
      <c r="B2438" s="1">
        <v>9035869</v>
      </c>
      <c r="C2438" s="1" t="s">
        <v>4150</v>
      </c>
      <c r="D2438" s="1" t="s">
        <v>69</v>
      </c>
      <c r="E2438" s="1" t="s">
        <v>1642</v>
      </c>
      <c r="F2438" s="1" t="s">
        <v>34</v>
      </c>
      <c r="G2438" s="1" t="s">
        <v>6684</v>
      </c>
      <c r="H2438" s="5">
        <v>1355</v>
      </c>
      <c r="I2438" s="1">
        <v>1595</v>
      </c>
      <c r="J2438" s="3">
        <v>0.15</v>
      </c>
      <c r="K2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1355</v>
      </c>
      <c r="L2438" s="1" t="s">
        <v>36</v>
      </c>
      <c r="M2438" s="1">
        <v>4</v>
      </c>
      <c r="N2438" s="1">
        <v>581</v>
      </c>
      <c r="O2438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438" s="2" t="str">
        <f>IF(Table1[[#This Row],[Updated DiscountOffer]]&gt;50%,"High Discount","Low Discount")</f>
        <v>Low Discount</v>
      </c>
    </row>
    <row r="2439" spans="1:16" x14ac:dyDescent="0.3">
      <c r="A2439" s="1" t="s">
        <v>632</v>
      </c>
      <c r="B2439" s="1">
        <v>9038197</v>
      </c>
      <c r="C2439" s="1" t="s">
        <v>60</v>
      </c>
      <c r="D2439" s="1" t="s">
        <v>61</v>
      </c>
      <c r="E2439" s="1" t="s">
        <v>39</v>
      </c>
      <c r="F2439" s="1" t="s">
        <v>34</v>
      </c>
      <c r="G2439" s="1" t="s">
        <v>633</v>
      </c>
      <c r="H2439" s="5">
        <v>449</v>
      </c>
      <c r="I2439" s="1">
        <v>999</v>
      </c>
      <c r="J2439" s="4">
        <v>0.55000000000000004</v>
      </c>
      <c r="K2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439" s="1" t="s">
        <v>41</v>
      </c>
      <c r="M2439" s="1">
        <v>4.4000000000000004</v>
      </c>
      <c r="N2439" s="1">
        <v>952</v>
      </c>
      <c r="O24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439" s="2" t="str">
        <f>IF(Table1[[#This Row],[Updated DiscountOffer]]&gt;50%,"High Discount","Low Discount")</f>
        <v>High Discount</v>
      </c>
    </row>
    <row r="2440" spans="1:16" x14ac:dyDescent="0.3">
      <c r="A2440" s="1" t="s">
        <v>4664</v>
      </c>
      <c r="B2440" s="1">
        <v>9039205</v>
      </c>
      <c r="C2440" s="1" t="s">
        <v>255</v>
      </c>
      <c r="D2440" s="1" t="s">
        <v>38</v>
      </c>
      <c r="E2440" s="1" t="s">
        <v>44</v>
      </c>
      <c r="F2440" s="1" t="s">
        <v>34</v>
      </c>
      <c r="G2440" s="1" t="s">
        <v>4665</v>
      </c>
      <c r="H2440" s="5"/>
      <c r="I2440" s="1">
        <v>1399</v>
      </c>
      <c r="J2440" s="3">
        <v>0.59</v>
      </c>
      <c r="K2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40" s="1" t="s">
        <v>24</v>
      </c>
      <c r="M2440" s="1">
        <v>3.8</v>
      </c>
      <c r="N2440" s="1">
        <v>671</v>
      </c>
      <c r="O244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440" s="2" t="str">
        <f>IF(Table1[[#This Row],[Updated DiscountOffer]]&gt;50%,"High Discount","Low Discount")</f>
        <v>High Discount</v>
      </c>
    </row>
    <row r="2441" spans="1:16" x14ac:dyDescent="0.3">
      <c r="A2441" s="1" t="s">
        <v>8449</v>
      </c>
      <c r="B2441" s="1">
        <v>9039283</v>
      </c>
      <c r="C2441" s="1" t="s">
        <v>841</v>
      </c>
      <c r="D2441" s="1" t="s">
        <v>38</v>
      </c>
      <c r="E2441" s="1" t="s">
        <v>132</v>
      </c>
      <c r="F2441" s="1" t="s">
        <v>34</v>
      </c>
      <c r="G2441" s="1" t="s">
        <v>8450</v>
      </c>
      <c r="H2441" s="5"/>
      <c r="I2441" s="1">
        <v>1798</v>
      </c>
      <c r="J2441" s="4">
        <v>0.57999999999999996</v>
      </c>
      <c r="K2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41" s="1" t="s">
        <v>24</v>
      </c>
      <c r="M2441" s="1">
        <v>4.2</v>
      </c>
      <c r="N2441" s="1">
        <v>517</v>
      </c>
      <c r="O244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441" s="2" t="str">
        <f>IF(Table1[[#This Row],[Updated DiscountOffer]]&gt;50%,"High Discount","Low Discount")</f>
        <v>High Discount</v>
      </c>
    </row>
    <row r="2442" spans="1:16" x14ac:dyDescent="0.3">
      <c r="A2442" s="1" t="s">
        <v>9683</v>
      </c>
      <c r="B2442" s="1">
        <v>9042987</v>
      </c>
      <c r="C2442" s="1" t="s">
        <v>1288</v>
      </c>
      <c r="D2442" s="1" t="s">
        <v>38</v>
      </c>
      <c r="E2442" s="1" t="s">
        <v>16</v>
      </c>
      <c r="F2442" s="1" t="s">
        <v>34</v>
      </c>
      <c r="G2442" s="1" t="s">
        <v>9684</v>
      </c>
      <c r="H2442" s="5"/>
      <c r="I2442" s="1">
        <v>2299</v>
      </c>
      <c r="J2442" s="3">
        <v>0.59</v>
      </c>
      <c r="K2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42" s="1" t="s">
        <v>119</v>
      </c>
      <c r="M2442" s="1">
        <v>4.3</v>
      </c>
      <c r="N2442" s="1">
        <v>477</v>
      </c>
      <c r="O244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2442" s="2" t="str">
        <f>IF(Table1[[#This Row],[Updated DiscountOffer]]&gt;50%,"High Discount","Low Discount")</f>
        <v>High Discount</v>
      </c>
    </row>
    <row r="2443" spans="1:16" x14ac:dyDescent="0.3">
      <c r="A2443" s="1" t="s">
        <v>15809</v>
      </c>
      <c r="B2443" s="1">
        <v>9043347</v>
      </c>
      <c r="C2443" s="1" t="s">
        <v>1288</v>
      </c>
      <c r="D2443" s="1" t="s">
        <v>38</v>
      </c>
      <c r="E2443" s="1" t="s">
        <v>16</v>
      </c>
      <c r="F2443" s="1" t="s">
        <v>34</v>
      </c>
      <c r="G2443" s="1" t="s">
        <v>9884</v>
      </c>
      <c r="H2443" s="5"/>
      <c r="I2443" s="1">
        <v>2299</v>
      </c>
      <c r="J2443" s="3">
        <v>0.56999999999999995</v>
      </c>
      <c r="K2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43" s="1" t="s">
        <v>119</v>
      </c>
      <c r="M2443" s="1">
        <v>4.3</v>
      </c>
      <c r="N2443" s="1">
        <v>339</v>
      </c>
      <c r="O2443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2443" s="2" t="str">
        <f>IF(Table1[[#This Row],[Updated DiscountOffer]]&gt;50%,"High Discount","Low Discount")</f>
        <v>High Discount</v>
      </c>
    </row>
    <row r="2444" spans="1:16" x14ac:dyDescent="0.3">
      <c r="A2444" s="1" t="s">
        <v>11188</v>
      </c>
      <c r="B2444" s="1">
        <v>9043533</v>
      </c>
      <c r="C2444" s="1" t="s">
        <v>86</v>
      </c>
      <c r="D2444" s="1" t="s">
        <v>69</v>
      </c>
      <c r="E2444" s="1" t="s">
        <v>83</v>
      </c>
      <c r="F2444" s="1" t="s">
        <v>34</v>
      </c>
      <c r="G2444" s="1" t="s">
        <v>11189</v>
      </c>
      <c r="H2444" s="5">
        <v>1079</v>
      </c>
      <c r="I2444" s="1">
        <v>2399</v>
      </c>
      <c r="J2444" s="4">
        <v>0.55000000000000004</v>
      </c>
      <c r="K2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2444" s="1" t="s">
        <v>89</v>
      </c>
      <c r="M2444" s="1">
        <v>4.2</v>
      </c>
      <c r="N2444" s="1">
        <v>436</v>
      </c>
      <c r="O24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444" s="2" t="str">
        <f>IF(Table1[[#This Row],[Updated DiscountOffer]]&gt;50%,"High Discount","Low Discount")</f>
        <v>High Discount</v>
      </c>
    </row>
    <row r="2445" spans="1:16" x14ac:dyDescent="0.3">
      <c r="A2445" s="1" t="s">
        <v>9822</v>
      </c>
      <c r="B2445" s="1">
        <v>9043539</v>
      </c>
      <c r="C2445" s="1" t="s">
        <v>86</v>
      </c>
      <c r="D2445" s="1" t="s">
        <v>69</v>
      </c>
      <c r="E2445" s="1" t="s">
        <v>83</v>
      </c>
      <c r="F2445" s="1" t="s">
        <v>34</v>
      </c>
      <c r="G2445" s="1" t="s">
        <v>9823</v>
      </c>
      <c r="H2445" s="5">
        <v>679</v>
      </c>
      <c r="I2445" s="1">
        <v>1699</v>
      </c>
      <c r="J2445" s="4">
        <v>0.6</v>
      </c>
      <c r="K2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445" s="1" t="s">
        <v>89</v>
      </c>
      <c r="M2445" s="1">
        <v>4.2</v>
      </c>
      <c r="N2445" s="1">
        <v>473</v>
      </c>
      <c r="O24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45" s="2" t="str">
        <f>IF(Table1[[#This Row],[Updated DiscountOffer]]&gt;50%,"High Discount","Low Discount")</f>
        <v>High Discount</v>
      </c>
    </row>
    <row r="2446" spans="1:16" x14ac:dyDescent="0.3">
      <c r="A2446" s="1" t="s">
        <v>2609</v>
      </c>
      <c r="B2446" s="1">
        <v>9043557</v>
      </c>
      <c r="C2446" s="1" t="s">
        <v>86</v>
      </c>
      <c r="D2446" s="1" t="s">
        <v>87</v>
      </c>
      <c r="E2446" s="1" t="s">
        <v>83</v>
      </c>
      <c r="F2446" s="1" t="s">
        <v>34</v>
      </c>
      <c r="G2446" s="1" t="s">
        <v>2610</v>
      </c>
      <c r="H2446" s="5">
        <v>629</v>
      </c>
      <c r="I2446" s="1">
        <v>1799</v>
      </c>
      <c r="J2446" s="3">
        <v>0.65</v>
      </c>
      <c r="K2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446" s="1" t="s">
        <v>89</v>
      </c>
      <c r="M2446" s="1">
        <v>4</v>
      </c>
      <c r="N2446" s="1">
        <v>799</v>
      </c>
      <c r="O244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446" s="2" t="str">
        <f>IF(Table1[[#This Row],[Updated DiscountOffer]]&gt;50%,"High Discount","Low Discount")</f>
        <v>High Discount</v>
      </c>
    </row>
    <row r="2447" spans="1:16" x14ac:dyDescent="0.3">
      <c r="A2447" s="1" t="s">
        <v>7235</v>
      </c>
      <c r="B2447" s="1">
        <v>9044831</v>
      </c>
      <c r="C2447" s="1" t="s">
        <v>95</v>
      </c>
      <c r="D2447" s="1" t="s">
        <v>38</v>
      </c>
      <c r="E2447" s="1" t="s">
        <v>44</v>
      </c>
      <c r="F2447" s="1" t="s">
        <v>34</v>
      </c>
      <c r="G2447" s="1" t="s">
        <v>7236</v>
      </c>
      <c r="H2447" s="5"/>
      <c r="I2447" s="1">
        <v>799</v>
      </c>
      <c r="J2447" s="3">
        <v>0.6</v>
      </c>
      <c r="K2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47" s="1" t="s">
        <v>41</v>
      </c>
      <c r="M2447" s="1">
        <v>3.9</v>
      </c>
      <c r="N2447" s="1">
        <v>560</v>
      </c>
      <c r="O24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47" s="2" t="str">
        <f>IF(Table1[[#This Row],[Updated DiscountOffer]]&gt;50%,"High Discount","Low Discount")</f>
        <v>High Discount</v>
      </c>
    </row>
    <row r="2448" spans="1:16" x14ac:dyDescent="0.3">
      <c r="A2448" s="1" t="s">
        <v>5234</v>
      </c>
      <c r="B2448" s="1">
        <v>9044845</v>
      </c>
      <c r="C2448" s="1" t="s">
        <v>95</v>
      </c>
      <c r="D2448" s="1" t="s">
        <v>38</v>
      </c>
      <c r="E2448" s="1" t="s">
        <v>39</v>
      </c>
      <c r="F2448" s="1" t="s">
        <v>34</v>
      </c>
      <c r="G2448" s="1" t="s">
        <v>5235</v>
      </c>
      <c r="H2448" s="5"/>
      <c r="I2448" s="1">
        <v>1199</v>
      </c>
      <c r="J2448" s="3">
        <v>0.7</v>
      </c>
      <c r="K2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48" s="1" t="s">
        <v>41</v>
      </c>
      <c r="M2448" s="1">
        <v>3.7</v>
      </c>
      <c r="N2448" s="1">
        <v>644</v>
      </c>
      <c r="O244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448" s="2" t="str">
        <f>IF(Table1[[#This Row],[Updated DiscountOffer]]&gt;50%,"High Discount","Low Discount")</f>
        <v>High Discount</v>
      </c>
    </row>
    <row r="2449" spans="1:16" x14ac:dyDescent="0.3">
      <c r="A2449" s="1" t="s">
        <v>13625</v>
      </c>
      <c r="B2449" s="1">
        <v>9045933</v>
      </c>
      <c r="C2449" s="1" t="s">
        <v>795</v>
      </c>
      <c r="D2449" s="1" t="s">
        <v>26</v>
      </c>
      <c r="E2449" s="1" t="s">
        <v>39</v>
      </c>
      <c r="F2449" s="1" t="s">
        <v>17</v>
      </c>
      <c r="G2449" s="1" t="s">
        <v>13626</v>
      </c>
      <c r="H2449" s="5">
        <v>359</v>
      </c>
      <c r="I2449" s="1">
        <v>799</v>
      </c>
      <c r="J2449" s="4">
        <v>0.55000000000000004</v>
      </c>
      <c r="K2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2449" s="1" t="s">
        <v>36</v>
      </c>
      <c r="M2449" s="1">
        <v>4.2</v>
      </c>
      <c r="N2449" s="1">
        <v>379</v>
      </c>
      <c r="O24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449" s="2" t="str">
        <f>IF(Table1[[#This Row],[Updated DiscountOffer]]&gt;50%,"High Discount","Low Discount")</f>
        <v>High Discount</v>
      </c>
    </row>
    <row r="2450" spans="1:16" x14ac:dyDescent="0.3">
      <c r="A2450" s="1" t="s">
        <v>16619</v>
      </c>
      <c r="B2450" s="1">
        <v>9046229</v>
      </c>
      <c r="C2450" s="1" t="s">
        <v>6878</v>
      </c>
      <c r="D2450" s="1" t="s">
        <v>15</v>
      </c>
      <c r="E2450" s="1" t="s">
        <v>16</v>
      </c>
      <c r="F2450" s="1" t="s">
        <v>17</v>
      </c>
      <c r="G2450" s="1" t="s">
        <v>16620</v>
      </c>
      <c r="H2450" s="5">
        <v>1919</v>
      </c>
      <c r="I2450" s="1">
        <v>2399</v>
      </c>
      <c r="J2450" s="3">
        <v>0.2</v>
      </c>
      <c r="K2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2450" s="1" t="s">
        <v>175</v>
      </c>
      <c r="M2450" s="1">
        <v>4.0999999999999996</v>
      </c>
      <c r="N2450" s="1">
        <v>325</v>
      </c>
      <c r="O2450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2450" s="2" t="str">
        <f>IF(Table1[[#This Row],[Updated DiscountOffer]]&gt;50%,"High Discount","Low Discount")</f>
        <v>Low Discount</v>
      </c>
    </row>
    <row r="2451" spans="1:16" x14ac:dyDescent="0.3">
      <c r="A2451" s="1" t="s">
        <v>7784</v>
      </c>
      <c r="B2451" s="1">
        <v>9051143</v>
      </c>
      <c r="C2451" s="1" t="s">
        <v>255</v>
      </c>
      <c r="D2451" s="1" t="s">
        <v>69</v>
      </c>
      <c r="E2451" s="1" t="s">
        <v>83</v>
      </c>
      <c r="F2451" s="1" t="s">
        <v>34</v>
      </c>
      <c r="G2451" s="1" t="s">
        <v>7785</v>
      </c>
      <c r="H2451" s="5">
        <v>569</v>
      </c>
      <c r="I2451" s="1">
        <v>2999</v>
      </c>
      <c r="J2451" s="3">
        <v>0.81</v>
      </c>
      <c r="K2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2451" s="1" t="s">
        <v>36</v>
      </c>
      <c r="M2451" s="1">
        <v>3.8</v>
      </c>
      <c r="N2451" s="1">
        <v>539</v>
      </c>
      <c r="O2451" s="2">
        <f>IF(ISNUMBER(Table1[[#This Row],[DiscountOffer]]),IF(Table1[[#This Row],[DiscountOffer]]&lt;1,Table1[[#This Row],[DiscountOffer]],Table1[[#This Row],[DiscountOffer]]/Table1[[#This Row],[OriginalPrice (in Rs)]]),0)</f>
        <v>0.81</v>
      </c>
      <c r="P2451" s="2" t="str">
        <f>IF(Table1[[#This Row],[Updated DiscountOffer]]&gt;50%,"High Discount","Low Discount")</f>
        <v>High Discount</v>
      </c>
    </row>
    <row r="2452" spans="1:16" x14ac:dyDescent="0.3">
      <c r="A2452" s="1" t="s">
        <v>14824</v>
      </c>
      <c r="B2452" s="1">
        <v>9051161</v>
      </c>
      <c r="C2452" s="1" t="s">
        <v>255</v>
      </c>
      <c r="D2452" s="1" t="s">
        <v>69</v>
      </c>
      <c r="E2452" s="1" t="s">
        <v>83</v>
      </c>
      <c r="F2452" s="1" t="s">
        <v>34</v>
      </c>
      <c r="G2452" s="1" t="s">
        <v>3357</v>
      </c>
      <c r="H2452" s="5">
        <v>575</v>
      </c>
      <c r="I2452" s="1">
        <v>1599</v>
      </c>
      <c r="J2452" s="3">
        <v>0.64</v>
      </c>
      <c r="K2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575</v>
      </c>
      <c r="L2452" s="1" t="s">
        <v>36</v>
      </c>
      <c r="M2452" s="1">
        <v>3.8</v>
      </c>
      <c r="N2452" s="1">
        <v>355</v>
      </c>
      <c r="O245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2452" s="2" t="str">
        <f>IF(Table1[[#This Row],[Updated DiscountOffer]]&gt;50%,"High Discount","Low Discount")</f>
        <v>High Discount</v>
      </c>
    </row>
    <row r="2453" spans="1:16" x14ac:dyDescent="0.3">
      <c r="A2453" s="1" t="s">
        <v>12175</v>
      </c>
      <c r="B2453" s="1">
        <v>9052855</v>
      </c>
      <c r="C2453" s="1" t="s">
        <v>904</v>
      </c>
      <c r="D2453" s="1" t="s">
        <v>38</v>
      </c>
      <c r="E2453" s="1" t="s">
        <v>44</v>
      </c>
      <c r="F2453" s="1" t="s">
        <v>34</v>
      </c>
      <c r="G2453" s="1" t="s">
        <v>12176</v>
      </c>
      <c r="H2453" s="5"/>
      <c r="I2453" s="1">
        <v>1249</v>
      </c>
      <c r="J2453" s="4">
        <v>0.5</v>
      </c>
      <c r="K2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53" s="1" t="s">
        <v>41</v>
      </c>
      <c r="M2453" s="1">
        <v>4.4000000000000004</v>
      </c>
      <c r="N2453" s="1">
        <v>412</v>
      </c>
      <c r="O24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453" s="2" t="str">
        <f>IF(Table1[[#This Row],[Updated DiscountOffer]]&gt;50%,"High Discount","Low Discount")</f>
        <v>Low Discount</v>
      </c>
    </row>
    <row r="2454" spans="1:16" x14ac:dyDescent="0.3">
      <c r="A2454" s="1" t="s">
        <v>4770</v>
      </c>
      <c r="B2454" s="1">
        <v>9054883</v>
      </c>
      <c r="C2454" s="1" t="s">
        <v>1123</v>
      </c>
      <c r="D2454" s="1" t="s">
        <v>15</v>
      </c>
      <c r="E2454" s="1" t="s">
        <v>22</v>
      </c>
      <c r="F2454" s="1" t="s">
        <v>17</v>
      </c>
      <c r="G2454" s="1" t="s">
        <v>1283</v>
      </c>
      <c r="H2454" s="5">
        <v>651</v>
      </c>
      <c r="I2454" s="1">
        <v>1329</v>
      </c>
      <c r="J2454" s="3">
        <v>0.51</v>
      </c>
      <c r="K2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651</v>
      </c>
      <c r="L2454" s="1" t="s">
        <v>1284</v>
      </c>
      <c r="M2454" s="1">
        <v>3.9</v>
      </c>
      <c r="N2454" s="1">
        <v>665</v>
      </c>
      <c r="O245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454" s="2" t="str">
        <f>IF(Table1[[#This Row],[Updated DiscountOffer]]&gt;50%,"High Discount","Low Discount")</f>
        <v>High Discount</v>
      </c>
    </row>
    <row r="2455" spans="1:16" x14ac:dyDescent="0.3">
      <c r="A2455" s="1" t="s">
        <v>3838</v>
      </c>
      <c r="B2455" s="1">
        <v>9054887</v>
      </c>
      <c r="C2455" s="1" t="s">
        <v>1123</v>
      </c>
      <c r="D2455" s="1" t="s">
        <v>15</v>
      </c>
      <c r="E2455" s="1" t="s">
        <v>22</v>
      </c>
      <c r="F2455" s="1" t="s">
        <v>17</v>
      </c>
      <c r="G2455" s="1" t="s">
        <v>1283</v>
      </c>
      <c r="H2455" s="5">
        <v>651</v>
      </c>
      <c r="I2455" s="1">
        <v>1329</v>
      </c>
      <c r="J2455" s="3">
        <v>0.51</v>
      </c>
      <c r="K2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651</v>
      </c>
      <c r="L2455" s="1" t="s">
        <v>1284</v>
      </c>
      <c r="M2455" s="1">
        <v>3.9</v>
      </c>
      <c r="N2455" s="1">
        <v>720</v>
      </c>
      <c r="O2455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455" s="2" t="str">
        <f>IF(Table1[[#This Row],[Updated DiscountOffer]]&gt;50%,"High Discount","Low Discount")</f>
        <v>High Discount</v>
      </c>
    </row>
    <row r="2456" spans="1:16" x14ac:dyDescent="0.3">
      <c r="A2456" s="1" t="s">
        <v>4858</v>
      </c>
      <c r="B2456" s="1">
        <v>9056979</v>
      </c>
      <c r="C2456" s="1" t="s">
        <v>14</v>
      </c>
      <c r="D2456" s="1" t="s">
        <v>38</v>
      </c>
      <c r="E2456" s="1" t="s">
        <v>543</v>
      </c>
      <c r="F2456" s="1" t="s">
        <v>34</v>
      </c>
      <c r="G2456" s="1" t="s">
        <v>4859</v>
      </c>
      <c r="H2456" s="5"/>
      <c r="I2456" s="1">
        <v>1999</v>
      </c>
      <c r="J2456" s="3">
        <v>0.65</v>
      </c>
      <c r="K2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56" s="1" t="s">
        <v>119</v>
      </c>
      <c r="M2456" s="1">
        <v>4.4000000000000004</v>
      </c>
      <c r="N2456" s="1">
        <v>663</v>
      </c>
      <c r="O2456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456" s="2" t="str">
        <f>IF(Table1[[#This Row],[Updated DiscountOffer]]&gt;50%,"High Discount","Low Discount")</f>
        <v>High Discount</v>
      </c>
    </row>
    <row r="2457" spans="1:16" x14ac:dyDescent="0.3">
      <c r="A2457" s="1" t="s">
        <v>13265</v>
      </c>
      <c r="B2457" s="1">
        <v>9056981</v>
      </c>
      <c r="C2457" s="1" t="s">
        <v>14</v>
      </c>
      <c r="D2457" s="1" t="s">
        <v>38</v>
      </c>
      <c r="E2457" s="1" t="s">
        <v>543</v>
      </c>
      <c r="F2457" s="1" t="s">
        <v>34</v>
      </c>
      <c r="G2457" s="1" t="s">
        <v>13266</v>
      </c>
      <c r="H2457" s="5"/>
      <c r="I2457" s="1">
        <v>1599</v>
      </c>
      <c r="J2457" s="3">
        <v>0.55000000000000004</v>
      </c>
      <c r="K2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57" s="1" t="s">
        <v>119</v>
      </c>
      <c r="M2457" s="1">
        <v>4.4000000000000004</v>
      </c>
      <c r="N2457" s="1">
        <v>387</v>
      </c>
      <c r="O245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457" s="2" t="str">
        <f>IF(Table1[[#This Row],[Updated DiscountOffer]]&gt;50%,"High Discount","Low Discount")</f>
        <v>High Discount</v>
      </c>
    </row>
    <row r="2458" spans="1:16" x14ac:dyDescent="0.3">
      <c r="A2458" s="1" t="s">
        <v>14101</v>
      </c>
      <c r="B2458" s="1">
        <v>9057249</v>
      </c>
      <c r="C2458" s="1" t="s">
        <v>250</v>
      </c>
      <c r="D2458" s="1" t="s">
        <v>69</v>
      </c>
      <c r="E2458" s="1" t="s">
        <v>83</v>
      </c>
      <c r="F2458" s="1" t="s">
        <v>34</v>
      </c>
      <c r="G2458" s="1" t="s">
        <v>14102</v>
      </c>
      <c r="H2458" s="5">
        <v>699</v>
      </c>
      <c r="I2458" s="1">
        <v>1999</v>
      </c>
      <c r="J2458" s="3">
        <v>0.65</v>
      </c>
      <c r="K2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2458" s="1" t="s">
        <v>41</v>
      </c>
      <c r="M2458" s="1">
        <v>3.9</v>
      </c>
      <c r="N2458" s="1">
        <v>369</v>
      </c>
      <c r="O245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458" s="2" t="str">
        <f>IF(Table1[[#This Row],[Updated DiscountOffer]]&gt;50%,"High Discount","Low Discount")</f>
        <v>High Discount</v>
      </c>
    </row>
    <row r="2459" spans="1:16" x14ac:dyDescent="0.3">
      <c r="A2459" s="1" t="s">
        <v>6711</v>
      </c>
      <c r="B2459" s="1">
        <v>9059133</v>
      </c>
      <c r="C2459" s="1" t="s">
        <v>1123</v>
      </c>
      <c r="D2459" s="1" t="s">
        <v>26</v>
      </c>
      <c r="E2459" s="1" t="s">
        <v>39</v>
      </c>
      <c r="F2459" s="1" t="s">
        <v>17</v>
      </c>
      <c r="G2459" s="1" t="s">
        <v>6712</v>
      </c>
      <c r="H2459" s="5">
        <v>520</v>
      </c>
      <c r="I2459" s="1">
        <v>1269</v>
      </c>
      <c r="J2459" s="3">
        <v>0.59</v>
      </c>
      <c r="K2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520</v>
      </c>
      <c r="L2459" s="1" t="s">
        <v>24</v>
      </c>
      <c r="M2459" s="1">
        <v>4</v>
      </c>
      <c r="N2459" s="1">
        <v>579</v>
      </c>
      <c r="O245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459" s="2" t="str">
        <f>IF(Table1[[#This Row],[Updated DiscountOffer]]&gt;50%,"High Discount","Low Discount")</f>
        <v>High Discount</v>
      </c>
    </row>
    <row r="2460" spans="1:16" x14ac:dyDescent="0.3">
      <c r="A2460" s="1" t="s">
        <v>8929</v>
      </c>
      <c r="B2460" s="1">
        <v>9063647</v>
      </c>
      <c r="C2460" s="1" t="s">
        <v>8930</v>
      </c>
      <c r="D2460" s="1" t="s">
        <v>69</v>
      </c>
      <c r="E2460" s="1" t="s">
        <v>83</v>
      </c>
      <c r="F2460" s="1" t="s">
        <v>34</v>
      </c>
      <c r="G2460" s="1" t="s">
        <v>8931</v>
      </c>
      <c r="H2460" s="5">
        <v>874</v>
      </c>
      <c r="I2460" s="1">
        <v>2499</v>
      </c>
      <c r="J2460" s="3">
        <v>0.65</v>
      </c>
      <c r="K2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2460" s="1" t="s">
        <v>835</v>
      </c>
      <c r="M2460" s="1">
        <v>3.7</v>
      </c>
      <c r="N2460" s="1">
        <v>501</v>
      </c>
      <c r="O24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460" s="2" t="str">
        <f>IF(Table1[[#This Row],[Updated DiscountOffer]]&gt;50%,"High Discount","Low Discount")</f>
        <v>High Discount</v>
      </c>
    </row>
    <row r="2461" spans="1:16" x14ac:dyDescent="0.3">
      <c r="A2461" s="1" t="s">
        <v>13311</v>
      </c>
      <c r="B2461" s="1">
        <v>9064393</v>
      </c>
      <c r="C2461" s="1" t="s">
        <v>57</v>
      </c>
      <c r="D2461" s="1" t="s">
        <v>15</v>
      </c>
      <c r="E2461" s="1" t="s">
        <v>48</v>
      </c>
      <c r="F2461" s="1" t="s">
        <v>17</v>
      </c>
      <c r="G2461" s="1" t="s">
        <v>13312</v>
      </c>
      <c r="H2461" s="5">
        <v>1237</v>
      </c>
      <c r="I2461" s="1">
        <v>2749</v>
      </c>
      <c r="J2461" s="3">
        <v>0.55000000000000004</v>
      </c>
      <c r="K2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1237</v>
      </c>
      <c r="L2461" s="1" t="s">
        <v>152</v>
      </c>
      <c r="M2461" s="1">
        <v>3.8</v>
      </c>
      <c r="N2461" s="1">
        <v>385</v>
      </c>
      <c r="O246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461" s="2" t="str">
        <f>IF(Table1[[#This Row],[Updated DiscountOffer]]&gt;50%,"High Discount","Low Discount")</f>
        <v>High Discount</v>
      </c>
    </row>
    <row r="2462" spans="1:16" x14ac:dyDescent="0.3">
      <c r="A2462" s="1" t="s">
        <v>10707</v>
      </c>
      <c r="B2462" s="1">
        <v>9064779</v>
      </c>
      <c r="C2462" s="1" t="s">
        <v>14</v>
      </c>
      <c r="D2462" s="1" t="s">
        <v>15</v>
      </c>
      <c r="E2462" s="1" t="s">
        <v>16</v>
      </c>
      <c r="F2462" s="1" t="s">
        <v>17</v>
      </c>
      <c r="G2462" s="1" t="s">
        <v>448</v>
      </c>
      <c r="H2462" s="5">
        <v>624</v>
      </c>
      <c r="I2462" s="1">
        <v>2499</v>
      </c>
      <c r="J2462" s="3">
        <v>0.75</v>
      </c>
      <c r="K2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2462" s="1" t="s">
        <v>19</v>
      </c>
      <c r="M2462" s="1">
        <v>3.8</v>
      </c>
      <c r="N2462" s="1">
        <v>449</v>
      </c>
      <c r="O2462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2462" s="2" t="str">
        <f>IF(Table1[[#This Row],[Updated DiscountOffer]]&gt;50%,"High Discount","Low Discount")</f>
        <v>High Discount</v>
      </c>
    </row>
    <row r="2463" spans="1:16" x14ac:dyDescent="0.3">
      <c r="A2463" s="1" t="s">
        <v>11713</v>
      </c>
      <c r="B2463" s="1">
        <v>9069525</v>
      </c>
      <c r="C2463" s="1" t="s">
        <v>353</v>
      </c>
      <c r="D2463" s="1" t="s">
        <v>87</v>
      </c>
      <c r="E2463" s="1" t="s">
        <v>132</v>
      </c>
      <c r="F2463" s="1" t="s">
        <v>34</v>
      </c>
      <c r="G2463" s="1" t="s">
        <v>11714</v>
      </c>
      <c r="H2463" s="5">
        <v>743</v>
      </c>
      <c r="I2463" s="1">
        <v>2399</v>
      </c>
      <c r="J2463" s="3">
        <v>0.69</v>
      </c>
      <c r="K2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743</v>
      </c>
      <c r="L2463" s="1" t="s">
        <v>89</v>
      </c>
      <c r="M2463" s="1">
        <v>3.9</v>
      </c>
      <c r="N2463" s="1">
        <v>423</v>
      </c>
      <c r="O2463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2463" s="2" t="str">
        <f>IF(Table1[[#This Row],[Updated DiscountOffer]]&gt;50%,"High Discount","Low Discount")</f>
        <v>High Discount</v>
      </c>
    </row>
    <row r="2464" spans="1:16" x14ac:dyDescent="0.3">
      <c r="A2464" s="1" t="s">
        <v>10696</v>
      </c>
      <c r="B2464" s="1">
        <v>9069855</v>
      </c>
      <c r="C2464" s="1" t="s">
        <v>162</v>
      </c>
      <c r="D2464" s="1" t="s">
        <v>38</v>
      </c>
      <c r="E2464" s="1" t="s">
        <v>44</v>
      </c>
      <c r="F2464" s="1" t="s">
        <v>34</v>
      </c>
      <c r="G2464" s="1" t="s">
        <v>10697</v>
      </c>
      <c r="H2464" s="5"/>
      <c r="I2464" s="1">
        <v>1299</v>
      </c>
      <c r="J2464" s="4">
        <v>0.5</v>
      </c>
      <c r="K2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64" s="1" t="s">
        <v>41</v>
      </c>
      <c r="M2464" s="1">
        <v>4.4000000000000004</v>
      </c>
      <c r="N2464" s="1">
        <v>450</v>
      </c>
      <c r="O24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464" s="2" t="str">
        <f>IF(Table1[[#This Row],[Updated DiscountOffer]]&gt;50%,"High Discount","Low Discount")</f>
        <v>Low Discount</v>
      </c>
    </row>
    <row r="2465" spans="1:16" x14ac:dyDescent="0.3">
      <c r="A2465" s="1" t="s">
        <v>2008</v>
      </c>
      <c r="B2465" s="1">
        <v>9070049</v>
      </c>
      <c r="C2465" s="1" t="s">
        <v>162</v>
      </c>
      <c r="D2465" s="1" t="s">
        <v>38</v>
      </c>
      <c r="E2465" s="1" t="s">
        <v>132</v>
      </c>
      <c r="F2465" s="1" t="s">
        <v>34</v>
      </c>
      <c r="G2465" s="1" t="s">
        <v>2009</v>
      </c>
      <c r="H2465" s="5"/>
      <c r="I2465" s="1">
        <v>1699</v>
      </c>
      <c r="J2465" s="4">
        <v>0.56999999999999995</v>
      </c>
      <c r="K2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65" s="1" t="s">
        <v>102</v>
      </c>
      <c r="M2465" s="1">
        <v>4.3</v>
      </c>
      <c r="N2465" s="1">
        <v>842</v>
      </c>
      <c r="O246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465" s="2" t="str">
        <f>IF(Table1[[#This Row],[Updated DiscountOffer]]&gt;50%,"High Discount","Low Discount")</f>
        <v>High Discount</v>
      </c>
    </row>
    <row r="2466" spans="1:16" x14ac:dyDescent="0.3">
      <c r="A2466" s="1" t="s">
        <v>9220</v>
      </c>
      <c r="B2466" s="1">
        <v>9070121</v>
      </c>
      <c r="C2466" s="1" t="s">
        <v>162</v>
      </c>
      <c r="D2466" s="1" t="s">
        <v>38</v>
      </c>
      <c r="E2466" s="1" t="s">
        <v>74</v>
      </c>
      <c r="F2466" s="1" t="s">
        <v>34</v>
      </c>
      <c r="G2466" s="1" t="s">
        <v>9221</v>
      </c>
      <c r="H2466" s="5"/>
      <c r="I2466" s="1">
        <v>1799</v>
      </c>
      <c r="J2466" s="4">
        <v>0.5</v>
      </c>
      <c r="K2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66" s="1" t="s">
        <v>102</v>
      </c>
      <c r="M2466" s="1">
        <v>4.2</v>
      </c>
      <c r="N2466" s="1">
        <v>491</v>
      </c>
      <c r="O24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466" s="2" t="str">
        <f>IF(Table1[[#This Row],[Updated DiscountOffer]]&gt;50%,"High Discount","Low Discount")</f>
        <v>Low Discount</v>
      </c>
    </row>
    <row r="2467" spans="1:16" x14ac:dyDescent="0.3">
      <c r="A2467" s="1" t="s">
        <v>13031</v>
      </c>
      <c r="B2467" s="1">
        <v>9070369</v>
      </c>
      <c r="C2467" s="1" t="s">
        <v>162</v>
      </c>
      <c r="D2467" s="1" t="s">
        <v>38</v>
      </c>
      <c r="E2467" s="1" t="s">
        <v>44</v>
      </c>
      <c r="F2467" s="1" t="s">
        <v>34</v>
      </c>
      <c r="G2467" s="1" t="s">
        <v>13032</v>
      </c>
      <c r="H2467" s="5"/>
      <c r="I2467" s="1">
        <v>1399</v>
      </c>
      <c r="J2467" s="4">
        <v>0.56000000000000005</v>
      </c>
      <c r="K2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67" s="1" t="s">
        <v>287</v>
      </c>
      <c r="M2467" s="1">
        <v>4.3</v>
      </c>
      <c r="N2467" s="1">
        <v>392</v>
      </c>
      <c r="O2467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467" s="2" t="str">
        <f>IF(Table1[[#This Row],[Updated DiscountOffer]]&gt;50%,"High Discount","Low Discount")</f>
        <v>High Discount</v>
      </c>
    </row>
    <row r="2468" spans="1:16" x14ac:dyDescent="0.3">
      <c r="A2468" s="1" t="s">
        <v>19334</v>
      </c>
      <c r="B2468" s="1">
        <v>9072331</v>
      </c>
      <c r="C2468" s="1" t="s">
        <v>57</v>
      </c>
      <c r="D2468" s="1" t="s">
        <v>87</v>
      </c>
      <c r="E2468" s="1" t="s">
        <v>44</v>
      </c>
      <c r="F2468" s="1" t="s">
        <v>34</v>
      </c>
      <c r="G2468" s="1" t="s">
        <v>19335</v>
      </c>
      <c r="H2468" s="5">
        <v>419</v>
      </c>
      <c r="I2468" s="1">
        <v>1399</v>
      </c>
      <c r="J2468" s="3">
        <v>0.7</v>
      </c>
      <c r="K2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2468" s="1" t="s">
        <v>36</v>
      </c>
      <c r="M2468" s="1">
        <v>3.9</v>
      </c>
      <c r="N2468" s="1">
        <v>286</v>
      </c>
      <c r="O246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468" s="2" t="str">
        <f>IF(Table1[[#This Row],[Updated DiscountOffer]]&gt;50%,"High Discount","Low Discount")</f>
        <v>High Discount</v>
      </c>
    </row>
    <row r="2469" spans="1:16" x14ac:dyDescent="0.3">
      <c r="A2469" s="1" t="s">
        <v>5660</v>
      </c>
      <c r="B2469" s="1">
        <v>9072385</v>
      </c>
      <c r="C2469" s="1" t="s">
        <v>181</v>
      </c>
      <c r="D2469" s="1" t="s">
        <v>69</v>
      </c>
      <c r="E2469" s="1" t="s">
        <v>83</v>
      </c>
      <c r="F2469" s="1" t="s">
        <v>34</v>
      </c>
      <c r="G2469" s="1" t="s">
        <v>5661</v>
      </c>
      <c r="H2469" s="5">
        <v>1079</v>
      </c>
      <c r="I2469" s="1">
        <v>1799</v>
      </c>
      <c r="J2469" s="3">
        <v>0.4</v>
      </c>
      <c r="K2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2469" s="1" t="s">
        <v>89</v>
      </c>
      <c r="M2469" s="1">
        <v>4</v>
      </c>
      <c r="N2469" s="1">
        <v>623</v>
      </c>
      <c r="O246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469" s="2" t="str">
        <f>IF(Table1[[#This Row],[Updated DiscountOffer]]&gt;50%,"High Discount","Low Discount")</f>
        <v>Low Discount</v>
      </c>
    </row>
    <row r="2470" spans="1:16" x14ac:dyDescent="0.3">
      <c r="A2470" s="1" t="s">
        <v>10689</v>
      </c>
      <c r="B2470" s="1">
        <v>9072659</v>
      </c>
      <c r="C2470" s="1" t="s">
        <v>57</v>
      </c>
      <c r="D2470" s="1" t="s">
        <v>87</v>
      </c>
      <c r="E2470" s="1" t="s">
        <v>16</v>
      </c>
      <c r="F2470" s="1" t="s">
        <v>34</v>
      </c>
      <c r="G2470" s="1" t="s">
        <v>10690</v>
      </c>
      <c r="H2470" s="5">
        <v>1319</v>
      </c>
      <c r="I2470" s="1">
        <v>2199</v>
      </c>
      <c r="J2470" s="3">
        <v>0.4</v>
      </c>
      <c r="K2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470" s="1" t="s">
        <v>604</v>
      </c>
      <c r="M2470" s="1">
        <v>4</v>
      </c>
      <c r="N2470" s="1">
        <v>450</v>
      </c>
      <c r="O247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470" s="2" t="str">
        <f>IF(Table1[[#This Row],[Updated DiscountOffer]]&gt;50%,"High Discount","Low Discount")</f>
        <v>Low Discount</v>
      </c>
    </row>
    <row r="2471" spans="1:16" x14ac:dyDescent="0.3">
      <c r="A2471" s="1" t="s">
        <v>8011</v>
      </c>
      <c r="B2471" s="1">
        <v>9072691</v>
      </c>
      <c r="C2471" s="1" t="s">
        <v>57</v>
      </c>
      <c r="D2471" s="1" t="s">
        <v>87</v>
      </c>
      <c r="E2471" s="1" t="s">
        <v>16</v>
      </c>
      <c r="F2471" s="1" t="s">
        <v>34</v>
      </c>
      <c r="G2471" s="1" t="s">
        <v>8012</v>
      </c>
      <c r="H2471" s="5">
        <v>689</v>
      </c>
      <c r="I2471" s="1">
        <v>2299</v>
      </c>
      <c r="J2471" s="3">
        <v>0.7</v>
      </c>
      <c r="K2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2471" s="1" t="s">
        <v>604</v>
      </c>
      <c r="M2471" s="1">
        <v>4.3</v>
      </c>
      <c r="N2471" s="1">
        <v>531</v>
      </c>
      <c r="O247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471" s="2" t="str">
        <f>IF(Table1[[#This Row],[Updated DiscountOffer]]&gt;50%,"High Discount","Low Discount")</f>
        <v>High Discount</v>
      </c>
    </row>
    <row r="2472" spans="1:16" x14ac:dyDescent="0.3">
      <c r="A2472" s="1" t="s">
        <v>15857</v>
      </c>
      <c r="B2472" s="1">
        <v>9072697</v>
      </c>
      <c r="C2472" s="1" t="s">
        <v>57</v>
      </c>
      <c r="D2472" s="1" t="s">
        <v>87</v>
      </c>
      <c r="E2472" s="1" t="s">
        <v>16</v>
      </c>
      <c r="F2472" s="1" t="s">
        <v>34</v>
      </c>
      <c r="G2472" s="1" t="s">
        <v>15858</v>
      </c>
      <c r="H2472" s="5"/>
      <c r="I2472" s="1">
        <v>2199</v>
      </c>
      <c r="J2472" s="3"/>
      <c r="K2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472" s="1" t="s">
        <v>604</v>
      </c>
      <c r="M2472" s="1">
        <v>3.7</v>
      </c>
      <c r="N2472" s="1">
        <v>338</v>
      </c>
      <c r="O247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472" s="2" t="str">
        <f>IF(Table1[[#This Row],[Updated DiscountOffer]]&gt;50%,"High Discount","Low Discount")</f>
        <v>High Discount</v>
      </c>
    </row>
    <row r="2473" spans="1:16" x14ac:dyDescent="0.3">
      <c r="A2473" s="1" t="s">
        <v>2136</v>
      </c>
      <c r="B2473" s="1">
        <v>9072709</v>
      </c>
      <c r="C2473" s="1" t="s">
        <v>181</v>
      </c>
      <c r="D2473" s="1" t="s">
        <v>87</v>
      </c>
      <c r="E2473" s="1" t="s">
        <v>16</v>
      </c>
      <c r="F2473" s="1" t="s">
        <v>34</v>
      </c>
      <c r="G2473" s="1" t="s">
        <v>2137</v>
      </c>
      <c r="H2473" s="5">
        <v>999</v>
      </c>
      <c r="I2473" s="1">
        <v>1999</v>
      </c>
      <c r="J2473" s="3">
        <v>0.5</v>
      </c>
      <c r="K2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473" s="1" t="s">
        <v>604</v>
      </c>
      <c r="M2473" s="1">
        <v>4.3</v>
      </c>
      <c r="N2473" s="1">
        <v>832</v>
      </c>
      <c r="O247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473" s="2" t="str">
        <f>IF(Table1[[#This Row],[Updated DiscountOffer]]&gt;50%,"High Discount","Low Discount")</f>
        <v>Low Discount</v>
      </c>
    </row>
    <row r="2474" spans="1:16" x14ac:dyDescent="0.3">
      <c r="A2474" s="1" t="s">
        <v>16020</v>
      </c>
      <c r="B2474" s="1">
        <v>9072719</v>
      </c>
      <c r="C2474" s="1" t="s">
        <v>181</v>
      </c>
      <c r="D2474" s="1" t="s">
        <v>87</v>
      </c>
      <c r="E2474" s="1" t="s">
        <v>16</v>
      </c>
      <c r="F2474" s="1" t="s">
        <v>34</v>
      </c>
      <c r="G2474" s="1" t="s">
        <v>16021</v>
      </c>
      <c r="H2474" s="5">
        <v>799</v>
      </c>
      <c r="I2474" s="1">
        <v>1999</v>
      </c>
      <c r="J2474" s="3">
        <v>0.6</v>
      </c>
      <c r="K2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474" s="1" t="s">
        <v>604</v>
      </c>
      <c r="M2474" s="1">
        <v>3.8</v>
      </c>
      <c r="N2474" s="1">
        <v>335</v>
      </c>
      <c r="O247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474" s="2" t="str">
        <f>IF(Table1[[#This Row],[Updated DiscountOffer]]&gt;50%,"High Discount","Low Discount")</f>
        <v>High Discount</v>
      </c>
    </row>
    <row r="2475" spans="1:16" x14ac:dyDescent="0.3">
      <c r="A2475" s="1" t="s">
        <v>1160</v>
      </c>
      <c r="B2475" s="1">
        <v>9072729</v>
      </c>
      <c r="C2475" s="1" t="s">
        <v>57</v>
      </c>
      <c r="D2475" s="1" t="s">
        <v>87</v>
      </c>
      <c r="E2475" s="1" t="s">
        <v>16</v>
      </c>
      <c r="F2475" s="1" t="s">
        <v>34</v>
      </c>
      <c r="G2475" s="1" t="s">
        <v>1161</v>
      </c>
      <c r="H2475" s="5">
        <v>629</v>
      </c>
      <c r="I2475" s="1">
        <v>2099</v>
      </c>
      <c r="J2475" s="3">
        <v>0.7</v>
      </c>
      <c r="K2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475" s="1" t="s">
        <v>604</v>
      </c>
      <c r="M2475" s="1">
        <v>4.2</v>
      </c>
      <c r="N2475" s="1">
        <v>905</v>
      </c>
      <c r="O2475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475" s="2" t="str">
        <f>IF(Table1[[#This Row],[Updated DiscountOffer]]&gt;50%,"High Discount","Low Discount")</f>
        <v>High Discount</v>
      </c>
    </row>
    <row r="2476" spans="1:16" x14ac:dyDescent="0.3">
      <c r="A2476" s="1" t="s">
        <v>8965</v>
      </c>
      <c r="B2476" s="1">
        <v>9073231</v>
      </c>
      <c r="C2476" s="1" t="s">
        <v>7511</v>
      </c>
      <c r="D2476" s="1" t="s">
        <v>38</v>
      </c>
      <c r="E2476" s="1" t="s">
        <v>74</v>
      </c>
      <c r="F2476" s="1" t="s">
        <v>34</v>
      </c>
      <c r="G2476" s="1" t="s">
        <v>8966</v>
      </c>
      <c r="H2476" s="5"/>
      <c r="I2476" s="1">
        <v>1899</v>
      </c>
      <c r="J2476" s="4">
        <v>0.15</v>
      </c>
      <c r="K2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76" s="1" t="s">
        <v>36</v>
      </c>
      <c r="M2476" s="1">
        <v>4.2</v>
      </c>
      <c r="N2476" s="1">
        <v>500</v>
      </c>
      <c r="O247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476" s="2" t="str">
        <f>IF(Table1[[#This Row],[Updated DiscountOffer]]&gt;50%,"High Discount","Low Discount")</f>
        <v>Low Discount</v>
      </c>
    </row>
    <row r="2477" spans="1:16" x14ac:dyDescent="0.3">
      <c r="A2477" s="1" t="s">
        <v>2776</v>
      </c>
      <c r="B2477" s="1">
        <v>9075011</v>
      </c>
      <c r="C2477" s="1" t="s">
        <v>2333</v>
      </c>
      <c r="D2477" s="1" t="s">
        <v>69</v>
      </c>
      <c r="E2477" s="1" t="s">
        <v>70</v>
      </c>
      <c r="F2477" s="1" t="s">
        <v>34</v>
      </c>
      <c r="G2477" s="1" t="s">
        <v>2777</v>
      </c>
      <c r="H2477" s="5">
        <v>999</v>
      </c>
      <c r="I2477" s="1">
        <v>2499</v>
      </c>
      <c r="J2477" s="4">
        <v>0.6</v>
      </c>
      <c r="K2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477" s="1" t="s">
        <v>36</v>
      </c>
      <c r="M2477" s="1">
        <v>4.0999999999999996</v>
      </c>
      <c r="N2477" s="1">
        <v>789</v>
      </c>
      <c r="O24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77" s="2" t="str">
        <f>IF(Table1[[#This Row],[Updated DiscountOffer]]&gt;50%,"High Discount","Low Discount")</f>
        <v>High Discount</v>
      </c>
    </row>
    <row r="2478" spans="1:16" x14ac:dyDescent="0.3">
      <c r="A2478" s="1" t="s">
        <v>4259</v>
      </c>
      <c r="B2478" s="1">
        <v>9075065</v>
      </c>
      <c r="C2478" s="1" t="s">
        <v>57</v>
      </c>
      <c r="D2478" s="1" t="s">
        <v>87</v>
      </c>
      <c r="E2478" s="1" t="s">
        <v>83</v>
      </c>
      <c r="F2478" s="1" t="s">
        <v>34</v>
      </c>
      <c r="G2478" s="1" t="s">
        <v>4260</v>
      </c>
      <c r="H2478" s="5">
        <v>599</v>
      </c>
      <c r="I2478" s="1">
        <v>1999</v>
      </c>
      <c r="J2478" s="4">
        <v>0.7</v>
      </c>
      <c r="K2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478" s="1" t="s">
        <v>89</v>
      </c>
      <c r="M2478" s="1">
        <v>4.2</v>
      </c>
      <c r="N2478" s="1">
        <v>696</v>
      </c>
      <c r="O247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478" s="2" t="str">
        <f>IF(Table1[[#This Row],[Updated DiscountOffer]]&gt;50%,"High Discount","Low Discount")</f>
        <v>High Discount</v>
      </c>
    </row>
    <row r="2479" spans="1:16" x14ac:dyDescent="0.3">
      <c r="A2479" s="1" t="s">
        <v>11180</v>
      </c>
      <c r="B2479" s="1">
        <v>9075105</v>
      </c>
      <c r="C2479" s="1" t="s">
        <v>57</v>
      </c>
      <c r="D2479" s="1" t="s">
        <v>69</v>
      </c>
      <c r="E2479" s="1" t="s">
        <v>83</v>
      </c>
      <c r="F2479" s="1" t="s">
        <v>34</v>
      </c>
      <c r="G2479" s="1" t="s">
        <v>11181</v>
      </c>
      <c r="H2479" s="5">
        <v>539</v>
      </c>
      <c r="I2479" s="1">
        <v>1799</v>
      </c>
      <c r="J2479" s="4">
        <v>0.7</v>
      </c>
      <c r="K2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479" s="1" t="s">
        <v>213</v>
      </c>
      <c r="M2479" s="1">
        <v>4.0999999999999996</v>
      </c>
      <c r="N2479" s="1">
        <v>436</v>
      </c>
      <c r="O247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479" s="2" t="str">
        <f>IF(Table1[[#This Row],[Updated DiscountOffer]]&gt;50%,"High Discount","Low Discount")</f>
        <v>High Discount</v>
      </c>
    </row>
    <row r="2480" spans="1:16" x14ac:dyDescent="0.3">
      <c r="A2480" s="1" t="s">
        <v>17857</v>
      </c>
      <c r="B2480" s="1">
        <v>9075111</v>
      </c>
      <c r="C2480" s="1" t="s">
        <v>57</v>
      </c>
      <c r="D2480" s="1" t="s">
        <v>87</v>
      </c>
      <c r="E2480" s="1" t="s">
        <v>83</v>
      </c>
      <c r="F2480" s="1" t="s">
        <v>34</v>
      </c>
      <c r="G2480" s="1" t="s">
        <v>17858</v>
      </c>
      <c r="H2480" s="5">
        <v>559</v>
      </c>
      <c r="I2480" s="1">
        <v>1399</v>
      </c>
      <c r="J2480" s="3">
        <v>0.6</v>
      </c>
      <c r="K2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2480" s="1" t="s">
        <v>213</v>
      </c>
      <c r="M2480" s="1">
        <v>3.9</v>
      </c>
      <c r="N2480" s="1">
        <v>306</v>
      </c>
      <c r="O24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80" s="2" t="str">
        <f>IF(Table1[[#This Row],[Updated DiscountOffer]]&gt;50%,"High Discount","Low Discount")</f>
        <v>High Discount</v>
      </c>
    </row>
    <row r="2481" spans="1:16" x14ac:dyDescent="0.3">
      <c r="A2481" s="1" t="s">
        <v>3677</v>
      </c>
      <c r="B2481" s="1">
        <v>9075131</v>
      </c>
      <c r="C2481" s="1" t="s">
        <v>57</v>
      </c>
      <c r="D2481" s="1" t="s">
        <v>87</v>
      </c>
      <c r="E2481" s="1" t="s">
        <v>83</v>
      </c>
      <c r="F2481" s="1" t="s">
        <v>34</v>
      </c>
      <c r="G2481" s="1" t="s">
        <v>3678</v>
      </c>
      <c r="H2481" s="5">
        <v>719</v>
      </c>
      <c r="I2481" s="1">
        <v>2399</v>
      </c>
      <c r="J2481" s="4">
        <v>0.7</v>
      </c>
      <c r="K2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481" s="1" t="s">
        <v>89</v>
      </c>
      <c r="M2481" s="1">
        <v>4.2</v>
      </c>
      <c r="N2481" s="1">
        <v>731</v>
      </c>
      <c r="O248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481" s="2" t="str">
        <f>IF(Table1[[#This Row],[Updated DiscountOffer]]&gt;50%,"High Discount","Low Discount")</f>
        <v>High Discount</v>
      </c>
    </row>
    <row r="2482" spans="1:16" x14ac:dyDescent="0.3">
      <c r="A2482" s="1" t="s">
        <v>8807</v>
      </c>
      <c r="B2482" s="1">
        <v>9077165</v>
      </c>
      <c r="C2482" s="1" t="s">
        <v>57</v>
      </c>
      <c r="D2482" s="1" t="s">
        <v>87</v>
      </c>
      <c r="E2482" s="1" t="s">
        <v>83</v>
      </c>
      <c r="F2482" s="1" t="s">
        <v>34</v>
      </c>
      <c r="G2482" s="1" t="s">
        <v>8808</v>
      </c>
      <c r="H2482" s="5">
        <v>799</v>
      </c>
      <c r="I2482" s="1">
        <v>1999</v>
      </c>
      <c r="J2482" s="3">
        <v>0.6</v>
      </c>
      <c r="K2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482" s="1" t="s">
        <v>89</v>
      </c>
      <c r="M2482" s="1">
        <v>4</v>
      </c>
      <c r="N2482" s="1">
        <v>505</v>
      </c>
      <c r="O24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82" s="2" t="str">
        <f>IF(Table1[[#This Row],[Updated DiscountOffer]]&gt;50%,"High Discount","Low Discount")</f>
        <v>High Discount</v>
      </c>
    </row>
    <row r="2483" spans="1:16" x14ac:dyDescent="0.3">
      <c r="A2483" s="1" t="s">
        <v>3368</v>
      </c>
      <c r="B2483" s="1">
        <v>9079605</v>
      </c>
      <c r="C2483" s="1" t="s">
        <v>795</v>
      </c>
      <c r="D2483" s="1" t="s">
        <v>26</v>
      </c>
      <c r="E2483" s="1" t="s">
        <v>39</v>
      </c>
      <c r="F2483" s="1" t="s">
        <v>17</v>
      </c>
      <c r="G2483" s="1" t="s">
        <v>3369</v>
      </c>
      <c r="H2483" s="5">
        <v>549</v>
      </c>
      <c r="I2483" s="1">
        <v>999</v>
      </c>
      <c r="J2483" s="3">
        <v>0.45</v>
      </c>
      <c r="K2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2483" s="1" t="s">
        <v>36</v>
      </c>
      <c r="M2483" s="1">
        <v>3.9</v>
      </c>
      <c r="N2483" s="1">
        <v>750</v>
      </c>
      <c r="O248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483" s="2" t="str">
        <f>IF(Table1[[#This Row],[Updated DiscountOffer]]&gt;50%,"High Discount","Low Discount")</f>
        <v>Low Discount</v>
      </c>
    </row>
    <row r="2484" spans="1:16" x14ac:dyDescent="0.3">
      <c r="A2484" s="1" t="s">
        <v>5098</v>
      </c>
      <c r="B2484" s="1">
        <v>9081865</v>
      </c>
      <c r="C2484" s="1" t="s">
        <v>5099</v>
      </c>
      <c r="D2484" s="1" t="s">
        <v>26</v>
      </c>
      <c r="E2484" s="1" t="s">
        <v>39</v>
      </c>
      <c r="F2484" s="1" t="s">
        <v>17</v>
      </c>
      <c r="G2484" s="1" t="s">
        <v>5100</v>
      </c>
      <c r="H2484" s="5">
        <v>647</v>
      </c>
      <c r="I2484" s="1">
        <v>1799</v>
      </c>
      <c r="J2484" s="4">
        <v>0.64</v>
      </c>
      <c r="K2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2484" s="1" t="s">
        <v>213</v>
      </c>
      <c r="M2484" s="1">
        <v>4.2</v>
      </c>
      <c r="N2484" s="1">
        <v>651</v>
      </c>
      <c r="O248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2484" s="2" t="str">
        <f>IF(Table1[[#This Row],[Updated DiscountOffer]]&gt;50%,"High Discount","Low Discount")</f>
        <v>High Discount</v>
      </c>
    </row>
    <row r="2485" spans="1:16" x14ac:dyDescent="0.3">
      <c r="A2485" s="1" t="s">
        <v>9829</v>
      </c>
      <c r="B2485" s="1">
        <v>9084181</v>
      </c>
      <c r="C2485" s="1" t="s">
        <v>3649</v>
      </c>
      <c r="D2485" s="1" t="s">
        <v>61</v>
      </c>
      <c r="E2485" s="1" t="s">
        <v>39</v>
      </c>
      <c r="F2485" s="1" t="s">
        <v>34</v>
      </c>
      <c r="G2485" s="1" t="s">
        <v>9830</v>
      </c>
      <c r="H2485" s="5">
        <v>971</v>
      </c>
      <c r="I2485" s="1">
        <v>1295</v>
      </c>
      <c r="J2485" s="4">
        <v>0.25</v>
      </c>
      <c r="K2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2485" s="1" t="s">
        <v>41</v>
      </c>
      <c r="M2485" s="1">
        <v>4.2</v>
      </c>
      <c r="N2485" s="1">
        <v>473</v>
      </c>
      <c r="O2485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2485" s="2" t="str">
        <f>IF(Table1[[#This Row],[Updated DiscountOffer]]&gt;50%,"High Discount","Low Discount")</f>
        <v>Low Discount</v>
      </c>
    </row>
    <row r="2486" spans="1:16" x14ac:dyDescent="0.3">
      <c r="A2486" s="1" t="s">
        <v>14528</v>
      </c>
      <c r="B2486" s="1">
        <v>9088427</v>
      </c>
      <c r="C2486" s="1" t="s">
        <v>1126</v>
      </c>
      <c r="D2486" s="1" t="s">
        <v>69</v>
      </c>
      <c r="E2486" s="1" t="s">
        <v>14529</v>
      </c>
      <c r="F2486" s="1" t="s">
        <v>34</v>
      </c>
      <c r="G2486" s="1" t="s">
        <v>14530</v>
      </c>
      <c r="H2486" s="5">
        <v>1861</v>
      </c>
      <c r="I2486" s="1">
        <v>4899</v>
      </c>
      <c r="J2486" s="3">
        <v>0.62</v>
      </c>
      <c r="K2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1861</v>
      </c>
      <c r="L2486" s="1" t="s">
        <v>36</v>
      </c>
      <c r="M2486" s="1">
        <v>3.7</v>
      </c>
      <c r="N2486" s="1">
        <v>360</v>
      </c>
      <c r="O248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486" s="2" t="str">
        <f>IF(Table1[[#This Row],[Updated DiscountOffer]]&gt;50%,"High Discount","Low Discount")</f>
        <v>High Discount</v>
      </c>
    </row>
    <row r="2487" spans="1:16" x14ac:dyDescent="0.3">
      <c r="A2487" s="1" t="s">
        <v>2506</v>
      </c>
      <c r="B2487" s="1">
        <v>9089095</v>
      </c>
      <c r="C2487" s="1" t="s">
        <v>57</v>
      </c>
      <c r="D2487" s="1" t="s">
        <v>15</v>
      </c>
      <c r="E2487" s="1" t="s">
        <v>48</v>
      </c>
      <c r="F2487" s="1" t="s">
        <v>17</v>
      </c>
      <c r="G2487" s="1" t="s">
        <v>2507</v>
      </c>
      <c r="H2487" s="5">
        <v>719</v>
      </c>
      <c r="I2487" s="1">
        <v>2399</v>
      </c>
      <c r="J2487" s="3">
        <v>0.7</v>
      </c>
      <c r="K2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487" s="1" t="s">
        <v>152</v>
      </c>
      <c r="M2487" s="1">
        <v>4</v>
      </c>
      <c r="N2487" s="1">
        <v>806</v>
      </c>
      <c r="O248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487" s="2" t="str">
        <f>IF(Table1[[#This Row],[Updated DiscountOffer]]&gt;50%,"High Discount","Low Discount")</f>
        <v>High Discount</v>
      </c>
    </row>
    <row r="2488" spans="1:16" x14ac:dyDescent="0.3">
      <c r="A2488" s="1" t="s">
        <v>8488</v>
      </c>
      <c r="B2488" s="1">
        <v>9089117</v>
      </c>
      <c r="C2488" s="1" t="s">
        <v>57</v>
      </c>
      <c r="D2488" s="1" t="s">
        <v>15</v>
      </c>
      <c r="E2488" s="1" t="s">
        <v>48</v>
      </c>
      <c r="F2488" s="1" t="s">
        <v>17</v>
      </c>
      <c r="G2488" s="1" t="s">
        <v>8489</v>
      </c>
      <c r="H2488" s="5">
        <v>1119</v>
      </c>
      <c r="I2488" s="1">
        <v>2799</v>
      </c>
      <c r="J2488" s="3">
        <v>0.6</v>
      </c>
      <c r="K2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2488" s="1" t="s">
        <v>152</v>
      </c>
      <c r="M2488" s="1">
        <v>3.8</v>
      </c>
      <c r="N2488" s="1">
        <v>515</v>
      </c>
      <c r="O248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488" s="2" t="str">
        <f>IF(Table1[[#This Row],[Updated DiscountOffer]]&gt;50%,"High Discount","Low Discount")</f>
        <v>High Discount</v>
      </c>
    </row>
    <row r="2489" spans="1:16" x14ac:dyDescent="0.3">
      <c r="A2489" s="1" t="s">
        <v>12128</v>
      </c>
      <c r="B2489" s="1">
        <v>9089129</v>
      </c>
      <c r="C2489" s="1" t="s">
        <v>57</v>
      </c>
      <c r="D2489" s="1" t="s">
        <v>15</v>
      </c>
      <c r="E2489" s="1" t="s">
        <v>48</v>
      </c>
      <c r="F2489" s="1" t="s">
        <v>17</v>
      </c>
      <c r="G2489" s="1" t="s">
        <v>8489</v>
      </c>
      <c r="H2489" s="5">
        <v>1014</v>
      </c>
      <c r="I2489" s="1">
        <v>2899</v>
      </c>
      <c r="J2489" s="3">
        <v>0.65</v>
      </c>
      <c r="K2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1014</v>
      </c>
      <c r="L2489" s="1" t="s">
        <v>152</v>
      </c>
      <c r="M2489" s="1">
        <v>3.8</v>
      </c>
      <c r="N2489" s="1">
        <v>412</v>
      </c>
      <c r="O248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489" s="2" t="str">
        <f>IF(Table1[[#This Row],[Updated DiscountOffer]]&gt;50%,"High Discount","Low Discount")</f>
        <v>High Discount</v>
      </c>
    </row>
    <row r="2490" spans="1:16" x14ac:dyDescent="0.3">
      <c r="A2490" s="1" t="s">
        <v>5159</v>
      </c>
      <c r="B2490" s="1">
        <v>9102595</v>
      </c>
      <c r="C2490" s="1" t="s">
        <v>14</v>
      </c>
      <c r="D2490" s="1" t="s">
        <v>26</v>
      </c>
      <c r="E2490" s="1" t="s">
        <v>39</v>
      </c>
      <c r="F2490" s="1" t="s">
        <v>17</v>
      </c>
      <c r="G2490" s="1" t="s">
        <v>5160</v>
      </c>
      <c r="H2490" s="5">
        <v>319</v>
      </c>
      <c r="I2490" s="1">
        <v>799</v>
      </c>
      <c r="J2490" s="4">
        <v>0.6</v>
      </c>
      <c r="K2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2490" s="1" t="s">
        <v>66</v>
      </c>
      <c r="M2490" s="1">
        <v>4.2</v>
      </c>
      <c r="N2490" s="1">
        <v>647</v>
      </c>
      <c r="O24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90" s="2" t="str">
        <f>IF(Table1[[#This Row],[Updated DiscountOffer]]&gt;50%,"High Discount","Low Discount")</f>
        <v>High Discount</v>
      </c>
    </row>
    <row r="2491" spans="1:16" x14ac:dyDescent="0.3">
      <c r="A2491" s="1" t="s">
        <v>13367</v>
      </c>
      <c r="B2491" s="1">
        <v>9104969</v>
      </c>
      <c r="C2491" s="1" t="s">
        <v>1627</v>
      </c>
      <c r="D2491" s="1" t="s">
        <v>69</v>
      </c>
      <c r="E2491" s="1" t="s">
        <v>83</v>
      </c>
      <c r="F2491" s="1" t="s">
        <v>17</v>
      </c>
      <c r="G2491" s="1" t="s">
        <v>13368</v>
      </c>
      <c r="H2491" s="5">
        <v>1199</v>
      </c>
      <c r="I2491" s="1">
        <v>1999</v>
      </c>
      <c r="J2491" s="4">
        <v>0.4</v>
      </c>
      <c r="K2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491" s="1" t="s">
        <v>36</v>
      </c>
      <c r="M2491" s="1">
        <v>4.4000000000000004</v>
      </c>
      <c r="N2491" s="1">
        <v>384</v>
      </c>
      <c r="O249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491" s="2" t="str">
        <f>IF(Table1[[#This Row],[Updated DiscountOffer]]&gt;50%,"High Discount","Low Discount")</f>
        <v>Low Discount</v>
      </c>
    </row>
    <row r="2492" spans="1:16" x14ac:dyDescent="0.3">
      <c r="A2492" s="1" t="s">
        <v>15381</v>
      </c>
      <c r="B2492" s="1">
        <v>9104981</v>
      </c>
      <c r="C2492" s="1" t="s">
        <v>1627</v>
      </c>
      <c r="D2492" s="1" t="s">
        <v>69</v>
      </c>
      <c r="E2492" s="1" t="s">
        <v>83</v>
      </c>
      <c r="F2492" s="1" t="s">
        <v>17</v>
      </c>
      <c r="G2492" s="1" t="s">
        <v>15382</v>
      </c>
      <c r="H2492" s="5">
        <v>1499</v>
      </c>
      <c r="I2492" s="1">
        <v>2499</v>
      </c>
      <c r="J2492" s="4">
        <v>0.4</v>
      </c>
      <c r="K2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2492" s="1" t="s">
        <v>36</v>
      </c>
      <c r="M2492" s="1">
        <v>4.4000000000000004</v>
      </c>
      <c r="N2492" s="1">
        <v>345</v>
      </c>
      <c r="O249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492" s="2" t="str">
        <f>IF(Table1[[#This Row],[Updated DiscountOffer]]&gt;50%,"High Discount","Low Discount")</f>
        <v>Low Discount</v>
      </c>
    </row>
    <row r="2493" spans="1:16" x14ac:dyDescent="0.3">
      <c r="A2493" s="1" t="s">
        <v>15245</v>
      </c>
      <c r="B2493" s="1">
        <v>9104991</v>
      </c>
      <c r="C2493" s="1" t="s">
        <v>1627</v>
      </c>
      <c r="D2493" s="1" t="s">
        <v>69</v>
      </c>
      <c r="E2493" s="1" t="s">
        <v>83</v>
      </c>
      <c r="F2493" s="1" t="s">
        <v>17</v>
      </c>
      <c r="G2493" s="1" t="s">
        <v>15246</v>
      </c>
      <c r="H2493" s="5">
        <v>1999</v>
      </c>
      <c r="I2493" s="1">
        <v>2499</v>
      </c>
      <c r="J2493" s="4">
        <v>0.2</v>
      </c>
      <c r="K2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2493" s="1" t="s">
        <v>36</v>
      </c>
      <c r="M2493" s="1">
        <v>4.3</v>
      </c>
      <c r="N2493" s="1">
        <v>347</v>
      </c>
      <c r="O2493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493" s="2" t="str">
        <f>IF(Table1[[#This Row],[Updated DiscountOffer]]&gt;50%,"High Discount","Low Discount")</f>
        <v>Low Discount</v>
      </c>
    </row>
    <row r="2494" spans="1:16" x14ac:dyDescent="0.3">
      <c r="A2494" s="1" t="s">
        <v>19458</v>
      </c>
      <c r="B2494" s="1">
        <v>9105777</v>
      </c>
      <c r="C2494" s="1" t="s">
        <v>1627</v>
      </c>
      <c r="D2494" s="1" t="s">
        <v>69</v>
      </c>
      <c r="E2494" s="1" t="s">
        <v>83</v>
      </c>
      <c r="F2494" s="1" t="s">
        <v>17</v>
      </c>
      <c r="G2494" s="1" t="s">
        <v>19459</v>
      </c>
      <c r="H2494" s="5">
        <v>1249</v>
      </c>
      <c r="I2494" s="1">
        <v>2499</v>
      </c>
      <c r="J2494" s="4">
        <v>0.5</v>
      </c>
      <c r="K2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2494" s="1" t="s">
        <v>36</v>
      </c>
      <c r="M2494" s="1">
        <v>4.4000000000000004</v>
      </c>
      <c r="N2494" s="1">
        <v>284</v>
      </c>
      <c r="O24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494" s="2" t="str">
        <f>IF(Table1[[#This Row],[Updated DiscountOffer]]&gt;50%,"High Discount","Low Discount")</f>
        <v>Low Discount</v>
      </c>
    </row>
    <row r="2495" spans="1:16" x14ac:dyDescent="0.3">
      <c r="A2495" s="1" t="s">
        <v>11615</v>
      </c>
      <c r="B2495" s="1">
        <v>9107751</v>
      </c>
      <c r="C2495" s="1" t="s">
        <v>325</v>
      </c>
      <c r="D2495" s="1" t="s">
        <v>177</v>
      </c>
      <c r="E2495" s="1" t="s">
        <v>326</v>
      </c>
      <c r="F2495" s="1" t="s">
        <v>17</v>
      </c>
      <c r="G2495" s="1" t="s">
        <v>11616</v>
      </c>
      <c r="H2495" s="5"/>
      <c r="I2495" s="1">
        <v>599</v>
      </c>
      <c r="J2495" s="4"/>
      <c r="K2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495" s="1" t="s">
        <v>328</v>
      </c>
      <c r="M2495" s="1">
        <v>4.5999999999999996</v>
      </c>
      <c r="N2495" s="1">
        <v>425</v>
      </c>
      <c r="O24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495" s="2" t="str">
        <f>IF(Table1[[#This Row],[Updated DiscountOffer]]&gt;50%,"High Discount","Low Discount")</f>
        <v>Low Discount</v>
      </c>
    </row>
    <row r="2496" spans="1:16" x14ac:dyDescent="0.3">
      <c r="A2496" s="1" t="s">
        <v>8651</v>
      </c>
      <c r="B2496" s="1">
        <v>9108351</v>
      </c>
      <c r="C2496" s="1" t="s">
        <v>1455</v>
      </c>
      <c r="D2496" s="1" t="s">
        <v>69</v>
      </c>
      <c r="E2496" s="1" t="s">
        <v>70</v>
      </c>
      <c r="F2496" s="1" t="s">
        <v>17</v>
      </c>
      <c r="G2496" s="1" t="s">
        <v>8652</v>
      </c>
      <c r="H2496" s="5">
        <v>2236</v>
      </c>
      <c r="I2496" s="1">
        <v>5590</v>
      </c>
      <c r="J2496" s="3">
        <v>0.6</v>
      </c>
      <c r="K2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2236</v>
      </c>
      <c r="L2496" s="1" t="s">
        <v>213</v>
      </c>
      <c r="M2496" s="1">
        <v>3.8</v>
      </c>
      <c r="N2496" s="1">
        <v>509</v>
      </c>
      <c r="O24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96" s="2" t="str">
        <f>IF(Table1[[#This Row],[Updated DiscountOffer]]&gt;50%,"High Discount","Low Discount")</f>
        <v>High Discount</v>
      </c>
    </row>
    <row r="2497" spans="1:16" x14ac:dyDescent="0.3">
      <c r="A2497" s="1" t="s">
        <v>10123</v>
      </c>
      <c r="B2497" s="1">
        <v>9108493</v>
      </c>
      <c r="C2497" s="1" t="s">
        <v>1455</v>
      </c>
      <c r="D2497" s="1" t="s">
        <v>69</v>
      </c>
      <c r="E2497" s="1" t="s">
        <v>70</v>
      </c>
      <c r="F2497" s="1" t="s">
        <v>17</v>
      </c>
      <c r="G2497" s="1" t="s">
        <v>10124</v>
      </c>
      <c r="H2497" s="5">
        <v>2236</v>
      </c>
      <c r="I2497" s="1">
        <v>5590</v>
      </c>
      <c r="J2497" s="3">
        <v>0.6</v>
      </c>
      <c r="K2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2236</v>
      </c>
      <c r="L2497" s="1" t="s">
        <v>213</v>
      </c>
      <c r="M2497" s="1">
        <v>4</v>
      </c>
      <c r="N2497" s="1">
        <v>465</v>
      </c>
      <c r="O24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497" s="2" t="str">
        <f>IF(Table1[[#This Row],[Updated DiscountOffer]]&gt;50%,"High Discount","Low Discount")</f>
        <v>High Discount</v>
      </c>
    </row>
    <row r="2498" spans="1:16" x14ac:dyDescent="0.3">
      <c r="A2498" s="1" t="s">
        <v>1223</v>
      </c>
      <c r="B2498" s="1">
        <v>9114357</v>
      </c>
      <c r="C2498" s="1" t="s">
        <v>14</v>
      </c>
      <c r="D2498" s="1" t="s">
        <v>15</v>
      </c>
      <c r="E2498" s="1" t="s">
        <v>16</v>
      </c>
      <c r="F2498" s="1" t="s">
        <v>17</v>
      </c>
      <c r="G2498" s="1" t="s">
        <v>1224</v>
      </c>
      <c r="H2498" s="5">
        <v>1349</v>
      </c>
      <c r="I2498" s="1">
        <v>2699</v>
      </c>
      <c r="J2498" s="3">
        <v>0.5</v>
      </c>
      <c r="K2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2498" s="1" t="s">
        <v>19</v>
      </c>
      <c r="M2498" s="1">
        <v>3.5</v>
      </c>
      <c r="N2498" s="1">
        <v>900</v>
      </c>
      <c r="O249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498" s="2" t="str">
        <f>IF(Table1[[#This Row],[Updated DiscountOffer]]&gt;50%,"High Discount","Low Discount")</f>
        <v>Low Discount</v>
      </c>
    </row>
    <row r="2499" spans="1:16" x14ac:dyDescent="0.3">
      <c r="A2499" s="1" t="s">
        <v>6088</v>
      </c>
      <c r="B2499" s="1">
        <v>9125973</v>
      </c>
      <c r="C2499" s="1" t="s">
        <v>43</v>
      </c>
      <c r="D2499" s="1" t="s">
        <v>38</v>
      </c>
      <c r="E2499" s="1" t="s">
        <v>39</v>
      </c>
      <c r="F2499" s="1" t="s">
        <v>34</v>
      </c>
      <c r="G2499" s="1" t="s">
        <v>6089</v>
      </c>
      <c r="H2499" s="5"/>
      <c r="I2499" s="1">
        <v>749</v>
      </c>
      <c r="J2499" s="4">
        <v>250</v>
      </c>
      <c r="K2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499" s="1" t="s">
        <v>41</v>
      </c>
      <c r="M2499" s="1">
        <v>4.2</v>
      </c>
      <c r="N2499" s="1">
        <v>604</v>
      </c>
      <c r="O2499" s="2">
        <f>IF(ISNUMBER(Table1[[#This Row],[DiscountOffer]]),IF(Table1[[#This Row],[DiscountOffer]]&lt;1,Table1[[#This Row],[DiscountOffer]],Table1[[#This Row],[DiscountOffer]]/Table1[[#This Row],[OriginalPrice (in Rs)]]),0)</f>
        <v>0.33377837116154874</v>
      </c>
      <c r="P2499" s="2" t="str">
        <f>IF(Table1[[#This Row],[Updated DiscountOffer]]&gt;50%,"High Discount","Low Discount")</f>
        <v>Low Discount</v>
      </c>
    </row>
    <row r="2500" spans="1:16" x14ac:dyDescent="0.3">
      <c r="A2500" s="1" t="s">
        <v>668</v>
      </c>
      <c r="B2500" s="1">
        <v>9149689</v>
      </c>
      <c r="C2500" s="1" t="s">
        <v>135</v>
      </c>
      <c r="D2500" s="1" t="s">
        <v>69</v>
      </c>
      <c r="E2500" s="1" t="s">
        <v>132</v>
      </c>
      <c r="F2500" s="1" t="s">
        <v>34</v>
      </c>
      <c r="G2500" s="1" t="s">
        <v>669</v>
      </c>
      <c r="H2500" s="5">
        <v>1479</v>
      </c>
      <c r="I2500" s="1">
        <v>3699</v>
      </c>
      <c r="J2500" s="4">
        <v>0.6</v>
      </c>
      <c r="K2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1479</v>
      </c>
      <c r="L2500" s="1" t="s">
        <v>36</v>
      </c>
      <c r="M2500" s="1">
        <v>4.4000000000000004</v>
      </c>
      <c r="N2500" s="1">
        <v>949</v>
      </c>
      <c r="O25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00" s="2" t="str">
        <f>IF(Table1[[#This Row],[Updated DiscountOffer]]&gt;50%,"High Discount","Low Discount")</f>
        <v>High Discount</v>
      </c>
    </row>
    <row r="2501" spans="1:16" x14ac:dyDescent="0.3">
      <c r="A2501" s="1" t="s">
        <v>12330</v>
      </c>
      <c r="B2501" s="1">
        <v>9157663</v>
      </c>
      <c r="C2501" s="1" t="s">
        <v>82</v>
      </c>
      <c r="D2501" s="1" t="s">
        <v>69</v>
      </c>
      <c r="E2501" s="1" t="s">
        <v>83</v>
      </c>
      <c r="F2501" s="1" t="s">
        <v>34</v>
      </c>
      <c r="G2501" s="1" t="s">
        <v>12331</v>
      </c>
      <c r="H2501" s="5">
        <v>773</v>
      </c>
      <c r="I2501" s="1">
        <v>2149</v>
      </c>
      <c r="J2501" s="3">
        <v>0.64</v>
      </c>
      <c r="K2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773</v>
      </c>
      <c r="L2501" s="1" t="s">
        <v>36</v>
      </c>
      <c r="M2501" s="1">
        <v>4</v>
      </c>
      <c r="N2501" s="1">
        <v>408</v>
      </c>
      <c r="O2501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2501" s="2" t="str">
        <f>IF(Table1[[#This Row],[Updated DiscountOffer]]&gt;50%,"High Discount","Low Discount")</f>
        <v>High Discount</v>
      </c>
    </row>
    <row r="2502" spans="1:16" x14ac:dyDescent="0.3">
      <c r="A2502" s="1" t="s">
        <v>13717</v>
      </c>
      <c r="B2502" s="1">
        <v>9157673</v>
      </c>
      <c r="C2502" s="1" t="s">
        <v>82</v>
      </c>
      <c r="D2502" s="1" t="s">
        <v>69</v>
      </c>
      <c r="E2502" s="1" t="s">
        <v>70</v>
      </c>
      <c r="F2502" s="1" t="s">
        <v>34</v>
      </c>
      <c r="G2502" s="1" t="s">
        <v>13718</v>
      </c>
      <c r="H2502" s="5">
        <v>1117</v>
      </c>
      <c r="I2502" s="1">
        <v>2599</v>
      </c>
      <c r="J2502" s="4">
        <v>0.56999999999999995</v>
      </c>
      <c r="K2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1117</v>
      </c>
      <c r="L2502" s="1" t="s">
        <v>36</v>
      </c>
      <c r="M2502" s="1">
        <v>4.3</v>
      </c>
      <c r="N2502" s="1">
        <v>378</v>
      </c>
      <c r="O250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502" s="2" t="str">
        <f>IF(Table1[[#This Row],[Updated DiscountOffer]]&gt;50%,"High Discount","Low Discount")</f>
        <v>High Discount</v>
      </c>
    </row>
    <row r="2503" spans="1:16" x14ac:dyDescent="0.3">
      <c r="A2503" s="1" t="s">
        <v>6207</v>
      </c>
      <c r="B2503" s="1">
        <v>9162489</v>
      </c>
      <c r="C2503" s="1" t="s">
        <v>6020</v>
      </c>
      <c r="D2503" s="1" t="s">
        <v>69</v>
      </c>
      <c r="E2503" s="1" t="s">
        <v>70</v>
      </c>
      <c r="F2503" s="1" t="s">
        <v>34</v>
      </c>
      <c r="G2503" s="1" t="s">
        <v>6208</v>
      </c>
      <c r="H2503" s="5">
        <v>944</v>
      </c>
      <c r="I2503" s="1">
        <v>3149</v>
      </c>
      <c r="J2503" s="3">
        <v>0.7</v>
      </c>
      <c r="K2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2503" s="1" t="s">
        <v>213</v>
      </c>
      <c r="M2503" s="1">
        <v>4</v>
      </c>
      <c r="N2503" s="1">
        <v>599</v>
      </c>
      <c r="O25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503" s="2" t="str">
        <f>IF(Table1[[#This Row],[Updated DiscountOffer]]&gt;50%,"High Discount","Low Discount")</f>
        <v>High Discount</v>
      </c>
    </row>
    <row r="2504" spans="1:16" x14ac:dyDescent="0.3">
      <c r="A2504" s="1" t="s">
        <v>15371</v>
      </c>
      <c r="B2504" s="1">
        <v>9162843</v>
      </c>
      <c r="C2504" s="1" t="s">
        <v>47</v>
      </c>
      <c r="D2504" s="1" t="s">
        <v>15</v>
      </c>
      <c r="E2504" s="1" t="s">
        <v>16</v>
      </c>
      <c r="F2504" s="1" t="s">
        <v>17</v>
      </c>
      <c r="G2504" s="1" t="s">
        <v>6225</v>
      </c>
      <c r="H2504" s="5">
        <v>740</v>
      </c>
      <c r="I2504" s="1">
        <v>1949</v>
      </c>
      <c r="J2504" s="3">
        <v>0.62</v>
      </c>
      <c r="K2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740</v>
      </c>
      <c r="L2504" s="1" t="s">
        <v>771</v>
      </c>
      <c r="M2504" s="1">
        <v>3.8</v>
      </c>
      <c r="N2504" s="1">
        <v>345</v>
      </c>
      <c r="O2504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2504" s="2" t="str">
        <f>IF(Table1[[#This Row],[Updated DiscountOffer]]&gt;50%,"High Discount","Low Discount")</f>
        <v>High Discount</v>
      </c>
    </row>
    <row r="2505" spans="1:16" x14ac:dyDescent="0.3">
      <c r="A2505" s="1" t="s">
        <v>15442</v>
      </c>
      <c r="B2505" s="1">
        <v>9167245</v>
      </c>
      <c r="C2505" s="1" t="s">
        <v>749</v>
      </c>
      <c r="D2505" s="1" t="s">
        <v>177</v>
      </c>
      <c r="E2505" s="1" t="s">
        <v>891</v>
      </c>
      <c r="F2505" s="1" t="s">
        <v>17</v>
      </c>
      <c r="G2505" s="1" t="s">
        <v>15443</v>
      </c>
      <c r="H2505" s="5"/>
      <c r="I2505" s="1">
        <v>879</v>
      </c>
      <c r="J2505" s="4"/>
      <c r="K2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05" s="1" t="s">
        <v>36</v>
      </c>
      <c r="M2505" s="1">
        <v>4.5</v>
      </c>
      <c r="N2505" s="1">
        <v>344</v>
      </c>
      <c r="O25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05" s="2" t="str">
        <f>IF(Table1[[#This Row],[Updated DiscountOffer]]&gt;50%,"High Discount","Low Discount")</f>
        <v>Low Discount</v>
      </c>
    </row>
    <row r="2506" spans="1:16" x14ac:dyDescent="0.3">
      <c r="A2506" s="1" t="s">
        <v>7684</v>
      </c>
      <c r="B2506" s="1">
        <v>9167251</v>
      </c>
      <c r="C2506" s="1" t="s">
        <v>749</v>
      </c>
      <c r="D2506" s="1" t="s">
        <v>177</v>
      </c>
      <c r="E2506" s="1" t="s">
        <v>891</v>
      </c>
      <c r="F2506" s="1" t="s">
        <v>17</v>
      </c>
      <c r="G2506" s="1" t="s">
        <v>7685</v>
      </c>
      <c r="H2506" s="5"/>
      <c r="I2506" s="1">
        <v>879</v>
      </c>
      <c r="J2506" s="4"/>
      <c r="K2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06" s="1" t="s">
        <v>36</v>
      </c>
      <c r="M2506" s="1">
        <v>4.4000000000000004</v>
      </c>
      <c r="N2506" s="1">
        <v>543</v>
      </c>
      <c r="O25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06" s="2" t="str">
        <f>IF(Table1[[#This Row],[Updated DiscountOffer]]&gt;50%,"High Discount","Low Discount")</f>
        <v>Low Discount</v>
      </c>
    </row>
    <row r="2507" spans="1:16" x14ac:dyDescent="0.3">
      <c r="A2507" s="1" t="s">
        <v>8678</v>
      </c>
      <c r="B2507" s="1">
        <v>9167269</v>
      </c>
      <c r="C2507" s="1" t="s">
        <v>749</v>
      </c>
      <c r="D2507" s="1" t="s">
        <v>177</v>
      </c>
      <c r="E2507" s="1" t="s">
        <v>891</v>
      </c>
      <c r="F2507" s="1" t="s">
        <v>17</v>
      </c>
      <c r="G2507" s="1" t="s">
        <v>8679</v>
      </c>
      <c r="H2507" s="5">
        <v>559</v>
      </c>
      <c r="I2507" s="1">
        <v>699</v>
      </c>
      <c r="J2507" s="4">
        <v>0.2</v>
      </c>
      <c r="K2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2507" s="1" t="s">
        <v>36</v>
      </c>
      <c r="M2507" s="1">
        <v>4.4000000000000004</v>
      </c>
      <c r="N2507" s="1">
        <v>508</v>
      </c>
      <c r="O250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507" s="2" t="str">
        <f>IF(Table1[[#This Row],[Updated DiscountOffer]]&gt;50%,"High Discount","Low Discount")</f>
        <v>Low Discount</v>
      </c>
    </row>
    <row r="2508" spans="1:16" x14ac:dyDescent="0.3">
      <c r="A2508" s="1" t="s">
        <v>6448</v>
      </c>
      <c r="B2508" s="1">
        <v>9167287</v>
      </c>
      <c r="C2508" s="1" t="s">
        <v>749</v>
      </c>
      <c r="D2508" s="1" t="s">
        <v>177</v>
      </c>
      <c r="E2508" s="1" t="s">
        <v>891</v>
      </c>
      <c r="F2508" s="1" t="s">
        <v>17</v>
      </c>
      <c r="G2508" s="1" t="s">
        <v>6449</v>
      </c>
      <c r="H2508" s="5"/>
      <c r="I2508" s="1">
        <v>879</v>
      </c>
      <c r="J2508" s="4"/>
      <c r="K2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08" s="1" t="s">
        <v>36</v>
      </c>
      <c r="M2508" s="1">
        <v>4.4000000000000004</v>
      </c>
      <c r="N2508" s="1">
        <v>590</v>
      </c>
      <c r="O25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08" s="2" t="str">
        <f>IF(Table1[[#This Row],[Updated DiscountOffer]]&gt;50%,"High Discount","Low Discount")</f>
        <v>Low Discount</v>
      </c>
    </row>
    <row r="2509" spans="1:16" x14ac:dyDescent="0.3">
      <c r="A2509" s="1" t="s">
        <v>941</v>
      </c>
      <c r="B2509" s="1">
        <v>9168503</v>
      </c>
      <c r="C2509" s="1" t="s">
        <v>749</v>
      </c>
      <c r="D2509" s="1" t="s">
        <v>177</v>
      </c>
      <c r="E2509" s="1" t="s">
        <v>891</v>
      </c>
      <c r="F2509" s="1" t="s">
        <v>17</v>
      </c>
      <c r="G2509" s="1" t="s">
        <v>942</v>
      </c>
      <c r="H2509" s="5"/>
      <c r="I2509" s="1">
        <v>599</v>
      </c>
      <c r="J2509" s="3"/>
      <c r="K2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09" s="1" t="s">
        <v>328</v>
      </c>
      <c r="M2509" s="1">
        <v>3.9</v>
      </c>
      <c r="N2509" s="1">
        <v>925</v>
      </c>
      <c r="O250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09" s="2" t="str">
        <f>IF(Table1[[#This Row],[Updated DiscountOffer]]&gt;50%,"High Discount","Low Discount")</f>
        <v>Low Discount</v>
      </c>
    </row>
    <row r="2510" spans="1:16" x14ac:dyDescent="0.3">
      <c r="A2510" s="1" t="s">
        <v>10677</v>
      </c>
      <c r="B2510" s="1">
        <v>9168523</v>
      </c>
      <c r="C2510" s="1" t="s">
        <v>749</v>
      </c>
      <c r="D2510" s="1" t="s">
        <v>177</v>
      </c>
      <c r="E2510" s="1" t="s">
        <v>4882</v>
      </c>
      <c r="F2510" s="1" t="s">
        <v>17</v>
      </c>
      <c r="G2510" s="1" t="s">
        <v>10678</v>
      </c>
      <c r="H2510" s="5"/>
      <c r="I2510" s="1">
        <v>699</v>
      </c>
      <c r="J2510" s="4"/>
      <c r="K2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10" s="1" t="s">
        <v>328</v>
      </c>
      <c r="M2510" s="1">
        <v>4.3</v>
      </c>
      <c r="N2510" s="1">
        <v>450</v>
      </c>
      <c r="O25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10" s="2" t="str">
        <f>IF(Table1[[#This Row],[Updated DiscountOffer]]&gt;50%,"High Discount","Low Discount")</f>
        <v>Low Discount</v>
      </c>
    </row>
    <row r="2511" spans="1:16" x14ac:dyDescent="0.3">
      <c r="A2511" s="1" t="s">
        <v>9572</v>
      </c>
      <c r="B2511" s="1">
        <v>9168531</v>
      </c>
      <c r="C2511" s="1" t="s">
        <v>749</v>
      </c>
      <c r="D2511" s="1" t="s">
        <v>177</v>
      </c>
      <c r="E2511" s="1" t="s">
        <v>4882</v>
      </c>
      <c r="F2511" s="1" t="s">
        <v>17</v>
      </c>
      <c r="G2511" s="1" t="s">
        <v>9573</v>
      </c>
      <c r="H2511" s="5"/>
      <c r="I2511" s="1">
        <v>749</v>
      </c>
      <c r="J2511" s="4"/>
      <c r="K2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11" s="1" t="s">
        <v>328</v>
      </c>
      <c r="M2511" s="1">
        <v>4.4000000000000004</v>
      </c>
      <c r="N2511" s="1">
        <v>479</v>
      </c>
      <c r="O25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11" s="2" t="str">
        <f>IF(Table1[[#This Row],[Updated DiscountOffer]]&gt;50%,"High Discount","Low Discount")</f>
        <v>Low Discount</v>
      </c>
    </row>
    <row r="2512" spans="1:16" x14ac:dyDescent="0.3">
      <c r="A2512" s="1" t="s">
        <v>4830</v>
      </c>
      <c r="B2512" s="1">
        <v>9168561</v>
      </c>
      <c r="C2512" s="1" t="s">
        <v>749</v>
      </c>
      <c r="D2512" s="1" t="s">
        <v>177</v>
      </c>
      <c r="E2512" s="1" t="s">
        <v>326</v>
      </c>
      <c r="F2512" s="1" t="s">
        <v>17</v>
      </c>
      <c r="G2512" s="1" t="s">
        <v>4831</v>
      </c>
      <c r="H2512" s="5"/>
      <c r="I2512" s="1">
        <v>369</v>
      </c>
      <c r="J2512" s="3"/>
      <c r="K2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12" s="1" t="s">
        <v>4832</v>
      </c>
      <c r="M2512" s="1">
        <v>4.0999999999999996</v>
      </c>
      <c r="N2512" s="1">
        <v>663</v>
      </c>
      <c r="O251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12" s="2" t="str">
        <f>IF(Table1[[#This Row],[Updated DiscountOffer]]&gt;50%,"High Discount","Low Discount")</f>
        <v>High Discount</v>
      </c>
    </row>
    <row r="2513" spans="1:16" x14ac:dyDescent="0.3">
      <c r="A2513" s="1" t="s">
        <v>17425</v>
      </c>
      <c r="B2513" s="1">
        <v>9168623</v>
      </c>
      <c r="C2513" s="1" t="s">
        <v>749</v>
      </c>
      <c r="D2513" s="1" t="s">
        <v>177</v>
      </c>
      <c r="E2513" s="1" t="s">
        <v>272</v>
      </c>
      <c r="F2513" s="1" t="s">
        <v>17</v>
      </c>
      <c r="G2513" s="1" t="s">
        <v>17426</v>
      </c>
      <c r="H2513" s="5"/>
      <c r="I2513" s="1">
        <v>419</v>
      </c>
      <c r="J2513" s="4"/>
      <c r="K2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13" s="1" t="s">
        <v>328</v>
      </c>
      <c r="M2513" s="1">
        <v>4.4000000000000004</v>
      </c>
      <c r="N2513" s="1">
        <v>312</v>
      </c>
      <c r="O25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13" s="2" t="str">
        <f>IF(Table1[[#This Row],[Updated DiscountOffer]]&gt;50%,"High Discount","Low Discount")</f>
        <v>Low Discount</v>
      </c>
    </row>
    <row r="2514" spans="1:16" x14ac:dyDescent="0.3">
      <c r="A2514" s="1" t="s">
        <v>1740</v>
      </c>
      <c r="B2514" s="1">
        <v>9168683</v>
      </c>
      <c r="C2514" s="1" t="s">
        <v>749</v>
      </c>
      <c r="D2514" s="1" t="s">
        <v>177</v>
      </c>
      <c r="E2514" s="1" t="s">
        <v>1741</v>
      </c>
      <c r="F2514" s="1" t="s">
        <v>17</v>
      </c>
      <c r="G2514" s="1" t="s">
        <v>1742</v>
      </c>
      <c r="H2514" s="5"/>
      <c r="I2514" s="1">
        <v>519</v>
      </c>
      <c r="J2514" s="4"/>
      <c r="K2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14" s="1" t="s">
        <v>328</v>
      </c>
      <c r="M2514" s="1">
        <v>4.3</v>
      </c>
      <c r="N2514" s="1">
        <v>861</v>
      </c>
      <c r="O251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14" s="2" t="str">
        <f>IF(Table1[[#This Row],[Updated DiscountOffer]]&gt;50%,"High Discount","Low Discount")</f>
        <v>Low Discount</v>
      </c>
    </row>
    <row r="2515" spans="1:16" x14ac:dyDescent="0.3">
      <c r="A2515" s="1" t="s">
        <v>861</v>
      </c>
      <c r="B2515" s="1">
        <v>9168717</v>
      </c>
      <c r="C2515" s="1" t="s">
        <v>749</v>
      </c>
      <c r="D2515" s="1" t="s">
        <v>177</v>
      </c>
      <c r="E2515" s="1" t="s">
        <v>326</v>
      </c>
      <c r="F2515" s="1" t="s">
        <v>17</v>
      </c>
      <c r="G2515" s="1" t="s">
        <v>862</v>
      </c>
      <c r="H2515" s="5"/>
      <c r="I2515" s="1">
        <v>369</v>
      </c>
      <c r="J2515" s="4"/>
      <c r="K2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15" s="1" t="s">
        <v>328</v>
      </c>
      <c r="M2515" s="1">
        <v>4.5</v>
      </c>
      <c r="N2515" s="1">
        <v>931</v>
      </c>
      <c r="O25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15" s="2" t="str">
        <f>IF(Table1[[#This Row],[Updated DiscountOffer]]&gt;50%,"High Discount","Low Discount")</f>
        <v>Low Discount</v>
      </c>
    </row>
    <row r="2516" spans="1:16" x14ac:dyDescent="0.3">
      <c r="A2516" s="1" t="s">
        <v>6805</v>
      </c>
      <c r="B2516" s="1">
        <v>9170431</v>
      </c>
      <c r="C2516" s="1" t="s">
        <v>819</v>
      </c>
      <c r="D2516" s="1" t="s">
        <v>69</v>
      </c>
      <c r="E2516" s="1" t="s">
        <v>70</v>
      </c>
      <c r="F2516" s="1" t="s">
        <v>34</v>
      </c>
      <c r="G2516" s="1" t="s">
        <v>6806</v>
      </c>
      <c r="H2516" s="5">
        <v>1687</v>
      </c>
      <c r="I2516" s="1">
        <v>3749</v>
      </c>
      <c r="J2516" s="4">
        <v>0.55000000000000004</v>
      </c>
      <c r="K2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1687</v>
      </c>
      <c r="L2516" s="1" t="s">
        <v>36</v>
      </c>
      <c r="M2516" s="1">
        <v>4.4000000000000004</v>
      </c>
      <c r="N2516" s="1">
        <v>576</v>
      </c>
      <c r="O25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516" s="2" t="str">
        <f>IF(Table1[[#This Row],[Updated DiscountOffer]]&gt;50%,"High Discount","Low Discount")</f>
        <v>High Discount</v>
      </c>
    </row>
    <row r="2517" spans="1:16" x14ac:dyDescent="0.3">
      <c r="A2517" s="1" t="s">
        <v>15848</v>
      </c>
      <c r="B2517" s="1">
        <v>9171435</v>
      </c>
      <c r="C2517" s="1" t="s">
        <v>9206</v>
      </c>
      <c r="D2517" s="1" t="s">
        <v>32</v>
      </c>
      <c r="E2517" s="1" t="s">
        <v>105</v>
      </c>
      <c r="F2517" s="1" t="s">
        <v>34</v>
      </c>
      <c r="G2517" s="1" t="s">
        <v>15849</v>
      </c>
      <c r="H2517" s="5">
        <v>450</v>
      </c>
      <c r="I2517" s="1">
        <v>699</v>
      </c>
      <c r="J2517" s="3">
        <v>249</v>
      </c>
      <c r="K2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450</v>
      </c>
      <c r="L2517" s="1" t="s">
        <v>15850</v>
      </c>
      <c r="M2517" s="1">
        <v>4.0999999999999996</v>
      </c>
      <c r="N2517" s="1">
        <v>338</v>
      </c>
      <c r="O2517" s="2">
        <f>IF(ISNUMBER(Table1[[#This Row],[DiscountOffer]]),IF(Table1[[#This Row],[DiscountOffer]]&lt;1,Table1[[#This Row],[DiscountOffer]],Table1[[#This Row],[DiscountOffer]]/Table1[[#This Row],[OriginalPrice (in Rs)]]),"")</f>
        <v>0.35622317596566522</v>
      </c>
      <c r="P2517" s="2" t="str">
        <f>IF(Table1[[#This Row],[Updated DiscountOffer]]&gt;50%,"High Discount","Low Discount")</f>
        <v>Low Discount</v>
      </c>
    </row>
    <row r="2518" spans="1:16" x14ac:dyDescent="0.3">
      <c r="A2518" s="1" t="s">
        <v>8921</v>
      </c>
      <c r="B2518" s="1">
        <v>9181045</v>
      </c>
      <c r="C2518" s="1" t="s">
        <v>1883</v>
      </c>
      <c r="D2518" s="1" t="s">
        <v>15</v>
      </c>
      <c r="E2518" s="1" t="s">
        <v>48</v>
      </c>
      <c r="F2518" s="1" t="s">
        <v>17</v>
      </c>
      <c r="G2518" s="1" t="s">
        <v>8922</v>
      </c>
      <c r="H2518" s="5">
        <v>909</v>
      </c>
      <c r="I2518" s="1">
        <v>2599</v>
      </c>
      <c r="J2518" s="3">
        <v>0.65</v>
      </c>
      <c r="K2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2518" s="1" t="s">
        <v>175</v>
      </c>
      <c r="M2518" s="1">
        <v>3.7</v>
      </c>
      <c r="N2518" s="1">
        <v>501</v>
      </c>
      <c r="O251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18" s="2" t="str">
        <f>IF(Table1[[#This Row],[Updated DiscountOffer]]&gt;50%,"High Discount","Low Discount")</f>
        <v>High Discount</v>
      </c>
    </row>
    <row r="2519" spans="1:16" x14ac:dyDescent="0.3">
      <c r="A2519" s="1" t="s">
        <v>16921</v>
      </c>
      <c r="B2519" s="1">
        <v>9189375</v>
      </c>
      <c r="C2519" s="1" t="s">
        <v>566</v>
      </c>
      <c r="D2519" s="1" t="s">
        <v>26</v>
      </c>
      <c r="E2519" s="1" t="s">
        <v>27</v>
      </c>
      <c r="F2519" s="1" t="s">
        <v>17</v>
      </c>
      <c r="G2519" s="1" t="s">
        <v>16922</v>
      </c>
      <c r="H2519" s="5">
        <v>591</v>
      </c>
      <c r="I2519" s="1">
        <v>1599</v>
      </c>
      <c r="J2519" s="3">
        <v>0.63</v>
      </c>
      <c r="K2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2519" s="1" t="s">
        <v>568</v>
      </c>
      <c r="M2519" s="1">
        <v>3.4</v>
      </c>
      <c r="N2519" s="1">
        <v>320</v>
      </c>
      <c r="O251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2519" s="2" t="str">
        <f>IF(Table1[[#This Row],[Updated DiscountOffer]]&gt;50%,"High Discount","Low Discount")</f>
        <v>High Discount</v>
      </c>
    </row>
    <row r="2520" spans="1:16" x14ac:dyDescent="0.3">
      <c r="A2520" s="1" t="s">
        <v>18758</v>
      </c>
      <c r="B2520" s="1">
        <v>9194167</v>
      </c>
      <c r="C2520" s="1" t="s">
        <v>3817</v>
      </c>
      <c r="D2520" s="1" t="s">
        <v>15</v>
      </c>
      <c r="E2520" s="1" t="s">
        <v>122</v>
      </c>
      <c r="F2520" s="1" t="s">
        <v>17</v>
      </c>
      <c r="G2520" s="1" t="s">
        <v>7753</v>
      </c>
      <c r="H2520" s="5">
        <v>599</v>
      </c>
      <c r="I2520" s="1">
        <v>999</v>
      </c>
      <c r="J2520" s="3">
        <v>0.4</v>
      </c>
      <c r="K2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520" s="1" t="s">
        <v>771</v>
      </c>
      <c r="M2520" s="1">
        <v>4.0999999999999996</v>
      </c>
      <c r="N2520" s="1">
        <v>293</v>
      </c>
      <c r="O252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520" s="2" t="str">
        <f>IF(Table1[[#This Row],[Updated DiscountOffer]]&gt;50%,"High Discount","Low Discount")</f>
        <v>Low Discount</v>
      </c>
    </row>
    <row r="2521" spans="1:16" x14ac:dyDescent="0.3">
      <c r="A2521" s="1" t="s">
        <v>7752</v>
      </c>
      <c r="B2521" s="1">
        <v>9194177</v>
      </c>
      <c r="C2521" s="1" t="s">
        <v>3817</v>
      </c>
      <c r="D2521" s="1" t="s">
        <v>15</v>
      </c>
      <c r="E2521" s="1" t="s">
        <v>122</v>
      </c>
      <c r="F2521" s="1" t="s">
        <v>17</v>
      </c>
      <c r="G2521" s="1" t="s">
        <v>7753</v>
      </c>
      <c r="H2521" s="5">
        <v>629</v>
      </c>
      <c r="I2521" s="1">
        <v>1049</v>
      </c>
      <c r="J2521" s="3">
        <v>0.4</v>
      </c>
      <c r="K2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521" s="1" t="s">
        <v>771</v>
      </c>
      <c r="M2521" s="1">
        <v>4.0999999999999996</v>
      </c>
      <c r="N2521" s="1">
        <v>540</v>
      </c>
      <c r="O252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521" s="2" t="str">
        <f>IF(Table1[[#This Row],[Updated DiscountOffer]]&gt;50%,"High Discount","Low Discount")</f>
        <v>Low Discount</v>
      </c>
    </row>
    <row r="2522" spans="1:16" x14ac:dyDescent="0.3">
      <c r="A2522" s="1" t="s">
        <v>11611</v>
      </c>
      <c r="B2522" s="1">
        <v>9194193</v>
      </c>
      <c r="C2522" s="1" t="s">
        <v>3817</v>
      </c>
      <c r="D2522" s="1" t="s">
        <v>15</v>
      </c>
      <c r="E2522" s="1" t="s">
        <v>122</v>
      </c>
      <c r="F2522" s="1" t="s">
        <v>17</v>
      </c>
      <c r="G2522" s="1" t="s">
        <v>11612</v>
      </c>
      <c r="H2522" s="5">
        <v>599</v>
      </c>
      <c r="I2522" s="1">
        <v>999</v>
      </c>
      <c r="J2522" s="3">
        <v>0.4</v>
      </c>
      <c r="K2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522" s="1" t="s">
        <v>771</v>
      </c>
      <c r="M2522" s="1">
        <v>4.2</v>
      </c>
      <c r="N2522" s="1">
        <v>425</v>
      </c>
      <c r="O252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522" s="2" t="str">
        <f>IF(Table1[[#This Row],[Updated DiscountOffer]]&gt;50%,"High Discount","Low Discount")</f>
        <v>Low Discount</v>
      </c>
    </row>
    <row r="2523" spans="1:16" x14ac:dyDescent="0.3">
      <c r="A2523" s="1" t="s">
        <v>7238</v>
      </c>
      <c r="B2523" s="1">
        <v>9194197</v>
      </c>
      <c r="C2523" s="1" t="s">
        <v>3817</v>
      </c>
      <c r="D2523" s="1" t="s">
        <v>15</v>
      </c>
      <c r="E2523" s="1" t="s">
        <v>122</v>
      </c>
      <c r="F2523" s="1" t="s">
        <v>17</v>
      </c>
      <c r="G2523" s="1" t="s">
        <v>7239</v>
      </c>
      <c r="H2523" s="5">
        <v>599</v>
      </c>
      <c r="I2523" s="1">
        <v>999</v>
      </c>
      <c r="J2523" s="3">
        <v>0.4</v>
      </c>
      <c r="K2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523" s="1" t="s">
        <v>771</v>
      </c>
      <c r="M2523" s="1">
        <v>4.0999999999999996</v>
      </c>
      <c r="N2523" s="1">
        <v>559</v>
      </c>
      <c r="O252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523" s="2" t="str">
        <f>IF(Table1[[#This Row],[Updated DiscountOffer]]&gt;50%,"High Discount","Low Discount")</f>
        <v>Low Discount</v>
      </c>
    </row>
    <row r="2524" spans="1:16" x14ac:dyDescent="0.3">
      <c r="A2524" s="1" t="s">
        <v>836</v>
      </c>
      <c r="B2524" s="1">
        <v>9200201</v>
      </c>
      <c r="C2524" s="1" t="s">
        <v>100</v>
      </c>
      <c r="D2524" s="1" t="s">
        <v>69</v>
      </c>
      <c r="E2524" s="1" t="s">
        <v>83</v>
      </c>
      <c r="F2524" s="1" t="s">
        <v>34</v>
      </c>
      <c r="G2524" s="1" t="s">
        <v>837</v>
      </c>
      <c r="H2524" s="5">
        <v>559</v>
      </c>
      <c r="I2524" s="1">
        <v>1599</v>
      </c>
      <c r="J2524" s="4">
        <v>0.65</v>
      </c>
      <c r="K2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2524" s="1" t="s">
        <v>41</v>
      </c>
      <c r="M2524" s="1">
        <v>4.0999999999999996</v>
      </c>
      <c r="N2524" s="1">
        <v>934</v>
      </c>
      <c r="O252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524" s="2" t="str">
        <f>IF(Table1[[#This Row],[Updated DiscountOffer]]&gt;50%,"High Discount","Low Discount")</f>
        <v>High Discount</v>
      </c>
    </row>
    <row r="2525" spans="1:16" x14ac:dyDescent="0.3">
      <c r="A2525" s="1" t="s">
        <v>5267</v>
      </c>
      <c r="B2525" s="1">
        <v>9200809</v>
      </c>
      <c r="C2525" s="1" t="s">
        <v>1123</v>
      </c>
      <c r="D2525" s="1" t="s">
        <v>26</v>
      </c>
      <c r="E2525" s="1" t="s">
        <v>39</v>
      </c>
      <c r="F2525" s="1" t="s">
        <v>17</v>
      </c>
      <c r="G2525" s="1" t="s">
        <v>5268</v>
      </c>
      <c r="H2525" s="5">
        <v>417</v>
      </c>
      <c r="I2525" s="1">
        <v>949</v>
      </c>
      <c r="J2525" s="3">
        <v>0.56000000000000005</v>
      </c>
      <c r="K2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417</v>
      </c>
      <c r="L2525" s="1" t="s">
        <v>24</v>
      </c>
      <c r="M2525" s="1">
        <v>3.8</v>
      </c>
      <c r="N2525" s="1">
        <v>642</v>
      </c>
      <c r="O252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525" s="2" t="str">
        <f>IF(Table1[[#This Row],[Updated DiscountOffer]]&gt;50%,"High Discount","Low Discount")</f>
        <v>High Discount</v>
      </c>
    </row>
    <row r="2526" spans="1:16" x14ac:dyDescent="0.3">
      <c r="A2526" s="1" t="s">
        <v>19086</v>
      </c>
      <c r="B2526" s="1">
        <v>9200813</v>
      </c>
      <c r="C2526" s="1" t="s">
        <v>1123</v>
      </c>
      <c r="D2526" s="1" t="s">
        <v>26</v>
      </c>
      <c r="E2526" s="1" t="s">
        <v>39</v>
      </c>
      <c r="F2526" s="1" t="s">
        <v>17</v>
      </c>
      <c r="G2526" s="1" t="s">
        <v>19087</v>
      </c>
      <c r="H2526" s="5">
        <v>417</v>
      </c>
      <c r="I2526" s="1">
        <v>949</v>
      </c>
      <c r="J2526" s="3">
        <v>0.56000000000000005</v>
      </c>
      <c r="K2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417</v>
      </c>
      <c r="L2526" s="1" t="s">
        <v>24</v>
      </c>
      <c r="M2526" s="1">
        <v>3.1</v>
      </c>
      <c r="N2526" s="1">
        <v>289</v>
      </c>
      <c r="O2526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526" s="2" t="str">
        <f>IF(Table1[[#This Row],[Updated DiscountOffer]]&gt;50%,"High Discount","Low Discount")</f>
        <v>High Discount</v>
      </c>
    </row>
    <row r="2527" spans="1:16" x14ac:dyDescent="0.3">
      <c r="A2527" s="1" t="s">
        <v>1122</v>
      </c>
      <c r="B2527" s="1">
        <v>9200817</v>
      </c>
      <c r="C2527" s="1" t="s">
        <v>1123</v>
      </c>
      <c r="D2527" s="1" t="s">
        <v>26</v>
      </c>
      <c r="E2527" s="1" t="s">
        <v>39</v>
      </c>
      <c r="F2527" s="1" t="s">
        <v>17</v>
      </c>
      <c r="G2527" s="1" t="s">
        <v>1124</v>
      </c>
      <c r="H2527" s="5">
        <v>381</v>
      </c>
      <c r="I2527" s="1">
        <v>779</v>
      </c>
      <c r="J2527" s="3">
        <v>0.51</v>
      </c>
      <c r="K2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381</v>
      </c>
      <c r="L2527" s="1" t="s">
        <v>24</v>
      </c>
      <c r="M2527" s="1">
        <v>4</v>
      </c>
      <c r="N2527" s="1">
        <v>908</v>
      </c>
      <c r="O252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2527" s="2" t="str">
        <f>IF(Table1[[#This Row],[Updated DiscountOffer]]&gt;50%,"High Discount","Low Discount")</f>
        <v>High Discount</v>
      </c>
    </row>
    <row r="2528" spans="1:16" x14ac:dyDescent="0.3">
      <c r="A2528" s="1" t="s">
        <v>1506</v>
      </c>
      <c r="B2528" s="1">
        <v>9205377</v>
      </c>
      <c r="C2528" s="1" t="s">
        <v>14</v>
      </c>
      <c r="D2528" s="1" t="s">
        <v>38</v>
      </c>
      <c r="E2528" s="1" t="s">
        <v>16</v>
      </c>
      <c r="F2528" s="1" t="s">
        <v>34</v>
      </c>
      <c r="G2528" s="1" t="s">
        <v>709</v>
      </c>
      <c r="H2528" s="5"/>
      <c r="I2528" s="1">
        <v>1699</v>
      </c>
      <c r="J2528" s="3">
        <v>0.5</v>
      </c>
      <c r="K2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28" s="1" t="s">
        <v>119</v>
      </c>
      <c r="M2528" s="1">
        <v>3.9</v>
      </c>
      <c r="N2528" s="1">
        <v>881</v>
      </c>
      <c r="O252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528" s="2" t="str">
        <f>IF(Table1[[#This Row],[Updated DiscountOffer]]&gt;50%,"High Discount","Low Discount")</f>
        <v>Low Discount</v>
      </c>
    </row>
    <row r="2529" spans="1:16" x14ac:dyDescent="0.3">
      <c r="A2529" s="1" t="s">
        <v>1934</v>
      </c>
      <c r="B2529" s="1">
        <v>9205397</v>
      </c>
      <c r="C2529" s="1" t="s">
        <v>14</v>
      </c>
      <c r="D2529" s="1" t="s">
        <v>38</v>
      </c>
      <c r="E2529" s="1" t="s">
        <v>16</v>
      </c>
      <c r="F2529" s="1" t="s">
        <v>34</v>
      </c>
      <c r="G2529" s="1" t="s">
        <v>1935</v>
      </c>
      <c r="H2529" s="5"/>
      <c r="I2529" s="1">
        <v>1699</v>
      </c>
      <c r="J2529" s="3">
        <v>0.55000000000000004</v>
      </c>
      <c r="K2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29" s="1" t="s">
        <v>119</v>
      </c>
      <c r="M2529" s="1">
        <v>4</v>
      </c>
      <c r="N2529" s="1">
        <v>847</v>
      </c>
      <c r="O252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529" s="2" t="str">
        <f>IF(Table1[[#This Row],[Updated DiscountOffer]]&gt;50%,"High Discount","Low Discount")</f>
        <v>High Discount</v>
      </c>
    </row>
    <row r="2530" spans="1:16" x14ac:dyDescent="0.3">
      <c r="A2530" s="1" t="s">
        <v>9124</v>
      </c>
      <c r="B2530" s="1">
        <v>9205403</v>
      </c>
      <c r="C2530" s="1" t="s">
        <v>14</v>
      </c>
      <c r="D2530" s="1" t="s">
        <v>38</v>
      </c>
      <c r="E2530" s="1" t="s">
        <v>16</v>
      </c>
      <c r="F2530" s="1" t="s">
        <v>34</v>
      </c>
      <c r="G2530" s="1" t="s">
        <v>1935</v>
      </c>
      <c r="H2530" s="5"/>
      <c r="I2530" s="1">
        <v>1699</v>
      </c>
      <c r="J2530" s="3">
        <v>0.45</v>
      </c>
      <c r="K2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0" s="1" t="s">
        <v>119</v>
      </c>
      <c r="M2530" s="1">
        <v>4.0999999999999996</v>
      </c>
      <c r="N2530" s="1">
        <v>494</v>
      </c>
      <c r="O253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530" s="2" t="str">
        <f>IF(Table1[[#This Row],[Updated DiscountOffer]]&gt;50%,"High Discount","Low Discount")</f>
        <v>Low Discount</v>
      </c>
    </row>
    <row r="2531" spans="1:16" x14ac:dyDescent="0.3">
      <c r="A2531" s="1" t="s">
        <v>7722</v>
      </c>
      <c r="B2531" s="1">
        <v>9211679</v>
      </c>
      <c r="C2531" s="1" t="s">
        <v>57</v>
      </c>
      <c r="D2531" s="1" t="s">
        <v>15</v>
      </c>
      <c r="E2531" s="1" t="s">
        <v>16</v>
      </c>
      <c r="F2531" s="1" t="s">
        <v>17</v>
      </c>
      <c r="G2531" s="1" t="s">
        <v>7723</v>
      </c>
      <c r="H2531" s="5">
        <v>979</v>
      </c>
      <c r="I2531" s="1">
        <v>2799</v>
      </c>
      <c r="J2531" s="3">
        <v>0.65</v>
      </c>
      <c r="K2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2531" s="1" t="s">
        <v>19</v>
      </c>
      <c r="M2531" s="1">
        <v>3.7</v>
      </c>
      <c r="N2531" s="1">
        <v>541</v>
      </c>
      <c r="O253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31" s="2" t="str">
        <f>IF(Table1[[#This Row],[Updated DiscountOffer]]&gt;50%,"High Discount","Low Discount")</f>
        <v>High Discount</v>
      </c>
    </row>
    <row r="2532" spans="1:16" x14ac:dyDescent="0.3">
      <c r="A2532" s="1" t="s">
        <v>3356</v>
      </c>
      <c r="B2532" s="1">
        <v>9236625</v>
      </c>
      <c r="C2532" s="1" t="s">
        <v>255</v>
      </c>
      <c r="D2532" s="1" t="s">
        <v>69</v>
      </c>
      <c r="E2532" s="1" t="s">
        <v>83</v>
      </c>
      <c r="F2532" s="1" t="s">
        <v>34</v>
      </c>
      <c r="G2532" s="1" t="s">
        <v>3357</v>
      </c>
      <c r="H2532" s="5">
        <v>683</v>
      </c>
      <c r="I2532" s="1">
        <v>1799</v>
      </c>
      <c r="J2532" s="3">
        <v>0.62</v>
      </c>
      <c r="K2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2532" s="1" t="s">
        <v>36</v>
      </c>
      <c r="M2532" s="1">
        <v>4</v>
      </c>
      <c r="N2532" s="1">
        <v>751</v>
      </c>
      <c r="O2532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532" s="2" t="str">
        <f>IF(Table1[[#This Row],[Updated DiscountOffer]]&gt;50%,"High Discount","Low Discount")</f>
        <v>High Discount</v>
      </c>
    </row>
    <row r="2533" spans="1:16" x14ac:dyDescent="0.3">
      <c r="A2533" s="1" t="s">
        <v>1656</v>
      </c>
      <c r="B2533" s="1">
        <v>9240703</v>
      </c>
      <c r="C2533" s="1" t="s">
        <v>165</v>
      </c>
      <c r="D2533" s="1" t="s">
        <v>38</v>
      </c>
      <c r="E2533" s="1" t="s">
        <v>44</v>
      </c>
      <c r="F2533" s="1" t="s">
        <v>34</v>
      </c>
      <c r="G2533" s="1" t="s">
        <v>1657</v>
      </c>
      <c r="H2533" s="5"/>
      <c r="I2533" s="1">
        <v>1599</v>
      </c>
      <c r="J2533" s="4">
        <v>0.5</v>
      </c>
      <c r="K2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3" s="1" t="s">
        <v>36</v>
      </c>
      <c r="M2533" s="1">
        <v>4.2</v>
      </c>
      <c r="N2533" s="1">
        <v>868</v>
      </c>
      <c r="O25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33" s="2" t="str">
        <f>IF(Table1[[#This Row],[Updated DiscountOffer]]&gt;50%,"High Discount","Low Discount")</f>
        <v>Low Discount</v>
      </c>
    </row>
    <row r="2534" spans="1:16" x14ac:dyDescent="0.3">
      <c r="A2534" s="1" t="s">
        <v>261</v>
      </c>
      <c r="B2534" s="1">
        <v>9240973</v>
      </c>
      <c r="C2534" s="1" t="s">
        <v>165</v>
      </c>
      <c r="D2534" s="1" t="s">
        <v>38</v>
      </c>
      <c r="E2534" s="1" t="s">
        <v>44</v>
      </c>
      <c r="F2534" s="1" t="s">
        <v>34</v>
      </c>
      <c r="G2534" s="1" t="s">
        <v>262</v>
      </c>
      <c r="H2534" s="5"/>
      <c r="I2534" s="1">
        <v>1599</v>
      </c>
      <c r="J2534" s="4">
        <v>0.35</v>
      </c>
      <c r="K2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4" s="1" t="s">
        <v>36</v>
      </c>
      <c r="M2534" s="1">
        <v>4.2</v>
      </c>
      <c r="N2534" s="1">
        <v>981</v>
      </c>
      <c r="O253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534" s="2" t="str">
        <f>IF(Table1[[#This Row],[Updated DiscountOffer]]&gt;50%,"High Discount","Low Discount")</f>
        <v>Low Discount</v>
      </c>
    </row>
    <row r="2535" spans="1:16" x14ac:dyDescent="0.3">
      <c r="A2535" s="1" t="s">
        <v>3292</v>
      </c>
      <c r="B2535" s="1">
        <v>9242647</v>
      </c>
      <c r="C2535" s="1" t="s">
        <v>14</v>
      </c>
      <c r="D2535" s="1" t="s">
        <v>26</v>
      </c>
      <c r="E2535" s="1" t="s">
        <v>39</v>
      </c>
      <c r="F2535" s="1" t="s">
        <v>17</v>
      </c>
      <c r="G2535" s="1" t="s">
        <v>3293</v>
      </c>
      <c r="H2535" s="5">
        <v>714</v>
      </c>
      <c r="I2535" s="1">
        <v>1299</v>
      </c>
      <c r="J2535" s="3">
        <v>0.45</v>
      </c>
      <c r="K2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2535" s="1" t="s">
        <v>24</v>
      </c>
      <c r="M2535" s="1">
        <v>4</v>
      </c>
      <c r="N2535" s="1">
        <v>757</v>
      </c>
      <c r="O253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535" s="2" t="str">
        <f>IF(Table1[[#This Row],[Updated DiscountOffer]]&gt;50%,"High Discount","Low Discount")</f>
        <v>Low Discount</v>
      </c>
    </row>
    <row r="2536" spans="1:16" x14ac:dyDescent="0.3">
      <c r="A2536" s="1" t="s">
        <v>6709</v>
      </c>
      <c r="B2536" s="1">
        <v>9242693</v>
      </c>
      <c r="C2536" s="1" t="s">
        <v>14</v>
      </c>
      <c r="D2536" s="1" t="s">
        <v>26</v>
      </c>
      <c r="E2536" s="1" t="s">
        <v>39</v>
      </c>
      <c r="F2536" s="1" t="s">
        <v>17</v>
      </c>
      <c r="G2536" s="1" t="s">
        <v>6710</v>
      </c>
      <c r="H2536" s="5">
        <v>604</v>
      </c>
      <c r="I2536" s="1">
        <v>1099</v>
      </c>
      <c r="J2536" s="4">
        <v>0.45</v>
      </c>
      <c r="K2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2536" s="1" t="s">
        <v>24</v>
      </c>
      <c r="M2536" s="1">
        <v>4.2</v>
      </c>
      <c r="N2536" s="1">
        <v>579</v>
      </c>
      <c r="O253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536" s="2" t="str">
        <f>IF(Table1[[#This Row],[Updated DiscountOffer]]&gt;50%,"High Discount","Low Discount")</f>
        <v>Low Discount</v>
      </c>
    </row>
    <row r="2537" spans="1:16" x14ac:dyDescent="0.3">
      <c r="A2537" s="1" t="s">
        <v>17518</v>
      </c>
      <c r="B2537" s="1">
        <v>9249055</v>
      </c>
      <c r="C2537" s="1" t="s">
        <v>841</v>
      </c>
      <c r="D2537" s="1" t="s">
        <v>38</v>
      </c>
      <c r="E2537" s="1" t="s">
        <v>132</v>
      </c>
      <c r="F2537" s="1" t="s">
        <v>34</v>
      </c>
      <c r="G2537" s="1" t="s">
        <v>17519</v>
      </c>
      <c r="H2537" s="5"/>
      <c r="I2537" s="1">
        <v>2400</v>
      </c>
      <c r="J2537" s="4">
        <v>0.66</v>
      </c>
      <c r="K2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7" s="1" t="s">
        <v>24</v>
      </c>
      <c r="M2537" s="1">
        <v>4.4000000000000004</v>
      </c>
      <c r="N2537" s="1">
        <v>311</v>
      </c>
      <c r="O253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537" s="2" t="str">
        <f>IF(Table1[[#This Row],[Updated DiscountOffer]]&gt;50%,"High Discount","Low Discount")</f>
        <v>High Discount</v>
      </c>
    </row>
    <row r="2538" spans="1:16" x14ac:dyDescent="0.3">
      <c r="A2538" s="1" t="s">
        <v>5174</v>
      </c>
      <c r="B2538" s="1">
        <v>9249061</v>
      </c>
      <c r="C2538" s="1" t="s">
        <v>841</v>
      </c>
      <c r="D2538" s="1" t="s">
        <v>38</v>
      </c>
      <c r="E2538" s="1" t="s">
        <v>132</v>
      </c>
      <c r="F2538" s="1" t="s">
        <v>34</v>
      </c>
      <c r="G2538" s="1" t="s">
        <v>5175</v>
      </c>
      <c r="H2538" s="5"/>
      <c r="I2538" s="1">
        <v>2600</v>
      </c>
      <c r="J2538" s="4">
        <v>0.39</v>
      </c>
      <c r="K2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8" s="1" t="s">
        <v>24</v>
      </c>
      <c r="M2538" s="1">
        <v>4.4000000000000004</v>
      </c>
      <c r="N2538" s="1">
        <v>647</v>
      </c>
      <c r="O2538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2538" s="2" t="str">
        <f>IF(Table1[[#This Row],[Updated DiscountOffer]]&gt;50%,"High Discount","Low Discount")</f>
        <v>Low Discount</v>
      </c>
    </row>
    <row r="2539" spans="1:16" x14ac:dyDescent="0.3">
      <c r="A2539" s="1" t="s">
        <v>11155</v>
      </c>
      <c r="B2539" s="1">
        <v>9252701</v>
      </c>
      <c r="C2539" s="1" t="s">
        <v>4555</v>
      </c>
      <c r="D2539" s="1" t="s">
        <v>38</v>
      </c>
      <c r="E2539" s="1" t="s">
        <v>132</v>
      </c>
      <c r="F2539" s="1" t="s">
        <v>34</v>
      </c>
      <c r="G2539" s="1" t="s">
        <v>11156</v>
      </c>
      <c r="H2539" s="5"/>
      <c r="I2539" s="1">
        <v>2810</v>
      </c>
      <c r="J2539" s="3">
        <v>0.57999999999999996</v>
      </c>
      <c r="K2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39" s="1" t="s">
        <v>36</v>
      </c>
      <c r="M2539" s="1">
        <v>3.9</v>
      </c>
      <c r="N2539" s="1">
        <v>437</v>
      </c>
      <c r="O253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539" s="2" t="str">
        <f>IF(Table1[[#This Row],[Updated DiscountOffer]]&gt;50%,"High Discount","Low Discount")</f>
        <v>High Discount</v>
      </c>
    </row>
    <row r="2540" spans="1:16" x14ac:dyDescent="0.3">
      <c r="A2540" s="1" t="s">
        <v>17955</v>
      </c>
      <c r="B2540" s="1">
        <v>9252973</v>
      </c>
      <c r="C2540" s="1" t="s">
        <v>211</v>
      </c>
      <c r="D2540" s="1" t="s">
        <v>69</v>
      </c>
      <c r="E2540" s="1" t="s">
        <v>83</v>
      </c>
      <c r="F2540" s="1" t="s">
        <v>34</v>
      </c>
      <c r="G2540" s="1" t="s">
        <v>17956</v>
      </c>
      <c r="H2540" s="5">
        <v>747</v>
      </c>
      <c r="I2540" s="1">
        <v>1660</v>
      </c>
      <c r="J2540" s="4">
        <v>0.55000000000000004</v>
      </c>
      <c r="K2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2540" s="1" t="s">
        <v>213</v>
      </c>
      <c r="M2540" s="1">
        <v>4.5</v>
      </c>
      <c r="N2540" s="1">
        <v>304</v>
      </c>
      <c r="O25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540" s="2" t="str">
        <f>IF(Table1[[#This Row],[Updated DiscountOffer]]&gt;50%,"High Discount","Low Discount")</f>
        <v>High Discount</v>
      </c>
    </row>
    <row r="2541" spans="1:16" x14ac:dyDescent="0.3">
      <c r="A2541" s="1" t="s">
        <v>17555</v>
      </c>
      <c r="B2541" s="1">
        <v>9252979</v>
      </c>
      <c r="C2541" s="1" t="s">
        <v>211</v>
      </c>
      <c r="D2541" s="1" t="s">
        <v>69</v>
      </c>
      <c r="E2541" s="1" t="s">
        <v>132</v>
      </c>
      <c r="F2541" s="1" t="s">
        <v>34</v>
      </c>
      <c r="G2541" s="1" t="s">
        <v>17556</v>
      </c>
      <c r="H2541" s="5">
        <v>799</v>
      </c>
      <c r="I2541" s="1">
        <v>1599</v>
      </c>
      <c r="J2541" s="3">
        <v>0.5</v>
      </c>
      <c r="K2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541" s="1" t="s">
        <v>213</v>
      </c>
      <c r="M2541" s="1">
        <v>4</v>
      </c>
      <c r="N2541" s="1">
        <v>310</v>
      </c>
      <c r="O25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41" s="2" t="str">
        <f>IF(Table1[[#This Row],[Updated DiscountOffer]]&gt;50%,"High Discount","Low Discount")</f>
        <v>Low Discount</v>
      </c>
    </row>
    <row r="2542" spans="1:16" x14ac:dyDescent="0.3">
      <c r="A2542" s="1" t="s">
        <v>9627</v>
      </c>
      <c r="B2542" s="1">
        <v>9254649</v>
      </c>
      <c r="C2542" s="1" t="s">
        <v>250</v>
      </c>
      <c r="D2542" s="1" t="s">
        <v>38</v>
      </c>
      <c r="E2542" s="1" t="s">
        <v>132</v>
      </c>
      <c r="F2542" s="1" t="s">
        <v>34</v>
      </c>
      <c r="G2542" s="1" t="s">
        <v>9628</v>
      </c>
      <c r="H2542" s="5"/>
      <c r="I2542" s="1">
        <v>1799</v>
      </c>
      <c r="J2542" s="3">
        <v>0.65</v>
      </c>
      <c r="K2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42" s="1" t="s">
        <v>41</v>
      </c>
      <c r="M2542" s="1">
        <v>3.9</v>
      </c>
      <c r="N2542" s="1">
        <v>478</v>
      </c>
      <c r="O25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542" s="2" t="str">
        <f>IF(Table1[[#This Row],[Updated DiscountOffer]]&gt;50%,"High Discount","Low Discount")</f>
        <v>High Discount</v>
      </c>
    </row>
    <row r="2543" spans="1:16" x14ac:dyDescent="0.3">
      <c r="A2543" s="1" t="s">
        <v>10156</v>
      </c>
      <c r="B2543" s="1">
        <v>9254651</v>
      </c>
      <c r="C2543" s="1" t="s">
        <v>250</v>
      </c>
      <c r="D2543" s="1" t="s">
        <v>38</v>
      </c>
      <c r="E2543" s="1" t="s">
        <v>132</v>
      </c>
      <c r="F2543" s="1" t="s">
        <v>34</v>
      </c>
      <c r="G2543" s="1" t="s">
        <v>10157</v>
      </c>
      <c r="H2543" s="5"/>
      <c r="I2543" s="1">
        <v>2299</v>
      </c>
      <c r="J2543" s="3">
        <v>0.7</v>
      </c>
      <c r="K2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43" s="1" t="s">
        <v>41</v>
      </c>
      <c r="M2543" s="1">
        <v>3.5</v>
      </c>
      <c r="N2543" s="1">
        <v>465</v>
      </c>
      <c r="O25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543" s="2" t="str">
        <f>IF(Table1[[#This Row],[Updated DiscountOffer]]&gt;50%,"High Discount","Low Discount")</f>
        <v>High Discount</v>
      </c>
    </row>
    <row r="2544" spans="1:16" x14ac:dyDescent="0.3">
      <c r="A2544" s="1" t="s">
        <v>5190</v>
      </c>
      <c r="B2544" s="1">
        <v>9254703</v>
      </c>
      <c r="C2544" s="1" t="s">
        <v>250</v>
      </c>
      <c r="D2544" s="1" t="s">
        <v>38</v>
      </c>
      <c r="E2544" s="1" t="s">
        <v>74</v>
      </c>
      <c r="F2544" s="1" t="s">
        <v>34</v>
      </c>
      <c r="G2544" s="1" t="s">
        <v>5191</v>
      </c>
      <c r="H2544" s="5"/>
      <c r="I2544" s="1">
        <v>2599</v>
      </c>
      <c r="J2544" s="4">
        <v>0.4</v>
      </c>
      <c r="K2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44" s="1" t="s">
        <v>41</v>
      </c>
      <c r="M2544" s="1">
        <v>4.2</v>
      </c>
      <c r="N2544" s="1">
        <v>646</v>
      </c>
      <c r="O254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544" s="2" t="str">
        <f>IF(Table1[[#This Row],[Updated DiscountOffer]]&gt;50%,"High Discount","Low Discount")</f>
        <v>Low Discount</v>
      </c>
    </row>
    <row r="2545" spans="1:16" x14ac:dyDescent="0.3">
      <c r="A2545" s="1" t="s">
        <v>1148</v>
      </c>
      <c r="B2545" s="1">
        <v>9256769</v>
      </c>
      <c r="C2545" s="1" t="s">
        <v>1123</v>
      </c>
      <c r="D2545" s="1" t="s">
        <v>26</v>
      </c>
      <c r="E2545" s="1" t="s">
        <v>39</v>
      </c>
      <c r="F2545" s="1" t="s">
        <v>17</v>
      </c>
      <c r="G2545" s="1" t="s">
        <v>1149</v>
      </c>
      <c r="H2545" s="5">
        <v>483</v>
      </c>
      <c r="I2545" s="1">
        <v>1099</v>
      </c>
      <c r="J2545" s="3">
        <v>0.56000000000000005</v>
      </c>
      <c r="K2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483</v>
      </c>
      <c r="L2545" s="1" t="s">
        <v>24</v>
      </c>
      <c r="M2545" s="1">
        <v>4</v>
      </c>
      <c r="N2545" s="1">
        <v>906</v>
      </c>
      <c r="O254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545" s="2" t="str">
        <f>IF(Table1[[#This Row],[Updated DiscountOffer]]&gt;50%,"High Discount","Low Discount")</f>
        <v>High Discount</v>
      </c>
    </row>
    <row r="2546" spans="1:16" x14ac:dyDescent="0.3">
      <c r="A2546" s="1" t="s">
        <v>18681</v>
      </c>
      <c r="B2546" s="1">
        <v>9257527</v>
      </c>
      <c r="C2546" s="1" t="s">
        <v>1123</v>
      </c>
      <c r="D2546" s="1" t="s">
        <v>15</v>
      </c>
      <c r="E2546" s="1" t="s">
        <v>122</v>
      </c>
      <c r="F2546" s="1" t="s">
        <v>17</v>
      </c>
      <c r="G2546" s="1" t="s">
        <v>18682</v>
      </c>
      <c r="H2546" s="5">
        <v>453</v>
      </c>
      <c r="I2546" s="1">
        <v>889</v>
      </c>
      <c r="J2546" s="3">
        <v>0.49</v>
      </c>
      <c r="K2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453</v>
      </c>
      <c r="L2546" s="1" t="s">
        <v>4920</v>
      </c>
      <c r="M2546" s="1">
        <v>4.0999999999999996</v>
      </c>
      <c r="N2546" s="1">
        <v>294</v>
      </c>
      <c r="O2546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2546" s="2" t="str">
        <f>IF(Table1[[#This Row],[Updated DiscountOffer]]&gt;50%,"High Discount","Low Discount")</f>
        <v>Low Discount</v>
      </c>
    </row>
    <row r="2547" spans="1:16" x14ac:dyDescent="0.3">
      <c r="A2547" s="1" t="s">
        <v>7427</v>
      </c>
      <c r="B2547" s="1">
        <v>9259213</v>
      </c>
      <c r="C2547" s="1" t="s">
        <v>181</v>
      </c>
      <c r="D2547" s="1" t="s">
        <v>26</v>
      </c>
      <c r="E2547" s="1" t="s">
        <v>27</v>
      </c>
      <c r="F2547" s="1" t="s">
        <v>17</v>
      </c>
      <c r="G2547" s="1" t="s">
        <v>7428</v>
      </c>
      <c r="H2547" s="5">
        <v>699</v>
      </c>
      <c r="I2547" s="1">
        <v>1999</v>
      </c>
      <c r="J2547" s="3">
        <v>0.65</v>
      </c>
      <c r="K2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2547" s="1" t="s">
        <v>337</v>
      </c>
      <c r="M2547" s="1">
        <v>4.0999999999999996</v>
      </c>
      <c r="N2547" s="1">
        <v>552</v>
      </c>
      <c r="O254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47" s="2" t="str">
        <f>IF(Table1[[#This Row],[Updated DiscountOffer]]&gt;50%,"High Discount","Low Discount")</f>
        <v>High Discount</v>
      </c>
    </row>
    <row r="2548" spans="1:16" x14ac:dyDescent="0.3">
      <c r="A2548" s="1" t="s">
        <v>2312</v>
      </c>
      <c r="B2548" s="1">
        <v>9261047</v>
      </c>
      <c r="C2548" s="1" t="s">
        <v>271</v>
      </c>
      <c r="D2548" s="1" t="s">
        <v>177</v>
      </c>
      <c r="E2548" s="1" t="s">
        <v>326</v>
      </c>
      <c r="F2548" s="1" t="s">
        <v>17</v>
      </c>
      <c r="G2548" s="1" t="s">
        <v>2313</v>
      </c>
      <c r="H2548" s="5">
        <v>474</v>
      </c>
      <c r="I2548" s="1">
        <v>499</v>
      </c>
      <c r="J2548" s="4">
        <v>0.05</v>
      </c>
      <c r="K2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2548" s="1" t="s">
        <v>24</v>
      </c>
      <c r="M2548" s="1">
        <v>4.3</v>
      </c>
      <c r="N2548" s="1">
        <v>819</v>
      </c>
      <c r="O2548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2548" s="2" t="str">
        <f>IF(Table1[[#This Row],[Updated DiscountOffer]]&gt;50%,"High Discount","Low Discount")</f>
        <v>Low Discount</v>
      </c>
    </row>
    <row r="2549" spans="1:16" x14ac:dyDescent="0.3">
      <c r="A2549" s="1" t="s">
        <v>3599</v>
      </c>
      <c r="B2549" s="1">
        <v>9261263</v>
      </c>
      <c r="C2549" s="1" t="s">
        <v>271</v>
      </c>
      <c r="D2549" s="1" t="s">
        <v>177</v>
      </c>
      <c r="E2549" s="1" t="s">
        <v>326</v>
      </c>
      <c r="F2549" s="1" t="s">
        <v>17</v>
      </c>
      <c r="G2549" s="1" t="s">
        <v>3600</v>
      </c>
      <c r="H2549" s="5">
        <v>474</v>
      </c>
      <c r="I2549" s="1">
        <v>499</v>
      </c>
      <c r="J2549" s="4">
        <v>0.05</v>
      </c>
      <c r="K2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2549" s="1" t="s">
        <v>24</v>
      </c>
      <c r="M2549" s="1">
        <v>4.4000000000000004</v>
      </c>
      <c r="N2549" s="1">
        <v>735</v>
      </c>
      <c r="O2549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2549" s="2" t="str">
        <f>IF(Table1[[#This Row],[Updated DiscountOffer]]&gt;50%,"High Discount","Low Discount")</f>
        <v>Low Discount</v>
      </c>
    </row>
    <row r="2550" spans="1:16" x14ac:dyDescent="0.3">
      <c r="A2550" s="1" t="s">
        <v>1682</v>
      </c>
      <c r="B2550" s="1">
        <v>9261285</v>
      </c>
      <c r="C2550" s="1" t="s">
        <v>271</v>
      </c>
      <c r="D2550" s="1" t="s">
        <v>177</v>
      </c>
      <c r="E2550" s="1" t="s">
        <v>326</v>
      </c>
      <c r="F2550" s="1" t="s">
        <v>17</v>
      </c>
      <c r="G2550" s="1" t="s">
        <v>1683</v>
      </c>
      <c r="H2550" s="5"/>
      <c r="I2550" s="1">
        <v>259</v>
      </c>
      <c r="J2550" s="4"/>
      <c r="K2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50" s="1" t="s">
        <v>24</v>
      </c>
      <c r="M2550" s="1">
        <v>4.4000000000000004</v>
      </c>
      <c r="N2550" s="1">
        <v>866</v>
      </c>
      <c r="O25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50" s="2" t="str">
        <f>IF(Table1[[#This Row],[Updated DiscountOffer]]&gt;50%,"High Discount","Low Discount")</f>
        <v>Low Discount</v>
      </c>
    </row>
    <row r="2551" spans="1:16" x14ac:dyDescent="0.3">
      <c r="A2551" s="1" t="s">
        <v>7874</v>
      </c>
      <c r="B2551" s="1">
        <v>9261321</v>
      </c>
      <c r="C2551" s="1" t="s">
        <v>271</v>
      </c>
      <c r="D2551" s="1" t="s">
        <v>177</v>
      </c>
      <c r="E2551" s="1" t="s">
        <v>326</v>
      </c>
      <c r="F2551" s="1" t="s">
        <v>17</v>
      </c>
      <c r="G2551" s="1" t="s">
        <v>7875</v>
      </c>
      <c r="H2551" s="5"/>
      <c r="I2551" s="1">
        <v>399</v>
      </c>
      <c r="J2551" s="4"/>
      <c r="K2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51" s="1" t="s">
        <v>24</v>
      </c>
      <c r="M2551" s="1">
        <v>4.4000000000000004</v>
      </c>
      <c r="N2551" s="1">
        <v>535</v>
      </c>
      <c r="O2551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51" s="2" t="str">
        <f>IF(Table1[[#This Row],[Updated DiscountOffer]]&gt;50%,"High Discount","Low Discount")</f>
        <v>Low Discount</v>
      </c>
    </row>
    <row r="2552" spans="1:16" x14ac:dyDescent="0.3">
      <c r="A2552" s="1" t="s">
        <v>14848</v>
      </c>
      <c r="B2552" s="1">
        <v>9261327</v>
      </c>
      <c r="C2552" s="1" t="s">
        <v>271</v>
      </c>
      <c r="D2552" s="1" t="s">
        <v>177</v>
      </c>
      <c r="E2552" s="1" t="s">
        <v>326</v>
      </c>
      <c r="F2552" s="1" t="s">
        <v>17</v>
      </c>
      <c r="G2552" s="1" t="s">
        <v>14849</v>
      </c>
      <c r="H2552" s="5">
        <v>539</v>
      </c>
      <c r="I2552" s="1">
        <v>568</v>
      </c>
      <c r="J2552" s="4">
        <v>0.05</v>
      </c>
      <c r="K2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552" s="1" t="s">
        <v>24</v>
      </c>
      <c r="M2552" s="1">
        <v>4.3</v>
      </c>
      <c r="N2552" s="1">
        <v>354</v>
      </c>
      <c r="O255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2552" s="2" t="str">
        <f>IF(Table1[[#This Row],[Updated DiscountOffer]]&gt;50%,"High Discount","Low Discount")</f>
        <v>Low Discount</v>
      </c>
    </row>
    <row r="2553" spans="1:16" x14ac:dyDescent="0.3">
      <c r="A2553" s="1" t="s">
        <v>13692</v>
      </c>
      <c r="B2553" s="1">
        <v>9262461</v>
      </c>
      <c r="C2553" s="1" t="s">
        <v>271</v>
      </c>
      <c r="D2553" s="1" t="s">
        <v>177</v>
      </c>
      <c r="E2553" s="1" t="s">
        <v>272</v>
      </c>
      <c r="F2553" s="1" t="s">
        <v>17</v>
      </c>
      <c r="G2553" s="1" t="s">
        <v>13693</v>
      </c>
      <c r="H2553" s="5">
        <v>386</v>
      </c>
      <c r="I2553" s="1">
        <v>429</v>
      </c>
      <c r="J2553" s="4">
        <v>0.1</v>
      </c>
      <c r="K2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386</v>
      </c>
      <c r="L2553" s="1" t="s">
        <v>24</v>
      </c>
      <c r="M2553" s="1">
        <v>4.3</v>
      </c>
      <c r="N2553" s="1">
        <v>378</v>
      </c>
      <c r="O2553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2553" s="2" t="str">
        <f>IF(Table1[[#This Row],[Updated DiscountOffer]]&gt;50%,"High Discount","Low Discount")</f>
        <v>Low Discount</v>
      </c>
    </row>
    <row r="2554" spans="1:16" x14ac:dyDescent="0.3">
      <c r="A2554" s="1" t="s">
        <v>18766</v>
      </c>
      <c r="B2554" s="1">
        <v>9262467</v>
      </c>
      <c r="C2554" s="1" t="s">
        <v>271</v>
      </c>
      <c r="D2554" s="1" t="s">
        <v>177</v>
      </c>
      <c r="E2554" s="1" t="s">
        <v>272</v>
      </c>
      <c r="F2554" s="1" t="s">
        <v>17</v>
      </c>
      <c r="G2554" s="1" t="s">
        <v>18767</v>
      </c>
      <c r="H2554" s="5">
        <v>364</v>
      </c>
      <c r="I2554" s="1">
        <v>429</v>
      </c>
      <c r="J2554" s="4">
        <v>0.15</v>
      </c>
      <c r="K2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364</v>
      </c>
      <c r="L2554" s="1" t="s">
        <v>24</v>
      </c>
      <c r="M2554" s="1">
        <v>4.0999999999999996</v>
      </c>
      <c r="N2554" s="1">
        <v>293</v>
      </c>
      <c r="O2554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2554" s="2" t="str">
        <f>IF(Table1[[#This Row],[Updated DiscountOffer]]&gt;50%,"High Discount","Low Discount")</f>
        <v>Low Discount</v>
      </c>
    </row>
    <row r="2555" spans="1:16" x14ac:dyDescent="0.3">
      <c r="A2555" s="1" t="s">
        <v>12639</v>
      </c>
      <c r="B2555" s="1">
        <v>9262607</v>
      </c>
      <c r="C2555" s="1" t="s">
        <v>271</v>
      </c>
      <c r="D2555" s="1" t="s">
        <v>177</v>
      </c>
      <c r="E2555" s="1" t="s">
        <v>272</v>
      </c>
      <c r="F2555" s="1" t="s">
        <v>17</v>
      </c>
      <c r="G2555" s="1" t="s">
        <v>12640</v>
      </c>
      <c r="H2555" s="5"/>
      <c r="I2555" s="1">
        <v>339</v>
      </c>
      <c r="J2555" s="4"/>
      <c r="K2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55" s="1" t="s">
        <v>24</v>
      </c>
      <c r="M2555" s="1">
        <v>4.3</v>
      </c>
      <c r="N2555" s="1">
        <v>400</v>
      </c>
      <c r="O255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55" s="2" t="str">
        <f>IF(Table1[[#This Row],[Updated DiscountOffer]]&gt;50%,"High Discount","Low Discount")</f>
        <v>Low Discount</v>
      </c>
    </row>
    <row r="2556" spans="1:16" x14ac:dyDescent="0.3">
      <c r="A2556" s="1" t="s">
        <v>17538</v>
      </c>
      <c r="B2556" s="1">
        <v>9262679</v>
      </c>
      <c r="C2556" s="1" t="s">
        <v>271</v>
      </c>
      <c r="D2556" s="1" t="s">
        <v>177</v>
      </c>
      <c r="E2556" s="1" t="s">
        <v>272</v>
      </c>
      <c r="F2556" s="1" t="s">
        <v>17</v>
      </c>
      <c r="G2556" s="1" t="s">
        <v>17539</v>
      </c>
      <c r="H2556" s="5"/>
      <c r="I2556" s="1">
        <v>339</v>
      </c>
      <c r="J2556" s="4"/>
      <c r="K2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56" s="1" t="s">
        <v>24</v>
      </c>
      <c r="M2556" s="1">
        <v>4.3</v>
      </c>
      <c r="N2556" s="1">
        <v>310</v>
      </c>
      <c r="O255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56" s="2" t="str">
        <f>IF(Table1[[#This Row],[Updated DiscountOffer]]&gt;50%,"High Discount","Low Discount")</f>
        <v>Low Discount</v>
      </c>
    </row>
    <row r="2557" spans="1:16" x14ac:dyDescent="0.3">
      <c r="A2557" s="1" t="s">
        <v>270</v>
      </c>
      <c r="B2557" s="1">
        <v>9262959</v>
      </c>
      <c r="C2557" s="1" t="s">
        <v>271</v>
      </c>
      <c r="D2557" s="1" t="s">
        <v>177</v>
      </c>
      <c r="E2557" s="1" t="s">
        <v>272</v>
      </c>
      <c r="F2557" s="1" t="s">
        <v>17</v>
      </c>
      <c r="G2557" s="1" t="s">
        <v>273</v>
      </c>
      <c r="H2557" s="5"/>
      <c r="I2557" s="1">
        <v>339</v>
      </c>
      <c r="J2557" s="4"/>
      <c r="K2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57" s="1" t="s">
        <v>24</v>
      </c>
      <c r="M2557" s="1">
        <v>4.3</v>
      </c>
      <c r="N2557" s="1">
        <v>980</v>
      </c>
      <c r="O2557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57" s="2" t="str">
        <f>IF(Table1[[#This Row],[Updated DiscountOffer]]&gt;50%,"High Discount","Low Discount")</f>
        <v>Low Discount</v>
      </c>
    </row>
    <row r="2558" spans="1:16" x14ac:dyDescent="0.3">
      <c r="A2558" s="1" t="s">
        <v>19376</v>
      </c>
      <c r="B2558" s="1">
        <v>9263001</v>
      </c>
      <c r="C2558" s="1" t="s">
        <v>271</v>
      </c>
      <c r="D2558" s="1" t="s">
        <v>177</v>
      </c>
      <c r="E2558" s="1" t="s">
        <v>272</v>
      </c>
      <c r="F2558" s="1" t="s">
        <v>17</v>
      </c>
      <c r="G2558" s="1" t="s">
        <v>19377</v>
      </c>
      <c r="H2558" s="5">
        <v>407</v>
      </c>
      <c r="I2558" s="1">
        <v>429</v>
      </c>
      <c r="J2558" s="4">
        <v>0.05</v>
      </c>
      <c r="K2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407</v>
      </c>
      <c r="L2558" s="1" t="s">
        <v>24</v>
      </c>
      <c r="M2558" s="1">
        <v>4.2</v>
      </c>
      <c r="N2558" s="1">
        <v>285</v>
      </c>
      <c r="O2558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2558" s="2" t="str">
        <f>IF(Table1[[#This Row],[Updated DiscountOffer]]&gt;50%,"High Discount","Low Discount")</f>
        <v>Low Discount</v>
      </c>
    </row>
    <row r="2559" spans="1:16" x14ac:dyDescent="0.3">
      <c r="A2559" s="1" t="s">
        <v>6382</v>
      </c>
      <c r="B2559" s="1">
        <v>9265367</v>
      </c>
      <c r="C2559" s="1" t="s">
        <v>95</v>
      </c>
      <c r="D2559" s="1" t="s">
        <v>38</v>
      </c>
      <c r="E2559" s="1" t="s">
        <v>44</v>
      </c>
      <c r="F2559" s="1" t="s">
        <v>34</v>
      </c>
      <c r="G2559" s="1" t="s">
        <v>6383</v>
      </c>
      <c r="H2559" s="5"/>
      <c r="I2559" s="1">
        <v>899</v>
      </c>
      <c r="J2559" s="4">
        <v>0.6</v>
      </c>
      <c r="K2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59" s="1" t="s">
        <v>41</v>
      </c>
      <c r="M2559" s="1">
        <v>4.4000000000000004</v>
      </c>
      <c r="N2559" s="1">
        <v>593</v>
      </c>
      <c r="O25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59" s="2" t="str">
        <f>IF(Table1[[#This Row],[Updated DiscountOffer]]&gt;50%,"High Discount","Low Discount")</f>
        <v>High Discount</v>
      </c>
    </row>
    <row r="2560" spans="1:16" x14ac:dyDescent="0.3">
      <c r="A2560" s="1" t="s">
        <v>14875</v>
      </c>
      <c r="B2560" s="1">
        <v>9265373</v>
      </c>
      <c r="C2560" s="1" t="s">
        <v>95</v>
      </c>
      <c r="D2560" s="1" t="s">
        <v>38</v>
      </c>
      <c r="E2560" s="1" t="s">
        <v>44</v>
      </c>
      <c r="F2560" s="1" t="s">
        <v>34</v>
      </c>
      <c r="G2560" s="1" t="s">
        <v>14876</v>
      </c>
      <c r="H2560" s="5"/>
      <c r="I2560" s="1">
        <v>1099</v>
      </c>
      <c r="J2560" s="4">
        <v>0.55000000000000004</v>
      </c>
      <c r="K2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60" s="1" t="s">
        <v>41</v>
      </c>
      <c r="M2560" s="1">
        <v>4.3</v>
      </c>
      <c r="N2560" s="1">
        <v>354</v>
      </c>
      <c r="O25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560" s="2" t="str">
        <f>IF(Table1[[#This Row],[Updated DiscountOffer]]&gt;50%,"High Discount","Low Discount")</f>
        <v>High Discount</v>
      </c>
    </row>
    <row r="2561" spans="1:16" x14ac:dyDescent="0.3">
      <c r="A2561" s="1" t="s">
        <v>2193</v>
      </c>
      <c r="B2561" s="1">
        <v>9265605</v>
      </c>
      <c r="C2561" s="1" t="s">
        <v>95</v>
      </c>
      <c r="D2561" s="1" t="s">
        <v>61</v>
      </c>
      <c r="E2561" s="1" t="s">
        <v>22</v>
      </c>
      <c r="F2561" s="1" t="s">
        <v>34</v>
      </c>
      <c r="G2561" s="1" t="s">
        <v>2194</v>
      </c>
      <c r="H2561" s="5">
        <v>629</v>
      </c>
      <c r="I2561" s="1">
        <v>1799</v>
      </c>
      <c r="J2561" s="4">
        <v>0.65</v>
      </c>
      <c r="K2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561" s="1" t="s">
        <v>102</v>
      </c>
      <c r="M2561" s="1">
        <v>4.2</v>
      </c>
      <c r="N2561" s="1">
        <v>828</v>
      </c>
      <c r="O256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561" s="2" t="str">
        <f>IF(Table1[[#This Row],[Updated DiscountOffer]]&gt;50%,"High Discount","Low Discount")</f>
        <v>High Discount</v>
      </c>
    </row>
    <row r="2562" spans="1:16" x14ac:dyDescent="0.3">
      <c r="A2562" s="1" t="s">
        <v>13548</v>
      </c>
      <c r="B2562" s="1">
        <v>9265607</v>
      </c>
      <c r="C2562" s="1" t="s">
        <v>95</v>
      </c>
      <c r="D2562" s="1" t="s">
        <v>38</v>
      </c>
      <c r="E2562" s="1" t="s">
        <v>48</v>
      </c>
      <c r="F2562" s="1" t="s">
        <v>34</v>
      </c>
      <c r="G2562" s="1" t="s">
        <v>13549</v>
      </c>
      <c r="H2562" s="5"/>
      <c r="I2562" s="1">
        <v>1899</v>
      </c>
      <c r="J2562" s="3">
        <v>0.65</v>
      </c>
      <c r="K2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62" s="1" t="s">
        <v>119</v>
      </c>
      <c r="M2562" s="1">
        <v>4.3</v>
      </c>
      <c r="N2562" s="1">
        <v>381</v>
      </c>
      <c r="O256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62" s="2" t="str">
        <f>IF(Table1[[#This Row],[Updated DiscountOffer]]&gt;50%,"High Discount","Low Discount")</f>
        <v>High Discount</v>
      </c>
    </row>
    <row r="2563" spans="1:16" x14ac:dyDescent="0.3">
      <c r="A2563" s="1" t="s">
        <v>2892</v>
      </c>
      <c r="B2563" s="1">
        <v>9265953</v>
      </c>
      <c r="C2563" s="1" t="s">
        <v>637</v>
      </c>
      <c r="D2563" s="1" t="s">
        <v>38</v>
      </c>
      <c r="E2563" s="1" t="s">
        <v>132</v>
      </c>
      <c r="F2563" s="1" t="s">
        <v>34</v>
      </c>
      <c r="G2563" s="1" t="s">
        <v>2893</v>
      </c>
      <c r="H2563" s="5"/>
      <c r="I2563" s="1">
        <v>2999</v>
      </c>
      <c r="J2563" s="3">
        <v>0.55000000000000004</v>
      </c>
      <c r="K2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63" s="1" t="s">
        <v>24</v>
      </c>
      <c r="M2563" s="1">
        <v>3.7</v>
      </c>
      <c r="N2563" s="1">
        <v>783</v>
      </c>
      <c r="O25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563" s="2" t="str">
        <f>IF(Table1[[#This Row],[Updated DiscountOffer]]&gt;50%,"High Discount","Low Discount")</f>
        <v>High Discount</v>
      </c>
    </row>
    <row r="2564" spans="1:16" x14ac:dyDescent="0.3">
      <c r="A2564" s="1" t="s">
        <v>7922</v>
      </c>
      <c r="B2564" s="1">
        <v>9270733</v>
      </c>
      <c r="C2564" s="1" t="s">
        <v>14</v>
      </c>
      <c r="D2564" s="1" t="s">
        <v>15</v>
      </c>
      <c r="E2564" s="1" t="s">
        <v>16</v>
      </c>
      <c r="F2564" s="1" t="s">
        <v>17</v>
      </c>
      <c r="G2564" s="1" t="s">
        <v>1828</v>
      </c>
      <c r="H2564" s="5"/>
      <c r="I2564" s="1">
        <v>1999</v>
      </c>
      <c r="J2564" s="3"/>
      <c r="K2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64" s="1" t="s">
        <v>19</v>
      </c>
      <c r="M2564" s="1">
        <v>3.8</v>
      </c>
      <c r="N2564" s="1">
        <v>533</v>
      </c>
      <c r="O256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64" s="2" t="str">
        <f>IF(Table1[[#This Row],[Updated DiscountOffer]]&gt;50%,"High Discount","Low Discount")</f>
        <v>High Discount</v>
      </c>
    </row>
    <row r="2565" spans="1:16" x14ac:dyDescent="0.3">
      <c r="A2565" s="1" t="s">
        <v>13602</v>
      </c>
      <c r="B2565" s="1">
        <v>9270787</v>
      </c>
      <c r="C2565" s="1" t="s">
        <v>14</v>
      </c>
      <c r="D2565" s="1" t="s">
        <v>15</v>
      </c>
      <c r="E2565" s="1" t="s">
        <v>16</v>
      </c>
      <c r="F2565" s="1" t="s">
        <v>17</v>
      </c>
      <c r="G2565" s="1" t="s">
        <v>3598</v>
      </c>
      <c r="H2565" s="5">
        <v>923</v>
      </c>
      <c r="I2565" s="1">
        <v>2199</v>
      </c>
      <c r="J2565" s="3">
        <v>0.57999999999999996</v>
      </c>
      <c r="K2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923</v>
      </c>
      <c r="L2565" s="1" t="s">
        <v>19</v>
      </c>
      <c r="M2565" s="1">
        <v>4</v>
      </c>
      <c r="N2565" s="1">
        <v>379</v>
      </c>
      <c r="O2565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2565" s="2" t="str">
        <f>IF(Table1[[#This Row],[Updated DiscountOffer]]&gt;50%,"High Discount","Low Discount")</f>
        <v>High Discount</v>
      </c>
    </row>
    <row r="2566" spans="1:16" x14ac:dyDescent="0.3">
      <c r="A2566" s="1" t="s">
        <v>7127</v>
      </c>
      <c r="B2566" s="1">
        <v>9270801</v>
      </c>
      <c r="C2566" s="1" t="s">
        <v>14</v>
      </c>
      <c r="D2566" s="1" t="s">
        <v>15</v>
      </c>
      <c r="E2566" s="1" t="s">
        <v>16</v>
      </c>
      <c r="F2566" s="1" t="s">
        <v>17</v>
      </c>
      <c r="G2566" s="1" t="s">
        <v>7128</v>
      </c>
      <c r="H2566" s="5"/>
      <c r="I2566" s="1">
        <v>1999</v>
      </c>
      <c r="J2566" s="3"/>
      <c r="K2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66" s="1" t="s">
        <v>19</v>
      </c>
      <c r="M2566" s="1">
        <v>3.9</v>
      </c>
      <c r="N2566" s="1">
        <v>562</v>
      </c>
      <c r="O256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66" s="2" t="str">
        <f>IF(Table1[[#This Row],[Updated DiscountOffer]]&gt;50%,"High Discount","Low Discount")</f>
        <v>High Discount</v>
      </c>
    </row>
    <row r="2567" spans="1:16" x14ac:dyDescent="0.3">
      <c r="A2567" s="1" t="s">
        <v>14051</v>
      </c>
      <c r="B2567" s="1">
        <v>9270805</v>
      </c>
      <c r="C2567" s="1" t="s">
        <v>14</v>
      </c>
      <c r="D2567" s="1" t="s">
        <v>15</v>
      </c>
      <c r="E2567" s="1" t="s">
        <v>16</v>
      </c>
      <c r="F2567" s="1" t="s">
        <v>17</v>
      </c>
      <c r="G2567" s="1" t="s">
        <v>5530</v>
      </c>
      <c r="H2567" s="5">
        <v>1319</v>
      </c>
      <c r="I2567" s="1">
        <v>3299</v>
      </c>
      <c r="J2567" s="3">
        <v>0.6</v>
      </c>
      <c r="K2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567" s="1" t="s">
        <v>19</v>
      </c>
      <c r="M2567" s="1">
        <v>3.6</v>
      </c>
      <c r="N2567" s="1">
        <v>370</v>
      </c>
      <c r="O256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567" s="2" t="str">
        <f>IF(Table1[[#This Row],[Updated DiscountOffer]]&gt;50%,"High Discount","Low Discount")</f>
        <v>High Discount</v>
      </c>
    </row>
    <row r="2568" spans="1:16" x14ac:dyDescent="0.3">
      <c r="A2568" s="1" t="s">
        <v>11074</v>
      </c>
      <c r="B2568" s="1">
        <v>9270993</v>
      </c>
      <c r="C2568" s="1" t="s">
        <v>57</v>
      </c>
      <c r="D2568" s="1" t="s">
        <v>87</v>
      </c>
      <c r="E2568" s="1" t="s">
        <v>83</v>
      </c>
      <c r="F2568" s="1" t="s">
        <v>34</v>
      </c>
      <c r="G2568" s="1" t="s">
        <v>11075</v>
      </c>
      <c r="H2568" s="5">
        <v>539</v>
      </c>
      <c r="I2568" s="1">
        <v>1799</v>
      </c>
      <c r="J2568" s="4">
        <v>0.7</v>
      </c>
      <c r="K2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2568" s="1" t="s">
        <v>213</v>
      </c>
      <c r="M2568" s="1">
        <v>4.0999999999999996</v>
      </c>
      <c r="N2568" s="1">
        <v>439</v>
      </c>
      <c r="O256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568" s="2" t="str">
        <f>IF(Table1[[#This Row],[Updated DiscountOffer]]&gt;50%,"High Discount","Low Discount")</f>
        <v>High Discount</v>
      </c>
    </row>
    <row r="2569" spans="1:16" x14ac:dyDescent="0.3">
      <c r="A2569" s="1" t="s">
        <v>14030</v>
      </c>
      <c r="B2569" s="1">
        <v>9280925</v>
      </c>
      <c r="C2569" s="1" t="s">
        <v>91</v>
      </c>
      <c r="D2569" s="1" t="s">
        <v>38</v>
      </c>
      <c r="E2569" s="1" t="s">
        <v>44</v>
      </c>
      <c r="F2569" s="1" t="s">
        <v>34</v>
      </c>
      <c r="G2569" s="1" t="s">
        <v>14031</v>
      </c>
      <c r="H2569" s="5"/>
      <c r="I2569" s="1">
        <v>1149</v>
      </c>
      <c r="J2569" s="3">
        <v>0.6</v>
      </c>
      <c r="K2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69" s="1" t="s">
        <v>24</v>
      </c>
      <c r="M2569" s="1">
        <v>3.9</v>
      </c>
      <c r="N2569" s="1">
        <v>371</v>
      </c>
      <c r="O25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69" s="2" t="str">
        <f>IF(Table1[[#This Row],[Updated DiscountOffer]]&gt;50%,"High Discount","Low Discount")</f>
        <v>High Discount</v>
      </c>
    </row>
    <row r="2570" spans="1:16" x14ac:dyDescent="0.3">
      <c r="A2570" s="1" t="s">
        <v>11411</v>
      </c>
      <c r="B2570" s="1">
        <v>9285083</v>
      </c>
      <c r="C2570" s="1" t="s">
        <v>1075</v>
      </c>
      <c r="D2570" s="1" t="s">
        <v>69</v>
      </c>
      <c r="E2570" s="1" t="s">
        <v>70</v>
      </c>
      <c r="F2570" s="1" t="s">
        <v>34</v>
      </c>
      <c r="G2570" s="1" t="s">
        <v>11308</v>
      </c>
      <c r="H2570" s="5">
        <v>1331</v>
      </c>
      <c r="I2570" s="1">
        <v>3599</v>
      </c>
      <c r="J2570" s="4">
        <v>0.63</v>
      </c>
      <c r="K2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1331</v>
      </c>
      <c r="L2570" s="1" t="s">
        <v>24</v>
      </c>
      <c r="M2570" s="1">
        <v>4.2</v>
      </c>
      <c r="N2570" s="1">
        <v>430</v>
      </c>
      <c r="O257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2570" s="2" t="str">
        <f>IF(Table1[[#This Row],[Updated DiscountOffer]]&gt;50%,"High Discount","Low Discount")</f>
        <v>High Discount</v>
      </c>
    </row>
    <row r="2571" spans="1:16" x14ac:dyDescent="0.3">
      <c r="A2571" s="1" t="s">
        <v>6172</v>
      </c>
      <c r="B2571" s="1">
        <v>9294989</v>
      </c>
      <c r="C2571" s="1" t="s">
        <v>250</v>
      </c>
      <c r="D2571" s="1" t="s">
        <v>69</v>
      </c>
      <c r="E2571" s="1" t="s">
        <v>83</v>
      </c>
      <c r="F2571" s="1" t="s">
        <v>17</v>
      </c>
      <c r="G2571" s="1" t="s">
        <v>6173</v>
      </c>
      <c r="H2571" s="5">
        <v>839</v>
      </c>
      <c r="I2571" s="1">
        <v>2099</v>
      </c>
      <c r="J2571" s="4">
        <v>0.6</v>
      </c>
      <c r="K2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2571" s="1" t="s">
        <v>36</v>
      </c>
      <c r="M2571" s="1">
        <v>4.0999999999999996</v>
      </c>
      <c r="N2571" s="1">
        <v>600</v>
      </c>
      <c r="O25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71" s="2" t="str">
        <f>IF(Table1[[#This Row],[Updated DiscountOffer]]&gt;50%,"High Discount","Low Discount")</f>
        <v>High Discount</v>
      </c>
    </row>
    <row r="2572" spans="1:16" x14ac:dyDescent="0.3">
      <c r="A2572" s="1" t="s">
        <v>5501</v>
      </c>
      <c r="B2572" s="1">
        <v>9295343</v>
      </c>
      <c r="C2572" s="1" t="s">
        <v>200</v>
      </c>
      <c r="D2572" s="1" t="s">
        <v>87</v>
      </c>
      <c r="E2572" s="1" t="s">
        <v>132</v>
      </c>
      <c r="F2572" s="1" t="s">
        <v>34</v>
      </c>
      <c r="G2572" s="1" t="s">
        <v>5502</v>
      </c>
      <c r="H2572" s="5">
        <v>659</v>
      </c>
      <c r="I2572" s="1">
        <v>2199</v>
      </c>
      <c r="J2572" s="3">
        <v>0.7</v>
      </c>
      <c r="K2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572" s="1" t="s">
        <v>202</v>
      </c>
      <c r="M2572" s="1">
        <v>4</v>
      </c>
      <c r="N2572" s="1">
        <v>631</v>
      </c>
      <c r="O257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572" s="2" t="str">
        <f>IF(Table1[[#This Row],[Updated DiscountOffer]]&gt;50%,"High Discount","Low Discount")</f>
        <v>High Discount</v>
      </c>
    </row>
    <row r="2573" spans="1:16" x14ac:dyDescent="0.3">
      <c r="A2573" s="1" t="s">
        <v>9590</v>
      </c>
      <c r="B2573" s="1">
        <v>9295345</v>
      </c>
      <c r="C2573" s="1" t="s">
        <v>200</v>
      </c>
      <c r="D2573" s="1" t="s">
        <v>87</v>
      </c>
      <c r="E2573" s="1" t="s">
        <v>132</v>
      </c>
      <c r="F2573" s="1" t="s">
        <v>34</v>
      </c>
      <c r="G2573" s="1" t="s">
        <v>9591</v>
      </c>
      <c r="H2573" s="5">
        <v>659</v>
      </c>
      <c r="I2573" s="1">
        <v>2199</v>
      </c>
      <c r="J2573" s="4">
        <v>0.7</v>
      </c>
      <c r="K2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573" s="1" t="s">
        <v>202</v>
      </c>
      <c r="M2573" s="1">
        <v>4.0999999999999996</v>
      </c>
      <c r="N2573" s="1">
        <v>479</v>
      </c>
      <c r="O257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573" s="2" t="str">
        <f>IF(Table1[[#This Row],[Updated DiscountOffer]]&gt;50%,"High Discount","Low Discount")</f>
        <v>High Discount</v>
      </c>
    </row>
    <row r="2574" spans="1:16" x14ac:dyDescent="0.3">
      <c r="A2574" s="1" t="s">
        <v>8377</v>
      </c>
      <c r="B2574" s="1">
        <v>9297747</v>
      </c>
      <c r="C2574" s="1" t="s">
        <v>60</v>
      </c>
      <c r="D2574" s="1" t="s">
        <v>61</v>
      </c>
      <c r="E2574" s="1" t="s">
        <v>169</v>
      </c>
      <c r="F2574" s="1" t="s">
        <v>17</v>
      </c>
      <c r="G2574" s="1" t="s">
        <v>8378</v>
      </c>
      <c r="H2574" s="5"/>
      <c r="I2574" s="1">
        <v>4499</v>
      </c>
      <c r="J2574" s="4"/>
      <c r="K2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74" s="1" t="s">
        <v>36</v>
      </c>
      <c r="M2574" s="1">
        <v>4.3</v>
      </c>
      <c r="N2574" s="1">
        <v>519</v>
      </c>
      <c r="O25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74" s="2" t="str">
        <f>IF(Table1[[#This Row],[Updated DiscountOffer]]&gt;50%,"High Discount","Low Discount")</f>
        <v>Low Discount</v>
      </c>
    </row>
    <row r="2575" spans="1:16" x14ac:dyDescent="0.3">
      <c r="A2575" s="1" t="s">
        <v>5785</v>
      </c>
      <c r="B2575" s="1">
        <v>9299023</v>
      </c>
      <c r="C2575" s="1" t="s">
        <v>60</v>
      </c>
      <c r="D2575" s="1" t="s">
        <v>61</v>
      </c>
      <c r="E2575" s="1" t="s">
        <v>282</v>
      </c>
      <c r="F2575" s="1" t="s">
        <v>17</v>
      </c>
      <c r="G2575" s="1" t="s">
        <v>5786</v>
      </c>
      <c r="H2575" s="5">
        <v>1249</v>
      </c>
      <c r="I2575" s="1">
        <v>2499</v>
      </c>
      <c r="J2575" s="4">
        <v>0.5</v>
      </c>
      <c r="K2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2575" s="1" t="s">
        <v>36</v>
      </c>
      <c r="M2575" s="1">
        <v>4.0999999999999996</v>
      </c>
      <c r="N2575" s="1">
        <v>617</v>
      </c>
      <c r="O25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75" s="2" t="str">
        <f>IF(Table1[[#This Row],[Updated DiscountOffer]]&gt;50%,"High Discount","Low Discount")</f>
        <v>Low Discount</v>
      </c>
    </row>
    <row r="2576" spans="1:16" x14ac:dyDescent="0.3">
      <c r="A2576" s="1" t="s">
        <v>8805</v>
      </c>
      <c r="B2576" s="1">
        <v>9299455</v>
      </c>
      <c r="C2576" s="1" t="s">
        <v>584</v>
      </c>
      <c r="D2576" s="1" t="s">
        <v>32</v>
      </c>
      <c r="E2576" s="1" t="s">
        <v>3141</v>
      </c>
      <c r="F2576" s="1" t="s">
        <v>34</v>
      </c>
      <c r="G2576" s="1" t="s">
        <v>8806</v>
      </c>
      <c r="H2576" s="5">
        <v>467</v>
      </c>
      <c r="I2576" s="1">
        <v>899</v>
      </c>
      <c r="J2576" s="3">
        <v>0.48</v>
      </c>
      <c r="K2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2576" s="1" t="s">
        <v>36</v>
      </c>
      <c r="M2576" s="1">
        <v>3.9</v>
      </c>
      <c r="N2576" s="1">
        <v>505</v>
      </c>
      <c r="O257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576" s="2" t="str">
        <f>IF(Table1[[#This Row],[Updated DiscountOffer]]&gt;50%,"High Discount","Low Discount")</f>
        <v>Low Discount</v>
      </c>
    </row>
    <row r="2577" spans="1:16" x14ac:dyDescent="0.3">
      <c r="A2577" s="1" t="s">
        <v>583</v>
      </c>
      <c r="B2577" s="1">
        <v>9299469</v>
      </c>
      <c r="C2577" s="1" t="s">
        <v>584</v>
      </c>
      <c r="D2577" s="1" t="s">
        <v>32</v>
      </c>
      <c r="E2577" s="1" t="s">
        <v>487</v>
      </c>
      <c r="F2577" s="1" t="s">
        <v>34</v>
      </c>
      <c r="G2577" s="1" t="s">
        <v>585</v>
      </c>
      <c r="H2577" s="5">
        <v>413</v>
      </c>
      <c r="I2577" s="1">
        <v>899</v>
      </c>
      <c r="J2577" s="3">
        <v>0.54</v>
      </c>
      <c r="K2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2577" s="1" t="s">
        <v>36</v>
      </c>
      <c r="M2577" s="1">
        <v>4</v>
      </c>
      <c r="N2577" s="1">
        <v>957</v>
      </c>
      <c r="O2577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2577" s="2" t="str">
        <f>IF(Table1[[#This Row],[Updated DiscountOffer]]&gt;50%,"High Discount","Low Discount")</f>
        <v>High Discount</v>
      </c>
    </row>
    <row r="2578" spans="1:16" x14ac:dyDescent="0.3">
      <c r="A2578" s="1" t="s">
        <v>6930</v>
      </c>
      <c r="B2578" s="1">
        <v>9299585</v>
      </c>
      <c r="C2578" s="1" t="s">
        <v>584</v>
      </c>
      <c r="D2578" s="1" t="s">
        <v>32</v>
      </c>
      <c r="E2578" s="1" t="s">
        <v>3141</v>
      </c>
      <c r="F2578" s="1" t="s">
        <v>34</v>
      </c>
      <c r="G2578" s="1" t="s">
        <v>6931</v>
      </c>
      <c r="H2578" s="5">
        <v>413</v>
      </c>
      <c r="I2578" s="1">
        <v>899</v>
      </c>
      <c r="J2578" s="3">
        <v>0.54</v>
      </c>
      <c r="K2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2578" s="1" t="s">
        <v>36</v>
      </c>
      <c r="M2578" s="1">
        <v>3.9</v>
      </c>
      <c r="N2578" s="1">
        <v>571</v>
      </c>
      <c r="O257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2578" s="2" t="str">
        <f>IF(Table1[[#This Row],[Updated DiscountOffer]]&gt;50%,"High Discount","Low Discount")</f>
        <v>High Discount</v>
      </c>
    </row>
    <row r="2579" spans="1:16" x14ac:dyDescent="0.3">
      <c r="A2579" s="1" t="s">
        <v>1493</v>
      </c>
      <c r="B2579" s="1">
        <v>9301353</v>
      </c>
      <c r="C2579" s="1" t="s">
        <v>1494</v>
      </c>
      <c r="D2579" s="1" t="s">
        <v>69</v>
      </c>
      <c r="E2579" s="1" t="s">
        <v>83</v>
      </c>
      <c r="F2579" s="1" t="s">
        <v>34</v>
      </c>
      <c r="G2579" s="1" t="s">
        <v>1495</v>
      </c>
      <c r="H2579" s="5">
        <v>944</v>
      </c>
      <c r="I2579" s="1">
        <v>1499</v>
      </c>
      <c r="J2579" s="4">
        <v>0.37</v>
      </c>
      <c r="K2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2579" s="1" t="s">
        <v>1496</v>
      </c>
      <c r="M2579" s="1">
        <v>4.3</v>
      </c>
      <c r="N2579" s="1">
        <v>881</v>
      </c>
      <c r="O2579" s="2">
        <f>IF(ISNUMBER(Table1[[#This Row],[DiscountOffer]]),IF(Table1[[#This Row],[DiscountOffer]]&lt;1,Table1[[#This Row],[DiscountOffer]],Table1[[#This Row],[DiscountOffer]]/Table1[[#This Row],[OriginalPrice (in Rs)]]),0)</f>
        <v>0.37</v>
      </c>
      <c r="P2579" s="2" t="str">
        <f>IF(Table1[[#This Row],[Updated DiscountOffer]]&gt;50%,"High Discount","Low Discount")</f>
        <v>Low Discount</v>
      </c>
    </row>
    <row r="2580" spans="1:16" x14ac:dyDescent="0.3">
      <c r="A2580" s="1" t="s">
        <v>14598</v>
      </c>
      <c r="B2580" s="1">
        <v>9301803</v>
      </c>
      <c r="C2580" s="1" t="s">
        <v>3423</v>
      </c>
      <c r="D2580" s="1" t="s">
        <v>32</v>
      </c>
      <c r="E2580" s="1" t="s">
        <v>105</v>
      </c>
      <c r="F2580" s="1" t="s">
        <v>34</v>
      </c>
      <c r="G2580" s="1" t="s">
        <v>14599</v>
      </c>
      <c r="H2580" s="5"/>
      <c r="I2580" s="1">
        <v>749</v>
      </c>
      <c r="J2580" s="3"/>
      <c r="K2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580" s="1" t="s">
        <v>5065</v>
      </c>
      <c r="M2580" s="1">
        <v>4.4000000000000004</v>
      </c>
      <c r="N2580" s="1">
        <v>359</v>
      </c>
      <c r="O258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80" s="2" t="str">
        <f>IF(Table1[[#This Row],[Updated DiscountOffer]]&gt;50%,"High Discount","Low Discount")</f>
        <v>High Discount</v>
      </c>
    </row>
    <row r="2581" spans="1:16" x14ac:dyDescent="0.3">
      <c r="A2581" s="1" t="s">
        <v>14545</v>
      </c>
      <c r="B2581" s="1">
        <v>9301817</v>
      </c>
      <c r="C2581" s="1" t="s">
        <v>3423</v>
      </c>
      <c r="D2581" s="1" t="s">
        <v>32</v>
      </c>
      <c r="E2581" s="1" t="s">
        <v>105</v>
      </c>
      <c r="F2581" s="1" t="s">
        <v>34</v>
      </c>
      <c r="G2581" s="1" t="s">
        <v>14546</v>
      </c>
      <c r="H2581" s="5"/>
      <c r="I2581" s="1">
        <v>879</v>
      </c>
      <c r="J2581" s="3"/>
      <c r="K2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581" s="1" t="s">
        <v>1671</v>
      </c>
      <c r="M2581" s="1">
        <v>4.5</v>
      </c>
      <c r="N2581" s="1">
        <v>360</v>
      </c>
      <c r="O258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81" s="2" t="str">
        <f>IF(Table1[[#This Row],[Updated DiscountOffer]]&gt;50%,"High Discount","Low Discount")</f>
        <v>High Discount</v>
      </c>
    </row>
    <row r="2582" spans="1:16" x14ac:dyDescent="0.3">
      <c r="A2582" s="1" t="s">
        <v>10543</v>
      </c>
      <c r="B2582" s="1">
        <v>9301877</v>
      </c>
      <c r="C2582" s="1" t="s">
        <v>3423</v>
      </c>
      <c r="D2582" s="1" t="s">
        <v>32</v>
      </c>
      <c r="E2582" s="1" t="s">
        <v>105</v>
      </c>
      <c r="F2582" s="1" t="s">
        <v>34</v>
      </c>
      <c r="G2582" s="1" t="s">
        <v>10544</v>
      </c>
      <c r="H2582" s="5"/>
      <c r="I2582" s="1">
        <v>619</v>
      </c>
      <c r="J2582" s="3"/>
      <c r="K2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582" s="1" t="s">
        <v>1671</v>
      </c>
      <c r="M2582" s="1">
        <v>4.5</v>
      </c>
      <c r="N2582" s="1">
        <v>454</v>
      </c>
      <c r="O258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82" s="2" t="str">
        <f>IF(Table1[[#This Row],[Updated DiscountOffer]]&gt;50%,"High Discount","Low Discount")</f>
        <v>High Discount</v>
      </c>
    </row>
    <row r="2583" spans="1:16" x14ac:dyDescent="0.3">
      <c r="A2583" s="1" t="s">
        <v>15787</v>
      </c>
      <c r="B2583" s="1">
        <v>9301893</v>
      </c>
      <c r="C2583" s="1" t="s">
        <v>3423</v>
      </c>
      <c r="D2583" s="1" t="s">
        <v>32</v>
      </c>
      <c r="E2583" s="1" t="s">
        <v>105</v>
      </c>
      <c r="F2583" s="1" t="s">
        <v>34</v>
      </c>
      <c r="G2583" s="1" t="s">
        <v>15788</v>
      </c>
      <c r="H2583" s="5"/>
      <c r="I2583" s="1">
        <v>619</v>
      </c>
      <c r="J2583" s="3"/>
      <c r="K2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583" s="1" t="s">
        <v>1671</v>
      </c>
      <c r="M2583" s="1">
        <v>4.3</v>
      </c>
      <c r="N2583" s="1">
        <v>339</v>
      </c>
      <c r="O258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83" s="2" t="str">
        <f>IF(Table1[[#This Row],[Updated DiscountOffer]]&gt;50%,"High Discount","Low Discount")</f>
        <v>High Discount</v>
      </c>
    </row>
    <row r="2584" spans="1:16" x14ac:dyDescent="0.3">
      <c r="A2584" s="1" t="s">
        <v>4430</v>
      </c>
      <c r="B2584" s="1">
        <v>9302571</v>
      </c>
      <c r="C2584" s="1" t="s">
        <v>295</v>
      </c>
      <c r="D2584" s="1" t="s">
        <v>69</v>
      </c>
      <c r="E2584" s="1" t="s">
        <v>296</v>
      </c>
      <c r="F2584" s="1" t="s">
        <v>34</v>
      </c>
      <c r="G2584" s="1" t="s">
        <v>4431</v>
      </c>
      <c r="H2584" s="5">
        <v>999</v>
      </c>
      <c r="I2584" s="1">
        <v>1998</v>
      </c>
      <c r="J2584" s="3">
        <v>0.5</v>
      </c>
      <c r="K2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584" s="1" t="s">
        <v>146</v>
      </c>
      <c r="M2584" s="1">
        <v>3.9</v>
      </c>
      <c r="N2584" s="1">
        <v>683</v>
      </c>
      <c r="O25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584" s="2" t="str">
        <f>IF(Table1[[#This Row],[Updated DiscountOffer]]&gt;50%,"High Discount","Low Discount")</f>
        <v>Low Discount</v>
      </c>
    </row>
    <row r="2585" spans="1:16" x14ac:dyDescent="0.3">
      <c r="A2585" s="1" t="s">
        <v>1086</v>
      </c>
      <c r="B2585" s="1">
        <v>9304671</v>
      </c>
      <c r="C2585" s="1" t="s">
        <v>250</v>
      </c>
      <c r="D2585" s="1" t="s">
        <v>69</v>
      </c>
      <c r="E2585" s="1" t="s">
        <v>83</v>
      </c>
      <c r="F2585" s="1" t="s">
        <v>17</v>
      </c>
      <c r="G2585" s="1" t="s">
        <v>1087</v>
      </c>
      <c r="H2585" s="5">
        <v>839</v>
      </c>
      <c r="I2585" s="1">
        <v>2099</v>
      </c>
      <c r="J2585" s="3">
        <v>0.6</v>
      </c>
      <c r="K2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2585" s="1" t="s">
        <v>36</v>
      </c>
      <c r="M2585" s="1">
        <v>3.8</v>
      </c>
      <c r="N2585" s="1">
        <v>911</v>
      </c>
      <c r="O25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85" s="2" t="str">
        <f>IF(Table1[[#This Row],[Updated DiscountOffer]]&gt;50%,"High Discount","Low Discount")</f>
        <v>High Discount</v>
      </c>
    </row>
    <row r="2586" spans="1:16" x14ac:dyDescent="0.3">
      <c r="A2586" s="1" t="s">
        <v>7457</v>
      </c>
      <c r="B2586" s="1">
        <v>9304675</v>
      </c>
      <c r="C2586" s="1" t="s">
        <v>250</v>
      </c>
      <c r="D2586" s="1" t="s">
        <v>69</v>
      </c>
      <c r="E2586" s="1" t="s">
        <v>83</v>
      </c>
      <c r="F2586" s="1" t="s">
        <v>17</v>
      </c>
      <c r="G2586" s="1" t="s">
        <v>1087</v>
      </c>
      <c r="H2586" s="5">
        <v>759</v>
      </c>
      <c r="I2586" s="1">
        <v>1899</v>
      </c>
      <c r="J2586" s="4">
        <v>0.6</v>
      </c>
      <c r="K2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2586" s="1" t="s">
        <v>36</v>
      </c>
      <c r="M2586" s="1">
        <v>4.3</v>
      </c>
      <c r="N2586" s="1">
        <v>551</v>
      </c>
      <c r="O25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86" s="2" t="str">
        <f>IF(Table1[[#This Row],[Updated DiscountOffer]]&gt;50%,"High Discount","Low Discount")</f>
        <v>High Discount</v>
      </c>
    </row>
    <row r="2587" spans="1:16" x14ac:dyDescent="0.3">
      <c r="A2587" s="1" t="s">
        <v>10641</v>
      </c>
      <c r="B2587" s="1">
        <v>9308071</v>
      </c>
      <c r="C2587" s="1" t="s">
        <v>322</v>
      </c>
      <c r="D2587" s="1" t="s">
        <v>15</v>
      </c>
      <c r="E2587" s="1" t="s">
        <v>16</v>
      </c>
      <c r="F2587" s="1" t="s">
        <v>17</v>
      </c>
      <c r="G2587" s="1" t="s">
        <v>10642</v>
      </c>
      <c r="H2587" s="5">
        <v>674</v>
      </c>
      <c r="I2587" s="1">
        <v>1499</v>
      </c>
      <c r="J2587" s="3">
        <v>0.55000000000000004</v>
      </c>
      <c r="K2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587" s="1" t="s">
        <v>19</v>
      </c>
      <c r="M2587" s="1">
        <v>3.7</v>
      </c>
      <c r="N2587" s="1">
        <v>451</v>
      </c>
      <c r="O258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587" s="2" t="str">
        <f>IF(Table1[[#This Row],[Updated DiscountOffer]]&gt;50%,"High Discount","Low Discount")</f>
        <v>High Discount</v>
      </c>
    </row>
    <row r="2588" spans="1:16" x14ac:dyDescent="0.3">
      <c r="A2588" s="1" t="s">
        <v>1077</v>
      </c>
      <c r="B2588" s="1">
        <v>9314595</v>
      </c>
      <c r="C2588" s="1" t="s">
        <v>325</v>
      </c>
      <c r="D2588" s="1" t="s">
        <v>32</v>
      </c>
      <c r="E2588" s="1" t="s">
        <v>105</v>
      </c>
      <c r="F2588" s="1" t="s">
        <v>34</v>
      </c>
      <c r="G2588" s="1" t="s">
        <v>1078</v>
      </c>
      <c r="H2588" s="5"/>
      <c r="I2588" s="1">
        <v>799</v>
      </c>
      <c r="J2588" s="3"/>
      <c r="K2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588" s="1" t="s">
        <v>1079</v>
      </c>
      <c r="M2588" s="1">
        <v>4.5</v>
      </c>
      <c r="N2588" s="1">
        <v>912</v>
      </c>
      <c r="O258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88" s="2" t="str">
        <f>IF(Table1[[#This Row],[Updated DiscountOffer]]&gt;50%,"High Discount","Low Discount")</f>
        <v>High Discount</v>
      </c>
    </row>
    <row r="2589" spans="1:16" x14ac:dyDescent="0.3">
      <c r="A2589" s="1" t="s">
        <v>9661</v>
      </c>
      <c r="B2589" s="1">
        <v>9314637</v>
      </c>
      <c r="C2589" s="1" t="s">
        <v>325</v>
      </c>
      <c r="D2589" s="1" t="s">
        <v>32</v>
      </c>
      <c r="E2589" s="1" t="s">
        <v>105</v>
      </c>
      <c r="F2589" s="1" t="s">
        <v>34</v>
      </c>
      <c r="G2589" s="1" t="s">
        <v>9662</v>
      </c>
      <c r="H2589" s="5"/>
      <c r="I2589" s="1">
        <v>429</v>
      </c>
      <c r="J2589" s="3"/>
      <c r="K2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589" s="1" t="s">
        <v>1079</v>
      </c>
      <c r="M2589" s="1">
        <v>4.5</v>
      </c>
      <c r="N2589" s="1">
        <v>477</v>
      </c>
      <c r="O258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589" s="2" t="str">
        <f>IF(Table1[[#This Row],[Updated DiscountOffer]]&gt;50%,"High Discount","Low Discount")</f>
        <v>High Discount</v>
      </c>
    </row>
    <row r="2590" spans="1:16" x14ac:dyDescent="0.3">
      <c r="A2590" s="1" t="s">
        <v>17035</v>
      </c>
      <c r="B2590" s="1">
        <v>9327267</v>
      </c>
      <c r="C2590" s="1" t="s">
        <v>1445</v>
      </c>
      <c r="D2590" s="1" t="s">
        <v>15</v>
      </c>
      <c r="E2590" s="1" t="s">
        <v>122</v>
      </c>
      <c r="F2590" s="1" t="s">
        <v>17</v>
      </c>
      <c r="G2590" s="1" t="s">
        <v>17036</v>
      </c>
      <c r="H2590" s="5">
        <v>489</v>
      </c>
      <c r="I2590" s="1">
        <v>1399</v>
      </c>
      <c r="J2590" s="3">
        <v>0.65</v>
      </c>
      <c r="K2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590" s="1" t="s">
        <v>50</v>
      </c>
      <c r="M2590" s="1">
        <v>4</v>
      </c>
      <c r="N2590" s="1">
        <v>318</v>
      </c>
      <c r="O259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90" s="2" t="str">
        <f>IF(Table1[[#This Row],[Updated DiscountOffer]]&gt;50%,"High Discount","Low Discount")</f>
        <v>High Discount</v>
      </c>
    </row>
    <row r="2591" spans="1:16" x14ac:dyDescent="0.3">
      <c r="A2591" s="1" t="s">
        <v>14885</v>
      </c>
      <c r="B2591" s="1">
        <v>9327269</v>
      </c>
      <c r="C2591" s="1" t="s">
        <v>1445</v>
      </c>
      <c r="D2591" s="1" t="s">
        <v>15</v>
      </c>
      <c r="E2591" s="1" t="s">
        <v>122</v>
      </c>
      <c r="F2591" s="1" t="s">
        <v>17</v>
      </c>
      <c r="G2591" s="1" t="s">
        <v>14886</v>
      </c>
      <c r="H2591" s="5">
        <v>489</v>
      </c>
      <c r="I2591" s="1">
        <v>1399</v>
      </c>
      <c r="J2591" s="3">
        <v>0.65</v>
      </c>
      <c r="K2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591" s="1" t="s">
        <v>50</v>
      </c>
      <c r="M2591" s="1">
        <v>3.6</v>
      </c>
      <c r="N2591" s="1">
        <v>353</v>
      </c>
      <c r="O259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91" s="2" t="str">
        <f>IF(Table1[[#This Row],[Updated DiscountOffer]]&gt;50%,"High Discount","Low Discount")</f>
        <v>High Discount</v>
      </c>
    </row>
    <row r="2592" spans="1:16" x14ac:dyDescent="0.3">
      <c r="A2592" s="1" t="s">
        <v>12767</v>
      </c>
      <c r="B2592" s="1">
        <v>9327283</v>
      </c>
      <c r="C2592" s="1" t="s">
        <v>1445</v>
      </c>
      <c r="D2592" s="1" t="s">
        <v>15</v>
      </c>
      <c r="E2592" s="1" t="s">
        <v>122</v>
      </c>
      <c r="F2592" s="1" t="s">
        <v>17</v>
      </c>
      <c r="G2592" s="1" t="s">
        <v>12768</v>
      </c>
      <c r="H2592" s="5">
        <v>489</v>
      </c>
      <c r="I2592" s="1">
        <v>1399</v>
      </c>
      <c r="J2592" s="3">
        <v>0.65</v>
      </c>
      <c r="K2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2592" s="1" t="s">
        <v>50</v>
      </c>
      <c r="M2592" s="1">
        <v>3.9</v>
      </c>
      <c r="N2592" s="1">
        <v>397</v>
      </c>
      <c r="O259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592" s="2" t="str">
        <f>IF(Table1[[#This Row],[Updated DiscountOffer]]&gt;50%,"High Discount","Low Discount")</f>
        <v>High Discount</v>
      </c>
    </row>
    <row r="2593" spans="1:16" x14ac:dyDescent="0.3">
      <c r="A2593" s="1" t="s">
        <v>624</v>
      </c>
      <c r="B2593" s="1">
        <v>9329675</v>
      </c>
      <c r="C2593" s="1" t="s">
        <v>14</v>
      </c>
      <c r="D2593" s="1" t="s">
        <v>26</v>
      </c>
      <c r="E2593" s="1" t="s">
        <v>39</v>
      </c>
      <c r="F2593" s="1" t="s">
        <v>17</v>
      </c>
      <c r="G2593" s="1" t="s">
        <v>625</v>
      </c>
      <c r="H2593" s="5">
        <v>649</v>
      </c>
      <c r="I2593" s="1">
        <v>1299</v>
      </c>
      <c r="J2593" s="4">
        <v>0.5</v>
      </c>
      <c r="K2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593" s="1" t="s">
        <v>41</v>
      </c>
      <c r="M2593" s="1">
        <v>4.0999999999999996</v>
      </c>
      <c r="N2593" s="1">
        <v>952</v>
      </c>
      <c r="O259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93" s="2" t="str">
        <f>IF(Table1[[#This Row],[Updated DiscountOffer]]&gt;50%,"High Discount","Low Discount")</f>
        <v>Low Discount</v>
      </c>
    </row>
    <row r="2594" spans="1:16" x14ac:dyDescent="0.3">
      <c r="A2594" s="1" t="s">
        <v>5228</v>
      </c>
      <c r="B2594" s="1">
        <v>9334557</v>
      </c>
      <c r="C2594" s="1" t="s">
        <v>14</v>
      </c>
      <c r="D2594" s="1" t="s">
        <v>26</v>
      </c>
      <c r="E2594" s="1" t="s">
        <v>282</v>
      </c>
      <c r="F2594" s="1" t="s">
        <v>17</v>
      </c>
      <c r="G2594" s="1" t="s">
        <v>5229</v>
      </c>
      <c r="H2594" s="5">
        <v>519</v>
      </c>
      <c r="I2594" s="1">
        <v>1299</v>
      </c>
      <c r="J2594" s="4">
        <v>0.6</v>
      </c>
      <c r="K2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2594" s="1" t="s">
        <v>102</v>
      </c>
      <c r="M2594" s="1">
        <v>4.2</v>
      </c>
      <c r="N2594" s="1">
        <v>644</v>
      </c>
      <c r="O25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594" s="2" t="str">
        <f>IF(Table1[[#This Row],[Updated DiscountOffer]]&gt;50%,"High Discount","Low Discount")</f>
        <v>High Discount</v>
      </c>
    </row>
    <row r="2595" spans="1:16" x14ac:dyDescent="0.3">
      <c r="A2595" s="1" t="s">
        <v>6261</v>
      </c>
      <c r="B2595" s="1">
        <v>9334709</v>
      </c>
      <c r="C2595" s="1" t="s">
        <v>14</v>
      </c>
      <c r="D2595" s="1" t="s">
        <v>26</v>
      </c>
      <c r="E2595" s="1" t="s">
        <v>39</v>
      </c>
      <c r="F2595" s="1" t="s">
        <v>17</v>
      </c>
      <c r="G2595" s="1" t="s">
        <v>6262</v>
      </c>
      <c r="H2595" s="5"/>
      <c r="I2595" s="1">
        <v>699</v>
      </c>
      <c r="J2595" s="4"/>
      <c r="K2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595" s="1" t="s">
        <v>41</v>
      </c>
      <c r="M2595" s="1">
        <v>4.2</v>
      </c>
      <c r="N2595" s="1">
        <v>597</v>
      </c>
      <c r="O25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595" s="2" t="str">
        <f>IF(Table1[[#This Row],[Updated DiscountOffer]]&gt;50%,"High Discount","Low Discount")</f>
        <v>Low Discount</v>
      </c>
    </row>
    <row r="2596" spans="1:16" x14ac:dyDescent="0.3">
      <c r="A2596" s="1" t="s">
        <v>17648</v>
      </c>
      <c r="B2596" s="1">
        <v>9335379</v>
      </c>
      <c r="C2596" s="1" t="s">
        <v>3481</v>
      </c>
      <c r="D2596" s="1" t="s">
        <v>69</v>
      </c>
      <c r="E2596" s="1" t="s">
        <v>83</v>
      </c>
      <c r="F2596" s="1" t="s">
        <v>34</v>
      </c>
      <c r="G2596" s="1" t="s">
        <v>17649</v>
      </c>
      <c r="H2596" s="5">
        <v>961</v>
      </c>
      <c r="I2596" s="1">
        <v>3699</v>
      </c>
      <c r="J2596" s="4">
        <v>0.74</v>
      </c>
      <c r="K2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2596" s="1" t="s">
        <v>3483</v>
      </c>
      <c r="M2596" s="1">
        <v>4.3</v>
      </c>
      <c r="N2596" s="1">
        <v>309</v>
      </c>
      <c r="O2596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2596" s="2" t="str">
        <f>IF(Table1[[#This Row],[Updated DiscountOffer]]&gt;50%,"High Discount","Low Discount")</f>
        <v>High Discount</v>
      </c>
    </row>
    <row r="2597" spans="1:16" x14ac:dyDescent="0.3">
      <c r="A2597" s="1" t="s">
        <v>2680</v>
      </c>
      <c r="B2597" s="1">
        <v>9338101</v>
      </c>
      <c r="C2597" s="1" t="s">
        <v>637</v>
      </c>
      <c r="D2597" s="1" t="s">
        <v>38</v>
      </c>
      <c r="E2597" s="1" t="s">
        <v>773</v>
      </c>
      <c r="F2597" s="1" t="s">
        <v>34</v>
      </c>
      <c r="G2597" s="1" t="s">
        <v>2466</v>
      </c>
      <c r="H2597" s="5"/>
      <c r="I2597" s="1">
        <v>2198</v>
      </c>
      <c r="J2597" s="4">
        <v>0.5</v>
      </c>
      <c r="K2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97" s="1" t="s">
        <v>24</v>
      </c>
      <c r="M2597" s="1">
        <v>4.2</v>
      </c>
      <c r="N2597" s="1">
        <v>795</v>
      </c>
      <c r="O25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97" s="2" t="str">
        <f>IF(Table1[[#This Row],[Updated DiscountOffer]]&gt;50%,"High Discount","Low Discount")</f>
        <v>Low Discount</v>
      </c>
    </row>
    <row r="2598" spans="1:16" x14ac:dyDescent="0.3">
      <c r="A2598" s="1" t="s">
        <v>9127</v>
      </c>
      <c r="B2598" s="1">
        <v>9338217</v>
      </c>
      <c r="C2598" s="1" t="s">
        <v>637</v>
      </c>
      <c r="D2598" s="1" t="s">
        <v>38</v>
      </c>
      <c r="E2598" s="1" t="s">
        <v>44</v>
      </c>
      <c r="F2598" s="1" t="s">
        <v>34</v>
      </c>
      <c r="G2598" s="1" t="s">
        <v>2466</v>
      </c>
      <c r="H2598" s="5"/>
      <c r="I2598" s="1">
        <v>1898</v>
      </c>
      <c r="J2598" s="3">
        <v>0.5</v>
      </c>
      <c r="K2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98" s="1" t="s">
        <v>24</v>
      </c>
      <c r="M2598" s="1">
        <v>3.6</v>
      </c>
      <c r="N2598" s="1">
        <v>494</v>
      </c>
      <c r="O25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98" s="2" t="str">
        <f>IF(Table1[[#This Row],[Updated DiscountOffer]]&gt;50%,"High Discount","Low Discount")</f>
        <v>Low Discount</v>
      </c>
    </row>
    <row r="2599" spans="1:16" x14ac:dyDescent="0.3">
      <c r="A2599" s="1" t="s">
        <v>2465</v>
      </c>
      <c r="B2599" s="1">
        <v>9338305</v>
      </c>
      <c r="C2599" s="1" t="s">
        <v>637</v>
      </c>
      <c r="D2599" s="1" t="s">
        <v>38</v>
      </c>
      <c r="E2599" s="1" t="s">
        <v>44</v>
      </c>
      <c r="F2599" s="1" t="s">
        <v>34</v>
      </c>
      <c r="G2599" s="1" t="s">
        <v>2466</v>
      </c>
      <c r="H2599" s="5"/>
      <c r="I2599" s="1">
        <v>1898</v>
      </c>
      <c r="J2599" s="4">
        <v>0.5</v>
      </c>
      <c r="K2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599" s="1" t="s">
        <v>24</v>
      </c>
      <c r="M2599" s="1">
        <v>4.2</v>
      </c>
      <c r="N2599" s="1">
        <v>810</v>
      </c>
      <c r="O25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599" s="2" t="str">
        <f>IF(Table1[[#This Row],[Updated DiscountOffer]]&gt;50%,"High Discount","Low Discount")</f>
        <v>Low Discount</v>
      </c>
    </row>
    <row r="2600" spans="1:16" x14ac:dyDescent="0.3">
      <c r="A2600" s="1" t="s">
        <v>9522</v>
      </c>
      <c r="B2600" s="1">
        <v>9338345</v>
      </c>
      <c r="C2600" s="1" t="s">
        <v>637</v>
      </c>
      <c r="D2600" s="1" t="s">
        <v>38</v>
      </c>
      <c r="E2600" s="1" t="s">
        <v>44</v>
      </c>
      <c r="F2600" s="1" t="s">
        <v>34</v>
      </c>
      <c r="G2600" s="1" t="s">
        <v>2466</v>
      </c>
      <c r="H2600" s="5"/>
      <c r="I2600" s="1">
        <v>1898</v>
      </c>
      <c r="J2600" s="3">
        <v>0.5</v>
      </c>
      <c r="K2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0" s="1" t="s">
        <v>24</v>
      </c>
      <c r="M2600" s="1">
        <v>3.6</v>
      </c>
      <c r="N2600" s="1">
        <v>482</v>
      </c>
      <c r="O26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0" s="2" t="str">
        <f>IF(Table1[[#This Row],[Updated DiscountOffer]]&gt;50%,"High Discount","Low Discount")</f>
        <v>Low Discount</v>
      </c>
    </row>
    <row r="2601" spans="1:16" x14ac:dyDescent="0.3">
      <c r="A2601" s="1" t="s">
        <v>2784</v>
      </c>
      <c r="B2601" s="1">
        <v>9338369</v>
      </c>
      <c r="C2601" s="1" t="s">
        <v>637</v>
      </c>
      <c r="D2601" s="1" t="s">
        <v>38</v>
      </c>
      <c r="E2601" s="1" t="s">
        <v>44</v>
      </c>
      <c r="F2601" s="1" t="s">
        <v>34</v>
      </c>
      <c r="G2601" s="1" t="s">
        <v>2466</v>
      </c>
      <c r="H2601" s="5"/>
      <c r="I2601" s="1">
        <v>1898</v>
      </c>
      <c r="J2601" s="4">
        <v>0.5</v>
      </c>
      <c r="K2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1" s="1" t="s">
        <v>24</v>
      </c>
      <c r="M2601" s="1">
        <v>4.2</v>
      </c>
      <c r="N2601" s="1">
        <v>789</v>
      </c>
      <c r="O26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1" s="2" t="str">
        <f>IF(Table1[[#This Row],[Updated DiscountOffer]]&gt;50%,"High Discount","Low Discount")</f>
        <v>Low Discount</v>
      </c>
    </row>
    <row r="2602" spans="1:16" x14ac:dyDescent="0.3">
      <c r="A2602" s="1" t="s">
        <v>2785</v>
      </c>
      <c r="B2602" s="1">
        <v>9338509</v>
      </c>
      <c r="C2602" s="1" t="s">
        <v>637</v>
      </c>
      <c r="D2602" s="1" t="s">
        <v>38</v>
      </c>
      <c r="E2602" s="1" t="s">
        <v>44</v>
      </c>
      <c r="F2602" s="1" t="s">
        <v>34</v>
      </c>
      <c r="G2602" s="1" t="s">
        <v>2466</v>
      </c>
      <c r="H2602" s="5"/>
      <c r="I2602" s="1">
        <v>1998</v>
      </c>
      <c r="J2602" s="4">
        <v>0.5</v>
      </c>
      <c r="K2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2" s="1" t="s">
        <v>24</v>
      </c>
      <c r="M2602" s="1">
        <v>4.2</v>
      </c>
      <c r="N2602" s="1">
        <v>789</v>
      </c>
      <c r="O26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2" s="2" t="str">
        <f>IF(Table1[[#This Row],[Updated DiscountOffer]]&gt;50%,"High Discount","Low Discount")</f>
        <v>Low Discount</v>
      </c>
    </row>
    <row r="2603" spans="1:16" x14ac:dyDescent="0.3">
      <c r="A2603" s="1" t="s">
        <v>2679</v>
      </c>
      <c r="B2603" s="1">
        <v>9338625</v>
      </c>
      <c r="C2603" s="1" t="s">
        <v>637</v>
      </c>
      <c r="D2603" s="1" t="s">
        <v>38</v>
      </c>
      <c r="E2603" s="1" t="s">
        <v>44</v>
      </c>
      <c r="F2603" s="1" t="s">
        <v>34</v>
      </c>
      <c r="G2603" s="1" t="s">
        <v>2466</v>
      </c>
      <c r="H2603" s="5"/>
      <c r="I2603" s="1">
        <v>1998</v>
      </c>
      <c r="J2603" s="4">
        <v>0.5</v>
      </c>
      <c r="K2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3" s="1" t="s">
        <v>24</v>
      </c>
      <c r="M2603" s="1">
        <v>4.2</v>
      </c>
      <c r="N2603" s="1">
        <v>795</v>
      </c>
      <c r="O26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3" s="2" t="str">
        <f>IF(Table1[[#This Row],[Updated DiscountOffer]]&gt;50%,"High Discount","Low Discount")</f>
        <v>Low Discount</v>
      </c>
    </row>
    <row r="2604" spans="1:16" x14ac:dyDescent="0.3">
      <c r="A2604" s="1" t="s">
        <v>10116</v>
      </c>
      <c r="B2604" s="1">
        <v>9338693</v>
      </c>
      <c r="C2604" s="1" t="s">
        <v>637</v>
      </c>
      <c r="D2604" s="1" t="s">
        <v>38</v>
      </c>
      <c r="E2604" s="1" t="s">
        <v>773</v>
      </c>
      <c r="F2604" s="1" t="s">
        <v>34</v>
      </c>
      <c r="G2604" s="1" t="s">
        <v>2664</v>
      </c>
      <c r="H2604" s="5"/>
      <c r="I2604" s="1">
        <v>1998</v>
      </c>
      <c r="J2604" s="3">
        <v>0.5</v>
      </c>
      <c r="K2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4" s="1" t="s">
        <v>24</v>
      </c>
      <c r="M2604" s="1">
        <v>3.6</v>
      </c>
      <c r="N2604" s="1">
        <v>466</v>
      </c>
      <c r="O26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4" s="2" t="str">
        <f>IF(Table1[[#This Row],[Updated DiscountOffer]]&gt;50%,"High Discount","Low Discount")</f>
        <v>Low Discount</v>
      </c>
    </row>
    <row r="2605" spans="1:16" x14ac:dyDescent="0.3">
      <c r="A2605" s="1" t="s">
        <v>2789</v>
      </c>
      <c r="B2605" s="1">
        <v>9338735</v>
      </c>
      <c r="C2605" s="1" t="s">
        <v>637</v>
      </c>
      <c r="D2605" s="1" t="s">
        <v>38</v>
      </c>
      <c r="E2605" s="1" t="s">
        <v>44</v>
      </c>
      <c r="F2605" s="1" t="s">
        <v>34</v>
      </c>
      <c r="G2605" s="1" t="s">
        <v>2664</v>
      </c>
      <c r="H2605" s="5"/>
      <c r="I2605" s="1">
        <v>1998</v>
      </c>
      <c r="J2605" s="4">
        <v>0.5</v>
      </c>
      <c r="K2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5" s="1" t="s">
        <v>24</v>
      </c>
      <c r="M2605" s="1">
        <v>4.2</v>
      </c>
      <c r="N2605" s="1">
        <v>789</v>
      </c>
      <c r="O26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5" s="2" t="str">
        <f>IF(Table1[[#This Row],[Updated DiscountOffer]]&gt;50%,"High Discount","Low Discount")</f>
        <v>Low Discount</v>
      </c>
    </row>
    <row r="2606" spans="1:16" x14ac:dyDescent="0.3">
      <c r="A2606" s="1" t="s">
        <v>2663</v>
      </c>
      <c r="B2606" s="1">
        <v>9338847</v>
      </c>
      <c r="C2606" s="1" t="s">
        <v>637</v>
      </c>
      <c r="D2606" s="1" t="s">
        <v>38</v>
      </c>
      <c r="E2606" s="1" t="s">
        <v>44</v>
      </c>
      <c r="F2606" s="1" t="s">
        <v>34</v>
      </c>
      <c r="G2606" s="1" t="s">
        <v>2664</v>
      </c>
      <c r="H2606" s="5"/>
      <c r="I2606" s="1">
        <v>1998</v>
      </c>
      <c r="J2606" s="4">
        <v>0.5</v>
      </c>
      <c r="K2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6" s="1" t="s">
        <v>24</v>
      </c>
      <c r="M2606" s="1">
        <v>4.2</v>
      </c>
      <c r="N2606" s="1">
        <v>796</v>
      </c>
      <c r="O26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6" s="2" t="str">
        <f>IF(Table1[[#This Row],[Updated DiscountOffer]]&gt;50%,"High Discount","Low Discount")</f>
        <v>Low Discount</v>
      </c>
    </row>
    <row r="2607" spans="1:16" x14ac:dyDescent="0.3">
      <c r="A2607" s="1" t="s">
        <v>10059</v>
      </c>
      <c r="B2607" s="1">
        <v>9338955</v>
      </c>
      <c r="C2607" s="1" t="s">
        <v>637</v>
      </c>
      <c r="D2607" s="1" t="s">
        <v>38</v>
      </c>
      <c r="E2607" s="1" t="s">
        <v>44</v>
      </c>
      <c r="F2607" s="1" t="s">
        <v>34</v>
      </c>
      <c r="G2607" s="1" t="s">
        <v>2664</v>
      </c>
      <c r="H2607" s="5"/>
      <c r="I2607" s="1">
        <v>1998</v>
      </c>
      <c r="J2607" s="3">
        <v>0.5</v>
      </c>
      <c r="K2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7" s="1" t="s">
        <v>24</v>
      </c>
      <c r="M2607" s="1">
        <v>3.6</v>
      </c>
      <c r="N2607" s="1">
        <v>467</v>
      </c>
      <c r="O26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7" s="2" t="str">
        <f>IF(Table1[[#This Row],[Updated DiscountOffer]]&gt;50%,"High Discount","Low Discount")</f>
        <v>Low Discount</v>
      </c>
    </row>
    <row r="2608" spans="1:16" x14ac:dyDescent="0.3">
      <c r="A2608" s="1" t="s">
        <v>2787</v>
      </c>
      <c r="B2608" s="1">
        <v>9339357</v>
      </c>
      <c r="C2608" s="1" t="s">
        <v>637</v>
      </c>
      <c r="D2608" s="1" t="s">
        <v>38</v>
      </c>
      <c r="E2608" s="1" t="s">
        <v>44</v>
      </c>
      <c r="F2608" s="1" t="s">
        <v>34</v>
      </c>
      <c r="G2608" s="1" t="s">
        <v>2788</v>
      </c>
      <c r="H2608" s="5"/>
      <c r="I2608" s="1">
        <v>1998</v>
      </c>
      <c r="J2608" s="4">
        <v>0.5</v>
      </c>
      <c r="K2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8" s="1" t="s">
        <v>24</v>
      </c>
      <c r="M2608" s="1">
        <v>4.2</v>
      </c>
      <c r="N2608" s="1">
        <v>789</v>
      </c>
      <c r="O26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8" s="2" t="str">
        <f>IF(Table1[[#This Row],[Updated DiscountOffer]]&gt;50%,"High Discount","Low Discount")</f>
        <v>Low Discount</v>
      </c>
    </row>
    <row r="2609" spans="1:16" x14ac:dyDescent="0.3">
      <c r="A2609" s="1" t="s">
        <v>2786</v>
      </c>
      <c r="B2609" s="1">
        <v>9339525</v>
      </c>
      <c r="C2609" s="1" t="s">
        <v>637</v>
      </c>
      <c r="D2609" s="1" t="s">
        <v>38</v>
      </c>
      <c r="E2609" s="1" t="s">
        <v>44</v>
      </c>
      <c r="F2609" s="1" t="s">
        <v>34</v>
      </c>
      <c r="G2609" s="1" t="s">
        <v>2026</v>
      </c>
      <c r="H2609" s="5"/>
      <c r="I2609" s="1">
        <v>1998</v>
      </c>
      <c r="J2609" s="4">
        <v>0.5</v>
      </c>
      <c r="K2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09" s="1" t="s">
        <v>24</v>
      </c>
      <c r="M2609" s="1">
        <v>4.2</v>
      </c>
      <c r="N2609" s="1">
        <v>789</v>
      </c>
      <c r="O26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09" s="2" t="str">
        <f>IF(Table1[[#This Row],[Updated DiscountOffer]]&gt;50%,"High Discount","Low Discount")</f>
        <v>Low Discount</v>
      </c>
    </row>
    <row r="2610" spans="1:16" x14ac:dyDescent="0.3">
      <c r="A2610" s="1" t="s">
        <v>2025</v>
      </c>
      <c r="B2610" s="1">
        <v>9339527</v>
      </c>
      <c r="C2610" s="1" t="s">
        <v>637</v>
      </c>
      <c r="D2610" s="1" t="s">
        <v>38</v>
      </c>
      <c r="E2610" s="1" t="s">
        <v>44</v>
      </c>
      <c r="F2610" s="1" t="s">
        <v>34</v>
      </c>
      <c r="G2610" s="1" t="s">
        <v>2026</v>
      </c>
      <c r="H2610" s="5"/>
      <c r="I2610" s="1">
        <v>1998</v>
      </c>
      <c r="J2610" s="4">
        <v>0.5</v>
      </c>
      <c r="K2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0" s="1" t="s">
        <v>24</v>
      </c>
      <c r="M2610" s="1">
        <v>4.2</v>
      </c>
      <c r="N2610" s="1">
        <v>841</v>
      </c>
      <c r="O26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0" s="2" t="str">
        <f>IF(Table1[[#This Row],[Updated DiscountOffer]]&gt;50%,"High Discount","Low Discount")</f>
        <v>Low Discount</v>
      </c>
    </row>
    <row r="2611" spans="1:16" x14ac:dyDescent="0.3">
      <c r="A2611" s="1" t="s">
        <v>9094</v>
      </c>
      <c r="B2611" s="1">
        <v>9339585</v>
      </c>
      <c r="C2611" s="1" t="s">
        <v>637</v>
      </c>
      <c r="D2611" s="1" t="s">
        <v>38</v>
      </c>
      <c r="E2611" s="1" t="s">
        <v>44</v>
      </c>
      <c r="F2611" s="1" t="s">
        <v>34</v>
      </c>
      <c r="G2611" s="1" t="s">
        <v>2026</v>
      </c>
      <c r="H2611" s="5"/>
      <c r="I2611" s="1">
        <v>1998</v>
      </c>
      <c r="J2611" s="3">
        <v>0.5</v>
      </c>
      <c r="K2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1" s="1" t="s">
        <v>24</v>
      </c>
      <c r="M2611" s="1">
        <v>3.6</v>
      </c>
      <c r="N2611" s="1">
        <v>495</v>
      </c>
      <c r="O26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1" s="2" t="str">
        <f>IF(Table1[[#This Row],[Updated DiscountOffer]]&gt;50%,"High Discount","Low Discount")</f>
        <v>Low Discount</v>
      </c>
    </row>
    <row r="2612" spans="1:16" x14ac:dyDescent="0.3">
      <c r="A2612" s="1" t="s">
        <v>2504</v>
      </c>
      <c r="B2612" s="1">
        <v>9339647</v>
      </c>
      <c r="C2612" s="1" t="s">
        <v>637</v>
      </c>
      <c r="D2612" s="1" t="s">
        <v>38</v>
      </c>
      <c r="E2612" s="1" t="s">
        <v>44</v>
      </c>
      <c r="F2612" s="1" t="s">
        <v>34</v>
      </c>
      <c r="G2612" s="1" t="s">
        <v>2505</v>
      </c>
      <c r="H2612" s="5"/>
      <c r="I2612" s="1">
        <v>2098</v>
      </c>
      <c r="J2612" s="4">
        <v>0.5</v>
      </c>
      <c r="K2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2" s="1" t="s">
        <v>24</v>
      </c>
      <c r="M2612" s="1">
        <v>4.2</v>
      </c>
      <c r="N2612" s="1">
        <v>807</v>
      </c>
      <c r="O26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2" s="2" t="str">
        <f>IF(Table1[[#This Row],[Updated DiscountOffer]]&gt;50%,"High Discount","Low Discount")</f>
        <v>Low Discount</v>
      </c>
    </row>
    <row r="2613" spans="1:16" x14ac:dyDescent="0.3">
      <c r="A2613" s="1" t="s">
        <v>2342</v>
      </c>
      <c r="B2613" s="1">
        <v>9339651</v>
      </c>
      <c r="C2613" s="1" t="s">
        <v>637</v>
      </c>
      <c r="D2613" s="1" t="s">
        <v>38</v>
      </c>
      <c r="E2613" s="1" t="s">
        <v>44</v>
      </c>
      <c r="F2613" s="1" t="s">
        <v>34</v>
      </c>
      <c r="G2613" s="1" t="s">
        <v>2026</v>
      </c>
      <c r="H2613" s="5"/>
      <c r="I2613" s="1">
        <v>1998</v>
      </c>
      <c r="J2613" s="4">
        <v>0.5</v>
      </c>
      <c r="K2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3" s="1" t="s">
        <v>24</v>
      </c>
      <c r="M2613" s="1">
        <v>4.2</v>
      </c>
      <c r="N2613" s="1">
        <v>818</v>
      </c>
      <c r="O26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3" s="2" t="str">
        <f>IF(Table1[[#This Row],[Updated DiscountOffer]]&gt;50%,"High Discount","Low Discount")</f>
        <v>Low Discount</v>
      </c>
    </row>
    <row r="2614" spans="1:16" x14ac:dyDescent="0.3">
      <c r="A2614" s="1" t="s">
        <v>1082</v>
      </c>
      <c r="B2614" s="1">
        <v>9339767</v>
      </c>
      <c r="C2614" s="1" t="s">
        <v>637</v>
      </c>
      <c r="D2614" s="1" t="s">
        <v>38</v>
      </c>
      <c r="E2614" s="1" t="s">
        <v>44</v>
      </c>
      <c r="F2614" s="1" t="s">
        <v>34</v>
      </c>
      <c r="G2614" s="1" t="s">
        <v>1083</v>
      </c>
      <c r="H2614" s="5"/>
      <c r="I2614" s="1">
        <v>1998</v>
      </c>
      <c r="J2614" s="4">
        <v>0.5</v>
      </c>
      <c r="K2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4" s="1" t="s">
        <v>24</v>
      </c>
      <c r="M2614" s="1">
        <v>4.0999999999999996</v>
      </c>
      <c r="N2614" s="1">
        <v>912</v>
      </c>
      <c r="O26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4" s="2" t="str">
        <f>IF(Table1[[#This Row],[Updated DiscountOffer]]&gt;50%,"High Discount","Low Discount")</f>
        <v>Low Discount</v>
      </c>
    </row>
    <row r="2615" spans="1:16" x14ac:dyDescent="0.3">
      <c r="A2615" s="1" t="s">
        <v>2530</v>
      </c>
      <c r="B2615" s="1">
        <v>9339903</v>
      </c>
      <c r="C2615" s="1" t="s">
        <v>637</v>
      </c>
      <c r="D2615" s="1" t="s">
        <v>38</v>
      </c>
      <c r="E2615" s="1" t="s">
        <v>44</v>
      </c>
      <c r="F2615" s="1" t="s">
        <v>34</v>
      </c>
      <c r="G2615" s="1" t="s">
        <v>2341</v>
      </c>
      <c r="H2615" s="5"/>
      <c r="I2615" s="1">
        <v>1998</v>
      </c>
      <c r="J2615" s="4">
        <v>0.5</v>
      </c>
      <c r="K2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5" s="1" t="s">
        <v>24</v>
      </c>
      <c r="M2615" s="1">
        <v>4.2</v>
      </c>
      <c r="N2615" s="1">
        <v>805</v>
      </c>
      <c r="O26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5" s="2" t="str">
        <f>IF(Table1[[#This Row],[Updated DiscountOffer]]&gt;50%,"High Discount","Low Discount")</f>
        <v>Low Discount</v>
      </c>
    </row>
    <row r="2616" spans="1:16" x14ac:dyDescent="0.3">
      <c r="A2616" s="1" t="s">
        <v>10185</v>
      </c>
      <c r="B2616" s="1">
        <v>9339943</v>
      </c>
      <c r="C2616" s="1" t="s">
        <v>637</v>
      </c>
      <c r="D2616" s="1" t="s">
        <v>38</v>
      </c>
      <c r="E2616" s="1" t="s">
        <v>44</v>
      </c>
      <c r="F2616" s="1" t="s">
        <v>34</v>
      </c>
      <c r="G2616" s="1" t="s">
        <v>2341</v>
      </c>
      <c r="H2616" s="5"/>
      <c r="I2616" s="1">
        <v>1998</v>
      </c>
      <c r="J2616" s="3">
        <v>0.5</v>
      </c>
      <c r="K2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6" s="1" t="s">
        <v>24</v>
      </c>
      <c r="M2616" s="1">
        <v>3.6</v>
      </c>
      <c r="N2616" s="1">
        <v>464</v>
      </c>
      <c r="O26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6" s="2" t="str">
        <f>IF(Table1[[#This Row],[Updated DiscountOffer]]&gt;50%,"High Discount","Low Discount")</f>
        <v>Low Discount</v>
      </c>
    </row>
    <row r="2617" spans="1:16" x14ac:dyDescent="0.3">
      <c r="A2617" s="1" t="s">
        <v>2678</v>
      </c>
      <c r="B2617" s="1">
        <v>9339997</v>
      </c>
      <c r="C2617" s="1" t="s">
        <v>637</v>
      </c>
      <c r="D2617" s="1" t="s">
        <v>38</v>
      </c>
      <c r="E2617" s="1" t="s">
        <v>44</v>
      </c>
      <c r="F2617" s="1" t="s">
        <v>34</v>
      </c>
      <c r="G2617" s="1" t="s">
        <v>2493</v>
      </c>
      <c r="H2617" s="5"/>
      <c r="I2617" s="1">
        <v>1998</v>
      </c>
      <c r="J2617" s="4">
        <v>0.5</v>
      </c>
      <c r="K2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7" s="1" t="s">
        <v>24</v>
      </c>
      <c r="M2617" s="1">
        <v>4.2</v>
      </c>
      <c r="N2617" s="1">
        <v>795</v>
      </c>
      <c r="O26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7" s="2" t="str">
        <f>IF(Table1[[#This Row],[Updated DiscountOffer]]&gt;50%,"High Discount","Low Discount")</f>
        <v>Low Discount</v>
      </c>
    </row>
    <row r="2618" spans="1:16" x14ac:dyDescent="0.3">
      <c r="A2618" s="1" t="s">
        <v>7447</v>
      </c>
      <c r="B2618" s="1">
        <v>9340035</v>
      </c>
      <c r="C2618" s="1" t="s">
        <v>637</v>
      </c>
      <c r="D2618" s="1" t="s">
        <v>38</v>
      </c>
      <c r="E2618" s="1" t="s">
        <v>44</v>
      </c>
      <c r="F2618" s="1" t="s">
        <v>34</v>
      </c>
      <c r="G2618" s="1" t="s">
        <v>2493</v>
      </c>
      <c r="H2618" s="5"/>
      <c r="I2618" s="1">
        <v>1998</v>
      </c>
      <c r="J2618" s="3">
        <v>0.5</v>
      </c>
      <c r="K2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8" s="1" t="s">
        <v>24</v>
      </c>
      <c r="M2618" s="1">
        <v>3.7</v>
      </c>
      <c r="N2618" s="1">
        <v>552</v>
      </c>
      <c r="O26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8" s="2" t="str">
        <f>IF(Table1[[#This Row],[Updated DiscountOffer]]&gt;50%,"High Discount","Low Discount")</f>
        <v>Low Discount</v>
      </c>
    </row>
    <row r="2619" spans="1:16" x14ac:dyDescent="0.3">
      <c r="A2619" s="1" t="s">
        <v>2306</v>
      </c>
      <c r="B2619" s="1">
        <v>9340077</v>
      </c>
      <c r="C2619" s="1" t="s">
        <v>637</v>
      </c>
      <c r="D2619" s="1" t="s">
        <v>38</v>
      </c>
      <c r="E2619" s="1" t="s">
        <v>44</v>
      </c>
      <c r="F2619" s="1" t="s">
        <v>34</v>
      </c>
      <c r="G2619" s="1" t="s">
        <v>638</v>
      </c>
      <c r="H2619" s="5"/>
      <c r="I2619" s="1">
        <v>1998</v>
      </c>
      <c r="J2619" s="4">
        <v>0.5</v>
      </c>
      <c r="K2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19" s="1" t="s">
        <v>24</v>
      </c>
      <c r="M2619" s="1">
        <v>4.2</v>
      </c>
      <c r="N2619" s="1">
        <v>820</v>
      </c>
      <c r="O26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19" s="2" t="str">
        <f>IF(Table1[[#This Row],[Updated DiscountOffer]]&gt;50%,"High Discount","Low Discount")</f>
        <v>Low Discount</v>
      </c>
    </row>
    <row r="2620" spans="1:16" x14ac:dyDescent="0.3">
      <c r="A2620" s="1" t="s">
        <v>2583</v>
      </c>
      <c r="B2620" s="1">
        <v>9340125</v>
      </c>
      <c r="C2620" s="1" t="s">
        <v>637</v>
      </c>
      <c r="D2620" s="1" t="s">
        <v>38</v>
      </c>
      <c r="E2620" s="1" t="s">
        <v>44</v>
      </c>
      <c r="F2620" s="1" t="s">
        <v>34</v>
      </c>
      <c r="G2620" s="1" t="s">
        <v>2584</v>
      </c>
      <c r="H2620" s="5"/>
      <c r="I2620" s="1">
        <v>1998</v>
      </c>
      <c r="J2620" s="4">
        <v>0.5</v>
      </c>
      <c r="K2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0" s="1" t="s">
        <v>24</v>
      </c>
      <c r="M2620" s="1">
        <v>4.2</v>
      </c>
      <c r="N2620" s="1">
        <v>801</v>
      </c>
      <c r="O26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0" s="2" t="str">
        <f>IF(Table1[[#This Row],[Updated DiscountOffer]]&gt;50%,"High Discount","Low Discount")</f>
        <v>Low Discount</v>
      </c>
    </row>
    <row r="2621" spans="1:16" x14ac:dyDescent="0.3">
      <c r="A2621" s="1" t="s">
        <v>17258</v>
      </c>
      <c r="B2621" s="1">
        <v>9340183</v>
      </c>
      <c r="C2621" s="1" t="s">
        <v>266</v>
      </c>
      <c r="D2621" s="1" t="s">
        <v>38</v>
      </c>
      <c r="E2621" s="1" t="s">
        <v>44</v>
      </c>
      <c r="F2621" s="1" t="s">
        <v>34</v>
      </c>
      <c r="G2621" s="1" t="s">
        <v>17259</v>
      </c>
      <c r="H2621" s="5"/>
      <c r="I2621" s="1">
        <v>1499</v>
      </c>
      <c r="J2621" s="4">
        <v>0.5</v>
      </c>
      <c r="K2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1" s="1" t="s">
        <v>41</v>
      </c>
      <c r="M2621" s="1">
        <v>4.2</v>
      </c>
      <c r="N2621" s="1">
        <v>315</v>
      </c>
      <c r="O26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1" s="2" t="str">
        <f>IF(Table1[[#This Row],[Updated DiscountOffer]]&gt;50%,"High Discount","Low Discount")</f>
        <v>Low Discount</v>
      </c>
    </row>
    <row r="2622" spans="1:16" x14ac:dyDescent="0.3">
      <c r="A2622" s="1" t="s">
        <v>2492</v>
      </c>
      <c r="B2622" s="1">
        <v>9340203</v>
      </c>
      <c r="C2622" s="1" t="s">
        <v>637</v>
      </c>
      <c r="D2622" s="1" t="s">
        <v>38</v>
      </c>
      <c r="E2622" s="1" t="s">
        <v>44</v>
      </c>
      <c r="F2622" s="1" t="s">
        <v>34</v>
      </c>
      <c r="G2622" s="1" t="s">
        <v>2493</v>
      </c>
      <c r="H2622" s="5"/>
      <c r="I2622" s="1">
        <v>1998</v>
      </c>
      <c r="J2622" s="4">
        <v>0.5</v>
      </c>
      <c r="K2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2" s="1" t="s">
        <v>24</v>
      </c>
      <c r="M2622" s="1">
        <v>4.2</v>
      </c>
      <c r="N2622" s="1">
        <v>808</v>
      </c>
      <c r="O26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2" s="2" t="str">
        <f>IF(Table1[[#This Row],[Updated DiscountOffer]]&gt;50%,"High Discount","Low Discount")</f>
        <v>Low Discount</v>
      </c>
    </row>
    <row r="2623" spans="1:16" x14ac:dyDescent="0.3">
      <c r="A2623" s="1" t="s">
        <v>636</v>
      </c>
      <c r="B2623" s="1">
        <v>9340227</v>
      </c>
      <c r="C2623" s="1" t="s">
        <v>637</v>
      </c>
      <c r="D2623" s="1" t="s">
        <v>38</v>
      </c>
      <c r="E2623" s="1" t="s">
        <v>44</v>
      </c>
      <c r="F2623" s="1" t="s">
        <v>34</v>
      </c>
      <c r="G2623" s="1" t="s">
        <v>638</v>
      </c>
      <c r="H2623" s="5"/>
      <c r="I2623" s="1">
        <v>1998</v>
      </c>
      <c r="J2623" s="4">
        <v>0.5</v>
      </c>
      <c r="K2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3" s="1" t="s">
        <v>24</v>
      </c>
      <c r="M2623" s="1">
        <v>4.0999999999999996</v>
      </c>
      <c r="N2623" s="1">
        <v>952</v>
      </c>
      <c r="O26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3" s="2" t="str">
        <f>IF(Table1[[#This Row],[Updated DiscountOffer]]&gt;50%,"High Discount","Low Discount")</f>
        <v>Low Discount</v>
      </c>
    </row>
    <row r="2624" spans="1:16" x14ac:dyDescent="0.3">
      <c r="A2624" s="1" t="s">
        <v>4147</v>
      </c>
      <c r="B2624" s="1">
        <v>9340297</v>
      </c>
      <c r="C2624" s="1" t="s">
        <v>266</v>
      </c>
      <c r="D2624" s="1" t="s">
        <v>69</v>
      </c>
      <c r="E2624" s="1" t="s">
        <v>70</v>
      </c>
      <c r="F2624" s="1" t="s">
        <v>34</v>
      </c>
      <c r="G2624" s="1" t="s">
        <v>4148</v>
      </c>
      <c r="H2624" s="5">
        <v>1299</v>
      </c>
      <c r="I2624" s="1">
        <v>2599</v>
      </c>
      <c r="J2624" s="4">
        <v>0.5</v>
      </c>
      <c r="K2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2624" s="1" t="s">
        <v>36</v>
      </c>
      <c r="M2624" s="1">
        <v>4.2</v>
      </c>
      <c r="N2624" s="1">
        <v>702</v>
      </c>
      <c r="O26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4" s="2" t="str">
        <f>IF(Table1[[#This Row],[Updated DiscountOffer]]&gt;50%,"High Discount","Low Discount")</f>
        <v>Low Discount</v>
      </c>
    </row>
    <row r="2625" spans="1:16" x14ac:dyDescent="0.3">
      <c r="A2625" s="1" t="s">
        <v>1192</v>
      </c>
      <c r="B2625" s="1">
        <v>9340383</v>
      </c>
      <c r="C2625" s="1" t="s">
        <v>637</v>
      </c>
      <c r="D2625" s="1" t="s">
        <v>38</v>
      </c>
      <c r="E2625" s="1" t="s">
        <v>44</v>
      </c>
      <c r="F2625" s="1" t="s">
        <v>34</v>
      </c>
      <c r="G2625" s="1" t="s">
        <v>1193</v>
      </c>
      <c r="H2625" s="5"/>
      <c r="I2625" s="1">
        <v>1998</v>
      </c>
      <c r="J2625" s="4">
        <v>0.5</v>
      </c>
      <c r="K2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5" s="1" t="s">
        <v>24</v>
      </c>
      <c r="M2625" s="1">
        <v>4.0999999999999996</v>
      </c>
      <c r="N2625" s="1">
        <v>903</v>
      </c>
      <c r="O262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5" s="2" t="str">
        <f>IF(Table1[[#This Row],[Updated DiscountOffer]]&gt;50%,"High Discount","Low Discount")</f>
        <v>Low Discount</v>
      </c>
    </row>
    <row r="2626" spans="1:16" x14ac:dyDescent="0.3">
      <c r="A2626" s="1" t="s">
        <v>19350</v>
      </c>
      <c r="B2626" s="1">
        <v>9340507</v>
      </c>
      <c r="C2626" s="1" t="s">
        <v>637</v>
      </c>
      <c r="D2626" s="1" t="s">
        <v>38</v>
      </c>
      <c r="E2626" s="1" t="s">
        <v>44</v>
      </c>
      <c r="F2626" s="1" t="s">
        <v>34</v>
      </c>
      <c r="G2626" s="1" t="s">
        <v>19351</v>
      </c>
      <c r="H2626" s="5"/>
      <c r="I2626" s="1">
        <v>1998</v>
      </c>
      <c r="J2626" s="3">
        <v>0.5</v>
      </c>
      <c r="K2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6" s="1" t="s">
        <v>24</v>
      </c>
      <c r="M2626" s="1">
        <v>3.8</v>
      </c>
      <c r="N2626" s="1">
        <v>286</v>
      </c>
      <c r="O26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6" s="2" t="str">
        <f>IF(Table1[[#This Row],[Updated DiscountOffer]]&gt;50%,"High Discount","Low Discount")</f>
        <v>Low Discount</v>
      </c>
    </row>
    <row r="2627" spans="1:16" x14ac:dyDescent="0.3">
      <c r="A2627" s="1" t="s">
        <v>9491</v>
      </c>
      <c r="B2627" s="1">
        <v>9340569</v>
      </c>
      <c r="C2627" s="1" t="s">
        <v>637</v>
      </c>
      <c r="D2627" s="1" t="s">
        <v>38</v>
      </c>
      <c r="E2627" s="1" t="s">
        <v>44</v>
      </c>
      <c r="F2627" s="1" t="s">
        <v>34</v>
      </c>
      <c r="G2627" s="1" t="s">
        <v>2341</v>
      </c>
      <c r="H2627" s="5"/>
      <c r="I2627" s="1">
        <v>1998</v>
      </c>
      <c r="J2627" s="3">
        <v>0.5</v>
      </c>
      <c r="K2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7" s="1" t="s">
        <v>24</v>
      </c>
      <c r="M2627" s="1">
        <v>3.6</v>
      </c>
      <c r="N2627" s="1">
        <v>483</v>
      </c>
      <c r="O26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7" s="2" t="str">
        <f>IF(Table1[[#This Row],[Updated DiscountOffer]]&gt;50%,"High Discount","Low Discount")</f>
        <v>Low Discount</v>
      </c>
    </row>
    <row r="2628" spans="1:16" x14ac:dyDescent="0.3">
      <c r="A2628" s="1" t="s">
        <v>2340</v>
      </c>
      <c r="B2628" s="1">
        <v>9340649</v>
      </c>
      <c r="C2628" s="1" t="s">
        <v>637</v>
      </c>
      <c r="D2628" s="1" t="s">
        <v>38</v>
      </c>
      <c r="E2628" s="1" t="s">
        <v>44</v>
      </c>
      <c r="F2628" s="1" t="s">
        <v>34</v>
      </c>
      <c r="G2628" s="1" t="s">
        <v>2341</v>
      </c>
      <c r="H2628" s="5"/>
      <c r="I2628" s="1">
        <v>1998</v>
      </c>
      <c r="J2628" s="4">
        <v>0.5</v>
      </c>
      <c r="K2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8" s="1" t="s">
        <v>24</v>
      </c>
      <c r="M2628" s="1">
        <v>4.2</v>
      </c>
      <c r="N2628" s="1">
        <v>818</v>
      </c>
      <c r="O26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8" s="2" t="str">
        <f>IF(Table1[[#This Row],[Updated DiscountOffer]]&gt;50%,"High Discount","Low Discount")</f>
        <v>Low Discount</v>
      </c>
    </row>
    <row r="2629" spans="1:16" x14ac:dyDescent="0.3">
      <c r="A2629" s="1" t="s">
        <v>9256</v>
      </c>
      <c r="B2629" s="1">
        <v>9340725</v>
      </c>
      <c r="C2629" s="1" t="s">
        <v>637</v>
      </c>
      <c r="D2629" s="1" t="s">
        <v>38</v>
      </c>
      <c r="E2629" s="1" t="s">
        <v>44</v>
      </c>
      <c r="F2629" s="1" t="s">
        <v>34</v>
      </c>
      <c r="G2629" s="1" t="s">
        <v>2341</v>
      </c>
      <c r="H2629" s="5"/>
      <c r="I2629" s="1">
        <v>1998</v>
      </c>
      <c r="J2629" s="3">
        <v>0.5</v>
      </c>
      <c r="K2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29" s="1" t="s">
        <v>24</v>
      </c>
      <c r="M2629" s="1">
        <v>3.6</v>
      </c>
      <c r="N2629" s="1">
        <v>490</v>
      </c>
      <c r="O26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29" s="2" t="str">
        <f>IF(Table1[[#This Row],[Updated DiscountOffer]]&gt;50%,"High Discount","Low Discount")</f>
        <v>Low Discount</v>
      </c>
    </row>
    <row r="2630" spans="1:16" x14ac:dyDescent="0.3">
      <c r="A2630" s="1" t="s">
        <v>10113</v>
      </c>
      <c r="B2630" s="1">
        <v>9340731</v>
      </c>
      <c r="C2630" s="1" t="s">
        <v>637</v>
      </c>
      <c r="D2630" s="1" t="s">
        <v>38</v>
      </c>
      <c r="E2630" s="1" t="s">
        <v>44</v>
      </c>
      <c r="F2630" s="1" t="s">
        <v>34</v>
      </c>
      <c r="G2630" s="1" t="s">
        <v>10114</v>
      </c>
      <c r="H2630" s="5"/>
      <c r="I2630" s="1">
        <v>1998</v>
      </c>
      <c r="J2630" s="3">
        <v>0.5</v>
      </c>
      <c r="K2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0" s="1" t="s">
        <v>24</v>
      </c>
      <c r="M2630" s="1">
        <v>3.6</v>
      </c>
      <c r="N2630" s="1">
        <v>466</v>
      </c>
      <c r="O26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0" s="2" t="str">
        <f>IF(Table1[[#This Row],[Updated DiscountOffer]]&gt;50%,"High Discount","Low Discount")</f>
        <v>Low Discount</v>
      </c>
    </row>
    <row r="2631" spans="1:16" x14ac:dyDescent="0.3">
      <c r="A2631" s="1" t="s">
        <v>2430</v>
      </c>
      <c r="B2631" s="1">
        <v>9340751</v>
      </c>
      <c r="C2631" s="1" t="s">
        <v>637</v>
      </c>
      <c r="D2631" s="1" t="s">
        <v>38</v>
      </c>
      <c r="E2631" s="1" t="s">
        <v>44</v>
      </c>
      <c r="F2631" s="1" t="s">
        <v>34</v>
      </c>
      <c r="G2631" s="1" t="s">
        <v>2341</v>
      </c>
      <c r="H2631" s="5"/>
      <c r="I2631" s="1">
        <v>1998</v>
      </c>
      <c r="J2631" s="4">
        <v>0.5</v>
      </c>
      <c r="K2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1" s="1" t="s">
        <v>24</v>
      </c>
      <c r="M2631" s="1">
        <v>4.2</v>
      </c>
      <c r="N2631" s="1">
        <v>812</v>
      </c>
      <c r="O26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1" s="2" t="str">
        <f>IF(Table1[[#This Row],[Updated DiscountOffer]]&gt;50%,"High Discount","Low Discount")</f>
        <v>Low Discount</v>
      </c>
    </row>
    <row r="2632" spans="1:16" x14ac:dyDescent="0.3">
      <c r="A2632" s="1" t="s">
        <v>5650</v>
      </c>
      <c r="B2632" s="1">
        <v>9340989</v>
      </c>
      <c r="C2632" s="1" t="s">
        <v>637</v>
      </c>
      <c r="D2632" s="1" t="s">
        <v>38</v>
      </c>
      <c r="E2632" s="1" t="s">
        <v>44</v>
      </c>
      <c r="F2632" s="1" t="s">
        <v>34</v>
      </c>
      <c r="G2632" s="1" t="s">
        <v>2341</v>
      </c>
      <c r="H2632" s="5"/>
      <c r="I2632" s="1">
        <v>1998</v>
      </c>
      <c r="J2632" s="3">
        <v>0.5</v>
      </c>
      <c r="K2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2" s="1" t="s">
        <v>24</v>
      </c>
      <c r="M2632" s="1">
        <v>3.6</v>
      </c>
      <c r="N2632" s="1">
        <v>624</v>
      </c>
      <c r="O26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2" s="2" t="str">
        <f>IF(Table1[[#This Row],[Updated DiscountOffer]]&gt;50%,"High Discount","Low Discount")</f>
        <v>Low Discount</v>
      </c>
    </row>
    <row r="2633" spans="1:16" x14ac:dyDescent="0.3">
      <c r="A2633" s="1" t="s">
        <v>9222</v>
      </c>
      <c r="B2633" s="1">
        <v>9341283</v>
      </c>
      <c r="C2633" s="1" t="s">
        <v>637</v>
      </c>
      <c r="D2633" s="1" t="s">
        <v>38</v>
      </c>
      <c r="E2633" s="1" t="s">
        <v>44</v>
      </c>
      <c r="F2633" s="1" t="s">
        <v>34</v>
      </c>
      <c r="G2633" s="1" t="s">
        <v>2493</v>
      </c>
      <c r="H2633" s="5"/>
      <c r="I2633" s="1">
        <v>1998</v>
      </c>
      <c r="J2633" s="3">
        <v>0.5</v>
      </c>
      <c r="K2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3" s="1" t="s">
        <v>24</v>
      </c>
      <c r="M2633" s="1">
        <v>3.6</v>
      </c>
      <c r="N2633" s="1">
        <v>491</v>
      </c>
      <c r="O26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3" s="2" t="str">
        <f>IF(Table1[[#This Row],[Updated DiscountOffer]]&gt;50%,"High Discount","Low Discount")</f>
        <v>Low Discount</v>
      </c>
    </row>
    <row r="2634" spans="1:16" x14ac:dyDescent="0.3">
      <c r="A2634" s="1" t="s">
        <v>6840</v>
      </c>
      <c r="B2634" s="1">
        <v>9341323</v>
      </c>
      <c r="C2634" s="1" t="s">
        <v>637</v>
      </c>
      <c r="D2634" s="1" t="s">
        <v>38</v>
      </c>
      <c r="E2634" s="1" t="s">
        <v>44</v>
      </c>
      <c r="F2634" s="1" t="s">
        <v>34</v>
      </c>
      <c r="G2634" s="1" t="s">
        <v>6841</v>
      </c>
      <c r="H2634" s="5"/>
      <c r="I2634" s="1">
        <v>1998</v>
      </c>
      <c r="J2634" s="3">
        <v>0.5</v>
      </c>
      <c r="K2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4" s="1" t="s">
        <v>24</v>
      </c>
      <c r="M2634" s="1">
        <v>3.6</v>
      </c>
      <c r="N2634" s="1">
        <v>575</v>
      </c>
      <c r="O26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4" s="2" t="str">
        <f>IF(Table1[[#This Row],[Updated DiscountOffer]]&gt;50%,"High Discount","Low Discount")</f>
        <v>Low Discount</v>
      </c>
    </row>
    <row r="2635" spans="1:16" x14ac:dyDescent="0.3">
      <c r="A2635" s="1" t="s">
        <v>1515</v>
      </c>
      <c r="B2635" s="1">
        <v>9341399</v>
      </c>
      <c r="C2635" s="1" t="s">
        <v>637</v>
      </c>
      <c r="D2635" s="1" t="s">
        <v>38</v>
      </c>
      <c r="E2635" s="1" t="s">
        <v>44</v>
      </c>
      <c r="F2635" s="1" t="s">
        <v>34</v>
      </c>
      <c r="G2635" s="1" t="s">
        <v>638</v>
      </c>
      <c r="H2635" s="5"/>
      <c r="I2635" s="1">
        <v>1998</v>
      </c>
      <c r="J2635" s="4">
        <v>0.5</v>
      </c>
      <c r="K2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5" s="1" t="s">
        <v>24</v>
      </c>
      <c r="M2635" s="1">
        <v>4.2</v>
      </c>
      <c r="N2635" s="1">
        <v>880</v>
      </c>
      <c r="O26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5" s="2" t="str">
        <f>IF(Table1[[#This Row],[Updated DiscountOffer]]&gt;50%,"High Discount","Low Discount")</f>
        <v>Low Discount</v>
      </c>
    </row>
    <row r="2636" spans="1:16" x14ac:dyDescent="0.3">
      <c r="A2636" s="1" t="s">
        <v>2725</v>
      </c>
      <c r="B2636" s="1">
        <v>9341439</v>
      </c>
      <c r="C2636" s="1" t="s">
        <v>637</v>
      </c>
      <c r="D2636" s="1" t="s">
        <v>38</v>
      </c>
      <c r="E2636" s="1" t="s">
        <v>44</v>
      </c>
      <c r="F2636" s="1" t="s">
        <v>34</v>
      </c>
      <c r="G2636" s="1" t="s">
        <v>2341</v>
      </c>
      <c r="H2636" s="5"/>
      <c r="I2636" s="1">
        <v>1998</v>
      </c>
      <c r="J2636" s="4">
        <v>0.5</v>
      </c>
      <c r="K2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6" s="1" t="s">
        <v>24</v>
      </c>
      <c r="M2636" s="1">
        <v>4.2</v>
      </c>
      <c r="N2636" s="1">
        <v>793</v>
      </c>
      <c r="O26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6" s="2" t="str">
        <f>IF(Table1[[#This Row],[Updated DiscountOffer]]&gt;50%,"High Discount","Low Discount")</f>
        <v>Low Discount</v>
      </c>
    </row>
    <row r="2637" spans="1:16" x14ac:dyDescent="0.3">
      <c r="A2637" s="1" t="s">
        <v>9682</v>
      </c>
      <c r="B2637" s="1">
        <v>9341445</v>
      </c>
      <c r="C2637" s="1" t="s">
        <v>637</v>
      </c>
      <c r="D2637" s="1" t="s">
        <v>38</v>
      </c>
      <c r="E2637" s="1" t="s">
        <v>44</v>
      </c>
      <c r="F2637" s="1" t="s">
        <v>34</v>
      </c>
      <c r="G2637" s="1" t="s">
        <v>2341</v>
      </c>
      <c r="H2637" s="5"/>
      <c r="I2637" s="1">
        <v>1998</v>
      </c>
      <c r="J2637" s="3">
        <v>0.5</v>
      </c>
      <c r="K2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7" s="1" t="s">
        <v>24</v>
      </c>
      <c r="M2637" s="1">
        <v>3.6</v>
      </c>
      <c r="N2637" s="1">
        <v>477</v>
      </c>
      <c r="O263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7" s="2" t="str">
        <f>IF(Table1[[#This Row],[Updated DiscountOffer]]&gt;50%,"High Discount","Low Discount")</f>
        <v>Low Discount</v>
      </c>
    </row>
    <row r="2638" spans="1:16" x14ac:dyDescent="0.3">
      <c r="A2638" s="1" t="s">
        <v>9602</v>
      </c>
      <c r="B2638" s="1">
        <v>9341449</v>
      </c>
      <c r="C2638" s="1" t="s">
        <v>637</v>
      </c>
      <c r="D2638" s="1" t="s">
        <v>38</v>
      </c>
      <c r="E2638" s="1" t="s">
        <v>44</v>
      </c>
      <c r="F2638" s="1" t="s">
        <v>34</v>
      </c>
      <c r="G2638" s="1" t="s">
        <v>2341</v>
      </c>
      <c r="H2638" s="5"/>
      <c r="I2638" s="1">
        <v>1998</v>
      </c>
      <c r="J2638" s="3">
        <v>0.5</v>
      </c>
      <c r="K2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8" s="1" t="s">
        <v>24</v>
      </c>
      <c r="M2638" s="1">
        <v>3.6</v>
      </c>
      <c r="N2638" s="1">
        <v>479</v>
      </c>
      <c r="O26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8" s="2" t="str">
        <f>IF(Table1[[#This Row],[Updated DiscountOffer]]&gt;50%,"High Discount","Low Discount")</f>
        <v>Low Discount</v>
      </c>
    </row>
    <row r="2639" spans="1:16" x14ac:dyDescent="0.3">
      <c r="A2639" s="1" t="s">
        <v>9839</v>
      </c>
      <c r="B2639" s="1">
        <v>9341485</v>
      </c>
      <c r="C2639" s="1" t="s">
        <v>637</v>
      </c>
      <c r="D2639" s="1" t="s">
        <v>38</v>
      </c>
      <c r="E2639" s="1" t="s">
        <v>44</v>
      </c>
      <c r="F2639" s="1" t="s">
        <v>34</v>
      </c>
      <c r="G2639" s="1" t="s">
        <v>6841</v>
      </c>
      <c r="H2639" s="5"/>
      <c r="I2639" s="1">
        <v>1998</v>
      </c>
      <c r="J2639" s="3">
        <v>0.5</v>
      </c>
      <c r="K2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39" s="1" t="s">
        <v>24</v>
      </c>
      <c r="M2639" s="1">
        <v>3.6</v>
      </c>
      <c r="N2639" s="1">
        <v>473</v>
      </c>
      <c r="O263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39" s="2" t="str">
        <f>IF(Table1[[#This Row],[Updated DiscountOffer]]&gt;50%,"High Discount","Low Discount")</f>
        <v>Low Discount</v>
      </c>
    </row>
    <row r="2640" spans="1:16" x14ac:dyDescent="0.3">
      <c r="A2640" s="1" t="s">
        <v>9300</v>
      </c>
      <c r="B2640" s="1">
        <v>9341507</v>
      </c>
      <c r="C2640" s="1" t="s">
        <v>637</v>
      </c>
      <c r="D2640" s="1" t="s">
        <v>38</v>
      </c>
      <c r="E2640" s="1" t="s">
        <v>44</v>
      </c>
      <c r="F2640" s="1" t="s">
        <v>34</v>
      </c>
      <c r="G2640" s="1" t="s">
        <v>2493</v>
      </c>
      <c r="H2640" s="5"/>
      <c r="I2640" s="1">
        <v>1998</v>
      </c>
      <c r="J2640" s="3">
        <v>0.5</v>
      </c>
      <c r="K2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40" s="1" t="s">
        <v>24</v>
      </c>
      <c r="M2640" s="1">
        <v>3.6</v>
      </c>
      <c r="N2640" s="1">
        <v>489</v>
      </c>
      <c r="O264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40" s="2" t="str">
        <f>IF(Table1[[#This Row],[Updated DiscountOffer]]&gt;50%,"High Discount","Low Discount")</f>
        <v>Low Discount</v>
      </c>
    </row>
    <row r="2641" spans="1:16" x14ac:dyDescent="0.3">
      <c r="A2641" s="1" t="s">
        <v>8581</v>
      </c>
      <c r="B2641" s="1">
        <v>9341537</v>
      </c>
      <c r="C2641" s="1" t="s">
        <v>637</v>
      </c>
      <c r="D2641" s="1" t="s">
        <v>38</v>
      </c>
      <c r="E2641" s="1" t="s">
        <v>44</v>
      </c>
      <c r="F2641" s="1" t="s">
        <v>34</v>
      </c>
      <c r="G2641" s="1" t="s">
        <v>8582</v>
      </c>
      <c r="H2641" s="5"/>
      <c r="I2641" s="1">
        <v>1998</v>
      </c>
      <c r="J2641" s="3">
        <v>0.5</v>
      </c>
      <c r="K2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41" s="1" t="s">
        <v>24</v>
      </c>
      <c r="M2641" s="1">
        <v>3.7</v>
      </c>
      <c r="N2641" s="1">
        <v>512</v>
      </c>
      <c r="O26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41" s="2" t="str">
        <f>IF(Table1[[#This Row],[Updated DiscountOffer]]&gt;50%,"High Discount","Low Discount")</f>
        <v>Low Discount</v>
      </c>
    </row>
    <row r="2642" spans="1:16" x14ac:dyDescent="0.3">
      <c r="A2642" s="1" t="s">
        <v>10115</v>
      </c>
      <c r="B2642" s="1">
        <v>9341551</v>
      </c>
      <c r="C2642" s="1" t="s">
        <v>637</v>
      </c>
      <c r="D2642" s="1" t="s">
        <v>38</v>
      </c>
      <c r="E2642" s="1" t="s">
        <v>44</v>
      </c>
      <c r="F2642" s="1" t="s">
        <v>34</v>
      </c>
      <c r="G2642" s="1" t="s">
        <v>2493</v>
      </c>
      <c r="H2642" s="5"/>
      <c r="I2642" s="1">
        <v>1998</v>
      </c>
      <c r="J2642" s="3">
        <v>0.5</v>
      </c>
      <c r="K2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42" s="1" t="s">
        <v>24</v>
      </c>
      <c r="M2642" s="1">
        <v>3.6</v>
      </c>
      <c r="N2642" s="1">
        <v>466</v>
      </c>
      <c r="O26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42" s="2" t="str">
        <f>IF(Table1[[#This Row],[Updated DiscountOffer]]&gt;50%,"High Discount","Low Discount")</f>
        <v>Low Discount</v>
      </c>
    </row>
    <row r="2643" spans="1:16" x14ac:dyDescent="0.3">
      <c r="A2643" s="1" t="s">
        <v>2280</v>
      </c>
      <c r="B2643" s="1">
        <v>9341667</v>
      </c>
      <c r="C2643" s="1" t="s">
        <v>637</v>
      </c>
      <c r="D2643" s="1" t="s">
        <v>38</v>
      </c>
      <c r="E2643" s="1" t="s">
        <v>44</v>
      </c>
      <c r="F2643" s="1" t="s">
        <v>34</v>
      </c>
      <c r="G2643" s="1" t="s">
        <v>638</v>
      </c>
      <c r="H2643" s="5"/>
      <c r="I2643" s="1">
        <v>1998</v>
      </c>
      <c r="J2643" s="4">
        <v>0.5</v>
      </c>
      <c r="K2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43" s="1" t="s">
        <v>24</v>
      </c>
      <c r="M2643" s="1">
        <v>4.2</v>
      </c>
      <c r="N2643" s="1">
        <v>823</v>
      </c>
      <c r="O26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43" s="2" t="str">
        <f>IF(Table1[[#This Row],[Updated DiscountOffer]]&gt;50%,"High Discount","Low Discount")</f>
        <v>Low Discount</v>
      </c>
    </row>
    <row r="2644" spans="1:16" x14ac:dyDescent="0.3">
      <c r="A2644" s="1" t="s">
        <v>6729</v>
      </c>
      <c r="B2644" s="1">
        <v>9341677</v>
      </c>
      <c r="C2644" s="1" t="s">
        <v>637</v>
      </c>
      <c r="D2644" s="1" t="s">
        <v>38</v>
      </c>
      <c r="E2644" s="1" t="s">
        <v>44</v>
      </c>
      <c r="F2644" s="1" t="s">
        <v>34</v>
      </c>
      <c r="G2644" s="1" t="s">
        <v>6730</v>
      </c>
      <c r="H2644" s="5"/>
      <c r="I2644" s="1">
        <v>1998</v>
      </c>
      <c r="J2644" s="3">
        <v>0.5</v>
      </c>
      <c r="K2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44" s="1" t="s">
        <v>24</v>
      </c>
      <c r="M2644" s="1">
        <v>3.6</v>
      </c>
      <c r="N2644" s="1">
        <v>579</v>
      </c>
      <c r="O26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44" s="2" t="str">
        <f>IF(Table1[[#This Row],[Updated DiscountOffer]]&gt;50%,"High Discount","Low Discount")</f>
        <v>Low Discount</v>
      </c>
    </row>
    <row r="2645" spans="1:16" x14ac:dyDescent="0.3">
      <c r="A2645" s="1" t="s">
        <v>9631</v>
      </c>
      <c r="B2645" s="1">
        <v>9341703</v>
      </c>
      <c r="C2645" s="1" t="s">
        <v>637</v>
      </c>
      <c r="D2645" s="1" t="s">
        <v>38</v>
      </c>
      <c r="E2645" s="1" t="s">
        <v>44</v>
      </c>
      <c r="F2645" s="1" t="s">
        <v>34</v>
      </c>
      <c r="G2645" s="1" t="s">
        <v>6730</v>
      </c>
      <c r="H2645" s="5"/>
      <c r="I2645" s="1">
        <v>2098</v>
      </c>
      <c r="J2645" s="3">
        <v>0.5</v>
      </c>
      <c r="K2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45" s="1" t="s">
        <v>24</v>
      </c>
      <c r="M2645" s="1">
        <v>3.6</v>
      </c>
      <c r="N2645" s="1">
        <v>478</v>
      </c>
      <c r="O26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45" s="2" t="str">
        <f>IF(Table1[[#This Row],[Updated DiscountOffer]]&gt;50%,"High Discount","Low Discount")</f>
        <v>Low Discount</v>
      </c>
    </row>
    <row r="2646" spans="1:16" x14ac:dyDescent="0.3">
      <c r="A2646" s="1" t="s">
        <v>6258</v>
      </c>
      <c r="B2646" s="1">
        <v>9342501</v>
      </c>
      <c r="C2646" s="1" t="s">
        <v>566</v>
      </c>
      <c r="D2646" s="1" t="s">
        <v>26</v>
      </c>
      <c r="E2646" s="1" t="s">
        <v>27</v>
      </c>
      <c r="F2646" s="1" t="s">
        <v>17</v>
      </c>
      <c r="G2646" s="1" t="s">
        <v>6259</v>
      </c>
      <c r="H2646" s="5">
        <v>1818</v>
      </c>
      <c r="I2646" s="1">
        <v>2598</v>
      </c>
      <c r="J2646" s="3">
        <v>0.3</v>
      </c>
      <c r="K2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1818</v>
      </c>
      <c r="L2646" s="1" t="s">
        <v>6260</v>
      </c>
      <c r="M2646" s="1">
        <v>3.8</v>
      </c>
      <c r="N2646" s="1">
        <v>597</v>
      </c>
      <c r="O264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2646" s="2" t="str">
        <f>IF(Table1[[#This Row],[Updated DiscountOffer]]&gt;50%,"High Discount","Low Discount")</f>
        <v>Low Discount</v>
      </c>
    </row>
    <row r="2647" spans="1:16" x14ac:dyDescent="0.3">
      <c r="A2647" s="1" t="s">
        <v>13386</v>
      </c>
      <c r="B2647" s="1">
        <v>9345275</v>
      </c>
      <c r="C2647" s="1" t="s">
        <v>14</v>
      </c>
      <c r="D2647" s="1" t="s">
        <v>26</v>
      </c>
      <c r="E2647" s="1" t="s">
        <v>39</v>
      </c>
      <c r="F2647" s="1" t="s">
        <v>17</v>
      </c>
      <c r="G2647" s="1" t="s">
        <v>13387</v>
      </c>
      <c r="H2647" s="5"/>
      <c r="I2647" s="1">
        <v>519</v>
      </c>
      <c r="J2647" s="3"/>
      <c r="K2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647" s="1" t="s">
        <v>24</v>
      </c>
      <c r="M2647" s="1">
        <v>4</v>
      </c>
      <c r="N2647" s="1">
        <v>384</v>
      </c>
      <c r="O26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2647" s="2" t="str">
        <f>IF(Table1[[#This Row],[Updated DiscountOffer]]&gt;50%,"High Discount","Low Discount")</f>
        <v>Low Discount</v>
      </c>
    </row>
    <row r="2648" spans="1:16" x14ac:dyDescent="0.3">
      <c r="A2648" s="1" t="s">
        <v>1923</v>
      </c>
      <c r="B2648" s="1">
        <v>9345341</v>
      </c>
      <c r="C2648" s="1" t="s">
        <v>14</v>
      </c>
      <c r="D2648" s="1" t="s">
        <v>26</v>
      </c>
      <c r="E2648" s="1" t="s">
        <v>39</v>
      </c>
      <c r="F2648" s="1" t="s">
        <v>17</v>
      </c>
      <c r="G2648" s="1" t="s">
        <v>1924</v>
      </c>
      <c r="H2648" s="5">
        <v>519</v>
      </c>
      <c r="I2648" s="1">
        <v>1299</v>
      </c>
      <c r="J2648" s="4">
        <v>0.6</v>
      </c>
      <c r="K2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2648" s="1" t="s">
        <v>24</v>
      </c>
      <c r="M2648" s="1">
        <v>4.0999999999999996</v>
      </c>
      <c r="N2648" s="1">
        <v>847</v>
      </c>
      <c r="O26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48" s="2" t="str">
        <f>IF(Table1[[#This Row],[Updated DiscountOffer]]&gt;50%,"High Discount","Low Discount")</f>
        <v>High Discount</v>
      </c>
    </row>
    <row r="2649" spans="1:16" x14ac:dyDescent="0.3">
      <c r="A2649" s="1" t="s">
        <v>1351</v>
      </c>
      <c r="B2649" s="1">
        <v>9345953</v>
      </c>
      <c r="C2649" s="1" t="s">
        <v>250</v>
      </c>
      <c r="D2649" s="1" t="s">
        <v>69</v>
      </c>
      <c r="E2649" s="1" t="s">
        <v>1352</v>
      </c>
      <c r="F2649" s="1" t="s">
        <v>34</v>
      </c>
      <c r="G2649" s="1" t="s">
        <v>1353</v>
      </c>
      <c r="H2649" s="5">
        <v>494</v>
      </c>
      <c r="I2649" s="1">
        <v>1099</v>
      </c>
      <c r="J2649" s="3">
        <v>0.55000000000000004</v>
      </c>
      <c r="K2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2649" s="1" t="s">
        <v>146</v>
      </c>
      <c r="M2649" s="1">
        <v>4.5999999999999996</v>
      </c>
      <c r="N2649" s="1">
        <v>889</v>
      </c>
      <c r="O264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649" s="2" t="str">
        <f>IF(Table1[[#This Row],[Updated DiscountOffer]]&gt;50%,"High Discount","Low Discount")</f>
        <v>High Discount</v>
      </c>
    </row>
    <row r="2650" spans="1:16" x14ac:dyDescent="0.3">
      <c r="A2650" s="1" t="s">
        <v>10046</v>
      </c>
      <c r="B2650" s="1">
        <v>9345957</v>
      </c>
      <c r="C2650" s="1" t="s">
        <v>250</v>
      </c>
      <c r="D2650" s="1" t="s">
        <v>69</v>
      </c>
      <c r="E2650" s="1" t="s">
        <v>1352</v>
      </c>
      <c r="F2650" s="1" t="s">
        <v>34</v>
      </c>
      <c r="G2650" s="1" t="s">
        <v>10047</v>
      </c>
      <c r="H2650" s="5">
        <v>439</v>
      </c>
      <c r="I2650" s="1">
        <v>1099</v>
      </c>
      <c r="J2650" s="3">
        <v>0.6</v>
      </c>
      <c r="K2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2650" s="1" t="s">
        <v>146</v>
      </c>
      <c r="M2650" s="1">
        <v>4.5999999999999996</v>
      </c>
      <c r="N2650" s="1">
        <v>467</v>
      </c>
      <c r="O265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650" s="2" t="str">
        <f>IF(Table1[[#This Row],[Updated DiscountOffer]]&gt;50%,"High Discount","Low Discount")</f>
        <v>High Discount</v>
      </c>
    </row>
    <row r="2651" spans="1:16" x14ac:dyDescent="0.3">
      <c r="A2651" s="1" t="s">
        <v>6460</v>
      </c>
      <c r="B2651" s="1">
        <v>9365713</v>
      </c>
      <c r="C2651" s="1" t="s">
        <v>86</v>
      </c>
      <c r="D2651" s="1" t="s">
        <v>69</v>
      </c>
      <c r="E2651" s="1" t="s">
        <v>70</v>
      </c>
      <c r="F2651" s="1" t="s">
        <v>34</v>
      </c>
      <c r="G2651" s="1" t="s">
        <v>6461</v>
      </c>
      <c r="H2651" s="5">
        <v>839</v>
      </c>
      <c r="I2651" s="1">
        <v>2799</v>
      </c>
      <c r="J2651" s="4">
        <v>0.7</v>
      </c>
      <c r="K2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2651" s="1" t="s">
        <v>89</v>
      </c>
      <c r="M2651" s="1">
        <v>4.3</v>
      </c>
      <c r="N2651" s="1">
        <v>590</v>
      </c>
      <c r="O265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651" s="2" t="str">
        <f>IF(Table1[[#This Row],[Updated DiscountOffer]]&gt;50%,"High Discount","Low Discount")</f>
        <v>High Discount</v>
      </c>
    </row>
    <row r="2652" spans="1:16" x14ac:dyDescent="0.3">
      <c r="A2652" s="1" t="s">
        <v>4388</v>
      </c>
      <c r="B2652" s="1">
        <v>9365731</v>
      </c>
      <c r="C2652" s="1" t="s">
        <v>86</v>
      </c>
      <c r="D2652" s="1" t="s">
        <v>69</v>
      </c>
      <c r="E2652" s="1" t="s">
        <v>132</v>
      </c>
      <c r="F2652" s="1" t="s">
        <v>34</v>
      </c>
      <c r="G2652" s="1" t="s">
        <v>4389</v>
      </c>
      <c r="H2652" s="5">
        <v>679</v>
      </c>
      <c r="I2652" s="1">
        <v>1699</v>
      </c>
      <c r="J2652" s="3">
        <v>0.6</v>
      </c>
      <c r="K2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652" s="1" t="s">
        <v>89</v>
      </c>
      <c r="M2652" s="1">
        <v>3.7</v>
      </c>
      <c r="N2652" s="1">
        <v>686</v>
      </c>
      <c r="O26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52" s="2" t="str">
        <f>IF(Table1[[#This Row],[Updated DiscountOffer]]&gt;50%,"High Discount","Low Discount")</f>
        <v>High Discount</v>
      </c>
    </row>
    <row r="2653" spans="1:16" x14ac:dyDescent="0.3">
      <c r="A2653" s="1" t="s">
        <v>7254</v>
      </c>
      <c r="B2653" s="1">
        <v>9365921</v>
      </c>
      <c r="C2653" s="1" t="s">
        <v>100</v>
      </c>
      <c r="D2653" s="1" t="s">
        <v>69</v>
      </c>
      <c r="E2653" s="1" t="s">
        <v>70</v>
      </c>
      <c r="F2653" s="1" t="s">
        <v>17</v>
      </c>
      <c r="G2653" s="1" t="s">
        <v>7255</v>
      </c>
      <c r="H2653" s="5">
        <v>1479</v>
      </c>
      <c r="I2653" s="1">
        <v>3699</v>
      </c>
      <c r="J2653" s="4">
        <v>0.6</v>
      </c>
      <c r="K2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1479</v>
      </c>
      <c r="L2653" s="1" t="s">
        <v>36</v>
      </c>
      <c r="M2653" s="1">
        <v>4.0999999999999996</v>
      </c>
      <c r="N2653" s="1">
        <v>558</v>
      </c>
      <c r="O26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53" s="2" t="str">
        <f>IF(Table1[[#This Row],[Updated DiscountOffer]]&gt;50%,"High Discount","Low Discount")</f>
        <v>High Discount</v>
      </c>
    </row>
    <row r="2654" spans="1:16" x14ac:dyDescent="0.3">
      <c r="A2654" s="1" t="s">
        <v>5157</v>
      </c>
      <c r="B2654" s="1">
        <v>9366013</v>
      </c>
      <c r="C2654" s="1" t="s">
        <v>100</v>
      </c>
      <c r="D2654" s="1" t="s">
        <v>69</v>
      </c>
      <c r="E2654" s="1" t="s">
        <v>70</v>
      </c>
      <c r="F2654" s="1" t="s">
        <v>17</v>
      </c>
      <c r="G2654" s="1" t="s">
        <v>5158</v>
      </c>
      <c r="H2654" s="5">
        <v>1359</v>
      </c>
      <c r="I2654" s="1">
        <v>3399</v>
      </c>
      <c r="J2654" s="3">
        <v>0.6</v>
      </c>
      <c r="K2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2654" s="1" t="s">
        <v>36</v>
      </c>
      <c r="M2654" s="1">
        <v>3.9</v>
      </c>
      <c r="N2654" s="1">
        <v>647</v>
      </c>
      <c r="O26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54" s="2" t="str">
        <f>IF(Table1[[#This Row],[Updated DiscountOffer]]&gt;50%,"High Discount","Low Discount")</f>
        <v>High Discount</v>
      </c>
    </row>
    <row r="2655" spans="1:16" x14ac:dyDescent="0.3">
      <c r="A2655" s="1" t="s">
        <v>16622</v>
      </c>
      <c r="B2655" s="1">
        <v>9366039</v>
      </c>
      <c r="C2655" s="1" t="s">
        <v>100</v>
      </c>
      <c r="D2655" s="1" t="s">
        <v>69</v>
      </c>
      <c r="E2655" s="1" t="s">
        <v>70</v>
      </c>
      <c r="F2655" s="1" t="s">
        <v>17</v>
      </c>
      <c r="G2655" s="1" t="s">
        <v>16623</v>
      </c>
      <c r="H2655" s="5">
        <v>1664</v>
      </c>
      <c r="I2655" s="1">
        <v>3699</v>
      </c>
      <c r="J2655" s="4">
        <v>0.55000000000000004</v>
      </c>
      <c r="K2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1664</v>
      </c>
      <c r="L2655" s="1" t="s">
        <v>36</v>
      </c>
      <c r="M2655" s="1">
        <v>4.0999999999999996</v>
      </c>
      <c r="N2655" s="1">
        <v>325</v>
      </c>
      <c r="O26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655" s="2" t="str">
        <f>IF(Table1[[#This Row],[Updated DiscountOffer]]&gt;50%,"High Discount","Low Discount")</f>
        <v>High Discount</v>
      </c>
    </row>
    <row r="2656" spans="1:16" x14ac:dyDescent="0.3">
      <c r="A2656" s="1" t="s">
        <v>9469</v>
      </c>
      <c r="B2656" s="1">
        <v>9367405</v>
      </c>
      <c r="C2656" s="1" t="s">
        <v>100</v>
      </c>
      <c r="D2656" s="1" t="s">
        <v>69</v>
      </c>
      <c r="E2656" s="1" t="s">
        <v>70</v>
      </c>
      <c r="F2656" s="1" t="s">
        <v>17</v>
      </c>
      <c r="G2656" s="1" t="s">
        <v>9470</v>
      </c>
      <c r="H2656" s="5">
        <v>1574</v>
      </c>
      <c r="I2656" s="1">
        <v>3499</v>
      </c>
      <c r="J2656" s="3">
        <v>0.55000000000000004</v>
      </c>
      <c r="K2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2656" s="1" t="s">
        <v>36</v>
      </c>
      <c r="M2656" s="1">
        <v>4</v>
      </c>
      <c r="N2656" s="1">
        <v>483</v>
      </c>
      <c r="O265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656" s="2" t="str">
        <f>IF(Table1[[#This Row],[Updated DiscountOffer]]&gt;50%,"High Discount","Low Discount")</f>
        <v>High Discount</v>
      </c>
    </row>
    <row r="2657" spans="1:16" x14ac:dyDescent="0.3">
      <c r="A2657" s="1" t="s">
        <v>3161</v>
      </c>
      <c r="B2657" s="1">
        <v>9367419</v>
      </c>
      <c r="C2657" s="1" t="s">
        <v>100</v>
      </c>
      <c r="D2657" s="1" t="s">
        <v>69</v>
      </c>
      <c r="E2657" s="1" t="s">
        <v>83</v>
      </c>
      <c r="F2657" s="1" t="s">
        <v>17</v>
      </c>
      <c r="G2657" s="1" t="s">
        <v>3162</v>
      </c>
      <c r="H2657" s="5">
        <v>719</v>
      </c>
      <c r="I2657" s="1">
        <v>1799</v>
      </c>
      <c r="J2657" s="3">
        <v>0.6</v>
      </c>
      <c r="K2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657" s="1" t="s">
        <v>36</v>
      </c>
      <c r="M2657" s="1">
        <v>4</v>
      </c>
      <c r="N2657" s="1">
        <v>765</v>
      </c>
      <c r="O26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57" s="2" t="str">
        <f>IF(Table1[[#This Row],[Updated DiscountOffer]]&gt;50%,"High Discount","Low Discount")</f>
        <v>High Discount</v>
      </c>
    </row>
    <row r="2658" spans="1:16" x14ac:dyDescent="0.3">
      <c r="A2658" s="1" t="s">
        <v>9850</v>
      </c>
      <c r="B2658" s="1">
        <v>9367463</v>
      </c>
      <c r="C2658" s="1" t="s">
        <v>100</v>
      </c>
      <c r="D2658" s="1" t="s">
        <v>69</v>
      </c>
      <c r="E2658" s="1" t="s">
        <v>70</v>
      </c>
      <c r="F2658" s="1" t="s">
        <v>17</v>
      </c>
      <c r="G2658" s="1" t="s">
        <v>9851</v>
      </c>
      <c r="H2658" s="5">
        <v>1439</v>
      </c>
      <c r="I2658" s="1">
        <v>3599</v>
      </c>
      <c r="J2658" s="3">
        <v>0.6</v>
      </c>
      <c r="K2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2658" s="1" t="s">
        <v>36</v>
      </c>
      <c r="M2658" s="1">
        <v>3.9</v>
      </c>
      <c r="N2658" s="1">
        <v>472</v>
      </c>
      <c r="O26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58" s="2" t="str">
        <f>IF(Table1[[#This Row],[Updated DiscountOffer]]&gt;50%,"High Discount","Low Discount")</f>
        <v>High Discount</v>
      </c>
    </row>
    <row r="2659" spans="1:16" x14ac:dyDescent="0.3">
      <c r="A2659" s="1" t="s">
        <v>9028</v>
      </c>
      <c r="B2659" s="1">
        <v>9369705</v>
      </c>
      <c r="C2659" s="1" t="s">
        <v>86</v>
      </c>
      <c r="D2659" s="1" t="s">
        <v>87</v>
      </c>
      <c r="E2659" s="1" t="s">
        <v>132</v>
      </c>
      <c r="F2659" s="1" t="s">
        <v>34</v>
      </c>
      <c r="G2659" s="1" t="s">
        <v>9029</v>
      </c>
      <c r="H2659" s="5">
        <v>999</v>
      </c>
      <c r="I2659" s="1">
        <v>2499</v>
      </c>
      <c r="J2659" s="4">
        <v>0.6</v>
      </c>
      <c r="K2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2659" s="1" t="s">
        <v>89</v>
      </c>
      <c r="M2659" s="1">
        <v>4.3</v>
      </c>
      <c r="N2659" s="1">
        <v>498</v>
      </c>
      <c r="O26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59" s="2" t="str">
        <f>IF(Table1[[#This Row],[Updated DiscountOffer]]&gt;50%,"High Discount","Low Discount")</f>
        <v>High Discount</v>
      </c>
    </row>
    <row r="2660" spans="1:16" x14ac:dyDescent="0.3">
      <c r="A2660" s="1" t="s">
        <v>12062</v>
      </c>
      <c r="B2660" s="1">
        <v>9369961</v>
      </c>
      <c r="C2660" s="1" t="s">
        <v>86</v>
      </c>
      <c r="D2660" s="1" t="s">
        <v>38</v>
      </c>
      <c r="E2660" s="1" t="s">
        <v>48</v>
      </c>
      <c r="F2660" s="1" t="s">
        <v>34</v>
      </c>
      <c r="G2660" s="1" t="s">
        <v>12063</v>
      </c>
      <c r="H2660" s="5"/>
      <c r="I2660" s="1">
        <v>1099</v>
      </c>
      <c r="J2660" s="3">
        <v>0.65</v>
      </c>
      <c r="K2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60" s="1" t="s">
        <v>2218</v>
      </c>
      <c r="M2660" s="1">
        <v>3.7</v>
      </c>
      <c r="N2660" s="1">
        <v>414</v>
      </c>
      <c r="O266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660" s="2" t="str">
        <f>IF(Table1[[#This Row],[Updated DiscountOffer]]&gt;50%,"High Discount","Low Discount")</f>
        <v>High Discount</v>
      </c>
    </row>
    <row r="2661" spans="1:16" x14ac:dyDescent="0.3">
      <c r="A2661" s="1" t="s">
        <v>2330</v>
      </c>
      <c r="B2661" s="1">
        <v>9370681</v>
      </c>
      <c r="C2661" s="1" t="s">
        <v>86</v>
      </c>
      <c r="D2661" s="1" t="s">
        <v>69</v>
      </c>
      <c r="E2661" s="1" t="s">
        <v>44</v>
      </c>
      <c r="F2661" s="1" t="s">
        <v>34</v>
      </c>
      <c r="G2661" s="1" t="s">
        <v>2331</v>
      </c>
      <c r="H2661" s="5">
        <v>824</v>
      </c>
      <c r="I2661" s="1">
        <v>1499</v>
      </c>
      <c r="J2661" s="4">
        <v>0.45</v>
      </c>
      <c r="K2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2661" s="1" t="s">
        <v>89</v>
      </c>
      <c r="M2661" s="1">
        <v>4.3</v>
      </c>
      <c r="N2661" s="1">
        <v>818</v>
      </c>
      <c r="O266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661" s="2" t="str">
        <f>IF(Table1[[#This Row],[Updated DiscountOffer]]&gt;50%,"High Discount","Low Discount")</f>
        <v>Low Discount</v>
      </c>
    </row>
    <row r="2662" spans="1:16" x14ac:dyDescent="0.3">
      <c r="A2662" s="1" t="s">
        <v>14166</v>
      </c>
      <c r="B2662" s="1">
        <v>9370723</v>
      </c>
      <c r="C2662" s="1" t="s">
        <v>86</v>
      </c>
      <c r="D2662" s="1" t="s">
        <v>87</v>
      </c>
      <c r="E2662" s="1" t="s">
        <v>44</v>
      </c>
      <c r="F2662" s="1" t="s">
        <v>34</v>
      </c>
      <c r="G2662" s="1" t="s">
        <v>14167</v>
      </c>
      <c r="H2662" s="5">
        <v>509</v>
      </c>
      <c r="I2662" s="1">
        <v>1699</v>
      </c>
      <c r="J2662" s="4">
        <v>0.7</v>
      </c>
      <c r="K2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2662" s="1" t="s">
        <v>41</v>
      </c>
      <c r="M2662" s="1">
        <v>4.3</v>
      </c>
      <c r="N2662" s="1">
        <v>368</v>
      </c>
      <c r="O26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662" s="2" t="str">
        <f>IF(Table1[[#This Row],[Updated DiscountOffer]]&gt;50%,"High Discount","Low Discount")</f>
        <v>High Discount</v>
      </c>
    </row>
    <row r="2663" spans="1:16" x14ac:dyDescent="0.3">
      <c r="A2663" s="1" t="s">
        <v>8477</v>
      </c>
      <c r="B2663" s="1">
        <v>9370845</v>
      </c>
      <c r="C2663" s="1" t="s">
        <v>86</v>
      </c>
      <c r="D2663" s="1" t="s">
        <v>87</v>
      </c>
      <c r="E2663" s="1" t="s">
        <v>44</v>
      </c>
      <c r="F2663" s="1" t="s">
        <v>34</v>
      </c>
      <c r="G2663" s="1" t="s">
        <v>8478</v>
      </c>
      <c r="H2663" s="5">
        <v>399</v>
      </c>
      <c r="I2663" s="1">
        <v>999</v>
      </c>
      <c r="J2663" s="4">
        <v>0.6</v>
      </c>
      <c r="K2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2663" s="1" t="s">
        <v>89</v>
      </c>
      <c r="M2663" s="1">
        <v>4.2</v>
      </c>
      <c r="N2663" s="1">
        <v>516</v>
      </c>
      <c r="O26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63" s="2" t="str">
        <f>IF(Table1[[#This Row],[Updated DiscountOffer]]&gt;50%,"High Discount","Low Discount")</f>
        <v>High Discount</v>
      </c>
    </row>
    <row r="2664" spans="1:16" x14ac:dyDescent="0.3">
      <c r="A2664" s="1" t="s">
        <v>13352</v>
      </c>
      <c r="B2664" s="1">
        <v>9370947</v>
      </c>
      <c r="C2664" s="1" t="s">
        <v>86</v>
      </c>
      <c r="D2664" s="1" t="s">
        <v>87</v>
      </c>
      <c r="E2664" s="1" t="s">
        <v>48</v>
      </c>
      <c r="F2664" s="1" t="s">
        <v>34</v>
      </c>
      <c r="G2664" s="1" t="s">
        <v>13353</v>
      </c>
      <c r="H2664" s="5">
        <v>659</v>
      </c>
      <c r="I2664" s="1">
        <v>1199</v>
      </c>
      <c r="J2664" s="3">
        <v>0.45</v>
      </c>
      <c r="K2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664" s="1" t="s">
        <v>2218</v>
      </c>
      <c r="M2664" s="1">
        <v>4.0999999999999996</v>
      </c>
      <c r="N2664" s="1">
        <v>385</v>
      </c>
      <c r="O266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664" s="2" t="str">
        <f>IF(Table1[[#This Row],[Updated DiscountOffer]]&gt;50%,"High Discount","Low Discount")</f>
        <v>Low Discount</v>
      </c>
    </row>
    <row r="2665" spans="1:16" x14ac:dyDescent="0.3">
      <c r="A2665" s="1" t="s">
        <v>11784</v>
      </c>
      <c r="B2665" s="1">
        <v>9370977</v>
      </c>
      <c r="C2665" s="1" t="s">
        <v>86</v>
      </c>
      <c r="D2665" s="1" t="s">
        <v>87</v>
      </c>
      <c r="E2665" s="1" t="s">
        <v>83</v>
      </c>
      <c r="F2665" s="1" t="s">
        <v>34</v>
      </c>
      <c r="G2665" s="1" t="s">
        <v>11785</v>
      </c>
      <c r="H2665" s="5">
        <v>599</v>
      </c>
      <c r="I2665" s="1">
        <v>1499</v>
      </c>
      <c r="J2665" s="4">
        <v>0.6</v>
      </c>
      <c r="K2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665" s="1" t="s">
        <v>89</v>
      </c>
      <c r="M2665" s="1">
        <v>4.2</v>
      </c>
      <c r="N2665" s="1">
        <v>421</v>
      </c>
      <c r="O26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65" s="2" t="str">
        <f>IF(Table1[[#This Row],[Updated DiscountOffer]]&gt;50%,"High Discount","Low Discount")</f>
        <v>High Discount</v>
      </c>
    </row>
    <row r="2666" spans="1:16" x14ac:dyDescent="0.3">
      <c r="A2666" s="1" t="s">
        <v>6359</v>
      </c>
      <c r="B2666" s="1">
        <v>9370997</v>
      </c>
      <c r="C2666" s="1" t="s">
        <v>86</v>
      </c>
      <c r="D2666" s="1" t="s">
        <v>69</v>
      </c>
      <c r="E2666" s="1" t="s">
        <v>83</v>
      </c>
      <c r="F2666" s="1" t="s">
        <v>34</v>
      </c>
      <c r="G2666" s="1" t="s">
        <v>6360</v>
      </c>
      <c r="H2666" s="5">
        <v>674</v>
      </c>
      <c r="I2666" s="1">
        <v>1499</v>
      </c>
      <c r="J2666" s="3">
        <v>0.55000000000000004</v>
      </c>
      <c r="K2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666" s="1" t="s">
        <v>89</v>
      </c>
      <c r="M2666" s="1">
        <v>4</v>
      </c>
      <c r="N2666" s="1">
        <v>593</v>
      </c>
      <c r="O26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666" s="2" t="str">
        <f>IF(Table1[[#This Row],[Updated DiscountOffer]]&gt;50%,"High Discount","Low Discount")</f>
        <v>High Discount</v>
      </c>
    </row>
    <row r="2667" spans="1:16" x14ac:dyDescent="0.3">
      <c r="A2667" s="1" t="s">
        <v>3744</v>
      </c>
      <c r="B2667" s="1">
        <v>9371023</v>
      </c>
      <c r="C2667" s="1" t="s">
        <v>86</v>
      </c>
      <c r="D2667" s="1" t="s">
        <v>87</v>
      </c>
      <c r="E2667" s="1" t="s">
        <v>83</v>
      </c>
      <c r="F2667" s="1" t="s">
        <v>34</v>
      </c>
      <c r="G2667" s="1" t="s">
        <v>3745</v>
      </c>
      <c r="H2667" s="5">
        <v>599</v>
      </c>
      <c r="I2667" s="1">
        <v>1199</v>
      </c>
      <c r="J2667" s="3">
        <v>0.5</v>
      </c>
      <c r="K2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667" s="1" t="s">
        <v>89</v>
      </c>
      <c r="M2667" s="1">
        <v>3.9</v>
      </c>
      <c r="N2667" s="1">
        <v>726</v>
      </c>
      <c r="O26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67" s="2" t="str">
        <f>IF(Table1[[#This Row],[Updated DiscountOffer]]&gt;50%,"High Discount","Low Discount")</f>
        <v>Low Discount</v>
      </c>
    </row>
    <row r="2668" spans="1:16" x14ac:dyDescent="0.3">
      <c r="A2668" s="1" t="s">
        <v>13256</v>
      </c>
      <c r="B2668" s="1">
        <v>9371033</v>
      </c>
      <c r="C2668" s="1" t="s">
        <v>86</v>
      </c>
      <c r="D2668" s="1" t="s">
        <v>87</v>
      </c>
      <c r="E2668" s="1" t="s">
        <v>83</v>
      </c>
      <c r="F2668" s="1" t="s">
        <v>34</v>
      </c>
      <c r="G2668" s="1" t="s">
        <v>13257</v>
      </c>
      <c r="H2668" s="5">
        <v>519</v>
      </c>
      <c r="I2668" s="1">
        <v>1299</v>
      </c>
      <c r="J2668" s="4">
        <v>0.6</v>
      </c>
      <c r="K2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2668" s="1" t="s">
        <v>102</v>
      </c>
      <c r="M2668" s="1">
        <v>4.0999999999999996</v>
      </c>
      <c r="N2668" s="1">
        <v>387</v>
      </c>
      <c r="O26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68" s="2" t="str">
        <f>IF(Table1[[#This Row],[Updated DiscountOffer]]&gt;50%,"High Discount","Low Discount")</f>
        <v>High Discount</v>
      </c>
    </row>
    <row r="2669" spans="1:16" x14ac:dyDescent="0.3">
      <c r="A2669" s="1" t="s">
        <v>1409</v>
      </c>
      <c r="B2669" s="1">
        <v>9371099</v>
      </c>
      <c r="C2669" s="1" t="s">
        <v>86</v>
      </c>
      <c r="D2669" s="1" t="s">
        <v>87</v>
      </c>
      <c r="E2669" s="1" t="s">
        <v>83</v>
      </c>
      <c r="F2669" s="1" t="s">
        <v>34</v>
      </c>
      <c r="G2669" s="1" t="s">
        <v>1410</v>
      </c>
      <c r="H2669" s="5">
        <v>374</v>
      </c>
      <c r="I2669" s="1">
        <v>1499</v>
      </c>
      <c r="J2669" s="4">
        <v>0.75</v>
      </c>
      <c r="K2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2669" s="1" t="s">
        <v>89</v>
      </c>
      <c r="M2669" s="1">
        <v>4.2</v>
      </c>
      <c r="N2669" s="1">
        <v>886</v>
      </c>
      <c r="O2669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2669" s="2" t="str">
        <f>IF(Table1[[#This Row],[Updated DiscountOffer]]&gt;50%,"High Discount","Low Discount")</f>
        <v>High Discount</v>
      </c>
    </row>
    <row r="2670" spans="1:16" x14ac:dyDescent="0.3">
      <c r="A2670" s="1" t="s">
        <v>4475</v>
      </c>
      <c r="B2670" s="1">
        <v>9371231</v>
      </c>
      <c r="C2670" s="1" t="s">
        <v>86</v>
      </c>
      <c r="D2670" s="1" t="s">
        <v>87</v>
      </c>
      <c r="E2670" s="1" t="s">
        <v>83</v>
      </c>
      <c r="F2670" s="1" t="s">
        <v>34</v>
      </c>
      <c r="G2670" s="1" t="s">
        <v>4476</v>
      </c>
      <c r="H2670" s="5">
        <v>599</v>
      </c>
      <c r="I2670" s="1">
        <v>1499</v>
      </c>
      <c r="J2670" s="4">
        <v>0.6</v>
      </c>
      <c r="K2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670" s="1" t="s">
        <v>4477</v>
      </c>
      <c r="M2670" s="1">
        <v>4.2</v>
      </c>
      <c r="N2670" s="1">
        <v>681</v>
      </c>
      <c r="O26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70" s="2" t="str">
        <f>IF(Table1[[#This Row],[Updated DiscountOffer]]&gt;50%,"High Discount","Low Discount")</f>
        <v>High Discount</v>
      </c>
    </row>
    <row r="2671" spans="1:16" x14ac:dyDescent="0.3">
      <c r="A2671" s="1" t="s">
        <v>4236</v>
      </c>
      <c r="B2671" s="1">
        <v>9371239</v>
      </c>
      <c r="C2671" s="1" t="s">
        <v>86</v>
      </c>
      <c r="D2671" s="1" t="s">
        <v>69</v>
      </c>
      <c r="E2671" s="1" t="s">
        <v>83</v>
      </c>
      <c r="F2671" s="1" t="s">
        <v>34</v>
      </c>
      <c r="G2671" s="1" t="s">
        <v>4237</v>
      </c>
      <c r="H2671" s="5">
        <v>509</v>
      </c>
      <c r="I2671" s="1">
        <v>1699</v>
      </c>
      <c r="J2671" s="4">
        <v>0.7</v>
      </c>
      <c r="K2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2671" s="1" t="s">
        <v>89</v>
      </c>
      <c r="M2671" s="1">
        <v>4.2</v>
      </c>
      <c r="N2671" s="1">
        <v>697</v>
      </c>
      <c r="O267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671" s="2" t="str">
        <f>IF(Table1[[#This Row],[Updated DiscountOffer]]&gt;50%,"High Discount","Low Discount")</f>
        <v>High Discount</v>
      </c>
    </row>
    <row r="2672" spans="1:16" x14ac:dyDescent="0.3">
      <c r="A2672" s="1" t="s">
        <v>14547</v>
      </c>
      <c r="B2672" s="1">
        <v>9371325</v>
      </c>
      <c r="C2672" s="1" t="s">
        <v>86</v>
      </c>
      <c r="D2672" s="1" t="s">
        <v>87</v>
      </c>
      <c r="E2672" s="1" t="s">
        <v>83</v>
      </c>
      <c r="F2672" s="1" t="s">
        <v>34</v>
      </c>
      <c r="G2672" s="1" t="s">
        <v>14548</v>
      </c>
      <c r="H2672" s="5">
        <v>519</v>
      </c>
      <c r="I2672" s="1">
        <v>1299</v>
      </c>
      <c r="J2672" s="4">
        <v>0.6</v>
      </c>
      <c r="K2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2672" s="1" t="s">
        <v>41</v>
      </c>
      <c r="M2672" s="1">
        <v>4.3</v>
      </c>
      <c r="N2672" s="1">
        <v>360</v>
      </c>
      <c r="O26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72" s="2" t="str">
        <f>IF(Table1[[#This Row],[Updated DiscountOffer]]&gt;50%,"High Discount","Low Discount")</f>
        <v>High Discount</v>
      </c>
    </row>
    <row r="2673" spans="1:16" x14ac:dyDescent="0.3">
      <c r="A2673" s="1" t="s">
        <v>878</v>
      </c>
      <c r="B2673" s="1">
        <v>9371507</v>
      </c>
      <c r="C2673" s="1" t="s">
        <v>86</v>
      </c>
      <c r="D2673" s="1" t="s">
        <v>87</v>
      </c>
      <c r="E2673" s="1" t="s">
        <v>83</v>
      </c>
      <c r="F2673" s="1" t="s">
        <v>34</v>
      </c>
      <c r="G2673" s="1" t="s">
        <v>879</v>
      </c>
      <c r="H2673" s="5">
        <v>599</v>
      </c>
      <c r="I2673" s="1">
        <v>1499</v>
      </c>
      <c r="J2673" s="3">
        <v>0.6</v>
      </c>
      <c r="K2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673" s="1" t="s">
        <v>102</v>
      </c>
      <c r="M2673" s="1">
        <v>3.7</v>
      </c>
      <c r="N2673" s="1">
        <v>930</v>
      </c>
      <c r="O267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73" s="2" t="str">
        <f>IF(Table1[[#This Row],[Updated DiscountOffer]]&gt;50%,"High Discount","Low Discount")</f>
        <v>High Discount</v>
      </c>
    </row>
    <row r="2674" spans="1:16" x14ac:dyDescent="0.3">
      <c r="A2674" s="1" t="s">
        <v>4294</v>
      </c>
      <c r="B2674" s="1">
        <v>9371515</v>
      </c>
      <c r="C2674" s="1" t="s">
        <v>86</v>
      </c>
      <c r="D2674" s="1" t="s">
        <v>87</v>
      </c>
      <c r="E2674" s="1" t="s">
        <v>83</v>
      </c>
      <c r="F2674" s="1" t="s">
        <v>34</v>
      </c>
      <c r="G2674" s="1" t="s">
        <v>1114</v>
      </c>
      <c r="H2674" s="5">
        <v>779</v>
      </c>
      <c r="I2674" s="1">
        <v>1199</v>
      </c>
      <c r="J2674" s="3">
        <v>0.35</v>
      </c>
      <c r="K2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2674" s="1" t="s">
        <v>89</v>
      </c>
      <c r="M2674" s="1">
        <v>4</v>
      </c>
      <c r="N2674" s="1">
        <v>693</v>
      </c>
      <c r="O267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674" s="2" t="str">
        <f>IF(Table1[[#This Row],[Updated DiscountOffer]]&gt;50%,"High Discount","Low Discount")</f>
        <v>Low Discount</v>
      </c>
    </row>
    <row r="2675" spans="1:16" x14ac:dyDescent="0.3">
      <c r="A2675" s="1" t="s">
        <v>6693</v>
      </c>
      <c r="B2675" s="1">
        <v>9371565</v>
      </c>
      <c r="C2675" s="1" t="s">
        <v>86</v>
      </c>
      <c r="D2675" s="1" t="s">
        <v>69</v>
      </c>
      <c r="E2675" s="1" t="s">
        <v>83</v>
      </c>
      <c r="F2675" s="1" t="s">
        <v>34</v>
      </c>
      <c r="G2675" s="1" t="s">
        <v>6694</v>
      </c>
      <c r="H2675" s="5">
        <v>524</v>
      </c>
      <c r="I2675" s="1">
        <v>1499</v>
      </c>
      <c r="J2675" s="4">
        <v>0.65</v>
      </c>
      <c r="K2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2675" s="1" t="s">
        <v>89</v>
      </c>
      <c r="M2675" s="1">
        <v>4.4000000000000004</v>
      </c>
      <c r="N2675" s="1">
        <v>580</v>
      </c>
      <c r="O267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675" s="2" t="str">
        <f>IF(Table1[[#This Row],[Updated DiscountOffer]]&gt;50%,"High Discount","Low Discount")</f>
        <v>High Discount</v>
      </c>
    </row>
    <row r="2676" spans="1:16" x14ac:dyDescent="0.3">
      <c r="A2676" s="1" t="s">
        <v>8987</v>
      </c>
      <c r="B2676" s="1">
        <v>9371587</v>
      </c>
      <c r="C2676" s="1" t="s">
        <v>86</v>
      </c>
      <c r="D2676" s="1" t="s">
        <v>69</v>
      </c>
      <c r="E2676" s="1" t="s">
        <v>132</v>
      </c>
      <c r="F2676" s="1" t="s">
        <v>34</v>
      </c>
      <c r="G2676" s="1" t="s">
        <v>8988</v>
      </c>
      <c r="H2676" s="5">
        <v>1199</v>
      </c>
      <c r="I2676" s="1">
        <v>1999</v>
      </c>
      <c r="J2676" s="4">
        <v>0.4</v>
      </c>
      <c r="K2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676" s="1" t="s">
        <v>89</v>
      </c>
      <c r="M2676" s="1">
        <v>4.2</v>
      </c>
      <c r="N2676" s="1">
        <v>499</v>
      </c>
      <c r="O267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676" s="2" t="str">
        <f>IF(Table1[[#This Row],[Updated DiscountOffer]]&gt;50%,"High Discount","Low Discount")</f>
        <v>Low Discount</v>
      </c>
    </row>
    <row r="2677" spans="1:16" x14ac:dyDescent="0.3">
      <c r="A2677" s="1" t="s">
        <v>821</v>
      </c>
      <c r="B2677" s="1">
        <v>9371627</v>
      </c>
      <c r="C2677" s="1" t="s">
        <v>86</v>
      </c>
      <c r="D2677" s="1" t="s">
        <v>87</v>
      </c>
      <c r="E2677" s="1" t="s">
        <v>83</v>
      </c>
      <c r="F2677" s="1" t="s">
        <v>34</v>
      </c>
      <c r="G2677" s="1" t="s">
        <v>822</v>
      </c>
      <c r="H2677" s="5">
        <v>389</v>
      </c>
      <c r="I2677" s="1">
        <v>1299</v>
      </c>
      <c r="J2677" s="4">
        <v>0.7</v>
      </c>
      <c r="K2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2677" s="1" t="s">
        <v>89</v>
      </c>
      <c r="M2677" s="1">
        <v>4.2</v>
      </c>
      <c r="N2677" s="1">
        <v>935</v>
      </c>
      <c r="O26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677" s="2" t="str">
        <f>IF(Table1[[#This Row],[Updated DiscountOffer]]&gt;50%,"High Discount","Low Discount")</f>
        <v>High Discount</v>
      </c>
    </row>
    <row r="2678" spans="1:16" x14ac:dyDescent="0.3">
      <c r="A2678" s="1" t="s">
        <v>5119</v>
      </c>
      <c r="B2678" s="1">
        <v>9371655</v>
      </c>
      <c r="C2678" s="1" t="s">
        <v>86</v>
      </c>
      <c r="D2678" s="1" t="s">
        <v>69</v>
      </c>
      <c r="E2678" s="1" t="s">
        <v>83</v>
      </c>
      <c r="F2678" s="1" t="s">
        <v>34</v>
      </c>
      <c r="G2678" s="1" t="s">
        <v>5120</v>
      </c>
      <c r="H2678" s="5">
        <v>594</v>
      </c>
      <c r="I2678" s="1">
        <v>1699</v>
      </c>
      <c r="J2678" s="4">
        <v>0.65</v>
      </c>
      <c r="K2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678" s="1" t="s">
        <v>89</v>
      </c>
      <c r="M2678" s="1">
        <v>4.0999999999999996</v>
      </c>
      <c r="N2678" s="1">
        <v>650</v>
      </c>
      <c r="O267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678" s="2" t="str">
        <f>IF(Table1[[#This Row],[Updated DiscountOffer]]&gt;50%,"High Discount","Low Discount")</f>
        <v>High Discount</v>
      </c>
    </row>
    <row r="2679" spans="1:16" x14ac:dyDescent="0.3">
      <c r="A2679" s="1" t="s">
        <v>7355</v>
      </c>
      <c r="B2679" s="1">
        <v>9371675</v>
      </c>
      <c r="C2679" s="1" t="s">
        <v>86</v>
      </c>
      <c r="D2679" s="1" t="s">
        <v>87</v>
      </c>
      <c r="E2679" s="1" t="s">
        <v>83</v>
      </c>
      <c r="F2679" s="1" t="s">
        <v>34</v>
      </c>
      <c r="G2679" s="1" t="s">
        <v>7356</v>
      </c>
      <c r="H2679" s="5">
        <v>449</v>
      </c>
      <c r="I2679" s="1">
        <v>1499</v>
      </c>
      <c r="J2679" s="4">
        <v>0.7</v>
      </c>
      <c r="K2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2679" s="1" t="s">
        <v>89</v>
      </c>
      <c r="M2679" s="1">
        <v>4.2</v>
      </c>
      <c r="N2679" s="1">
        <v>555</v>
      </c>
      <c r="O267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679" s="2" t="str">
        <f>IF(Table1[[#This Row],[Updated DiscountOffer]]&gt;50%,"High Discount","Low Discount")</f>
        <v>High Discount</v>
      </c>
    </row>
    <row r="2680" spans="1:16" x14ac:dyDescent="0.3">
      <c r="A2680" s="1" t="s">
        <v>5105</v>
      </c>
      <c r="B2680" s="1">
        <v>9371747</v>
      </c>
      <c r="C2680" s="1" t="s">
        <v>86</v>
      </c>
      <c r="D2680" s="1" t="s">
        <v>87</v>
      </c>
      <c r="E2680" s="1" t="s">
        <v>83</v>
      </c>
      <c r="F2680" s="1" t="s">
        <v>34</v>
      </c>
      <c r="G2680" s="1" t="s">
        <v>5106</v>
      </c>
      <c r="H2680" s="5">
        <v>599</v>
      </c>
      <c r="I2680" s="1">
        <v>1499</v>
      </c>
      <c r="J2680" s="4">
        <v>0.6</v>
      </c>
      <c r="K2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680" s="1" t="s">
        <v>89</v>
      </c>
      <c r="M2680" s="1">
        <v>4.0999999999999996</v>
      </c>
      <c r="N2680" s="1">
        <v>651</v>
      </c>
      <c r="O26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80" s="2" t="str">
        <f>IF(Table1[[#This Row],[Updated DiscountOffer]]&gt;50%,"High Discount","Low Discount")</f>
        <v>High Discount</v>
      </c>
    </row>
    <row r="2681" spans="1:16" x14ac:dyDescent="0.3">
      <c r="A2681" s="1" t="s">
        <v>14648</v>
      </c>
      <c r="B2681" s="1">
        <v>9371793</v>
      </c>
      <c r="C2681" s="1" t="s">
        <v>86</v>
      </c>
      <c r="D2681" s="1" t="s">
        <v>87</v>
      </c>
      <c r="E2681" s="1" t="s">
        <v>83</v>
      </c>
      <c r="F2681" s="1" t="s">
        <v>34</v>
      </c>
      <c r="G2681" s="1" t="s">
        <v>1114</v>
      </c>
      <c r="H2681" s="5">
        <v>599</v>
      </c>
      <c r="I2681" s="1">
        <v>1499</v>
      </c>
      <c r="J2681" s="3">
        <v>0.6</v>
      </c>
      <c r="K2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681" s="1" t="s">
        <v>102</v>
      </c>
      <c r="M2681" s="1">
        <v>4</v>
      </c>
      <c r="N2681" s="1">
        <v>358</v>
      </c>
      <c r="O26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681" s="2" t="str">
        <f>IF(Table1[[#This Row],[Updated DiscountOffer]]&gt;50%,"High Discount","Low Discount")</f>
        <v>High Discount</v>
      </c>
    </row>
    <row r="2682" spans="1:16" x14ac:dyDescent="0.3">
      <c r="A2682" s="1" t="s">
        <v>15238</v>
      </c>
      <c r="B2682" s="1">
        <v>9374451</v>
      </c>
      <c r="C2682" s="1" t="s">
        <v>3492</v>
      </c>
      <c r="D2682" s="1" t="s">
        <v>38</v>
      </c>
      <c r="E2682" s="1" t="s">
        <v>555</v>
      </c>
      <c r="F2682" s="1" t="s">
        <v>34</v>
      </c>
      <c r="G2682" s="1" t="s">
        <v>15239</v>
      </c>
      <c r="H2682" s="5"/>
      <c r="I2682" s="1">
        <v>399</v>
      </c>
      <c r="J2682" s="4"/>
      <c r="K2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682" s="1" t="s">
        <v>24</v>
      </c>
      <c r="M2682" s="1">
        <v>4.0999999999999996</v>
      </c>
      <c r="N2682" s="1">
        <v>348</v>
      </c>
      <c r="O268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682" s="2" t="str">
        <f>IF(Table1[[#This Row],[Updated DiscountOffer]]&gt;50%,"High Discount","Low Discount")</f>
        <v>Low Discount</v>
      </c>
    </row>
    <row r="2683" spans="1:16" x14ac:dyDescent="0.3">
      <c r="A2683" s="1" t="s">
        <v>1217</v>
      </c>
      <c r="B2683" s="1">
        <v>9376103</v>
      </c>
      <c r="C2683" s="1" t="s">
        <v>57</v>
      </c>
      <c r="D2683" s="1" t="s">
        <v>26</v>
      </c>
      <c r="E2683" s="1" t="s">
        <v>39</v>
      </c>
      <c r="F2683" s="1" t="s">
        <v>17</v>
      </c>
      <c r="G2683" s="1" t="s">
        <v>1218</v>
      </c>
      <c r="H2683" s="5">
        <v>404</v>
      </c>
      <c r="I2683" s="1">
        <v>899</v>
      </c>
      <c r="J2683" s="4">
        <v>0.55000000000000004</v>
      </c>
      <c r="K2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2683" s="1" t="s">
        <v>36</v>
      </c>
      <c r="M2683" s="1">
        <v>4.3</v>
      </c>
      <c r="N2683" s="1">
        <v>901</v>
      </c>
      <c r="O26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683" s="2" t="str">
        <f>IF(Table1[[#This Row],[Updated DiscountOffer]]&gt;50%,"High Discount","Low Discount")</f>
        <v>High Discount</v>
      </c>
    </row>
    <row r="2684" spans="1:16" x14ac:dyDescent="0.3">
      <c r="A2684" s="1" t="s">
        <v>6987</v>
      </c>
      <c r="B2684" s="1">
        <v>9376197</v>
      </c>
      <c r="C2684" s="1" t="s">
        <v>57</v>
      </c>
      <c r="D2684" s="1" t="s">
        <v>26</v>
      </c>
      <c r="E2684" s="1" t="s">
        <v>39</v>
      </c>
      <c r="F2684" s="1" t="s">
        <v>17</v>
      </c>
      <c r="G2684" s="1" t="s">
        <v>6988</v>
      </c>
      <c r="H2684" s="5">
        <v>209</v>
      </c>
      <c r="I2684" s="1">
        <v>599</v>
      </c>
      <c r="J2684" s="4">
        <v>0.65</v>
      </c>
      <c r="K2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</v>
      </c>
      <c r="L2684" s="1" t="s">
        <v>36</v>
      </c>
      <c r="M2684" s="1">
        <v>4.3</v>
      </c>
      <c r="N2684" s="1">
        <v>568</v>
      </c>
      <c r="O268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684" s="2" t="str">
        <f>IF(Table1[[#This Row],[Updated DiscountOffer]]&gt;50%,"High Discount","Low Discount")</f>
        <v>High Discount</v>
      </c>
    </row>
    <row r="2685" spans="1:16" x14ac:dyDescent="0.3">
      <c r="A2685" s="1" t="s">
        <v>15022</v>
      </c>
      <c r="B2685" s="1">
        <v>9380525</v>
      </c>
      <c r="C2685" s="1" t="s">
        <v>5824</v>
      </c>
      <c r="D2685" s="1" t="s">
        <v>87</v>
      </c>
      <c r="E2685" s="1" t="s">
        <v>169</v>
      </c>
      <c r="F2685" s="1" t="s">
        <v>34</v>
      </c>
      <c r="G2685" s="1" t="s">
        <v>15023</v>
      </c>
      <c r="H2685" s="5">
        <v>2199</v>
      </c>
      <c r="I2685" s="1">
        <v>5499</v>
      </c>
      <c r="J2685" s="3">
        <v>0.6</v>
      </c>
      <c r="K2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2685" s="1" t="s">
        <v>14483</v>
      </c>
      <c r="M2685" s="1">
        <v>4</v>
      </c>
      <c r="N2685" s="1">
        <v>351</v>
      </c>
      <c r="O268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685" s="2" t="str">
        <f>IF(Table1[[#This Row],[Updated DiscountOffer]]&gt;50%,"High Discount","Low Discount")</f>
        <v>High Discount</v>
      </c>
    </row>
    <row r="2686" spans="1:16" x14ac:dyDescent="0.3">
      <c r="A2686" s="1" t="s">
        <v>1946</v>
      </c>
      <c r="B2686" s="1">
        <v>9382253</v>
      </c>
      <c r="C2686" s="1" t="s">
        <v>1947</v>
      </c>
      <c r="D2686" s="1" t="s">
        <v>32</v>
      </c>
      <c r="E2686" s="1" t="s">
        <v>105</v>
      </c>
      <c r="F2686" s="1" t="s">
        <v>34</v>
      </c>
      <c r="G2686" s="1" t="s">
        <v>1948</v>
      </c>
      <c r="H2686" s="5">
        <v>441</v>
      </c>
      <c r="I2686" s="1">
        <v>700</v>
      </c>
      <c r="J2686" s="3">
        <v>0.37</v>
      </c>
      <c r="K2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2686" s="1" t="s">
        <v>1949</v>
      </c>
      <c r="M2686" s="1">
        <v>3.5</v>
      </c>
      <c r="N2686" s="1">
        <v>846</v>
      </c>
      <c r="O2686" s="2">
        <f>IF(ISNUMBER(Table1[[#This Row],[DiscountOffer]]),IF(Table1[[#This Row],[DiscountOffer]]&lt;1,Table1[[#This Row],[DiscountOffer]],Table1[[#This Row],[DiscountOffer]]/Table1[[#This Row],[OriginalPrice (in Rs)]]),"")</f>
        <v>0.37</v>
      </c>
      <c r="P2686" s="2" t="str">
        <f>IF(Table1[[#This Row],[Updated DiscountOffer]]&gt;50%,"High Discount","Low Discount")</f>
        <v>Low Discount</v>
      </c>
    </row>
    <row r="2687" spans="1:16" x14ac:dyDescent="0.3">
      <c r="A2687" s="1" t="s">
        <v>10244</v>
      </c>
      <c r="B2687" s="1">
        <v>9382255</v>
      </c>
      <c r="C2687" s="1" t="s">
        <v>1947</v>
      </c>
      <c r="D2687" s="1" t="s">
        <v>32</v>
      </c>
      <c r="E2687" s="1" t="s">
        <v>105</v>
      </c>
      <c r="F2687" s="1" t="s">
        <v>34</v>
      </c>
      <c r="G2687" s="1" t="s">
        <v>10245</v>
      </c>
      <c r="H2687" s="5">
        <v>441</v>
      </c>
      <c r="I2687" s="1">
        <v>700</v>
      </c>
      <c r="J2687" s="3">
        <v>0.37</v>
      </c>
      <c r="K2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2687" s="1" t="s">
        <v>1949</v>
      </c>
      <c r="M2687" s="1">
        <v>3.6</v>
      </c>
      <c r="N2687" s="1">
        <v>462</v>
      </c>
      <c r="O2687" s="2">
        <f>IF(ISNUMBER(Table1[[#This Row],[DiscountOffer]]),IF(Table1[[#This Row],[DiscountOffer]]&lt;1,Table1[[#This Row],[DiscountOffer]],Table1[[#This Row],[DiscountOffer]]/Table1[[#This Row],[OriginalPrice (in Rs)]]),"")</f>
        <v>0.37</v>
      </c>
      <c r="P2687" s="2" t="str">
        <f>IF(Table1[[#This Row],[Updated DiscountOffer]]&gt;50%,"High Discount","Low Discount")</f>
        <v>Low Discount</v>
      </c>
    </row>
    <row r="2688" spans="1:16" x14ac:dyDescent="0.3">
      <c r="A2688" s="1" t="s">
        <v>10056</v>
      </c>
      <c r="B2688" s="1">
        <v>9395909</v>
      </c>
      <c r="C2688" s="1" t="s">
        <v>841</v>
      </c>
      <c r="D2688" s="1" t="s">
        <v>38</v>
      </c>
      <c r="E2688" s="1" t="s">
        <v>44</v>
      </c>
      <c r="F2688" s="1" t="s">
        <v>34</v>
      </c>
      <c r="G2688" s="1" t="s">
        <v>10057</v>
      </c>
      <c r="H2688" s="5"/>
      <c r="I2688" s="1">
        <v>1290</v>
      </c>
      <c r="J2688" s="4">
        <v>0.61</v>
      </c>
      <c r="K2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88" s="1" t="s">
        <v>41</v>
      </c>
      <c r="M2688" s="1">
        <v>4.2</v>
      </c>
      <c r="N2688" s="1">
        <v>467</v>
      </c>
      <c r="O268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2688" s="2" t="str">
        <f>IF(Table1[[#This Row],[Updated DiscountOffer]]&gt;50%,"High Discount","Low Discount")</f>
        <v>High Discount</v>
      </c>
    </row>
    <row r="2689" spans="1:16" x14ac:dyDescent="0.3">
      <c r="A2689" s="1" t="s">
        <v>6322</v>
      </c>
      <c r="B2689" s="1">
        <v>9396259</v>
      </c>
      <c r="C2689" s="1" t="s">
        <v>4227</v>
      </c>
      <c r="D2689" s="1" t="s">
        <v>38</v>
      </c>
      <c r="E2689" s="1" t="s">
        <v>132</v>
      </c>
      <c r="F2689" s="1" t="s">
        <v>34</v>
      </c>
      <c r="G2689" s="1" t="s">
        <v>6323</v>
      </c>
      <c r="H2689" s="5"/>
      <c r="I2689" s="1">
        <v>2495</v>
      </c>
      <c r="J2689" s="4">
        <v>0.5</v>
      </c>
      <c r="K2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89" s="1" t="s">
        <v>41</v>
      </c>
      <c r="M2689" s="1">
        <v>4.3</v>
      </c>
      <c r="N2689" s="1">
        <v>595</v>
      </c>
      <c r="O26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689" s="2" t="str">
        <f>IF(Table1[[#This Row],[Updated DiscountOffer]]&gt;50%,"High Discount","Low Discount")</f>
        <v>Low Discount</v>
      </c>
    </row>
    <row r="2690" spans="1:16" x14ac:dyDescent="0.3">
      <c r="A2690" s="1" t="s">
        <v>14158</v>
      </c>
      <c r="B2690" s="1">
        <v>9396843</v>
      </c>
      <c r="C2690" s="1" t="s">
        <v>295</v>
      </c>
      <c r="D2690" s="1" t="s">
        <v>69</v>
      </c>
      <c r="E2690" s="1" t="s">
        <v>296</v>
      </c>
      <c r="F2690" s="1" t="s">
        <v>34</v>
      </c>
      <c r="G2690" s="1" t="s">
        <v>14159</v>
      </c>
      <c r="H2690" s="5">
        <v>1979</v>
      </c>
      <c r="I2690" s="1">
        <v>4398</v>
      </c>
      <c r="J2690" s="3">
        <v>0.55000000000000004</v>
      </c>
      <c r="K2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1979</v>
      </c>
      <c r="L2690" s="1" t="s">
        <v>146</v>
      </c>
      <c r="M2690" s="1">
        <v>4.3</v>
      </c>
      <c r="N2690" s="1">
        <v>368</v>
      </c>
      <c r="O269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690" s="2" t="str">
        <f>IF(Table1[[#This Row],[Updated DiscountOffer]]&gt;50%,"High Discount","Low Discount")</f>
        <v>High Discount</v>
      </c>
    </row>
    <row r="2691" spans="1:16" x14ac:dyDescent="0.3">
      <c r="A2691" s="1" t="s">
        <v>7777</v>
      </c>
      <c r="B2691" s="1">
        <v>9398763</v>
      </c>
      <c r="C2691" s="1" t="s">
        <v>322</v>
      </c>
      <c r="D2691" s="1" t="s">
        <v>26</v>
      </c>
      <c r="E2691" s="1" t="s">
        <v>27</v>
      </c>
      <c r="F2691" s="1" t="s">
        <v>17</v>
      </c>
      <c r="G2691" s="1" t="s">
        <v>7778</v>
      </c>
      <c r="H2691" s="5">
        <v>629</v>
      </c>
      <c r="I2691" s="1">
        <v>1399</v>
      </c>
      <c r="J2691" s="3">
        <v>0.55000000000000004</v>
      </c>
      <c r="K2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691" s="1" t="s">
        <v>232</v>
      </c>
      <c r="M2691" s="1">
        <v>4.2</v>
      </c>
      <c r="N2691" s="1">
        <v>539</v>
      </c>
      <c r="O269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691" s="2" t="str">
        <f>IF(Table1[[#This Row],[Updated DiscountOffer]]&gt;50%,"High Discount","Low Discount")</f>
        <v>High Discount</v>
      </c>
    </row>
    <row r="2692" spans="1:16" x14ac:dyDescent="0.3">
      <c r="A2692" s="1" t="s">
        <v>18292</v>
      </c>
      <c r="B2692" s="1">
        <v>9403249</v>
      </c>
      <c r="C2692" s="1" t="s">
        <v>95</v>
      </c>
      <c r="D2692" s="1" t="s">
        <v>38</v>
      </c>
      <c r="E2692" s="1" t="s">
        <v>1813</v>
      </c>
      <c r="F2692" s="1" t="s">
        <v>34</v>
      </c>
      <c r="G2692" s="1" t="s">
        <v>18293</v>
      </c>
      <c r="H2692" s="5"/>
      <c r="I2692" s="1">
        <v>1949</v>
      </c>
      <c r="J2692" s="4">
        <v>0.65</v>
      </c>
      <c r="K2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92" s="1" t="s">
        <v>41</v>
      </c>
      <c r="M2692" s="1">
        <v>4.3</v>
      </c>
      <c r="N2692" s="1">
        <v>300</v>
      </c>
      <c r="O269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692" s="2" t="str">
        <f>IF(Table1[[#This Row],[Updated DiscountOffer]]&gt;50%,"High Discount","Low Discount")</f>
        <v>High Discount</v>
      </c>
    </row>
    <row r="2693" spans="1:16" x14ac:dyDescent="0.3">
      <c r="A2693" s="1" t="s">
        <v>15930</v>
      </c>
      <c r="B2693" s="1">
        <v>9403337</v>
      </c>
      <c r="C2693" s="1" t="s">
        <v>95</v>
      </c>
      <c r="D2693" s="1" t="s">
        <v>38</v>
      </c>
      <c r="E2693" s="1" t="s">
        <v>1813</v>
      </c>
      <c r="F2693" s="1" t="s">
        <v>34</v>
      </c>
      <c r="G2693" s="1" t="s">
        <v>15931</v>
      </c>
      <c r="H2693" s="5"/>
      <c r="I2693" s="1">
        <v>1599</v>
      </c>
      <c r="J2693" s="4">
        <v>0.7</v>
      </c>
      <c r="K2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93" s="1" t="s">
        <v>41</v>
      </c>
      <c r="M2693" s="1">
        <v>4.4000000000000004</v>
      </c>
      <c r="N2693" s="1">
        <v>337</v>
      </c>
      <c r="O269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693" s="2" t="str">
        <f>IF(Table1[[#This Row],[Updated DiscountOffer]]&gt;50%,"High Discount","Low Discount")</f>
        <v>High Discount</v>
      </c>
    </row>
    <row r="2694" spans="1:16" x14ac:dyDescent="0.3">
      <c r="A2694" s="1" t="s">
        <v>12736</v>
      </c>
      <c r="B2694" s="1">
        <v>9404589</v>
      </c>
      <c r="C2694" s="1" t="s">
        <v>795</v>
      </c>
      <c r="D2694" s="1" t="s">
        <v>26</v>
      </c>
      <c r="E2694" s="1" t="s">
        <v>27</v>
      </c>
      <c r="F2694" s="1" t="s">
        <v>17</v>
      </c>
      <c r="G2694" s="1" t="s">
        <v>12737</v>
      </c>
      <c r="H2694" s="5">
        <v>629</v>
      </c>
      <c r="I2694" s="1">
        <v>1399</v>
      </c>
      <c r="J2694" s="3">
        <v>0.55000000000000004</v>
      </c>
      <c r="K2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694" s="1" t="s">
        <v>232</v>
      </c>
      <c r="M2694" s="1">
        <v>4.2</v>
      </c>
      <c r="N2694" s="1">
        <v>398</v>
      </c>
      <c r="O269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694" s="2" t="str">
        <f>IF(Table1[[#This Row],[Updated DiscountOffer]]&gt;50%,"High Discount","Low Discount")</f>
        <v>High Discount</v>
      </c>
    </row>
    <row r="2695" spans="1:16" x14ac:dyDescent="0.3">
      <c r="A2695" s="1" t="s">
        <v>3653</v>
      </c>
      <c r="B2695" s="1">
        <v>9404673</v>
      </c>
      <c r="C2695" s="1" t="s">
        <v>2564</v>
      </c>
      <c r="D2695" s="1" t="s">
        <v>38</v>
      </c>
      <c r="E2695" s="1" t="s">
        <v>344</v>
      </c>
      <c r="F2695" s="1" t="s">
        <v>34</v>
      </c>
      <c r="G2695" s="1" t="s">
        <v>3654</v>
      </c>
      <c r="H2695" s="5"/>
      <c r="I2695" s="1">
        <v>1399</v>
      </c>
      <c r="J2695" s="3">
        <v>0.6</v>
      </c>
      <c r="K2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95" s="1" t="s">
        <v>1197</v>
      </c>
      <c r="M2695" s="1">
        <v>4</v>
      </c>
      <c r="N2695" s="1">
        <v>733</v>
      </c>
      <c r="O26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695" s="2" t="str">
        <f>IF(Table1[[#This Row],[Updated DiscountOffer]]&gt;50%,"High Discount","Low Discount")</f>
        <v>High Discount</v>
      </c>
    </row>
    <row r="2696" spans="1:16" x14ac:dyDescent="0.3">
      <c r="A2696" s="1" t="s">
        <v>10463</v>
      </c>
      <c r="B2696" s="1">
        <v>9406963</v>
      </c>
      <c r="C2696" s="1" t="s">
        <v>165</v>
      </c>
      <c r="D2696" s="1" t="s">
        <v>38</v>
      </c>
      <c r="E2696" s="1" t="s">
        <v>132</v>
      </c>
      <c r="F2696" s="1" t="s">
        <v>34</v>
      </c>
      <c r="G2696" s="1" t="s">
        <v>10464</v>
      </c>
      <c r="H2696" s="5"/>
      <c r="I2696" s="1">
        <v>1999</v>
      </c>
      <c r="J2696" s="4">
        <v>0.45</v>
      </c>
      <c r="K2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96" s="1" t="s">
        <v>36</v>
      </c>
      <c r="M2696" s="1">
        <v>4.4000000000000004</v>
      </c>
      <c r="N2696" s="1">
        <v>456</v>
      </c>
      <c r="O269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696" s="2" t="str">
        <f>IF(Table1[[#This Row],[Updated DiscountOffer]]&gt;50%,"High Discount","Low Discount")</f>
        <v>Low Discount</v>
      </c>
    </row>
    <row r="2697" spans="1:16" x14ac:dyDescent="0.3">
      <c r="A2697" s="1" t="s">
        <v>5497</v>
      </c>
      <c r="B2697" s="1">
        <v>9408677</v>
      </c>
      <c r="C2697" s="1" t="s">
        <v>31</v>
      </c>
      <c r="D2697" s="1" t="s">
        <v>32</v>
      </c>
      <c r="E2697" s="1" t="s">
        <v>105</v>
      </c>
      <c r="F2697" s="1" t="s">
        <v>34</v>
      </c>
      <c r="G2697" s="1" t="s">
        <v>5498</v>
      </c>
      <c r="H2697" s="5">
        <v>424</v>
      </c>
      <c r="I2697" s="1">
        <v>849</v>
      </c>
      <c r="J2697" s="3">
        <v>0.5</v>
      </c>
      <c r="K2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2697" s="1" t="s">
        <v>1061</v>
      </c>
      <c r="M2697" s="1">
        <v>4.3</v>
      </c>
      <c r="N2697" s="1">
        <v>631</v>
      </c>
      <c r="O26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697" s="2" t="str">
        <f>IF(Table1[[#This Row],[Updated DiscountOffer]]&gt;50%,"High Discount","Low Discount")</f>
        <v>Low Discount</v>
      </c>
    </row>
    <row r="2698" spans="1:16" x14ac:dyDescent="0.3">
      <c r="A2698" s="1" t="s">
        <v>18802</v>
      </c>
      <c r="B2698" s="1">
        <v>9408839</v>
      </c>
      <c r="C2698" s="1" t="s">
        <v>1947</v>
      </c>
      <c r="D2698" s="1" t="s">
        <v>32</v>
      </c>
      <c r="E2698" s="1" t="s">
        <v>3713</v>
      </c>
      <c r="F2698" s="1" t="s">
        <v>34</v>
      </c>
      <c r="G2698" s="1" t="s">
        <v>18803</v>
      </c>
      <c r="H2698" s="5">
        <v>399</v>
      </c>
      <c r="I2698" s="1">
        <v>570</v>
      </c>
      <c r="J2698" s="3">
        <v>0.3</v>
      </c>
      <c r="K2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2698" s="1" t="s">
        <v>146</v>
      </c>
      <c r="M2698" s="1">
        <v>4.3</v>
      </c>
      <c r="N2698" s="1">
        <v>293</v>
      </c>
      <c r="O269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2698" s="2" t="str">
        <f>IF(Table1[[#This Row],[Updated DiscountOffer]]&gt;50%,"High Discount","Low Discount")</f>
        <v>Low Discount</v>
      </c>
    </row>
    <row r="2699" spans="1:16" x14ac:dyDescent="0.3">
      <c r="A2699" s="1" t="s">
        <v>1616</v>
      </c>
      <c r="B2699" s="1">
        <v>9410705</v>
      </c>
      <c r="C2699" s="1" t="s">
        <v>165</v>
      </c>
      <c r="D2699" s="1" t="s">
        <v>38</v>
      </c>
      <c r="E2699" s="1" t="s">
        <v>27</v>
      </c>
      <c r="F2699" s="1" t="s">
        <v>34</v>
      </c>
      <c r="G2699" s="1" t="s">
        <v>1617</v>
      </c>
      <c r="H2699" s="5"/>
      <c r="I2699" s="1">
        <v>1599</v>
      </c>
      <c r="J2699" s="3">
        <v>0.4</v>
      </c>
      <c r="K2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699" s="1" t="s">
        <v>24</v>
      </c>
      <c r="M2699" s="1">
        <v>3.7</v>
      </c>
      <c r="N2699" s="1">
        <v>871</v>
      </c>
      <c r="O269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699" s="2" t="str">
        <f>IF(Table1[[#This Row],[Updated DiscountOffer]]&gt;50%,"High Discount","Low Discount")</f>
        <v>Low Discount</v>
      </c>
    </row>
    <row r="2700" spans="1:16" x14ac:dyDescent="0.3">
      <c r="A2700" s="1" t="s">
        <v>10492</v>
      </c>
      <c r="B2700" s="1">
        <v>9430109</v>
      </c>
      <c r="C2700" s="1" t="s">
        <v>1075</v>
      </c>
      <c r="D2700" s="1" t="s">
        <v>69</v>
      </c>
      <c r="E2700" s="1" t="s">
        <v>44</v>
      </c>
      <c r="F2700" s="1" t="s">
        <v>34</v>
      </c>
      <c r="G2700" s="1" t="s">
        <v>10493</v>
      </c>
      <c r="H2700" s="5">
        <v>809</v>
      </c>
      <c r="I2700" s="1">
        <v>1799</v>
      </c>
      <c r="J2700" s="3">
        <v>0.55000000000000004</v>
      </c>
      <c r="K2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2700" s="1" t="s">
        <v>24</v>
      </c>
      <c r="M2700" s="1">
        <v>4</v>
      </c>
      <c r="N2700" s="1">
        <v>455</v>
      </c>
      <c r="O270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00" s="2" t="str">
        <f>IF(Table1[[#This Row],[Updated DiscountOffer]]&gt;50%,"High Discount","Low Discount")</f>
        <v>High Discount</v>
      </c>
    </row>
    <row r="2701" spans="1:16" x14ac:dyDescent="0.3">
      <c r="A2701" s="1" t="s">
        <v>2401</v>
      </c>
      <c r="B2701" s="1">
        <v>9435023</v>
      </c>
      <c r="C2701" s="1" t="s">
        <v>2402</v>
      </c>
      <c r="D2701" s="1" t="s">
        <v>69</v>
      </c>
      <c r="E2701" s="1" t="s">
        <v>296</v>
      </c>
      <c r="F2701" s="1" t="s">
        <v>34</v>
      </c>
      <c r="G2701" s="1" t="s">
        <v>2403</v>
      </c>
      <c r="H2701" s="5">
        <v>1440</v>
      </c>
      <c r="I2701" s="1">
        <v>3350</v>
      </c>
      <c r="J2701" s="3">
        <v>0.56999999999999995</v>
      </c>
      <c r="K2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1440</v>
      </c>
      <c r="L2701" s="1" t="s">
        <v>146</v>
      </c>
      <c r="M2701" s="1">
        <v>4.2</v>
      </c>
      <c r="N2701" s="1">
        <v>813</v>
      </c>
      <c r="O2701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2701" s="2" t="str">
        <f>IF(Table1[[#This Row],[Updated DiscountOffer]]&gt;50%,"High Discount","Low Discount")</f>
        <v>High Discount</v>
      </c>
    </row>
    <row r="2702" spans="1:16" x14ac:dyDescent="0.3">
      <c r="A2702" s="1" t="s">
        <v>7749</v>
      </c>
      <c r="B2702" s="1">
        <v>9435433</v>
      </c>
      <c r="C2702" s="1" t="s">
        <v>200</v>
      </c>
      <c r="D2702" s="1" t="s">
        <v>38</v>
      </c>
      <c r="E2702" s="1" t="s">
        <v>132</v>
      </c>
      <c r="F2702" s="1" t="s">
        <v>34</v>
      </c>
      <c r="G2702" s="1" t="s">
        <v>7750</v>
      </c>
      <c r="H2702" s="5"/>
      <c r="I2702" s="1">
        <v>2499</v>
      </c>
      <c r="J2702" s="4">
        <v>0.7</v>
      </c>
      <c r="K2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02" s="1" t="s">
        <v>202</v>
      </c>
      <c r="M2702" s="1">
        <v>4.5999999999999996</v>
      </c>
      <c r="N2702" s="1">
        <v>541</v>
      </c>
      <c r="O270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02" s="2" t="str">
        <f>IF(Table1[[#This Row],[Updated DiscountOffer]]&gt;50%,"High Discount","Low Discount")</f>
        <v>High Discount</v>
      </c>
    </row>
    <row r="2703" spans="1:16" x14ac:dyDescent="0.3">
      <c r="A2703" s="1" t="s">
        <v>18266</v>
      </c>
      <c r="B2703" s="1">
        <v>9435657</v>
      </c>
      <c r="C2703" s="1" t="s">
        <v>57</v>
      </c>
      <c r="D2703" s="1" t="s">
        <v>87</v>
      </c>
      <c r="E2703" s="1" t="s">
        <v>39</v>
      </c>
      <c r="F2703" s="1" t="s">
        <v>34</v>
      </c>
      <c r="G2703" s="1" t="s">
        <v>18267</v>
      </c>
      <c r="H2703" s="5">
        <v>459</v>
      </c>
      <c r="I2703" s="1">
        <v>1149</v>
      </c>
      <c r="J2703" s="4">
        <v>0.6</v>
      </c>
      <c r="K2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2703" s="1" t="s">
        <v>89</v>
      </c>
      <c r="M2703" s="1">
        <v>4.0999999999999996</v>
      </c>
      <c r="N2703" s="1">
        <v>300</v>
      </c>
      <c r="O27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03" s="2" t="str">
        <f>IF(Table1[[#This Row],[Updated DiscountOffer]]&gt;50%,"High Discount","Low Discount")</f>
        <v>High Discount</v>
      </c>
    </row>
    <row r="2704" spans="1:16" x14ac:dyDescent="0.3">
      <c r="A2704" s="1" t="s">
        <v>586</v>
      </c>
      <c r="B2704" s="1">
        <v>9435685</v>
      </c>
      <c r="C2704" s="1" t="s">
        <v>57</v>
      </c>
      <c r="D2704" s="1" t="s">
        <v>87</v>
      </c>
      <c r="E2704" s="1" t="s">
        <v>39</v>
      </c>
      <c r="F2704" s="1" t="s">
        <v>34</v>
      </c>
      <c r="G2704" s="1" t="s">
        <v>587</v>
      </c>
      <c r="H2704" s="5">
        <v>419</v>
      </c>
      <c r="I2704" s="1">
        <v>1199</v>
      </c>
      <c r="J2704" s="4">
        <v>0.65</v>
      </c>
      <c r="K2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2704" s="1" t="s">
        <v>89</v>
      </c>
      <c r="M2704" s="1">
        <v>4.0999999999999996</v>
      </c>
      <c r="N2704" s="1">
        <v>957</v>
      </c>
      <c r="O27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04" s="2" t="str">
        <f>IF(Table1[[#This Row],[Updated DiscountOffer]]&gt;50%,"High Discount","Low Discount")</f>
        <v>High Discount</v>
      </c>
    </row>
    <row r="2705" spans="1:16" x14ac:dyDescent="0.3">
      <c r="A2705" s="1" t="s">
        <v>14270</v>
      </c>
      <c r="B2705" s="1">
        <v>9435877</v>
      </c>
      <c r="C2705" s="1" t="s">
        <v>353</v>
      </c>
      <c r="D2705" s="1" t="s">
        <v>87</v>
      </c>
      <c r="E2705" s="1" t="s">
        <v>48</v>
      </c>
      <c r="F2705" s="1" t="s">
        <v>34</v>
      </c>
      <c r="G2705" s="1" t="s">
        <v>14271</v>
      </c>
      <c r="H2705" s="5">
        <v>623</v>
      </c>
      <c r="I2705" s="1">
        <v>1299</v>
      </c>
      <c r="J2705" s="3">
        <v>0.52</v>
      </c>
      <c r="K2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2705" s="1" t="s">
        <v>19</v>
      </c>
      <c r="M2705" s="1">
        <v>4</v>
      </c>
      <c r="N2705" s="1">
        <v>366</v>
      </c>
      <c r="O2705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705" s="2" t="str">
        <f>IF(Table1[[#This Row],[Updated DiscountOffer]]&gt;50%,"High Discount","Low Discount")</f>
        <v>High Discount</v>
      </c>
    </row>
    <row r="2706" spans="1:16" x14ac:dyDescent="0.3">
      <c r="A2706" s="1" t="s">
        <v>4119</v>
      </c>
      <c r="B2706" s="1">
        <v>9435913</v>
      </c>
      <c r="C2706" s="1" t="s">
        <v>353</v>
      </c>
      <c r="D2706" s="1" t="s">
        <v>38</v>
      </c>
      <c r="E2706" s="1" t="s">
        <v>48</v>
      </c>
      <c r="F2706" s="1" t="s">
        <v>34</v>
      </c>
      <c r="G2706" s="1" t="s">
        <v>4120</v>
      </c>
      <c r="H2706" s="5"/>
      <c r="I2706" s="1">
        <v>1299</v>
      </c>
      <c r="J2706" s="3">
        <v>0.52</v>
      </c>
      <c r="K2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06" s="1" t="s">
        <v>19</v>
      </c>
      <c r="M2706" s="1">
        <v>3.8</v>
      </c>
      <c r="N2706" s="1">
        <v>705</v>
      </c>
      <c r="O270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706" s="2" t="str">
        <f>IF(Table1[[#This Row],[Updated DiscountOffer]]&gt;50%,"High Discount","Low Discount")</f>
        <v>High Discount</v>
      </c>
    </row>
    <row r="2707" spans="1:16" x14ac:dyDescent="0.3">
      <c r="A2707" s="1" t="s">
        <v>18644</v>
      </c>
      <c r="B2707" s="1">
        <v>9436011</v>
      </c>
      <c r="C2707" s="1" t="s">
        <v>353</v>
      </c>
      <c r="D2707" s="1" t="s">
        <v>87</v>
      </c>
      <c r="E2707" s="1" t="s">
        <v>48</v>
      </c>
      <c r="F2707" s="1" t="s">
        <v>34</v>
      </c>
      <c r="G2707" s="1" t="s">
        <v>18645</v>
      </c>
      <c r="H2707" s="5">
        <v>623</v>
      </c>
      <c r="I2707" s="1">
        <v>1299</v>
      </c>
      <c r="J2707" s="3">
        <v>0.52</v>
      </c>
      <c r="K2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2707" s="1" t="s">
        <v>19</v>
      </c>
      <c r="M2707" s="1">
        <v>4.3</v>
      </c>
      <c r="N2707" s="1">
        <v>295</v>
      </c>
      <c r="O2707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707" s="2" t="str">
        <f>IF(Table1[[#This Row],[Updated DiscountOffer]]&gt;50%,"High Discount","Low Discount")</f>
        <v>High Discount</v>
      </c>
    </row>
    <row r="2708" spans="1:16" x14ac:dyDescent="0.3">
      <c r="A2708" s="1" t="s">
        <v>2521</v>
      </c>
      <c r="B2708" s="1">
        <v>9436559</v>
      </c>
      <c r="C2708" s="1" t="s">
        <v>1123</v>
      </c>
      <c r="D2708" s="1" t="s">
        <v>15</v>
      </c>
      <c r="E2708" s="1" t="s">
        <v>22</v>
      </c>
      <c r="F2708" s="1" t="s">
        <v>17</v>
      </c>
      <c r="G2708" s="1" t="s">
        <v>1283</v>
      </c>
      <c r="H2708" s="5">
        <v>632</v>
      </c>
      <c r="I2708" s="1">
        <v>1109</v>
      </c>
      <c r="J2708" s="3">
        <v>0.43</v>
      </c>
      <c r="K2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632</v>
      </c>
      <c r="L2708" s="1" t="s">
        <v>1284</v>
      </c>
      <c r="M2708" s="1">
        <v>3.6</v>
      </c>
      <c r="N2708" s="1">
        <v>805</v>
      </c>
      <c r="O2708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2708" s="2" t="str">
        <f>IF(Table1[[#This Row],[Updated DiscountOffer]]&gt;50%,"High Discount","Low Discount")</f>
        <v>Low Discount</v>
      </c>
    </row>
    <row r="2709" spans="1:16" x14ac:dyDescent="0.3">
      <c r="A2709" s="1" t="s">
        <v>1282</v>
      </c>
      <c r="B2709" s="1">
        <v>9436563</v>
      </c>
      <c r="C2709" s="1" t="s">
        <v>1123</v>
      </c>
      <c r="D2709" s="1" t="s">
        <v>15</v>
      </c>
      <c r="E2709" s="1" t="s">
        <v>22</v>
      </c>
      <c r="F2709" s="1" t="s">
        <v>17</v>
      </c>
      <c r="G2709" s="1" t="s">
        <v>1283</v>
      </c>
      <c r="H2709" s="5">
        <v>621</v>
      </c>
      <c r="I2709" s="1">
        <v>1109</v>
      </c>
      <c r="J2709" s="3">
        <v>0.44</v>
      </c>
      <c r="K2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621</v>
      </c>
      <c r="L2709" s="1" t="s">
        <v>1284</v>
      </c>
      <c r="M2709" s="1">
        <v>3.8</v>
      </c>
      <c r="N2709" s="1">
        <v>895</v>
      </c>
      <c r="O2709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2709" s="2" t="str">
        <f>IF(Table1[[#This Row],[Updated DiscountOffer]]&gt;50%,"High Discount","Low Discount")</f>
        <v>Low Discount</v>
      </c>
    </row>
    <row r="2710" spans="1:16" x14ac:dyDescent="0.3">
      <c r="A2710" s="1" t="s">
        <v>3415</v>
      </c>
      <c r="B2710" s="1">
        <v>9436571</v>
      </c>
      <c r="C2710" s="1" t="s">
        <v>1123</v>
      </c>
      <c r="D2710" s="1" t="s">
        <v>15</v>
      </c>
      <c r="E2710" s="1" t="s">
        <v>22</v>
      </c>
      <c r="F2710" s="1" t="s">
        <v>17</v>
      </c>
      <c r="G2710" s="1" t="s">
        <v>1283</v>
      </c>
      <c r="H2710" s="5">
        <v>654</v>
      </c>
      <c r="I2710" s="1">
        <v>1109</v>
      </c>
      <c r="J2710" s="3">
        <v>0.41</v>
      </c>
      <c r="K2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654</v>
      </c>
      <c r="L2710" s="1" t="s">
        <v>1284</v>
      </c>
      <c r="M2710" s="1">
        <v>3.8</v>
      </c>
      <c r="N2710" s="1">
        <v>748</v>
      </c>
      <c r="O2710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2710" s="2" t="str">
        <f>IF(Table1[[#This Row],[Updated DiscountOffer]]&gt;50%,"High Discount","Low Discount")</f>
        <v>Low Discount</v>
      </c>
    </row>
    <row r="2711" spans="1:16" x14ac:dyDescent="0.3">
      <c r="A2711" s="1" t="s">
        <v>9341</v>
      </c>
      <c r="B2711" s="1">
        <v>9436575</v>
      </c>
      <c r="C2711" s="1" t="s">
        <v>1123</v>
      </c>
      <c r="D2711" s="1" t="s">
        <v>15</v>
      </c>
      <c r="E2711" s="1" t="s">
        <v>22</v>
      </c>
      <c r="F2711" s="1" t="s">
        <v>17</v>
      </c>
      <c r="G2711" s="1" t="s">
        <v>1283</v>
      </c>
      <c r="H2711" s="5">
        <v>676</v>
      </c>
      <c r="I2711" s="1">
        <v>1109</v>
      </c>
      <c r="J2711" s="3">
        <v>0.39</v>
      </c>
      <c r="K2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676</v>
      </c>
      <c r="L2711" s="1" t="s">
        <v>1284</v>
      </c>
      <c r="M2711" s="1">
        <v>3.6</v>
      </c>
      <c r="N2711" s="1">
        <v>487</v>
      </c>
      <c r="O2711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2711" s="2" t="str">
        <f>IF(Table1[[#This Row],[Updated DiscountOffer]]&gt;50%,"High Discount","Low Discount")</f>
        <v>Low Discount</v>
      </c>
    </row>
    <row r="2712" spans="1:16" x14ac:dyDescent="0.3">
      <c r="A2712" s="1" t="s">
        <v>16642</v>
      </c>
      <c r="B2712" s="1">
        <v>9440185</v>
      </c>
      <c r="C2712" s="1" t="s">
        <v>8930</v>
      </c>
      <c r="D2712" s="1" t="s">
        <v>69</v>
      </c>
      <c r="E2712" s="1" t="s">
        <v>83</v>
      </c>
      <c r="F2712" s="1" t="s">
        <v>34</v>
      </c>
      <c r="G2712" s="1" t="s">
        <v>16643</v>
      </c>
      <c r="H2712" s="5">
        <v>810</v>
      </c>
      <c r="I2712" s="1">
        <v>2895</v>
      </c>
      <c r="J2712" s="3">
        <v>0.72</v>
      </c>
      <c r="K2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810</v>
      </c>
      <c r="L2712" s="1" t="s">
        <v>835</v>
      </c>
      <c r="M2712" s="1">
        <v>3.4</v>
      </c>
      <c r="N2712" s="1">
        <v>325</v>
      </c>
      <c r="O2712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2712" s="2" t="str">
        <f>IF(Table1[[#This Row],[Updated DiscountOffer]]&gt;50%,"High Discount","Low Discount")</f>
        <v>High Discount</v>
      </c>
    </row>
    <row r="2713" spans="1:16" x14ac:dyDescent="0.3">
      <c r="A2713" s="1" t="s">
        <v>7599</v>
      </c>
      <c r="B2713" s="1">
        <v>9440729</v>
      </c>
      <c r="C2713" s="1" t="s">
        <v>91</v>
      </c>
      <c r="D2713" s="1" t="s">
        <v>38</v>
      </c>
      <c r="E2713" s="1" t="s">
        <v>16</v>
      </c>
      <c r="F2713" s="1" t="s">
        <v>34</v>
      </c>
      <c r="G2713" s="1" t="s">
        <v>3203</v>
      </c>
      <c r="H2713" s="5"/>
      <c r="I2713" s="1">
        <v>1899</v>
      </c>
      <c r="J2713" s="3">
        <v>0.62</v>
      </c>
      <c r="K2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13" s="1" t="s">
        <v>400</v>
      </c>
      <c r="M2713" s="1">
        <v>4</v>
      </c>
      <c r="N2713" s="1">
        <v>547</v>
      </c>
      <c r="O2713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2713" s="2" t="str">
        <f>IF(Table1[[#This Row],[Updated DiscountOffer]]&gt;50%,"High Discount","Low Discount")</f>
        <v>High Discount</v>
      </c>
    </row>
    <row r="2714" spans="1:16" x14ac:dyDescent="0.3">
      <c r="A2714" s="1" t="s">
        <v>647</v>
      </c>
      <c r="B2714" s="1">
        <v>9440745</v>
      </c>
      <c r="C2714" s="1" t="s">
        <v>91</v>
      </c>
      <c r="D2714" s="1" t="s">
        <v>38</v>
      </c>
      <c r="E2714" s="1" t="s">
        <v>16</v>
      </c>
      <c r="F2714" s="1" t="s">
        <v>34</v>
      </c>
      <c r="G2714" s="1" t="s">
        <v>648</v>
      </c>
      <c r="H2714" s="5"/>
      <c r="I2714" s="1">
        <v>1899</v>
      </c>
      <c r="J2714" s="3">
        <v>0.57999999999999996</v>
      </c>
      <c r="K2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14" s="1" t="s">
        <v>400</v>
      </c>
      <c r="M2714" s="1">
        <v>3.9</v>
      </c>
      <c r="N2714" s="1">
        <v>951</v>
      </c>
      <c r="O2714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2714" s="2" t="str">
        <f>IF(Table1[[#This Row],[Updated DiscountOffer]]&gt;50%,"High Discount","Low Discount")</f>
        <v>High Discount</v>
      </c>
    </row>
    <row r="2715" spans="1:16" x14ac:dyDescent="0.3">
      <c r="A2715" s="1" t="s">
        <v>3422</v>
      </c>
      <c r="B2715" s="1">
        <v>9442835</v>
      </c>
      <c r="C2715" s="1" t="s">
        <v>3423</v>
      </c>
      <c r="D2715" s="1" t="s">
        <v>32</v>
      </c>
      <c r="E2715" s="1" t="s">
        <v>105</v>
      </c>
      <c r="F2715" s="1" t="s">
        <v>34</v>
      </c>
      <c r="G2715" s="1" t="s">
        <v>3424</v>
      </c>
      <c r="H2715" s="5"/>
      <c r="I2715" s="1">
        <v>1049</v>
      </c>
      <c r="J2715" s="3"/>
      <c r="K2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715" s="1" t="s">
        <v>515</v>
      </c>
      <c r="M2715" s="1">
        <v>4.4000000000000004</v>
      </c>
      <c r="N2715" s="1">
        <v>748</v>
      </c>
      <c r="O271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715" s="2" t="str">
        <f>IF(Table1[[#This Row],[Updated DiscountOffer]]&gt;50%,"High Discount","Low Discount")</f>
        <v>High Discount</v>
      </c>
    </row>
    <row r="2716" spans="1:16" x14ac:dyDescent="0.3">
      <c r="A2716" s="1" t="s">
        <v>2181</v>
      </c>
      <c r="B2716" s="1">
        <v>9444915</v>
      </c>
      <c r="C2716" s="1" t="s">
        <v>43</v>
      </c>
      <c r="D2716" s="1" t="s">
        <v>38</v>
      </c>
      <c r="E2716" s="1" t="s">
        <v>16</v>
      </c>
      <c r="F2716" s="1" t="s">
        <v>34</v>
      </c>
      <c r="G2716" s="1" t="s">
        <v>2182</v>
      </c>
      <c r="H2716" s="5"/>
      <c r="I2716" s="1">
        <v>2199</v>
      </c>
      <c r="J2716" s="3">
        <v>0.6</v>
      </c>
      <c r="K2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16" s="1" t="s">
        <v>119</v>
      </c>
      <c r="M2716" s="1">
        <v>3.5</v>
      </c>
      <c r="N2716" s="1">
        <v>829</v>
      </c>
      <c r="O27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716" s="2" t="str">
        <f>IF(Table1[[#This Row],[Updated DiscountOffer]]&gt;50%,"High Discount","Low Discount")</f>
        <v>High Discount</v>
      </c>
    </row>
    <row r="2717" spans="1:16" x14ac:dyDescent="0.3">
      <c r="A2717" s="1" t="s">
        <v>15502</v>
      </c>
      <c r="B2717" s="1">
        <v>9445421</v>
      </c>
      <c r="C2717" s="1" t="s">
        <v>60</v>
      </c>
      <c r="D2717" s="1" t="s">
        <v>61</v>
      </c>
      <c r="E2717" s="1" t="s">
        <v>282</v>
      </c>
      <c r="F2717" s="1" t="s">
        <v>17</v>
      </c>
      <c r="G2717" s="1" t="s">
        <v>15503</v>
      </c>
      <c r="H2717" s="5">
        <v>769</v>
      </c>
      <c r="I2717" s="1">
        <v>2199</v>
      </c>
      <c r="J2717" s="4">
        <v>0.65</v>
      </c>
      <c r="K2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2717" s="1" t="s">
        <v>36</v>
      </c>
      <c r="M2717" s="1">
        <v>4.3</v>
      </c>
      <c r="N2717" s="1">
        <v>343</v>
      </c>
      <c r="O271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17" s="2" t="str">
        <f>IF(Table1[[#This Row],[Updated DiscountOffer]]&gt;50%,"High Discount","Low Discount")</f>
        <v>High Discount</v>
      </c>
    </row>
    <row r="2718" spans="1:16" x14ac:dyDescent="0.3">
      <c r="A2718" s="1" t="s">
        <v>7242</v>
      </c>
      <c r="B2718" s="1">
        <v>9445461</v>
      </c>
      <c r="C2718" s="1" t="s">
        <v>60</v>
      </c>
      <c r="D2718" s="1" t="s">
        <v>61</v>
      </c>
      <c r="E2718" s="1" t="s">
        <v>169</v>
      </c>
      <c r="F2718" s="1" t="s">
        <v>17</v>
      </c>
      <c r="G2718" s="1" t="s">
        <v>7243</v>
      </c>
      <c r="H2718" s="5">
        <v>1259</v>
      </c>
      <c r="I2718" s="1">
        <v>3599</v>
      </c>
      <c r="J2718" s="4">
        <v>0.65</v>
      </c>
      <c r="K2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2718" s="1" t="s">
        <v>36</v>
      </c>
      <c r="M2718" s="1">
        <v>4.2</v>
      </c>
      <c r="N2718" s="1">
        <v>559</v>
      </c>
      <c r="O27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18" s="2" t="str">
        <f>IF(Table1[[#This Row],[Updated DiscountOffer]]&gt;50%,"High Discount","Low Discount")</f>
        <v>High Discount</v>
      </c>
    </row>
    <row r="2719" spans="1:16" x14ac:dyDescent="0.3">
      <c r="A2719" s="1" t="s">
        <v>5512</v>
      </c>
      <c r="B2719" s="1">
        <v>9445473</v>
      </c>
      <c r="C2719" s="1" t="s">
        <v>60</v>
      </c>
      <c r="D2719" s="1" t="s">
        <v>61</v>
      </c>
      <c r="E2719" s="1" t="s">
        <v>282</v>
      </c>
      <c r="F2719" s="1" t="s">
        <v>17</v>
      </c>
      <c r="G2719" s="1" t="s">
        <v>5513</v>
      </c>
      <c r="H2719" s="5">
        <v>874</v>
      </c>
      <c r="I2719" s="1">
        <v>2499</v>
      </c>
      <c r="J2719" s="4">
        <v>0.65</v>
      </c>
      <c r="K2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2719" s="1" t="s">
        <v>36</v>
      </c>
      <c r="M2719" s="1">
        <v>4.2</v>
      </c>
      <c r="N2719" s="1">
        <v>630</v>
      </c>
      <c r="O271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19" s="2" t="str">
        <f>IF(Table1[[#This Row],[Updated DiscountOffer]]&gt;50%,"High Discount","Low Discount")</f>
        <v>High Discount</v>
      </c>
    </row>
    <row r="2720" spans="1:16" x14ac:dyDescent="0.3">
      <c r="A2720" s="1" t="s">
        <v>15390</v>
      </c>
      <c r="B2720" s="1">
        <v>9445479</v>
      </c>
      <c r="C2720" s="1" t="s">
        <v>60</v>
      </c>
      <c r="D2720" s="1" t="s">
        <v>61</v>
      </c>
      <c r="E2720" s="1" t="s">
        <v>169</v>
      </c>
      <c r="F2720" s="1" t="s">
        <v>17</v>
      </c>
      <c r="G2720" s="1" t="s">
        <v>15391</v>
      </c>
      <c r="H2720" s="5">
        <v>909</v>
      </c>
      <c r="I2720" s="1">
        <v>2599</v>
      </c>
      <c r="J2720" s="4">
        <v>0.65</v>
      </c>
      <c r="K2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2720" s="1" t="s">
        <v>36</v>
      </c>
      <c r="M2720" s="1">
        <v>4.0999999999999996</v>
      </c>
      <c r="N2720" s="1">
        <v>345</v>
      </c>
      <c r="O272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20" s="2" t="str">
        <f>IF(Table1[[#This Row],[Updated DiscountOffer]]&gt;50%,"High Discount","Low Discount")</f>
        <v>High Discount</v>
      </c>
    </row>
    <row r="2721" spans="1:16" x14ac:dyDescent="0.3">
      <c r="A2721" s="1" t="s">
        <v>6620</v>
      </c>
      <c r="B2721" s="1">
        <v>9445523</v>
      </c>
      <c r="C2721" s="1" t="s">
        <v>60</v>
      </c>
      <c r="D2721" s="1" t="s">
        <v>61</v>
      </c>
      <c r="E2721" s="1" t="s">
        <v>169</v>
      </c>
      <c r="F2721" s="1" t="s">
        <v>17</v>
      </c>
      <c r="G2721" s="1" t="s">
        <v>6621</v>
      </c>
      <c r="H2721" s="5">
        <v>1399</v>
      </c>
      <c r="I2721" s="1">
        <v>2799</v>
      </c>
      <c r="J2721" s="4">
        <v>0.5</v>
      </c>
      <c r="K2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2721" s="1" t="s">
        <v>36</v>
      </c>
      <c r="M2721" s="1">
        <v>4.0999999999999996</v>
      </c>
      <c r="N2721" s="1">
        <v>583</v>
      </c>
      <c r="O27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721" s="2" t="str">
        <f>IF(Table1[[#This Row],[Updated DiscountOffer]]&gt;50%,"High Discount","Low Discount")</f>
        <v>Low Discount</v>
      </c>
    </row>
    <row r="2722" spans="1:16" x14ac:dyDescent="0.3">
      <c r="A2722" s="1" t="s">
        <v>11103</v>
      </c>
      <c r="B2722" s="1">
        <v>9445577</v>
      </c>
      <c r="C2722" s="1" t="s">
        <v>60</v>
      </c>
      <c r="D2722" s="1" t="s">
        <v>61</v>
      </c>
      <c r="E2722" s="1" t="s">
        <v>282</v>
      </c>
      <c r="F2722" s="1" t="s">
        <v>17</v>
      </c>
      <c r="G2722" s="1" t="s">
        <v>11104</v>
      </c>
      <c r="H2722" s="5">
        <v>769</v>
      </c>
      <c r="I2722" s="1">
        <v>2199</v>
      </c>
      <c r="J2722" s="4">
        <v>0.65</v>
      </c>
      <c r="K2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2722" s="1" t="s">
        <v>36</v>
      </c>
      <c r="M2722" s="1">
        <v>4.3</v>
      </c>
      <c r="N2722" s="1">
        <v>438</v>
      </c>
      <c r="O272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22" s="2" t="str">
        <f>IF(Table1[[#This Row],[Updated DiscountOffer]]&gt;50%,"High Discount","Low Discount")</f>
        <v>High Discount</v>
      </c>
    </row>
    <row r="2723" spans="1:16" x14ac:dyDescent="0.3">
      <c r="A2723" s="1" t="s">
        <v>1571</v>
      </c>
      <c r="B2723" s="1">
        <v>9445631</v>
      </c>
      <c r="C2723" s="1" t="s">
        <v>60</v>
      </c>
      <c r="D2723" s="1" t="s">
        <v>61</v>
      </c>
      <c r="E2723" s="1" t="s">
        <v>282</v>
      </c>
      <c r="F2723" s="1" t="s">
        <v>17</v>
      </c>
      <c r="G2723" s="1" t="s">
        <v>1572</v>
      </c>
      <c r="H2723" s="5">
        <v>594</v>
      </c>
      <c r="I2723" s="1">
        <v>1699</v>
      </c>
      <c r="J2723" s="4">
        <v>0.65</v>
      </c>
      <c r="K2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723" s="1" t="s">
        <v>36</v>
      </c>
      <c r="M2723" s="1">
        <v>4.2</v>
      </c>
      <c r="N2723" s="1">
        <v>875</v>
      </c>
      <c r="O27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23" s="2" t="str">
        <f>IF(Table1[[#This Row],[Updated DiscountOffer]]&gt;50%,"High Discount","Low Discount")</f>
        <v>High Discount</v>
      </c>
    </row>
    <row r="2724" spans="1:16" x14ac:dyDescent="0.3">
      <c r="A2724" s="1" t="s">
        <v>8792</v>
      </c>
      <c r="B2724" s="1">
        <v>9445655</v>
      </c>
      <c r="C2724" s="1" t="s">
        <v>60</v>
      </c>
      <c r="D2724" s="1" t="s">
        <v>61</v>
      </c>
      <c r="E2724" s="1" t="s">
        <v>282</v>
      </c>
      <c r="F2724" s="1" t="s">
        <v>17</v>
      </c>
      <c r="G2724" s="1" t="s">
        <v>8793</v>
      </c>
      <c r="H2724" s="5"/>
      <c r="I2724" s="1">
        <v>1699</v>
      </c>
      <c r="J2724" s="4"/>
      <c r="K2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724" s="1" t="s">
        <v>36</v>
      </c>
      <c r="M2724" s="1">
        <v>4.3</v>
      </c>
      <c r="N2724" s="1">
        <v>505</v>
      </c>
      <c r="O27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724" s="2" t="str">
        <f>IF(Table1[[#This Row],[Updated DiscountOffer]]&gt;50%,"High Discount","Low Discount")</f>
        <v>Low Discount</v>
      </c>
    </row>
    <row r="2725" spans="1:16" x14ac:dyDescent="0.3">
      <c r="A2725" s="1" t="s">
        <v>4899</v>
      </c>
      <c r="B2725" s="1">
        <v>9445735</v>
      </c>
      <c r="C2725" s="1" t="s">
        <v>60</v>
      </c>
      <c r="D2725" s="1" t="s">
        <v>61</v>
      </c>
      <c r="E2725" s="1" t="s">
        <v>169</v>
      </c>
      <c r="F2725" s="1" t="s">
        <v>17</v>
      </c>
      <c r="G2725" s="1" t="s">
        <v>4900</v>
      </c>
      <c r="H2725" s="5">
        <v>1049</v>
      </c>
      <c r="I2725" s="1">
        <v>2999</v>
      </c>
      <c r="J2725" s="3">
        <v>0.65</v>
      </c>
      <c r="K2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2725" s="1" t="s">
        <v>36</v>
      </c>
      <c r="M2725" s="1">
        <v>4</v>
      </c>
      <c r="N2725" s="1">
        <v>660</v>
      </c>
      <c r="O27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25" s="2" t="str">
        <f>IF(Table1[[#This Row],[Updated DiscountOffer]]&gt;50%,"High Discount","Low Discount")</f>
        <v>High Discount</v>
      </c>
    </row>
    <row r="2726" spans="1:16" x14ac:dyDescent="0.3">
      <c r="A2726" s="1" t="s">
        <v>14582</v>
      </c>
      <c r="B2726" s="1">
        <v>9445773</v>
      </c>
      <c r="C2726" s="1" t="s">
        <v>60</v>
      </c>
      <c r="D2726" s="1" t="s">
        <v>61</v>
      </c>
      <c r="E2726" s="1" t="s">
        <v>282</v>
      </c>
      <c r="F2726" s="1" t="s">
        <v>17</v>
      </c>
      <c r="G2726" s="1" t="s">
        <v>14583</v>
      </c>
      <c r="H2726" s="5"/>
      <c r="I2726" s="1">
        <v>1499</v>
      </c>
      <c r="J2726" s="4"/>
      <c r="K2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726" s="1" t="s">
        <v>36</v>
      </c>
      <c r="M2726" s="1">
        <v>4.4000000000000004</v>
      </c>
      <c r="N2726" s="1">
        <v>359</v>
      </c>
      <c r="O27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726" s="2" t="str">
        <f>IF(Table1[[#This Row],[Updated DiscountOffer]]&gt;50%,"High Discount","Low Discount")</f>
        <v>Low Discount</v>
      </c>
    </row>
    <row r="2727" spans="1:16" x14ac:dyDescent="0.3">
      <c r="A2727" s="1" t="s">
        <v>3564</v>
      </c>
      <c r="B2727" s="1">
        <v>9445791</v>
      </c>
      <c r="C2727" s="1" t="s">
        <v>60</v>
      </c>
      <c r="D2727" s="1" t="s">
        <v>61</v>
      </c>
      <c r="E2727" s="1" t="s">
        <v>169</v>
      </c>
      <c r="F2727" s="1" t="s">
        <v>17</v>
      </c>
      <c r="G2727" s="1" t="s">
        <v>3565</v>
      </c>
      <c r="H2727" s="5">
        <v>1259</v>
      </c>
      <c r="I2727" s="1">
        <v>2799</v>
      </c>
      <c r="J2727" s="4">
        <v>0.55000000000000004</v>
      </c>
      <c r="K2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2727" s="1" t="s">
        <v>36</v>
      </c>
      <c r="M2727" s="1">
        <v>4.2</v>
      </c>
      <c r="N2727" s="1">
        <v>737</v>
      </c>
      <c r="O27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27" s="2" t="str">
        <f>IF(Table1[[#This Row],[Updated DiscountOffer]]&gt;50%,"High Discount","Low Discount")</f>
        <v>High Discount</v>
      </c>
    </row>
    <row r="2728" spans="1:16" x14ac:dyDescent="0.3">
      <c r="A2728" s="1" t="s">
        <v>17943</v>
      </c>
      <c r="B2728" s="1">
        <v>9445803</v>
      </c>
      <c r="C2728" s="1" t="s">
        <v>60</v>
      </c>
      <c r="D2728" s="1" t="s">
        <v>61</v>
      </c>
      <c r="E2728" s="1" t="s">
        <v>169</v>
      </c>
      <c r="F2728" s="1" t="s">
        <v>17</v>
      </c>
      <c r="G2728" s="1" t="s">
        <v>17944</v>
      </c>
      <c r="H2728" s="5">
        <v>909</v>
      </c>
      <c r="I2728" s="1">
        <v>2599</v>
      </c>
      <c r="J2728" s="3">
        <v>0.65</v>
      </c>
      <c r="K2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2728" s="1" t="s">
        <v>36</v>
      </c>
      <c r="M2728" s="1">
        <v>3.8</v>
      </c>
      <c r="N2728" s="1">
        <v>304</v>
      </c>
      <c r="O272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28" s="2" t="str">
        <f>IF(Table1[[#This Row],[Updated DiscountOffer]]&gt;50%,"High Discount","Low Discount")</f>
        <v>High Discount</v>
      </c>
    </row>
    <row r="2729" spans="1:16" x14ac:dyDescent="0.3">
      <c r="A2729" s="1" t="s">
        <v>9958</v>
      </c>
      <c r="B2729" s="1">
        <v>9445829</v>
      </c>
      <c r="C2729" s="1" t="s">
        <v>60</v>
      </c>
      <c r="D2729" s="1" t="s">
        <v>61</v>
      </c>
      <c r="E2729" s="1" t="s">
        <v>282</v>
      </c>
      <c r="F2729" s="1" t="s">
        <v>17</v>
      </c>
      <c r="G2729" s="1" t="s">
        <v>9959</v>
      </c>
      <c r="H2729" s="5">
        <v>769</v>
      </c>
      <c r="I2729" s="1">
        <v>2199</v>
      </c>
      <c r="J2729" s="4">
        <v>0.65</v>
      </c>
      <c r="K2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2729" s="1" t="s">
        <v>36</v>
      </c>
      <c r="M2729" s="1">
        <v>4.4000000000000004</v>
      </c>
      <c r="N2729" s="1">
        <v>469</v>
      </c>
      <c r="O272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29" s="2" t="str">
        <f>IF(Table1[[#This Row],[Updated DiscountOffer]]&gt;50%,"High Discount","Low Discount")</f>
        <v>High Discount</v>
      </c>
    </row>
    <row r="2730" spans="1:16" x14ac:dyDescent="0.3">
      <c r="A2730" s="1" t="s">
        <v>13375</v>
      </c>
      <c r="B2730" s="1">
        <v>9445837</v>
      </c>
      <c r="C2730" s="1" t="s">
        <v>60</v>
      </c>
      <c r="D2730" s="1" t="s">
        <v>61</v>
      </c>
      <c r="E2730" s="1" t="s">
        <v>169</v>
      </c>
      <c r="F2730" s="1" t="s">
        <v>17</v>
      </c>
      <c r="G2730" s="1" t="s">
        <v>13376</v>
      </c>
      <c r="H2730" s="5">
        <v>979</v>
      </c>
      <c r="I2730" s="1">
        <v>2799</v>
      </c>
      <c r="J2730" s="4">
        <v>0.65</v>
      </c>
      <c r="K2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2730" s="1" t="s">
        <v>36</v>
      </c>
      <c r="M2730" s="1">
        <v>4.3</v>
      </c>
      <c r="N2730" s="1">
        <v>384</v>
      </c>
      <c r="O273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30" s="2" t="str">
        <f>IF(Table1[[#This Row],[Updated DiscountOffer]]&gt;50%,"High Discount","Low Discount")</f>
        <v>High Discount</v>
      </c>
    </row>
    <row r="2731" spans="1:16" x14ac:dyDescent="0.3">
      <c r="A2731" s="1" t="s">
        <v>5440</v>
      </c>
      <c r="B2731" s="1">
        <v>9445841</v>
      </c>
      <c r="C2731" s="1" t="s">
        <v>60</v>
      </c>
      <c r="D2731" s="1" t="s">
        <v>61</v>
      </c>
      <c r="E2731" s="1" t="s">
        <v>282</v>
      </c>
      <c r="F2731" s="1" t="s">
        <v>17</v>
      </c>
      <c r="G2731" s="1" t="s">
        <v>5441</v>
      </c>
      <c r="H2731" s="5">
        <v>874</v>
      </c>
      <c r="I2731" s="1">
        <v>2499</v>
      </c>
      <c r="J2731" s="4">
        <v>0.65</v>
      </c>
      <c r="K2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2731" s="1" t="s">
        <v>36</v>
      </c>
      <c r="M2731" s="1">
        <v>4.4000000000000004</v>
      </c>
      <c r="N2731" s="1">
        <v>633</v>
      </c>
      <c r="O27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31" s="2" t="str">
        <f>IF(Table1[[#This Row],[Updated DiscountOffer]]&gt;50%,"High Discount","Low Discount")</f>
        <v>High Discount</v>
      </c>
    </row>
    <row r="2732" spans="1:16" x14ac:dyDescent="0.3">
      <c r="A2732" s="1" t="s">
        <v>5223</v>
      </c>
      <c r="B2732" s="1">
        <v>9445855</v>
      </c>
      <c r="C2732" s="1" t="s">
        <v>60</v>
      </c>
      <c r="D2732" s="1" t="s">
        <v>61</v>
      </c>
      <c r="E2732" s="1" t="s">
        <v>169</v>
      </c>
      <c r="F2732" s="1" t="s">
        <v>17</v>
      </c>
      <c r="G2732" s="1" t="s">
        <v>5224</v>
      </c>
      <c r="H2732" s="5">
        <v>1689</v>
      </c>
      <c r="I2732" s="1">
        <v>2599</v>
      </c>
      <c r="J2732" s="3">
        <v>0.35</v>
      </c>
      <c r="K2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1689</v>
      </c>
      <c r="L2732" s="1" t="s">
        <v>36</v>
      </c>
      <c r="M2732" s="1">
        <v>3.8</v>
      </c>
      <c r="N2732" s="1">
        <v>644</v>
      </c>
      <c r="O273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2732" s="2" t="str">
        <f>IF(Table1[[#This Row],[Updated DiscountOffer]]&gt;50%,"High Discount","Low Discount")</f>
        <v>Low Discount</v>
      </c>
    </row>
    <row r="2733" spans="1:16" x14ac:dyDescent="0.3">
      <c r="A2733" s="1" t="s">
        <v>8629</v>
      </c>
      <c r="B2733" s="1">
        <v>9445943</v>
      </c>
      <c r="C2733" s="1" t="s">
        <v>60</v>
      </c>
      <c r="D2733" s="1" t="s">
        <v>61</v>
      </c>
      <c r="E2733" s="1" t="s">
        <v>282</v>
      </c>
      <c r="F2733" s="1" t="s">
        <v>34</v>
      </c>
      <c r="G2733" s="1" t="s">
        <v>8630</v>
      </c>
      <c r="H2733" s="5">
        <v>674</v>
      </c>
      <c r="I2733" s="1">
        <v>1499</v>
      </c>
      <c r="J2733" s="4">
        <v>0.55000000000000004</v>
      </c>
      <c r="K2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733" s="1" t="s">
        <v>102</v>
      </c>
      <c r="M2733" s="1">
        <v>4.3</v>
      </c>
      <c r="N2733" s="1">
        <v>510</v>
      </c>
      <c r="O27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33" s="2" t="str">
        <f>IF(Table1[[#This Row],[Updated DiscountOffer]]&gt;50%,"High Discount","Low Discount")</f>
        <v>High Discount</v>
      </c>
    </row>
    <row r="2734" spans="1:16" x14ac:dyDescent="0.3">
      <c r="A2734" s="1" t="s">
        <v>11196</v>
      </c>
      <c r="B2734" s="1">
        <v>9445953</v>
      </c>
      <c r="C2734" s="1" t="s">
        <v>60</v>
      </c>
      <c r="D2734" s="1" t="s">
        <v>61</v>
      </c>
      <c r="E2734" s="1" t="s">
        <v>282</v>
      </c>
      <c r="F2734" s="1" t="s">
        <v>34</v>
      </c>
      <c r="G2734" s="1" t="s">
        <v>11197</v>
      </c>
      <c r="H2734" s="5">
        <v>674</v>
      </c>
      <c r="I2734" s="1">
        <v>1499</v>
      </c>
      <c r="J2734" s="4">
        <v>0.55000000000000004</v>
      </c>
      <c r="K2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734" s="1" t="s">
        <v>102</v>
      </c>
      <c r="M2734" s="1">
        <v>4.3</v>
      </c>
      <c r="N2734" s="1">
        <v>436</v>
      </c>
      <c r="O27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34" s="2" t="str">
        <f>IF(Table1[[#This Row],[Updated DiscountOffer]]&gt;50%,"High Discount","Low Discount")</f>
        <v>High Discount</v>
      </c>
    </row>
    <row r="2735" spans="1:16" x14ac:dyDescent="0.3">
      <c r="A2735" s="1" t="s">
        <v>16340</v>
      </c>
      <c r="B2735" s="1">
        <v>9445967</v>
      </c>
      <c r="C2735" s="1" t="s">
        <v>60</v>
      </c>
      <c r="D2735" s="1" t="s">
        <v>61</v>
      </c>
      <c r="E2735" s="1" t="s">
        <v>282</v>
      </c>
      <c r="F2735" s="1" t="s">
        <v>34</v>
      </c>
      <c r="G2735" s="1" t="s">
        <v>16341</v>
      </c>
      <c r="H2735" s="5">
        <v>809</v>
      </c>
      <c r="I2735" s="1">
        <v>1799</v>
      </c>
      <c r="J2735" s="4">
        <v>0.55000000000000004</v>
      </c>
      <c r="K2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2735" s="1" t="s">
        <v>102</v>
      </c>
      <c r="M2735" s="1">
        <v>4.3</v>
      </c>
      <c r="N2735" s="1">
        <v>330</v>
      </c>
      <c r="O27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35" s="2" t="str">
        <f>IF(Table1[[#This Row],[Updated DiscountOffer]]&gt;50%,"High Discount","Low Discount")</f>
        <v>High Discount</v>
      </c>
    </row>
    <row r="2736" spans="1:16" x14ac:dyDescent="0.3">
      <c r="A2736" s="1" t="s">
        <v>8072</v>
      </c>
      <c r="B2736" s="1">
        <v>9446365</v>
      </c>
      <c r="C2736" s="1" t="s">
        <v>43</v>
      </c>
      <c r="D2736" s="1" t="s">
        <v>38</v>
      </c>
      <c r="E2736" s="1" t="s">
        <v>44</v>
      </c>
      <c r="F2736" s="1" t="s">
        <v>34</v>
      </c>
      <c r="G2736" s="1" t="s">
        <v>8073</v>
      </c>
      <c r="H2736" s="5"/>
      <c r="I2736" s="1">
        <v>1399</v>
      </c>
      <c r="J2736" s="4">
        <v>0.4</v>
      </c>
      <c r="K2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36" s="1" t="s">
        <v>41</v>
      </c>
      <c r="M2736" s="1">
        <v>4.2</v>
      </c>
      <c r="N2736" s="1">
        <v>529</v>
      </c>
      <c r="O273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736" s="2" t="str">
        <f>IF(Table1[[#This Row],[Updated DiscountOffer]]&gt;50%,"High Discount","Low Discount")</f>
        <v>Low Discount</v>
      </c>
    </row>
    <row r="2737" spans="1:16" x14ac:dyDescent="0.3">
      <c r="A2737" s="1" t="s">
        <v>164</v>
      </c>
      <c r="B2737" s="1">
        <v>9451341</v>
      </c>
      <c r="C2737" s="1" t="s">
        <v>165</v>
      </c>
      <c r="D2737" s="1" t="s">
        <v>38</v>
      </c>
      <c r="E2737" s="1" t="s">
        <v>44</v>
      </c>
      <c r="F2737" s="1" t="s">
        <v>34</v>
      </c>
      <c r="G2737" s="1" t="s">
        <v>166</v>
      </c>
      <c r="H2737" s="5"/>
      <c r="I2737" s="1">
        <v>1699</v>
      </c>
      <c r="J2737" s="4">
        <v>0.3</v>
      </c>
      <c r="K2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37" s="1" t="s">
        <v>36</v>
      </c>
      <c r="M2737" s="1">
        <v>4.2</v>
      </c>
      <c r="N2737" s="1">
        <v>988</v>
      </c>
      <c r="O273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2737" s="2" t="str">
        <f>IF(Table1[[#This Row],[Updated DiscountOffer]]&gt;50%,"High Discount","Low Discount")</f>
        <v>Low Discount</v>
      </c>
    </row>
    <row r="2738" spans="1:16" x14ac:dyDescent="0.3">
      <c r="A2738" s="1" t="s">
        <v>8546</v>
      </c>
      <c r="B2738" s="1">
        <v>9451673</v>
      </c>
      <c r="C2738" s="1" t="s">
        <v>43</v>
      </c>
      <c r="D2738" s="1" t="s">
        <v>177</v>
      </c>
      <c r="E2738" s="1" t="s">
        <v>178</v>
      </c>
      <c r="F2738" s="1" t="s">
        <v>17</v>
      </c>
      <c r="G2738" s="1" t="s">
        <v>8547</v>
      </c>
      <c r="H2738" s="5"/>
      <c r="I2738" s="1">
        <v>549</v>
      </c>
      <c r="J2738" s="3"/>
      <c r="K2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738" s="1" t="s">
        <v>146</v>
      </c>
      <c r="M2738" s="1">
        <v>4.0999999999999996</v>
      </c>
      <c r="N2738" s="1">
        <v>513</v>
      </c>
      <c r="O273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738" s="2" t="str">
        <f>IF(Table1[[#This Row],[Updated DiscountOffer]]&gt;50%,"High Discount","Low Discount")</f>
        <v>High Discount</v>
      </c>
    </row>
    <row r="2739" spans="1:16" x14ac:dyDescent="0.3">
      <c r="A2739" s="1" t="s">
        <v>13314</v>
      </c>
      <c r="B2739" s="1">
        <v>9451675</v>
      </c>
      <c r="C2739" s="1" t="s">
        <v>43</v>
      </c>
      <c r="D2739" s="1" t="s">
        <v>177</v>
      </c>
      <c r="E2739" s="1" t="s">
        <v>178</v>
      </c>
      <c r="F2739" s="1" t="s">
        <v>17</v>
      </c>
      <c r="G2739" s="1" t="s">
        <v>7873</v>
      </c>
      <c r="H2739" s="5">
        <v>356</v>
      </c>
      <c r="I2739" s="1">
        <v>549</v>
      </c>
      <c r="J2739" s="3">
        <v>0.35</v>
      </c>
      <c r="K2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356</v>
      </c>
      <c r="L2739" s="1" t="s">
        <v>146</v>
      </c>
      <c r="M2739" s="1">
        <v>4</v>
      </c>
      <c r="N2739" s="1">
        <v>385</v>
      </c>
      <c r="O2739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739" s="2" t="str">
        <f>IF(Table1[[#This Row],[Updated DiscountOffer]]&gt;50%,"High Discount","Low Discount")</f>
        <v>Low Discount</v>
      </c>
    </row>
    <row r="2740" spans="1:16" x14ac:dyDescent="0.3">
      <c r="A2740" s="1" t="s">
        <v>10048</v>
      </c>
      <c r="B2740" s="1">
        <v>9452667</v>
      </c>
      <c r="C2740" s="1" t="s">
        <v>819</v>
      </c>
      <c r="D2740" s="1" t="s">
        <v>69</v>
      </c>
      <c r="E2740" s="1" t="s">
        <v>70</v>
      </c>
      <c r="F2740" s="1" t="s">
        <v>34</v>
      </c>
      <c r="G2740" s="1" t="s">
        <v>10049</v>
      </c>
      <c r="H2740" s="5">
        <v>1177</v>
      </c>
      <c r="I2740" s="1">
        <v>3099</v>
      </c>
      <c r="J2740" s="4">
        <v>0.62</v>
      </c>
      <c r="K2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1177</v>
      </c>
      <c r="L2740" s="1" t="s">
        <v>36</v>
      </c>
      <c r="M2740" s="1">
        <v>4.0999999999999996</v>
      </c>
      <c r="N2740" s="1">
        <v>467</v>
      </c>
      <c r="O274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740" s="2" t="str">
        <f>IF(Table1[[#This Row],[Updated DiscountOffer]]&gt;50%,"High Discount","Low Discount")</f>
        <v>High Discount</v>
      </c>
    </row>
    <row r="2741" spans="1:16" x14ac:dyDescent="0.3">
      <c r="A2741" s="1" t="s">
        <v>6476</v>
      </c>
      <c r="B2741" s="1">
        <v>9464717</v>
      </c>
      <c r="C2741" s="1" t="s">
        <v>14</v>
      </c>
      <c r="D2741" s="1" t="s">
        <v>38</v>
      </c>
      <c r="E2741" s="1" t="s">
        <v>39</v>
      </c>
      <c r="F2741" s="1" t="s">
        <v>34</v>
      </c>
      <c r="G2741" s="1" t="s">
        <v>6477</v>
      </c>
      <c r="H2741" s="5"/>
      <c r="I2741" s="1">
        <v>699</v>
      </c>
      <c r="J2741" s="4">
        <v>0.55000000000000004</v>
      </c>
      <c r="K2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1" s="1" t="s">
        <v>41</v>
      </c>
      <c r="M2741" s="1">
        <v>4.2</v>
      </c>
      <c r="N2741" s="1">
        <v>590</v>
      </c>
      <c r="O274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41" s="2" t="str">
        <f>IF(Table1[[#This Row],[Updated DiscountOffer]]&gt;50%,"High Discount","Low Discount")</f>
        <v>High Discount</v>
      </c>
    </row>
    <row r="2742" spans="1:16" x14ac:dyDescent="0.3">
      <c r="A2742" s="1" t="s">
        <v>13358</v>
      </c>
      <c r="B2742" s="1">
        <v>9465297</v>
      </c>
      <c r="C2742" s="1" t="s">
        <v>5400</v>
      </c>
      <c r="D2742" s="1" t="s">
        <v>38</v>
      </c>
      <c r="E2742" s="1" t="s">
        <v>48</v>
      </c>
      <c r="F2742" s="1" t="s">
        <v>34</v>
      </c>
      <c r="G2742" s="1" t="s">
        <v>13359</v>
      </c>
      <c r="H2742" s="5"/>
      <c r="I2742" s="1">
        <v>1199</v>
      </c>
      <c r="J2742" s="3">
        <v>0.45</v>
      </c>
      <c r="K2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2" s="1" t="s">
        <v>2218</v>
      </c>
      <c r="M2742" s="1">
        <v>3.7</v>
      </c>
      <c r="N2742" s="1">
        <v>385</v>
      </c>
      <c r="O27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742" s="2" t="str">
        <f>IF(Table1[[#This Row],[Updated DiscountOffer]]&gt;50%,"High Discount","Low Discount")</f>
        <v>Low Discount</v>
      </c>
    </row>
    <row r="2743" spans="1:16" x14ac:dyDescent="0.3">
      <c r="A2743" s="1" t="s">
        <v>9263</v>
      </c>
      <c r="B2743" s="1">
        <v>9476079</v>
      </c>
      <c r="C2743" s="1" t="s">
        <v>3582</v>
      </c>
      <c r="D2743" s="1" t="s">
        <v>69</v>
      </c>
      <c r="E2743" s="1" t="s">
        <v>83</v>
      </c>
      <c r="F2743" s="1" t="s">
        <v>17</v>
      </c>
      <c r="G2743" s="1" t="s">
        <v>9264</v>
      </c>
      <c r="H2743" s="5">
        <v>794</v>
      </c>
      <c r="I2743" s="1">
        <v>2099</v>
      </c>
      <c r="J2743" s="4">
        <v>1305</v>
      </c>
      <c r="K2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794</v>
      </c>
      <c r="L2743" s="1" t="s">
        <v>36</v>
      </c>
      <c r="M2743" s="1">
        <v>4.0999999999999996</v>
      </c>
      <c r="N2743" s="1">
        <v>489</v>
      </c>
      <c r="O2743" s="2">
        <f>IF(ISNUMBER(Table1[[#This Row],[DiscountOffer]]),IF(Table1[[#This Row],[DiscountOffer]]&lt;1,Table1[[#This Row],[DiscountOffer]],Table1[[#This Row],[DiscountOffer]]/Table1[[#This Row],[OriginalPrice (in Rs)]]),0)</f>
        <v>0.62172463077656026</v>
      </c>
      <c r="P2743" s="2" t="str">
        <f>IF(Table1[[#This Row],[Updated DiscountOffer]]&gt;50%,"High Discount","Low Discount")</f>
        <v>High Discount</v>
      </c>
    </row>
    <row r="2744" spans="1:16" x14ac:dyDescent="0.3">
      <c r="A2744" s="1" t="s">
        <v>10736</v>
      </c>
      <c r="B2744" s="1">
        <v>9476087</v>
      </c>
      <c r="C2744" s="1" t="s">
        <v>3582</v>
      </c>
      <c r="D2744" s="1" t="s">
        <v>69</v>
      </c>
      <c r="E2744" s="1" t="s">
        <v>83</v>
      </c>
      <c r="F2744" s="1" t="s">
        <v>17</v>
      </c>
      <c r="G2744" s="1" t="s">
        <v>10737</v>
      </c>
      <c r="H2744" s="5">
        <v>794</v>
      </c>
      <c r="I2744" s="1">
        <v>2399</v>
      </c>
      <c r="J2744" s="4">
        <v>1605</v>
      </c>
      <c r="K2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794</v>
      </c>
      <c r="L2744" s="1" t="s">
        <v>36</v>
      </c>
      <c r="M2744" s="1">
        <v>4.3</v>
      </c>
      <c r="N2744" s="1">
        <v>448</v>
      </c>
      <c r="O2744" s="2">
        <f>IF(ISNUMBER(Table1[[#This Row],[DiscountOffer]]),IF(Table1[[#This Row],[DiscountOffer]]&lt;1,Table1[[#This Row],[DiscountOffer]],Table1[[#This Row],[DiscountOffer]]/Table1[[#This Row],[OriginalPrice (in Rs)]]),0)</f>
        <v>0.66902876198416006</v>
      </c>
      <c r="P2744" s="2" t="str">
        <f>IF(Table1[[#This Row],[Updated DiscountOffer]]&gt;50%,"High Discount","Low Discount")</f>
        <v>High Discount</v>
      </c>
    </row>
    <row r="2745" spans="1:16" x14ac:dyDescent="0.3">
      <c r="A2745" s="1" t="s">
        <v>116</v>
      </c>
      <c r="B2745" s="1">
        <v>9476129</v>
      </c>
      <c r="C2745" s="1" t="s">
        <v>117</v>
      </c>
      <c r="D2745" s="1" t="s">
        <v>38</v>
      </c>
      <c r="E2745" s="1" t="s">
        <v>48</v>
      </c>
      <c r="F2745" s="1" t="s">
        <v>34</v>
      </c>
      <c r="G2745" s="1" t="s">
        <v>118</v>
      </c>
      <c r="H2745" s="5"/>
      <c r="I2745" s="1">
        <v>2699</v>
      </c>
      <c r="J2745" s="3">
        <v>0.7</v>
      </c>
      <c r="K2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5" s="1" t="s">
        <v>119</v>
      </c>
      <c r="M2745" s="1">
        <v>4.0999999999999996</v>
      </c>
      <c r="N2745" s="1">
        <v>991</v>
      </c>
      <c r="O2745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745" s="2" t="str">
        <f>IF(Table1[[#This Row],[Updated DiscountOffer]]&gt;50%,"High Discount","Low Discount")</f>
        <v>High Discount</v>
      </c>
    </row>
    <row r="2746" spans="1:16" x14ac:dyDescent="0.3">
      <c r="A2746" s="1" t="s">
        <v>3462</v>
      </c>
      <c r="B2746" s="1">
        <v>9477715</v>
      </c>
      <c r="C2746" s="1" t="s">
        <v>14</v>
      </c>
      <c r="D2746" s="1" t="s">
        <v>38</v>
      </c>
      <c r="E2746" s="1" t="s">
        <v>282</v>
      </c>
      <c r="F2746" s="1" t="s">
        <v>34</v>
      </c>
      <c r="G2746" s="1" t="s">
        <v>3463</v>
      </c>
      <c r="H2746" s="5"/>
      <c r="I2746" s="1">
        <v>1299</v>
      </c>
      <c r="J2746" s="4">
        <v>0.6</v>
      </c>
      <c r="K2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6" s="1" t="s">
        <v>102</v>
      </c>
      <c r="M2746" s="1">
        <v>4.2</v>
      </c>
      <c r="N2746" s="1">
        <v>745</v>
      </c>
      <c r="O27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46" s="2" t="str">
        <f>IF(Table1[[#This Row],[Updated DiscountOffer]]&gt;50%,"High Discount","Low Discount")</f>
        <v>High Discount</v>
      </c>
    </row>
    <row r="2747" spans="1:16" x14ac:dyDescent="0.3">
      <c r="A2747" s="1" t="s">
        <v>17012</v>
      </c>
      <c r="B2747" s="1">
        <v>9477833</v>
      </c>
      <c r="C2747" s="1" t="s">
        <v>14</v>
      </c>
      <c r="D2747" s="1" t="s">
        <v>38</v>
      </c>
      <c r="E2747" s="1" t="s">
        <v>282</v>
      </c>
      <c r="F2747" s="1" t="s">
        <v>34</v>
      </c>
      <c r="G2747" s="1" t="s">
        <v>17013</v>
      </c>
      <c r="H2747" s="5"/>
      <c r="I2747" s="1">
        <v>1799</v>
      </c>
      <c r="J2747" s="4">
        <v>0.7</v>
      </c>
      <c r="K2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7" s="1" t="s">
        <v>1394</v>
      </c>
      <c r="M2747" s="1">
        <v>4.2</v>
      </c>
      <c r="N2747" s="1">
        <v>319</v>
      </c>
      <c r="O274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47" s="2" t="str">
        <f>IF(Table1[[#This Row],[Updated DiscountOffer]]&gt;50%,"High Discount","Low Discount")</f>
        <v>High Discount</v>
      </c>
    </row>
    <row r="2748" spans="1:16" x14ac:dyDescent="0.3">
      <c r="A2748" s="1" t="s">
        <v>6956</v>
      </c>
      <c r="B2748" s="1">
        <v>9477841</v>
      </c>
      <c r="C2748" s="1" t="s">
        <v>14</v>
      </c>
      <c r="D2748" s="1" t="s">
        <v>38</v>
      </c>
      <c r="E2748" s="1" t="s">
        <v>282</v>
      </c>
      <c r="F2748" s="1" t="s">
        <v>34</v>
      </c>
      <c r="G2748" s="1" t="s">
        <v>6957</v>
      </c>
      <c r="H2748" s="5"/>
      <c r="I2748" s="1">
        <v>1599</v>
      </c>
      <c r="J2748" s="3">
        <v>0.6</v>
      </c>
      <c r="K2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8" s="1" t="s">
        <v>1394</v>
      </c>
      <c r="M2748" s="1">
        <v>4</v>
      </c>
      <c r="N2748" s="1">
        <v>570</v>
      </c>
      <c r="O27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48" s="2" t="str">
        <f>IF(Table1[[#This Row],[Updated DiscountOffer]]&gt;50%,"High Discount","Low Discount")</f>
        <v>High Discount</v>
      </c>
    </row>
    <row r="2749" spans="1:16" x14ac:dyDescent="0.3">
      <c r="A2749" s="1" t="s">
        <v>17338</v>
      </c>
      <c r="B2749" s="1">
        <v>9477851</v>
      </c>
      <c r="C2749" s="1" t="s">
        <v>14</v>
      </c>
      <c r="D2749" s="1" t="s">
        <v>38</v>
      </c>
      <c r="E2749" s="1" t="s">
        <v>282</v>
      </c>
      <c r="F2749" s="1" t="s">
        <v>34</v>
      </c>
      <c r="G2749" s="1" t="s">
        <v>17339</v>
      </c>
      <c r="H2749" s="5"/>
      <c r="I2749" s="1">
        <v>1699</v>
      </c>
      <c r="J2749" s="3">
        <v>0.65</v>
      </c>
      <c r="K2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49" s="1" t="s">
        <v>102</v>
      </c>
      <c r="M2749" s="1">
        <v>3.9</v>
      </c>
      <c r="N2749" s="1">
        <v>314</v>
      </c>
      <c r="O274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49" s="2" t="str">
        <f>IF(Table1[[#This Row],[Updated DiscountOffer]]&gt;50%,"High Discount","Low Discount")</f>
        <v>High Discount</v>
      </c>
    </row>
    <row r="2750" spans="1:16" x14ac:dyDescent="0.3">
      <c r="A2750" s="1" t="s">
        <v>12265</v>
      </c>
      <c r="B2750" s="1">
        <v>9477991</v>
      </c>
      <c r="C2750" s="1" t="s">
        <v>14</v>
      </c>
      <c r="D2750" s="1" t="s">
        <v>38</v>
      </c>
      <c r="E2750" s="1" t="s">
        <v>282</v>
      </c>
      <c r="F2750" s="1" t="s">
        <v>34</v>
      </c>
      <c r="G2750" s="1" t="s">
        <v>12266</v>
      </c>
      <c r="H2750" s="5"/>
      <c r="I2750" s="1">
        <v>1599</v>
      </c>
      <c r="J2750" s="3">
        <v>0.65</v>
      </c>
      <c r="K2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0" s="1" t="s">
        <v>41</v>
      </c>
      <c r="M2750" s="1">
        <v>4</v>
      </c>
      <c r="N2750" s="1">
        <v>410</v>
      </c>
      <c r="O275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50" s="2" t="str">
        <f>IF(Table1[[#This Row],[Updated DiscountOffer]]&gt;50%,"High Discount","Low Discount")</f>
        <v>High Discount</v>
      </c>
    </row>
    <row r="2751" spans="1:16" x14ac:dyDescent="0.3">
      <c r="A2751" s="1" t="s">
        <v>1713</v>
      </c>
      <c r="B2751" s="1">
        <v>9478001</v>
      </c>
      <c r="C2751" s="1" t="s">
        <v>14</v>
      </c>
      <c r="D2751" s="1" t="s">
        <v>38</v>
      </c>
      <c r="E2751" s="1" t="s">
        <v>282</v>
      </c>
      <c r="F2751" s="1" t="s">
        <v>34</v>
      </c>
      <c r="G2751" s="1" t="s">
        <v>1714</v>
      </c>
      <c r="H2751" s="5"/>
      <c r="I2751" s="1">
        <v>2399</v>
      </c>
      <c r="J2751" s="3">
        <v>0.7</v>
      </c>
      <c r="K2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1" s="1" t="s">
        <v>102</v>
      </c>
      <c r="M2751" s="1">
        <v>3.9</v>
      </c>
      <c r="N2751" s="1">
        <v>864</v>
      </c>
      <c r="O275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51" s="2" t="str">
        <f>IF(Table1[[#This Row],[Updated DiscountOffer]]&gt;50%,"High Discount","Low Discount")</f>
        <v>High Discount</v>
      </c>
    </row>
    <row r="2752" spans="1:16" x14ac:dyDescent="0.3">
      <c r="A2752" s="1" t="s">
        <v>14308</v>
      </c>
      <c r="B2752" s="1">
        <v>9478043</v>
      </c>
      <c r="C2752" s="1" t="s">
        <v>14</v>
      </c>
      <c r="D2752" s="1" t="s">
        <v>38</v>
      </c>
      <c r="E2752" s="1" t="s">
        <v>282</v>
      </c>
      <c r="F2752" s="1" t="s">
        <v>34</v>
      </c>
      <c r="G2752" s="1" t="s">
        <v>14309</v>
      </c>
      <c r="H2752" s="5"/>
      <c r="I2752" s="1">
        <v>1399</v>
      </c>
      <c r="J2752" s="4">
        <v>0.65</v>
      </c>
      <c r="K2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2" s="1" t="s">
        <v>41</v>
      </c>
      <c r="M2752" s="1">
        <v>4.0999999999999996</v>
      </c>
      <c r="N2752" s="1">
        <v>365</v>
      </c>
      <c r="O275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52" s="2" t="str">
        <f>IF(Table1[[#This Row],[Updated DiscountOffer]]&gt;50%,"High Discount","Low Discount")</f>
        <v>High Discount</v>
      </c>
    </row>
    <row r="2753" spans="1:16" x14ac:dyDescent="0.3">
      <c r="A2753" s="1" t="s">
        <v>3018</v>
      </c>
      <c r="B2753" s="1">
        <v>9478083</v>
      </c>
      <c r="C2753" s="1" t="s">
        <v>14</v>
      </c>
      <c r="D2753" s="1" t="s">
        <v>38</v>
      </c>
      <c r="E2753" s="1" t="s">
        <v>282</v>
      </c>
      <c r="F2753" s="1" t="s">
        <v>34</v>
      </c>
      <c r="G2753" s="1" t="s">
        <v>3019</v>
      </c>
      <c r="H2753" s="5"/>
      <c r="I2753" s="1">
        <v>1599</v>
      </c>
      <c r="J2753" s="4">
        <v>0.7</v>
      </c>
      <c r="K2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3" s="1" t="s">
        <v>102</v>
      </c>
      <c r="M2753" s="1">
        <v>4.3</v>
      </c>
      <c r="N2753" s="1">
        <v>775</v>
      </c>
      <c r="O275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53" s="2" t="str">
        <f>IF(Table1[[#This Row],[Updated DiscountOffer]]&gt;50%,"High Discount","Low Discount")</f>
        <v>High Discount</v>
      </c>
    </row>
    <row r="2754" spans="1:16" x14ac:dyDescent="0.3">
      <c r="A2754" s="1" t="s">
        <v>3606</v>
      </c>
      <c r="B2754" s="1">
        <v>9478117</v>
      </c>
      <c r="C2754" s="1" t="s">
        <v>14</v>
      </c>
      <c r="D2754" s="1" t="s">
        <v>38</v>
      </c>
      <c r="E2754" s="1" t="s">
        <v>282</v>
      </c>
      <c r="F2754" s="1" t="s">
        <v>34</v>
      </c>
      <c r="G2754" s="1" t="s">
        <v>3607</v>
      </c>
      <c r="H2754" s="5"/>
      <c r="I2754" s="1">
        <v>1599</v>
      </c>
      <c r="J2754" s="4">
        <v>0.65</v>
      </c>
      <c r="K2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4" s="1" t="s">
        <v>102</v>
      </c>
      <c r="M2754" s="1">
        <v>4.0999999999999996</v>
      </c>
      <c r="N2754" s="1">
        <v>735</v>
      </c>
      <c r="O27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54" s="2" t="str">
        <f>IF(Table1[[#This Row],[Updated DiscountOffer]]&gt;50%,"High Discount","Low Discount")</f>
        <v>High Discount</v>
      </c>
    </row>
    <row r="2755" spans="1:16" x14ac:dyDescent="0.3">
      <c r="A2755" s="1" t="s">
        <v>14278</v>
      </c>
      <c r="B2755" s="1">
        <v>9478121</v>
      </c>
      <c r="C2755" s="1" t="s">
        <v>14</v>
      </c>
      <c r="D2755" s="1" t="s">
        <v>38</v>
      </c>
      <c r="E2755" s="1" t="s">
        <v>282</v>
      </c>
      <c r="F2755" s="1" t="s">
        <v>34</v>
      </c>
      <c r="G2755" s="1" t="s">
        <v>14279</v>
      </c>
      <c r="H2755" s="5"/>
      <c r="I2755" s="1">
        <v>1599</v>
      </c>
      <c r="J2755" s="4">
        <v>0.65</v>
      </c>
      <c r="K2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5" s="1" t="s">
        <v>102</v>
      </c>
      <c r="M2755" s="1">
        <v>4.0999999999999996</v>
      </c>
      <c r="N2755" s="1">
        <v>366</v>
      </c>
      <c r="O275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55" s="2" t="str">
        <f>IF(Table1[[#This Row],[Updated DiscountOffer]]&gt;50%,"High Discount","Low Discount")</f>
        <v>High Discount</v>
      </c>
    </row>
    <row r="2756" spans="1:16" x14ac:dyDescent="0.3">
      <c r="A2756" s="1" t="s">
        <v>8583</v>
      </c>
      <c r="B2756" s="1">
        <v>9478141</v>
      </c>
      <c r="C2756" s="1" t="s">
        <v>14</v>
      </c>
      <c r="D2756" s="1" t="s">
        <v>38</v>
      </c>
      <c r="E2756" s="1" t="s">
        <v>282</v>
      </c>
      <c r="F2756" s="1" t="s">
        <v>34</v>
      </c>
      <c r="G2756" s="1" t="s">
        <v>8584</v>
      </c>
      <c r="H2756" s="5"/>
      <c r="I2756" s="1">
        <v>1999</v>
      </c>
      <c r="J2756" s="3">
        <v>0.7</v>
      </c>
      <c r="K2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6" s="1" t="s">
        <v>102</v>
      </c>
      <c r="M2756" s="1">
        <v>3.9</v>
      </c>
      <c r="N2756" s="1">
        <v>512</v>
      </c>
      <c r="O275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56" s="2" t="str">
        <f>IF(Table1[[#This Row],[Updated DiscountOffer]]&gt;50%,"High Discount","Low Discount")</f>
        <v>High Discount</v>
      </c>
    </row>
    <row r="2757" spans="1:16" x14ac:dyDescent="0.3">
      <c r="A2757" s="1" t="s">
        <v>14565</v>
      </c>
      <c r="B2757" s="1">
        <v>9478227</v>
      </c>
      <c r="C2757" s="1" t="s">
        <v>14</v>
      </c>
      <c r="D2757" s="1" t="s">
        <v>38</v>
      </c>
      <c r="E2757" s="1" t="s">
        <v>282</v>
      </c>
      <c r="F2757" s="1" t="s">
        <v>34</v>
      </c>
      <c r="G2757" s="1" t="s">
        <v>14566</v>
      </c>
      <c r="H2757" s="5"/>
      <c r="I2757" s="1">
        <v>2399</v>
      </c>
      <c r="J2757" s="4">
        <v>0.7</v>
      </c>
      <c r="K2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7" s="1" t="s">
        <v>41</v>
      </c>
      <c r="M2757" s="1">
        <v>4.3</v>
      </c>
      <c r="N2757" s="1">
        <v>360</v>
      </c>
      <c r="O275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57" s="2" t="str">
        <f>IF(Table1[[#This Row],[Updated DiscountOffer]]&gt;50%,"High Discount","Low Discount")</f>
        <v>High Discount</v>
      </c>
    </row>
    <row r="2758" spans="1:16" x14ac:dyDescent="0.3">
      <c r="A2758" s="1" t="s">
        <v>18975</v>
      </c>
      <c r="B2758" s="1">
        <v>9478233</v>
      </c>
      <c r="C2758" s="1" t="s">
        <v>14</v>
      </c>
      <c r="D2758" s="1" t="s">
        <v>38</v>
      </c>
      <c r="E2758" s="1" t="s">
        <v>282</v>
      </c>
      <c r="F2758" s="1" t="s">
        <v>34</v>
      </c>
      <c r="G2758" s="1" t="s">
        <v>18976</v>
      </c>
      <c r="H2758" s="5"/>
      <c r="I2758" s="1">
        <v>1899</v>
      </c>
      <c r="J2758" s="3">
        <v>0.65</v>
      </c>
      <c r="K2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8" s="1" t="s">
        <v>102</v>
      </c>
      <c r="M2758" s="1">
        <v>3.8</v>
      </c>
      <c r="N2758" s="1">
        <v>291</v>
      </c>
      <c r="O275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58" s="2" t="str">
        <f>IF(Table1[[#This Row],[Updated DiscountOffer]]&gt;50%,"High Discount","Low Discount")</f>
        <v>High Discount</v>
      </c>
    </row>
    <row r="2759" spans="1:16" x14ac:dyDescent="0.3">
      <c r="A2759" s="1" t="s">
        <v>1118</v>
      </c>
      <c r="B2759" s="1">
        <v>9478295</v>
      </c>
      <c r="C2759" s="1" t="s">
        <v>14</v>
      </c>
      <c r="D2759" s="1" t="s">
        <v>38</v>
      </c>
      <c r="E2759" s="1" t="s">
        <v>282</v>
      </c>
      <c r="F2759" s="1" t="s">
        <v>34</v>
      </c>
      <c r="G2759" s="1" t="s">
        <v>1119</v>
      </c>
      <c r="H2759" s="5"/>
      <c r="I2759" s="1">
        <v>1599</v>
      </c>
      <c r="J2759" s="3">
        <v>0.65</v>
      </c>
      <c r="K2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59" s="1" t="s">
        <v>102</v>
      </c>
      <c r="M2759" s="1">
        <v>3.9</v>
      </c>
      <c r="N2759" s="1">
        <v>909</v>
      </c>
      <c r="O275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59" s="2" t="str">
        <f>IF(Table1[[#This Row],[Updated DiscountOffer]]&gt;50%,"High Discount","Low Discount")</f>
        <v>High Discount</v>
      </c>
    </row>
    <row r="2760" spans="1:16" x14ac:dyDescent="0.3">
      <c r="A2760" s="1" t="s">
        <v>10389</v>
      </c>
      <c r="B2760" s="1">
        <v>9478323</v>
      </c>
      <c r="C2760" s="1" t="s">
        <v>14</v>
      </c>
      <c r="D2760" s="1" t="s">
        <v>38</v>
      </c>
      <c r="E2760" s="1" t="s">
        <v>282</v>
      </c>
      <c r="F2760" s="1" t="s">
        <v>34</v>
      </c>
      <c r="G2760" s="1" t="s">
        <v>10390</v>
      </c>
      <c r="H2760" s="5"/>
      <c r="I2760" s="1">
        <v>1399</v>
      </c>
      <c r="J2760" s="4">
        <v>0.65</v>
      </c>
      <c r="K2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0" s="1" t="s">
        <v>41</v>
      </c>
      <c r="M2760" s="1">
        <v>4.4000000000000004</v>
      </c>
      <c r="N2760" s="1">
        <v>458</v>
      </c>
      <c r="O27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60" s="2" t="str">
        <f>IF(Table1[[#This Row],[Updated DiscountOffer]]&gt;50%,"High Discount","Low Discount")</f>
        <v>High Discount</v>
      </c>
    </row>
    <row r="2761" spans="1:16" x14ac:dyDescent="0.3">
      <c r="A2761" s="1" t="s">
        <v>4854</v>
      </c>
      <c r="B2761" s="1">
        <v>9478371</v>
      </c>
      <c r="C2761" s="1" t="s">
        <v>14</v>
      </c>
      <c r="D2761" s="1" t="s">
        <v>38</v>
      </c>
      <c r="E2761" s="1" t="s">
        <v>282</v>
      </c>
      <c r="F2761" s="1" t="s">
        <v>34</v>
      </c>
      <c r="G2761" s="1" t="s">
        <v>4855</v>
      </c>
      <c r="H2761" s="5"/>
      <c r="I2761" s="1">
        <v>1899</v>
      </c>
      <c r="J2761" s="3">
        <v>0.65</v>
      </c>
      <c r="K2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1" s="1" t="s">
        <v>41</v>
      </c>
      <c r="M2761" s="1">
        <v>3.9</v>
      </c>
      <c r="N2761" s="1">
        <v>663</v>
      </c>
      <c r="O276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61" s="2" t="str">
        <f>IF(Table1[[#This Row],[Updated DiscountOffer]]&gt;50%,"High Discount","Low Discount")</f>
        <v>High Discount</v>
      </c>
    </row>
    <row r="2762" spans="1:16" x14ac:dyDescent="0.3">
      <c r="A2762" s="1" t="s">
        <v>8360</v>
      </c>
      <c r="B2762" s="1">
        <v>9478503</v>
      </c>
      <c r="C2762" s="1" t="s">
        <v>14</v>
      </c>
      <c r="D2762" s="1" t="s">
        <v>38</v>
      </c>
      <c r="E2762" s="1" t="s">
        <v>1813</v>
      </c>
      <c r="F2762" s="1" t="s">
        <v>34</v>
      </c>
      <c r="G2762" s="1" t="s">
        <v>8361</v>
      </c>
      <c r="H2762" s="5"/>
      <c r="I2762" s="1">
        <v>1899</v>
      </c>
      <c r="J2762" s="4">
        <v>0.55000000000000004</v>
      </c>
      <c r="K2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2" s="1" t="s">
        <v>102</v>
      </c>
      <c r="M2762" s="1">
        <v>4.0999999999999996</v>
      </c>
      <c r="N2762" s="1">
        <v>520</v>
      </c>
      <c r="O27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62" s="2" t="str">
        <f>IF(Table1[[#This Row],[Updated DiscountOffer]]&gt;50%,"High Discount","Low Discount")</f>
        <v>High Discount</v>
      </c>
    </row>
    <row r="2763" spans="1:16" x14ac:dyDescent="0.3">
      <c r="A2763" s="1" t="s">
        <v>2930</v>
      </c>
      <c r="B2763" s="1">
        <v>9478599</v>
      </c>
      <c r="C2763" s="1" t="s">
        <v>14</v>
      </c>
      <c r="D2763" s="1" t="s">
        <v>38</v>
      </c>
      <c r="E2763" s="1" t="s">
        <v>1813</v>
      </c>
      <c r="F2763" s="1" t="s">
        <v>34</v>
      </c>
      <c r="G2763" s="1" t="s">
        <v>2931</v>
      </c>
      <c r="H2763" s="5"/>
      <c r="I2763" s="1">
        <v>1399</v>
      </c>
      <c r="J2763" s="3">
        <v>0.7</v>
      </c>
      <c r="K2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3" s="1" t="s">
        <v>102</v>
      </c>
      <c r="M2763" s="1">
        <v>3.7</v>
      </c>
      <c r="N2763" s="1">
        <v>781</v>
      </c>
      <c r="O276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63" s="2" t="str">
        <f>IF(Table1[[#This Row],[Updated DiscountOffer]]&gt;50%,"High Discount","Low Discount")</f>
        <v>High Discount</v>
      </c>
    </row>
    <row r="2764" spans="1:16" x14ac:dyDescent="0.3">
      <c r="A2764" s="1" t="s">
        <v>9987</v>
      </c>
      <c r="B2764" s="1">
        <v>9478609</v>
      </c>
      <c r="C2764" s="1" t="s">
        <v>14</v>
      </c>
      <c r="D2764" s="1" t="s">
        <v>38</v>
      </c>
      <c r="E2764" s="1" t="s">
        <v>1813</v>
      </c>
      <c r="F2764" s="1" t="s">
        <v>34</v>
      </c>
      <c r="G2764" s="1" t="s">
        <v>9988</v>
      </c>
      <c r="H2764" s="5"/>
      <c r="I2764" s="1">
        <v>1999</v>
      </c>
      <c r="J2764" s="3">
        <v>0.6</v>
      </c>
      <c r="K2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4" s="1" t="s">
        <v>102</v>
      </c>
      <c r="M2764" s="1">
        <v>4</v>
      </c>
      <c r="N2764" s="1">
        <v>469</v>
      </c>
      <c r="O27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64" s="2" t="str">
        <f>IF(Table1[[#This Row],[Updated DiscountOffer]]&gt;50%,"High Discount","Low Discount")</f>
        <v>High Discount</v>
      </c>
    </row>
    <row r="2765" spans="1:16" x14ac:dyDescent="0.3">
      <c r="A2765" s="1" t="s">
        <v>5052</v>
      </c>
      <c r="B2765" s="1">
        <v>9478613</v>
      </c>
      <c r="C2765" s="1" t="s">
        <v>14</v>
      </c>
      <c r="D2765" s="1" t="s">
        <v>38</v>
      </c>
      <c r="E2765" s="1" t="s">
        <v>169</v>
      </c>
      <c r="F2765" s="1" t="s">
        <v>34</v>
      </c>
      <c r="G2765" s="1" t="s">
        <v>5053</v>
      </c>
      <c r="H2765" s="5"/>
      <c r="I2765" s="1">
        <v>2699</v>
      </c>
      <c r="J2765" s="4">
        <v>0.7</v>
      </c>
      <c r="K2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5" s="1" t="s">
        <v>102</v>
      </c>
      <c r="M2765" s="1">
        <v>4.2</v>
      </c>
      <c r="N2765" s="1">
        <v>654</v>
      </c>
      <c r="O276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65" s="2" t="str">
        <f>IF(Table1[[#This Row],[Updated DiscountOffer]]&gt;50%,"High Discount","Low Discount")</f>
        <v>High Discount</v>
      </c>
    </row>
    <row r="2766" spans="1:16" x14ac:dyDescent="0.3">
      <c r="A2766" s="1" t="s">
        <v>13857</v>
      </c>
      <c r="B2766" s="1">
        <v>9478615</v>
      </c>
      <c r="C2766" s="1" t="s">
        <v>14</v>
      </c>
      <c r="D2766" s="1" t="s">
        <v>38</v>
      </c>
      <c r="E2766" s="1" t="s">
        <v>169</v>
      </c>
      <c r="F2766" s="1" t="s">
        <v>34</v>
      </c>
      <c r="G2766" s="1" t="s">
        <v>13858</v>
      </c>
      <c r="H2766" s="5"/>
      <c r="I2766" s="1">
        <v>3899</v>
      </c>
      <c r="J2766" s="4">
        <v>0.7</v>
      </c>
      <c r="K2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6" s="1" t="s">
        <v>102</v>
      </c>
      <c r="M2766" s="1">
        <v>4.2</v>
      </c>
      <c r="N2766" s="1">
        <v>375</v>
      </c>
      <c r="O276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66" s="2" t="str">
        <f>IF(Table1[[#This Row],[Updated DiscountOffer]]&gt;50%,"High Discount","Low Discount")</f>
        <v>High Discount</v>
      </c>
    </row>
    <row r="2767" spans="1:16" x14ac:dyDescent="0.3">
      <c r="A2767" s="1" t="s">
        <v>3667</v>
      </c>
      <c r="B2767" s="1">
        <v>9478741</v>
      </c>
      <c r="C2767" s="1" t="s">
        <v>14</v>
      </c>
      <c r="D2767" s="1" t="s">
        <v>38</v>
      </c>
      <c r="E2767" s="1" t="s">
        <v>169</v>
      </c>
      <c r="F2767" s="1" t="s">
        <v>34</v>
      </c>
      <c r="G2767" s="1" t="s">
        <v>3668</v>
      </c>
      <c r="H2767" s="5"/>
      <c r="I2767" s="1">
        <v>2999</v>
      </c>
      <c r="J2767" s="4">
        <v>0.65</v>
      </c>
      <c r="K2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7" s="1" t="s">
        <v>102</v>
      </c>
      <c r="M2767" s="1">
        <v>4.3</v>
      </c>
      <c r="N2767" s="1">
        <v>732</v>
      </c>
      <c r="O276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67" s="2" t="str">
        <f>IF(Table1[[#This Row],[Updated DiscountOffer]]&gt;50%,"High Discount","Low Discount")</f>
        <v>High Discount</v>
      </c>
    </row>
    <row r="2768" spans="1:16" x14ac:dyDescent="0.3">
      <c r="A2768" s="1" t="s">
        <v>19291</v>
      </c>
      <c r="B2768" s="1">
        <v>9478813</v>
      </c>
      <c r="C2768" s="1" t="s">
        <v>14</v>
      </c>
      <c r="D2768" s="1" t="s">
        <v>38</v>
      </c>
      <c r="E2768" s="1" t="s">
        <v>132</v>
      </c>
      <c r="F2768" s="1" t="s">
        <v>34</v>
      </c>
      <c r="G2768" s="1" t="s">
        <v>19292</v>
      </c>
      <c r="H2768" s="5"/>
      <c r="I2768" s="1">
        <v>2499</v>
      </c>
      <c r="J2768" s="4">
        <v>0.55000000000000004</v>
      </c>
      <c r="K2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8" s="1" t="s">
        <v>102</v>
      </c>
      <c r="M2768" s="1">
        <v>4.5</v>
      </c>
      <c r="N2768" s="1">
        <v>287</v>
      </c>
      <c r="O27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68" s="2" t="str">
        <f>IF(Table1[[#This Row],[Updated DiscountOffer]]&gt;50%,"High Discount","Low Discount")</f>
        <v>High Discount</v>
      </c>
    </row>
    <row r="2769" spans="1:16" x14ac:dyDescent="0.3">
      <c r="A2769" s="1" t="s">
        <v>9218</v>
      </c>
      <c r="B2769" s="1">
        <v>9478817</v>
      </c>
      <c r="C2769" s="1" t="s">
        <v>14</v>
      </c>
      <c r="D2769" s="1" t="s">
        <v>38</v>
      </c>
      <c r="E2769" s="1" t="s">
        <v>1813</v>
      </c>
      <c r="F2769" s="1" t="s">
        <v>34</v>
      </c>
      <c r="G2769" s="1" t="s">
        <v>9219</v>
      </c>
      <c r="H2769" s="5"/>
      <c r="I2769" s="1">
        <v>1699</v>
      </c>
      <c r="J2769" s="3">
        <v>0.65</v>
      </c>
      <c r="K2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69" s="1" t="s">
        <v>102</v>
      </c>
      <c r="M2769" s="1">
        <v>3.5</v>
      </c>
      <c r="N2769" s="1">
        <v>491</v>
      </c>
      <c r="O276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69" s="2" t="str">
        <f>IF(Table1[[#This Row],[Updated DiscountOffer]]&gt;50%,"High Discount","Low Discount")</f>
        <v>High Discount</v>
      </c>
    </row>
    <row r="2770" spans="1:16" x14ac:dyDescent="0.3">
      <c r="A2770" s="1" t="s">
        <v>15801</v>
      </c>
      <c r="B2770" s="1">
        <v>9478873</v>
      </c>
      <c r="C2770" s="1" t="s">
        <v>14</v>
      </c>
      <c r="D2770" s="1" t="s">
        <v>38</v>
      </c>
      <c r="E2770" s="1" t="s">
        <v>1813</v>
      </c>
      <c r="F2770" s="1" t="s">
        <v>34</v>
      </c>
      <c r="G2770" s="1" t="s">
        <v>15802</v>
      </c>
      <c r="H2770" s="5"/>
      <c r="I2770" s="1">
        <v>1299</v>
      </c>
      <c r="J2770" s="4">
        <v>0.7</v>
      </c>
      <c r="K2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0" s="1" t="s">
        <v>102</v>
      </c>
      <c r="M2770" s="1">
        <v>4.3</v>
      </c>
      <c r="N2770" s="1">
        <v>339</v>
      </c>
      <c r="O277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70" s="2" t="str">
        <f>IF(Table1[[#This Row],[Updated DiscountOffer]]&gt;50%,"High Discount","Low Discount")</f>
        <v>High Discount</v>
      </c>
    </row>
    <row r="2771" spans="1:16" x14ac:dyDescent="0.3">
      <c r="A2771" s="1" t="s">
        <v>12901</v>
      </c>
      <c r="B2771" s="1">
        <v>9478923</v>
      </c>
      <c r="C2771" s="1" t="s">
        <v>14</v>
      </c>
      <c r="D2771" s="1" t="s">
        <v>38</v>
      </c>
      <c r="E2771" s="1" t="s">
        <v>1813</v>
      </c>
      <c r="F2771" s="1" t="s">
        <v>34</v>
      </c>
      <c r="G2771" s="1" t="s">
        <v>12902</v>
      </c>
      <c r="H2771" s="5"/>
      <c r="I2771" s="1">
        <v>2099</v>
      </c>
      <c r="J2771" s="3">
        <v>0.65</v>
      </c>
      <c r="K2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1" s="1" t="s">
        <v>102</v>
      </c>
      <c r="M2771" s="1">
        <v>3.6</v>
      </c>
      <c r="N2771" s="1">
        <v>395</v>
      </c>
      <c r="O27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71" s="2" t="str">
        <f>IF(Table1[[#This Row],[Updated DiscountOffer]]&gt;50%,"High Discount","Low Discount")</f>
        <v>High Discount</v>
      </c>
    </row>
    <row r="2772" spans="1:16" x14ac:dyDescent="0.3">
      <c r="A2772" s="1" t="s">
        <v>15674</v>
      </c>
      <c r="B2772" s="1">
        <v>9478933</v>
      </c>
      <c r="C2772" s="1" t="s">
        <v>14</v>
      </c>
      <c r="D2772" s="1" t="s">
        <v>38</v>
      </c>
      <c r="E2772" s="1" t="s">
        <v>169</v>
      </c>
      <c r="F2772" s="1" t="s">
        <v>34</v>
      </c>
      <c r="G2772" s="1" t="s">
        <v>15675</v>
      </c>
      <c r="H2772" s="5"/>
      <c r="I2772" s="1">
        <v>3699</v>
      </c>
      <c r="J2772" s="4">
        <v>0.7</v>
      </c>
      <c r="K2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2" s="1" t="s">
        <v>102</v>
      </c>
      <c r="M2772" s="1">
        <v>4.4000000000000004</v>
      </c>
      <c r="N2772" s="1">
        <v>341</v>
      </c>
      <c r="O277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72" s="2" t="str">
        <f>IF(Table1[[#This Row],[Updated DiscountOffer]]&gt;50%,"High Discount","Low Discount")</f>
        <v>High Discount</v>
      </c>
    </row>
    <row r="2773" spans="1:16" x14ac:dyDescent="0.3">
      <c r="A2773" s="1" t="s">
        <v>6866</v>
      </c>
      <c r="B2773" s="1">
        <v>9479013</v>
      </c>
      <c r="C2773" s="1" t="s">
        <v>14</v>
      </c>
      <c r="D2773" s="1" t="s">
        <v>38</v>
      </c>
      <c r="E2773" s="1" t="s">
        <v>169</v>
      </c>
      <c r="F2773" s="1" t="s">
        <v>34</v>
      </c>
      <c r="G2773" s="1" t="s">
        <v>6867</v>
      </c>
      <c r="H2773" s="5"/>
      <c r="I2773" s="1">
        <v>3399</v>
      </c>
      <c r="J2773" s="4">
        <v>0.55000000000000004</v>
      </c>
      <c r="K2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3" s="1" t="s">
        <v>102</v>
      </c>
      <c r="M2773" s="1">
        <v>4.4000000000000004</v>
      </c>
      <c r="N2773" s="1">
        <v>574</v>
      </c>
      <c r="O277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73" s="2" t="str">
        <f>IF(Table1[[#This Row],[Updated DiscountOffer]]&gt;50%,"High Discount","Low Discount")</f>
        <v>High Discount</v>
      </c>
    </row>
    <row r="2774" spans="1:16" x14ac:dyDescent="0.3">
      <c r="A2774" s="1" t="s">
        <v>7307</v>
      </c>
      <c r="B2774" s="1">
        <v>9479027</v>
      </c>
      <c r="C2774" s="1" t="s">
        <v>14</v>
      </c>
      <c r="D2774" s="1" t="s">
        <v>38</v>
      </c>
      <c r="E2774" s="1" t="s">
        <v>1813</v>
      </c>
      <c r="F2774" s="1" t="s">
        <v>34</v>
      </c>
      <c r="G2774" s="1" t="s">
        <v>7308</v>
      </c>
      <c r="H2774" s="5"/>
      <c r="I2774" s="1">
        <v>1099</v>
      </c>
      <c r="J2774" s="4">
        <v>0.6</v>
      </c>
      <c r="K2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4" s="1" t="s">
        <v>102</v>
      </c>
      <c r="M2774" s="1">
        <v>4.0999999999999996</v>
      </c>
      <c r="N2774" s="1">
        <v>557</v>
      </c>
      <c r="O27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74" s="2" t="str">
        <f>IF(Table1[[#This Row],[Updated DiscountOffer]]&gt;50%,"High Discount","Low Discount")</f>
        <v>High Discount</v>
      </c>
    </row>
    <row r="2775" spans="1:16" x14ac:dyDescent="0.3">
      <c r="A2775" s="1" t="s">
        <v>1854</v>
      </c>
      <c r="B2775" s="1">
        <v>9479095</v>
      </c>
      <c r="C2775" s="1" t="s">
        <v>14</v>
      </c>
      <c r="D2775" s="1" t="s">
        <v>38</v>
      </c>
      <c r="E2775" s="1" t="s">
        <v>169</v>
      </c>
      <c r="F2775" s="1" t="s">
        <v>34</v>
      </c>
      <c r="G2775" s="1" t="s">
        <v>1855</v>
      </c>
      <c r="H2775" s="5"/>
      <c r="I2775" s="1">
        <v>3699</v>
      </c>
      <c r="J2775" s="4">
        <v>0.7</v>
      </c>
      <c r="K2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5" s="1" t="s">
        <v>102</v>
      </c>
      <c r="M2775" s="1">
        <v>4.3</v>
      </c>
      <c r="N2775" s="1">
        <v>853</v>
      </c>
      <c r="O277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75" s="2" t="str">
        <f>IF(Table1[[#This Row],[Updated DiscountOffer]]&gt;50%,"High Discount","Low Discount")</f>
        <v>High Discount</v>
      </c>
    </row>
    <row r="2776" spans="1:16" x14ac:dyDescent="0.3">
      <c r="A2776" s="1" t="s">
        <v>16655</v>
      </c>
      <c r="B2776" s="1">
        <v>9527891</v>
      </c>
      <c r="C2776" s="1" t="s">
        <v>95</v>
      </c>
      <c r="D2776" s="1" t="s">
        <v>38</v>
      </c>
      <c r="E2776" s="1" t="s">
        <v>44</v>
      </c>
      <c r="F2776" s="1" t="s">
        <v>34</v>
      </c>
      <c r="G2776" s="1" t="s">
        <v>16211</v>
      </c>
      <c r="H2776" s="5"/>
      <c r="I2776" s="1">
        <v>1199</v>
      </c>
      <c r="J2776" s="3">
        <v>0.6</v>
      </c>
      <c r="K2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6" s="1" t="s">
        <v>41</v>
      </c>
      <c r="M2776" s="1">
        <v>4</v>
      </c>
      <c r="N2776" s="1">
        <v>325</v>
      </c>
      <c r="O27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76" s="2" t="str">
        <f>IF(Table1[[#This Row],[Updated DiscountOffer]]&gt;50%,"High Discount","Low Discount")</f>
        <v>High Discount</v>
      </c>
    </row>
    <row r="2777" spans="1:16" x14ac:dyDescent="0.3">
      <c r="A2777" s="1" t="s">
        <v>12855</v>
      </c>
      <c r="B2777" s="1">
        <v>9527923</v>
      </c>
      <c r="C2777" s="1" t="s">
        <v>95</v>
      </c>
      <c r="D2777" s="1" t="s">
        <v>38</v>
      </c>
      <c r="E2777" s="1" t="s">
        <v>44</v>
      </c>
      <c r="F2777" s="1" t="s">
        <v>34</v>
      </c>
      <c r="G2777" s="1" t="s">
        <v>12856</v>
      </c>
      <c r="H2777" s="5"/>
      <c r="I2777" s="1">
        <v>1349</v>
      </c>
      <c r="J2777" s="4">
        <v>0.7</v>
      </c>
      <c r="K2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7" s="1" t="s">
        <v>41</v>
      </c>
      <c r="M2777" s="1">
        <v>4.0999999999999996</v>
      </c>
      <c r="N2777" s="1">
        <v>396</v>
      </c>
      <c r="O27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777" s="2" t="str">
        <f>IF(Table1[[#This Row],[Updated DiscountOffer]]&gt;50%,"High Discount","Low Discount")</f>
        <v>High Discount</v>
      </c>
    </row>
    <row r="2778" spans="1:16" x14ac:dyDescent="0.3">
      <c r="A2778" s="1" t="s">
        <v>11088</v>
      </c>
      <c r="B2778" s="1">
        <v>9528585</v>
      </c>
      <c r="C2778" s="1" t="s">
        <v>95</v>
      </c>
      <c r="D2778" s="1" t="s">
        <v>38</v>
      </c>
      <c r="E2778" s="1" t="s">
        <v>39</v>
      </c>
      <c r="F2778" s="1" t="s">
        <v>34</v>
      </c>
      <c r="G2778" s="1" t="s">
        <v>11089</v>
      </c>
      <c r="H2778" s="5"/>
      <c r="I2778" s="1">
        <v>999</v>
      </c>
      <c r="J2778" s="3">
        <v>0.65</v>
      </c>
      <c r="K2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8" s="1" t="s">
        <v>41</v>
      </c>
      <c r="M2778" s="1">
        <v>3.8</v>
      </c>
      <c r="N2778" s="1">
        <v>439</v>
      </c>
      <c r="O277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78" s="2" t="str">
        <f>IF(Table1[[#This Row],[Updated DiscountOffer]]&gt;50%,"High Discount","Low Discount")</f>
        <v>High Discount</v>
      </c>
    </row>
    <row r="2779" spans="1:16" x14ac:dyDescent="0.3">
      <c r="A2779" s="1" t="s">
        <v>13109</v>
      </c>
      <c r="B2779" s="1">
        <v>9528591</v>
      </c>
      <c r="C2779" s="1" t="s">
        <v>95</v>
      </c>
      <c r="D2779" s="1" t="s">
        <v>38</v>
      </c>
      <c r="E2779" s="1" t="s">
        <v>44</v>
      </c>
      <c r="F2779" s="1" t="s">
        <v>34</v>
      </c>
      <c r="G2779" s="1" t="s">
        <v>13110</v>
      </c>
      <c r="H2779" s="5"/>
      <c r="I2779" s="1">
        <v>1099</v>
      </c>
      <c r="J2779" s="4">
        <v>600</v>
      </c>
      <c r="K2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79" s="1" t="s">
        <v>41</v>
      </c>
      <c r="M2779" s="1">
        <v>4.3</v>
      </c>
      <c r="N2779" s="1">
        <v>390</v>
      </c>
      <c r="O2779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2779" s="2" t="str">
        <f>IF(Table1[[#This Row],[Updated DiscountOffer]]&gt;50%,"High Discount","Low Discount")</f>
        <v>High Discount</v>
      </c>
    </row>
    <row r="2780" spans="1:16" x14ac:dyDescent="0.3">
      <c r="A2780" s="1" t="s">
        <v>3746</v>
      </c>
      <c r="B2780" s="1">
        <v>9528617</v>
      </c>
      <c r="C2780" s="1" t="s">
        <v>95</v>
      </c>
      <c r="D2780" s="1" t="s">
        <v>38</v>
      </c>
      <c r="E2780" s="1" t="s">
        <v>44</v>
      </c>
      <c r="F2780" s="1" t="s">
        <v>34</v>
      </c>
      <c r="G2780" s="1" t="s">
        <v>3747</v>
      </c>
      <c r="H2780" s="5"/>
      <c r="I2780" s="1">
        <v>1099</v>
      </c>
      <c r="J2780" s="4">
        <v>0.65</v>
      </c>
      <c r="K2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0" s="1" t="s">
        <v>41</v>
      </c>
      <c r="M2780" s="1">
        <v>4.4000000000000004</v>
      </c>
      <c r="N2780" s="1">
        <v>726</v>
      </c>
      <c r="O278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780" s="2" t="str">
        <f>IF(Table1[[#This Row],[Updated DiscountOffer]]&gt;50%,"High Discount","Low Discount")</f>
        <v>High Discount</v>
      </c>
    </row>
    <row r="2781" spans="1:16" x14ac:dyDescent="0.3">
      <c r="A2781" s="1" t="s">
        <v>8503</v>
      </c>
      <c r="B2781" s="1">
        <v>9539303</v>
      </c>
      <c r="C2781" s="1" t="s">
        <v>876</v>
      </c>
      <c r="D2781" s="1" t="s">
        <v>69</v>
      </c>
      <c r="E2781" s="1" t="s">
        <v>83</v>
      </c>
      <c r="F2781" s="1" t="s">
        <v>34</v>
      </c>
      <c r="G2781" s="1" t="s">
        <v>8504</v>
      </c>
      <c r="H2781" s="5">
        <v>1529</v>
      </c>
      <c r="I2781" s="1">
        <v>3399</v>
      </c>
      <c r="J2781" s="4">
        <v>0.55000000000000004</v>
      </c>
      <c r="K2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1529</v>
      </c>
      <c r="L2781" s="1" t="s">
        <v>36</v>
      </c>
      <c r="M2781" s="1">
        <v>4.2</v>
      </c>
      <c r="N2781" s="1">
        <v>515</v>
      </c>
      <c r="O278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781" s="2" t="str">
        <f>IF(Table1[[#This Row],[Updated DiscountOffer]]&gt;50%,"High Discount","Low Discount")</f>
        <v>High Discount</v>
      </c>
    </row>
    <row r="2782" spans="1:16" x14ac:dyDescent="0.3">
      <c r="A2782" s="1" t="s">
        <v>4183</v>
      </c>
      <c r="B2782" s="1">
        <v>9539335</v>
      </c>
      <c r="C2782" s="1" t="s">
        <v>876</v>
      </c>
      <c r="D2782" s="1" t="s">
        <v>69</v>
      </c>
      <c r="E2782" s="1" t="s">
        <v>83</v>
      </c>
      <c r="F2782" s="1" t="s">
        <v>34</v>
      </c>
      <c r="G2782" s="1" t="s">
        <v>4184</v>
      </c>
      <c r="H2782" s="5">
        <v>911</v>
      </c>
      <c r="I2782" s="1">
        <v>1899</v>
      </c>
      <c r="J2782" s="4">
        <v>0.52</v>
      </c>
      <c r="K2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911</v>
      </c>
      <c r="L2782" s="1" t="s">
        <v>36</v>
      </c>
      <c r="M2782" s="1">
        <v>4.3</v>
      </c>
      <c r="N2782" s="1">
        <v>700</v>
      </c>
      <c r="O278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2782" s="2" t="str">
        <f>IF(Table1[[#This Row],[Updated DiscountOffer]]&gt;50%,"High Discount","Low Discount")</f>
        <v>High Discount</v>
      </c>
    </row>
    <row r="2783" spans="1:16" x14ac:dyDescent="0.3">
      <c r="A2783" s="1" t="s">
        <v>8119</v>
      </c>
      <c r="B2783" s="1">
        <v>9540491</v>
      </c>
      <c r="C2783" s="1" t="s">
        <v>538</v>
      </c>
      <c r="D2783" s="1" t="s">
        <v>38</v>
      </c>
      <c r="E2783" s="1" t="s">
        <v>132</v>
      </c>
      <c r="F2783" s="1" t="s">
        <v>34</v>
      </c>
      <c r="G2783" s="1" t="s">
        <v>8120</v>
      </c>
      <c r="H2783" s="5"/>
      <c r="I2783" s="1">
        <v>2199</v>
      </c>
      <c r="J2783" s="4">
        <v>0.56000000000000005</v>
      </c>
      <c r="K2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3" s="1" t="s">
        <v>41</v>
      </c>
      <c r="M2783" s="1">
        <v>4.4000000000000004</v>
      </c>
      <c r="N2783" s="1">
        <v>528</v>
      </c>
      <c r="O2783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783" s="2" t="str">
        <f>IF(Table1[[#This Row],[Updated DiscountOffer]]&gt;50%,"High Discount","Low Discount")</f>
        <v>High Discount</v>
      </c>
    </row>
    <row r="2784" spans="1:16" x14ac:dyDescent="0.3">
      <c r="A2784" s="1" t="s">
        <v>17845</v>
      </c>
      <c r="B2784" s="1">
        <v>9540551</v>
      </c>
      <c r="C2784" s="1" t="s">
        <v>255</v>
      </c>
      <c r="D2784" s="1" t="s">
        <v>69</v>
      </c>
      <c r="E2784" s="1" t="s">
        <v>83</v>
      </c>
      <c r="F2784" s="1" t="s">
        <v>34</v>
      </c>
      <c r="G2784" s="1" t="s">
        <v>17846</v>
      </c>
      <c r="H2784" s="5">
        <v>557</v>
      </c>
      <c r="I2784" s="1">
        <v>1799</v>
      </c>
      <c r="J2784" s="3">
        <v>0.69</v>
      </c>
      <c r="K2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557</v>
      </c>
      <c r="L2784" s="1" t="s">
        <v>36</v>
      </c>
      <c r="M2784" s="1">
        <v>3.9</v>
      </c>
      <c r="N2784" s="1">
        <v>306</v>
      </c>
      <c r="O2784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2784" s="2" t="str">
        <f>IF(Table1[[#This Row],[Updated DiscountOffer]]&gt;50%,"High Discount","Low Discount")</f>
        <v>High Discount</v>
      </c>
    </row>
    <row r="2785" spans="1:16" x14ac:dyDescent="0.3">
      <c r="A2785" s="1" t="s">
        <v>9890</v>
      </c>
      <c r="B2785" s="1">
        <v>9541603</v>
      </c>
      <c r="C2785" s="1" t="s">
        <v>21</v>
      </c>
      <c r="D2785" s="1" t="s">
        <v>15</v>
      </c>
      <c r="E2785" s="1" t="s">
        <v>16</v>
      </c>
      <c r="F2785" s="1" t="s">
        <v>17</v>
      </c>
      <c r="G2785" s="1" t="s">
        <v>546</v>
      </c>
      <c r="H2785" s="5">
        <v>1099</v>
      </c>
      <c r="I2785" s="1">
        <v>2499</v>
      </c>
      <c r="J2785" s="3">
        <v>0.56000000000000005</v>
      </c>
      <c r="K2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785" s="1" t="s">
        <v>50</v>
      </c>
      <c r="M2785" s="1">
        <v>3.8</v>
      </c>
      <c r="N2785" s="1">
        <v>471</v>
      </c>
      <c r="O2785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2785" s="2" t="str">
        <f>IF(Table1[[#This Row],[Updated DiscountOffer]]&gt;50%,"High Discount","Low Discount")</f>
        <v>High Discount</v>
      </c>
    </row>
    <row r="2786" spans="1:16" x14ac:dyDescent="0.3">
      <c r="A2786" s="1" t="s">
        <v>7617</v>
      </c>
      <c r="B2786" s="1">
        <v>9552651</v>
      </c>
      <c r="C2786" s="1" t="s">
        <v>162</v>
      </c>
      <c r="D2786" s="1" t="s">
        <v>38</v>
      </c>
      <c r="E2786" s="1" t="s">
        <v>48</v>
      </c>
      <c r="F2786" s="1" t="s">
        <v>34</v>
      </c>
      <c r="G2786" s="1" t="s">
        <v>7618</v>
      </c>
      <c r="H2786" s="5"/>
      <c r="I2786" s="1">
        <v>1799</v>
      </c>
      <c r="J2786" s="3">
        <v>0.52</v>
      </c>
      <c r="K2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6" s="1" t="s">
        <v>119</v>
      </c>
      <c r="M2786" s="1">
        <v>4</v>
      </c>
      <c r="N2786" s="1">
        <v>546</v>
      </c>
      <c r="O278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786" s="2" t="str">
        <f>IF(Table1[[#This Row],[Updated DiscountOffer]]&gt;50%,"High Discount","Low Discount")</f>
        <v>High Discount</v>
      </c>
    </row>
    <row r="2787" spans="1:16" x14ac:dyDescent="0.3">
      <c r="A2787" s="1" t="s">
        <v>16494</v>
      </c>
      <c r="B2787" s="1">
        <v>9552703</v>
      </c>
      <c r="C2787" s="1" t="s">
        <v>162</v>
      </c>
      <c r="D2787" s="1" t="s">
        <v>38</v>
      </c>
      <c r="E2787" s="1" t="s">
        <v>39</v>
      </c>
      <c r="F2787" s="1" t="s">
        <v>34</v>
      </c>
      <c r="G2787" s="1" t="s">
        <v>16495</v>
      </c>
      <c r="H2787" s="5"/>
      <c r="I2787" s="1">
        <v>1099</v>
      </c>
      <c r="J2787" s="4">
        <v>0.5</v>
      </c>
      <c r="K2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7" s="1" t="s">
        <v>41</v>
      </c>
      <c r="M2787" s="1">
        <v>4.4000000000000004</v>
      </c>
      <c r="N2787" s="1">
        <v>328</v>
      </c>
      <c r="O27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787" s="2" t="str">
        <f>IF(Table1[[#This Row],[Updated DiscountOffer]]&gt;50%,"High Discount","Low Discount")</f>
        <v>Low Discount</v>
      </c>
    </row>
    <row r="2788" spans="1:16" x14ac:dyDescent="0.3">
      <c r="A2788" s="1" t="s">
        <v>2790</v>
      </c>
      <c r="B2788" s="1">
        <v>9552789</v>
      </c>
      <c r="C2788" s="1" t="s">
        <v>162</v>
      </c>
      <c r="D2788" s="1" t="s">
        <v>38</v>
      </c>
      <c r="E2788" s="1" t="s">
        <v>44</v>
      </c>
      <c r="F2788" s="1" t="s">
        <v>34</v>
      </c>
      <c r="G2788" s="1" t="s">
        <v>2791</v>
      </c>
      <c r="H2788" s="5"/>
      <c r="I2788" s="1">
        <v>799</v>
      </c>
      <c r="J2788" s="4">
        <v>0.5</v>
      </c>
      <c r="K2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8" s="1" t="s">
        <v>102</v>
      </c>
      <c r="M2788" s="1">
        <v>4.2</v>
      </c>
      <c r="N2788" s="1">
        <v>789</v>
      </c>
      <c r="O27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788" s="2" t="str">
        <f>IF(Table1[[#This Row],[Updated DiscountOffer]]&gt;50%,"High Discount","Low Discount")</f>
        <v>Low Discount</v>
      </c>
    </row>
    <row r="2789" spans="1:16" x14ac:dyDescent="0.3">
      <c r="A2789" s="1" t="s">
        <v>17195</v>
      </c>
      <c r="B2789" s="1">
        <v>9552845</v>
      </c>
      <c r="C2789" s="1" t="s">
        <v>162</v>
      </c>
      <c r="D2789" s="1" t="s">
        <v>38</v>
      </c>
      <c r="E2789" s="1" t="s">
        <v>48</v>
      </c>
      <c r="F2789" s="1" t="s">
        <v>34</v>
      </c>
      <c r="G2789" s="1" t="s">
        <v>17196</v>
      </c>
      <c r="H2789" s="5"/>
      <c r="I2789" s="1">
        <v>1799</v>
      </c>
      <c r="J2789" s="3">
        <v>0.5</v>
      </c>
      <c r="K2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89" s="1" t="s">
        <v>119</v>
      </c>
      <c r="M2789" s="1">
        <v>3.8</v>
      </c>
      <c r="N2789" s="1">
        <v>316</v>
      </c>
      <c r="O27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789" s="2" t="str">
        <f>IF(Table1[[#This Row],[Updated DiscountOffer]]&gt;50%,"High Discount","Low Discount")</f>
        <v>Low Discount</v>
      </c>
    </row>
    <row r="2790" spans="1:16" x14ac:dyDescent="0.3">
      <c r="A2790" s="1" t="s">
        <v>2761</v>
      </c>
      <c r="B2790" s="1">
        <v>9552849</v>
      </c>
      <c r="C2790" s="1" t="s">
        <v>162</v>
      </c>
      <c r="D2790" s="1" t="s">
        <v>38</v>
      </c>
      <c r="E2790" s="1" t="s">
        <v>344</v>
      </c>
      <c r="F2790" s="1" t="s">
        <v>34</v>
      </c>
      <c r="G2790" s="1" t="s">
        <v>2762</v>
      </c>
      <c r="H2790" s="5"/>
      <c r="I2790" s="1">
        <v>1399</v>
      </c>
      <c r="J2790" s="3">
        <v>0.5</v>
      </c>
      <c r="K2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790" s="1" t="s">
        <v>119</v>
      </c>
      <c r="M2790" s="1">
        <v>4.5</v>
      </c>
      <c r="N2790" s="1">
        <v>790</v>
      </c>
      <c r="O27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790" s="2" t="str">
        <f>IF(Table1[[#This Row],[Updated DiscountOffer]]&gt;50%,"High Discount","Low Discount")</f>
        <v>Low Discount</v>
      </c>
    </row>
    <row r="2791" spans="1:16" x14ac:dyDescent="0.3">
      <c r="A2791" s="1" t="s">
        <v>4181</v>
      </c>
      <c r="B2791" s="1">
        <v>9564199</v>
      </c>
      <c r="C2791" s="1" t="s">
        <v>14</v>
      </c>
      <c r="D2791" s="1" t="s">
        <v>26</v>
      </c>
      <c r="E2791" s="1" t="s">
        <v>169</v>
      </c>
      <c r="F2791" s="1" t="s">
        <v>17</v>
      </c>
      <c r="G2791" s="1" t="s">
        <v>4182</v>
      </c>
      <c r="H2791" s="5">
        <v>1159</v>
      </c>
      <c r="I2791" s="1">
        <v>2899</v>
      </c>
      <c r="J2791" s="4">
        <v>0.6</v>
      </c>
      <c r="K2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2791" s="1" t="s">
        <v>213</v>
      </c>
      <c r="M2791" s="1">
        <v>4.2</v>
      </c>
      <c r="N2791" s="1">
        <v>700</v>
      </c>
      <c r="O27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91" s="2" t="str">
        <f>IF(Table1[[#This Row],[Updated DiscountOffer]]&gt;50%,"High Discount","Low Discount")</f>
        <v>High Discount</v>
      </c>
    </row>
    <row r="2792" spans="1:16" x14ac:dyDescent="0.3">
      <c r="A2792" s="1" t="s">
        <v>15254</v>
      </c>
      <c r="B2792" s="1">
        <v>9564503</v>
      </c>
      <c r="C2792" s="1" t="s">
        <v>14</v>
      </c>
      <c r="D2792" s="1" t="s">
        <v>26</v>
      </c>
      <c r="E2792" s="1" t="s">
        <v>282</v>
      </c>
      <c r="F2792" s="1" t="s">
        <v>17</v>
      </c>
      <c r="G2792" s="1" t="s">
        <v>15255</v>
      </c>
      <c r="H2792" s="5">
        <v>759</v>
      </c>
      <c r="I2792" s="1">
        <v>1899</v>
      </c>
      <c r="J2792" s="4">
        <v>0.6</v>
      </c>
      <c r="K2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2792" s="1" t="s">
        <v>24</v>
      </c>
      <c r="M2792" s="1">
        <v>4.4000000000000004</v>
      </c>
      <c r="N2792" s="1">
        <v>347</v>
      </c>
      <c r="O27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92" s="2" t="str">
        <f>IF(Table1[[#This Row],[Updated DiscountOffer]]&gt;50%,"High Discount","Low Discount")</f>
        <v>High Discount</v>
      </c>
    </row>
    <row r="2793" spans="1:16" x14ac:dyDescent="0.3">
      <c r="A2793" s="1" t="s">
        <v>5628</v>
      </c>
      <c r="B2793" s="1">
        <v>9564819</v>
      </c>
      <c r="C2793" s="1" t="s">
        <v>14</v>
      </c>
      <c r="D2793" s="1" t="s">
        <v>26</v>
      </c>
      <c r="E2793" s="1" t="s">
        <v>1813</v>
      </c>
      <c r="F2793" s="1" t="s">
        <v>17</v>
      </c>
      <c r="G2793" s="1" t="s">
        <v>5629</v>
      </c>
      <c r="H2793" s="5">
        <v>639</v>
      </c>
      <c r="I2793" s="1">
        <v>1599</v>
      </c>
      <c r="J2793" s="4">
        <v>0.6</v>
      </c>
      <c r="K2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2793" s="1" t="s">
        <v>102</v>
      </c>
      <c r="M2793" s="1">
        <v>4.3</v>
      </c>
      <c r="N2793" s="1">
        <v>625</v>
      </c>
      <c r="O27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793" s="2" t="str">
        <f>IF(Table1[[#This Row],[Updated DiscountOffer]]&gt;50%,"High Discount","Low Discount")</f>
        <v>High Discount</v>
      </c>
    </row>
    <row r="2794" spans="1:16" x14ac:dyDescent="0.3">
      <c r="A2794" s="1" t="s">
        <v>18685</v>
      </c>
      <c r="B2794" s="1">
        <v>9575307</v>
      </c>
      <c r="C2794" s="1" t="s">
        <v>14</v>
      </c>
      <c r="D2794" s="1" t="s">
        <v>15</v>
      </c>
      <c r="E2794" s="1" t="s">
        <v>16</v>
      </c>
      <c r="F2794" s="1" t="s">
        <v>17</v>
      </c>
      <c r="G2794" s="1" t="s">
        <v>10431</v>
      </c>
      <c r="H2794" s="5">
        <v>679</v>
      </c>
      <c r="I2794" s="1">
        <v>1699</v>
      </c>
      <c r="J2794" s="3">
        <v>0.6</v>
      </c>
      <c r="K2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794" s="1" t="s">
        <v>19</v>
      </c>
      <c r="M2794" s="1">
        <v>3.6</v>
      </c>
      <c r="N2794" s="1">
        <v>294</v>
      </c>
      <c r="O27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794" s="2" t="str">
        <f>IF(Table1[[#This Row],[Updated DiscountOffer]]&gt;50%,"High Discount","Low Discount")</f>
        <v>High Discount</v>
      </c>
    </row>
    <row r="2795" spans="1:16" x14ac:dyDescent="0.3">
      <c r="A2795" s="1" t="s">
        <v>10365</v>
      </c>
      <c r="B2795" s="1">
        <v>9575353</v>
      </c>
      <c r="C2795" s="1" t="s">
        <v>14</v>
      </c>
      <c r="D2795" s="1" t="s">
        <v>15</v>
      </c>
      <c r="E2795" s="1" t="s">
        <v>16</v>
      </c>
      <c r="F2795" s="1" t="s">
        <v>17</v>
      </c>
      <c r="G2795" s="1" t="s">
        <v>10366</v>
      </c>
      <c r="H2795" s="5">
        <v>989</v>
      </c>
      <c r="I2795" s="1">
        <v>2199</v>
      </c>
      <c r="J2795" s="3">
        <v>0.55000000000000004</v>
      </c>
      <c r="K2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2795" s="1" t="s">
        <v>19</v>
      </c>
      <c r="M2795" s="1">
        <v>4</v>
      </c>
      <c r="N2795" s="1">
        <v>458</v>
      </c>
      <c r="O279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795" s="2" t="str">
        <f>IF(Table1[[#This Row],[Updated DiscountOffer]]&gt;50%,"High Discount","Low Discount")</f>
        <v>High Discount</v>
      </c>
    </row>
    <row r="2796" spans="1:16" x14ac:dyDescent="0.3">
      <c r="A2796" s="1" t="s">
        <v>1015</v>
      </c>
      <c r="B2796" s="1">
        <v>9575361</v>
      </c>
      <c r="C2796" s="1" t="s">
        <v>14</v>
      </c>
      <c r="D2796" s="1" t="s">
        <v>15</v>
      </c>
      <c r="E2796" s="1" t="s">
        <v>16</v>
      </c>
      <c r="F2796" s="1" t="s">
        <v>17</v>
      </c>
      <c r="G2796" s="1" t="s">
        <v>1016</v>
      </c>
      <c r="H2796" s="5"/>
      <c r="I2796" s="1">
        <v>1699</v>
      </c>
      <c r="J2796" s="3"/>
      <c r="K2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796" s="1" t="s">
        <v>19</v>
      </c>
      <c r="M2796" s="1">
        <v>3.8</v>
      </c>
      <c r="N2796" s="1">
        <v>917</v>
      </c>
      <c r="O279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796" s="2" t="str">
        <f>IF(Table1[[#This Row],[Updated DiscountOffer]]&gt;50%,"High Discount","Low Discount")</f>
        <v>High Discount</v>
      </c>
    </row>
    <row r="2797" spans="1:16" x14ac:dyDescent="0.3">
      <c r="A2797" s="1" t="s">
        <v>17819</v>
      </c>
      <c r="B2797" s="1">
        <v>9575397</v>
      </c>
      <c r="C2797" s="1" t="s">
        <v>14</v>
      </c>
      <c r="D2797" s="1" t="s">
        <v>15</v>
      </c>
      <c r="E2797" s="1" t="s">
        <v>16</v>
      </c>
      <c r="F2797" s="1" t="s">
        <v>17</v>
      </c>
      <c r="G2797" s="1" t="s">
        <v>17820</v>
      </c>
      <c r="H2797" s="5"/>
      <c r="I2797" s="1">
        <v>1799</v>
      </c>
      <c r="J2797" s="3"/>
      <c r="K2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797" s="1" t="s">
        <v>19</v>
      </c>
      <c r="M2797" s="1">
        <v>3.7</v>
      </c>
      <c r="N2797" s="1">
        <v>306</v>
      </c>
      <c r="O279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797" s="2" t="str">
        <f>IF(Table1[[#This Row],[Updated DiscountOffer]]&gt;50%,"High Discount","Low Discount")</f>
        <v>High Discount</v>
      </c>
    </row>
    <row r="2798" spans="1:16" x14ac:dyDescent="0.3">
      <c r="A2798" s="1" t="s">
        <v>14393</v>
      </c>
      <c r="B2798" s="1">
        <v>9576439</v>
      </c>
      <c r="C2798" s="1" t="s">
        <v>380</v>
      </c>
      <c r="D2798" s="1" t="s">
        <v>32</v>
      </c>
      <c r="E2798" s="1" t="s">
        <v>2831</v>
      </c>
      <c r="F2798" s="1" t="s">
        <v>34</v>
      </c>
      <c r="G2798" s="1" t="s">
        <v>14394</v>
      </c>
      <c r="H2798" s="5">
        <v>675</v>
      </c>
      <c r="I2798" s="1">
        <v>1299</v>
      </c>
      <c r="J2798" s="4">
        <v>0.48</v>
      </c>
      <c r="K2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675</v>
      </c>
      <c r="L2798" s="1" t="s">
        <v>1284</v>
      </c>
      <c r="M2798" s="1">
        <v>4.2</v>
      </c>
      <c r="N2798" s="1">
        <v>363</v>
      </c>
      <c r="O2798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798" s="2" t="str">
        <f>IF(Table1[[#This Row],[Updated DiscountOffer]]&gt;50%,"High Discount","Low Discount")</f>
        <v>Low Discount</v>
      </c>
    </row>
    <row r="2799" spans="1:16" x14ac:dyDescent="0.3">
      <c r="A2799" s="1" t="s">
        <v>13643</v>
      </c>
      <c r="B2799" s="1">
        <v>9576441</v>
      </c>
      <c r="C2799" s="1" t="s">
        <v>380</v>
      </c>
      <c r="D2799" s="1" t="s">
        <v>32</v>
      </c>
      <c r="E2799" s="1" t="s">
        <v>2831</v>
      </c>
      <c r="F2799" s="1" t="s">
        <v>34</v>
      </c>
      <c r="G2799" s="1" t="s">
        <v>13644</v>
      </c>
      <c r="H2799" s="5">
        <v>675</v>
      </c>
      <c r="I2799" s="1">
        <v>1299</v>
      </c>
      <c r="J2799" s="4">
        <v>0.48</v>
      </c>
      <c r="K2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675</v>
      </c>
      <c r="L2799" s="1" t="s">
        <v>1284</v>
      </c>
      <c r="M2799" s="1">
        <v>4.3</v>
      </c>
      <c r="N2799" s="1">
        <v>379</v>
      </c>
      <c r="O279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2799" s="2" t="str">
        <f>IF(Table1[[#This Row],[Updated DiscountOffer]]&gt;50%,"High Discount","Low Discount")</f>
        <v>Low Discount</v>
      </c>
    </row>
    <row r="2800" spans="1:16" x14ac:dyDescent="0.3">
      <c r="A2800" s="1" t="s">
        <v>12361</v>
      </c>
      <c r="B2800" s="1">
        <v>9586295</v>
      </c>
      <c r="C2800" s="1" t="s">
        <v>14</v>
      </c>
      <c r="D2800" s="1" t="s">
        <v>26</v>
      </c>
      <c r="E2800" s="1" t="s">
        <v>282</v>
      </c>
      <c r="F2800" s="1" t="s">
        <v>17</v>
      </c>
      <c r="G2800" s="1" t="s">
        <v>12362</v>
      </c>
      <c r="H2800" s="5">
        <v>559</v>
      </c>
      <c r="I2800" s="1">
        <v>1399</v>
      </c>
      <c r="J2800" s="4">
        <v>0.6</v>
      </c>
      <c r="K2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2800" s="1" t="s">
        <v>24</v>
      </c>
      <c r="M2800" s="1">
        <v>4.3</v>
      </c>
      <c r="N2800" s="1">
        <v>407</v>
      </c>
      <c r="O28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00" s="2" t="str">
        <f>IF(Table1[[#This Row],[Updated DiscountOffer]]&gt;50%,"High Discount","Low Discount")</f>
        <v>High Discount</v>
      </c>
    </row>
    <row r="2801" spans="1:16" x14ac:dyDescent="0.3">
      <c r="A2801" s="1" t="s">
        <v>3494</v>
      </c>
      <c r="B2801" s="1">
        <v>9587533</v>
      </c>
      <c r="C2801" s="1" t="s">
        <v>14</v>
      </c>
      <c r="D2801" s="1" t="s">
        <v>26</v>
      </c>
      <c r="E2801" s="1" t="s">
        <v>169</v>
      </c>
      <c r="F2801" s="1" t="s">
        <v>17</v>
      </c>
      <c r="G2801" s="1" t="s">
        <v>3495</v>
      </c>
      <c r="H2801" s="5">
        <v>1574</v>
      </c>
      <c r="I2801" s="1">
        <v>3499</v>
      </c>
      <c r="J2801" s="4">
        <v>0.55000000000000004</v>
      </c>
      <c r="K2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2801" s="1" t="s">
        <v>213</v>
      </c>
      <c r="M2801" s="1">
        <v>4.2</v>
      </c>
      <c r="N2801" s="1">
        <v>742</v>
      </c>
      <c r="O280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01" s="2" t="str">
        <f>IF(Table1[[#This Row],[Updated DiscountOffer]]&gt;50%,"High Discount","Low Discount")</f>
        <v>High Discount</v>
      </c>
    </row>
    <row r="2802" spans="1:16" x14ac:dyDescent="0.3">
      <c r="A2802" s="1" t="s">
        <v>4725</v>
      </c>
      <c r="B2802" s="1">
        <v>9598439</v>
      </c>
      <c r="C2802" s="1" t="s">
        <v>57</v>
      </c>
      <c r="D2802" s="1" t="s">
        <v>15</v>
      </c>
      <c r="E2802" s="1" t="s">
        <v>16</v>
      </c>
      <c r="F2802" s="1" t="s">
        <v>17</v>
      </c>
      <c r="G2802" s="1" t="s">
        <v>4726</v>
      </c>
      <c r="H2802" s="5">
        <v>804</v>
      </c>
      <c r="I2802" s="1">
        <v>2299</v>
      </c>
      <c r="J2802" s="3">
        <v>0.65</v>
      </c>
      <c r="K2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2802" s="1" t="s">
        <v>19</v>
      </c>
      <c r="M2802" s="1">
        <v>3.9</v>
      </c>
      <c r="N2802" s="1">
        <v>668</v>
      </c>
      <c r="O280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802" s="2" t="str">
        <f>IF(Table1[[#This Row],[Updated DiscountOffer]]&gt;50%,"High Discount","Low Discount")</f>
        <v>High Discount</v>
      </c>
    </row>
    <row r="2803" spans="1:16" x14ac:dyDescent="0.3">
      <c r="A2803" s="1" t="s">
        <v>6733</v>
      </c>
      <c r="B2803" s="1">
        <v>9599039</v>
      </c>
      <c r="C2803" s="1" t="s">
        <v>5125</v>
      </c>
      <c r="D2803" s="1" t="s">
        <v>177</v>
      </c>
      <c r="E2803" s="1" t="s">
        <v>326</v>
      </c>
      <c r="F2803" s="1" t="s">
        <v>17</v>
      </c>
      <c r="G2803" s="1" t="s">
        <v>6734</v>
      </c>
      <c r="H2803" s="5"/>
      <c r="I2803" s="1">
        <v>1250</v>
      </c>
      <c r="J2803" s="4"/>
      <c r="K2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03" s="1" t="s">
        <v>36</v>
      </c>
      <c r="M2803" s="1">
        <v>4.5</v>
      </c>
      <c r="N2803" s="1">
        <v>578</v>
      </c>
      <c r="O28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03" s="2" t="str">
        <f>IF(Table1[[#This Row],[Updated DiscountOffer]]&gt;50%,"High Discount","Low Discount")</f>
        <v>Low Discount</v>
      </c>
    </row>
    <row r="2804" spans="1:16" x14ac:dyDescent="0.3">
      <c r="A2804" s="1" t="s">
        <v>18944</v>
      </c>
      <c r="B2804" s="1">
        <v>9599041</v>
      </c>
      <c r="C2804" s="1" t="s">
        <v>5125</v>
      </c>
      <c r="D2804" s="1" t="s">
        <v>177</v>
      </c>
      <c r="E2804" s="1" t="s">
        <v>326</v>
      </c>
      <c r="F2804" s="1" t="s">
        <v>17</v>
      </c>
      <c r="G2804" s="1" t="s">
        <v>18945</v>
      </c>
      <c r="H2804" s="5"/>
      <c r="I2804" s="1">
        <v>1250</v>
      </c>
      <c r="J2804" s="4"/>
      <c r="K2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04" s="1" t="s">
        <v>36</v>
      </c>
      <c r="M2804" s="1">
        <v>4.5</v>
      </c>
      <c r="N2804" s="1">
        <v>291</v>
      </c>
      <c r="O28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04" s="2" t="str">
        <f>IF(Table1[[#This Row],[Updated DiscountOffer]]&gt;50%,"High Discount","Low Discount")</f>
        <v>Low Discount</v>
      </c>
    </row>
    <row r="2805" spans="1:16" x14ac:dyDescent="0.3">
      <c r="A2805" s="1" t="s">
        <v>8830</v>
      </c>
      <c r="B2805" s="1">
        <v>9599049</v>
      </c>
      <c r="C2805" s="1" t="s">
        <v>5125</v>
      </c>
      <c r="D2805" s="1" t="s">
        <v>177</v>
      </c>
      <c r="E2805" s="1" t="s">
        <v>326</v>
      </c>
      <c r="F2805" s="1" t="s">
        <v>17</v>
      </c>
      <c r="G2805" s="1" t="s">
        <v>8831</v>
      </c>
      <c r="H2805" s="5"/>
      <c r="I2805" s="1">
        <v>1250</v>
      </c>
      <c r="J2805" s="4"/>
      <c r="K2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05" s="1" t="s">
        <v>36</v>
      </c>
      <c r="M2805" s="1">
        <v>4.4000000000000004</v>
      </c>
      <c r="N2805" s="1">
        <v>504</v>
      </c>
      <c r="O28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05" s="2" t="str">
        <f>IF(Table1[[#This Row],[Updated DiscountOffer]]&gt;50%,"High Discount","Low Discount")</f>
        <v>Low Discount</v>
      </c>
    </row>
    <row r="2806" spans="1:16" x14ac:dyDescent="0.3">
      <c r="A2806" s="1" t="s">
        <v>14425</v>
      </c>
      <c r="B2806" s="1">
        <v>9599065</v>
      </c>
      <c r="C2806" s="1" t="s">
        <v>5125</v>
      </c>
      <c r="D2806" s="1" t="s">
        <v>177</v>
      </c>
      <c r="E2806" s="1" t="s">
        <v>326</v>
      </c>
      <c r="F2806" s="1" t="s">
        <v>17</v>
      </c>
      <c r="G2806" s="1" t="s">
        <v>14426</v>
      </c>
      <c r="H2806" s="5"/>
      <c r="I2806" s="1">
        <v>1250</v>
      </c>
      <c r="J2806" s="4"/>
      <c r="K2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06" s="1" t="s">
        <v>36</v>
      </c>
      <c r="M2806" s="1">
        <v>4.5</v>
      </c>
      <c r="N2806" s="1">
        <v>362</v>
      </c>
      <c r="O28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06" s="2" t="str">
        <f>IF(Table1[[#This Row],[Updated DiscountOffer]]&gt;50%,"High Discount","Low Discount")</f>
        <v>Low Discount</v>
      </c>
    </row>
    <row r="2807" spans="1:16" x14ac:dyDescent="0.3">
      <c r="A2807" s="1" t="s">
        <v>16177</v>
      </c>
      <c r="B2807" s="1">
        <v>9599099</v>
      </c>
      <c r="C2807" s="1" t="s">
        <v>5125</v>
      </c>
      <c r="D2807" s="1" t="s">
        <v>177</v>
      </c>
      <c r="E2807" s="1" t="s">
        <v>272</v>
      </c>
      <c r="F2807" s="1" t="s">
        <v>17</v>
      </c>
      <c r="G2807" s="1" t="s">
        <v>16178</v>
      </c>
      <c r="H2807" s="5"/>
      <c r="I2807" s="1">
        <v>1050</v>
      </c>
      <c r="J2807" s="4"/>
      <c r="K2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07" s="1" t="s">
        <v>36</v>
      </c>
      <c r="M2807" s="1">
        <v>4.5</v>
      </c>
      <c r="N2807" s="1">
        <v>332</v>
      </c>
      <c r="O28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07" s="2" t="str">
        <f>IF(Table1[[#This Row],[Updated DiscountOffer]]&gt;50%,"High Discount","Low Discount")</f>
        <v>Low Discount</v>
      </c>
    </row>
    <row r="2808" spans="1:16" x14ac:dyDescent="0.3">
      <c r="A2808" s="1" t="s">
        <v>5124</v>
      </c>
      <c r="B2808" s="1">
        <v>9599113</v>
      </c>
      <c r="C2808" s="1" t="s">
        <v>5125</v>
      </c>
      <c r="D2808" s="1" t="s">
        <v>177</v>
      </c>
      <c r="E2808" s="1" t="s">
        <v>272</v>
      </c>
      <c r="F2808" s="1" t="s">
        <v>17</v>
      </c>
      <c r="G2808" s="1" t="s">
        <v>5126</v>
      </c>
      <c r="H2808" s="5"/>
      <c r="I2808" s="1">
        <v>1050</v>
      </c>
      <c r="J2808" s="4"/>
      <c r="K2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08" s="1" t="s">
        <v>36</v>
      </c>
      <c r="M2808" s="1">
        <v>4.4000000000000004</v>
      </c>
      <c r="N2808" s="1">
        <v>649</v>
      </c>
      <c r="O28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08" s="2" t="str">
        <f>IF(Table1[[#This Row],[Updated DiscountOffer]]&gt;50%,"High Discount","Low Discount")</f>
        <v>Low Discount</v>
      </c>
    </row>
    <row r="2809" spans="1:16" x14ac:dyDescent="0.3">
      <c r="A2809" s="1" t="s">
        <v>11149</v>
      </c>
      <c r="B2809" s="1">
        <v>9621027</v>
      </c>
      <c r="C2809" s="1" t="s">
        <v>1075</v>
      </c>
      <c r="D2809" s="1" t="s">
        <v>69</v>
      </c>
      <c r="E2809" s="1" t="s">
        <v>70</v>
      </c>
      <c r="F2809" s="1" t="s">
        <v>34</v>
      </c>
      <c r="G2809" s="1" t="s">
        <v>11150</v>
      </c>
      <c r="H2809" s="5">
        <v>1223</v>
      </c>
      <c r="I2809" s="1">
        <v>3599</v>
      </c>
      <c r="J2809" s="3">
        <v>0.66</v>
      </c>
      <c r="K2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1223</v>
      </c>
      <c r="L2809" s="1" t="s">
        <v>24</v>
      </c>
      <c r="M2809" s="1">
        <v>4</v>
      </c>
      <c r="N2809" s="1">
        <v>437</v>
      </c>
      <c r="O2809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809" s="2" t="str">
        <f>IF(Table1[[#This Row],[Updated DiscountOffer]]&gt;50%,"High Discount","Low Discount")</f>
        <v>High Discount</v>
      </c>
    </row>
    <row r="2810" spans="1:16" x14ac:dyDescent="0.3">
      <c r="A2810" s="1" t="s">
        <v>10613</v>
      </c>
      <c r="B2810" s="1">
        <v>9621227</v>
      </c>
      <c r="C2810" s="1" t="s">
        <v>250</v>
      </c>
      <c r="D2810" s="1" t="s">
        <v>26</v>
      </c>
      <c r="E2810" s="1" t="s">
        <v>27</v>
      </c>
      <c r="F2810" s="1" t="s">
        <v>17</v>
      </c>
      <c r="G2810" s="1" t="s">
        <v>10614</v>
      </c>
      <c r="H2810" s="5">
        <v>849</v>
      </c>
      <c r="I2810" s="1">
        <v>1699</v>
      </c>
      <c r="J2810" s="3">
        <v>0.5</v>
      </c>
      <c r="K2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810" s="1" t="s">
        <v>337</v>
      </c>
      <c r="M2810" s="1">
        <v>4.2</v>
      </c>
      <c r="N2810" s="1">
        <v>452</v>
      </c>
      <c r="O281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810" s="2" t="str">
        <f>IF(Table1[[#This Row],[Updated DiscountOffer]]&gt;50%,"High Discount","Low Discount")</f>
        <v>Low Discount</v>
      </c>
    </row>
    <row r="2811" spans="1:16" x14ac:dyDescent="0.3">
      <c r="A2811" s="1" t="s">
        <v>5459</v>
      </c>
      <c r="B2811" s="1">
        <v>9621443</v>
      </c>
      <c r="C2811" s="1" t="s">
        <v>121</v>
      </c>
      <c r="D2811" s="1" t="s">
        <v>38</v>
      </c>
      <c r="E2811" s="1" t="s">
        <v>122</v>
      </c>
      <c r="F2811" s="1" t="s">
        <v>34</v>
      </c>
      <c r="G2811" s="1" t="s">
        <v>2432</v>
      </c>
      <c r="H2811" s="5"/>
      <c r="I2811" s="1">
        <v>799</v>
      </c>
      <c r="J2811" s="3">
        <v>0.56000000000000005</v>
      </c>
      <c r="K2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11" s="1" t="s">
        <v>19</v>
      </c>
      <c r="M2811" s="1">
        <v>3.9</v>
      </c>
      <c r="N2811" s="1">
        <v>633</v>
      </c>
      <c r="O2811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2811" s="2" t="str">
        <f>IF(Table1[[#This Row],[Updated DiscountOffer]]&gt;50%,"High Discount","Low Discount")</f>
        <v>High Discount</v>
      </c>
    </row>
    <row r="2812" spans="1:16" x14ac:dyDescent="0.3">
      <c r="A2812" s="1" t="s">
        <v>11145</v>
      </c>
      <c r="B2812" s="1">
        <v>9625857</v>
      </c>
      <c r="C2812" s="1" t="s">
        <v>86</v>
      </c>
      <c r="D2812" s="1" t="s">
        <v>69</v>
      </c>
      <c r="E2812" s="1" t="s">
        <v>70</v>
      </c>
      <c r="F2812" s="1" t="s">
        <v>34</v>
      </c>
      <c r="G2812" s="1" t="s">
        <v>11146</v>
      </c>
      <c r="H2812" s="5">
        <v>719</v>
      </c>
      <c r="I2812" s="1">
        <v>2399</v>
      </c>
      <c r="J2812" s="3">
        <v>0.7</v>
      </c>
      <c r="K2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812" s="1" t="s">
        <v>89</v>
      </c>
      <c r="M2812" s="1">
        <v>3.9</v>
      </c>
      <c r="N2812" s="1">
        <v>437</v>
      </c>
      <c r="O28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812" s="2" t="str">
        <f>IF(Table1[[#This Row],[Updated DiscountOffer]]&gt;50%,"High Discount","Low Discount")</f>
        <v>High Discount</v>
      </c>
    </row>
    <row r="2813" spans="1:16" x14ac:dyDescent="0.3">
      <c r="A2813" s="1" t="s">
        <v>10716</v>
      </c>
      <c r="B2813" s="1">
        <v>9626039</v>
      </c>
      <c r="C2813" s="1" t="s">
        <v>3809</v>
      </c>
      <c r="D2813" s="1" t="s">
        <v>69</v>
      </c>
      <c r="E2813" s="1" t="s">
        <v>83</v>
      </c>
      <c r="F2813" s="1" t="s">
        <v>34</v>
      </c>
      <c r="G2813" s="1" t="s">
        <v>10717</v>
      </c>
      <c r="H2813" s="5">
        <v>749</v>
      </c>
      <c r="I2813" s="1">
        <v>1499</v>
      </c>
      <c r="J2813" s="3">
        <v>0.5</v>
      </c>
      <c r="K2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2813" s="1" t="s">
        <v>89</v>
      </c>
      <c r="M2813" s="1">
        <v>3.8</v>
      </c>
      <c r="N2813" s="1">
        <v>449</v>
      </c>
      <c r="O28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13" s="2" t="str">
        <f>IF(Table1[[#This Row],[Updated DiscountOffer]]&gt;50%,"High Discount","Low Discount")</f>
        <v>Low Discount</v>
      </c>
    </row>
    <row r="2814" spans="1:16" x14ac:dyDescent="0.3">
      <c r="A2814" s="1" t="s">
        <v>11420</v>
      </c>
      <c r="B2814" s="1">
        <v>9631649</v>
      </c>
      <c r="C2814" s="1" t="s">
        <v>755</v>
      </c>
      <c r="D2814" s="1" t="s">
        <v>38</v>
      </c>
      <c r="E2814" s="1" t="s">
        <v>132</v>
      </c>
      <c r="F2814" s="1" t="s">
        <v>34</v>
      </c>
      <c r="G2814" s="1" t="s">
        <v>11421</v>
      </c>
      <c r="H2814" s="5"/>
      <c r="I2814" s="1">
        <v>1499</v>
      </c>
      <c r="J2814" s="4">
        <v>0.59</v>
      </c>
      <c r="K2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14" s="1" t="s">
        <v>24</v>
      </c>
      <c r="M2814" s="1">
        <v>4.2</v>
      </c>
      <c r="N2814" s="1">
        <v>430</v>
      </c>
      <c r="O281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2814" s="2" t="str">
        <f>IF(Table1[[#This Row],[Updated DiscountOffer]]&gt;50%,"High Discount","Low Discount")</f>
        <v>High Discount</v>
      </c>
    </row>
    <row r="2815" spans="1:16" x14ac:dyDescent="0.3">
      <c r="A2815" s="1" t="s">
        <v>6960</v>
      </c>
      <c r="B2815" s="1">
        <v>9655655</v>
      </c>
      <c r="C2815" s="1" t="s">
        <v>21</v>
      </c>
      <c r="D2815" s="1" t="s">
        <v>15</v>
      </c>
      <c r="E2815" s="1" t="s">
        <v>16</v>
      </c>
      <c r="F2815" s="1" t="s">
        <v>17</v>
      </c>
      <c r="G2815" s="1" t="s">
        <v>6961</v>
      </c>
      <c r="H2815" s="5">
        <v>849</v>
      </c>
      <c r="I2815" s="1">
        <v>2499</v>
      </c>
      <c r="J2815" s="3">
        <v>0.66</v>
      </c>
      <c r="K2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2815" s="1" t="s">
        <v>50</v>
      </c>
      <c r="M2815" s="1">
        <v>3.7</v>
      </c>
      <c r="N2815" s="1">
        <v>569</v>
      </c>
      <c r="O2815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2815" s="2" t="str">
        <f>IF(Table1[[#This Row],[Updated DiscountOffer]]&gt;50%,"High Discount","Low Discount")</f>
        <v>High Discount</v>
      </c>
    </row>
    <row r="2816" spans="1:16" x14ac:dyDescent="0.3">
      <c r="A2816" s="1" t="s">
        <v>1860</v>
      </c>
      <c r="B2816" s="1">
        <v>9656251</v>
      </c>
      <c r="C2816" s="1" t="s">
        <v>14</v>
      </c>
      <c r="D2816" s="1" t="s">
        <v>38</v>
      </c>
      <c r="E2816" s="1" t="s">
        <v>27</v>
      </c>
      <c r="F2816" s="1" t="s">
        <v>34</v>
      </c>
      <c r="G2816" s="1" t="s">
        <v>1861</v>
      </c>
      <c r="H2816" s="5"/>
      <c r="I2816" s="1">
        <v>1299</v>
      </c>
      <c r="J2816" s="4">
        <v>0.5</v>
      </c>
      <c r="K2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16" s="1" t="s">
        <v>41</v>
      </c>
      <c r="M2816" s="1">
        <v>4.0999999999999996</v>
      </c>
      <c r="N2816" s="1">
        <v>852</v>
      </c>
      <c r="O28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16" s="2" t="str">
        <f>IF(Table1[[#This Row],[Updated DiscountOffer]]&gt;50%,"High Discount","Low Discount")</f>
        <v>Low Discount</v>
      </c>
    </row>
    <row r="2817" spans="1:16" x14ac:dyDescent="0.3">
      <c r="A2817" s="1" t="s">
        <v>9905</v>
      </c>
      <c r="B2817" s="1">
        <v>9656255</v>
      </c>
      <c r="C2817" s="1" t="s">
        <v>14</v>
      </c>
      <c r="D2817" s="1" t="s">
        <v>38</v>
      </c>
      <c r="E2817" s="1" t="s">
        <v>27</v>
      </c>
      <c r="F2817" s="1" t="s">
        <v>34</v>
      </c>
      <c r="G2817" s="1" t="s">
        <v>9906</v>
      </c>
      <c r="H2817" s="5"/>
      <c r="I2817" s="1">
        <v>1499</v>
      </c>
      <c r="J2817" s="4">
        <v>0.5</v>
      </c>
      <c r="K2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17" s="1" t="s">
        <v>41</v>
      </c>
      <c r="M2817" s="1">
        <v>4.3</v>
      </c>
      <c r="N2817" s="1">
        <v>471</v>
      </c>
      <c r="O28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17" s="2" t="str">
        <f>IF(Table1[[#This Row],[Updated DiscountOffer]]&gt;50%,"High Discount","Low Discount")</f>
        <v>Low Discount</v>
      </c>
    </row>
    <row r="2818" spans="1:16" x14ac:dyDescent="0.3">
      <c r="A2818" s="1" t="s">
        <v>1618</v>
      </c>
      <c r="B2818" s="1">
        <v>9656259</v>
      </c>
      <c r="C2818" s="1" t="s">
        <v>14</v>
      </c>
      <c r="D2818" s="1" t="s">
        <v>38</v>
      </c>
      <c r="E2818" s="1" t="s">
        <v>27</v>
      </c>
      <c r="F2818" s="1" t="s">
        <v>34</v>
      </c>
      <c r="G2818" s="1" t="s">
        <v>1619</v>
      </c>
      <c r="H2818" s="5"/>
      <c r="I2818" s="1">
        <v>1699</v>
      </c>
      <c r="J2818" s="4">
        <v>0.4</v>
      </c>
      <c r="K2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18" s="1" t="s">
        <v>41</v>
      </c>
      <c r="M2818" s="1">
        <v>4.3</v>
      </c>
      <c r="N2818" s="1">
        <v>871</v>
      </c>
      <c r="O281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818" s="2" t="str">
        <f>IF(Table1[[#This Row],[Updated DiscountOffer]]&gt;50%,"High Discount","Low Discount")</f>
        <v>Low Discount</v>
      </c>
    </row>
    <row r="2819" spans="1:16" x14ac:dyDescent="0.3">
      <c r="A2819" s="1" t="s">
        <v>16915</v>
      </c>
      <c r="B2819" s="1">
        <v>9656407</v>
      </c>
      <c r="C2819" s="1" t="s">
        <v>5824</v>
      </c>
      <c r="D2819" s="1" t="s">
        <v>87</v>
      </c>
      <c r="E2819" s="1" t="s">
        <v>39</v>
      </c>
      <c r="F2819" s="1" t="s">
        <v>17</v>
      </c>
      <c r="G2819" s="1" t="s">
        <v>16916</v>
      </c>
      <c r="H2819" s="5">
        <v>549</v>
      </c>
      <c r="I2819" s="1">
        <v>999</v>
      </c>
      <c r="J2819" s="3">
        <v>0.45</v>
      </c>
      <c r="K2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2819" s="1" t="s">
        <v>8411</v>
      </c>
      <c r="M2819" s="1">
        <v>4.3</v>
      </c>
      <c r="N2819" s="1">
        <v>320</v>
      </c>
      <c r="O281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819" s="2" t="str">
        <f>IF(Table1[[#This Row],[Updated DiscountOffer]]&gt;50%,"High Discount","Low Discount")</f>
        <v>Low Discount</v>
      </c>
    </row>
    <row r="2820" spans="1:16" x14ac:dyDescent="0.3">
      <c r="A2820" s="1" t="s">
        <v>12040</v>
      </c>
      <c r="B2820" s="1">
        <v>9656459</v>
      </c>
      <c r="C2820" s="1" t="s">
        <v>5824</v>
      </c>
      <c r="D2820" s="1" t="s">
        <v>87</v>
      </c>
      <c r="E2820" s="1" t="s">
        <v>39</v>
      </c>
      <c r="F2820" s="1" t="s">
        <v>17</v>
      </c>
      <c r="G2820" s="1" t="s">
        <v>12041</v>
      </c>
      <c r="H2820" s="5">
        <v>549</v>
      </c>
      <c r="I2820" s="1">
        <v>999</v>
      </c>
      <c r="J2820" s="3">
        <v>0.45</v>
      </c>
      <c r="K2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2820" s="1" t="s">
        <v>8411</v>
      </c>
      <c r="M2820" s="1">
        <v>4.4000000000000004</v>
      </c>
      <c r="N2820" s="1">
        <v>414</v>
      </c>
      <c r="O282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820" s="2" t="str">
        <f>IF(Table1[[#This Row],[Updated DiscountOffer]]&gt;50%,"High Discount","Low Discount")</f>
        <v>Low Discount</v>
      </c>
    </row>
    <row r="2821" spans="1:16" x14ac:dyDescent="0.3">
      <c r="A2821" s="1" t="s">
        <v>16612</v>
      </c>
      <c r="B2821" s="1">
        <v>9656479</v>
      </c>
      <c r="C2821" s="1" t="s">
        <v>5824</v>
      </c>
      <c r="D2821" s="1" t="s">
        <v>15</v>
      </c>
      <c r="E2821" s="1" t="s">
        <v>16</v>
      </c>
      <c r="F2821" s="1" t="s">
        <v>17</v>
      </c>
      <c r="G2821" s="1" t="s">
        <v>16613</v>
      </c>
      <c r="H2821" s="5"/>
      <c r="I2821" s="1">
        <v>2299</v>
      </c>
      <c r="J2821" s="3"/>
      <c r="K2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821" s="1" t="s">
        <v>337</v>
      </c>
      <c r="M2821" s="1">
        <v>4.2</v>
      </c>
      <c r="N2821" s="1">
        <v>325</v>
      </c>
      <c r="O28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821" s="2" t="str">
        <f>IF(Table1[[#This Row],[Updated DiscountOffer]]&gt;50%,"High Discount","Low Discount")</f>
        <v>High Discount</v>
      </c>
    </row>
    <row r="2822" spans="1:16" x14ac:dyDescent="0.3">
      <c r="A2822" s="1" t="s">
        <v>7645</v>
      </c>
      <c r="B2822" s="1">
        <v>9656695</v>
      </c>
      <c r="C2822" s="1" t="s">
        <v>91</v>
      </c>
      <c r="D2822" s="1" t="s">
        <v>38</v>
      </c>
      <c r="E2822" s="1" t="s">
        <v>16</v>
      </c>
      <c r="F2822" s="1" t="s">
        <v>34</v>
      </c>
      <c r="G2822" s="1" t="s">
        <v>7646</v>
      </c>
      <c r="H2822" s="5"/>
      <c r="I2822" s="1">
        <v>1899</v>
      </c>
      <c r="J2822" s="3">
        <v>0.62</v>
      </c>
      <c r="K2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22" s="1" t="s">
        <v>400</v>
      </c>
      <c r="M2822" s="1">
        <v>3.9</v>
      </c>
      <c r="N2822" s="1">
        <v>545</v>
      </c>
      <c r="O2822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2822" s="2" t="str">
        <f>IF(Table1[[#This Row],[Updated DiscountOffer]]&gt;50%,"High Discount","Low Discount")</f>
        <v>High Discount</v>
      </c>
    </row>
    <row r="2823" spans="1:16" x14ac:dyDescent="0.3">
      <c r="A2823" s="1" t="s">
        <v>1184</v>
      </c>
      <c r="B2823" s="1">
        <v>9657035</v>
      </c>
      <c r="C2823" s="1" t="s">
        <v>200</v>
      </c>
      <c r="D2823" s="1" t="s">
        <v>87</v>
      </c>
      <c r="E2823" s="1" t="s">
        <v>132</v>
      </c>
      <c r="F2823" s="1" t="s">
        <v>34</v>
      </c>
      <c r="G2823" s="1" t="s">
        <v>1185</v>
      </c>
      <c r="H2823" s="5">
        <v>816</v>
      </c>
      <c r="I2823" s="1">
        <v>2041</v>
      </c>
      <c r="J2823" s="4">
        <v>0.6</v>
      </c>
      <c r="K2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2823" s="1" t="s">
        <v>202</v>
      </c>
      <c r="M2823" s="1">
        <v>4.0999999999999996</v>
      </c>
      <c r="N2823" s="1">
        <v>903</v>
      </c>
      <c r="O28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23" s="2" t="str">
        <f>IF(Table1[[#This Row],[Updated DiscountOffer]]&gt;50%,"High Discount","Low Discount")</f>
        <v>High Discount</v>
      </c>
    </row>
    <row r="2824" spans="1:16" x14ac:dyDescent="0.3">
      <c r="A2824" s="1" t="s">
        <v>2579</v>
      </c>
      <c r="B2824" s="1">
        <v>9657057</v>
      </c>
      <c r="C2824" s="1" t="s">
        <v>200</v>
      </c>
      <c r="D2824" s="1" t="s">
        <v>87</v>
      </c>
      <c r="E2824" s="1" t="s">
        <v>44</v>
      </c>
      <c r="F2824" s="1" t="s">
        <v>34</v>
      </c>
      <c r="G2824" s="1" t="s">
        <v>2580</v>
      </c>
      <c r="H2824" s="5">
        <v>538</v>
      </c>
      <c r="I2824" s="1">
        <v>1416</v>
      </c>
      <c r="J2824" s="4">
        <v>0.62</v>
      </c>
      <c r="K2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538</v>
      </c>
      <c r="L2824" s="1" t="s">
        <v>202</v>
      </c>
      <c r="M2824" s="1">
        <v>4.3</v>
      </c>
      <c r="N2824" s="1">
        <v>801</v>
      </c>
      <c r="O282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824" s="2" t="str">
        <f>IF(Table1[[#This Row],[Updated DiscountOffer]]&gt;50%,"High Discount","Low Discount")</f>
        <v>High Discount</v>
      </c>
    </row>
    <row r="2825" spans="1:16" x14ac:dyDescent="0.3">
      <c r="A2825" s="1" t="s">
        <v>14926</v>
      </c>
      <c r="B2825" s="1">
        <v>9657099</v>
      </c>
      <c r="C2825" s="1" t="s">
        <v>200</v>
      </c>
      <c r="D2825" s="1" t="s">
        <v>38</v>
      </c>
      <c r="E2825" s="1" t="s">
        <v>132</v>
      </c>
      <c r="F2825" s="1" t="s">
        <v>34</v>
      </c>
      <c r="G2825" s="1" t="s">
        <v>14927</v>
      </c>
      <c r="H2825" s="5"/>
      <c r="I2825" s="1">
        <v>1999</v>
      </c>
      <c r="J2825" s="3">
        <v>0.6</v>
      </c>
      <c r="K2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25" s="1" t="s">
        <v>202</v>
      </c>
      <c r="M2825" s="1">
        <v>3.9</v>
      </c>
      <c r="N2825" s="1">
        <v>353</v>
      </c>
      <c r="O28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25" s="2" t="str">
        <f>IF(Table1[[#This Row],[Updated DiscountOffer]]&gt;50%,"High Discount","Low Discount")</f>
        <v>High Discount</v>
      </c>
    </row>
    <row r="2826" spans="1:16" x14ac:dyDescent="0.3">
      <c r="A2826" s="1" t="s">
        <v>1534</v>
      </c>
      <c r="B2826" s="1">
        <v>9657187</v>
      </c>
      <c r="C2826" s="1" t="s">
        <v>95</v>
      </c>
      <c r="D2826" s="1" t="s">
        <v>38</v>
      </c>
      <c r="E2826" s="1" t="s">
        <v>543</v>
      </c>
      <c r="F2826" s="1" t="s">
        <v>34</v>
      </c>
      <c r="G2826" s="1" t="s">
        <v>1535</v>
      </c>
      <c r="H2826" s="5"/>
      <c r="I2826" s="1">
        <v>2299</v>
      </c>
      <c r="J2826" s="3">
        <v>0.7</v>
      </c>
      <c r="K2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26" s="1" t="s">
        <v>119</v>
      </c>
      <c r="M2826" s="1">
        <v>4.0999999999999996</v>
      </c>
      <c r="N2826" s="1">
        <v>878</v>
      </c>
      <c r="O282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826" s="2" t="str">
        <f>IF(Table1[[#This Row],[Updated DiscountOffer]]&gt;50%,"High Discount","Low Discount")</f>
        <v>High Discount</v>
      </c>
    </row>
    <row r="2827" spans="1:16" x14ac:dyDescent="0.3">
      <c r="A2827" s="1" t="s">
        <v>1725</v>
      </c>
      <c r="B2827" s="1">
        <v>9657975</v>
      </c>
      <c r="C2827" s="1" t="s">
        <v>433</v>
      </c>
      <c r="D2827" s="1" t="s">
        <v>38</v>
      </c>
      <c r="E2827" s="1" t="s">
        <v>773</v>
      </c>
      <c r="F2827" s="1" t="s">
        <v>34</v>
      </c>
      <c r="G2827" s="1" t="s">
        <v>1726</v>
      </c>
      <c r="H2827" s="5"/>
      <c r="I2827" s="1">
        <v>1294</v>
      </c>
      <c r="J2827" s="4">
        <v>0.5</v>
      </c>
      <c r="K2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27" s="1" t="s">
        <v>24</v>
      </c>
      <c r="M2827" s="1">
        <v>4.3</v>
      </c>
      <c r="N2827" s="1">
        <v>863</v>
      </c>
      <c r="O28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27" s="2" t="str">
        <f>IF(Table1[[#This Row],[Updated DiscountOffer]]&gt;50%,"High Discount","Low Discount")</f>
        <v>Low Discount</v>
      </c>
    </row>
    <row r="2828" spans="1:16" x14ac:dyDescent="0.3">
      <c r="A2828" s="1" t="s">
        <v>13800</v>
      </c>
      <c r="B2828" s="1">
        <v>9658567</v>
      </c>
      <c r="C2828" s="1" t="s">
        <v>14</v>
      </c>
      <c r="D2828" s="1" t="s">
        <v>38</v>
      </c>
      <c r="E2828" s="1" t="s">
        <v>773</v>
      </c>
      <c r="F2828" s="1" t="s">
        <v>34</v>
      </c>
      <c r="G2828" s="1" t="s">
        <v>13801</v>
      </c>
      <c r="H2828" s="5"/>
      <c r="I2828" s="1">
        <v>799</v>
      </c>
      <c r="J2828" s="4">
        <v>0.25</v>
      </c>
      <c r="K2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28" s="1" t="s">
        <v>102</v>
      </c>
      <c r="M2828" s="1">
        <v>4.3</v>
      </c>
      <c r="N2828" s="1">
        <v>376</v>
      </c>
      <c r="O2828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2828" s="2" t="str">
        <f>IF(Table1[[#This Row],[Updated DiscountOffer]]&gt;50%,"High Discount","Low Discount")</f>
        <v>Low Discount</v>
      </c>
    </row>
    <row r="2829" spans="1:16" x14ac:dyDescent="0.3">
      <c r="A2829" s="1" t="s">
        <v>2568</v>
      </c>
      <c r="B2829" s="1">
        <v>9658889</v>
      </c>
      <c r="C2829" s="1" t="s">
        <v>226</v>
      </c>
      <c r="D2829" s="1" t="s">
        <v>69</v>
      </c>
      <c r="E2829" s="1" t="s">
        <v>44</v>
      </c>
      <c r="F2829" s="1" t="s">
        <v>34</v>
      </c>
      <c r="G2829" s="1" t="s">
        <v>2569</v>
      </c>
      <c r="H2829" s="5">
        <v>714</v>
      </c>
      <c r="I2829" s="1">
        <v>1299</v>
      </c>
      <c r="J2829" s="4">
        <v>0.45</v>
      </c>
      <c r="K2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2829" s="1" t="s">
        <v>102</v>
      </c>
      <c r="M2829" s="1">
        <v>4.4000000000000004</v>
      </c>
      <c r="N2829" s="1">
        <v>802</v>
      </c>
      <c r="O282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829" s="2" t="str">
        <f>IF(Table1[[#This Row],[Updated DiscountOffer]]&gt;50%,"High Discount","Low Discount")</f>
        <v>Low Discount</v>
      </c>
    </row>
    <row r="2830" spans="1:16" x14ac:dyDescent="0.3">
      <c r="A2830" s="1" t="s">
        <v>14079</v>
      </c>
      <c r="B2830" s="1">
        <v>9660675</v>
      </c>
      <c r="C2830" s="1" t="s">
        <v>1288</v>
      </c>
      <c r="D2830" s="1" t="s">
        <v>38</v>
      </c>
      <c r="E2830" s="1" t="s">
        <v>16</v>
      </c>
      <c r="F2830" s="1" t="s">
        <v>34</v>
      </c>
      <c r="G2830" s="1" t="s">
        <v>14080</v>
      </c>
      <c r="H2830" s="5"/>
      <c r="I2830" s="1">
        <v>2299</v>
      </c>
      <c r="J2830" s="3">
        <v>0.61</v>
      </c>
      <c r="K2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30" s="1" t="s">
        <v>19</v>
      </c>
      <c r="M2830" s="1">
        <v>4.3</v>
      </c>
      <c r="N2830" s="1">
        <v>370</v>
      </c>
      <c r="O2830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2830" s="2" t="str">
        <f>IF(Table1[[#This Row],[Updated DiscountOffer]]&gt;50%,"High Discount","Low Discount")</f>
        <v>High Discount</v>
      </c>
    </row>
    <row r="2831" spans="1:16" x14ac:dyDescent="0.3">
      <c r="A2831" s="1" t="s">
        <v>317</v>
      </c>
      <c r="B2831" s="1">
        <v>9673749</v>
      </c>
      <c r="C2831" s="1" t="s">
        <v>82</v>
      </c>
      <c r="D2831" s="1" t="s">
        <v>69</v>
      </c>
      <c r="E2831" s="1" t="s">
        <v>70</v>
      </c>
      <c r="F2831" s="1" t="s">
        <v>34</v>
      </c>
      <c r="G2831" s="1" t="s">
        <v>318</v>
      </c>
      <c r="H2831" s="5">
        <v>1112</v>
      </c>
      <c r="I2831" s="1">
        <v>2649</v>
      </c>
      <c r="J2831" s="4">
        <v>0.57999999999999996</v>
      </c>
      <c r="K2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1112</v>
      </c>
      <c r="L2831" s="1" t="s">
        <v>36</v>
      </c>
      <c r="M2831" s="1">
        <v>4.3</v>
      </c>
      <c r="N2831" s="1">
        <v>977</v>
      </c>
      <c r="O283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831" s="2" t="str">
        <f>IF(Table1[[#This Row],[Updated DiscountOffer]]&gt;50%,"High Discount","Low Discount")</f>
        <v>High Discount</v>
      </c>
    </row>
    <row r="2832" spans="1:16" x14ac:dyDescent="0.3">
      <c r="A2832" s="1" t="s">
        <v>11084</v>
      </c>
      <c r="B2832" s="1">
        <v>9680317</v>
      </c>
      <c r="C2832" s="1" t="s">
        <v>165</v>
      </c>
      <c r="D2832" s="1" t="s">
        <v>38</v>
      </c>
      <c r="E2832" s="1" t="s">
        <v>44</v>
      </c>
      <c r="F2832" s="1" t="s">
        <v>34</v>
      </c>
      <c r="G2832" s="1" t="s">
        <v>11085</v>
      </c>
      <c r="H2832" s="5"/>
      <c r="I2832" s="1">
        <v>1799</v>
      </c>
      <c r="J2832" s="3">
        <v>0.65</v>
      </c>
      <c r="K2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32" s="1" t="s">
        <v>36</v>
      </c>
      <c r="M2832" s="1">
        <v>3.9</v>
      </c>
      <c r="N2832" s="1">
        <v>439</v>
      </c>
      <c r="O283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832" s="2" t="str">
        <f>IF(Table1[[#This Row],[Updated DiscountOffer]]&gt;50%,"High Discount","Low Discount")</f>
        <v>High Discount</v>
      </c>
    </row>
    <row r="2833" spans="1:16" x14ac:dyDescent="0.3">
      <c r="A2833" s="1" t="s">
        <v>7135</v>
      </c>
      <c r="B2833" s="1">
        <v>9680391</v>
      </c>
      <c r="C2833" s="1" t="s">
        <v>14</v>
      </c>
      <c r="D2833" s="1" t="s">
        <v>26</v>
      </c>
      <c r="E2833" s="1" t="s">
        <v>27</v>
      </c>
      <c r="F2833" s="1" t="s">
        <v>17</v>
      </c>
      <c r="G2833" s="1" t="s">
        <v>7136</v>
      </c>
      <c r="H2833" s="5">
        <v>854</v>
      </c>
      <c r="I2833" s="1">
        <v>1899</v>
      </c>
      <c r="J2833" s="3">
        <v>0.55000000000000004</v>
      </c>
      <c r="K2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2833" s="1" t="s">
        <v>29</v>
      </c>
      <c r="M2833" s="1">
        <v>4.0999999999999996</v>
      </c>
      <c r="N2833" s="1">
        <v>562</v>
      </c>
      <c r="O283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833" s="2" t="str">
        <f>IF(Table1[[#This Row],[Updated DiscountOffer]]&gt;50%,"High Discount","Low Discount")</f>
        <v>High Discount</v>
      </c>
    </row>
    <row r="2834" spans="1:16" x14ac:dyDescent="0.3">
      <c r="A2834" s="1" t="s">
        <v>14070</v>
      </c>
      <c r="B2834" s="1">
        <v>9681869</v>
      </c>
      <c r="C2834" s="1" t="s">
        <v>5824</v>
      </c>
      <c r="D2834" s="1" t="s">
        <v>87</v>
      </c>
      <c r="E2834" s="1" t="s">
        <v>16</v>
      </c>
      <c r="F2834" s="1" t="s">
        <v>34</v>
      </c>
      <c r="G2834" s="1" t="s">
        <v>14071</v>
      </c>
      <c r="H2834" s="5">
        <v>719</v>
      </c>
      <c r="I2834" s="1">
        <v>2399</v>
      </c>
      <c r="J2834" s="3">
        <v>0.7</v>
      </c>
      <c r="K2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834" s="1" t="s">
        <v>14072</v>
      </c>
      <c r="M2834" s="1">
        <v>3.8</v>
      </c>
      <c r="N2834" s="1">
        <v>370</v>
      </c>
      <c r="O283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2834" s="2" t="str">
        <f>IF(Table1[[#This Row],[Updated DiscountOffer]]&gt;50%,"High Discount","Low Discount")</f>
        <v>High Discount</v>
      </c>
    </row>
    <row r="2835" spans="1:16" x14ac:dyDescent="0.3">
      <c r="A2835" s="1" t="s">
        <v>17328</v>
      </c>
      <c r="B2835" s="1">
        <v>9686459</v>
      </c>
      <c r="C2835" s="1" t="s">
        <v>3481</v>
      </c>
      <c r="D2835" s="1" t="s">
        <v>38</v>
      </c>
      <c r="E2835" s="1" t="s">
        <v>44</v>
      </c>
      <c r="F2835" s="1" t="s">
        <v>34</v>
      </c>
      <c r="G2835" s="1" t="s">
        <v>17329</v>
      </c>
      <c r="H2835" s="5"/>
      <c r="I2835" s="1">
        <v>1299</v>
      </c>
      <c r="J2835" s="4">
        <v>0.53</v>
      </c>
      <c r="K2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35" s="1" t="s">
        <v>3483</v>
      </c>
      <c r="M2835" s="1">
        <v>4.2</v>
      </c>
      <c r="N2835" s="1">
        <v>314</v>
      </c>
      <c r="O2835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2835" s="2" t="str">
        <f>IF(Table1[[#This Row],[Updated DiscountOffer]]&gt;50%,"High Discount","Low Discount")</f>
        <v>High Discount</v>
      </c>
    </row>
    <row r="2836" spans="1:16" x14ac:dyDescent="0.3">
      <c r="A2836" s="1" t="s">
        <v>3679</v>
      </c>
      <c r="B2836" s="1">
        <v>9686617</v>
      </c>
      <c r="C2836" s="1" t="s">
        <v>57</v>
      </c>
      <c r="D2836" s="1" t="s">
        <v>87</v>
      </c>
      <c r="E2836" s="1" t="s">
        <v>169</v>
      </c>
      <c r="F2836" s="1" t="s">
        <v>34</v>
      </c>
      <c r="G2836" s="1" t="s">
        <v>3680</v>
      </c>
      <c r="H2836" s="5">
        <v>839</v>
      </c>
      <c r="I2836" s="1">
        <v>2799</v>
      </c>
      <c r="J2836" s="4">
        <v>0.7</v>
      </c>
      <c r="K2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2836" s="1" t="s">
        <v>102</v>
      </c>
      <c r="M2836" s="1">
        <v>4.5</v>
      </c>
      <c r="N2836" s="1">
        <v>731</v>
      </c>
      <c r="O283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836" s="2" t="str">
        <f>IF(Table1[[#This Row],[Updated DiscountOffer]]&gt;50%,"High Discount","Low Discount")</f>
        <v>High Discount</v>
      </c>
    </row>
    <row r="2837" spans="1:16" x14ac:dyDescent="0.3">
      <c r="A2837" s="1" t="s">
        <v>2004</v>
      </c>
      <c r="B2837" s="1">
        <v>9689953</v>
      </c>
      <c r="C2837" s="1" t="s">
        <v>1126</v>
      </c>
      <c r="D2837" s="1" t="s">
        <v>69</v>
      </c>
      <c r="E2837" s="1" t="s">
        <v>132</v>
      </c>
      <c r="F2837" s="1" t="s">
        <v>34</v>
      </c>
      <c r="G2837" s="1" t="s">
        <v>2005</v>
      </c>
      <c r="H2837" s="5">
        <v>1399</v>
      </c>
      <c r="I2837" s="1">
        <v>3615</v>
      </c>
      <c r="J2837" s="4">
        <v>2216</v>
      </c>
      <c r="K2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2837" s="1" t="s">
        <v>36</v>
      </c>
      <c r="M2837" s="1">
        <v>4.3</v>
      </c>
      <c r="N2837" s="1">
        <v>842</v>
      </c>
      <c r="O2837" s="2">
        <f>IF(ISNUMBER(Table1[[#This Row],[DiscountOffer]]),IF(Table1[[#This Row],[DiscountOffer]]&lt;1,Table1[[#This Row],[DiscountOffer]],Table1[[#This Row],[DiscountOffer]]/Table1[[#This Row],[OriginalPrice (in Rs)]]),0)</f>
        <v>0.6130013831258645</v>
      </c>
      <c r="P2837" s="2" t="str">
        <f>IF(Table1[[#This Row],[Updated DiscountOffer]]&gt;50%,"High Discount","Low Discount")</f>
        <v>High Discount</v>
      </c>
    </row>
    <row r="2838" spans="1:16" x14ac:dyDescent="0.3">
      <c r="A2838" s="1" t="s">
        <v>16536</v>
      </c>
      <c r="B2838" s="1">
        <v>9689961</v>
      </c>
      <c r="C2838" s="1" t="s">
        <v>1126</v>
      </c>
      <c r="D2838" s="1" t="s">
        <v>69</v>
      </c>
      <c r="E2838" s="1" t="s">
        <v>70</v>
      </c>
      <c r="F2838" s="1" t="s">
        <v>34</v>
      </c>
      <c r="G2838" s="1" t="s">
        <v>16537</v>
      </c>
      <c r="H2838" s="5">
        <v>1671</v>
      </c>
      <c r="I2838" s="1">
        <v>3799</v>
      </c>
      <c r="J2838" s="3">
        <v>0.56000000000000005</v>
      </c>
      <c r="K2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1671</v>
      </c>
      <c r="L2838" s="1" t="s">
        <v>36</v>
      </c>
      <c r="M2838" s="1">
        <v>3.8</v>
      </c>
      <c r="N2838" s="1">
        <v>327</v>
      </c>
      <c r="O2838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838" s="2" t="str">
        <f>IF(Table1[[#This Row],[Updated DiscountOffer]]&gt;50%,"High Discount","Low Discount")</f>
        <v>High Discount</v>
      </c>
    </row>
    <row r="2839" spans="1:16" x14ac:dyDescent="0.3">
      <c r="A2839" s="1" t="s">
        <v>13062</v>
      </c>
      <c r="B2839" s="1">
        <v>9690285</v>
      </c>
      <c r="C2839" s="1" t="s">
        <v>3481</v>
      </c>
      <c r="D2839" s="1" t="s">
        <v>69</v>
      </c>
      <c r="E2839" s="1" t="s">
        <v>83</v>
      </c>
      <c r="F2839" s="1" t="s">
        <v>34</v>
      </c>
      <c r="G2839" s="1" t="s">
        <v>13063</v>
      </c>
      <c r="H2839" s="5">
        <v>1199</v>
      </c>
      <c r="I2839" s="1">
        <v>3999</v>
      </c>
      <c r="J2839" s="4">
        <v>0.7</v>
      </c>
      <c r="K2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839" s="1" t="s">
        <v>3483</v>
      </c>
      <c r="M2839" s="1">
        <v>4.3</v>
      </c>
      <c r="N2839" s="1">
        <v>391</v>
      </c>
      <c r="O283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839" s="2" t="str">
        <f>IF(Table1[[#This Row],[Updated DiscountOffer]]&gt;50%,"High Discount","Low Discount")</f>
        <v>High Discount</v>
      </c>
    </row>
    <row r="2840" spans="1:16" x14ac:dyDescent="0.3">
      <c r="A2840" s="1" t="s">
        <v>18394</v>
      </c>
      <c r="B2840" s="1">
        <v>9690301</v>
      </c>
      <c r="C2840" s="1" t="s">
        <v>3481</v>
      </c>
      <c r="D2840" s="1" t="s">
        <v>69</v>
      </c>
      <c r="E2840" s="1" t="s">
        <v>83</v>
      </c>
      <c r="F2840" s="1" t="s">
        <v>34</v>
      </c>
      <c r="G2840" s="1" t="s">
        <v>18395</v>
      </c>
      <c r="H2840" s="5">
        <v>1119</v>
      </c>
      <c r="I2840" s="1">
        <v>3999</v>
      </c>
      <c r="J2840" s="4">
        <v>0.72</v>
      </c>
      <c r="K2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2840" s="1" t="s">
        <v>3483</v>
      </c>
      <c r="M2840" s="1">
        <v>4.4000000000000004</v>
      </c>
      <c r="N2840" s="1">
        <v>298</v>
      </c>
      <c r="O2840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2840" s="2" t="str">
        <f>IF(Table1[[#This Row],[Updated DiscountOffer]]&gt;50%,"High Discount","Low Discount")</f>
        <v>High Discount</v>
      </c>
    </row>
    <row r="2841" spans="1:16" x14ac:dyDescent="0.3">
      <c r="A2841" s="1" t="s">
        <v>11853</v>
      </c>
      <c r="B2841" s="1">
        <v>9690317</v>
      </c>
      <c r="C2841" s="1" t="s">
        <v>31</v>
      </c>
      <c r="D2841" s="1" t="s">
        <v>32</v>
      </c>
      <c r="E2841" s="1" t="s">
        <v>105</v>
      </c>
      <c r="F2841" s="1" t="s">
        <v>34</v>
      </c>
      <c r="G2841" s="1" t="s">
        <v>11854</v>
      </c>
      <c r="H2841" s="5">
        <v>389</v>
      </c>
      <c r="I2841" s="1">
        <v>649</v>
      </c>
      <c r="J2841" s="3">
        <v>0.4</v>
      </c>
      <c r="K2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2841" s="1" t="s">
        <v>1061</v>
      </c>
      <c r="M2841" s="1">
        <v>4.2</v>
      </c>
      <c r="N2841" s="1">
        <v>419</v>
      </c>
      <c r="O284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841" s="2" t="str">
        <f>IF(Table1[[#This Row],[Updated DiscountOffer]]&gt;50%,"High Discount","Low Discount")</f>
        <v>Low Discount</v>
      </c>
    </row>
    <row r="2842" spans="1:16" x14ac:dyDescent="0.3">
      <c r="A2842" s="1" t="s">
        <v>6363</v>
      </c>
      <c r="B2842" s="1">
        <v>9690329</v>
      </c>
      <c r="C2842" s="1" t="s">
        <v>31</v>
      </c>
      <c r="D2842" s="1" t="s">
        <v>32</v>
      </c>
      <c r="E2842" s="1" t="s">
        <v>105</v>
      </c>
      <c r="F2842" s="1" t="s">
        <v>34</v>
      </c>
      <c r="G2842" s="1" t="s">
        <v>6364</v>
      </c>
      <c r="H2842" s="5">
        <v>434</v>
      </c>
      <c r="I2842" s="1">
        <v>579</v>
      </c>
      <c r="J2842" s="3">
        <v>0.25</v>
      </c>
      <c r="K2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434</v>
      </c>
      <c r="L2842" s="1" t="s">
        <v>1061</v>
      </c>
      <c r="M2842" s="1">
        <v>4.3</v>
      </c>
      <c r="N2842" s="1">
        <v>593</v>
      </c>
      <c r="O2842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2842" s="2" t="str">
        <f>IF(Table1[[#This Row],[Updated DiscountOffer]]&gt;50%,"High Discount","Low Discount")</f>
        <v>Low Discount</v>
      </c>
    </row>
    <row r="2843" spans="1:16" x14ac:dyDescent="0.3">
      <c r="A2843" s="1" t="s">
        <v>18063</v>
      </c>
      <c r="B2843" s="1">
        <v>9690827</v>
      </c>
      <c r="C2843" s="1" t="s">
        <v>43</v>
      </c>
      <c r="D2843" s="1" t="s">
        <v>38</v>
      </c>
      <c r="E2843" s="1" t="s">
        <v>169</v>
      </c>
      <c r="F2843" s="1" t="s">
        <v>34</v>
      </c>
      <c r="G2843" s="1" t="s">
        <v>18064</v>
      </c>
      <c r="H2843" s="5"/>
      <c r="I2843" s="1">
        <v>2099</v>
      </c>
      <c r="J2843" s="4">
        <v>0.55000000000000004</v>
      </c>
      <c r="K2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43" s="1" t="s">
        <v>24</v>
      </c>
      <c r="M2843" s="1">
        <v>4.0999999999999996</v>
      </c>
      <c r="N2843" s="1">
        <v>303</v>
      </c>
      <c r="O28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43" s="2" t="str">
        <f>IF(Table1[[#This Row],[Updated DiscountOffer]]&gt;50%,"High Discount","Low Discount")</f>
        <v>High Discount</v>
      </c>
    </row>
    <row r="2844" spans="1:16" x14ac:dyDescent="0.3">
      <c r="A2844" s="1" t="s">
        <v>12758</v>
      </c>
      <c r="B2844" s="1">
        <v>9690905</v>
      </c>
      <c r="C2844" s="1" t="s">
        <v>43</v>
      </c>
      <c r="D2844" s="1" t="s">
        <v>38</v>
      </c>
      <c r="E2844" s="1" t="s">
        <v>169</v>
      </c>
      <c r="F2844" s="1" t="s">
        <v>34</v>
      </c>
      <c r="G2844" s="1" t="s">
        <v>12759</v>
      </c>
      <c r="H2844" s="5"/>
      <c r="I2844" s="1">
        <v>2499</v>
      </c>
      <c r="J2844" s="4">
        <v>0.55000000000000004</v>
      </c>
      <c r="K2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44" s="1" t="s">
        <v>24</v>
      </c>
      <c r="M2844" s="1">
        <v>4.0999999999999996</v>
      </c>
      <c r="N2844" s="1">
        <v>398</v>
      </c>
      <c r="O28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44" s="2" t="str">
        <f>IF(Table1[[#This Row],[Updated DiscountOffer]]&gt;50%,"High Discount","Low Discount")</f>
        <v>High Discount</v>
      </c>
    </row>
    <row r="2845" spans="1:16" x14ac:dyDescent="0.3">
      <c r="A2845" s="1" t="s">
        <v>19212</v>
      </c>
      <c r="B2845" s="1">
        <v>9690923</v>
      </c>
      <c r="C2845" s="1" t="s">
        <v>43</v>
      </c>
      <c r="D2845" s="1" t="s">
        <v>38</v>
      </c>
      <c r="E2845" s="1" t="s">
        <v>169</v>
      </c>
      <c r="F2845" s="1" t="s">
        <v>34</v>
      </c>
      <c r="G2845" s="1" t="s">
        <v>19213</v>
      </c>
      <c r="H2845" s="5"/>
      <c r="I2845" s="1">
        <v>2499</v>
      </c>
      <c r="J2845" s="3">
        <v>0.55000000000000004</v>
      </c>
      <c r="K2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45" s="1" t="s">
        <v>24</v>
      </c>
      <c r="M2845" s="1">
        <v>4</v>
      </c>
      <c r="N2845" s="1">
        <v>288</v>
      </c>
      <c r="O28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45" s="2" t="str">
        <f>IF(Table1[[#This Row],[Updated DiscountOffer]]&gt;50%,"High Discount","Low Discount")</f>
        <v>High Discount</v>
      </c>
    </row>
    <row r="2846" spans="1:16" x14ac:dyDescent="0.3">
      <c r="A2846" s="1" t="s">
        <v>12603</v>
      </c>
      <c r="B2846" s="1">
        <v>9690989</v>
      </c>
      <c r="C2846" s="1" t="s">
        <v>43</v>
      </c>
      <c r="D2846" s="1" t="s">
        <v>26</v>
      </c>
      <c r="E2846" s="1" t="s">
        <v>169</v>
      </c>
      <c r="F2846" s="1" t="s">
        <v>17</v>
      </c>
      <c r="G2846" s="1" t="s">
        <v>12604</v>
      </c>
      <c r="H2846" s="5">
        <v>919</v>
      </c>
      <c r="I2846" s="1">
        <v>2299</v>
      </c>
      <c r="J2846" s="3">
        <v>0.6</v>
      </c>
      <c r="K2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2846" s="1" t="s">
        <v>24</v>
      </c>
      <c r="M2846" s="1">
        <v>3.5</v>
      </c>
      <c r="N2846" s="1">
        <v>401</v>
      </c>
      <c r="O28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46" s="2" t="str">
        <f>IF(Table1[[#This Row],[Updated DiscountOffer]]&gt;50%,"High Discount","Low Discount")</f>
        <v>High Discount</v>
      </c>
    </row>
    <row r="2847" spans="1:16" x14ac:dyDescent="0.3">
      <c r="A2847" s="1" t="s">
        <v>16462</v>
      </c>
      <c r="B2847" s="1">
        <v>9695695</v>
      </c>
      <c r="C2847" s="1" t="s">
        <v>749</v>
      </c>
      <c r="D2847" s="1" t="s">
        <v>26</v>
      </c>
      <c r="E2847" s="1" t="s">
        <v>39</v>
      </c>
      <c r="F2847" s="1" t="s">
        <v>17</v>
      </c>
      <c r="G2847" s="1" t="s">
        <v>16463</v>
      </c>
      <c r="H2847" s="5">
        <v>1199</v>
      </c>
      <c r="I2847" s="1">
        <v>1999</v>
      </c>
      <c r="J2847" s="4">
        <v>0.4</v>
      </c>
      <c r="K2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2847" s="1" t="s">
        <v>213</v>
      </c>
      <c r="M2847" s="1">
        <v>4.3</v>
      </c>
      <c r="N2847" s="1">
        <v>328</v>
      </c>
      <c r="O284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847" s="2" t="str">
        <f>IF(Table1[[#This Row],[Updated DiscountOffer]]&gt;50%,"High Discount","Low Discount")</f>
        <v>Low Discount</v>
      </c>
    </row>
    <row r="2848" spans="1:16" x14ac:dyDescent="0.3">
      <c r="A2848" s="1" t="s">
        <v>3769</v>
      </c>
      <c r="B2848" s="1">
        <v>9697349</v>
      </c>
      <c r="C2848" s="1" t="s">
        <v>14</v>
      </c>
      <c r="D2848" s="1" t="s">
        <v>38</v>
      </c>
      <c r="E2848" s="1" t="s">
        <v>39</v>
      </c>
      <c r="F2848" s="1" t="s">
        <v>34</v>
      </c>
      <c r="G2848" s="1" t="s">
        <v>3770</v>
      </c>
      <c r="H2848" s="5"/>
      <c r="I2848" s="1">
        <v>499</v>
      </c>
      <c r="J2848" s="4">
        <v>0.45</v>
      </c>
      <c r="K2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48" s="1" t="s">
        <v>41</v>
      </c>
      <c r="M2848" s="1">
        <v>4.0999999999999996</v>
      </c>
      <c r="N2848" s="1">
        <v>725</v>
      </c>
      <c r="O284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848" s="2" t="str">
        <f>IF(Table1[[#This Row],[Updated DiscountOffer]]&gt;50%,"High Discount","Low Discount")</f>
        <v>Low Discount</v>
      </c>
    </row>
    <row r="2849" spans="1:16" x14ac:dyDescent="0.3">
      <c r="A2849" s="1" t="s">
        <v>3267</v>
      </c>
      <c r="B2849" s="1">
        <v>9697405</v>
      </c>
      <c r="C2849" s="1" t="s">
        <v>14</v>
      </c>
      <c r="D2849" s="1" t="s">
        <v>38</v>
      </c>
      <c r="E2849" s="1" t="s">
        <v>39</v>
      </c>
      <c r="F2849" s="1" t="s">
        <v>34</v>
      </c>
      <c r="G2849" s="1" t="s">
        <v>3268</v>
      </c>
      <c r="H2849" s="5"/>
      <c r="I2849" s="1">
        <v>799</v>
      </c>
      <c r="J2849" s="4">
        <v>0.7</v>
      </c>
      <c r="K2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49" s="1" t="s">
        <v>41</v>
      </c>
      <c r="M2849" s="1">
        <v>4.0999999999999996</v>
      </c>
      <c r="N2849" s="1">
        <v>760</v>
      </c>
      <c r="O28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849" s="2" t="str">
        <f>IF(Table1[[#This Row],[Updated DiscountOffer]]&gt;50%,"High Discount","Low Discount")</f>
        <v>High Discount</v>
      </c>
    </row>
    <row r="2850" spans="1:16" x14ac:dyDescent="0.3">
      <c r="A2850" s="1" t="s">
        <v>493</v>
      </c>
      <c r="B2850" s="1">
        <v>9697407</v>
      </c>
      <c r="C2850" s="1" t="s">
        <v>14</v>
      </c>
      <c r="D2850" s="1" t="s">
        <v>38</v>
      </c>
      <c r="E2850" s="1" t="s">
        <v>39</v>
      </c>
      <c r="F2850" s="1" t="s">
        <v>34</v>
      </c>
      <c r="G2850" s="1" t="s">
        <v>494</v>
      </c>
      <c r="H2850" s="5"/>
      <c r="I2850" s="1">
        <v>599</v>
      </c>
      <c r="J2850" s="4">
        <v>0.55000000000000004</v>
      </c>
      <c r="K2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50" s="1" t="s">
        <v>41</v>
      </c>
      <c r="M2850" s="1">
        <v>4.3</v>
      </c>
      <c r="N2850" s="1">
        <v>964</v>
      </c>
      <c r="O28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50" s="2" t="str">
        <f>IF(Table1[[#This Row],[Updated DiscountOffer]]&gt;50%,"High Discount","Low Discount")</f>
        <v>High Discount</v>
      </c>
    </row>
    <row r="2851" spans="1:16" x14ac:dyDescent="0.3">
      <c r="A2851" s="1" t="s">
        <v>811</v>
      </c>
      <c r="B2851" s="1">
        <v>9705197</v>
      </c>
      <c r="C2851" s="1" t="s">
        <v>181</v>
      </c>
      <c r="D2851" s="1" t="s">
        <v>87</v>
      </c>
      <c r="E2851" s="1" t="s">
        <v>39</v>
      </c>
      <c r="F2851" s="1" t="s">
        <v>34</v>
      </c>
      <c r="G2851" s="1" t="s">
        <v>812</v>
      </c>
      <c r="H2851" s="5">
        <v>254</v>
      </c>
      <c r="I2851" s="1">
        <v>849</v>
      </c>
      <c r="J2851" s="3">
        <v>0.7</v>
      </c>
      <c r="K2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</v>
      </c>
      <c r="L2851" s="1" t="s">
        <v>89</v>
      </c>
      <c r="M2851" s="1">
        <v>3.8</v>
      </c>
      <c r="N2851" s="1">
        <v>936</v>
      </c>
      <c r="O285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851" s="2" t="str">
        <f>IF(Table1[[#This Row],[Updated DiscountOffer]]&gt;50%,"High Discount","Low Discount")</f>
        <v>High Discount</v>
      </c>
    </row>
    <row r="2852" spans="1:16" x14ac:dyDescent="0.3">
      <c r="A2852" s="1" t="s">
        <v>7530</v>
      </c>
      <c r="B2852" s="1">
        <v>9706891</v>
      </c>
      <c r="C2852" s="1" t="s">
        <v>57</v>
      </c>
      <c r="D2852" s="1" t="s">
        <v>87</v>
      </c>
      <c r="E2852" s="1" t="s">
        <v>39</v>
      </c>
      <c r="F2852" s="1" t="s">
        <v>34</v>
      </c>
      <c r="G2852" s="1" t="s">
        <v>7531</v>
      </c>
      <c r="H2852" s="5"/>
      <c r="I2852" s="1">
        <v>899</v>
      </c>
      <c r="J2852" s="4"/>
      <c r="K2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852" s="1" t="s">
        <v>89</v>
      </c>
      <c r="M2852" s="1">
        <v>4.2</v>
      </c>
      <c r="N2852" s="1">
        <v>549</v>
      </c>
      <c r="O285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52" s="2" t="str">
        <f>IF(Table1[[#This Row],[Updated DiscountOffer]]&gt;50%,"High Discount","Low Discount")</f>
        <v>Low Discount</v>
      </c>
    </row>
    <row r="2853" spans="1:16" x14ac:dyDescent="0.3">
      <c r="A2853" s="1" t="s">
        <v>7131</v>
      </c>
      <c r="B2853" s="1">
        <v>9713947</v>
      </c>
      <c r="C2853" s="1" t="s">
        <v>14</v>
      </c>
      <c r="D2853" s="1" t="s">
        <v>26</v>
      </c>
      <c r="E2853" s="1" t="s">
        <v>27</v>
      </c>
      <c r="F2853" s="1" t="s">
        <v>17</v>
      </c>
      <c r="G2853" s="1" t="s">
        <v>7132</v>
      </c>
      <c r="H2853" s="5">
        <v>599</v>
      </c>
      <c r="I2853" s="1">
        <v>1199</v>
      </c>
      <c r="J2853" s="3">
        <v>0.5</v>
      </c>
      <c r="K2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2853" s="1" t="s">
        <v>232</v>
      </c>
      <c r="M2853" s="1">
        <v>4.2</v>
      </c>
      <c r="N2853" s="1">
        <v>562</v>
      </c>
      <c r="O28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853" s="2" t="str">
        <f>IF(Table1[[#This Row],[Updated DiscountOffer]]&gt;50%,"High Discount","Low Discount")</f>
        <v>Low Discount</v>
      </c>
    </row>
    <row r="2854" spans="1:16" x14ac:dyDescent="0.3">
      <c r="A2854" s="1" t="s">
        <v>1202</v>
      </c>
      <c r="B2854" s="1">
        <v>9716723</v>
      </c>
      <c r="C2854" s="1" t="s">
        <v>14</v>
      </c>
      <c r="D2854" s="1" t="s">
        <v>15</v>
      </c>
      <c r="E2854" s="1" t="s">
        <v>16</v>
      </c>
      <c r="F2854" s="1" t="s">
        <v>17</v>
      </c>
      <c r="G2854" s="1" t="s">
        <v>1203</v>
      </c>
      <c r="H2854" s="5">
        <v>854</v>
      </c>
      <c r="I2854" s="1">
        <v>1899</v>
      </c>
      <c r="J2854" s="3">
        <v>0.55000000000000004</v>
      </c>
      <c r="K2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2854" s="1" t="s">
        <v>175</v>
      </c>
      <c r="M2854" s="1">
        <v>4</v>
      </c>
      <c r="N2854" s="1">
        <v>902</v>
      </c>
      <c r="O285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854" s="2" t="str">
        <f>IF(Table1[[#This Row],[Updated DiscountOffer]]&gt;50%,"High Discount","Low Discount")</f>
        <v>High Discount</v>
      </c>
    </row>
    <row r="2855" spans="1:16" x14ac:dyDescent="0.3">
      <c r="A2855" s="1" t="s">
        <v>1432</v>
      </c>
      <c r="B2855" s="1">
        <v>9716731</v>
      </c>
      <c r="C2855" s="1" t="s">
        <v>14</v>
      </c>
      <c r="D2855" s="1" t="s">
        <v>15</v>
      </c>
      <c r="E2855" s="1" t="s">
        <v>16</v>
      </c>
      <c r="F2855" s="1" t="s">
        <v>17</v>
      </c>
      <c r="G2855" s="1" t="s">
        <v>1433</v>
      </c>
      <c r="H2855" s="5">
        <v>1044</v>
      </c>
      <c r="I2855" s="1">
        <v>1899</v>
      </c>
      <c r="J2855" s="3">
        <v>0.45</v>
      </c>
      <c r="K2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2855" s="1" t="s">
        <v>19</v>
      </c>
      <c r="M2855" s="1">
        <v>4.0999999999999996</v>
      </c>
      <c r="N2855" s="1">
        <v>884</v>
      </c>
      <c r="O285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855" s="2" t="str">
        <f>IF(Table1[[#This Row],[Updated DiscountOffer]]&gt;50%,"High Discount","Low Discount")</f>
        <v>Low Discount</v>
      </c>
    </row>
    <row r="2856" spans="1:16" x14ac:dyDescent="0.3">
      <c r="A2856" s="1" t="s">
        <v>12464</v>
      </c>
      <c r="B2856" s="1">
        <v>9716919</v>
      </c>
      <c r="C2856" s="1" t="s">
        <v>14</v>
      </c>
      <c r="D2856" s="1" t="s">
        <v>15</v>
      </c>
      <c r="E2856" s="1" t="s">
        <v>16</v>
      </c>
      <c r="F2856" s="1" t="s">
        <v>17</v>
      </c>
      <c r="G2856" s="1" t="s">
        <v>1264</v>
      </c>
      <c r="H2856" s="5">
        <v>679</v>
      </c>
      <c r="I2856" s="1">
        <v>1699</v>
      </c>
      <c r="J2856" s="3">
        <v>0.6</v>
      </c>
      <c r="K2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856" s="1" t="s">
        <v>19</v>
      </c>
      <c r="M2856" s="1">
        <v>3.9</v>
      </c>
      <c r="N2856" s="1">
        <v>404</v>
      </c>
      <c r="O285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856" s="2" t="str">
        <f>IF(Table1[[#This Row],[Updated DiscountOffer]]&gt;50%,"High Discount","Low Discount")</f>
        <v>High Discount</v>
      </c>
    </row>
    <row r="2857" spans="1:16" x14ac:dyDescent="0.3">
      <c r="A2857" s="1" t="s">
        <v>7653</v>
      </c>
      <c r="B2857" s="1">
        <v>9717015</v>
      </c>
      <c r="C2857" s="1" t="s">
        <v>57</v>
      </c>
      <c r="D2857" s="1" t="s">
        <v>15</v>
      </c>
      <c r="E2857" s="1" t="s">
        <v>48</v>
      </c>
      <c r="F2857" s="1" t="s">
        <v>17</v>
      </c>
      <c r="G2857" s="1" t="s">
        <v>7654</v>
      </c>
      <c r="H2857" s="5">
        <v>1084</v>
      </c>
      <c r="I2857" s="1">
        <v>3099</v>
      </c>
      <c r="J2857" s="3">
        <v>0.65</v>
      </c>
      <c r="K2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1084</v>
      </c>
      <c r="L2857" s="1" t="s">
        <v>152</v>
      </c>
      <c r="M2857" s="1">
        <v>3.8</v>
      </c>
      <c r="N2857" s="1">
        <v>544</v>
      </c>
      <c r="O285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857" s="2" t="str">
        <f>IF(Table1[[#This Row],[Updated DiscountOffer]]&gt;50%,"High Discount","Low Discount")</f>
        <v>High Discount</v>
      </c>
    </row>
    <row r="2858" spans="1:16" x14ac:dyDescent="0.3">
      <c r="A2858" s="1" t="s">
        <v>15164</v>
      </c>
      <c r="B2858" s="1">
        <v>9717021</v>
      </c>
      <c r="C2858" s="1" t="s">
        <v>57</v>
      </c>
      <c r="D2858" s="1" t="s">
        <v>15</v>
      </c>
      <c r="E2858" s="1" t="s">
        <v>48</v>
      </c>
      <c r="F2858" s="1" t="s">
        <v>17</v>
      </c>
      <c r="G2858" s="1" t="s">
        <v>15165</v>
      </c>
      <c r="H2858" s="5">
        <v>1239</v>
      </c>
      <c r="I2858" s="1">
        <v>3099</v>
      </c>
      <c r="J2858" s="3">
        <v>0.6</v>
      </c>
      <c r="K2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1239</v>
      </c>
      <c r="L2858" s="1" t="s">
        <v>152</v>
      </c>
      <c r="M2858" s="1">
        <v>3.9</v>
      </c>
      <c r="N2858" s="1">
        <v>348</v>
      </c>
      <c r="O28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858" s="2" t="str">
        <f>IF(Table1[[#This Row],[Updated DiscountOffer]]&gt;50%,"High Discount","Low Discount")</f>
        <v>High Discount</v>
      </c>
    </row>
    <row r="2859" spans="1:16" x14ac:dyDescent="0.3">
      <c r="A2859" s="1" t="s">
        <v>19145</v>
      </c>
      <c r="B2859" s="1">
        <v>9717025</v>
      </c>
      <c r="C2859" s="1" t="s">
        <v>57</v>
      </c>
      <c r="D2859" s="1" t="s">
        <v>15</v>
      </c>
      <c r="E2859" s="1" t="s">
        <v>48</v>
      </c>
      <c r="F2859" s="1" t="s">
        <v>17</v>
      </c>
      <c r="G2859" s="1" t="s">
        <v>19146</v>
      </c>
      <c r="H2859" s="5">
        <v>1084</v>
      </c>
      <c r="I2859" s="1">
        <v>3099</v>
      </c>
      <c r="J2859" s="3">
        <v>0.65</v>
      </c>
      <c r="K2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1084</v>
      </c>
      <c r="L2859" s="1" t="s">
        <v>152</v>
      </c>
      <c r="M2859" s="1">
        <v>3.9</v>
      </c>
      <c r="N2859" s="1">
        <v>288</v>
      </c>
      <c r="O285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859" s="2" t="str">
        <f>IF(Table1[[#This Row],[Updated DiscountOffer]]&gt;50%,"High Discount","Low Discount")</f>
        <v>High Discount</v>
      </c>
    </row>
    <row r="2860" spans="1:16" x14ac:dyDescent="0.3">
      <c r="A2860" s="1" t="s">
        <v>4380</v>
      </c>
      <c r="B2860" s="1">
        <v>9717155</v>
      </c>
      <c r="C2860" s="1" t="s">
        <v>1075</v>
      </c>
      <c r="D2860" s="1" t="s">
        <v>69</v>
      </c>
      <c r="E2860" s="1" t="s">
        <v>132</v>
      </c>
      <c r="F2860" s="1" t="s">
        <v>34</v>
      </c>
      <c r="G2860" s="1" t="s">
        <v>4381</v>
      </c>
      <c r="H2860" s="5">
        <v>987</v>
      </c>
      <c r="I2860" s="1">
        <v>2599</v>
      </c>
      <c r="J2860" s="3">
        <v>0.62</v>
      </c>
      <c r="K2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2860" s="1" t="s">
        <v>24</v>
      </c>
      <c r="M2860" s="1">
        <v>3.8</v>
      </c>
      <c r="N2860" s="1">
        <v>687</v>
      </c>
      <c r="O286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860" s="2" t="str">
        <f>IF(Table1[[#This Row],[Updated DiscountOffer]]&gt;50%,"High Discount","Low Discount")</f>
        <v>High Discount</v>
      </c>
    </row>
    <row r="2861" spans="1:16" x14ac:dyDescent="0.3">
      <c r="A2861" s="1" t="s">
        <v>9798</v>
      </c>
      <c r="B2861" s="1">
        <v>9717171</v>
      </c>
      <c r="C2861" s="1" t="s">
        <v>1075</v>
      </c>
      <c r="D2861" s="1" t="s">
        <v>38</v>
      </c>
      <c r="E2861" s="1" t="s">
        <v>44</v>
      </c>
      <c r="F2861" s="1" t="s">
        <v>34</v>
      </c>
      <c r="G2861" s="1" t="s">
        <v>9799</v>
      </c>
      <c r="H2861" s="5"/>
      <c r="I2861" s="1">
        <v>1799</v>
      </c>
      <c r="J2861" s="3">
        <v>0.53</v>
      </c>
      <c r="K2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61" s="1" t="s">
        <v>24</v>
      </c>
      <c r="M2861" s="1">
        <v>3.7</v>
      </c>
      <c r="N2861" s="1">
        <v>474</v>
      </c>
      <c r="O2861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2861" s="2" t="str">
        <f>IF(Table1[[#This Row],[Updated DiscountOffer]]&gt;50%,"High Discount","Low Discount")</f>
        <v>High Discount</v>
      </c>
    </row>
    <row r="2862" spans="1:16" x14ac:dyDescent="0.3">
      <c r="A2862" s="1" t="s">
        <v>1074</v>
      </c>
      <c r="B2862" s="1">
        <v>9717187</v>
      </c>
      <c r="C2862" s="1" t="s">
        <v>1075</v>
      </c>
      <c r="D2862" s="1" t="s">
        <v>69</v>
      </c>
      <c r="E2862" s="1" t="s">
        <v>44</v>
      </c>
      <c r="F2862" s="1" t="s">
        <v>34</v>
      </c>
      <c r="G2862" s="1" t="s">
        <v>1076</v>
      </c>
      <c r="H2862" s="5">
        <v>899</v>
      </c>
      <c r="I2862" s="1">
        <v>1799</v>
      </c>
      <c r="J2862" s="4">
        <v>0.5</v>
      </c>
      <c r="K2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2862" s="1" t="s">
        <v>24</v>
      </c>
      <c r="M2862" s="1">
        <v>4.0999999999999996</v>
      </c>
      <c r="N2862" s="1">
        <v>912</v>
      </c>
      <c r="O28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62" s="2" t="str">
        <f>IF(Table1[[#This Row],[Updated DiscountOffer]]&gt;50%,"High Discount","Low Discount")</f>
        <v>Low Discount</v>
      </c>
    </row>
    <row r="2863" spans="1:16" x14ac:dyDescent="0.3">
      <c r="A2863" s="1" t="s">
        <v>13327</v>
      </c>
      <c r="B2863" s="1">
        <v>9718601</v>
      </c>
      <c r="C2863" s="1" t="s">
        <v>1123</v>
      </c>
      <c r="D2863" s="1" t="s">
        <v>26</v>
      </c>
      <c r="E2863" s="1" t="s">
        <v>39</v>
      </c>
      <c r="F2863" s="1" t="s">
        <v>17</v>
      </c>
      <c r="G2863" s="1" t="s">
        <v>13328</v>
      </c>
      <c r="H2863" s="5">
        <v>396</v>
      </c>
      <c r="I2863" s="1">
        <v>619</v>
      </c>
      <c r="J2863" s="4">
        <v>0.36</v>
      </c>
      <c r="K2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396</v>
      </c>
      <c r="L2863" s="1" t="s">
        <v>24</v>
      </c>
      <c r="M2863" s="1">
        <v>4.2</v>
      </c>
      <c r="N2863" s="1">
        <v>385</v>
      </c>
      <c r="O2863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2863" s="2" t="str">
        <f>IF(Table1[[#This Row],[Updated DiscountOffer]]&gt;50%,"High Discount","Low Discount")</f>
        <v>Low Discount</v>
      </c>
    </row>
    <row r="2864" spans="1:16" x14ac:dyDescent="0.3">
      <c r="A2864" s="1" t="s">
        <v>2415</v>
      </c>
      <c r="B2864" s="1">
        <v>9718625</v>
      </c>
      <c r="C2864" s="1" t="s">
        <v>1123</v>
      </c>
      <c r="D2864" s="1" t="s">
        <v>26</v>
      </c>
      <c r="E2864" s="1" t="s">
        <v>39</v>
      </c>
      <c r="F2864" s="1" t="s">
        <v>17</v>
      </c>
      <c r="G2864" s="1" t="s">
        <v>2416</v>
      </c>
      <c r="H2864" s="5">
        <v>402</v>
      </c>
      <c r="I2864" s="1">
        <v>719</v>
      </c>
      <c r="J2864" s="4">
        <v>0.44</v>
      </c>
      <c r="K2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402</v>
      </c>
      <c r="L2864" s="1" t="s">
        <v>24</v>
      </c>
      <c r="M2864" s="1">
        <v>4.3</v>
      </c>
      <c r="N2864" s="1">
        <v>812</v>
      </c>
      <c r="O2864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2864" s="2" t="str">
        <f>IF(Table1[[#This Row],[Updated DiscountOffer]]&gt;50%,"High Discount","Low Discount")</f>
        <v>Low Discount</v>
      </c>
    </row>
    <row r="2865" spans="1:16" x14ac:dyDescent="0.3">
      <c r="A2865" s="1" t="s">
        <v>5470</v>
      </c>
      <c r="B2865" s="1">
        <v>9719075</v>
      </c>
      <c r="C2865" s="1" t="s">
        <v>2333</v>
      </c>
      <c r="D2865" s="1" t="s">
        <v>69</v>
      </c>
      <c r="E2865" s="1" t="s">
        <v>70</v>
      </c>
      <c r="F2865" s="1" t="s">
        <v>34</v>
      </c>
      <c r="G2865" s="1" t="s">
        <v>5471</v>
      </c>
      <c r="H2865" s="5">
        <v>1275</v>
      </c>
      <c r="I2865" s="1">
        <v>2899</v>
      </c>
      <c r="J2865" s="4">
        <v>0.56000000000000005</v>
      </c>
      <c r="K2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1275</v>
      </c>
      <c r="L2865" s="1" t="s">
        <v>36</v>
      </c>
      <c r="M2865" s="1">
        <v>4.2</v>
      </c>
      <c r="N2865" s="1">
        <v>632</v>
      </c>
      <c r="O286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2865" s="2" t="str">
        <f>IF(Table1[[#This Row],[Updated DiscountOffer]]&gt;50%,"High Discount","Low Discount")</f>
        <v>High Discount</v>
      </c>
    </row>
    <row r="2866" spans="1:16" x14ac:dyDescent="0.3">
      <c r="A2866" s="1" t="s">
        <v>2015</v>
      </c>
      <c r="B2866" s="1">
        <v>9720893</v>
      </c>
      <c r="C2866" s="1" t="s">
        <v>819</v>
      </c>
      <c r="D2866" s="1" t="s">
        <v>69</v>
      </c>
      <c r="E2866" s="1" t="s">
        <v>296</v>
      </c>
      <c r="F2866" s="1" t="s">
        <v>34</v>
      </c>
      <c r="G2866" s="1" t="s">
        <v>2016</v>
      </c>
      <c r="H2866" s="5">
        <v>649</v>
      </c>
      <c r="I2866" s="1">
        <v>1299</v>
      </c>
      <c r="J2866" s="3">
        <v>0.5</v>
      </c>
      <c r="K2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866" s="1" t="s">
        <v>146</v>
      </c>
      <c r="M2866" s="1">
        <v>3.5</v>
      </c>
      <c r="N2866" s="1">
        <v>841</v>
      </c>
      <c r="O286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866" s="2" t="str">
        <f>IF(Table1[[#This Row],[Updated DiscountOffer]]&gt;50%,"High Discount","Low Discount")</f>
        <v>Low Discount</v>
      </c>
    </row>
    <row r="2867" spans="1:16" x14ac:dyDescent="0.3">
      <c r="A2867" s="1" t="s">
        <v>3434</v>
      </c>
      <c r="B2867" s="1">
        <v>9722997</v>
      </c>
      <c r="C2867" s="1" t="s">
        <v>904</v>
      </c>
      <c r="D2867" s="1" t="s">
        <v>38</v>
      </c>
      <c r="E2867" s="1" t="s">
        <v>44</v>
      </c>
      <c r="F2867" s="1" t="s">
        <v>34</v>
      </c>
      <c r="G2867" s="1" t="s">
        <v>3435</v>
      </c>
      <c r="H2867" s="5"/>
      <c r="I2867" s="1">
        <v>1849</v>
      </c>
      <c r="J2867" s="4">
        <v>0.56999999999999995</v>
      </c>
      <c r="K2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67" s="1" t="s">
        <v>41</v>
      </c>
      <c r="M2867" s="1">
        <v>4.3</v>
      </c>
      <c r="N2867" s="1">
        <v>747</v>
      </c>
      <c r="O286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867" s="2" t="str">
        <f>IF(Table1[[#This Row],[Updated DiscountOffer]]&gt;50%,"High Discount","Low Discount")</f>
        <v>High Discount</v>
      </c>
    </row>
    <row r="2868" spans="1:16" x14ac:dyDescent="0.3">
      <c r="A2868" s="1" t="s">
        <v>8147</v>
      </c>
      <c r="B2868" s="1">
        <v>9731893</v>
      </c>
      <c r="C2868" s="1" t="s">
        <v>86</v>
      </c>
      <c r="D2868" s="1" t="s">
        <v>87</v>
      </c>
      <c r="E2868" s="1" t="s">
        <v>70</v>
      </c>
      <c r="F2868" s="1" t="s">
        <v>34</v>
      </c>
      <c r="G2868" s="1" t="s">
        <v>8148</v>
      </c>
      <c r="H2868" s="5">
        <v>1319</v>
      </c>
      <c r="I2868" s="1">
        <v>3299</v>
      </c>
      <c r="J2868" s="3">
        <v>0.6</v>
      </c>
      <c r="K2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868" s="1" t="s">
        <v>89</v>
      </c>
      <c r="M2868" s="1">
        <v>3.8</v>
      </c>
      <c r="N2868" s="1">
        <v>527</v>
      </c>
      <c r="O28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68" s="2" t="str">
        <f>IF(Table1[[#This Row],[Updated DiscountOffer]]&gt;50%,"High Discount","Low Discount")</f>
        <v>High Discount</v>
      </c>
    </row>
    <row r="2869" spans="1:16" x14ac:dyDescent="0.3">
      <c r="A2869" s="1" t="s">
        <v>6629</v>
      </c>
      <c r="B2869" s="1">
        <v>9733875</v>
      </c>
      <c r="C2869" s="1" t="s">
        <v>5099</v>
      </c>
      <c r="D2869" s="1" t="s">
        <v>26</v>
      </c>
      <c r="E2869" s="1" t="s">
        <v>27</v>
      </c>
      <c r="F2869" s="1" t="s">
        <v>17</v>
      </c>
      <c r="G2869" s="1" t="s">
        <v>6630</v>
      </c>
      <c r="H2869" s="5">
        <v>647</v>
      </c>
      <c r="I2869" s="1">
        <v>1799</v>
      </c>
      <c r="J2869" s="3">
        <v>0.64</v>
      </c>
      <c r="K2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2869" s="1" t="s">
        <v>29</v>
      </c>
      <c r="M2869" s="1">
        <v>4.2</v>
      </c>
      <c r="N2869" s="1">
        <v>583</v>
      </c>
      <c r="O2869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2869" s="2" t="str">
        <f>IF(Table1[[#This Row],[Updated DiscountOffer]]&gt;50%,"High Discount","Low Discount")</f>
        <v>High Discount</v>
      </c>
    </row>
    <row r="2870" spans="1:16" x14ac:dyDescent="0.3">
      <c r="A2870" s="1" t="s">
        <v>2092</v>
      </c>
      <c r="B2870" s="1">
        <v>9739965</v>
      </c>
      <c r="C2870" s="1" t="s">
        <v>14</v>
      </c>
      <c r="D2870" s="1" t="s">
        <v>38</v>
      </c>
      <c r="E2870" s="1" t="s">
        <v>39</v>
      </c>
      <c r="F2870" s="1" t="s">
        <v>34</v>
      </c>
      <c r="G2870" s="1" t="s">
        <v>731</v>
      </c>
      <c r="H2870" s="5"/>
      <c r="I2870" s="1">
        <v>799</v>
      </c>
      <c r="J2870" s="4">
        <v>0.55000000000000004</v>
      </c>
      <c r="K2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0" s="1" t="s">
        <v>41</v>
      </c>
      <c r="M2870" s="1">
        <v>4.0999999999999996</v>
      </c>
      <c r="N2870" s="1">
        <v>836</v>
      </c>
      <c r="O28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70" s="2" t="str">
        <f>IF(Table1[[#This Row],[Updated DiscountOffer]]&gt;50%,"High Discount","Low Discount")</f>
        <v>High Discount</v>
      </c>
    </row>
    <row r="2871" spans="1:16" x14ac:dyDescent="0.3">
      <c r="A2871" s="1" t="s">
        <v>17016</v>
      </c>
      <c r="B2871" s="1">
        <v>9740057</v>
      </c>
      <c r="C2871" s="1" t="s">
        <v>14</v>
      </c>
      <c r="D2871" s="1" t="s">
        <v>38</v>
      </c>
      <c r="E2871" s="1" t="s">
        <v>39</v>
      </c>
      <c r="F2871" s="1" t="s">
        <v>34</v>
      </c>
      <c r="G2871" s="1" t="s">
        <v>17017</v>
      </c>
      <c r="H2871" s="5"/>
      <c r="I2871" s="1">
        <v>699</v>
      </c>
      <c r="J2871" s="3">
        <v>0.65</v>
      </c>
      <c r="K2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1" s="1" t="s">
        <v>41</v>
      </c>
      <c r="M2871" s="1">
        <v>4</v>
      </c>
      <c r="N2871" s="1">
        <v>319</v>
      </c>
      <c r="O28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871" s="2" t="str">
        <f>IF(Table1[[#This Row],[Updated DiscountOffer]]&gt;50%,"High Discount","Low Discount")</f>
        <v>High Discount</v>
      </c>
    </row>
    <row r="2872" spans="1:16" x14ac:dyDescent="0.3">
      <c r="A2872" s="1" t="s">
        <v>1536</v>
      </c>
      <c r="B2872" s="1">
        <v>9740079</v>
      </c>
      <c r="C2872" s="1" t="s">
        <v>14</v>
      </c>
      <c r="D2872" s="1" t="s">
        <v>38</v>
      </c>
      <c r="E2872" s="1" t="s">
        <v>39</v>
      </c>
      <c r="F2872" s="1" t="s">
        <v>34</v>
      </c>
      <c r="G2872" s="1" t="s">
        <v>1537</v>
      </c>
      <c r="H2872" s="5"/>
      <c r="I2872" s="1">
        <v>699</v>
      </c>
      <c r="J2872" s="3">
        <v>200</v>
      </c>
      <c r="K2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2" s="1" t="s">
        <v>41</v>
      </c>
      <c r="M2872" s="1">
        <v>4</v>
      </c>
      <c r="N2872" s="1">
        <v>878</v>
      </c>
      <c r="O2872" s="2">
        <f>IF(ISNUMBER(Table1[[#This Row],[DiscountOffer]]),IF(Table1[[#This Row],[DiscountOffer]]&lt;1,Table1[[#This Row],[DiscountOffer]],Table1[[#This Row],[DiscountOffer]]/Table1[[#This Row],[OriginalPrice (in Rs)]]),0)</f>
        <v>0.28612303290414881</v>
      </c>
      <c r="P2872" s="2" t="str">
        <f>IF(Table1[[#This Row],[Updated DiscountOffer]]&gt;50%,"High Discount","Low Discount")</f>
        <v>Low Discount</v>
      </c>
    </row>
    <row r="2873" spans="1:16" x14ac:dyDescent="0.3">
      <c r="A2873" s="1" t="s">
        <v>3933</v>
      </c>
      <c r="B2873" s="1">
        <v>9740087</v>
      </c>
      <c r="C2873" s="1" t="s">
        <v>14</v>
      </c>
      <c r="D2873" s="1" t="s">
        <v>38</v>
      </c>
      <c r="E2873" s="1" t="s">
        <v>39</v>
      </c>
      <c r="F2873" s="1" t="s">
        <v>34</v>
      </c>
      <c r="G2873" s="1" t="s">
        <v>3934</v>
      </c>
      <c r="H2873" s="5"/>
      <c r="I2873" s="1">
        <v>699</v>
      </c>
      <c r="J2873" s="4">
        <v>0.4</v>
      </c>
      <c r="K2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3" s="1" t="s">
        <v>41</v>
      </c>
      <c r="M2873" s="1">
        <v>4.2</v>
      </c>
      <c r="N2873" s="1">
        <v>715</v>
      </c>
      <c r="O287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873" s="2" t="str">
        <f>IF(Table1[[#This Row],[Updated DiscountOffer]]&gt;50%,"High Discount","Low Discount")</f>
        <v>Low Discount</v>
      </c>
    </row>
    <row r="2874" spans="1:16" x14ac:dyDescent="0.3">
      <c r="A2874" s="1" t="s">
        <v>4247</v>
      </c>
      <c r="B2874" s="1">
        <v>9740125</v>
      </c>
      <c r="C2874" s="1" t="s">
        <v>14</v>
      </c>
      <c r="D2874" s="1" t="s">
        <v>38</v>
      </c>
      <c r="E2874" s="1" t="s">
        <v>39</v>
      </c>
      <c r="F2874" s="1" t="s">
        <v>34</v>
      </c>
      <c r="G2874" s="1" t="s">
        <v>4248</v>
      </c>
      <c r="H2874" s="5"/>
      <c r="I2874" s="1">
        <v>899</v>
      </c>
      <c r="J2874" s="4">
        <v>0.6</v>
      </c>
      <c r="K2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4" s="1" t="s">
        <v>41</v>
      </c>
      <c r="M2874" s="1">
        <v>4.0999999999999996</v>
      </c>
      <c r="N2874" s="1">
        <v>697</v>
      </c>
      <c r="O28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874" s="2" t="str">
        <f>IF(Table1[[#This Row],[Updated DiscountOffer]]&gt;50%,"High Discount","Low Discount")</f>
        <v>High Discount</v>
      </c>
    </row>
    <row r="2875" spans="1:16" x14ac:dyDescent="0.3">
      <c r="A2875" s="1" t="s">
        <v>730</v>
      </c>
      <c r="B2875" s="1">
        <v>9740129</v>
      </c>
      <c r="C2875" s="1" t="s">
        <v>14</v>
      </c>
      <c r="D2875" s="1" t="s">
        <v>38</v>
      </c>
      <c r="E2875" s="1" t="s">
        <v>39</v>
      </c>
      <c r="F2875" s="1" t="s">
        <v>34</v>
      </c>
      <c r="G2875" s="1" t="s">
        <v>731</v>
      </c>
      <c r="H2875" s="5"/>
      <c r="I2875" s="1">
        <v>599</v>
      </c>
      <c r="J2875" s="4">
        <v>0.5</v>
      </c>
      <c r="K2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5" s="1" t="s">
        <v>41</v>
      </c>
      <c r="M2875" s="1">
        <v>4.0999999999999996</v>
      </c>
      <c r="N2875" s="1">
        <v>944</v>
      </c>
      <c r="O28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75" s="2" t="str">
        <f>IF(Table1[[#This Row],[Updated DiscountOffer]]&gt;50%,"High Discount","Low Discount")</f>
        <v>Low Discount</v>
      </c>
    </row>
    <row r="2876" spans="1:16" x14ac:dyDescent="0.3">
      <c r="A2876" s="1" t="s">
        <v>3273</v>
      </c>
      <c r="B2876" s="1">
        <v>9740187</v>
      </c>
      <c r="C2876" s="1" t="s">
        <v>14</v>
      </c>
      <c r="D2876" s="1" t="s">
        <v>38</v>
      </c>
      <c r="E2876" s="1" t="s">
        <v>39</v>
      </c>
      <c r="F2876" s="1" t="s">
        <v>34</v>
      </c>
      <c r="G2876" s="1" t="s">
        <v>3274</v>
      </c>
      <c r="H2876" s="5"/>
      <c r="I2876" s="1">
        <v>599</v>
      </c>
      <c r="J2876" s="4">
        <v>0.45</v>
      </c>
      <c r="K2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76" s="1" t="s">
        <v>41</v>
      </c>
      <c r="M2876" s="1">
        <v>4.2</v>
      </c>
      <c r="N2876" s="1">
        <v>759</v>
      </c>
      <c r="O287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876" s="2" t="str">
        <f>IF(Table1[[#This Row],[Updated DiscountOffer]]&gt;50%,"High Discount","Low Discount")</f>
        <v>Low Discount</v>
      </c>
    </row>
    <row r="2877" spans="1:16" x14ac:dyDescent="0.3">
      <c r="A2877" s="1" t="s">
        <v>7522</v>
      </c>
      <c r="B2877" s="1">
        <v>9742777</v>
      </c>
      <c r="C2877" s="1" t="s">
        <v>7523</v>
      </c>
      <c r="D2877" s="1" t="s">
        <v>69</v>
      </c>
      <c r="E2877" s="1" t="s">
        <v>296</v>
      </c>
      <c r="F2877" s="1" t="s">
        <v>34</v>
      </c>
      <c r="G2877" s="1" t="s">
        <v>7524</v>
      </c>
      <c r="H2877" s="5">
        <v>1181</v>
      </c>
      <c r="I2877" s="1">
        <v>2626</v>
      </c>
      <c r="J2877" s="3">
        <v>0.55000000000000004</v>
      </c>
      <c r="K2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1181</v>
      </c>
      <c r="L2877" s="1" t="s">
        <v>146</v>
      </c>
      <c r="M2877" s="1">
        <v>4.3</v>
      </c>
      <c r="N2877" s="1">
        <v>549</v>
      </c>
      <c r="O287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877" s="2" t="str">
        <f>IF(Table1[[#This Row],[Updated DiscountOffer]]&gt;50%,"High Discount","Low Discount")</f>
        <v>High Discount</v>
      </c>
    </row>
    <row r="2878" spans="1:16" x14ac:dyDescent="0.3">
      <c r="A2878" s="1" t="s">
        <v>15339</v>
      </c>
      <c r="B2878" s="1">
        <v>9744457</v>
      </c>
      <c r="C2878" s="1" t="s">
        <v>57</v>
      </c>
      <c r="D2878" s="1" t="s">
        <v>87</v>
      </c>
      <c r="E2878" s="1" t="s">
        <v>70</v>
      </c>
      <c r="F2878" s="1" t="s">
        <v>34</v>
      </c>
      <c r="G2878" s="1" t="s">
        <v>15340</v>
      </c>
      <c r="H2878" s="5">
        <v>979</v>
      </c>
      <c r="I2878" s="1">
        <v>2799</v>
      </c>
      <c r="J2878" s="3">
        <v>0.65</v>
      </c>
      <c r="K2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2878" s="1" t="s">
        <v>41</v>
      </c>
      <c r="M2878" s="1">
        <v>3.8</v>
      </c>
      <c r="N2878" s="1">
        <v>346</v>
      </c>
      <c r="O287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878" s="2" t="str">
        <f>IF(Table1[[#This Row],[Updated DiscountOffer]]&gt;50%,"High Discount","Low Discount")</f>
        <v>High Discount</v>
      </c>
    </row>
    <row r="2879" spans="1:16" x14ac:dyDescent="0.3">
      <c r="A2879" s="1" t="s">
        <v>4983</v>
      </c>
      <c r="B2879" s="1">
        <v>9745885</v>
      </c>
      <c r="C2879" s="1" t="s">
        <v>876</v>
      </c>
      <c r="D2879" s="1" t="s">
        <v>69</v>
      </c>
      <c r="E2879" s="1" t="s">
        <v>83</v>
      </c>
      <c r="F2879" s="1" t="s">
        <v>34</v>
      </c>
      <c r="G2879" s="1" t="s">
        <v>4984</v>
      </c>
      <c r="H2879" s="5">
        <v>4999</v>
      </c>
      <c r="I2879" s="1">
        <v>9999</v>
      </c>
      <c r="J2879" s="3">
        <v>0.5</v>
      </c>
      <c r="K2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4999</v>
      </c>
      <c r="L2879" s="1" t="s">
        <v>102</v>
      </c>
      <c r="M2879" s="1">
        <v>4</v>
      </c>
      <c r="N2879" s="1">
        <v>657</v>
      </c>
      <c r="O287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79" s="2" t="str">
        <f>IF(Table1[[#This Row],[Updated DiscountOffer]]&gt;50%,"High Discount","Low Discount")</f>
        <v>Low Discount</v>
      </c>
    </row>
    <row r="2880" spans="1:16" x14ac:dyDescent="0.3">
      <c r="A2880" s="1" t="s">
        <v>15911</v>
      </c>
      <c r="B2880" s="1">
        <v>9745935</v>
      </c>
      <c r="C2880" s="1" t="s">
        <v>876</v>
      </c>
      <c r="D2880" s="1" t="s">
        <v>69</v>
      </c>
      <c r="E2880" s="1" t="s">
        <v>132</v>
      </c>
      <c r="F2880" s="1" t="s">
        <v>34</v>
      </c>
      <c r="G2880" s="1" t="s">
        <v>15912</v>
      </c>
      <c r="H2880" s="5">
        <v>2969</v>
      </c>
      <c r="I2880" s="1">
        <v>6599</v>
      </c>
      <c r="J2880" s="3">
        <v>0.55000000000000004</v>
      </c>
      <c r="K2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2969</v>
      </c>
      <c r="L2880" s="1" t="s">
        <v>36</v>
      </c>
      <c r="M2880" s="1">
        <v>3.9</v>
      </c>
      <c r="N2880" s="1">
        <v>337</v>
      </c>
      <c r="O28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80" s="2" t="str">
        <f>IF(Table1[[#This Row],[Updated DiscountOffer]]&gt;50%,"High Discount","Low Discount")</f>
        <v>High Discount</v>
      </c>
    </row>
    <row r="2881" spans="1:16" x14ac:dyDescent="0.3">
      <c r="A2881" s="1" t="s">
        <v>692</v>
      </c>
      <c r="B2881" s="1">
        <v>9753225</v>
      </c>
      <c r="C2881" s="1" t="s">
        <v>511</v>
      </c>
      <c r="D2881" s="1" t="s">
        <v>69</v>
      </c>
      <c r="E2881" s="1" t="s">
        <v>296</v>
      </c>
      <c r="F2881" s="1" t="s">
        <v>34</v>
      </c>
      <c r="G2881" s="1" t="s">
        <v>693</v>
      </c>
      <c r="H2881" s="5">
        <v>620</v>
      </c>
      <c r="I2881" s="1">
        <v>2299</v>
      </c>
      <c r="J2881" s="3">
        <v>0.73</v>
      </c>
      <c r="K2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620</v>
      </c>
      <c r="L2881" s="1" t="s">
        <v>146</v>
      </c>
      <c r="M2881" s="1">
        <v>3.9</v>
      </c>
      <c r="N2881" s="1">
        <v>947</v>
      </c>
      <c r="O2881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2881" s="2" t="str">
        <f>IF(Table1[[#This Row],[Updated DiscountOffer]]&gt;50%,"High Discount","Low Discount")</f>
        <v>High Discount</v>
      </c>
    </row>
    <row r="2882" spans="1:16" x14ac:dyDescent="0.3">
      <c r="A2882" s="1" t="s">
        <v>4716</v>
      </c>
      <c r="B2882" s="1">
        <v>9766841</v>
      </c>
      <c r="C2882" s="1" t="s">
        <v>4717</v>
      </c>
      <c r="D2882" s="1" t="s">
        <v>38</v>
      </c>
      <c r="E2882" s="1" t="s">
        <v>132</v>
      </c>
      <c r="F2882" s="1" t="s">
        <v>34</v>
      </c>
      <c r="G2882" s="1" t="s">
        <v>4718</v>
      </c>
      <c r="H2882" s="5"/>
      <c r="I2882" s="1">
        <v>1499</v>
      </c>
      <c r="J2882" s="3">
        <v>0.4</v>
      </c>
      <c r="K2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82" s="1" t="s">
        <v>24</v>
      </c>
      <c r="M2882" s="1">
        <v>4</v>
      </c>
      <c r="N2882" s="1">
        <v>669</v>
      </c>
      <c r="O288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2882" s="2" t="str">
        <f>IF(Table1[[#This Row],[Updated DiscountOffer]]&gt;50%,"High Discount","Low Discount")</f>
        <v>Low Discount</v>
      </c>
    </row>
    <row r="2883" spans="1:16" x14ac:dyDescent="0.3">
      <c r="A2883" s="1" t="s">
        <v>7686</v>
      </c>
      <c r="B2883" s="1">
        <v>9768155</v>
      </c>
      <c r="C2883" s="1" t="s">
        <v>150</v>
      </c>
      <c r="D2883" s="1" t="s">
        <v>26</v>
      </c>
      <c r="E2883" s="1" t="s">
        <v>39</v>
      </c>
      <c r="F2883" s="1" t="s">
        <v>17</v>
      </c>
      <c r="G2883" s="1" t="s">
        <v>7687</v>
      </c>
      <c r="H2883" s="5">
        <v>659</v>
      </c>
      <c r="I2883" s="1">
        <v>1199</v>
      </c>
      <c r="J2883" s="3">
        <v>0.45</v>
      </c>
      <c r="K2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883" s="1" t="s">
        <v>36</v>
      </c>
      <c r="M2883" s="1">
        <v>4</v>
      </c>
      <c r="N2883" s="1">
        <v>543</v>
      </c>
      <c r="O288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883" s="2" t="str">
        <f>IF(Table1[[#This Row],[Updated DiscountOffer]]&gt;50%,"High Discount","Low Discount")</f>
        <v>Low Discount</v>
      </c>
    </row>
    <row r="2884" spans="1:16" x14ac:dyDescent="0.3">
      <c r="A2884" s="1" t="s">
        <v>2859</v>
      </c>
      <c r="B2884" s="1">
        <v>9768167</v>
      </c>
      <c r="C2884" s="1" t="s">
        <v>150</v>
      </c>
      <c r="D2884" s="1" t="s">
        <v>26</v>
      </c>
      <c r="E2884" s="1" t="s">
        <v>39</v>
      </c>
      <c r="F2884" s="1" t="s">
        <v>17</v>
      </c>
      <c r="G2884" s="1" t="s">
        <v>2860</v>
      </c>
      <c r="H2884" s="5">
        <v>649</v>
      </c>
      <c r="I2884" s="1">
        <v>1299</v>
      </c>
      <c r="J2884" s="4">
        <v>0.5</v>
      </c>
      <c r="K2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884" s="1" t="s">
        <v>36</v>
      </c>
      <c r="M2884" s="1">
        <v>4.4000000000000004</v>
      </c>
      <c r="N2884" s="1">
        <v>785</v>
      </c>
      <c r="O28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84" s="2" t="str">
        <f>IF(Table1[[#This Row],[Updated DiscountOffer]]&gt;50%,"High Discount","Low Discount")</f>
        <v>Low Discount</v>
      </c>
    </row>
    <row r="2885" spans="1:16" x14ac:dyDescent="0.3">
      <c r="A2885" s="1" t="s">
        <v>473</v>
      </c>
      <c r="B2885" s="1">
        <v>9768169</v>
      </c>
      <c r="C2885" s="1" t="s">
        <v>150</v>
      </c>
      <c r="D2885" s="1" t="s">
        <v>26</v>
      </c>
      <c r="E2885" s="1" t="s">
        <v>39</v>
      </c>
      <c r="F2885" s="1" t="s">
        <v>17</v>
      </c>
      <c r="G2885" s="1" t="s">
        <v>474</v>
      </c>
      <c r="H2885" s="5">
        <v>649</v>
      </c>
      <c r="I2885" s="1">
        <v>1299</v>
      </c>
      <c r="J2885" s="3">
        <v>0.5</v>
      </c>
      <c r="K2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2885" s="1" t="s">
        <v>36</v>
      </c>
      <c r="M2885" s="1">
        <v>3.8</v>
      </c>
      <c r="N2885" s="1">
        <v>965</v>
      </c>
      <c r="O28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85" s="2" t="str">
        <f>IF(Table1[[#This Row],[Updated DiscountOffer]]&gt;50%,"High Discount","Low Discount")</f>
        <v>Low Discount</v>
      </c>
    </row>
    <row r="2886" spans="1:16" x14ac:dyDescent="0.3">
      <c r="A2886" s="1" t="s">
        <v>14809</v>
      </c>
      <c r="B2886" s="1">
        <v>9768175</v>
      </c>
      <c r="C2886" s="1" t="s">
        <v>150</v>
      </c>
      <c r="D2886" s="1" t="s">
        <v>26</v>
      </c>
      <c r="E2886" s="1" t="s">
        <v>39</v>
      </c>
      <c r="F2886" s="1" t="s">
        <v>17</v>
      </c>
      <c r="G2886" s="1" t="s">
        <v>14810</v>
      </c>
      <c r="H2886" s="5">
        <v>699</v>
      </c>
      <c r="I2886" s="1">
        <v>1399</v>
      </c>
      <c r="J2886" s="4">
        <v>0.5</v>
      </c>
      <c r="K2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2886" s="1" t="s">
        <v>36</v>
      </c>
      <c r="M2886" s="1">
        <v>4.4000000000000004</v>
      </c>
      <c r="N2886" s="1">
        <v>355</v>
      </c>
      <c r="O28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886" s="2" t="str">
        <f>IF(Table1[[#This Row],[Updated DiscountOffer]]&gt;50%,"High Discount","Low Discount")</f>
        <v>Low Discount</v>
      </c>
    </row>
    <row r="2887" spans="1:16" x14ac:dyDescent="0.3">
      <c r="A2887" s="1" t="s">
        <v>14724</v>
      </c>
      <c r="B2887" s="1">
        <v>9783267</v>
      </c>
      <c r="C2887" s="1" t="s">
        <v>162</v>
      </c>
      <c r="D2887" s="1" t="s">
        <v>38</v>
      </c>
      <c r="E2887" s="1" t="s">
        <v>39</v>
      </c>
      <c r="F2887" s="1" t="s">
        <v>34</v>
      </c>
      <c r="G2887" s="1" t="s">
        <v>14725</v>
      </c>
      <c r="H2887" s="5"/>
      <c r="I2887" s="1">
        <v>999</v>
      </c>
      <c r="J2887" s="4">
        <v>0.55000000000000004</v>
      </c>
      <c r="K2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87" s="1" t="s">
        <v>41</v>
      </c>
      <c r="M2887" s="1">
        <v>4.3</v>
      </c>
      <c r="N2887" s="1">
        <v>357</v>
      </c>
      <c r="O288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87" s="2" t="str">
        <f>IF(Table1[[#This Row],[Updated DiscountOffer]]&gt;50%,"High Discount","Low Discount")</f>
        <v>High Discount</v>
      </c>
    </row>
    <row r="2888" spans="1:16" x14ac:dyDescent="0.3">
      <c r="A2888" s="1" t="s">
        <v>16103</v>
      </c>
      <c r="B2888" s="1">
        <v>9783315</v>
      </c>
      <c r="C2888" s="1" t="s">
        <v>162</v>
      </c>
      <c r="D2888" s="1" t="s">
        <v>38</v>
      </c>
      <c r="E2888" s="1" t="s">
        <v>39</v>
      </c>
      <c r="F2888" s="1" t="s">
        <v>34</v>
      </c>
      <c r="G2888" s="1" t="s">
        <v>16104</v>
      </c>
      <c r="H2888" s="5"/>
      <c r="I2888" s="1">
        <v>999</v>
      </c>
      <c r="J2888" s="4">
        <v>0.54</v>
      </c>
      <c r="K2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88" s="1" t="s">
        <v>41</v>
      </c>
      <c r="M2888" s="1">
        <v>4.3</v>
      </c>
      <c r="N2888" s="1">
        <v>334</v>
      </c>
      <c r="O288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2888" s="2" t="str">
        <f>IF(Table1[[#This Row],[Updated DiscountOffer]]&gt;50%,"High Discount","Low Discount")</f>
        <v>High Discount</v>
      </c>
    </row>
    <row r="2889" spans="1:16" x14ac:dyDescent="0.3">
      <c r="A2889" s="1" t="s">
        <v>18347</v>
      </c>
      <c r="B2889" s="1">
        <v>9783647</v>
      </c>
      <c r="C2889" s="1" t="s">
        <v>2954</v>
      </c>
      <c r="D2889" s="1" t="s">
        <v>32</v>
      </c>
      <c r="E2889" s="1" t="s">
        <v>272</v>
      </c>
      <c r="F2889" s="1" t="s">
        <v>34</v>
      </c>
      <c r="G2889" s="1" t="s">
        <v>18348</v>
      </c>
      <c r="H2889" s="5">
        <v>412</v>
      </c>
      <c r="I2889" s="1">
        <v>550</v>
      </c>
      <c r="J2889" s="3">
        <v>0.25</v>
      </c>
      <c r="K2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412</v>
      </c>
      <c r="L2889" s="1" t="s">
        <v>213</v>
      </c>
      <c r="M2889" s="1">
        <v>3.9</v>
      </c>
      <c r="N2889" s="1">
        <v>299</v>
      </c>
      <c r="O2889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2889" s="2" t="str">
        <f>IF(Table1[[#This Row],[Updated DiscountOffer]]&gt;50%,"High Discount","Low Discount")</f>
        <v>Low Discount</v>
      </c>
    </row>
    <row r="2890" spans="1:16" x14ac:dyDescent="0.3">
      <c r="A2890" s="1" t="s">
        <v>8030</v>
      </c>
      <c r="B2890" s="1">
        <v>9783653</v>
      </c>
      <c r="C2890" s="1" t="s">
        <v>2954</v>
      </c>
      <c r="D2890" s="1" t="s">
        <v>32</v>
      </c>
      <c r="E2890" s="1" t="s">
        <v>272</v>
      </c>
      <c r="F2890" s="1" t="s">
        <v>34</v>
      </c>
      <c r="G2890" s="1" t="s">
        <v>8031</v>
      </c>
      <c r="H2890" s="5">
        <v>412</v>
      </c>
      <c r="I2890" s="1">
        <v>550</v>
      </c>
      <c r="J2890" s="3">
        <v>0.25</v>
      </c>
      <c r="K2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412</v>
      </c>
      <c r="L2890" s="1" t="s">
        <v>213</v>
      </c>
      <c r="M2890" s="1">
        <v>4</v>
      </c>
      <c r="N2890" s="1">
        <v>530</v>
      </c>
      <c r="O2890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2890" s="2" t="str">
        <f>IF(Table1[[#This Row],[Updated DiscountOffer]]&gt;50%,"High Discount","Low Discount")</f>
        <v>Low Discount</v>
      </c>
    </row>
    <row r="2891" spans="1:16" x14ac:dyDescent="0.3">
      <c r="A2891" s="1" t="s">
        <v>9176</v>
      </c>
      <c r="B2891" s="1">
        <v>9791069</v>
      </c>
      <c r="C2891" s="1" t="s">
        <v>9177</v>
      </c>
      <c r="D2891" s="1" t="s">
        <v>32</v>
      </c>
      <c r="E2891" s="1" t="s">
        <v>105</v>
      </c>
      <c r="F2891" s="1" t="s">
        <v>34</v>
      </c>
      <c r="G2891" s="1" t="s">
        <v>9178</v>
      </c>
      <c r="H2891" s="5">
        <v>1197</v>
      </c>
      <c r="I2891" s="1">
        <v>1995</v>
      </c>
      <c r="J2891" s="3">
        <v>0.4</v>
      </c>
      <c r="K2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1197</v>
      </c>
      <c r="L2891" s="1" t="s">
        <v>9179</v>
      </c>
      <c r="M2891" s="1">
        <v>4.4000000000000004</v>
      </c>
      <c r="N2891" s="1">
        <v>492</v>
      </c>
      <c r="O289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891" s="2" t="str">
        <f>IF(Table1[[#This Row],[Updated DiscountOffer]]&gt;50%,"High Discount","Low Discount")</f>
        <v>Low Discount</v>
      </c>
    </row>
    <row r="2892" spans="1:16" x14ac:dyDescent="0.3">
      <c r="A2892" s="1" t="s">
        <v>3491</v>
      </c>
      <c r="B2892" s="1">
        <v>9791491</v>
      </c>
      <c r="C2892" s="1" t="s">
        <v>3492</v>
      </c>
      <c r="D2892" s="1" t="s">
        <v>38</v>
      </c>
      <c r="E2892" s="1" t="s">
        <v>555</v>
      </c>
      <c r="F2892" s="1" t="s">
        <v>34</v>
      </c>
      <c r="G2892" s="1" t="s">
        <v>3493</v>
      </c>
      <c r="H2892" s="5"/>
      <c r="I2892" s="1">
        <v>399</v>
      </c>
      <c r="J2892" s="4"/>
      <c r="K2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892" s="1" t="s">
        <v>24</v>
      </c>
      <c r="M2892" s="1">
        <v>4.2</v>
      </c>
      <c r="N2892" s="1">
        <v>743</v>
      </c>
      <c r="O28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892" s="2" t="str">
        <f>IF(Table1[[#This Row],[Updated DiscountOffer]]&gt;50%,"High Discount","Low Discount")</f>
        <v>Low Discount</v>
      </c>
    </row>
    <row r="2893" spans="1:16" x14ac:dyDescent="0.3">
      <c r="A2893" s="1" t="s">
        <v>14014</v>
      </c>
      <c r="B2893" s="1">
        <v>9791957</v>
      </c>
      <c r="C2893" s="1" t="s">
        <v>500</v>
      </c>
      <c r="D2893" s="1" t="s">
        <v>69</v>
      </c>
      <c r="E2893" s="1" t="s">
        <v>501</v>
      </c>
      <c r="F2893" s="1" t="s">
        <v>34</v>
      </c>
      <c r="G2893" s="1" t="s">
        <v>14015</v>
      </c>
      <c r="H2893" s="5">
        <v>731</v>
      </c>
      <c r="I2893" s="1">
        <v>1199</v>
      </c>
      <c r="J2893" s="3">
        <v>0.39</v>
      </c>
      <c r="K2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731</v>
      </c>
      <c r="L2893" s="1" t="s">
        <v>152</v>
      </c>
      <c r="M2893" s="1">
        <v>4.0999999999999996</v>
      </c>
      <c r="N2893" s="1">
        <v>371</v>
      </c>
      <c r="O2893" s="2">
        <f>IF(ISNUMBER(Table1[[#This Row],[DiscountOffer]]),IF(Table1[[#This Row],[DiscountOffer]]&lt;1,Table1[[#This Row],[DiscountOffer]],Table1[[#This Row],[DiscountOffer]]/Table1[[#This Row],[OriginalPrice (in Rs)]]),"")</f>
        <v>0.39</v>
      </c>
      <c r="P2893" s="2" t="str">
        <f>IF(Table1[[#This Row],[Updated DiscountOffer]]&gt;50%,"High Discount","Low Discount")</f>
        <v>Low Discount</v>
      </c>
    </row>
    <row r="2894" spans="1:16" x14ac:dyDescent="0.3">
      <c r="A2894" s="1" t="s">
        <v>499</v>
      </c>
      <c r="B2894" s="1">
        <v>9791977</v>
      </c>
      <c r="C2894" s="1" t="s">
        <v>500</v>
      </c>
      <c r="D2894" s="1" t="s">
        <v>69</v>
      </c>
      <c r="E2894" s="1" t="s">
        <v>501</v>
      </c>
      <c r="F2894" s="1" t="s">
        <v>34</v>
      </c>
      <c r="G2894" s="1" t="s">
        <v>502</v>
      </c>
      <c r="H2894" s="5">
        <v>729</v>
      </c>
      <c r="I2894" s="1">
        <v>999</v>
      </c>
      <c r="J2894" s="3">
        <v>0.27</v>
      </c>
      <c r="K2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729</v>
      </c>
      <c r="L2894" s="1" t="s">
        <v>175</v>
      </c>
      <c r="M2894" s="1">
        <v>4.0999999999999996</v>
      </c>
      <c r="N2894" s="1">
        <v>963</v>
      </c>
      <c r="O2894" s="2">
        <f>IF(ISNUMBER(Table1[[#This Row],[DiscountOffer]]),IF(Table1[[#This Row],[DiscountOffer]]&lt;1,Table1[[#This Row],[DiscountOffer]],Table1[[#This Row],[DiscountOffer]]/Table1[[#This Row],[OriginalPrice (in Rs)]]),"")</f>
        <v>0.27</v>
      </c>
      <c r="P2894" s="2" t="str">
        <f>IF(Table1[[#This Row],[Updated DiscountOffer]]&gt;50%,"High Discount","Low Discount")</f>
        <v>Low Discount</v>
      </c>
    </row>
    <row r="2895" spans="1:16" x14ac:dyDescent="0.3">
      <c r="A2895" s="1" t="s">
        <v>12291</v>
      </c>
      <c r="B2895" s="1">
        <v>9791993</v>
      </c>
      <c r="C2895" s="1" t="s">
        <v>500</v>
      </c>
      <c r="D2895" s="1" t="s">
        <v>69</v>
      </c>
      <c r="E2895" s="1" t="s">
        <v>501</v>
      </c>
      <c r="F2895" s="1" t="s">
        <v>34</v>
      </c>
      <c r="G2895" s="1" t="s">
        <v>12292</v>
      </c>
      <c r="H2895" s="5">
        <v>729</v>
      </c>
      <c r="I2895" s="1">
        <v>999</v>
      </c>
      <c r="J2895" s="3">
        <v>0.27</v>
      </c>
      <c r="K2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729</v>
      </c>
      <c r="L2895" s="1" t="s">
        <v>175</v>
      </c>
      <c r="M2895" s="1">
        <v>4.0999999999999996</v>
      </c>
      <c r="N2895" s="1">
        <v>409</v>
      </c>
      <c r="O2895" s="2">
        <f>IF(ISNUMBER(Table1[[#This Row],[DiscountOffer]]),IF(Table1[[#This Row],[DiscountOffer]]&lt;1,Table1[[#This Row],[DiscountOffer]],Table1[[#This Row],[DiscountOffer]]/Table1[[#This Row],[OriginalPrice (in Rs)]]),"")</f>
        <v>0.27</v>
      </c>
      <c r="P2895" s="2" t="str">
        <f>IF(Table1[[#This Row],[Updated DiscountOffer]]&gt;50%,"High Discount","Low Discount")</f>
        <v>Low Discount</v>
      </c>
    </row>
    <row r="2896" spans="1:16" x14ac:dyDescent="0.3">
      <c r="A2896" s="1" t="s">
        <v>3526</v>
      </c>
      <c r="B2896" s="1">
        <v>9801593</v>
      </c>
      <c r="C2896" s="1" t="s">
        <v>91</v>
      </c>
      <c r="D2896" s="1" t="s">
        <v>38</v>
      </c>
      <c r="E2896" s="1" t="s">
        <v>44</v>
      </c>
      <c r="F2896" s="1" t="s">
        <v>34</v>
      </c>
      <c r="G2896" s="1" t="s">
        <v>3527</v>
      </c>
      <c r="H2896" s="5"/>
      <c r="I2896" s="1">
        <v>849</v>
      </c>
      <c r="J2896" s="4">
        <v>0.47</v>
      </c>
      <c r="K2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96" s="1" t="s">
        <v>24</v>
      </c>
      <c r="M2896" s="1">
        <v>4.0999999999999996</v>
      </c>
      <c r="N2896" s="1">
        <v>741</v>
      </c>
      <c r="O289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2896" s="2" t="str">
        <f>IF(Table1[[#This Row],[Updated DiscountOffer]]&gt;50%,"High Discount","Low Discount")</f>
        <v>Low Discount</v>
      </c>
    </row>
    <row r="2897" spans="1:16" x14ac:dyDescent="0.3">
      <c r="A2897" s="1" t="s">
        <v>9707</v>
      </c>
      <c r="B2897" s="1">
        <v>9801597</v>
      </c>
      <c r="C2897" s="1" t="s">
        <v>91</v>
      </c>
      <c r="D2897" s="1" t="s">
        <v>38</v>
      </c>
      <c r="E2897" s="1" t="s">
        <v>16</v>
      </c>
      <c r="F2897" s="1" t="s">
        <v>34</v>
      </c>
      <c r="G2897" s="1" t="s">
        <v>1262</v>
      </c>
      <c r="H2897" s="5"/>
      <c r="I2897" s="1">
        <v>1899</v>
      </c>
      <c r="J2897" s="3">
        <v>0.56999999999999995</v>
      </c>
      <c r="K2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97" s="1" t="s">
        <v>400</v>
      </c>
      <c r="M2897" s="1">
        <v>3.7</v>
      </c>
      <c r="N2897" s="1">
        <v>476</v>
      </c>
      <c r="O2897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2897" s="2" t="str">
        <f>IF(Table1[[#This Row],[Updated DiscountOffer]]&gt;50%,"High Discount","Low Discount")</f>
        <v>High Discount</v>
      </c>
    </row>
    <row r="2898" spans="1:16" x14ac:dyDescent="0.3">
      <c r="A2898" s="1" t="s">
        <v>3136</v>
      </c>
      <c r="B2898" s="1">
        <v>9801601</v>
      </c>
      <c r="C2898" s="1" t="s">
        <v>91</v>
      </c>
      <c r="D2898" s="1" t="s">
        <v>38</v>
      </c>
      <c r="E2898" s="1" t="s">
        <v>44</v>
      </c>
      <c r="F2898" s="1" t="s">
        <v>34</v>
      </c>
      <c r="G2898" s="1" t="s">
        <v>3137</v>
      </c>
      <c r="H2898" s="5"/>
      <c r="I2898" s="1">
        <v>849</v>
      </c>
      <c r="J2898" s="3">
        <v>0.47</v>
      </c>
      <c r="K2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898" s="1" t="s">
        <v>24</v>
      </c>
      <c r="M2898" s="1">
        <v>4</v>
      </c>
      <c r="N2898" s="1">
        <v>767</v>
      </c>
      <c r="O2898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2898" s="2" t="str">
        <f>IF(Table1[[#This Row],[Updated DiscountOffer]]&gt;50%,"High Discount","Low Discount")</f>
        <v>Low Discount</v>
      </c>
    </row>
    <row r="2899" spans="1:16" x14ac:dyDescent="0.3">
      <c r="A2899" s="1" t="s">
        <v>11489</v>
      </c>
      <c r="B2899" s="1">
        <v>9814819</v>
      </c>
      <c r="C2899" s="1" t="s">
        <v>2333</v>
      </c>
      <c r="D2899" s="1" t="s">
        <v>69</v>
      </c>
      <c r="E2899" s="1" t="s">
        <v>70</v>
      </c>
      <c r="F2899" s="1" t="s">
        <v>34</v>
      </c>
      <c r="G2899" s="1" t="s">
        <v>11490</v>
      </c>
      <c r="H2899" s="5">
        <v>1574</v>
      </c>
      <c r="I2899" s="1">
        <v>3499</v>
      </c>
      <c r="J2899" s="4">
        <v>0.55000000000000004</v>
      </c>
      <c r="K2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2899" s="1" t="s">
        <v>36</v>
      </c>
      <c r="M2899" s="1">
        <v>4.2</v>
      </c>
      <c r="N2899" s="1">
        <v>428</v>
      </c>
      <c r="O289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899" s="2" t="str">
        <f>IF(Table1[[#This Row],[Updated DiscountOffer]]&gt;50%,"High Discount","Low Discount")</f>
        <v>High Discount</v>
      </c>
    </row>
    <row r="2900" spans="1:16" x14ac:dyDescent="0.3">
      <c r="A2900" s="1" t="s">
        <v>8720</v>
      </c>
      <c r="B2900" s="1">
        <v>9816649</v>
      </c>
      <c r="C2900" s="1" t="s">
        <v>1075</v>
      </c>
      <c r="D2900" s="1" t="s">
        <v>69</v>
      </c>
      <c r="E2900" s="1" t="s">
        <v>70</v>
      </c>
      <c r="F2900" s="1" t="s">
        <v>34</v>
      </c>
      <c r="G2900" s="1" t="s">
        <v>8721</v>
      </c>
      <c r="H2900" s="5">
        <v>1331</v>
      </c>
      <c r="I2900" s="1">
        <v>3599</v>
      </c>
      <c r="J2900" s="3">
        <v>0.63</v>
      </c>
      <c r="K2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1331</v>
      </c>
      <c r="L2900" s="1" t="s">
        <v>24</v>
      </c>
      <c r="M2900" s="1">
        <v>4</v>
      </c>
      <c r="N2900" s="1">
        <v>507</v>
      </c>
      <c r="O290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2900" s="2" t="str">
        <f>IF(Table1[[#This Row],[Updated DiscountOffer]]&gt;50%,"High Discount","Low Discount")</f>
        <v>High Discount</v>
      </c>
    </row>
    <row r="2901" spans="1:16" x14ac:dyDescent="0.3">
      <c r="A2901" s="1" t="s">
        <v>4981</v>
      </c>
      <c r="B2901" s="1">
        <v>9822965</v>
      </c>
      <c r="C2901" s="1" t="s">
        <v>82</v>
      </c>
      <c r="D2901" s="1" t="s">
        <v>69</v>
      </c>
      <c r="E2901" s="1" t="s">
        <v>83</v>
      </c>
      <c r="F2901" s="1" t="s">
        <v>34</v>
      </c>
      <c r="G2901" s="1" t="s">
        <v>4982</v>
      </c>
      <c r="H2901" s="5">
        <v>647</v>
      </c>
      <c r="I2901" s="1">
        <v>1849</v>
      </c>
      <c r="J2901" s="4">
        <v>0.65</v>
      </c>
      <c r="K2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2901" s="1" t="s">
        <v>36</v>
      </c>
      <c r="M2901" s="1">
        <v>4.2</v>
      </c>
      <c r="N2901" s="1">
        <v>657</v>
      </c>
      <c r="O29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01" s="2" t="str">
        <f>IF(Table1[[#This Row],[Updated DiscountOffer]]&gt;50%,"High Discount","Low Discount")</f>
        <v>High Discount</v>
      </c>
    </row>
    <row r="2902" spans="1:16" x14ac:dyDescent="0.3">
      <c r="A2902" s="1" t="s">
        <v>13775</v>
      </c>
      <c r="B2902" s="1">
        <v>9823599</v>
      </c>
      <c r="C2902" s="1" t="s">
        <v>5824</v>
      </c>
      <c r="D2902" s="1" t="s">
        <v>15</v>
      </c>
      <c r="E2902" s="1" t="s">
        <v>16</v>
      </c>
      <c r="F2902" s="1" t="s">
        <v>17</v>
      </c>
      <c r="G2902" s="1" t="s">
        <v>13776</v>
      </c>
      <c r="H2902" s="5">
        <v>1399</v>
      </c>
      <c r="I2902" s="1">
        <v>2799</v>
      </c>
      <c r="J2902" s="3">
        <v>0.5</v>
      </c>
      <c r="K2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2902" s="1" t="s">
        <v>337</v>
      </c>
      <c r="M2902" s="1">
        <v>4.2</v>
      </c>
      <c r="N2902" s="1">
        <v>376</v>
      </c>
      <c r="O290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02" s="2" t="str">
        <f>IF(Table1[[#This Row],[Updated DiscountOffer]]&gt;50%,"High Discount","Low Discount")</f>
        <v>Low Discount</v>
      </c>
    </row>
    <row r="2903" spans="1:16" x14ac:dyDescent="0.3">
      <c r="A2903" s="1" t="s">
        <v>14955</v>
      </c>
      <c r="B2903" s="1">
        <v>9823649</v>
      </c>
      <c r="C2903" s="1" t="s">
        <v>5824</v>
      </c>
      <c r="D2903" s="1" t="s">
        <v>87</v>
      </c>
      <c r="E2903" s="1" t="s">
        <v>16</v>
      </c>
      <c r="F2903" s="1" t="s">
        <v>34</v>
      </c>
      <c r="G2903" s="1" t="s">
        <v>14071</v>
      </c>
      <c r="H2903" s="5">
        <v>1099</v>
      </c>
      <c r="I2903" s="1">
        <v>2199</v>
      </c>
      <c r="J2903" s="3">
        <v>0.5</v>
      </c>
      <c r="K2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903" s="1" t="s">
        <v>568</v>
      </c>
      <c r="M2903" s="1">
        <v>4.3</v>
      </c>
      <c r="N2903" s="1">
        <v>352</v>
      </c>
      <c r="O290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03" s="2" t="str">
        <f>IF(Table1[[#This Row],[Updated DiscountOffer]]&gt;50%,"High Discount","Low Discount")</f>
        <v>Low Discount</v>
      </c>
    </row>
    <row r="2904" spans="1:16" x14ac:dyDescent="0.3">
      <c r="A2904" s="1" t="s">
        <v>6486</v>
      </c>
      <c r="B2904" s="1">
        <v>9825417</v>
      </c>
      <c r="C2904" s="1" t="s">
        <v>1024</v>
      </c>
      <c r="D2904" s="1" t="s">
        <v>69</v>
      </c>
      <c r="E2904" s="1" t="s">
        <v>132</v>
      </c>
      <c r="F2904" s="1" t="s">
        <v>34</v>
      </c>
      <c r="G2904" s="1" t="s">
        <v>6487</v>
      </c>
      <c r="H2904" s="5">
        <v>629</v>
      </c>
      <c r="I2904" s="1">
        <v>1499</v>
      </c>
      <c r="J2904" s="3">
        <v>0.57999999999999996</v>
      </c>
      <c r="K2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04" s="1" t="s">
        <v>36</v>
      </c>
      <c r="M2904" s="1">
        <v>3.5</v>
      </c>
      <c r="N2904" s="1">
        <v>589</v>
      </c>
      <c r="O290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04" s="2" t="str">
        <f>IF(Table1[[#This Row],[Updated DiscountOffer]]&gt;50%,"High Discount","Low Discount")</f>
        <v>High Discount</v>
      </c>
    </row>
    <row r="2905" spans="1:16" x14ac:dyDescent="0.3">
      <c r="A2905" s="1" t="s">
        <v>9783</v>
      </c>
      <c r="B2905" s="1">
        <v>9825419</v>
      </c>
      <c r="C2905" s="1" t="s">
        <v>1024</v>
      </c>
      <c r="D2905" s="1" t="s">
        <v>69</v>
      </c>
      <c r="E2905" s="1" t="s">
        <v>132</v>
      </c>
      <c r="F2905" s="1" t="s">
        <v>34</v>
      </c>
      <c r="G2905" s="1" t="s">
        <v>9784</v>
      </c>
      <c r="H2905" s="5">
        <v>629</v>
      </c>
      <c r="I2905" s="1">
        <v>1499</v>
      </c>
      <c r="J2905" s="3">
        <v>0.57999999999999996</v>
      </c>
      <c r="K2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05" s="1" t="s">
        <v>36</v>
      </c>
      <c r="M2905" s="1">
        <v>3.8</v>
      </c>
      <c r="N2905" s="1">
        <v>474</v>
      </c>
      <c r="O290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05" s="2" t="str">
        <f>IF(Table1[[#This Row],[Updated DiscountOffer]]&gt;50%,"High Discount","Low Discount")</f>
        <v>High Discount</v>
      </c>
    </row>
    <row r="2906" spans="1:16" x14ac:dyDescent="0.3">
      <c r="A2906" s="1" t="s">
        <v>14632</v>
      </c>
      <c r="B2906" s="1">
        <v>9825441</v>
      </c>
      <c r="C2906" s="1" t="s">
        <v>1024</v>
      </c>
      <c r="D2906" s="1" t="s">
        <v>69</v>
      </c>
      <c r="E2906" s="1" t="s">
        <v>83</v>
      </c>
      <c r="F2906" s="1" t="s">
        <v>34</v>
      </c>
      <c r="G2906" s="1" t="s">
        <v>14633</v>
      </c>
      <c r="H2906" s="5">
        <v>629</v>
      </c>
      <c r="I2906" s="1">
        <v>1499</v>
      </c>
      <c r="J2906" s="3">
        <v>0.57999999999999996</v>
      </c>
      <c r="K2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06" s="1" t="s">
        <v>36</v>
      </c>
      <c r="M2906" s="1">
        <v>4</v>
      </c>
      <c r="N2906" s="1">
        <v>358</v>
      </c>
      <c r="O290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06" s="2" t="str">
        <f>IF(Table1[[#This Row],[Updated DiscountOffer]]&gt;50%,"High Discount","Low Discount")</f>
        <v>High Discount</v>
      </c>
    </row>
    <row r="2907" spans="1:16" x14ac:dyDescent="0.3">
      <c r="A2907" s="1" t="s">
        <v>7690</v>
      </c>
      <c r="B2907" s="1">
        <v>9825443</v>
      </c>
      <c r="C2907" s="1" t="s">
        <v>1024</v>
      </c>
      <c r="D2907" s="1" t="s">
        <v>69</v>
      </c>
      <c r="E2907" s="1" t="s">
        <v>132</v>
      </c>
      <c r="F2907" s="1" t="s">
        <v>34</v>
      </c>
      <c r="G2907" s="1" t="s">
        <v>7691</v>
      </c>
      <c r="H2907" s="5">
        <v>629</v>
      </c>
      <c r="I2907" s="1">
        <v>1499</v>
      </c>
      <c r="J2907" s="3">
        <v>0.57999999999999996</v>
      </c>
      <c r="K2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07" s="1" t="s">
        <v>36</v>
      </c>
      <c r="M2907" s="1">
        <v>3.6</v>
      </c>
      <c r="N2907" s="1">
        <v>543</v>
      </c>
      <c r="O290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07" s="2" t="str">
        <f>IF(Table1[[#This Row],[Updated DiscountOffer]]&gt;50%,"High Discount","Low Discount")</f>
        <v>High Discount</v>
      </c>
    </row>
    <row r="2908" spans="1:16" x14ac:dyDescent="0.3">
      <c r="A2908" s="1" t="s">
        <v>19557</v>
      </c>
      <c r="B2908" s="1">
        <v>9825447</v>
      </c>
      <c r="C2908" s="1" t="s">
        <v>1024</v>
      </c>
      <c r="D2908" s="1" t="s">
        <v>69</v>
      </c>
      <c r="E2908" s="1" t="s">
        <v>83</v>
      </c>
      <c r="F2908" s="1" t="s">
        <v>34</v>
      </c>
      <c r="G2908" s="1" t="s">
        <v>19558</v>
      </c>
      <c r="H2908" s="5">
        <v>659</v>
      </c>
      <c r="I2908" s="1">
        <v>1999</v>
      </c>
      <c r="J2908" s="3">
        <v>0.67</v>
      </c>
      <c r="K2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2908" s="1" t="s">
        <v>36</v>
      </c>
      <c r="M2908" s="1">
        <v>3.8</v>
      </c>
      <c r="N2908" s="1">
        <v>283</v>
      </c>
      <c r="O290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2908" s="2" t="str">
        <f>IF(Table1[[#This Row],[Updated DiscountOffer]]&gt;50%,"High Discount","Low Discount")</f>
        <v>High Discount</v>
      </c>
    </row>
    <row r="2909" spans="1:16" x14ac:dyDescent="0.3">
      <c r="A2909" s="1" t="s">
        <v>545</v>
      </c>
      <c r="B2909" s="1">
        <v>9838337</v>
      </c>
      <c r="C2909" s="1" t="s">
        <v>21</v>
      </c>
      <c r="D2909" s="1" t="s">
        <v>15</v>
      </c>
      <c r="E2909" s="1" t="s">
        <v>16</v>
      </c>
      <c r="F2909" s="1" t="s">
        <v>17</v>
      </c>
      <c r="G2909" s="1" t="s">
        <v>546</v>
      </c>
      <c r="H2909" s="5">
        <v>874</v>
      </c>
      <c r="I2909" s="1">
        <v>2499</v>
      </c>
      <c r="J2909" s="3">
        <v>0.65</v>
      </c>
      <c r="K2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2909" s="1" t="s">
        <v>50</v>
      </c>
      <c r="M2909" s="1">
        <v>3.7</v>
      </c>
      <c r="N2909" s="1">
        <v>959</v>
      </c>
      <c r="O290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2909" s="2" t="str">
        <f>IF(Table1[[#This Row],[Updated DiscountOffer]]&gt;50%,"High Discount","Low Discount")</f>
        <v>High Discount</v>
      </c>
    </row>
    <row r="2910" spans="1:16" x14ac:dyDescent="0.3">
      <c r="A2910" s="1" t="s">
        <v>1450</v>
      </c>
      <c r="B2910" s="1">
        <v>9845435</v>
      </c>
      <c r="C2910" s="1" t="s">
        <v>91</v>
      </c>
      <c r="D2910" s="1" t="s">
        <v>38</v>
      </c>
      <c r="E2910" s="1" t="s">
        <v>16</v>
      </c>
      <c r="F2910" s="1" t="s">
        <v>34</v>
      </c>
      <c r="G2910" s="1" t="s">
        <v>1451</v>
      </c>
      <c r="H2910" s="5"/>
      <c r="I2910" s="1">
        <v>1899</v>
      </c>
      <c r="J2910" s="3">
        <v>0.52</v>
      </c>
      <c r="K2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10" s="1" t="s">
        <v>400</v>
      </c>
      <c r="M2910" s="1">
        <v>4.0999999999999996</v>
      </c>
      <c r="N2910" s="1">
        <v>884</v>
      </c>
      <c r="O2910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910" s="2" t="str">
        <f>IF(Table1[[#This Row],[Updated DiscountOffer]]&gt;50%,"High Discount","Low Discount")</f>
        <v>High Discount</v>
      </c>
    </row>
    <row r="2911" spans="1:16" x14ac:dyDescent="0.3">
      <c r="A2911" s="1" t="s">
        <v>9710</v>
      </c>
      <c r="B2911" s="1">
        <v>9855315</v>
      </c>
      <c r="C2911" s="1" t="s">
        <v>9711</v>
      </c>
      <c r="D2911" s="1" t="s">
        <v>38</v>
      </c>
      <c r="E2911" s="1" t="s">
        <v>169</v>
      </c>
      <c r="F2911" s="1" t="s">
        <v>34</v>
      </c>
      <c r="G2911" s="1" t="s">
        <v>9712</v>
      </c>
      <c r="H2911" s="5"/>
      <c r="I2911" s="1">
        <v>3999</v>
      </c>
      <c r="J2911" s="4">
        <v>0.55000000000000004</v>
      </c>
      <c r="K2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11" s="1" t="s">
        <v>24</v>
      </c>
      <c r="M2911" s="1">
        <v>4.4000000000000004</v>
      </c>
      <c r="N2911" s="1">
        <v>476</v>
      </c>
      <c r="O29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11" s="2" t="str">
        <f>IF(Table1[[#This Row],[Updated DiscountOffer]]&gt;50%,"High Discount","Low Discount")</f>
        <v>High Discount</v>
      </c>
    </row>
    <row r="2912" spans="1:16" x14ac:dyDescent="0.3">
      <c r="A2912" s="1" t="s">
        <v>11877</v>
      </c>
      <c r="B2912" s="1">
        <v>9855331</v>
      </c>
      <c r="C2912" s="1" t="s">
        <v>9711</v>
      </c>
      <c r="D2912" s="1" t="s">
        <v>38</v>
      </c>
      <c r="E2912" s="1" t="s">
        <v>169</v>
      </c>
      <c r="F2912" s="1" t="s">
        <v>34</v>
      </c>
      <c r="G2912" s="1" t="s">
        <v>11878</v>
      </c>
      <c r="H2912" s="5"/>
      <c r="I2912" s="1">
        <v>3999</v>
      </c>
      <c r="J2912" s="4">
        <v>0.7</v>
      </c>
      <c r="K2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12" s="1" t="s">
        <v>24</v>
      </c>
      <c r="M2912" s="1">
        <v>4.5</v>
      </c>
      <c r="N2912" s="1">
        <v>419</v>
      </c>
      <c r="O29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912" s="2" t="str">
        <f>IF(Table1[[#This Row],[Updated DiscountOffer]]&gt;50%,"High Discount","Low Discount")</f>
        <v>High Discount</v>
      </c>
    </row>
    <row r="2913" spans="1:16" x14ac:dyDescent="0.3">
      <c r="A2913" s="1" t="s">
        <v>18659</v>
      </c>
      <c r="B2913" s="1">
        <v>9855727</v>
      </c>
      <c r="C2913" s="1" t="s">
        <v>7351</v>
      </c>
      <c r="D2913" s="1" t="s">
        <v>38</v>
      </c>
      <c r="E2913" s="1" t="s">
        <v>44</v>
      </c>
      <c r="F2913" s="1" t="s">
        <v>34</v>
      </c>
      <c r="G2913" s="1" t="s">
        <v>18660</v>
      </c>
      <c r="H2913" s="5"/>
      <c r="I2913" s="1">
        <v>1699</v>
      </c>
      <c r="J2913" s="4">
        <v>0.55000000000000004</v>
      </c>
      <c r="K2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13" s="1" t="s">
        <v>36</v>
      </c>
      <c r="M2913" s="1">
        <v>4.4000000000000004</v>
      </c>
      <c r="N2913" s="1">
        <v>295</v>
      </c>
      <c r="O291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13" s="2" t="str">
        <f>IF(Table1[[#This Row],[Updated DiscountOffer]]&gt;50%,"High Discount","Low Discount")</f>
        <v>High Discount</v>
      </c>
    </row>
    <row r="2914" spans="1:16" x14ac:dyDescent="0.3">
      <c r="A2914" s="1" t="s">
        <v>9824</v>
      </c>
      <c r="B2914" s="1">
        <v>9863623</v>
      </c>
      <c r="C2914" s="1" t="s">
        <v>9825</v>
      </c>
      <c r="D2914" s="1" t="s">
        <v>69</v>
      </c>
      <c r="E2914" s="1" t="s">
        <v>296</v>
      </c>
      <c r="F2914" s="1" t="s">
        <v>34</v>
      </c>
      <c r="G2914" s="1" t="s">
        <v>9826</v>
      </c>
      <c r="H2914" s="5">
        <v>1071</v>
      </c>
      <c r="I2914" s="1">
        <v>1949</v>
      </c>
      <c r="J2914" s="3">
        <v>0.45</v>
      </c>
      <c r="K2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1071</v>
      </c>
      <c r="L2914" s="1" t="s">
        <v>146</v>
      </c>
      <c r="M2914" s="1">
        <v>4</v>
      </c>
      <c r="N2914" s="1">
        <v>473</v>
      </c>
      <c r="O291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14" s="2" t="str">
        <f>IF(Table1[[#This Row],[Updated DiscountOffer]]&gt;50%,"High Discount","Low Discount")</f>
        <v>Low Discount</v>
      </c>
    </row>
    <row r="2915" spans="1:16" x14ac:dyDescent="0.3">
      <c r="A2915" s="1" t="s">
        <v>17740</v>
      </c>
      <c r="B2915" s="1">
        <v>9864029</v>
      </c>
      <c r="C2915" s="1" t="s">
        <v>82</v>
      </c>
      <c r="D2915" s="1" t="s">
        <v>38</v>
      </c>
      <c r="E2915" s="1" t="s">
        <v>132</v>
      </c>
      <c r="F2915" s="1" t="s">
        <v>34</v>
      </c>
      <c r="G2915" s="1" t="s">
        <v>17741</v>
      </c>
      <c r="H2915" s="5"/>
      <c r="I2915" s="1">
        <v>1999</v>
      </c>
      <c r="J2915" s="3">
        <v>0.64</v>
      </c>
      <c r="K2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15" s="1" t="s">
        <v>36</v>
      </c>
      <c r="M2915" s="1">
        <v>3.9</v>
      </c>
      <c r="N2915" s="1">
        <v>308</v>
      </c>
      <c r="O2915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2915" s="2" t="str">
        <f>IF(Table1[[#This Row],[Updated DiscountOffer]]&gt;50%,"High Discount","Low Discount")</f>
        <v>High Discount</v>
      </c>
    </row>
    <row r="2916" spans="1:16" x14ac:dyDescent="0.3">
      <c r="A2916" s="1" t="s">
        <v>10081</v>
      </c>
      <c r="B2916" s="1">
        <v>9866531</v>
      </c>
      <c r="C2916" s="1" t="s">
        <v>325</v>
      </c>
      <c r="D2916" s="1" t="s">
        <v>177</v>
      </c>
      <c r="E2916" s="1" t="s">
        <v>326</v>
      </c>
      <c r="F2916" s="1" t="s">
        <v>17</v>
      </c>
      <c r="G2916" s="1" t="s">
        <v>10082</v>
      </c>
      <c r="H2916" s="5"/>
      <c r="I2916" s="1">
        <v>528</v>
      </c>
      <c r="J2916" s="4"/>
      <c r="K2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16" s="1" t="s">
        <v>328</v>
      </c>
      <c r="M2916" s="1">
        <v>4.5</v>
      </c>
      <c r="N2916" s="1">
        <v>466</v>
      </c>
      <c r="O29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16" s="2" t="str">
        <f>IF(Table1[[#This Row],[Updated DiscountOffer]]&gt;50%,"High Discount","Low Discount")</f>
        <v>Low Discount</v>
      </c>
    </row>
    <row r="2917" spans="1:16" x14ac:dyDescent="0.3">
      <c r="A2917" s="1" t="s">
        <v>4923</v>
      </c>
      <c r="B2917" s="1">
        <v>9866707</v>
      </c>
      <c r="C2917" s="1" t="s">
        <v>325</v>
      </c>
      <c r="D2917" s="1" t="s">
        <v>177</v>
      </c>
      <c r="E2917" s="1" t="s">
        <v>891</v>
      </c>
      <c r="F2917" s="1" t="s">
        <v>17</v>
      </c>
      <c r="G2917" s="1" t="s">
        <v>4924</v>
      </c>
      <c r="H2917" s="5"/>
      <c r="I2917" s="1">
        <v>798</v>
      </c>
      <c r="J2917" s="4"/>
      <c r="K2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17" s="1" t="s">
        <v>328</v>
      </c>
      <c r="M2917" s="1">
        <v>4.3</v>
      </c>
      <c r="N2917" s="1">
        <v>659</v>
      </c>
      <c r="O29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17" s="2" t="str">
        <f>IF(Table1[[#This Row],[Updated DiscountOffer]]&gt;50%,"High Discount","Low Discount")</f>
        <v>Low Discount</v>
      </c>
    </row>
    <row r="2918" spans="1:16" x14ac:dyDescent="0.3">
      <c r="A2918" s="1" t="s">
        <v>12688</v>
      </c>
      <c r="B2918" s="1">
        <v>9866815</v>
      </c>
      <c r="C2918" s="1" t="s">
        <v>325</v>
      </c>
      <c r="D2918" s="1" t="s">
        <v>177</v>
      </c>
      <c r="E2918" s="1" t="s">
        <v>1741</v>
      </c>
      <c r="F2918" s="1" t="s">
        <v>17</v>
      </c>
      <c r="G2918" s="1" t="s">
        <v>12689</v>
      </c>
      <c r="H2918" s="5"/>
      <c r="I2918" s="1">
        <v>359</v>
      </c>
      <c r="J2918" s="4"/>
      <c r="K2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18" s="1" t="s">
        <v>328</v>
      </c>
      <c r="M2918" s="1">
        <v>4.5</v>
      </c>
      <c r="N2918" s="1">
        <v>399</v>
      </c>
      <c r="O29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18" s="2" t="str">
        <f>IF(Table1[[#This Row],[Updated DiscountOffer]]&gt;50%,"High Discount","Low Discount")</f>
        <v>Low Discount</v>
      </c>
    </row>
    <row r="2919" spans="1:16" x14ac:dyDescent="0.3">
      <c r="A2919" s="1" t="s">
        <v>8869</v>
      </c>
      <c r="B2919" s="1">
        <v>9867745</v>
      </c>
      <c r="C2919" s="1" t="s">
        <v>325</v>
      </c>
      <c r="D2919" s="1" t="s">
        <v>177</v>
      </c>
      <c r="E2919" s="1" t="s">
        <v>272</v>
      </c>
      <c r="F2919" s="1" t="s">
        <v>17</v>
      </c>
      <c r="G2919" s="1" t="s">
        <v>8870</v>
      </c>
      <c r="H2919" s="5"/>
      <c r="I2919" s="1">
        <v>239</v>
      </c>
      <c r="J2919" s="4"/>
      <c r="K2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19" s="1" t="s">
        <v>328</v>
      </c>
      <c r="M2919" s="1">
        <v>4.0999999999999996</v>
      </c>
      <c r="N2919" s="1">
        <v>503</v>
      </c>
      <c r="O29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19" s="2" t="str">
        <f>IF(Table1[[#This Row],[Updated DiscountOffer]]&gt;50%,"High Discount","Low Discount")</f>
        <v>Low Discount</v>
      </c>
    </row>
    <row r="2920" spans="1:16" x14ac:dyDescent="0.3">
      <c r="A2920" s="1" t="s">
        <v>8255</v>
      </c>
      <c r="B2920" s="1">
        <v>9867853</v>
      </c>
      <c r="C2920" s="1" t="s">
        <v>325</v>
      </c>
      <c r="D2920" s="1" t="s">
        <v>177</v>
      </c>
      <c r="E2920" s="1" t="s">
        <v>272</v>
      </c>
      <c r="F2920" s="1" t="s">
        <v>17</v>
      </c>
      <c r="G2920" s="1" t="s">
        <v>8256</v>
      </c>
      <c r="H2920" s="5"/>
      <c r="I2920" s="1">
        <v>529</v>
      </c>
      <c r="J2920" s="4"/>
      <c r="K2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20" s="1" t="s">
        <v>328</v>
      </c>
      <c r="M2920" s="1">
        <v>4.7</v>
      </c>
      <c r="N2920" s="1">
        <v>523</v>
      </c>
      <c r="O29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20" s="2" t="str">
        <f>IF(Table1[[#This Row],[Updated DiscountOffer]]&gt;50%,"High Discount","Low Discount")</f>
        <v>Low Discount</v>
      </c>
    </row>
    <row r="2921" spans="1:16" x14ac:dyDescent="0.3">
      <c r="A2921" s="1" t="s">
        <v>6738</v>
      </c>
      <c r="B2921" s="1">
        <v>9867877</v>
      </c>
      <c r="C2921" s="1" t="s">
        <v>325</v>
      </c>
      <c r="D2921" s="1" t="s">
        <v>177</v>
      </c>
      <c r="E2921" s="1" t="s">
        <v>272</v>
      </c>
      <c r="F2921" s="1" t="s">
        <v>17</v>
      </c>
      <c r="G2921" s="1" t="s">
        <v>6739</v>
      </c>
      <c r="H2921" s="5"/>
      <c r="I2921" s="1">
        <v>219</v>
      </c>
      <c r="J2921" s="4"/>
      <c r="K2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21" s="1" t="s">
        <v>328</v>
      </c>
      <c r="M2921" s="1">
        <v>4.3</v>
      </c>
      <c r="N2921" s="1">
        <v>578</v>
      </c>
      <c r="O29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21" s="2" t="str">
        <f>IF(Table1[[#This Row],[Updated DiscountOffer]]&gt;50%,"High Discount","Low Discount")</f>
        <v>Low Discount</v>
      </c>
    </row>
    <row r="2922" spans="1:16" x14ac:dyDescent="0.3">
      <c r="A2922" s="1" t="s">
        <v>16187</v>
      </c>
      <c r="B2922" s="1">
        <v>9869451</v>
      </c>
      <c r="C2922" s="1" t="s">
        <v>43</v>
      </c>
      <c r="D2922" s="1" t="s">
        <v>26</v>
      </c>
      <c r="E2922" s="1" t="s">
        <v>27</v>
      </c>
      <c r="F2922" s="1" t="s">
        <v>17</v>
      </c>
      <c r="G2922" s="1" t="s">
        <v>16188</v>
      </c>
      <c r="H2922" s="5">
        <v>759</v>
      </c>
      <c r="I2922" s="1">
        <v>1899</v>
      </c>
      <c r="J2922" s="3">
        <v>0.6</v>
      </c>
      <c r="K2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2922" s="1" t="s">
        <v>232</v>
      </c>
      <c r="M2922" s="1">
        <v>4.2</v>
      </c>
      <c r="N2922" s="1">
        <v>332</v>
      </c>
      <c r="O292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22" s="2" t="str">
        <f>IF(Table1[[#This Row],[Updated DiscountOffer]]&gt;50%,"High Discount","Low Discount")</f>
        <v>High Discount</v>
      </c>
    </row>
    <row r="2923" spans="1:16" x14ac:dyDescent="0.3">
      <c r="A2923" s="1" t="s">
        <v>15181</v>
      </c>
      <c r="B2923" s="1">
        <v>9869491</v>
      </c>
      <c r="C2923" s="1" t="s">
        <v>43</v>
      </c>
      <c r="D2923" s="1" t="s">
        <v>26</v>
      </c>
      <c r="E2923" s="1" t="s">
        <v>27</v>
      </c>
      <c r="F2923" s="1" t="s">
        <v>17</v>
      </c>
      <c r="G2923" s="1" t="s">
        <v>15182</v>
      </c>
      <c r="H2923" s="5">
        <v>799</v>
      </c>
      <c r="I2923" s="1">
        <v>1999</v>
      </c>
      <c r="J2923" s="3">
        <v>0.6</v>
      </c>
      <c r="K2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923" s="1" t="s">
        <v>232</v>
      </c>
      <c r="M2923" s="1">
        <v>4</v>
      </c>
      <c r="N2923" s="1">
        <v>348</v>
      </c>
      <c r="O292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23" s="2" t="str">
        <f>IF(Table1[[#This Row],[Updated DiscountOffer]]&gt;50%,"High Discount","Low Discount")</f>
        <v>High Discount</v>
      </c>
    </row>
    <row r="2924" spans="1:16" x14ac:dyDescent="0.3">
      <c r="A2924" s="1" t="s">
        <v>9170</v>
      </c>
      <c r="B2924" s="1">
        <v>9869597</v>
      </c>
      <c r="C2924" s="1" t="s">
        <v>43</v>
      </c>
      <c r="D2924" s="1" t="s">
        <v>26</v>
      </c>
      <c r="E2924" s="1" t="s">
        <v>27</v>
      </c>
      <c r="F2924" s="1" t="s">
        <v>17</v>
      </c>
      <c r="G2924" s="1" t="s">
        <v>9171</v>
      </c>
      <c r="H2924" s="5">
        <v>879</v>
      </c>
      <c r="I2924" s="1">
        <v>2199</v>
      </c>
      <c r="J2924" s="3">
        <v>0.6</v>
      </c>
      <c r="K2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2924" s="1" t="s">
        <v>232</v>
      </c>
      <c r="M2924" s="1">
        <v>4</v>
      </c>
      <c r="N2924" s="1">
        <v>492</v>
      </c>
      <c r="O292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24" s="2" t="str">
        <f>IF(Table1[[#This Row],[Updated DiscountOffer]]&gt;50%,"High Discount","Low Discount")</f>
        <v>High Discount</v>
      </c>
    </row>
    <row r="2925" spans="1:16" x14ac:dyDescent="0.3">
      <c r="A2925" s="1" t="s">
        <v>8620</v>
      </c>
      <c r="B2925" s="1">
        <v>9876215</v>
      </c>
      <c r="C2925" s="1" t="s">
        <v>8621</v>
      </c>
      <c r="D2925" s="1" t="s">
        <v>69</v>
      </c>
      <c r="E2925" s="1" t="s">
        <v>296</v>
      </c>
      <c r="F2925" s="1" t="s">
        <v>34</v>
      </c>
      <c r="G2925" s="1" t="s">
        <v>8622</v>
      </c>
      <c r="H2925" s="5">
        <v>988</v>
      </c>
      <c r="I2925" s="1">
        <v>1798</v>
      </c>
      <c r="J2925" s="3">
        <v>0.45</v>
      </c>
      <c r="K2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2925" s="1" t="s">
        <v>146</v>
      </c>
      <c r="M2925" s="1">
        <v>4.2</v>
      </c>
      <c r="N2925" s="1">
        <v>510</v>
      </c>
      <c r="O292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25" s="2" t="str">
        <f>IF(Table1[[#This Row],[Updated DiscountOffer]]&gt;50%,"High Discount","Low Discount")</f>
        <v>Low Discount</v>
      </c>
    </row>
    <row r="2926" spans="1:16" x14ac:dyDescent="0.3">
      <c r="A2926" s="1" t="s">
        <v>15556</v>
      </c>
      <c r="B2926" s="1">
        <v>9886709</v>
      </c>
      <c r="C2926" s="1" t="s">
        <v>15557</v>
      </c>
      <c r="D2926" s="1" t="s">
        <v>87</v>
      </c>
      <c r="E2926" s="1" t="s">
        <v>39</v>
      </c>
      <c r="F2926" s="1" t="s">
        <v>17</v>
      </c>
      <c r="G2926" s="1" t="s">
        <v>15558</v>
      </c>
      <c r="H2926" s="5">
        <v>719</v>
      </c>
      <c r="I2926" s="1">
        <v>1499</v>
      </c>
      <c r="J2926" s="3">
        <v>0.52</v>
      </c>
      <c r="K2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2926" s="1" t="s">
        <v>8411</v>
      </c>
      <c r="M2926" s="1">
        <v>4.0999999999999996</v>
      </c>
      <c r="N2926" s="1">
        <v>342</v>
      </c>
      <c r="O292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2926" s="2" t="str">
        <f>IF(Table1[[#This Row],[Updated DiscountOffer]]&gt;50%,"High Discount","Low Discount")</f>
        <v>High Discount</v>
      </c>
    </row>
    <row r="2927" spans="1:16" x14ac:dyDescent="0.3">
      <c r="A2927" s="1" t="s">
        <v>13209</v>
      </c>
      <c r="B2927" s="1">
        <v>9888317</v>
      </c>
      <c r="C2927" s="1" t="s">
        <v>57</v>
      </c>
      <c r="D2927" s="1" t="s">
        <v>87</v>
      </c>
      <c r="E2927" s="1" t="s">
        <v>83</v>
      </c>
      <c r="F2927" s="1" t="s">
        <v>34</v>
      </c>
      <c r="G2927" s="1" t="s">
        <v>13210</v>
      </c>
      <c r="H2927" s="5">
        <v>679</v>
      </c>
      <c r="I2927" s="1">
        <v>1699</v>
      </c>
      <c r="J2927" s="4">
        <v>0.6</v>
      </c>
      <c r="K2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2927" s="1" t="s">
        <v>213</v>
      </c>
      <c r="M2927" s="1">
        <v>4.0999999999999996</v>
      </c>
      <c r="N2927" s="1">
        <v>388</v>
      </c>
      <c r="O29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27" s="2" t="str">
        <f>IF(Table1[[#This Row],[Updated DiscountOffer]]&gt;50%,"High Discount","Low Discount")</f>
        <v>High Discount</v>
      </c>
    </row>
    <row r="2928" spans="1:16" x14ac:dyDescent="0.3">
      <c r="A2928" s="1" t="s">
        <v>13930</v>
      </c>
      <c r="B2928" s="1">
        <v>9888323</v>
      </c>
      <c r="C2928" s="1" t="s">
        <v>57</v>
      </c>
      <c r="D2928" s="1" t="s">
        <v>69</v>
      </c>
      <c r="E2928" s="1" t="s">
        <v>83</v>
      </c>
      <c r="F2928" s="1" t="s">
        <v>34</v>
      </c>
      <c r="G2928" s="1" t="s">
        <v>5136</v>
      </c>
      <c r="H2928" s="5">
        <v>799</v>
      </c>
      <c r="I2928" s="1">
        <v>1599</v>
      </c>
      <c r="J2928" s="4">
        <v>0.5</v>
      </c>
      <c r="K2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928" s="1" t="s">
        <v>213</v>
      </c>
      <c r="M2928" s="1">
        <v>4.0999999999999996</v>
      </c>
      <c r="N2928" s="1">
        <v>373</v>
      </c>
      <c r="O29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928" s="2" t="str">
        <f>IF(Table1[[#This Row],[Updated DiscountOffer]]&gt;50%,"High Discount","Low Discount")</f>
        <v>Low Discount</v>
      </c>
    </row>
    <row r="2929" spans="1:16" x14ac:dyDescent="0.3">
      <c r="A2929" s="1" t="s">
        <v>18573</v>
      </c>
      <c r="B2929" s="1">
        <v>9889269</v>
      </c>
      <c r="C2929" s="1" t="s">
        <v>18574</v>
      </c>
      <c r="D2929" s="1" t="s">
        <v>38</v>
      </c>
      <c r="E2929" s="1" t="s">
        <v>132</v>
      </c>
      <c r="F2929" s="1" t="s">
        <v>34</v>
      </c>
      <c r="G2929" s="1" t="s">
        <v>18575</v>
      </c>
      <c r="H2929" s="5"/>
      <c r="I2929" s="1">
        <v>1800</v>
      </c>
      <c r="J2929" s="3">
        <v>0.5</v>
      </c>
      <c r="K2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29" s="1" t="s">
        <v>89</v>
      </c>
      <c r="M2929" s="1">
        <v>4</v>
      </c>
      <c r="N2929" s="1">
        <v>296</v>
      </c>
      <c r="O29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929" s="2" t="str">
        <f>IF(Table1[[#This Row],[Updated DiscountOffer]]&gt;50%,"High Discount","Low Discount")</f>
        <v>Low Discount</v>
      </c>
    </row>
    <row r="2930" spans="1:16" x14ac:dyDescent="0.3">
      <c r="A2930" s="1" t="s">
        <v>6784</v>
      </c>
      <c r="B2930" s="1">
        <v>9889593</v>
      </c>
      <c r="C2930" s="1" t="s">
        <v>322</v>
      </c>
      <c r="D2930" s="1" t="s">
        <v>38</v>
      </c>
      <c r="E2930" s="1" t="s">
        <v>39</v>
      </c>
      <c r="F2930" s="1" t="s">
        <v>34</v>
      </c>
      <c r="G2930" s="1" t="s">
        <v>6785</v>
      </c>
      <c r="H2930" s="5"/>
      <c r="I2930" s="1">
        <v>799</v>
      </c>
      <c r="J2930" s="4">
        <v>0.6</v>
      </c>
      <c r="K2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30" s="1" t="s">
        <v>41</v>
      </c>
      <c r="M2930" s="1">
        <v>4.4000000000000004</v>
      </c>
      <c r="N2930" s="1">
        <v>577</v>
      </c>
      <c r="O29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30" s="2" t="str">
        <f>IF(Table1[[#This Row],[Updated DiscountOffer]]&gt;50%,"High Discount","Low Discount")</f>
        <v>High Discount</v>
      </c>
    </row>
    <row r="2931" spans="1:16" x14ac:dyDescent="0.3">
      <c r="A2931" s="1" t="s">
        <v>10198</v>
      </c>
      <c r="B2931" s="1">
        <v>9901879</v>
      </c>
      <c r="C2931" s="1" t="s">
        <v>325</v>
      </c>
      <c r="D2931" s="1" t="s">
        <v>32</v>
      </c>
      <c r="E2931" s="1" t="s">
        <v>105</v>
      </c>
      <c r="F2931" s="1" t="s">
        <v>34</v>
      </c>
      <c r="G2931" s="1" t="s">
        <v>10199</v>
      </c>
      <c r="H2931" s="5"/>
      <c r="I2931" s="1">
        <v>549</v>
      </c>
      <c r="J2931" s="3"/>
      <c r="K2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931" s="1" t="s">
        <v>1671</v>
      </c>
      <c r="M2931" s="1">
        <v>4.5999999999999996</v>
      </c>
      <c r="N2931" s="1">
        <v>463</v>
      </c>
      <c r="O293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931" s="2" t="str">
        <f>IF(Table1[[#This Row],[Updated DiscountOffer]]&gt;50%,"High Discount","Low Discount")</f>
        <v>High Discount</v>
      </c>
    </row>
    <row r="2932" spans="1:16" x14ac:dyDescent="0.3">
      <c r="A2932" s="1" t="s">
        <v>3712</v>
      </c>
      <c r="B2932" s="1">
        <v>9901897</v>
      </c>
      <c r="C2932" s="1" t="s">
        <v>325</v>
      </c>
      <c r="D2932" s="1" t="s">
        <v>32</v>
      </c>
      <c r="E2932" s="1" t="s">
        <v>3713</v>
      </c>
      <c r="F2932" s="1" t="s">
        <v>34</v>
      </c>
      <c r="G2932" s="1" t="s">
        <v>3714</v>
      </c>
      <c r="H2932" s="5"/>
      <c r="I2932" s="1">
        <v>299</v>
      </c>
      <c r="J2932" s="4"/>
      <c r="K2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2932" s="1" t="s">
        <v>328</v>
      </c>
      <c r="M2932" s="1">
        <v>4.5</v>
      </c>
      <c r="N2932" s="1">
        <v>728</v>
      </c>
      <c r="O29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32" s="2" t="str">
        <f>IF(Table1[[#This Row],[Updated DiscountOffer]]&gt;50%,"High Discount","Low Discount")</f>
        <v>Low Discount</v>
      </c>
    </row>
    <row r="2933" spans="1:16" x14ac:dyDescent="0.3">
      <c r="A2933" s="1" t="s">
        <v>281</v>
      </c>
      <c r="B2933" s="1">
        <v>9901951</v>
      </c>
      <c r="C2933" s="1" t="s">
        <v>14</v>
      </c>
      <c r="D2933" s="1" t="s">
        <v>38</v>
      </c>
      <c r="E2933" s="1" t="s">
        <v>282</v>
      </c>
      <c r="F2933" s="1" t="s">
        <v>34</v>
      </c>
      <c r="G2933" s="1" t="s">
        <v>283</v>
      </c>
      <c r="H2933" s="5"/>
      <c r="I2933" s="1">
        <v>1199</v>
      </c>
      <c r="J2933" s="4">
        <v>0.7</v>
      </c>
      <c r="K2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33" s="1" t="s">
        <v>41</v>
      </c>
      <c r="M2933" s="1">
        <v>4.3</v>
      </c>
      <c r="N2933" s="1">
        <v>980</v>
      </c>
      <c r="O293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2933" s="2" t="str">
        <f>IF(Table1[[#This Row],[Updated DiscountOffer]]&gt;50%,"High Discount","Low Discount")</f>
        <v>High Discount</v>
      </c>
    </row>
    <row r="2934" spans="1:16" x14ac:dyDescent="0.3">
      <c r="A2934" s="1" t="s">
        <v>3489</v>
      </c>
      <c r="B2934" s="1">
        <v>9901953</v>
      </c>
      <c r="C2934" s="1" t="s">
        <v>14</v>
      </c>
      <c r="D2934" s="1" t="s">
        <v>38</v>
      </c>
      <c r="E2934" s="1" t="s">
        <v>282</v>
      </c>
      <c r="F2934" s="1" t="s">
        <v>34</v>
      </c>
      <c r="G2934" s="1" t="s">
        <v>3490</v>
      </c>
      <c r="H2934" s="5"/>
      <c r="I2934" s="1">
        <v>1099</v>
      </c>
      <c r="J2934" s="4">
        <v>0.3</v>
      </c>
      <c r="K2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34" s="1" t="s">
        <v>102</v>
      </c>
      <c r="M2934" s="1">
        <v>4.4000000000000004</v>
      </c>
      <c r="N2934" s="1">
        <v>743</v>
      </c>
      <c r="O2934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2934" s="2" t="str">
        <f>IF(Table1[[#This Row],[Updated DiscountOffer]]&gt;50%,"High Discount","Low Discount")</f>
        <v>Low Discount</v>
      </c>
    </row>
    <row r="2935" spans="1:16" x14ac:dyDescent="0.3">
      <c r="A2935" s="1" t="s">
        <v>6074</v>
      </c>
      <c r="B2935" s="1">
        <v>9901957</v>
      </c>
      <c r="C2935" s="1" t="s">
        <v>14</v>
      </c>
      <c r="D2935" s="1" t="s">
        <v>38</v>
      </c>
      <c r="E2935" s="1" t="s">
        <v>282</v>
      </c>
      <c r="F2935" s="1" t="s">
        <v>34</v>
      </c>
      <c r="G2935" s="1" t="s">
        <v>6075</v>
      </c>
      <c r="H2935" s="5"/>
      <c r="I2935" s="1">
        <v>1199</v>
      </c>
      <c r="J2935" s="4">
        <v>0.65</v>
      </c>
      <c r="K2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35" s="1" t="s">
        <v>102</v>
      </c>
      <c r="M2935" s="1">
        <v>4.2</v>
      </c>
      <c r="N2935" s="1">
        <v>604</v>
      </c>
      <c r="O293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35" s="2" t="str">
        <f>IF(Table1[[#This Row],[Updated DiscountOffer]]&gt;50%,"High Discount","Low Discount")</f>
        <v>High Discount</v>
      </c>
    </row>
    <row r="2936" spans="1:16" x14ac:dyDescent="0.3">
      <c r="A2936" s="1" t="s">
        <v>5431</v>
      </c>
      <c r="B2936" s="1">
        <v>9902035</v>
      </c>
      <c r="C2936" s="1" t="s">
        <v>14</v>
      </c>
      <c r="D2936" s="1" t="s">
        <v>38</v>
      </c>
      <c r="E2936" s="1" t="s">
        <v>282</v>
      </c>
      <c r="F2936" s="1" t="s">
        <v>34</v>
      </c>
      <c r="G2936" s="1" t="s">
        <v>283</v>
      </c>
      <c r="H2936" s="5"/>
      <c r="I2936" s="1">
        <v>1099</v>
      </c>
      <c r="J2936" s="4">
        <v>0.6</v>
      </c>
      <c r="K2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36" s="1" t="s">
        <v>102</v>
      </c>
      <c r="M2936" s="1">
        <v>4.4000000000000004</v>
      </c>
      <c r="N2936" s="1">
        <v>634</v>
      </c>
      <c r="O29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36" s="2" t="str">
        <f>IF(Table1[[#This Row],[Updated DiscountOffer]]&gt;50%,"High Discount","Low Discount")</f>
        <v>High Discount</v>
      </c>
    </row>
    <row r="2937" spans="1:16" x14ac:dyDescent="0.3">
      <c r="A2937" s="1" t="s">
        <v>11995</v>
      </c>
      <c r="B2937" s="1">
        <v>9909139</v>
      </c>
      <c r="C2937" s="1" t="s">
        <v>181</v>
      </c>
      <c r="D2937" s="1" t="s">
        <v>26</v>
      </c>
      <c r="E2937" s="1" t="s">
        <v>39</v>
      </c>
      <c r="F2937" s="1" t="s">
        <v>17</v>
      </c>
      <c r="G2937" s="1" t="s">
        <v>11996</v>
      </c>
      <c r="H2937" s="5">
        <v>562</v>
      </c>
      <c r="I2937" s="1">
        <v>1249</v>
      </c>
      <c r="J2937" s="4">
        <v>0.55000000000000004</v>
      </c>
      <c r="K2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562</v>
      </c>
      <c r="L2937" s="1" t="s">
        <v>24</v>
      </c>
      <c r="M2937" s="1">
        <v>4.2</v>
      </c>
      <c r="N2937" s="1">
        <v>415</v>
      </c>
      <c r="O29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37" s="2" t="str">
        <f>IF(Table1[[#This Row],[Updated DiscountOffer]]&gt;50%,"High Discount","Low Discount")</f>
        <v>High Discount</v>
      </c>
    </row>
    <row r="2938" spans="1:16" x14ac:dyDescent="0.3">
      <c r="A2938" s="1" t="s">
        <v>16911</v>
      </c>
      <c r="B2938" s="1">
        <v>9917817</v>
      </c>
      <c r="C2938" s="1" t="s">
        <v>749</v>
      </c>
      <c r="D2938" s="1" t="s">
        <v>177</v>
      </c>
      <c r="E2938" s="1" t="s">
        <v>326</v>
      </c>
      <c r="F2938" s="1" t="s">
        <v>17</v>
      </c>
      <c r="G2938" s="1" t="s">
        <v>16912</v>
      </c>
      <c r="H2938" s="5"/>
      <c r="I2938" s="1">
        <v>419</v>
      </c>
      <c r="J2938" s="4"/>
      <c r="K2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38" s="1" t="s">
        <v>328</v>
      </c>
      <c r="M2938" s="1">
        <v>4.4000000000000004</v>
      </c>
      <c r="N2938" s="1">
        <v>320</v>
      </c>
      <c r="O29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38" s="2" t="str">
        <f>IF(Table1[[#This Row],[Updated DiscountOffer]]&gt;50%,"High Discount","Low Discount")</f>
        <v>Low Discount</v>
      </c>
    </row>
    <row r="2939" spans="1:16" x14ac:dyDescent="0.3">
      <c r="A2939" s="1" t="s">
        <v>18374</v>
      </c>
      <c r="B2939" s="1">
        <v>9917901</v>
      </c>
      <c r="C2939" s="1" t="s">
        <v>749</v>
      </c>
      <c r="D2939" s="1" t="s">
        <v>177</v>
      </c>
      <c r="E2939" s="1" t="s">
        <v>487</v>
      </c>
      <c r="F2939" s="1" t="s">
        <v>17</v>
      </c>
      <c r="G2939" s="1" t="s">
        <v>18375</v>
      </c>
      <c r="H2939" s="5">
        <v>944</v>
      </c>
      <c r="I2939" s="1">
        <v>1049</v>
      </c>
      <c r="J2939" s="4">
        <v>0.1</v>
      </c>
      <c r="K2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2939" s="1" t="s">
        <v>36</v>
      </c>
      <c r="M2939" s="1">
        <v>4.4000000000000004</v>
      </c>
      <c r="N2939" s="1">
        <v>298</v>
      </c>
      <c r="O293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2939" s="2" t="str">
        <f>IF(Table1[[#This Row],[Updated DiscountOffer]]&gt;50%,"High Discount","Low Discount")</f>
        <v>Low Discount</v>
      </c>
    </row>
    <row r="2940" spans="1:16" x14ac:dyDescent="0.3">
      <c r="A2940" s="1" t="s">
        <v>16754</v>
      </c>
      <c r="B2940" s="1">
        <v>9918013</v>
      </c>
      <c r="C2940" s="1" t="s">
        <v>749</v>
      </c>
      <c r="D2940" s="1" t="s">
        <v>177</v>
      </c>
      <c r="E2940" s="1" t="s">
        <v>1741</v>
      </c>
      <c r="F2940" s="1" t="s">
        <v>17</v>
      </c>
      <c r="G2940" s="1" t="s">
        <v>16755</v>
      </c>
      <c r="H2940" s="5"/>
      <c r="I2940" s="1">
        <v>389</v>
      </c>
      <c r="J2940" s="4"/>
      <c r="K2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40" s="1" t="s">
        <v>328</v>
      </c>
      <c r="M2940" s="1">
        <v>4.2</v>
      </c>
      <c r="N2940" s="1">
        <v>323</v>
      </c>
      <c r="O29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40" s="2" t="str">
        <f>IF(Table1[[#This Row],[Updated DiscountOffer]]&gt;50%,"High Discount","Low Discount")</f>
        <v>Low Discount</v>
      </c>
    </row>
    <row r="2941" spans="1:16" x14ac:dyDescent="0.3">
      <c r="A2941" s="1" t="s">
        <v>17890</v>
      </c>
      <c r="B2941" s="1">
        <v>9918143</v>
      </c>
      <c r="C2941" s="1" t="s">
        <v>749</v>
      </c>
      <c r="D2941" s="1" t="s">
        <v>177</v>
      </c>
      <c r="E2941" s="1" t="s">
        <v>487</v>
      </c>
      <c r="F2941" s="1" t="s">
        <v>17</v>
      </c>
      <c r="G2941" s="1" t="s">
        <v>17891</v>
      </c>
      <c r="H2941" s="5"/>
      <c r="I2941" s="1">
        <v>1299</v>
      </c>
      <c r="J2941" s="4"/>
      <c r="K2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41" s="1" t="s">
        <v>36</v>
      </c>
      <c r="M2941" s="1">
        <v>4.4000000000000004</v>
      </c>
      <c r="N2941" s="1">
        <v>305</v>
      </c>
      <c r="O2941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41" s="2" t="str">
        <f>IF(Table1[[#This Row],[Updated DiscountOffer]]&gt;50%,"High Discount","Low Discount")</f>
        <v>Low Discount</v>
      </c>
    </row>
    <row r="2942" spans="1:16" x14ac:dyDescent="0.3">
      <c r="A2942" s="1" t="s">
        <v>8281</v>
      </c>
      <c r="B2942" s="1">
        <v>9918325</v>
      </c>
      <c r="C2942" s="1" t="s">
        <v>749</v>
      </c>
      <c r="D2942" s="1" t="s">
        <v>177</v>
      </c>
      <c r="E2942" s="1" t="s">
        <v>272</v>
      </c>
      <c r="F2942" s="1" t="s">
        <v>17</v>
      </c>
      <c r="G2942" s="1" t="s">
        <v>8282</v>
      </c>
      <c r="H2942" s="5">
        <v>247</v>
      </c>
      <c r="I2942" s="1">
        <v>309</v>
      </c>
      <c r="J2942" s="4">
        <v>0.2</v>
      </c>
      <c r="K2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247</v>
      </c>
      <c r="L2942" s="1" t="s">
        <v>328</v>
      </c>
      <c r="M2942" s="1">
        <v>4.5</v>
      </c>
      <c r="N2942" s="1">
        <v>522</v>
      </c>
      <c r="O2942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2942" s="2" t="str">
        <f>IF(Table1[[#This Row],[Updated DiscountOffer]]&gt;50%,"High Discount","Low Discount")</f>
        <v>Low Discount</v>
      </c>
    </row>
    <row r="2943" spans="1:16" x14ac:dyDescent="0.3">
      <c r="A2943" s="1" t="s">
        <v>9323</v>
      </c>
      <c r="B2943" s="1">
        <v>9920479</v>
      </c>
      <c r="C2943" s="1" t="s">
        <v>1947</v>
      </c>
      <c r="D2943" s="1" t="s">
        <v>32</v>
      </c>
      <c r="E2943" s="1" t="s">
        <v>105</v>
      </c>
      <c r="F2943" s="1" t="s">
        <v>34</v>
      </c>
      <c r="G2943" s="1" t="s">
        <v>9324</v>
      </c>
      <c r="H2943" s="5">
        <v>476</v>
      </c>
      <c r="I2943" s="1">
        <v>700</v>
      </c>
      <c r="J2943" s="3">
        <v>0.32</v>
      </c>
      <c r="K2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476</v>
      </c>
      <c r="L2943" s="1" t="s">
        <v>8010</v>
      </c>
      <c r="M2943" s="1">
        <v>4</v>
      </c>
      <c r="N2943" s="1">
        <v>488</v>
      </c>
      <c r="O2943" s="2">
        <f>IF(ISNUMBER(Table1[[#This Row],[DiscountOffer]]),IF(Table1[[#This Row],[DiscountOffer]]&lt;1,Table1[[#This Row],[DiscountOffer]],Table1[[#This Row],[DiscountOffer]]/Table1[[#This Row],[OriginalPrice (in Rs)]]),"")</f>
        <v>0.32</v>
      </c>
      <c r="P2943" s="2" t="str">
        <f>IF(Table1[[#This Row],[Updated DiscountOffer]]&gt;50%,"High Discount","Low Discount")</f>
        <v>Low Discount</v>
      </c>
    </row>
    <row r="2944" spans="1:16" x14ac:dyDescent="0.3">
      <c r="A2944" s="1" t="s">
        <v>8227</v>
      </c>
      <c r="B2944" s="1">
        <v>9920745</v>
      </c>
      <c r="C2944" s="1" t="s">
        <v>91</v>
      </c>
      <c r="D2944" s="1" t="s">
        <v>38</v>
      </c>
      <c r="E2944" s="1" t="s">
        <v>44</v>
      </c>
      <c r="F2944" s="1" t="s">
        <v>34</v>
      </c>
      <c r="G2944" s="1" t="s">
        <v>4816</v>
      </c>
      <c r="H2944" s="5"/>
      <c r="I2944" s="1">
        <v>949</v>
      </c>
      <c r="J2944" s="4">
        <v>0.47</v>
      </c>
      <c r="K2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44" s="1" t="s">
        <v>24</v>
      </c>
      <c r="M2944" s="1">
        <v>4.2</v>
      </c>
      <c r="N2944" s="1">
        <v>525</v>
      </c>
      <c r="O2944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2944" s="2" t="str">
        <f>IF(Table1[[#This Row],[Updated DiscountOffer]]&gt;50%,"High Discount","Low Discount")</f>
        <v>Low Discount</v>
      </c>
    </row>
    <row r="2945" spans="1:16" x14ac:dyDescent="0.3">
      <c r="A2945" s="1" t="s">
        <v>15030</v>
      </c>
      <c r="B2945" s="1">
        <v>9921187</v>
      </c>
      <c r="C2945" s="1" t="s">
        <v>138</v>
      </c>
      <c r="D2945" s="1" t="s">
        <v>38</v>
      </c>
      <c r="E2945" s="1" t="s">
        <v>44</v>
      </c>
      <c r="F2945" s="1" t="s">
        <v>34</v>
      </c>
      <c r="G2945" s="1" t="s">
        <v>15031</v>
      </c>
      <c r="H2945" s="5"/>
      <c r="I2945" s="1">
        <v>1686</v>
      </c>
      <c r="J2945" s="4">
        <v>0.56999999999999995</v>
      </c>
      <c r="K2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45" s="1" t="s">
        <v>287</v>
      </c>
      <c r="M2945" s="1">
        <v>4.4000000000000004</v>
      </c>
      <c r="N2945" s="1">
        <v>351</v>
      </c>
      <c r="O294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2945" s="2" t="str">
        <f>IF(Table1[[#This Row],[Updated DiscountOffer]]&gt;50%,"High Discount","Low Discount")</f>
        <v>High Discount</v>
      </c>
    </row>
    <row r="2946" spans="1:16" x14ac:dyDescent="0.3">
      <c r="A2946" s="1" t="s">
        <v>15669</v>
      </c>
      <c r="B2946" s="1">
        <v>9921203</v>
      </c>
      <c r="C2946" s="1" t="s">
        <v>138</v>
      </c>
      <c r="D2946" s="1" t="s">
        <v>38</v>
      </c>
      <c r="E2946" s="1" t="s">
        <v>74</v>
      </c>
      <c r="F2946" s="1" t="s">
        <v>34</v>
      </c>
      <c r="G2946" s="1" t="s">
        <v>15670</v>
      </c>
      <c r="H2946" s="5"/>
      <c r="I2946" s="1">
        <v>2569</v>
      </c>
      <c r="J2946" s="4">
        <v>0.6</v>
      </c>
      <c r="K2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46" s="1" t="s">
        <v>41</v>
      </c>
      <c r="M2946" s="1">
        <v>4.3</v>
      </c>
      <c r="N2946" s="1">
        <v>341</v>
      </c>
      <c r="O29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46" s="2" t="str">
        <f>IF(Table1[[#This Row],[Updated DiscountOffer]]&gt;50%,"High Discount","Low Discount")</f>
        <v>High Discount</v>
      </c>
    </row>
    <row r="2947" spans="1:16" x14ac:dyDescent="0.3">
      <c r="A2947" s="1" t="s">
        <v>12812</v>
      </c>
      <c r="B2947" s="1">
        <v>9921237</v>
      </c>
      <c r="C2947" s="1" t="s">
        <v>138</v>
      </c>
      <c r="D2947" s="1" t="s">
        <v>38</v>
      </c>
      <c r="E2947" s="1" t="s">
        <v>44</v>
      </c>
      <c r="F2947" s="1" t="s">
        <v>34</v>
      </c>
      <c r="G2947" s="1" t="s">
        <v>12813</v>
      </c>
      <c r="H2947" s="5"/>
      <c r="I2947" s="1">
        <v>2499</v>
      </c>
      <c r="J2947" s="3">
        <v>0.55000000000000004</v>
      </c>
      <c r="K2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47" s="1" t="s">
        <v>41</v>
      </c>
      <c r="M2947" s="1">
        <v>4</v>
      </c>
      <c r="N2947" s="1">
        <v>397</v>
      </c>
      <c r="O29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47" s="2" t="str">
        <f>IF(Table1[[#This Row],[Updated DiscountOffer]]&gt;50%,"High Discount","Low Discount")</f>
        <v>High Discount</v>
      </c>
    </row>
    <row r="2948" spans="1:16" x14ac:dyDescent="0.3">
      <c r="A2948" s="1" t="s">
        <v>17959</v>
      </c>
      <c r="B2948" s="1">
        <v>9922049</v>
      </c>
      <c r="C2948" s="1" t="s">
        <v>82</v>
      </c>
      <c r="D2948" s="1" t="s">
        <v>69</v>
      </c>
      <c r="E2948" s="1" t="s">
        <v>70</v>
      </c>
      <c r="F2948" s="1" t="s">
        <v>34</v>
      </c>
      <c r="G2948" s="1" t="s">
        <v>17960</v>
      </c>
      <c r="H2948" s="5">
        <v>1063</v>
      </c>
      <c r="I2948" s="1">
        <v>2799</v>
      </c>
      <c r="J2948" s="4">
        <v>0.62</v>
      </c>
      <c r="K2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1063</v>
      </c>
      <c r="L2948" s="1" t="s">
        <v>36</v>
      </c>
      <c r="M2948" s="1">
        <v>4.0999999999999996</v>
      </c>
      <c r="N2948" s="1">
        <v>304</v>
      </c>
      <c r="O294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2948" s="2" t="str">
        <f>IF(Table1[[#This Row],[Updated DiscountOffer]]&gt;50%,"High Discount","Low Discount")</f>
        <v>High Discount</v>
      </c>
    </row>
    <row r="2949" spans="1:16" x14ac:dyDescent="0.3">
      <c r="A2949" s="1" t="s">
        <v>18248</v>
      </c>
      <c r="B2949" s="1">
        <v>9929327</v>
      </c>
      <c r="C2949" s="1" t="s">
        <v>1964</v>
      </c>
      <c r="D2949" s="1" t="s">
        <v>69</v>
      </c>
      <c r="E2949" s="1" t="s">
        <v>296</v>
      </c>
      <c r="F2949" s="1" t="s">
        <v>34</v>
      </c>
      <c r="G2949" s="1" t="s">
        <v>18249</v>
      </c>
      <c r="H2949" s="5">
        <v>929</v>
      </c>
      <c r="I2949" s="1">
        <v>2999</v>
      </c>
      <c r="J2949" s="3">
        <v>0.69</v>
      </c>
      <c r="K2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929</v>
      </c>
      <c r="L2949" s="1" t="s">
        <v>146</v>
      </c>
      <c r="M2949" s="1">
        <v>4</v>
      </c>
      <c r="N2949" s="1">
        <v>300</v>
      </c>
      <c r="O2949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2949" s="2" t="str">
        <f>IF(Table1[[#This Row],[Updated DiscountOffer]]&gt;50%,"High Discount","Low Discount")</f>
        <v>High Discount</v>
      </c>
    </row>
    <row r="2950" spans="1:16" x14ac:dyDescent="0.3">
      <c r="A2950" s="1" t="s">
        <v>9475</v>
      </c>
      <c r="B2950" s="1">
        <v>9930089</v>
      </c>
      <c r="C2950" s="1" t="s">
        <v>47</v>
      </c>
      <c r="D2950" s="1" t="s">
        <v>26</v>
      </c>
      <c r="E2950" s="1" t="s">
        <v>27</v>
      </c>
      <c r="F2950" s="1" t="s">
        <v>17</v>
      </c>
      <c r="G2950" s="1" t="s">
        <v>9476</v>
      </c>
      <c r="H2950" s="5">
        <v>579</v>
      </c>
      <c r="I2950" s="1">
        <v>1449</v>
      </c>
      <c r="J2950" s="3">
        <v>0.6</v>
      </c>
      <c r="K2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2950" s="1" t="s">
        <v>80</v>
      </c>
      <c r="M2950" s="1">
        <v>4.2</v>
      </c>
      <c r="N2950" s="1">
        <v>483</v>
      </c>
      <c r="O295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50" s="2" t="str">
        <f>IF(Table1[[#This Row],[Updated DiscountOffer]]&gt;50%,"High Discount","Low Discount")</f>
        <v>High Discount</v>
      </c>
    </row>
    <row r="2951" spans="1:16" x14ac:dyDescent="0.3">
      <c r="A2951" s="1" t="s">
        <v>15836</v>
      </c>
      <c r="B2951" s="1">
        <v>9930091</v>
      </c>
      <c r="C2951" s="1" t="s">
        <v>47</v>
      </c>
      <c r="D2951" s="1" t="s">
        <v>26</v>
      </c>
      <c r="E2951" s="1" t="s">
        <v>27</v>
      </c>
      <c r="F2951" s="1" t="s">
        <v>17</v>
      </c>
      <c r="G2951" s="1" t="s">
        <v>15837</v>
      </c>
      <c r="H2951" s="5">
        <v>509</v>
      </c>
      <c r="I2951" s="1">
        <v>1499</v>
      </c>
      <c r="J2951" s="3">
        <v>0.66</v>
      </c>
      <c r="K2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2951" s="1" t="s">
        <v>80</v>
      </c>
      <c r="M2951" s="1">
        <v>4</v>
      </c>
      <c r="N2951" s="1">
        <v>338</v>
      </c>
      <c r="O2951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2951" s="2" t="str">
        <f>IF(Table1[[#This Row],[Updated DiscountOffer]]&gt;50%,"High Discount","Low Discount")</f>
        <v>High Discount</v>
      </c>
    </row>
    <row r="2952" spans="1:16" x14ac:dyDescent="0.3">
      <c r="A2952" s="1" t="s">
        <v>4886</v>
      </c>
      <c r="B2952" s="1">
        <v>9935321</v>
      </c>
      <c r="C2952" s="1" t="s">
        <v>47</v>
      </c>
      <c r="D2952" s="1" t="s">
        <v>26</v>
      </c>
      <c r="E2952" s="1" t="s">
        <v>27</v>
      </c>
      <c r="F2952" s="1" t="s">
        <v>17</v>
      </c>
      <c r="G2952" s="1" t="s">
        <v>198</v>
      </c>
      <c r="H2952" s="5">
        <v>517</v>
      </c>
      <c r="I2952" s="1">
        <v>1399</v>
      </c>
      <c r="J2952" s="3">
        <v>0.63</v>
      </c>
      <c r="K2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2952" s="1" t="s">
        <v>80</v>
      </c>
      <c r="M2952" s="1">
        <v>4</v>
      </c>
      <c r="N2952" s="1">
        <v>661</v>
      </c>
      <c r="O295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2952" s="2" t="str">
        <f>IF(Table1[[#This Row],[Updated DiscountOffer]]&gt;50%,"High Discount","Low Discount")</f>
        <v>High Discount</v>
      </c>
    </row>
    <row r="2953" spans="1:16" x14ac:dyDescent="0.3">
      <c r="A2953" s="1" t="s">
        <v>15356</v>
      </c>
      <c r="B2953" s="1">
        <v>9935457</v>
      </c>
      <c r="C2953" s="1" t="s">
        <v>95</v>
      </c>
      <c r="D2953" s="1" t="s">
        <v>38</v>
      </c>
      <c r="E2953" s="1" t="s">
        <v>48</v>
      </c>
      <c r="F2953" s="1" t="s">
        <v>34</v>
      </c>
      <c r="G2953" s="1" t="s">
        <v>15357</v>
      </c>
      <c r="H2953" s="5"/>
      <c r="I2953" s="1">
        <v>1999</v>
      </c>
      <c r="J2953" s="3">
        <v>0.35</v>
      </c>
      <c r="K2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53" s="1" t="s">
        <v>6779</v>
      </c>
      <c r="M2953" s="1">
        <v>4.2</v>
      </c>
      <c r="N2953" s="1">
        <v>346</v>
      </c>
      <c r="O2953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2953" s="2" t="str">
        <f>IF(Table1[[#This Row],[Updated DiscountOffer]]&gt;50%,"High Discount","Low Discount")</f>
        <v>Low Discount</v>
      </c>
    </row>
    <row r="2954" spans="1:16" x14ac:dyDescent="0.3">
      <c r="A2954" s="1" t="s">
        <v>8008</v>
      </c>
      <c r="B2954" s="1">
        <v>9941521</v>
      </c>
      <c r="C2954" s="1" t="s">
        <v>1947</v>
      </c>
      <c r="D2954" s="1" t="s">
        <v>32</v>
      </c>
      <c r="E2954" s="1" t="s">
        <v>105</v>
      </c>
      <c r="F2954" s="1" t="s">
        <v>34</v>
      </c>
      <c r="G2954" s="1" t="s">
        <v>8009</v>
      </c>
      <c r="H2954" s="5">
        <v>442</v>
      </c>
      <c r="I2954" s="1">
        <v>650</v>
      </c>
      <c r="J2954" s="3">
        <v>0.32</v>
      </c>
      <c r="K2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442</v>
      </c>
      <c r="L2954" s="1" t="s">
        <v>8010</v>
      </c>
      <c r="M2954" s="1">
        <v>3.5</v>
      </c>
      <c r="N2954" s="1">
        <v>531</v>
      </c>
      <c r="O2954" s="2">
        <f>IF(ISNUMBER(Table1[[#This Row],[DiscountOffer]]),IF(Table1[[#This Row],[DiscountOffer]]&lt;1,Table1[[#This Row],[DiscountOffer]],Table1[[#This Row],[DiscountOffer]]/Table1[[#This Row],[OriginalPrice (in Rs)]]),"")</f>
        <v>0.32</v>
      </c>
      <c r="P2954" s="2" t="str">
        <f>IF(Table1[[#This Row],[Updated DiscountOffer]]&gt;50%,"High Discount","Low Discount")</f>
        <v>Low Discount</v>
      </c>
    </row>
    <row r="2955" spans="1:16" x14ac:dyDescent="0.3">
      <c r="A2955" s="1" t="s">
        <v>17781</v>
      </c>
      <c r="B2955" s="1">
        <v>9948527</v>
      </c>
      <c r="C2955" s="1" t="s">
        <v>353</v>
      </c>
      <c r="D2955" s="1" t="s">
        <v>69</v>
      </c>
      <c r="E2955" s="1" t="s">
        <v>83</v>
      </c>
      <c r="F2955" s="1" t="s">
        <v>34</v>
      </c>
      <c r="G2955" s="1" t="s">
        <v>17782</v>
      </c>
      <c r="H2955" s="5">
        <v>747</v>
      </c>
      <c r="I2955" s="1">
        <v>2199</v>
      </c>
      <c r="J2955" s="3">
        <v>0.66</v>
      </c>
      <c r="K2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2955" s="1" t="s">
        <v>36</v>
      </c>
      <c r="M2955" s="1">
        <v>4</v>
      </c>
      <c r="N2955" s="1">
        <v>307</v>
      </c>
      <c r="O2955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2955" s="2" t="str">
        <f>IF(Table1[[#This Row],[Updated DiscountOffer]]&gt;50%,"High Discount","Low Discount")</f>
        <v>High Discount</v>
      </c>
    </row>
    <row r="2956" spans="1:16" x14ac:dyDescent="0.3">
      <c r="A2956" s="1" t="s">
        <v>7372</v>
      </c>
      <c r="B2956" s="1">
        <v>9949745</v>
      </c>
      <c r="C2956" s="1" t="s">
        <v>14</v>
      </c>
      <c r="D2956" s="1" t="s">
        <v>15</v>
      </c>
      <c r="E2956" s="1" t="s">
        <v>16</v>
      </c>
      <c r="F2956" s="1" t="s">
        <v>17</v>
      </c>
      <c r="G2956" s="1" t="s">
        <v>2768</v>
      </c>
      <c r="H2956" s="5">
        <v>799</v>
      </c>
      <c r="I2956" s="1">
        <v>1999</v>
      </c>
      <c r="J2956" s="3">
        <v>0.6</v>
      </c>
      <c r="K2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956" s="1" t="s">
        <v>19</v>
      </c>
      <c r="M2956" s="1">
        <v>3.8</v>
      </c>
      <c r="N2956" s="1">
        <v>554</v>
      </c>
      <c r="O295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56" s="2" t="str">
        <f>IF(Table1[[#This Row],[Updated DiscountOffer]]&gt;50%,"High Discount","Low Discount")</f>
        <v>High Discount</v>
      </c>
    </row>
    <row r="2957" spans="1:16" x14ac:dyDescent="0.3">
      <c r="A2957" s="1" t="s">
        <v>15690</v>
      </c>
      <c r="B2957" s="1">
        <v>9949839</v>
      </c>
      <c r="C2957" s="1" t="s">
        <v>14</v>
      </c>
      <c r="D2957" s="1" t="s">
        <v>15</v>
      </c>
      <c r="E2957" s="1" t="s">
        <v>16</v>
      </c>
      <c r="F2957" s="1" t="s">
        <v>17</v>
      </c>
      <c r="G2957" s="1" t="s">
        <v>15691</v>
      </c>
      <c r="H2957" s="5"/>
      <c r="I2957" s="1">
        <v>2499</v>
      </c>
      <c r="J2957" s="3"/>
      <c r="K2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57" s="1" t="s">
        <v>19</v>
      </c>
      <c r="M2957" s="1">
        <v>3.8</v>
      </c>
      <c r="N2957" s="1">
        <v>340</v>
      </c>
      <c r="O295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957" s="2" t="str">
        <f>IF(Table1[[#This Row],[Updated DiscountOffer]]&gt;50%,"High Discount","Low Discount")</f>
        <v>High Discount</v>
      </c>
    </row>
    <row r="2958" spans="1:16" x14ac:dyDescent="0.3">
      <c r="A2958" s="1" t="s">
        <v>12866</v>
      </c>
      <c r="B2958" s="1">
        <v>9949869</v>
      </c>
      <c r="C2958" s="1" t="s">
        <v>14</v>
      </c>
      <c r="D2958" s="1" t="s">
        <v>15</v>
      </c>
      <c r="E2958" s="1" t="s">
        <v>16</v>
      </c>
      <c r="F2958" s="1" t="s">
        <v>17</v>
      </c>
      <c r="G2958" s="1" t="s">
        <v>12867</v>
      </c>
      <c r="H2958" s="5">
        <v>1319</v>
      </c>
      <c r="I2958" s="1">
        <v>3299</v>
      </c>
      <c r="J2958" s="3">
        <v>0.6</v>
      </c>
      <c r="K2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2958" s="1" t="s">
        <v>19</v>
      </c>
      <c r="M2958" s="1">
        <v>4</v>
      </c>
      <c r="N2958" s="1">
        <v>395</v>
      </c>
      <c r="O29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58" s="2" t="str">
        <f>IF(Table1[[#This Row],[Updated DiscountOffer]]&gt;50%,"High Discount","Low Discount")</f>
        <v>High Discount</v>
      </c>
    </row>
    <row r="2959" spans="1:16" x14ac:dyDescent="0.3">
      <c r="A2959" s="1" t="s">
        <v>7045</v>
      </c>
      <c r="B2959" s="1">
        <v>9951265</v>
      </c>
      <c r="C2959" s="1" t="s">
        <v>14</v>
      </c>
      <c r="D2959" s="1" t="s">
        <v>26</v>
      </c>
      <c r="E2959" s="1" t="s">
        <v>27</v>
      </c>
      <c r="F2959" s="1" t="s">
        <v>17</v>
      </c>
      <c r="G2959" s="1" t="s">
        <v>7046</v>
      </c>
      <c r="H2959" s="5">
        <v>714</v>
      </c>
      <c r="I2959" s="1">
        <v>1299</v>
      </c>
      <c r="J2959" s="3">
        <v>0.45</v>
      </c>
      <c r="K2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2959" s="1" t="s">
        <v>232</v>
      </c>
      <c r="M2959" s="1">
        <v>4.4000000000000004</v>
      </c>
      <c r="N2959" s="1">
        <v>565</v>
      </c>
      <c r="O295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59" s="2" t="str">
        <f>IF(Table1[[#This Row],[Updated DiscountOffer]]&gt;50%,"High Discount","Low Discount")</f>
        <v>Low Discount</v>
      </c>
    </row>
    <row r="2960" spans="1:16" x14ac:dyDescent="0.3">
      <c r="A2960" s="1" t="s">
        <v>14690</v>
      </c>
      <c r="B2960" s="1">
        <v>9951269</v>
      </c>
      <c r="C2960" s="1" t="s">
        <v>14</v>
      </c>
      <c r="D2960" s="1" t="s">
        <v>26</v>
      </c>
      <c r="E2960" s="1" t="s">
        <v>27</v>
      </c>
      <c r="F2960" s="1" t="s">
        <v>17</v>
      </c>
      <c r="G2960" s="1" t="s">
        <v>14691</v>
      </c>
      <c r="H2960" s="5">
        <v>584</v>
      </c>
      <c r="I2960" s="1">
        <v>1299</v>
      </c>
      <c r="J2960" s="3">
        <v>0.55000000000000004</v>
      </c>
      <c r="K2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2960" s="1" t="s">
        <v>232</v>
      </c>
      <c r="M2960" s="1">
        <v>4.3</v>
      </c>
      <c r="N2960" s="1">
        <v>357</v>
      </c>
      <c r="O296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960" s="2" t="str">
        <f>IF(Table1[[#This Row],[Updated DiscountOffer]]&gt;50%,"High Discount","Low Discount")</f>
        <v>High Discount</v>
      </c>
    </row>
    <row r="2961" spans="1:16" x14ac:dyDescent="0.3">
      <c r="A2961" s="1" t="s">
        <v>17546</v>
      </c>
      <c r="B2961" s="1">
        <v>9951273</v>
      </c>
      <c r="C2961" s="1" t="s">
        <v>14</v>
      </c>
      <c r="D2961" s="1" t="s">
        <v>26</v>
      </c>
      <c r="E2961" s="1" t="s">
        <v>27</v>
      </c>
      <c r="F2961" s="1" t="s">
        <v>17</v>
      </c>
      <c r="G2961" s="1" t="s">
        <v>14815</v>
      </c>
      <c r="H2961" s="5">
        <v>959</v>
      </c>
      <c r="I2961" s="1">
        <v>1599</v>
      </c>
      <c r="J2961" s="3">
        <v>0.4</v>
      </c>
      <c r="K2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2961" s="1" t="s">
        <v>29</v>
      </c>
      <c r="M2961" s="1">
        <v>4.4000000000000004</v>
      </c>
      <c r="N2961" s="1">
        <v>310</v>
      </c>
      <c r="O296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961" s="2" t="str">
        <f>IF(Table1[[#This Row],[Updated DiscountOffer]]&gt;50%,"High Discount","Low Discount")</f>
        <v>Low Discount</v>
      </c>
    </row>
    <row r="2962" spans="1:16" x14ac:dyDescent="0.3">
      <c r="A2962" s="1" t="s">
        <v>5896</v>
      </c>
      <c r="B2962" s="1">
        <v>9951287</v>
      </c>
      <c r="C2962" s="1" t="s">
        <v>14</v>
      </c>
      <c r="D2962" s="1" t="s">
        <v>26</v>
      </c>
      <c r="E2962" s="1" t="s">
        <v>27</v>
      </c>
      <c r="F2962" s="1" t="s">
        <v>17</v>
      </c>
      <c r="G2962" s="1" t="s">
        <v>5897</v>
      </c>
      <c r="H2962" s="5"/>
      <c r="I2962" s="1">
        <v>679</v>
      </c>
      <c r="J2962" s="3"/>
      <c r="K2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62" s="1" t="s">
        <v>232</v>
      </c>
      <c r="M2962" s="1">
        <v>4.2</v>
      </c>
      <c r="N2962" s="1">
        <v>611</v>
      </c>
      <c r="O296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962" s="2" t="str">
        <f>IF(Table1[[#This Row],[Updated DiscountOffer]]&gt;50%,"High Discount","Low Discount")</f>
        <v>High Discount</v>
      </c>
    </row>
    <row r="2963" spans="1:16" x14ac:dyDescent="0.3">
      <c r="A2963" s="1" t="s">
        <v>10683</v>
      </c>
      <c r="B2963" s="1">
        <v>9951365</v>
      </c>
      <c r="C2963" s="1" t="s">
        <v>14</v>
      </c>
      <c r="D2963" s="1" t="s">
        <v>26</v>
      </c>
      <c r="E2963" s="1" t="s">
        <v>27</v>
      </c>
      <c r="F2963" s="1" t="s">
        <v>17</v>
      </c>
      <c r="G2963" s="1" t="s">
        <v>10684</v>
      </c>
      <c r="H2963" s="5"/>
      <c r="I2963" s="1">
        <v>594</v>
      </c>
      <c r="J2963" s="3"/>
      <c r="K2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63" s="1" t="s">
        <v>232</v>
      </c>
      <c r="M2963" s="1">
        <v>4.4000000000000004</v>
      </c>
      <c r="N2963" s="1">
        <v>450</v>
      </c>
      <c r="O296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963" s="2" t="str">
        <f>IF(Table1[[#This Row],[Updated DiscountOffer]]&gt;50%,"High Discount","Low Discount")</f>
        <v>High Discount</v>
      </c>
    </row>
    <row r="2964" spans="1:16" x14ac:dyDescent="0.3">
      <c r="A2964" s="1" t="s">
        <v>5412</v>
      </c>
      <c r="B2964" s="1">
        <v>9951409</v>
      </c>
      <c r="C2964" s="1" t="s">
        <v>14</v>
      </c>
      <c r="D2964" s="1" t="s">
        <v>26</v>
      </c>
      <c r="E2964" s="1" t="s">
        <v>27</v>
      </c>
      <c r="F2964" s="1" t="s">
        <v>17</v>
      </c>
      <c r="G2964" s="1" t="s">
        <v>5413</v>
      </c>
      <c r="H2964" s="5"/>
      <c r="I2964" s="1">
        <v>1044</v>
      </c>
      <c r="J2964" s="3"/>
      <c r="K2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64" s="1" t="s">
        <v>29</v>
      </c>
      <c r="M2964" s="1">
        <v>4.5</v>
      </c>
      <c r="N2964" s="1">
        <v>634</v>
      </c>
      <c r="O296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2964" s="2" t="str">
        <f>IF(Table1[[#This Row],[Updated DiscountOffer]]&gt;50%,"High Discount","Low Discount")</f>
        <v>High Discount</v>
      </c>
    </row>
    <row r="2965" spans="1:16" x14ac:dyDescent="0.3">
      <c r="A2965" s="1" t="s">
        <v>7996</v>
      </c>
      <c r="B2965" s="1">
        <v>9951439</v>
      </c>
      <c r="C2965" s="1" t="s">
        <v>14</v>
      </c>
      <c r="D2965" s="1" t="s">
        <v>26</v>
      </c>
      <c r="E2965" s="1" t="s">
        <v>27</v>
      </c>
      <c r="F2965" s="1" t="s">
        <v>17</v>
      </c>
      <c r="G2965" s="1" t="s">
        <v>7997</v>
      </c>
      <c r="H2965" s="5">
        <v>1264</v>
      </c>
      <c r="I2965" s="1">
        <v>2299</v>
      </c>
      <c r="J2965" s="3">
        <v>0.45</v>
      </c>
      <c r="K2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2965" s="1" t="s">
        <v>232</v>
      </c>
      <c r="M2965" s="1">
        <v>4.0999999999999996</v>
      </c>
      <c r="N2965" s="1">
        <v>531</v>
      </c>
      <c r="O296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65" s="2" t="str">
        <f>IF(Table1[[#This Row],[Updated DiscountOffer]]&gt;50%,"High Discount","Low Discount")</f>
        <v>Low Discount</v>
      </c>
    </row>
    <row r="2966" spans="1:16" x14ac:dyDescent="0.3">
      <c r="A2966" s="1" t="s">
        <v>3362</v>
      </c>
      <c r="B2966" s="1">
        <v>9951473</v>
      </c>
      <c r="C2966" s="1" t="s">
        <v>14</v>
      </c>
      <c r="D2966" s="1" t="s">
        <v>26</v>
      </c>
      <c r="E2966" s="1" t="s">
        <v>27</v>
      </c>
      <c r="F2966" s="1" t="s">
        <v>17</v>
      </c>
      <c r="G2966" s="1" t="s">
        <v>3363</v>
      </c>
      <c r="H2966" s="5">
        <v>759</v>
      </c>
      <c r="I2966" s="1">
        <v>1899</v>
      </c>
      <c r="J2966" s="3">
        <v>0.6</v>
      </c>
      <c r="K2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2966" s="1" t="s">
        <v>29</v>
      </c>
      <c r="M2966" s="1">
        <v>4.3</v>
      </c>
      <c r="N2966" s="1">
        <v>750</v>
      </c>
      <c r="O296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66" s="2" t="str">
        <f>IF(Table1[[#This Row],[Updated DiscountOffer]]&gt;50%,"High Discount","Low Discount")</f>
        <v>High Discount</v>
      </c>
    </row>
    <row r="2967" spans="1:16" x14ac:dyDescent="0.3">
      <c r="A2967" s="1" t="s">
        <v>13710</v>
      </c>
      <c r="B2967" s="1">
        <v>9951483</v>
      </c>
      <c r="C2967" s="1" t="s">
        <v>14</v>
      </c>
      <c r="D2967" s="1" t="s">
        <v>26</v>
      </c>
      <c r="E2967" s="1" t="s">
        <v>27</v>
      </c>
      <c r="F2967" s="1" t="s">
        <v>17</v>
      </c>
      <c r="G2967" s="1" t="s">
        <v>13711</v>
      </c>
      <c r="H2967" s="5">
        <v>799</v>
      </c>
      <c r="I2967" s="1">
        <v>1599</v>
      </c>
      <c r="J2967" s="3">
        <v>0.5</v>
      </c>
      <c r="K2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2967" s="1" t="s">
        <v>232</v>
      </c>
      <c r="M2967" s="1">
        <v>4.3</v>
      </c>
      <c r="N2967" s="1">
        <v>378</v>
      </c>
      <c r="O296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67" s="2" t="str">
        <f>IF(Table1[[#This Row],[Updated DiscountOffer]]&gt;50%,"High Discount","Low Discount")</f>
        <v>Low Discount</v>
      </c>
    </row>
    <row r="2968" spans="1:16" x14ac:dyDescent="0.3">
      <c r="A2968" s="1" t="s">
        <v>16794</v>
      </c>
      <c r="B2968" s="1">
        <v>9951649</v>
      </c>
      <c r="C2968" s="1" t="s">
        <v>14</v>
      </c>
      <c r="D2968" s="1" t="s">
        <v>26</v>
      </c>
      <c r="E2968" s="1" t="s">
        <v>27</v>
      </c>
      <c r="F2968" s="1" t="s">
        <v>17</v>
      </c>
      <c r="G2968" s="1" t="s">
        <v>16795</v>
      </c>
      <c r="H2968" s="5">
        <v>714</v>
      </c>
      <c r="I2968" s="1">
        <v>1299</v>
      </c>
      <c r="J2968" s="3">
        <v>0.45</v>
      </c>
      <c r="K2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2968" s="1" t="s">
        <v>232</v>
      </c>
      <c r="M2968" s="1">
        <v>4.3</v>
      </c>
      <c r="N2968" s="1">
        <v>322</v>
      </c>
      <c r="O296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2968" s="2" t="str">
        <f>IF(Table1[[#This Row],[Updated DiscountOffer]]&gt;50%,"High Discount","Low Discount")</f>
        <v>Low Discount</v>
      </c>
    </row>
    <row r="2969" spans="1:16" x14ac:dyDescent="0.3">
      <c r="A2969" s="1" t="s">
        <v>15006</v>
      </c>
      <c r="B2969" s="1">
        <v>9951745</v>
      </c>
      <c r="C2969" s="1" t="s">
        <v>14</v>
      </c>
      <c r="D2969" s="1" t="s">
        <v>26</v>
      </c>
      <c r="E2969" s="1" t="s">
        <v>27</v>
      </c>
      <c r="F2969" s="1" t="s">
        <v>17</v>
      </c>
      <c r="G2969" s="1" t="s">
        <v>15007</v>
      </c>
      <c r="H2969" s="5">
        <v>1379</v>
      </c>
      <c r="I2969" s="1">
        <v>2299</v>
      </c>
      <c r="J2969" s="3">
        <v>0.4</v>
      </c>
      <c r="K2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2969" s="1" t="s">
        <v>232</v>
      </c>
      <c r="M2969" s="1">
        <v>4.2</v>
      </c>
      <c r="N2969" s="1">
        <v>351</v>
      </c>
      <c r="O296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2969" s="2" t="str">
        <f>IF(Table1[[#This Row],[Updated DiscountOffer]]&gt;50%,"High Discount","Low Discount")</f>
        <v>Low Discount</v>
      </c>
    </row>
    <row r="2970" spans="1:16" x14ac:dyDescent="0.3">
      <c r="A2970" s="1" t="s">
        <v>13286</v>
      </c>
      <c r="B2970" s="1">
        <v>9951791</v>
      </c>
      <c r="C2970" s="1" t="s">
        <v>14</v>
      </c>
      <c r="D2970" s="1" t="s">
        <v>26</v>
      </c>
      <c r="E2970" s="1" t="s">
        <v>27</v>
      </c>
      <c r="F2970" s="1" t="s">
        <v>17</v>
      </c>
      <c r="G2970" s="1" t="s">
        <v>13287</v>
      </c>
      <c r="H2970" s="5">
        <v>949</v>
      </c>
      <c r="I2970" s="1">
        <v>1899</v>
      </c>
      <c r="J2970" s="3">
        <v>0.5</v>
      </c>
      <c r="K2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2970" s="1" t="s">
        <v>232</v>
      </c>
      <c r="M2970" s="1">
        <v>4.2</v>
      </c>
      <c r="N2970" s="1">
        <v>386</v>
      </c>
      <c r="O297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2970" s="2" t="str">
        <f>IF(Table1[[#This Row],[Updated DiscountOffer]]&gt;50%,"High Discount","Low Discount")</f>
        <v>Low Discount</v>
      </c>
    </row>
    <row r="2971" spans="1:16" x14ac:dyDescent="0.3">
      <c r="A2971" s="1" t="s">
        <v>11999</v>
      </c>
      <c r="B2971" s="1">
        <v>9951841</v>
      </c>
      <c r="C2971" s="1" t="s">
        <v>14</v>
      </c>
      <c r="D2971" s="1" t="s">
        <v>26</v>
      </c>
      <c r="E2971" s="1" t="s">
        <v>27</v>
      </c>
      <c r="F2971" s="1" t="s">
        <v>17</v>
      </c>
      <c r="G2971" s="1" t="s">
        <v>12000</v>
      </c>
      <c r="H2971" s="5">
        <v>584</v>
      </c>
      <c r="I2971" s="1">
        <v>1299</v>
      </c>
      <c r="J2971" s="3">
        <v>0.55000000000000004</v>
      </c>
      <c r="K2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2971" s="1" t="s">
        <v>232</v>
      </c>
      <c r="M2971" s="1">
        <v>4.3</v>
      </c>
      <c r="N2971" s="1">
        <v>415</v>
      </c>
      <c r="O297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2971" s="2" t="str">
        <f>IF(Table1[[#This Row],[Updated DiscountOffer]]&gt;50%,"High Discount","Low Discount")</f>
        <v>High Discount</v>
      </c>
    </row>
    <row r="2972" spans="1:16" x14ac:dyDescent="0.3">
      <c r="A2972" s="1" t="s">
        <v>7178</v>
      </c>
      <c r="B2972" s="1">
        <v>9951943</v>
      </c>
      <c r="C2972" s="1" t="s">
        <v>14</v>
      </c>
      <c r="D2972" s="1" t="s">
        <v>26</v>
      </c>
      <c r="E2972" s="1" t="s">
        <v>27</v>
      </c>
      <c r="F2972" s="1" t="s">
        <v>17</v>
      </c>
      <c r="G2972" s="1" t="s">
        <v>7179</v>
      </c>
      <c r="H2972" s="5">
        <v>639</v>
      </c>
      <c r="I2972" s="1">
        <v>1599</v>
      </c>
      <c r="J2972" s="3">
        <v>0.6</v>
      </c>
      <c r="K2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2972" s="1" t="s">
        <v>232</v>
      </c>
      <c r="M2972" s="1">
        <v>4.3</v>
      </c>
      <c r="N2972" s="1">
        <v>561</v>
      </c>
      <c r="O297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2972" s="2" t="str">
        <f>IF(Table1[[#This Row],[Updated DiscountOffer]]&gt;50%,"High Discount","Low Discount")</f>
        <v>High Discount</v>
      </c>
    </row>
    <row r="2973" spans="1:16" x14ac:dyDescent="0.3">
      <c r="A2973" s="1" t="s">
        <v>14779</v>
      </c>
      <c r="B2973" s="1">
        <v>9959579</v>
      </c>
      <c r="C2973" s="1" t="s">
        <v>4627</v>
      </c>
      <c r="D2973" s="1" t="s">
        <v>38</v>
      </c>
      <c r="E2973" s="1" t="s">
        <v>44</v>
      </c>
      <c r="F2973" s="1" t="s">
        <v>34</v>
      </c>
      <c r="G2973" s="1" t="s">
        <v>14780</v>
      </c>
      <c r="H2973" s="5"/>
      <c r="I2973" s="1">
        <v>1499</v>
      </c>
      <c r="J2973" s="3">
        <v>0.56999999999999995</v>
      </c>
      <c r="K2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73" s="1" t="s">
        <v>14781</v>
      </c>
      <c r="M2973" s="1">
        <v>4.2</v>
      </c>
      <c r="N2973" s="1">
        <v>356</v>
      </c>
      <c r="O2973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2973" s="2" t="str">
        <f>IF(Table1[[#This Row],[Updated DiscountOffer]]&gt;50%,"High Discount","Low Discount")</f>
        <v>High Discount</v>
      </c>
    </row>
    <row r="2974" spans="1:16" x14ac:dyDescent="0.3">
      <c r="A2974" s="1" t="s">
        <v>9232</v>
      </c>
      <c r="B2974" s="1">
        <v>9963247</v>
      </c>
      <c r="C2974" s="1" t="s">
        <v>9233</v>
      </c>
      <c r="D2974" s="1" t="s">
        <v>177</v>
      </c>
      <c r="E2974" s="1" t="s">
        <v>891</v>
      </c>
      <c r="F2974" s="1" t="s">
        <v>17</v>
      </c>
      <c r="G2974" s="1" t="s">
        <v>9234</v>
      </c>
      <c r="H2974" s="5">
        <v>279</v>
      </c>
      <c r="I2974" s="1">
        <v>1399</v>
      </c>
      <c r="J2974" s="3">
        <v>0.8</v>
      </c>
      <c r="K2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2974" s="1" t="s">
        <v>835</v>
      </c>
      <c r="M2974" s="1">
        <v>3.6</v>
      </c>
      <c r="N2974" s="1">
        <v>490</v>
      </c>
      <c r="O2974" s="2">
        <f>IF(ISNUMBER(Table1[[#This Row],[DiscountOffer]]),IF(Table1[[#This Row],[DiscountOffer]]&lt;1,Table1[[#This Row],[DiscountOffer]],Table1[[#This Row],[DiscountOffer]]/Table1[[#This Row],[OriginalPrice (in Rs)]]),0)</f>
        <v>0.8</v>
      </c>
      <c r="P2974" s="2" t="str">
        <f>IF(Table1[[#This Row],[Updated DiscountOffer]]&gt;50%,"High Discount","Low Discount")</f>
        <v>High Discount</v>
      </c>
    </row>
    <row r="2975" spans="1:16" x14ac:dyDescent="0.3">
      <c r="A2975" s="1" t="s">
        <v>13016</v>
      </c>
      <c r="B2975" s="1">
        <v>9963273</v>
      </c>
      <c r="C2975" s="1" t="s">
        <v>9233</v>
      </c>
      <c r="D2975" s="1" t="s">
        <v>177</v>
      </c>
      <c r="E2975" s="1" t="s">
        <v>891</v>
      </c>
      <c r="F2975" s="1" t="s">
        <v>17</v>
      </c>
      <c r="G2975" s="1" t="s">
        <v>13017</v>
      </c>
      <c r="H2975" s="5">
        <v>279</v>
      </c>
      <c r="I2975" s="1">
        <v>1399</v>
      </c>
      <c r="J2975" s="3">
        <v>0.8</v>
      </c>
      <c r="K2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2975" s="1" t="s">
        <v>835</v>
      </c>
      <c r="M2975" s="1">
        <v>3.2</v>
      </c>
      <c r="N2975" s="1">
        <v>392</v>
      </c>
      <c r="O2975" s="2">
        <f>IF(ISNUMBER(Table1[[#This Row],[DiscountOffer]]),IF(Table1[[#This Row],[DiscountOffer]]&lt;1,Table1[[#This Row],[DiscountOffer]],Table1[[#This Row],[DiscountOffer]]/Table1[[#This Row],[OriginalPrice (in Rs)]]),0)</f>
        <v>0.8</v>
      </c>
      <c r="P2975" s="2" t="str">
        <f>IF(Table1[[#This Row],[Updated DiscountOffer]]&gt;50%,"High Discount","Low Discount")</f>
        <v>High Discount</v>
      </c>
    </row>
    <row r="2976" spans="1:16" x14ac:dyDescent="0.3">
      <c r="A2976" s="1" t="s">
        <v>12026</v>
      </c>
      <c r="B2976" s="1">
        <v>9965431</v>
      </c>
      <c r="C2976" s="1" t="s">
        <v>12027</v>
      </c>
      <c r="D2976" s="1" t="s">
        <v>38</v>
      </c>
      <c r="E2976" s="1" t="s">
        <v>555</v>
      </c>
      <c r="F2976" s="1" t="s">
        <v>34</v>
      </c>
      <c r="G2976" s="1" t="s">
        <v>12028</v>
      </c>
      <c r="H2976" s="5"/>
      <c r="I2976" s="1">
        <v>549</v>
      </c>
      <c r="J2976" s="4">
        <v>0.09</v>
      </c>
      <c r="K2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76" s="1" t="s">
        <v>66</v>
      </c>
      <c r="M2976" s="1">
        <v>4.5</v>
      </c>
      <c r="N2976" s="1">
        <v>415</v>
      </c>
      <c r="O2976" s="2">
        <f>IF(ISNUMBER(Table1[[#This Row],[DiscountOffer]]),IF(Table1[[#This Row],[DiscountOffer]]&lt;1,Table1[[#This Row],[DiscountOffer]],Table1[[#This Row],[DiscountOffer]]/Table1[[#This Row],[OriginalPrice (in Rs)]]),0)</f>
        <v>0.09</v>
      </c>
      <c r="P2976" s="2" t="str">
        <f>IF(Table1[[#This Row],[Updated DiscountOffer]]&gt;50%,"High Discount","Low Discount")</f>
        <v>Low Discount</v>
      </c>
    </row>
    <row r="2977" spans="1:16" x14ac:dyDescent="0.3">
      <c r="A2977" s="1" t="s">
        <v>3892</v>
      </c>
      <c r="B2977" s="1">
        <v>9965737</v>
      </c>
      <c r="C2977" s="1" t="s">
        <v>60</v>
      </c>
      <c r="D2977" s="1" t="s">
        <v>61</v>
      </c>
      <c r="E2977" s="1" t="s">
        <v>282</v>
      </c>
      <c r="F2977" s="1" t="s">
        <v>34</v>
      </c>
      <c r="G2977" s="1" t="s">
        <v>3893</v>
      </c>
      <c r="H2977" s="5">
        <v>989</v>
      </c>
      <c r="I2977" s="1">
        <v>1799</v>
      </c>
      <c r="J2977" s="3">
        <v>0.45</v>
      </c>
      <c r="K2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2977" s="1" t="s">
        <v>102</v>
      </c>
      <c r="M2977" s="1">
        <v>4</v>
      </c>
      <c r="N2977" s="1">
        <v>717</v>
      </c>
      <c r="O297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977" s="2" t="str">
        <f>IF(Table1[[#This Row],[Updated DiscountOffer]]&gt;50%,"High Discount","Low Discount")</f>
        <v>Low Discount</v>
      </c>
    </row>
    <row r="2978" spans="1:16" x14ac:dyDescent="0.3">
      <c r="A2978" s="1" t="s">
        <v>7336</v>
      </c>
      <c r="B2978" s="1">
        <v>9965743</v>
      </c>
      <c r="C2978" s="1" t="s">
        <v>60</v>
      </c>
      <c r="D2978" s="1" t="s">
        <v>38</v>
      </c>
      <c r="E2978" s="1" t="s">
        <v>169</v>
      </c>
      <c r="F2978" s="1" t="s">
        <v>34</v>
      </c>
      <c r="G2978" s="1" t="s">
        <v>7337</v>
      </c>
      <c r="H2978" s="5"/>
      <c r="I2978" s="1">
        <v>1899</v>
      </c>
      <c r="J2978" s="4">
        <v>0.65</v>
      </c>
      <c r="K2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78" s="1" t="s">
        <v>102</v>
      </c>
      <c r="M2978" s="1">
        <v>4.3</v>
      </c>
      <c r="N2978" s="1">
        <v>556</v>
      </c>
      <c r="O297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78" s="2" t="str">
        <f>IF(Table1[[#This Row],[Updated DiscountOffer]]&gt;50%,"High Discount","Low Discount")</f>
        <v>High Discount</v>
      </c>
    </row>
    <row r="2979" spans="1:16" x14ac:dyDescent="0.3">
      <c r="A2979" s="1" t="s">
        <v>5087</v>
      </c>
      <c r="B2979" s="1">
        <v>9965745</v>
      </c>
      <c r="C2979" s="1" t="s">
        <v>60</v>
      </c>
      <c r="D2979" s="1" t="s">
        <v>61</v>
      </c>
      <c r="E2979" s="1" t="s">
        <v>282</v>
      </c>
      <c r="F2979" s="1" t="s">
        <v>34</v>
      </c>
      <c r="G2979" s="1" t="s">
        <v>5088</v>
      </c>
      <c r="H2979" s="5">
        <v>809</v>
      </c>
      <c r="I2979" s="1">
        <v>1799</v>
      </c>
      <c r="J2979" s="3">
        <v>0.55000000000000004</v>
      </c>
      <c r="K2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2979" s="1" t="s">
        <v>102</v>
      </c>
      <c r="M2979" s="1">
        <v>3.8</v>
      </c>
      <c r="N2979" s="1">
        <v>652</v>
      </c>
      <c r="O29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79" s="2" t="str">
        <f>IF(Table1[[#This Row],[Updated DiscountOffer]]&gt;50%,"High Discount","Low Discount")</f>
        <v>High Discount</v>
      </c>
    </row>
    <row r="2980" spans="1:16" x14ac:dyDescent="0.3">
      <c r="A2980" s="1" t="s">
        <v>17600</v>
      </c>
      <c r="B2980" s="1">
        <v>9965747</v>
      </c>
      <c r="C2980" s="1" t="s">
        <v>60</v>
      </c>
      <c r="D2980" s="1" t="s">
        <v>38</v>
      </c>
      <c r="E2980" s="1" t="s">
        <v>169</v>
      </c>
      <c r="F2980" s="1" t="s">
        <v>34</v>
      </c>
      <c r="G2980" s="1" t="s">
        <v>17601</v>
      </c>
      <c r="H2980" s="5"/>
      <c r="I2980" s="1">
        <v>2399</v>
      </c>
      <c r="J2980" s="4">
        <v>0.55000000000000004</v>
      </c>
      <c r="K2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80" s="1" t="s">
        <v>102</v>
      </c>
      <c r="M2980" s="1">
        <v>4.3</v>
      </c>
      <c r="N2980" s="1">
        <v>310</v>
      </c>
      <c r="O29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80" s="2" t="str">
        <f>IF(Table1[[#This Row],[Updated DiscountOffer]]&gt;50%,"High Discount","Low Discount")</f>
        <v>High Discount</v>
      </c>
    </row>
    <row r="2981" spans="1:16" x14ac:dyDescent="0.3">
      <c r="A2981" s="1" t="s">
        <v>6701</v>
      </c>
      <c r="B2981" s="1">
        <v>9965759</v>
      </c>
      <c r="C2981" s="1" t="s">
        <v>60</v>
      </c>
      <c r="D2981" s="1" t="s">
        <v>61</v>
      </c>
      <c r="E2981" s="1" t="s">
        <v>282</v>
      </c>
      <c r="F2981" s="1" t="s">
        <v>34</v>
      </c>
      <c r="G2981" s="1" t="s">
        <v>6702</v>
      </c>
      <c r="H2981" s="5">
        <v>809</v>
      </c>
      <c r="I2981" s="1">
        <v>1799</v>
      </c>
      <c r="J2981" s="4">
        <v>0.55000000000000004</v>
      </c>
      <c r="K2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2981" s="1" t="s">
        <v>102</v>
      </c>
      <c r="M2981" s="1">
        <v>4.0999999999999996</v>
      </c>
      <c r="N2981" s="1">
        <v>580</v>
      </c>
      <c r="O298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81" s="2" t="str">
        <f>IF(Table1[[#This Row],[Updated DiscountOffer]]&gt;50%,"High Discount","Low Discount")</f>
        <v>High Discount</v>
      </c>
    </row>
    <row r="2982" spans="1:16" x14ac:dyDescent="0.3">
      <c r="A2982" s="1" t="s">
        <v>14280</v>
      </c>
      <c r="B2982" s="1">
        <v>9965765</v>
      </c>
      <c r="C2982" s="1" t="s">
        <v>60</v>
      </c>
      <c r="D2982" s="1" t="s">
        <v>38</v>
      </c>
      <c r="E2982" s="1" t="s">
        <v>169</v>
      </c>
      <c r="F2982" s="1" t="s">
        <v>34</v>
      </c>
      <c r="G2982" s="1" t="s">
        <v>14281</v>
      </c>
      <c r="H2982" s="5"/>
      <c r="I2982" s="1">
        <v>2799</v>
      </c>
      <c r="J2982" s="4">
        <v>0.55000000000000004</v>
      </c>
      <c r="K2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82" s="1" t="s">
        <v>102</v>
      </c>
      <c r="M2982" s="1">
        <v>4.4000000000000004</v>
      </c>
      <c r="N2982" s="1">
        <v>366</v>
      </c>
      <c r="O29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82" s="2" t="str">
        <f>IF(Table1[[#This Row],[Updated DiscountOffer]]&gt;50%,"High Discount","Low Discount")</f>
        <v>High Discount</v>
      </c>
    </row>
    <row r="2983" spans="1:16" x14ac:dyDescent="0.3">
      <c r="A2983" s="1" t="s">
        <v>14924</v>
      </c>
      <c r="B2983" s="1">
        <v>9965771</v>
      </c>
      <c r="C2983" s="1" t="s">
        <v>60</v>
      </c>
      <c r="D2983" s="1" t="s">
        <v>38</v>
      </c>
      <c r="E2983" s="1" t="s">
        <v>169</v>
      </c>
      <c r="F2983" s="1" t="s">
        <v>34</v>
      </c>
      <c r="G2983" s="1" t="s">
        <v>14925</v>
      </c>
      <c r="H2983" s="5"/>
      <c r="I2983" s="1">
        <v>1899</v>
      </c>
      <c r="J2983" s="4">
        <v>0.6</v>
      </c>
      <c r="K2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83" s="1" t="s">
        <v>102</v>
      </c>
      <c r="M2983" s="1">
        <v>4.4000000000000004</v>
      </c>
      <c r="N2983" s="1">
        <v>353</v>
      </c>
      <c r="O29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83" s="2" t="str">
        <f>IF(Table1[[#This Row],[Updated DiscountOffer]]&gt;50%,"High Discount","Low Discount")</f>
        <v>High Discount</v>
      </c>
    </row>
    <row r="2984" spans="1:16" x14ac:dyDescent="0.3">
      <c r="A2984" s="1" t="s">
        <v>5294</v>
      </c>
      <c r="B2984" s="1">
        <v>9965779</v>
      </c>
      <c r="C2984" s="1" t="s">
        <v>60</v>
      </c>
      <c r="D2984" s="1" t="s">
        <v>61</v>
      </c>
      <c r="E2984" s="1" t="s">
        <v>282</v>
      </c>
      <c r="F2984" s="1" t="s">
        <v>34</v>
      </c>
      <c r="G2984" s="1" t="s">
        <v>5295</v>
      </c>
      <c r="H2984" s="5">
        <v>1099</v>
      </c>
      <c r="I2984" s="1">
        <v>2199</v>
      </c>
      <c r="J2984" s="4">
        <v>0.5</v>
      </c>
      <c r="K2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2984" s="1" t="s">
        <v>102</v>
      </c>
      <c r="M2984" s="1">
        <v>4.5</v>
      </c>
      <c r="N2984" s="1">
        <v>641</v>
      </c>
      <c r="O29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2984" s="2" t="str">
        <f>IF(Table1[[#This Row],[Updated DiscountOffer]]&gt;50%,"High Discount","Low Discount")</f>
        <v>Low Discount</v>
      </c>
    </row>
    <row r="2985" spans="1:16" x14ac:dyDescent="0.3">
      <c r="A2985" s="1" t="s">
        <v>14372</v>
      </c>
      <c r="B2985" s="1">
        <v>9965797</v>
      </c>
      <c r="C2985" s="1" t="s">
        <v>60</v>
      </c>
      <c r="D2985" s="1" t="s">
        <v>61</v>
      </c>
      <c r="E2985" s="1" t="s">
        <v>282</v>
      </c>
      <c r="F2985" s="1" t="s">
        <v>17</v>
      </c>
      <c r="G2985" s="1" t="s">
        <v>14373</v>
      </c>
      <c r="H2985" s="5">
        <v>524</v>
      </c>
      <c r="I2985" s="1">
        <v>1499</v>
      </c>
      <c r="J2985" s="3">
        <v>0.65</v>
      </c>
      <c r="K2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2985" s="1" t="s">
        <v>36</v>
      </c>
      <c r="M2985" s="1">
        <v>3.7</v>
      </c>
      <c r="N2985" s="1">
        <v>363</v>
      </c>
      <c r="O298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85" s="2" t="str">
        <f>IF(Table1[[#This Row],[Updated DiscountOffer]]&gt;50%,"High Discount","Low Discount")</f>
        <v>High Discount</v>
      </c>
    </row>
    <row r="2986" spans="1:16" x14ac:dyDescent="0.3">
      <c r="A2986" s="1" t="s">
        <v>2522</v>
      </c>
      <c r="B2986" s="1">
        <v>9965811</v>
      </c>
      <c r="C2986" s="1" t="s">
        <v>60</v>
      </c>
      <c r="D2986" s="1" t="s">
        <v>61</v>
      </c>
      <c r="E2986" s="1" t="s">
        <v>282</v>
      </c>
      <c r="F2986" s="1" t="s">
        <v>17</v>
      </c>
      <c r="G2986" s="1" t="s">
        <v>2523</v>
      </c>
      <c r="H2986" s="5"/>
      <c r="I2986" s="1">
        <v>1699</v>
      </c>
      <c r="J2986" s="3"/>
      <c r="K2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2986" s="1" t="s">
        <v>36</v>
      </c>
      <c r="M2986" s="1">
        <v>3.7</v>
      </c>
      <c r="N2986" s="1">
        <v>805</v>
      </c>
      <c r="O2986" s="2">
        <f>IF(ISNUMBER(Table1[[#This Row],[DiscountOffer]]),IF(Table1[[#This Row],[DiscountOffer]]&lt;1,Table1[[#This Row],[DiscountOffer]],Table1[[#This Row],[DiscountOffer]]/Table1[[#This Row],[OriginalPrice (in Rs)]]),0)</f>
        <v>0</v>
      </c>
      <c r="P2986" s="2" t="str">
        <f>IF(Table1[[#This Row],[Updated DiscountOffer]]&gt;50%,"High Discount","Low Discount")</f>
        <v>Low Discount</v>
      </c>
    </row>
    <row r="2987" spans="1:16" x14ac:dyDescent="0.3">
      <c r="A2987" s="1" t="s">
        <v>11249</v>
      </c>
      <c r="B2987" s="1">
        <v>9965827</v>
      </c>
      <c r="C2987" s="1" t="s">
        <v>60</v>
      </c>
      <c r="D2987" s="1" t="s">
        <v>61</v>
      </c>
      <c r="E2987" s="1" t="s">
        <v>282</v>
      </c>
      <c r="F2987" s="1" t="s">
        <v>17</v>
      </c>
      <c r="G2987" s="1" t="s">
        <v>11250</v>
      </c>
      <c r="H2987" s="5">
        <v>594</v>
      </c>
      <c r="I2987" s="1">
        <v>1699</v>
      </c>
      <c r="J2987" s="3">
        <v>0.65</v>
      </c>
      <c r="K2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987" s="1" t="s">
        <v>36</v>
      </c>
      <c r="M2987" s="1">
        <v>3.9</v>
      </c>
      <c r="N2987" s="1">
        <v>434</v>
      </c>
      <c r="O298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87" s="2" t="str">
        <f>IF(Table1[[#This Row],[Updated DiscountOffer]]&gt;50%,"High Discount","Low Discount")</f>
        <v>High Discount</v>
      </c>
    </row>
    <row r="2988" spans="1:16" x14ac:dyDescent="0.3">
      <c r="A2988" s="1" t="s">
        <v>2631</v>
      </c>
      <c r="B2988" s="1">
        <v>9965829</v>
      </c>
      <c r="C2988" s="1" t="s">
        <v>60</v>
      </c>
      <c r="D2988" s="1" t="s">
        <v>61</v>
      </c>
      <c r="E2988" s="1" t="s">
        <v>282</v>
      </c>
      <c r="F2988" s="1" t="s">
        <v>17</v>
      </c>
      <c r="G2988" s="1" t="s">
        <v>2632</v>
      </c>
      <c r="H2988" s="5">
        <v>594</v>
      </c>
      <c r="I2988" s="1">
        <v>1699</v>
      </c>
      <c r="J2988" s="3">
        <v>0.65</v>
      </c>
      <c r="K2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2988" s="1" t="s">
        <v>36</v>
      </c>
      <c r="M2988" s="1">
        <v>3.9</v>
      </c>
      <c r="N2988" s="1">
        <v>797</v>
      </c>
      <c r="O29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88" s="2" t="str">
        <f>IF(Table1[[#This Row],[Updated DiscountOffer]]&gt;50%,"High Discount","Low Discount")</f>
        <v>High Discount</v>
      </c>
    </row>
    <row r="2989" spans="1:16" x14ac:dyDescent="0.3">
      <c r="A2989" s="1" t="s">
        <v>18150</v>
      </c>
      <c r="B2989" s="1">
        <v>9965831</v>
      </c>
      <c r="C2989" s="1" t="s">
        <v>60</v>
      </c>
      <c r="D2989" s="1" t="s">
        <v>38</v>
      </c>
      <c r="E2989" s="1" t="s">
        <v>169</v>
      </c>
      <c r="F2989" s="1" t="s">
        <v>34</v>
      </c>
      <c r="G2989" s="1" t="s">
        <v>18151</v>
      </c>
      <c r="H2989" s="5"/>
      <c r="I2989" s="1">
        <v>1899</v>
      </c>
      <c r="J2989" s="4">
        <v>0.65</v>
      </c>
      <c r="K2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89" s="1" t="s">
        <v>102</v>
      </c>
      <c r="M2989" s="1">
        <v>4.2</v>
      </c>
      <c r="N2989" s="1">
        <v>302</v>
      </c>
      <c r="O298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2989" s="2" t="str">
        <f>IF(Table1[[#This Row],[Updated DiscountOffer]]&gt;50%,"High Discount","Low Discount")</f>
        <v>High Discount</v>
      </c>
    </row>
    <row r="2990" spans="1:16" x14ac:dyDescent="0.3">
      <c r="A2990" s="1" t="s">
        <v>11910</v>
      </c>
      <c r="B2990" s="1">
        <v>9965833</v>
      </c>
      <c r="C2990" s="1" t="s">
        <v>60</v>
      </c>
      <c r="D2990" s="1" t="s">
        <v>38</v>
      </c>
      <c r="E2990" s="1" t="s">
        <v>169</v>
      </c>
      <c r="F2990" s="1" t="s">
        <v>34</v>
      </c>
      <c r="G2990" s="1" t="s">
        <v>11911</v>
      </c>
      <c r="H2990" s="5"/>
      <c r="I2990" s="1">
        <v>2399</v>
      </c>
      <c r="J2990" s="4">
        <v>0.6</v>
      </c>
      <c r="K2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90" s="1" t="s">
        <v>102</v>
      </c>
      <c r="M2990" s="1">
        <v>4.3</v>
      </c>
      <c r="N2990" s="1">
        <v>418</v>
      </c>
      <c r="O29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2990" s="2" t="str">
        <f>IF(Table1[[#This Row],[Updated DiscountOffer]]&gt;50%,"High Discount","Low Discount")</f>
        <v>High Discount</v>
      </c>
    </row>
    <row r="2991" spans="1:16" x14ac:dyDescent="0.3">
      <c r="A2991" s="1" t="s">
        <v>11031</v>
      </c>
      <c r="B2991" s="1">
        <v>9966831</v>
      </c>
      <c r="C2991" s="1" t="s">
        <v>890</v>
      </c>
      <c r="D2991" s="1" t="s">
        <v>177</v>
      </c>
      <c r="E2991" s="1" t="s">
        <v>891</v>
      </c>
      <c r="F2991" s="1" t="s">
        <v>17</v>
      </c>
      <c r="G2991" s="1" t="s">
        <v>11032</v>
      </c>
      <c r="H2991" s="5">
        <v>629</v>
      </c>
      <c r="I2991" s="1">
        <v>1499</v>
      </c>
      <c r="J2991" s="4">
        <v>0.57999999999999996</v>
      </c>
      <c r="K2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91" s="1" t="s">
        <v>36</v>
      </c>
      <c r="M2991" s="1">
        <v>4.3</v>
      </c>
      <c r="N2991" s="1">
        <v>440</v>
      </c>
      <c r="O299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91" s="2" t="str">
        <f>IF(Table1[[#This Row],[Updated DiscountOffer]]&gt;50%,"High Discount","Low Discount")</f>
        <v>High Discount</v>
      </c>
    </row>
    <row r="2992" spans="1:16" x14ac:dyDescent="0.3">
      <c r="A2992" s="1" t="s">
        <v>9645</v>
      </c>
      <c r="B2992" s="1">
        <v>9966833</v>
      </c>
      <c r="C2992" s="1" t="s">
        <v>890</v>
      </c>
      <c r="D2992" s="1" t="s">
        <v>177</v>
      </c>
      <c r="E2992" s="1" t="s">
        <v>891</v>
      </c>
      <c r="F2992" s="1" t="s">
        <v>17</v>
      </c>
      <c r="G2992" s="1" t="s">
        <v>9646</v>
      </c>
      <c r="H2992" s="5">
        <v>629</v>
      </c>
      <c r="I2992" s="1">
        <v>1499</v>
      </c>
      <c r="J2992" s="4">
        <v>0.57999999999999996</v>
      </c>
      <c r="K2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92" s="1" t="s">
        <v>36</v>
      </c>
      <c r="M2992" s="1">
        <v>4.0999999999999996</v>
      </c>
      <c r="N2992" s="1">
        <v>477</v>
      </c>
      <c r="O299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92" s="2" t="str">
        <f>IF(Table1[[#This Row],[Updated DiscountOffer]]&gt;50%,"High Discount","Low Discount")</f>
        <v>High Discount</v>
      </c>
    </row>
    <row r="2993" spans="1:16" x14ac:dyDescent="0.3">
      <c r="A2993" s="1" t="s">
        <v>12038</v>
      </c>
      <c r="B2993" s="1">
        <v>9966835</v>
      </c>
      <c r="C2993" s="1" t="s">
        <v>890</v>
      </c>
      <c r="D2993" s="1" t="s">
        <v>177</v>
      </c>
      <c r="E2993" s="1" t="s">
        <v>891</v>
      </c>
      <c r="F2993" s="1" t="s">
        <v>17</v>
      </c>
      <c r="G2993" s="1" t="s">
        <v>12039</v>
      </c>
      <c r="H2993" s="5">
        <v>629</v>
      </c>
      <c r="I2993" s="1">
        <v>1499</v>
      </c>
      <c r="J2993" s="4">
        <v>0.57999999999999996</v>
      </c>
      <c r="K2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93" s="1" t="s">
        <v>36</v>
      </c>
      <c r="M2993" s="1">
        <v>4.2</v>
      </c>
      <c r="N2993" s="1">
        <v>414</v>
      </c>
      <c r="O299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93" s="2" t="str">
        <f>IF(Table1[[#This Row],[Updated DiscountOffer]]&gt;50%,"High Discount","Low Discount")</f>
        <v>High Discount</v>
      </c>
    </row>
    <row r="2994" spans="1:16" x14ac:dyDescent="0.3">
      <c r="A2994" s="1" t="s">
        <v>2922</v>
      </c>
      <c r="B2994" s="1">
        <v>9966837</v>
      </c>
      <c r="C2994" s="1" t="s">
        <v>890</v>
      </c>
      <c r="D2994" s="1" t="s">
        <v>177</v>
      </c>
      <c r="E2994" s="1" t="s">
        <v>891</v>
      </c>
      <c r="F2994" s="1" t="s">
        <v>17</v>
      </c>
      <c r="G2994" s="1" t="s">
        <v>2923</v>
      </c>
      <c r="H2994" s="5">
        <v>629</v>
      </c>
      <c r="I2994" s="1">
        <v>1499</v>
      </c>
      <c r="J2994" s="4">
        <v>0.57999999999999996</v>
      </c>
      <c r="K2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94" s="1" t="s">
        <v>36</v>
      </c>
      <c r="M2994" s="1">
        <v>4.2</v>
      </c>
      <c r="N2994" s="1">
        <v>781</v>
      </c>
      <c r="O299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94" s="2" t="str">
        <f>IF(Table1[[#This Row],[Updated DiscountOffer]]&gt;50%,"High Discount","Low Discount")</f>
        <v>High Discount</v>
      </c>
    </row>
    <row r="2995" spans="1:16" x14ac:dyDescent="0.3">
      <c r="A2995" s="1" t="s">
        <v>16750</v>
      </c>
      <c r="B2995" s="1">
        <v>9966839</v>
      </c>
      <c r="C2995" s="1" t="s">
        <v>890</v>
      </c>
      <c r="D2995" s="1" t="s">
        <v>177</v>
      </c>
      <c r="E2995" s="1" t="s">
        <v>891</v>
      </c>
      <c r="F2995" s="1" t="s">
        <v>17</v>
      </c>
      <c r="G2995" s="1" t="s">
        <v>16751</v>
      </c>
      <c r="H2995" s="5">
        <v>629</v>
      </c>
      <c r="I2995" s="1">
        <v>1499</v>
      </c>
      <c r="J2995" s="4">
        <v>0.57999999999999996</v>
      </c>
      <c r="K2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2995" s="1" t="s">
        <v>36</v>
      </c>
      <c r="M2995" s="1">
        <v>4.3</v>
      </c>
      <c r="N2995" s="1">
        <v>323</v>
      </c>
      <c r="O299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2995" s="2" t="str">
        <f>IF(Table1[[#This Row],[Updated DiscountOffer]]&gt;50%,"High Discount","Low Discount")</f>
        <v>High Discount</v>
      </c>
    </row>
    <row r="2996" spans="1:16" x14ac:dyDescent="0.3">
      <c r="A2996" s="1" t="s">
        <v>11370</v>
      </c>
      <c r="B2996" s="1">
        <v>9966849</v>
      </c>
      <c r="C2996" s="1" t="s">
        <v>890</v>
      </c>
      <c r="D2996" s="1" t="s">
        <v>177</v>
      </c>
      <c r="E2996" s="1" t="s">
        <v>891</v>
      </c>
      <c r="F2996" s="1" t="s">
        <v>17</v>
      </c>
      <c r="G2996" s="1" t="s">
        <v>11371</v>
      </c>
      <c r="H2996" s="5">
        <v>674</v>
      </c>
      <c r="I2996" s="1">
        <v>1499</v>
      </c>
      <c r="J2996" s="4">
        <v>0.55000000000000004</v>
      </c>
      <c r="K2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996" s="1" t="s">
        <v>36</v>
      </c>
      <c r="M2996" s="1">
        <v>4.3</v>
      </c>
      <c r="N2996" s="1">
        <v>431</v>
      </c>
      <c r="O29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96" s="2" t="str">
        <f>IF(Table1[[#This Row],[Updated DiscountOffer]]&gt;50%,"High Discount","Low Discount")</f>
        <v>High Discount</v>
      </c>
    </row>
    <row r="2997" spans="1:16" x14ac:dyDescent="0.3">
      <c r="A2997" s="1" t="s">
        <v>5854</v>
      </c>
      <c r="B2997" s="1">
        <v>9966851</v>
      </c>
      <c r="C2997" s="1" t="s">
        <v>890</v>
      </c>
      <c r="D2997" s="1" t="s">
        <v>177</v>
      </c>
      <c r="E2997" s="1" t="s">
        <v>891</v>
      </c>
      <c r="F2997" s="1" t="s">
        <v>17</v>
      </c>
      <c r="G2997" s="1" t="s">
        <v>5855</v>
      </c>
      <c r="H2997" s="5">
        <v>674</v>
      </c>
      <c r="I2997" s="1">
        <v>1499</v>
      </c>
      <c r="J2997" s="4">
        <v>0.55000000000000004</v>
      </c>
      <c r="K2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2997" s="1" t="s">
        <v>36</v>
      </c>
      <c r="M2997" s="1">
        <v>4.2</v>
      </c>
      <c r="N2997" s="1">
        <v>613</v>
      </c>
      <c r="O29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97" s="2" t="str">
        <f>IF(Table1[[#This Row],[Updated DiscountOffer]]&gt;50%,"High Discount","Low Discount")</f>
        <v>High Discount</v>
      </c>
    </row>
    <row r="2998" spans="1:16" x14ac:dyDescent="0.3">
      <c r="A2998" s="1" t="s">
        <v>6080</v>
      </c>
      <c r="B2998" s="1">
        <v>9968719</v>
      </c>
      <c r="C2998" s="1" t="s">
        <v>43</v>
      </c>
      <c r="D2998" s="1" t="s">
        <v>38</v>
      </c>
      <c r="E2998" s="1" t="s">
        <v>282</v>
      </c>
      <c r="F2998" s="1" t="s">
        <v>34</v>
      </c>
      <c r="G2998" s="1" t="s">
        <v>6081</v>
      </c>
      <c r="H2998" s="5"/>
      <c r="I2998" s="1">
        <v>1599</v>
      </c>
      <c r="J2998" s="4">
        <v>0.55000000000000004</v>
      </c>
      <c r="K2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98" s="1" t="s">
        <v>24</v>
      </c>
      <c r="M2998" s="1">
        <v>4.0999999999999996</v>
      </c>
      <c r="N2998" s="1">
        <v>604</v>
      </c>
      <c r="O29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2998" s="2" t="str">
        <f>IF(Table1[[#This Row],[Updated DiscountOffer]]&gt;50%,"High Discount","Low Discount")</f>
        <v>High Discount</v>
      </c>
    </row>
    <row r="2999" spans="1:16" x14ac:dyDescent="0.3">
      <c r="A2999" s="1" t="s">
        <v>15805</v>
      </c>
      <c r="B2999" s="1">
        <v>9968723</v>
      </c>
      <c r="C2999" s="1" t="s">
        <v>43</v>
      </c>
      <c r="D2999" s="1" t="s">
        <v>38</v>
      </c>
      <c r="E2999" s="1" t="s">
        <v>282</v>
      </c>
      <c r="F2999" s="1" t="s">
        <v>34</v>
      </c>
      <c r="G2999" s="1" t="s">
        <v>15806</v>
      </c>
      <c r="H2999" s="5"/>
      <c r="I2999" s="1">
        <v>1599</v>
      </c>
      <c r="J2999" s="4">
        <v>0.45</v>
      </c>
      <c r="K2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2999" s="1" t="s">
        <v>24</v>
      </c>
      <c r="M2999" s="1">
        <v>4.2</v>
      </c>
      <c r="N2999" s="1">
        <v>339</v>
      </c>
      <c r="O29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2999" s="2" t="str">
        <f>IF(Table1[[#This Row],[Updated DiscountOffer]]&gt;50%,"High Discount","Low Discount")</f>
        <v>Low Discount</v>
      </c>
    </row>
    <row r="3000" spans="1:16" x14ac:dyDescent="0.3">
      <c r="A3000" s="1" t="s">
        <v>16904</v>
      </c>
      <c r="B3000" s="1">
        <v>9969795</v>
      </c>
      <c r="C3000" s="1" t="s">
        <v>402</v>
      </c>
      <c r="D3000" s="1" t="s">
        <v>15</v>
      </c>
      <c r="E3000" s="1" t="s">
        <v>22</v>
      </c>
      <c r="F3000" s="1" t="s">
        <v>17</v>
      </c>
      <c r="G3000" s="1" t="s">
        <v>16905</v>
      </c>
      <c r="H3000" s="5">
        <v>799</v>
      </c>
      <c r="I3000" s="1">
        <v>1999</v>
      </c>
      <c r="J3000" s="3">
        <v>0.6</v>
      </c>
      <c r="K3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00" s="1" t="s">
        <v>36</v>
      </c>
      <c r="M3000" s="1">
        <v>3.8</v>
      </c>
      <c r="N3000" s="1">
        <v>320</v>
      </c>
      <c r="O30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00" s="2" t="str">
        <f>IF(Table1[[#This Row],[Updated DiscountOffer]]&gt;50%,"High Discount","Low Discount")</f>
        <v>High Discount</v>
      </c>
    </row>
    <row r="3001" spans="1:16" x14ac:dyDescent="0.3">
      <c r="A3001" s="1" t="s">
        <v>18429</v>
      </c>
      <c r="B3001" s="1">
        <v>9969797</v>
      </c>
      <c r="C3001" s="1" t="s">
        <v>402</v>
      </c>
      <c r="D3001" s="1" t="s">
        <v>15</v>
      </c>
      <c r="E3001" s="1" t="s">
        <v>22</v>
      </c>
      <c r="F3001" s="1" t="s">
        <v>17</v>
      </c>
      <c r="G3001" s="1" t="s">
        <v>18430</v>
      </c>
      <c r="H3001" s="5">
        <v>919</v>
      </c>
      <c r="I3001" s="1">
        <v>2299</v>
      </c>
      <c r="J3001" s="3">
        <v>0.6</v>
      </c>
      <c r="K3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3001" s="1" t="s">
        <v>36</v>
      </c>
      <c r="M3001" s="1">
        <v>3.8</v>
      </c>
      <c r="N3001" s="1">
        <v>297</v>
      </c>
      <c r="O30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01" s="2" t="str">
        <f>IF(Table1[[#This Row],[Updated DiscountOffer]]&gt;50%,"High Discount","Low Discount")</f>
        <v>High Discount</v>
      </c>
    </row>
    <row r="3002" spans="1:16" x14ac:dyDescent="0.3">
      <c r="A3002" s="1" t="s">
        <v>11147</v>
      </c>
      <c r="B3002" s="1">
        <v>9970267</v>
      </c>
      <c r="C3002" s="1" t="s">
        <v>3481</v>
      </c>
      <c r="D3002" s="1" t="s">
        <v>69</v>
      </c>
      <c r="E3002" s="1" t="s">
        <v>83</v>
      </c>
      <c r="F3002" s="1" t="s">
        <v>34</v>
      </c>
      <c r="G3002" s="1" t="s">
        <v>11148</v>
      </c>
      <c r="H3002" s="5">
        <v>689</v>
      </c>
      <c r="I3002" s="1">
        <v>2999</v>
      </c>
      <c r="J3002" s="4">
        <v>0.77</v>
      </c>
      <c r="K3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3002" s="1" t="s">
        <v>3483</v>
      </c>
      <c r="M3002" s="1">
        <v>4.0999999999999996</v>
      </c>
      <c r="N3002" s="1">
        <v>437</v>
      </c>
      <c r="O3002" s="2">
        <f>IF(ISNUMBER(Table1[[#This Row],[DiscountOffer]]),IF(Table1[[#This Row],[DiscountOffer]]&lt;1,Table1[[#This Row],[DiscountOffer]],Table1[[#This Row],[DiscountOffer]]/Table1[[#This Row],[OriginalPrice (in Rs)]]),0)</f>
        <v>0.77</v>
      </c>
      <c r="P3002" s="2" t="str">
        <f>IF(Table1[[#This Row],[Updated DiscountOffer]]&gt;50%,"High Discount","Low Discount")</f>
        <v>High Discount</v>
      </c>
    </row>
    <row r="3003" spans="1:16" x14ac:dyDescent="0.3">
      <c r="A3003" s="1" t="s">
        <v>2873</v>
      </c>
      <c r="B3003" s="1">
        <v>9971485</v>
      </c>
      <c r="C3003" s="1" t="s">
        <v>82</v>
      </c>
      <c r="D3003" s="1" t="s">
        <v>69</v>
      </c>
      <c r="E3003" s="1" t="s">
        <v>83</v>
      </c>
      <c r="F3003" s="1" t="s">
        <v>34</v>
      </c>
      <c r="G3003" s="1" t="s">
        <v>2874</v>
      </c>
      <c r="H3003" s="5">
        <v>379</v>
      </c>
      <c r="I3003" s="1">
        <v>1149</v>
      </c>
      <c r="J3003" s="4">
        <v>0.67</v>
      </c>
      <c r="K3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3003" s="1" t="s">
        <v>36</v>
      </c>
      <c r="M3003" s="1">
        <v>4.0999999999999996</v>
      </c>
      <c r="N3003" s="1">
        <v>784</v>
      </c>
      <c r="O3003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003" s="2" t="str">
        <f>IF(Table1[[#This Row],[Updated DiscountOffer]]&gt;50%,"High Discount","Low Discount")</f>
        <v>High Discount</v>
      </c>
    </row>
    <row r="3004" spans="1:16" x14ac:dyDescent="0.3">
      <c r="A3004" s="1" t="s">
        <v>131</v>
      </c>
      <c r="B3004" s="1">
        <v>9971493</v>
      </c>
      <c r="C3004" s="1" t="s">
        <v>82</v>
      </c>
      <c r="D3004" s="1" t="s">
        <v>38</v>
      </c>
      <c r="E3004" s="1" t="s">
        <v>132</v>
      </c>
      <c r="F3004" s="1" t="s">
        <v>34</v>
      </c>
      <c r="G3004" s="1" t="s">
        <v>133</v>
      </c>
      <c r="H3004" s="5"/>
      <c r="I3004" s="1">
        <v>2349</v>
      </c>
      <c r="J3004" s="4">
        <v>0.65</v>
      </c>
      <c r="K3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04" s="1" t="s">
        <v>36</v>
      </c>
      <c r="M3004" s="1">
        <v>4.4000000000000004</v>
      </c>
      <c r="N3004" s="1">
        <v>990</v>
      </c>
      <c r="O30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04" s="2" t="str">
        <f>IF(Table1[[#This Row],[Updated DiscountOffer]]&gt;50%,"High Discount","Low Discount")</f>
        <v>High Discount</v>
      </c>
    </row>
    <row r="3005" spans="1:16" x14ac:dyDescent="0.3">
      <c r="A3005" s="1" t="s">
        <v>6748</v>
      </c>
      <c r="B3005" s="1">
        <v>9971501</v>
      </c>
      <c r="C3005" s="1" t="s">
        <v>82</v>
      </c>
      <c r="D3005" s="1" t="s">
        <v>69</v>
      </c>
      <c r="E3005" s="1" t="s">
        <v>70</v>
      </c>
      <c r="F3005" s="1" t="s">
        <v>34</v>
      </c>
      <c r="G3005" s="1" t="s">
        <v>6749</v>
      </c>
      <c r="H3005" s="5">
        <v>1039</v>
      </c>
      <c r="I3005" s="1">
        <v>2599</v>
      </c>
      <c r="J3005" s="3">
        <v>0.6</v>
      </c>
      <c r="K3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3005" s="1" t="s">
        <v>36</v>
      </c>
      <c r="M3005" s="1">
        <v>3.8</v>
      </c>
      <c r="N3005" s="1">
        <v>578</v>
      </c>
      <c r="O300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05" s="2" t="str">
        <f>IF(Table1[[#This Row],[Updated DiscountOffer]]&gt;50%,"High Discount","Low Discount")</f>
        <v>High Discount</v>
      </c>
    </row>
    <row r="3006" spans="1:16" x14ac:dyDescent="0.3">
      <c r="A3006" s="1" t="s">
        <v>15034</v>
      </c>
      <c r="B3006" s="1">
        <v>9972143</v>
      </c>
      <c r="C3006" s="1" t="s">
        <v>43</v>
      </c>
      <c r="D3006" s="1" t="s">
        <v>38</v>
      </c>
      <c r="E3006" s="1" t="s">
        <v>132</v>
      </c>
      <c r="F3006" s="1" t="s">
        <v>34</v>
      </c>
      <c r="G3006" s="1" t="s">
        <v>15035</v>
      </c>
      <c r="H3006" s="5"/>
      <c r="I3006" s="1">
        <v>1899</v>
      </c>
      <c r="J3006" s="4">
        <v>0.45</v>
      </c>
      <c r="K3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06" s="1" t="s">
        <v>41</v>
      </c>
      <c r="M3006" s="1">
        <v>4.0999999999999996</v>
      </c>
      <c r="N3006" s="1">
        <v>351</v>
      </c>
      <c r="O300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006" s="2" t="str">
        <f>IF(Table1[[#This Row],[Updated DiscountOffer]]&gt;50%,"High Discount","Low Discount")</f>
        <v>Low Discount</v>
      </c>
    </row>
    <row r="3007" spans="1:16" x14ac:dyDescent="0.3">
      <c r="A3007" s="1" t="s">
        <v>13763</v>
      </c>
      <c r="B3007" s="1">
        <v>9972369</v>
      </c>
      <c r="C3007" s="1" t="s">
        <v>43</v>
      </c>
      <c r="D3007" s="1" t="s">
        <v>38</v>
      </c>
      <c r="E3007" s="1" t="s">
        <v>44</v>
      </c>
      <c r="F3007" s="1" t="s">
        <v>34</v>
      </c>
      <c r="G3007" s="1" t="s">
        <v>13764</v>
      </c>
      <c r="H3007" s="5"/>
      <c r="I3007" s="1">
        <v>1099</v>
      </c>
      <c r="J3007" s="4">
        <v>0.1</v>
      </c>
      <c r="K3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07" s="1" t="s">
        <v>41</v>
      </c>
      <c r="M3007" s="1">
        <v>4.2</v>
      </c>
      <c r="N3007" s="1">
        <v>377</v>
      </c>
      <c r="O3007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3007" s="2" t="str">
        <f>IF(Table1[[#This Row],[Updated DiscountOffer]]&gt;50%,"High Discount","Low Discount")</f>
        <v>Low Discount</v>
      </c>
    </row>
    <row r="3008" spans="1:16" x14ac:dyDescent="0.3">
      <c r="A3008" s="1" t="s">
        <v>15563</v>
      </c>
      <c r="B3008" s="1">
        <v>9972911</v>
      </c>
      <c r="C3008" s="1" t="s">
        <v>14</v>
      </c>
      <c r="D3008" s="1" t="s">
        <v>26</v>
      </c>
      <c r="E3008" s="1" t="s">
        <v>39</v>
      </c>
      <c r="F3008" s="1" t="s">
        <v>17</v>
      </c>
      <c r="G3008" s="1" t="s">
        <v>15564</v>
      </c>
      <c r="H3008" s="5">
        <v>419</v>
      </c>
      <c r="I3008" s="1">
        <v>699</v>
      </c>
      <c r="J3008" s="4">
        <v>0.4</v>
      </c>
      <c r="K3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3008" s="1" t="s">
        <v>213</v>
      </c>
      <c r="M3008" s="1">
        <v>4.0999999999999996</v>
      </c>
      <c r="N3008" s="1">
        <v>342</v>
      </c>
      <c r="O300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008" s="2" t="str">
        <f>IF(Table1[[#This Row],[Updated DiscountOffer]]&gt;50%,"High Discount","Low Discount")</f>
        <v>Low Discount</v>
      </c>
    </row>
    <row r="3009" spans="1:16" x14ac:dyDescent="0.3">
      <c r="A3009" s="1" t="s">
        <v>14811</v>
      </c>
      <c r="B3009" s="1">
        <v>9973253</v>
      </c>
      <c r="C3009" s="1" t="s">
        <v>14</v>
      </c>
      <c r="D3009" s="1" t="s">
        <v>26</v>
      </c>
      <c r="E3009" s="1" t="s">
        <v>39</v>
      </c>
      <c r="F3009" s="1" t="s">
        <v>17</v>
      </c>
      <c r="G3009" s="1" t="s">
        <v>14812</v>
      </c>
      <c r="H3009" s="5">
        <v>629</v>
      </c>
      <c r="I3009" s="1">
        <v>1399</v>
      </c>
      <c r="J3009" s="4">
        <v>0.55000000000000004</v>
      </c>
      <c r="K3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009" s="1" t="s">
        <v>24</v>
      </c>
      <c r="M3009" s="1">
        <v>4.2</v>
      </c>
      <c r="N3009" s="1">
        <v>355</v>
      </c>
      <c r="O300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009" s="2" t="str">
        <f>IF(Table1[[#This Row],[Updated DiscountOffer]]&gt;50%,"High Discount","Low Discount")</f>
        <v>High Discount</v>
      </c>
    </row>
    <row r="3010" spans="1:16" x14ac:dyDescent="0.3">
      <c r="A3010" s="1" t="s">
        <v>18863</v>
      </c>
      <c r="B3010" s="1">
        <v>9973413</v>
      </c>
      <c r="C3010" s="1" t="s">
        <v>5824</v>
      </c>
      <c r="D3010" s="1" t="s">
        <v>87</v>
      </c>
      <c r="E3010" s="1" t="s">
        <v>39</v>
      </c>
      <c r="F3010" s="1" t="s">
        <v>17</v>
      </c>
      <c r="G3010" s="1" t="s">
        <v>18864</v>
      </c>
      <c r="H3010" s="5"/>
      <c r="I3010" s="1">
        <v>1699</v>
      </c>
      <c r="J3010" s="3"/>
      <c r="K3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10" s="1" t="s">
        <v>8411</v>
      </c>
      <c r="M3010" s="1">
        <v>4.2</v>
      </c>
      <c r="N3010" s="1">
        <v>292</v>
      </c>
      <c r="O301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010" s="2" t="str">
        <f>IF(Table1[[#This Row],[Updated DiscountOffer]]&gt;50%,"High Discount","Low Discount")</f>
        <v>High Discount</v>
      </c>
    </row>
    <row r="3011" spans="1:16" x14ac:dyDescent="0.3">
      <c r="A3011" s="1" t="s">
        <v>12279</v>
      </c>
      <c r="B3011" s="1">
        <v>9973621</v>
      </c>
      <c r="C3011" s="1" t="s">
        <v>14</v>
      </c>
      <c r="D3011" s="1" t="s">
        <v>26</v>
      </c>
      <c r="E3011" s="1" t="s">
        <v>39</v>
      </c>
      <c r="F3011" s="1" t="s">
        <v>17</v>
      </c>
      <c r="G3011" s="1" t="s">
        <v>12280</v>
      </c>
      <c r="H3011" s="5">
        <v>359</v>
      </c>
      <c r="I3011" s="1">
        <v>799</v>
      </c>
      <c r="J3011" s="3">
        <v>0.55000000000000004</v>
      </c>
      <c r="K3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011" s="1" t="s">
        <v>66</v>
      </c>
      <c r="M3011" s="1">
        <v>3.8</v>
      </c>
      <c r="N3011" s="1">
        <v>409</v>
      </c>
      <c r="O30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011" s="2" t="str">
        <f>IF(Table1[[#This Row],[Updated DiscountOffer]]&gt;50%,"High Discount","Low Discount")</f>
        <v>High Discount</v>
      </c>
    </row>
    <row r="3012" spans="1:16" x14ac:dyDescent="0.3">
      <c r="A3012" s="1" t="s">
        <v>12249</v>
      </c>
      <c r="B3012" s="1">
        <v>9973771</v>
      </c>
      <c r="C3012" s="1" t="s">
        <v>1627</v>
      </c>
      <c r="D3012" s="1" t="s">
        <v>69</v>
      </c>
      <c r="E3012" s="1" t="s">
        <v>83</v>
      </c>
      <c r="F3012" s="1" t="s">
        <v>34</v>
      </c>
      <c r="G3012" s="1" t="s">
        <v>12250</v>
      </c>
      <c r="H3012" s="5">
        <v>1189</v>
      </c>
      <c r="I3012" s="1">
        <v>1699</v>
      </c>
      <c r="J3012" s="4">
        <v>0.3</v>
      </c>
      <c r="K3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3012" s="1" t="s">
        <v>102</v>
      </c>
      <c r="M3012" s="1">
        <v>4.0999999999999996</v>
      </c>
      <c r="N3012" s="1">
        <v>410</v>
      </c>
      <c r="O3012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012" s="2" t="str">
        <f>IF(Table1[[#This Row],[Updated DiscountOffer]]&gt;50%,"High Discount","Low Discount")</f>
        <v>Low Discount</v>
      </c>
    </row>
    <row r="3013" spans="1:16" x14ac:dyDescent="0.3">
      <c r="A3013" s="1" t="s">
        <v>11173</v>
      </c>
      <c r="B3013" s="1">
        <v>9973801</v>
      </c>
      <c r="C3013" s="1" t="s">
        <v>14</v>
      </c>
      <c r="D3013" s="1" t="s">
        <v>26</v>
      </c>
      <c r="E3013" s="1" t="s">
        <v>39</v>
      </c>
      <c r="F3013" s="1" t="s">
        <v>17</v>
      </c>
      <c r="G3013" s="1" t="s">
        <v>11174</v>
      </c>
      <c r="H3013" s="5">
        <v>699</v>
      </c>
      <c r="I3013" s="1">
        <v>1399</v>
      </c>
      <c r="J3013" s="4">
        <v>0.5</v>
      </c>
      <c r="K3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3013" s="1" t="s">
        <v>102</v>
      </c>
      <c r="M3013" s="1">
        <v>4.2</v>
      </c>
      <c r="N3013" s="1">
        <v>436</v>
      </c>
      <c r="O30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013" s="2" t="str">
        <f>IF(Table1[[#This Row],[Updated DiscountOffer]]&gt;50%,"High Discount","Low Discount")</f>
        <v>Low Discount</v>
      </c>
    </row>
    <row r="3014" spans="1:16" x14ac:dyDescent="0.3">
      <c r="A3014" s="1" t="s">
        <v>11097</v>
      </c>
      <c r="B3014" s="1">
        <v>9973925</v>
      </c>
      <c r="C3014" s="1" t="s">
        <v>1627</v>
      </c>
      <c r="D3014" s="1" t="s">
        <v>69</v>
      </c>
      <c r="E3014" s="1" t="s">
        <v>83</v>
      </c>
      <c r="F3014" s="1" t="s">
        <v>17</v>
      </c>
      <c r="G3014" s="1" t="s">
        <v>11098</v>
      </c>
      <c r="H3014" s="5">
        <v>799</v>
      </c>
      <c r="I3014" s="1">
        <v>999</v>
      </c>
      <c r="J3014" s="4">
        <v>0.2</v>
      </c>
      <c r="K3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14" s="1" t="s">
        <v>36</v>
      </c>
      <c r="M3014" s="1">
        <v>4.4000000000000004</v>
      </c>
      <c r="N3014" s="1">
        <v>438</v>
      </c>
      <c r="O3014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014" s="2" t="str">
        <f>IF(Table1[[#This Row],[Updated DiscountOffer]]&gt;50%,"High Discount","Low Discount")</f>
        <v>Low Discount</v>
      </c>
    </row>
    <row r="3015" spans="1:16" x14ac:dyDescent="0.3">
      <c r="A3015" s="1" t="s">
        <v>13281</v>
      </c>
      <c r="B3015" s="1">
        <v>9973933</v>
      </c>
      <c r="C3015" s="1" t="s">
        <v>1627</v>
      </c>
      <c r="D3015" s="1" t="s">
        <v>69</v>
      </c>
      <c r="E3015" s="1" t="s">
        <v>83</v>
      </c>
      <c r="F3015" s="1" t="s">
        <v>17</v>
      </c>
      <c r="G3015" s="1" t="s">
        <v>13282</v>
      </c>
      <c r="H3015" s="5">
        <v>499</v>
      </c>
      <c r="I3015" s="1">
        <v>999</v>
      </c>
      <c r="J3015" s="4">
        <v>0.5</v>
      </c>
      <c r="K3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015" s="1" t="s">
        <v>36</v>
      </c>
      <c r="M3015" s="1">
        <v>4.5999999999999996</v>
      </c>
      <c r="N3015" s="1">
        <v>386</v>
      </c>
      <c r="O30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015" s="2" t="str">
        <f>IF(Table1[[#This Row],[Updated DiscountOffer]]&gt;50%,"High Discount","Low Discount")</f>
        <v>Low Discount</v>
      </c>
    </row>
    <row r="3016" spans="1:16" x14ac:dyDescent="0.3">
      <c r="A3016" s="1" t="s">
        <v>10859</v>
      </c>
      <c r="B3016" s="1">
        <v>9973935</v>
      </c>
      <c r="C3016" s="1" t="s">
        <v>1627</v>
      </c>
      <c r="D3016" s="1" t="s">
        <v>69</v>
      </c>
      <c r="E3016" s="1" t="s">
        <v>83</v>
      </c>
      <c r="F3016" s="1" t="s">
        <v>17</v>
      </c>
      <c r="G3016" s="1" t="s">
        <v>10860</v>
      </c>
      <c r="H3016" s="5">
        <v>799</v>
      </c>
      <c r="I3016" s="1">
        <v>999</v>
      </c>
      <c r="J3016" s="4">
        <v>0.2</v>
      </c>
      <c r="K3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16" s="1" t="s">
        <v>36</v>
      </c>
      <c r="M3016" s="1">
        <v>4.4000000000000004</v>
      </c>
      <c r="N3016" s="1">
        <v>444</v>
      </c>
      <c r="O301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016" s="2" t="str">
        <f>IF(Table1[[#This Row],[Updated DiscountOffer]]&gt;50%,"High Discount","Low Discount")</f>
        <v>Low Discount</v>
      </c>
    </row>
    <row r="3017" spans="1:16" x14ac:dyDescent="0.3">
      <c r="A3017" s="1" t="s">
        <v>9368</v>
      </c>
      <c r="B3017" s="1">
        <v>9973939</v>
      </c>
      <c r="C3017" s="1" t="s">
        <v>1627</v>
      </c>
      <c r="D3017" s="1" t="s">
        <v>69</v>
      </c>
      <c r="E3017" s="1" t="s">
        <v>83</v>
      </c>
      <c r="F3017" s="1" t="s">
        <v>17</v>
      </c>
      <c r="G3017" s="1" t="s">
        <v>9369</v>
      </c>
      <c r="H3017" s="5">
        <v>499</v>
      </c>
      <c r="I3017" s="1">
        <v>999</v>
      </c>
      <c r="J3017" s="4">
        <v>0.5</v>
      </c>
      <c r="K3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017" s="1" t="s">
        <v>36</v>
      </c>
      <c r="M3017" s="1">
        <v>4.5</v>
      </c>
      <c r="N3017" s="1">
        <v>486</v>
      </c>
      <c r="O30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017" s="2" t="str">
        <f>IF(Table1[[#This Row],[Updated DiscountOffer]]&gt;50%,"High Discount","Low Discount")</f>
        <v>Low Discount</v>
      </c>
    </row>
    <row r="3018" spans="1:16" x14ac:dyDescent="0.3">
      <c r="A3018" s="1" t="s">
        <v>10762</v>
      </c>
      <c r="B3018" s="1">
        <v>9973943</v>
      </c>
      <c r="C3018" s="1" t="s">
        <v>1627</v>
      </c>
      <c r="D3018" s="1" t="s">
        <v>69</v>
      </c>
      <c r="E3018" s="1" t="s">
        <v>83</v>
      </c>
      <c r="F3018" s="1" t="s">
        <v>17</v>
      </c>
      <c r="G3018" s="1" t="s">
        <v>10763</v>
      </c>
      <c r="H3018" s="5">
        <v>1299</v>
      </c>
      <c r="I3018" s="1">
        <v>1999</v>
      </c>
      <c r="J3018" s="4">
        <v>0.35</v>
      </c>
      <c r="K3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3018" s="1" t="s">
        <v>36</v>
      </c>
      <c r="M3018" s="1">
        <v>4.5</v>
      </c>
      <c r="N3018" s="1">
        <v>447</v>
      </c>
      <c r="O301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3018" s="2" t="str">
        <f>IF(Table1[[#This Row],[Updated DiscountOffer]]&gt;50%,"High Discount","Low Discount")</f>
        <v>Low Discount</v>
      </c>
    </row>
    <row r="3019" spans="1:16" x14ac:dyDescent="0.3">
      <c r="A3019" s="1" t="s">
        <v>9724</v>
      </c>
      <c r="B3019" s="1">
        <v>9973947</v>
      </c>
      <c r="C3019" s="1" t="s">
        <v>1627</v>
      </c>
      <c r="D3019" s="1" t="s">
        <v>69</v>
      </c>
      <c r="E3019" s="1" t="s">
        <v>83</v>
      </c>
      <c r="F3019" s="1" t="s">
        <v>17</v>
      </c>
      <c r="G3019" s="1" t="s">
        <v>9725</v>
      </c>
      <c r="H3019" s="5">
        <v>1249</v>
      </c>
      <c r="I3019" s="1">
        <v>2499</v>
      </c>
      <c r="J3019" s="4">
        <v>0.5</v>
      </c>
      <c r="K3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3019" s="1" t="s">
        <v>36</v>
      </c>
      <c r="M3019" s="1">
        <v>4.5</v>
      </c>
      <c r="N3019" s="1">
        <v>475</v>
      </c>
      <c r="O30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019" s="2" t="str">
        <f>IF(Table1[[#This Row],[Updated DiscountOffer]]&gt;50%,"High Discount","Low Discount")</f>
        <v>Low Discount</v>
      </c>
    </row>
    <row r="3020" spans="1:16" x14ac:dyDescent="0.3">
      <c r="A3020" s="1" t="s">
        <v>4420</v>
      </c>
      <c r="B3020" s="1">
        <v>9980055</v>
      </c>
      <c r="C3020" s="1" t="s">
        <v>1445</v>
      </c>
      <c r="D3020" s="1" t="s">
        <v>26</v>
      </c>
      <c r="E3020" s="1" t="s">
        <v>39</v>
      </c>
      <c r="F3020" s="1" t="s">
        <v>17</v>
      </c>
      <c r="G3020" s="1" t="s">
        <v>4421</v>
      </c>
      <c r="H3020" s="5">
        <v>449</v>
      </c>
      <c r="I3020" s="1">
        <v>999</v>
      </c>
      <c r="J3020" s="3">
        <v>0.55000000000000004</v>
      </c>
      <c r="K3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3020" s="1" t="s">
        <v>24</v>
      </c>
      <c r="M3020" s="1">
        <v>3.8</v>
      </c>
      <c r="N3020" s="1">
        <v>684</v>
      </c>
      <c r="O30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020" s="2" t="str">
        <f>IF(Table1[[#This Row],[Updated DiscountOffer]]&gt;50%,"High Discount","Low Discount")</f>
        <v>High Discount</v>
      </c>
    </row>
    <row r="3021" spans="1:16" x14ac:dyDescent="0.3">
      <c r="A3021" s="1" t="s">
        <v>10272</v>
      </c>
      <c r="B3021" s="1">
        <v>9980087</v>
      </c>
      <c r="C3021" s="1" t="s">
        <v>1445</v>
      </c>
      <c r="D3021" s="1" t="s">
        <v>26</v>
      </c>
      <c r="E3021" s="1" t="s">
        <v>39</v>
      </c>
      <c r="F3021" s="1" t="s">
        <v>17</v>
      </c>
      <c r="G3021" s="1" t="s">
        <v>10273</v>
      </c>
      <c r="H3021" s="5">
        <v>479</v>
      </c>
      <c r="I3021" s="1">
        <v>999</v>
      </c>
      <c r="J3021" s="3">
        <v>0.52</v>
      </c>
      <c r="K3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3021" s="1" t="s">
        <v>24</v>
      </c>
      <c r="M3021" s="1">
        <v>3.9</v>
      </c>
      <c r="N3021" s="1">
        <v>461</v>
      </c>
      <c r="O3021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021" s="2" t="str">
        <f>IF(Table1[[#This Row],[Updated DiscountOffer]]&gt;50%,"High Discount","Low Discount")</f>
        <v>High Discount</v>
      </c>
    </row>
    <row r="3022" spans="1:16" x14ac:dyDescent="0.3">
      <c r="A3022" s="1" t="s">
        <v>14138</v>
      </c>
      <c r="B3022" s="1">
        <v>9980175</v>
      </c>
      <c r="C3022" s="1" t="s">
        <v>5356</v>
      </c>
      <c r="D3022" s="1" t="s">
        <v>177</v>
      </c>
      <c r="E3022" s="1" t="s">
        <v>178</v>
      </c>
      <c r="F3022" s="1" t="s">
        <v>17</v>
      </c>
      <c r="G3022" s="1" t="s">
        <v>14139</v>
      </c>
      <c r="H3022" s="5"/>
      <c r="I3022" s="1">
        <v>499</v>
      </c>
      <c r="J3022" s="3"/>
      <c r="K3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22" s="1" t="s">
        <v>146</v>
      </c>
      <c r="M3022" s="1">
        <v>4.5</v>
      </c>
      <c r="N3022" s="1">
        <v>368</v>
      </c>
      <c r="O302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022" s="2" t="str">
        <f>IF(Table1[[#This Row],[Updated DiscountOffer]]&gt;50%,"High Discount","Low Discount")</f>
        <v>High Discount</v>
      </c>
    </row>
    <row r="3023" spans="1:16" x14ac:dyDescent="0.3">
      <c r="A3023" s="1" t="s">
        <v>17888</v>
      </c>
      <c r="B3023" s="1">
        <v>9980185</v>
      </c>
      <c r="C3023" s="1" t="s">
        <v>5356</v>
      </c>
      <c r="D3023" s="1" t="s">
        <v>177</v>
      </c>
      <c r="E3023" s="1" t="s">
        <v>178</v>
      </c>
      <c r="F3023" s="1" t="s">
        <v>17</v>
      </c>
      <c r="G3023" s="1" t="s">
        <v>17889</v>
      </c>
      <c r="H3023" s="5"/>
      <c r="I3023" s="1">
        <v>199</v>
      </c>
      <c r="J3023" s="3"/>
      <c r="K3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23" s="1" t="s">
        <v>146</v>
      </c>
      <c r="M3023" s="1">
        <v>4.5</v>
      </c>
      <c r="N3023" s="1">
        <v>305</v>
      </c>
      <c r="O302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023" s="2" t="str">
        <f>IF(Table1[[#This Row],[Updated DiscountOffer]]&gt;50%,"High Discount","Low Discount")</f>
        <v>High Discount</v>
      </c>
    </row>
    <row r="3024" spans="1:16" x14ac:dyDescent="0.3">
      <c r="A3024" s="1" t="s">
        <v>13923</v>
      </c>
      <c r="B3024" s="1">
        <v>9980209</v>
      </c>
      <c r="C3024" s="1" t="s">
        <v>5356</v>
      </c>
      <c r="D3024" s="1" t="s">
        <v>177</v>
      </c>
      <c r="E3024" s="1" t="s">
        <v>178</v>
      </c>
      <c r="F3024" s="1" t="s">
        <v>17</v>
      </c>
      <c r="G3024" s="1" t="s">
        <v>13924</v>
      </c>
      <c r="H3024" s="5">
        <v>314</v>
      </c>
      <c r="I3024" s="1">
        <v>449</v>
      </c>
      <c r="J3024" s="3">
        <v>0.3</v>
      </c>
      <c r="K3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3024" s="1" t="s">
        <v>146</v>
      </c>
      <c r="M3024" s="1">
        <v>4.3</v>
      </c>
      <c r="N3024" s="1">
        <v>373</v>
      </c>
      <c r="O302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3024" s="2" t="str">
        <f>IF(Table1[[#This Row],[Updated DiscountOffer]]&gt;50%,"High Discount","Low Discount")</f>
        <v>Low Discount</v>
      </c>
    </row>
    <row r="3025" spans="1:16" x14ac:dyDescent="0.3">
      <c r="A3025" s="1" t="s">
        <v>17436</v>
      </c>
      <c r="B3025" s="1">
        <v>9980469</v>
      </c>
      <c r="C3025" s="1" t="s">
        <v>8930</v>
      </c>
      <c r="D3025" s="1" t="s">
        <v>69</v>
      </c>
      <c r="E3025" s="1" t="s">
        <v>83</v>
      </c>
      <c r="F3025" s="1" t="s">
        <v>34</v>
      </c>
      <c r="G3025" s="1" t="s">
        <v>17437</v>
      </c>
      <c r="H3025" s="5">
        <v>895</v>
      </c>
      <c r="I3025" s="1">
        <v>2799</v>
      </c>
      <c r="J3025" s="4">
        <v>0.68</v>
      </c>
      <c r="K3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3025" s="1" t="s">
        <v>835</v>
      </c>
      <c r="M3025" s="1">
        <v>4.2</v>
      </c>
      <c r="N3025" s="1">
        <v>312</v>
      </c>
      <c r="O3025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3025" s="2" t="str">
        <f>IF(Table1[[#This Row],[Updated DiscountOffer]]&gt;50%,"High Discount","Low Discount")</f>
        <v>High Discount</v>
      </c>
    </row>
    <row r="3026" spans="1:16" x14ac:dyDescent="0.3">
      <c r="A3026" s="1" t="s">
        <v>17438</v>
      </c>
      <c r="B3026" s="1">
        <v>9980473</v>
      </c>
      <c r="C3026" s="1" t="s">
        <v>8930</v>
      </c>
      <c r="D3026" s="1" t="s">
        <v>69</v>
      </c>
      <c r="E3026" s="1" t="s">
        <v>132</v>
      </c>
      <c r="F3026" s="1" t="s">
        <v>34</v>
      </c>
      <c r="G3026" s="1" t="s">
        <v>17439</v>
      </c>
      <c r="H3026" s="5">
        <v>895</v>
      </c>
      <c r="I3026" s="1">
        <v>2799</v>
      </c>
      <c r="J3026" s="4">
        <v>0.68</v>
      </c>
      <c r="K3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3026" s="1" t="s">
        <v>835</v>
      </c>
      <c r="M3026" s="1">
        <v>4.2</v>
      </c>
      <c r="N3026" s="1">
        <v>312</v>
      </c>
      <c r="O3026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3026" s="2" t="str">
        <f>IF(Table1[[#This Row],[Updated DiscountOffer]]&gt;50%,"High Discount","Low Discount")</f>
        <v>High Discount</v>
      </c>
    </row>
    <row r="3027" spans="1:16" x14ac:dyDescent="0.3">
      <c r="A3027" s="1" t="s">
        <v>14156</v>
      </c>
      <c r="B3027" s="1">
        <v>9980483</v>
      </c>
      <c r="C3027" s="1" t="s">
        <v>8930</v>
      </c>
      <c r="D3027" s="1" t="s">
        <v>69</v>
      </c>
      <c r="E3027" s="1" t="s">
        <v>83</v>
      </c>
      <c r="F3027" s="1" t="s">
        <v>34</v>
      </c>
      <c r="G3027" s="1" t="s">
        <v>14157</v>
      </c>
      <c r="H3027" s="5">
        <v>867</v>
      </c>
      <c r="I3027" s="1">
        <v>2799</v>
      </c>
      <c r="J3027" s="4">
        <v>0.69</v>
      </c>
      <c r="K3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867</v>
      </c>
      <c r="L3027" s="1" t="s">
        <v>835</v>
      </c>
      <c r="M3027" s="1">
        <v>4.0999999999999996</v>
      </c>
      <c r="N3027" s="1">
        <v>368</v>
      </c>
      <c r="O3027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3027" s="2" t="str">
        <f>IF(Table1[[#This Row],[Updated DiscountOffer]]&gt;50%,"High Discount","Low Discount")</f>
        <v>High Discount</v>
      </c>
    </row>
    <row r="3028" spans="1:16" x14ac:dyDescent="0.3">
      <c r="A3028" s="1" t="s">
        <v>5922</v>
      </c>
      <c r="B3028" s="1">
        <v>9981425</v>
      </c>
      <c r="C3028" s="1" t="s">
        <v>82</v>
      </c>
      <c r="D3028" s="1" t="s">
        <v>69</v>
      </c>
      <c r="E3028" s="1" t="s">
        <v>132</v>
      </c>
      <c r="F3028" s="1" t="s">
        <v>34</v>
      </c>
      <c r="G3028" s="1" t="s">
        <v>5923</v>
      </c>
      <c r="H3028" s="5">
        <v>839</v>
      </c>
      <c r="I3028" s="1">
        <v>2399</v>
      </c>
      <c r="J3028" s="4">
        <v>0.65</v>
      </c>
      <c r="K3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028" s="1" t="s">
        <v>36</v>
      </c>
      <c r="M3028" s="1">
        <v>4.4000000000000004</v>
      </c>
      <c r="N3028" s="1">
        <v>610</v>
      </c>
      <c r="O302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28" s="2" t="str">
        <f>IF(Table1[[#This Row],[Updated DiscountOffer]]&gt;50%,"High Discount","Low Discount")</f>
        <v>High Discount</v>
      </c>
    </row>
    <row r="3029" spans="1:16" x14ac:dyDescent="0.3">
      <c r="A3029" s="1" t="s">
        <v>4301</v>
      </c>
      <c r="B3029" s="1">
        <v>9981437</v>
      </c>
      <c r="C3029" s="1" t="s">
        <v>82</v>
      </c>
      <c r="D3029" s="1" t="s">
        <v>69</v>
      </c>
      <c r="E3029" s="1" t="s">
        <v>83</v>
      </c>
      <c r="F3029" s="1" t="s">
        <v>34</v>
      </c>
      <c r="G3029" s="1" t="s">
        <v>4302</v>
      </c>
      <c r="H3029" s="5">
        <v>629</v>
      </c>
      <c r="I3029" s="1">
        <v>1499</v>
      </c>
      <c r="J3029" s="4">
        <v>0.57999999999999996</v>
      </c>
      <c r="K3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029" s="1" t="s">
        <v>36</v>
      </c>
      <c r="M3029" s="1">
        <v>4.0999999999999996</v>
      </c>
      <c r="N3029" s="1">
        <v>692</v>
      </c>
      <c r="O302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029" s="2" t="str">
        <f>IF(Table1[[#This Row],[Updated DiscountOffer]]&gt;50%,"High Discount","Low Discount")</f>
        <v>High Discount</v>
      </c>
    </row>
    <row r="3030" spans="1:16" x14ac:dyDescent="0.3">
      <c r="A3030" s="1" t="s">
        <v>3040</v>
      </c>
      <c r="B3030" s="1">
        <v>9981511</v>
      </c>
      <c r="C3030" s="1" t="s">
        <v>43</v>
      </c>
      <c r="D3030" s="1" t="s">
        <v>38</v>
      </c>
      <c r="E3030" s="1" t="s">
        <v>132</v>
      </c>
      <c r="F3030" s="1" t="s">
        <v>34</v>
      </c>
      <c r="G3030" s="1" t="s">
        <v>3041</v>
      </c>
      <c r="H3030" s="5"/>
      <c r="I3030" s="1">
        <v>1899</v>
      </c>
      <c r="J3030" s="4">
        <v>0.45</v>
      </c>
      <c r="K3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30" s="1" t="s">
        <v>41</v>
      </c>
      <c r="M3030" s="1">
        <v>4.4000000000000004</v>
      </c>
      <c r="N3030" s="1">
        <v>773</v>
      </c>
      <c r="O303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030" s="2" t="str">
        <f>IF(Table1[[#This Row],[Updated DiscountOffer]]&gt;50%,"High Discount","Low Discount")</f>
        <v>Low Discount</v>
      </c>
    </row>
    <row r="3031" spans="1:16" x14ac:dyDescent="0.3">
      <c r="A3031" s="1" t="s">
        <v>1704</v>
      </c>
      <c r="B3031" s="1">
        <v>10004111</v>
      </c>
      <c r="C3031" s="1" t="s">
        <v>47</v>
      </c>
      <c r="D3031" s="1" t="s">
        <v>26</v>
      </c>
      <c r="E3031" s="1" t="s">
        <v>27</v>
      </c>
      <c r="F3031" s="1" t="s">
        <v>17</v>
      </c>
      <c r="G3031" s="1" t="s">
        <v>1705</v>
      </c>
      <c r="H3031" s="5">
        <v>493</v>
      </c>
      <c r="I3031" s="1">
        <v>1049</v>
      </c>
      <c r="J3031" s="3">
        <v>0.53</v>
      </c>
      <c r="K3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3031" s="1" t="s">
        <v>80</v>
      </c>
      <c r="M3031" s="1">
        <v>4.3</v>
      </c>
      <c r="N3031" s="1">
        <v>864</v>
      </c>
      <c r="O303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031" s="2" t="str">
        <f>IF(Table1[[#This Row],[Updated DiscountOffer]]&gt;50%,"High Discount","Low Discount")</f>
        <v>High Discount</v>
      </c>
    </row>
    <row r="3032" spans="1:16" x14ac:dyDescent="0.3">
      <c r="A3032" s="1" t="s">
        <v>1887</v>
      </c>
      <c r="B3032" s="1">
        <v>10004115</v>
      </c>
      <c r="C3032" s="1" t="s">
        <v>47</v>
      </c>
      <c r="D3032" s="1" t="s">
        <v>26</v>
      </c>
      <c r="E3032" s="1" t="s">
        <v>27</v>
      </c>
      <c r="F3032" s="1" t="s">
        <v>17</v>
      </c>
      <c r="G3032" s="1" t="s">
        <v>1888</v>
      </c>
      <c r="H3032" s="5">
        <v>559</v>
      </c>
      <c r="I3032" s="1">
        <v>1399</v>
      </c>
      <c r="J3032" s="3">
        <v>0.6</v>
      </c>
      <c r="K3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032" s="1" t="s">
        <v>80</v>
      </c>
      <c r="M3032" s="1">
        <v>4.3</v>
      </c>
      <c r="N3032" s="1">
        <v>850</v>
      </c>
      <c r="O303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32" s="2" t="str">
        <f>IF(Table1[[#This Row],[Updated DiscountOffer]]&gt;50%,"High Discount","Low Discount")</f>
        <v>High Discount</v>
      </c>
    </row>
    <row r="3033" spans="1:16" x14ac:dyDescent="0.3">
      <c r="A3033" s="1" t="s">
        <v>7706</v>
      </c>
      <c r="B3033" s="1">
        <v>10004125</v>
      </c>
      <c r="C3033" s="1" t="s">
        <v>47</v>
      </c>
      <c r="D3033" s="1" t="s">
        <v>26</v>
      </c>
      <c r="E3033" s="1" t="s">
        <v>27</v>
      </c>
      <c r="F3033" s="1" t="s">
        <v>17</v>
      </c>
      <c r="G3033" s="1" t="s">
        <v>7707</v>
      </c>
      <c r="H3033" s="5">
        <v>409</v>
      </c>
      <c r="I3033" s="1">
        <v>1049</v>
      </c>
      <c r="J3033" s="3">
        <v>0.61</v>
      </c>
      <c r="K3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409</v>
      </c>
      <c r="L3033" s="1" t="s">
        <v>80</v>
      </c>
      <c r="M3033" s="1">
        <v>4</v>
      </c>
      <c r="N3033" s="1">
        <v>542</v>
      </c>
      <c r="O303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033" s="2" t="str">
        <f>IF(Table1[[#This Row],[Updated DiscountOffer]]&gt;50%,"High Discount","Low Discount")</f>
        <v>High Discount</v>
      </c>
    </row>
    <row r="3034" spans="1:16" x14ac:dyDescent="0.3">
      <c r="A3034" s="1" t="s">
        <v>5514</v>
      </c>
      <c r="B3034" s="1">
        <v>10004133</v>
      </c>
      <c r="C3034" s="1" t="s">
        <v>47</v>
      </c>
      <c r="D3034" s="1" t="s">
        <v>26</v>
      </c>
      <c r="E3034" s="1" t="s">
        <v>27</v>
      </c>
      <c r="F3034" s="1" t="s">
        <v>17</v>
      </c>
      <c r="G3034" s="1" t="s">
        <v>5515</v>
      </c>
      <c r="H3034" s="5">
        <v>649</v>
      </c>
      <c r="I3034" s="1">
        <v>1249</v>
      </c>
      <c r="J3034" s="3">
        <v>0.48</v>
      </c>
      <c r="K3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034" s="1" t="s">
        <v>80</v>
      </c>
      <c r="M3034" s="1">
        <v>4.0999999999999996</v>
      </c>
      <c r="N3034" s="1">
        <v>630</v>
      </c>
      <c r="O3034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3034" s="2" t="str">
        <f>IF(Table1[[#This Row],[Updated DiscountOffer]]&gt;50%,"High Discount","Low Discount")</f>
        <v>Low Discount</v>
      </c>
    </row>
    <row r="3035" spans="1:16" x14ac:dyDescent="0.3">
      <c r="A3035" s="1" t="s">
        <v>3981</v>
      </c>
      <c r="B3035" s="1">
        <v>10004137</v>
      </c>
      <c r="C3035" s="1" t="s">
        <v>47</v>
      </c>
      <c r="D3035" s="1" t="s">
        <v>26</v>
      </c>
      <c r="E3035" s="1" t="s">
        <v>27</v>
      </c>
      <c r="F3035" s="1" t="s">
        <v>17</v>
      </c>
      <c r="G3035" s="1" t="s">
        <v>3982</v>
      </c>
      <c r="H3035" s="5">
        <v>519</v>
      </c>
      <c r="I3035" s="1">
        <v>1299</v>
      </c>
      <c r="J3035" s="3">
        <v>0.6</v>
      </c>
      <c r="K3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3035" s="1" t="s">
        <v>80</v>
      </c>
      <c r="M3035" s="1">
        <v>4.0999999999999996</v>
      </c>
      <c r="N3035" s="1">
        <v>712</v>
      </c>
      <c r="O303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35" s="2" t="str">
        <f>IF(Table1[[#This Row],[Updated DiscountOffer]]&gt;50%,"High Discount","Low Discount")</f>
        <v>High Discount</v>
      </c>
    </row>
    <row r="3036" spans="1:16" x14ac:dyDescent="0.3">
      <c r="A3036" s="1" t="s">
        <v>12922</v>
      </c>
      <c r="B3036" s="1">
        <v>10004139</v>
      </c>
      <c r="C3036" s="1" t="s">
        <v>47</v>
      </c>
      <c r="D3036" s="1" t="s">
        <v>26</v>
      </c>
      <c r="E3036" s="1" t="s">
        <v>27</v>
      </c>
      <c r="F3036" s="1" t="s">
        <v>17</v>
      </c>
      <c r="G3036" s="1" t="s">
        <v>12923</v>
      </c>
      <c r="H3036" s="5">
        <v>443</v>
      </c>
      <c r="I3036" s="1">
        <v>1199</v>
      </c>
      <c r="J3036" s="3">
        <v>0.63</v>
      </c>
      <c r="K3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443</v>
      </c>
      <c r="L3036" s="1" t="s">
        <v>80</v>
      </c>
      <c r="M3036" s="1">
        <v>4</v>
      </c>
      <c r="N3036" s="1">
        <v>394</v>
      </c>
      <c r="O303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036" s="2" t="str">
        <f>IF(Table1[[#This Row],[Updated DiscountOffer]]&gt;50%,"High Discount","Low Discount")</f>
        <v>High Discount</v>
      </c>
    </row>
    <row r="3037" spans="1:16" x14ac:dyDescent="0.3">
      <c r="A3037" s="1" t="s">
        <v>9010</v>
      </c>
      <c r="B3037" s="1">
        <v>10004147</v>
      </c>
      <c r="C3037" s="1" t="s">
        <v>47</v>
      </c>
      <c r="D3037" s="1" t="s">
        <v>15</v>
      </c>
      <c r="E3037" s="1" t="s">
        <v>48</v>
      </c>
      <c r="F3037" s="1" t="s">
        <v>17</v>
      </c>
      <c r="G3037" s="1" t="s">
        <v>9011</v>
      </c>
      <c r="H3037" s="5">
        <v>623</v>
      </c>
      <c r="I3037" s="1">
        <v>1599</v>
      </c>
      <c r="J3037" s="3">
        <v>0.61</v>
      </c>
      <c r="K3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3037" s="1" t="s">
        <v>50</v>
      </c>
      <c r="M3037" s="1">
        <v>4</v>
      </c>
      <c r="N3037" s="1">
        <v>498</v>
      </c>
      <c r="O303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037" s="2" t="str">
        <f>IF(Table1[[#This Row],[Updated DiscountOffer]]&gt;50%,"High Discount","Low Discount")</f>
        <v>High Discount</v>
      </c>
    </row>
    <row r="3038" spans="1:16" x14ac:dyDescent="0.3">
      <c r="A3038" s="1" t="s">
        <v>3240</v>
      </c>
      <c r="B3038" s="1">
        <v>10004155</v>
      </c>
      <c r="C3038" s="1" t="s">
        <v>47</v>
      </c>
      <c r="D3038" s="1" t="s">
        <v>26</v>
      </c>
      <c r="E3038" s="1" t="s">
        <v>27</v>
      </c>
      <c r="F3038" s="1" t="s">
        <v>17</v>
      </c>
      <c r="G3038" s="1" t="s">
        <v>3241</v>
      </c>
      <c r="H3038" s="5">
        <v>487</v>
      </c>
      <c r="I3038" s="1">
        <v>1249</v>
      </c>
      <c r="J3038" s="3">
        <v>0.61</v>
      </c>
      <c r="K3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3038" s="1" t="s">
        <v>80</v>
      </c>
      <c r="M3038" s="1">
        <v>4</v>
      </c>
      <c r="N3038" s="1">
        <v>760</v>
      </c>
      <c r="O3038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038" s="2" t="str">
        <f>IF(Table1[[#This Row],[Updated DiscountOffer]]&gt;50%,"High Discount","Low Discount")</f>
        <v>High Discount</v>
      </c>
    </row>
    <row r="3039" spans="1:16" x14ac:dyDescent="0.3">
      <c r="A3039" s="1" t="s">
        <v>14624</v>
      </c>
      <c r="B3039" s="1">
        <v>10004161</v>
      </c>
      <c r="C3039" s="1" t="s">
        <v>47</v>
      </c>
      <c r="D3039" s="1" t="s">
        <v>15</v>
      </c>
      <c r="E3039" s="1" t="s">
        <v>48</v>
      </c>
      <c r="F3039" s="1" t="s">
        <v>17</v>
      </c>
      <c r="G3039" s="1" t="s">
        <v>13606</v>
      </c>
      <c r="H3039" s="5">
        <v>607</v>
      </c>
      <c r="I3039" s="1">
        <v>1599</v>
      </c>
      <c r="J3039" s="3">
        <v>0.62</v>
      </c>
      <c r="K3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3039" s="1" t="s">
        <v>50</v>
      </c>
      <c r="M3039" s="1">
        <v>4.2</v>
      </c>
      <c r="N3039" s="1">
        <v>358</v>
      </c>
      <c r="O3039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039" s="2" t="str">
        <f>IF(Table1[[#This Row],[Updated DiscountOffer]]&gt;50%,"High Discount","Low Discount")</f>
        <v>High Discount</v>
      </c>
    </row>
    <row r="3040" spans="1:16" x14ac:dyDescent="0.3">
      <c r="A3040" s="1" t="s">
        <v>17283</v>
      </c>
      <c r="B3040" s="1">
        <v>10004165</v>
      </c>
      <c r="C3040" s="1" t="s">
        <v>47</v>
      </c>
      <c r="D3040" s="1" t="s">
        <v>15</v>
      </c>
      <c r="E3040" s="1" t="s">
        <v>48</v>
      </c>
      <c r="F3040" s="1" t="s">
        <v>17</v>
      </c>
      <c r="G3040" s="1" t="s">
        <v>17284</v>
      </c>
      <c r="H3040" s="5">
        <v>591</v>
      </c>
      <c r="I3040" s="1">
        <v>1599</v>
      </c>
      <c r="J3040" s="3">
        <v>0.63</v>
      </c>
      <c r="K3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3040" s="1" t="s">
        <v>50</v>
      </c>
      <c r="M3040" s="1">
        <v>4.0999999999999996</v>
      </c>
      <c r="N3040" s="1">
        <v>314</v>
      </c>
      <c r="O304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040" s="2" t="str">
        <f>IF(Table1[[#This Row],[Updated DiscountOffer]]&gt;50%,"High Discount","Low Discount")</f>
        <v>High Discount</v>
      </c>
    </row>
    <row r="3041" spans="1:16" x14ac:dyDescent="0.3">
      <c r="A3041" s="1" t="s">
        <v>1825</v>
      </c>
      <c r="B3041" s="1">
        <v>10004171</v>
      </c>
      <c r="C3041" s="1" t="s">
        <v>47</v>
      </c>
      <c r="D3041" s="1" t="s">
        <v>15</v>
      </c>
      <c r="E3041" s="1" t="s">
        <v>48</v>
      </c>
      <c r="F3041" s="1" t="s">
        <v>17</v>
      </c>
      <c r="G3041" s="1" t="s">
        <v>1826</v>
      </c>
      <c r="H3041" s="5">
        <v>591</v>
      </c>
      <c r="I3041" s="1">
        <v>1599</v>
      </c>
      <c r="J3041" s="3">
        <v>0.63</v>
      </c>
      <c r="K3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3041" s="1" t="s">
        <v>50</v>
      </c>
      <c r="M3041" s="1">
        <v>4</v>
      </c>
      <c r="N3041" s="1">
        <v>855</v>
      </c>
      <c r="O304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041" s="2" t="str">
        <f>IF(Table1[[#This Row],[Updated DiscountOffer]]&gt;50%,"High Discount","Low Discount")</f>
        <v>High Discount</v>
      </c>
    </row>
    <row r="3042" spans="1:16" x14ac:dyDescent="0.3">
      <c r="A3042" s="1" t="s">
        <v>10481</v>
      </c>
      <c r="B3042" s="1">
        <v>10004175</v>
      </c>
      <c r="C3042" s="1" t="s">
        <v>47</v>
      </c>
      <c r="D3042" s="1" t="s">
        <v>15</v>
      </c>
      <c r="E3042" s="1" t="s">
        <v>48</v>
      </c>
      <c r="F3042" s="1" t="s">
        <v>17</v>
      </c>
      <c r="G3042" s="1" t="s">
        <v>10482</v>
      </c>
      <c r="H3042" s="5">
        <v>607</v>
      </c>
      <c r="I3042" s="1">
        <v>1599</v>
      </c>
      <c r="J3042" s="3">
        <v>0.62</v>
      </c>
      <c r="K3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3042" s="1" t="s">
        <v>50</v>
      </c>
      <c r="M3042" s="1">
        <v>4.0999999999999996</v>
      </c>
      <c r="N3042" s="1">
        <v>455</v>
      </c>
      <c r="O3042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042" s="2" t="str">
        <f>IF(Table1[[#This Row],[Updated DiscountOffer]]&gt;50%,"High Discount","Low Discount")</f>
        <v>High Discount</v>
      </c>
    </row>
    <row r="3043" spans="1:16" x14ac:dyDescent="0.3">
      <c r="A3043" s="1" t="s">
        <v>13605</v>
      </c>
      <c r="B3043" s="1">
        <v>10004179</v>
      </c>
      <c r="C3043" s="1" t="s">
        <v>47</v>
      </c>
      <c r="D3043" s="1" t="s">
        <v>15</v>
      </c>
      <c r="E3043" s="1" t="s">
        <v>48</v>
      </c>
      <c r="F3043" s="1" t="s">
        <v>17</v>
      </c>
      <c r="G3043" s="1" t="s">
        <v>13606</v>
      </c>
      <c r="H3043" s="5">
        <v>607</v>
      </c>
      <c r="I3043" s="1">
        <v>1599</v>
      </c>
      <c r="J3043" s="3">
        <v>0.62</v>
      </c>
      <c r="K3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3043" s="1" t="s">
        <v>50</v>
      </c>
      <c r="M3043" s="1">
        <v>4</v>
      </c>
      <c r="N3043" s="1">
        <v>379</v>
      </c>
      <c r="O3043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043" s="2" t="str">
        <f>IF(Table1[[#This Row],[Updated DiscountOffer]]&gt;50%,"High Discount","Low Discount")</f>
        <v>High Discount</v>
      </c>
    </row>
    <row r="3044" spans="1:16" x14ac:dyDescent="0.3">
      <c r="A3044" s="1" t="s">
        <v>9793</v>
      </c>
      <c r="B3044" s="1">
        <v>10015983</v>
      </c>
      <c r="C3044" s="1" t="s">
        <v>91</v>
      </c>
      <c r="D3044" s="1" t="s">
        <v>38</v>
      </c>
      <c r="E3044" s="1" t="s">
        <v>44</v>
      </c>
      <c r="F3044" s="1" t="s">
        <v>34</v>
      </c>
      <c r="G3044" s="1" t="s">
        <v>4816</v>
      </c>
      <c r="H3044" s="5"/>
      <c r="I3044" s="1">
        <v>1049</v>
      </c>
      <c r="J3044" s="3">
        <v>0.62</v>
      </c>
      <c r="K3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44" s="1" t="s">
        <v>24</v>
      </c>
      <c r="M3044" s="1">
        <v>4</v>
      </c>
      <c r="N3044" s="1">
        <v>474</v>
      </c>
      <c r="O304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044" s="2" t="str">
        <f>IF(Table1[[#This Row],[Updated DiscountOffer]]&gt;50%,"High Discount","Low Discount")</f>
        <v>High Discount</v>
      </c>
    </row>
    <row r="3045" spans="1:16" x14ac:dyDescent="0.3">
      <c r="A3045" s="1" t="s">
        <v>4950</v>
      </c>
      <c r="B3045" s="1">
        <v>10015985</v>
      </c>
      <c r="C3045" s="1" t="s">
        <v>91</v>
      </c>
      <c r="D3045" s="1" t="s">
        <v>38</v>
      </c>
      <c r="E3045" s="1" t="s">
        <v>44</v>
      </c>
      <c r="F3045" s="1" t="s">
        <v>34</v>
      </c>
      <c r="G3045" s="1" t="s">
        <v>4951</v>
      </c>
      <c r="H3045" s="5"/>
      <c r="I3045" s="1">
        <v>1049</v>
      </c>
      <c r="J3045" s="4">
        <v>0.61</v>
      </c>
      <c r="K3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45" s="1" t="s">
        <v>24</v>
      </c>
      <c r="M3045" s="1">
        <v>4.2</v>
      </c>
      <c r="N3045" s="1">
        <v>659</v>
      </c>
      <c r="O304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3045" s="2" t="str">
        <f>IF(Table1[[#This Row],[Updated DiscountOffer]]&gt;50%,"High Discount","Low Discount")</f>
        <v>High Discount</v>
      </c>
    </row>
    <row r="3046" spans="1:16" x14ac:dyDescent="0.3">
      <c r="A3046" s="1" t="s">
        <v>10724</v>
      </c>
      <c r="B3046" s="1">
        <v>10015993</v>
      </c>
      <c r="C3046" s="1" t="s">
        <v>91</v>
      </c>
      <c r="D3046" s="1" t="s">
        <v>38</v>
      </c>
      <c r="E3046" s="1" t="s">
        <v>132</v>
      </c>
      <c r="F3046" s="1" t="s">
        <v>34</v>
      </c>
      <c r="G3046" s="1" t="s">
        <v>10725</v>
      </c>
      <c r="H3046" s="5"/>
      <c r="I3046" s="1">
        <v>1949</v>
      </c>
      <c r="J3046" s="4">
        <v>0.65</v>
      </c>
      <c r="K3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46" s="1" t="s">
        <v>24</v>
      </c>
      <c r="M3046" s="1">
        <v>4.2</v>
      </c>
      <c r="N3046" s="1">
        <v>449</v>
      </c>
      <c r="O304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46" s="2" t="str">
        <f>IF(Table1[[#This Row],[Updated DiscountOffer]]&gt;50%,"High Discount","Low Discount")</f>
        <v>High Discount</v>
      </c>
    </row>
    <row r="3047" spans="1:16" x14ac:dyDescent="0.3">
      <c r="A3047" s="1" t="s">
        <v>4563</v>
      </c>
      <c r="B3047" s="1">
        <v>10015995</v>
      </c>
      <c r="C3047" s="1" t="s">
        <v>91</v>
      </c>
      <c r="D3047" s="1" t="s">
        <v>38</v>
      </c>
      <c r="E3047" s="1" t="s">
        <v>44</v>
      </c>
      <c r="F3047" s="1" t="s">
        <v>34</v>
      </c>
      <c r="G3047" s="1" t="s">
        <v>4564</v>
      </c>
      <c r="H3047" s="5"/>
      <c r="I3047" s="1">
        <v>999</v>
      </c>
      <c r="J3047" s="4">
        <v>0.6</v>
      </c>
      <c r="K3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47" s="1" t="s">
        <v>24</v>
      </c>
      <c r="M3047" s="1">
        <v>4.4000000000000004</v>
      </c>
      <c r="N3047" s="1">
        <v>677</v>
      </c>
      <c r="O30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47" s="2" t="str">
        <f>IF(Table1[[#This Row],[Updated DiscountOffer]]&gt;50%,"High Discount","Low Discount")</f>
        <v>High Discount</v>
      </c>
    </row>
    <row r="3048" spans="1:16" x14ac:dyDescent="0.3">
      <c r="A3048" s="1" t="s">
        <v>10119</v>
      </c>
      <c r="B3048" s="1">
        <v>10016003</v>
      </c>
      <c r="C3048" s="1" t="s">
        <v>91</v>
      </c>
      <c r="D3048" s="1" t="s">
        <v>38</v>
      </c>
      <c r="E3048" s="1" t="s">
        <v>44</v>
      </c>
      <c r="F3048" s="1" t="s">
        <v>34</v>
      </c>
      <c r="G3048" s="1" t="s">
        <v>10120</v>
      </c>
      <c r="H3048" s="5"/>
      <c r="I3048" s="1">
        <v>999</v>
      </c>
      <c r="J3048" s="4">
        <v>0.59</v>
      </c>
      <c r="K3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48" s="1" t="s">
        <v>24</v>
      </c>
      <c r="M3048" s="1">
        <v>4.0999999999999996</v>
      </c>
      <c r="N3048" s="1">
        <v>466</v>
      </c>
      <c r="O304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048" s="2" t="str">
        <f>IF(Table1[[#This Row],[Updated DiscountOffer]]&gt;50%,"High Discount","Low Discount")</f>
        <v>High Discount</v>
      </c>
    </row>
    <row r="3049" spans="1:16" x14ac:dyDescent="0.3">
      <c r="A3049" s="1" t="s">
        <v>6017</v>
      </c>
      <c r="B3049" s="1">
        <v>10016713</v>
      </c>
      <c r="C3049" s="1" t="s">
        <v>82</v>
      </c>
      <c r="D3049" s="1" t="s">
        <v>69</v>
      </c>
      <c r="E3049" s="1" t="s">
        <v>132</v>
      </c>
      <c r="F3049" s="1" t="s">
        <v>34</v>
      </c>
      <c r="G3049" s="1" t="s">
        <v>6018</v>
      </c>
      <c r="H3049" s="5">
        <v>839</v>
      </c>
      <c r="I3049" s="1">
        <v>2399</v>
      </c>
      <c r="J3049" s="3">
        <v>0.65</v>
      </c>
      <c r="K3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049" s="1" t="s">
        <v>36</v>
      </c>
      <c r="M3049" s="1">
        <v>3.8</v>
      </c>
      <c r="N3049" s="1">
        <v>606</v>
      </c>
      <c r="O304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49" s="2" t="str">
        <f>IF(Table1[[#This Row],[Updated DiscountOffer]]&gt;50%,"High Discount","Low Discount")</f>
        <v>High Discount</v>
      </c>
    </row>
    <row r="3050" spans="1:16" x14ac:dyDescent="0.3">
      <c r="A3050" s="1" t="s">
        <v>5080</v>
      </c>
      <c r="B3050" s="1">
        <v>10016721</v>
      </c>
      <c r="C3050" s="1" t="s">
        <v>82</v>
      </c>
      <c r="D3050" s="1" t="s">
        <v>69</v>
      </c>
      <c r="E3050" s="1" t="s">
        <v>132</v>
      </c>
      <c r="F3050" s="1" t="s">
        <v>34</v>
      </c>
      <c r="G3050" s="1" t="s">
        <v>5081</v>
      </c>
      <c r="H3050" s="5">
        <v>799</v>
      </c>
      <c r="I3050" s="1">
        <v>1949</v>
      </c>
      <c r="J3050" s="4">
        <v>0.59</v>
      </c>
      <c r="K3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50" s="1" t="s">
        <v>36</v>
      </c>
      <c r="M3050" s="1">
        <v>4.3</v>
      </c>
      <c r="N3050" s="1">
        <v>652</v>
      </c>
      <c r="O305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050" s="2" t="str">
        <f>IF(Table1[[#This Row],[Updated DiscountOffer]]&gt;50%,"High Discount","Low Discount")</f>
        <v>High Discount</v>
      </c>
    </row>
    <row r="3051" spans="1:16" x14ac:dyDescent="0.3">
      <c r="A3051" s="1" t="s">
        <v>12052</v>
      </c>
      <c r="B3051" s="1">
        <v>10016723</v>
      </c>
      <c r="C3051" s="1" t="s">
        <v>82</v>
      </c>
      <c r="D3051" s="1" t="s">
        <v>69</v>
      </c>
      <c r="E3051" s="1" t="s">
        <v>132</v>
      </c>
      <c r="F3051" s="1" t="s">
        <v>34</v>
      </c>
      <c r="G3051" s="1" t="s">
        <v>12053</v>
      </c>
      <c r="H3051" s="5">
        <v>839</v>
      </c>
      <c r="I3051" s="1">
        <v>2399</v>
      </c>
      <c r="J3051" s="3">
        <v>0.65</v>
      </c>
      <c r="K3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051" s="1" t="s">
        <v>36</v>
      </c>
      <c r="M3051" s="1">
        <v>3.9</v>
      </c>
      <c r="N3051" s="1">
        <v>414</v>
      </c>
      <c r="O305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51" s="2" t="str">
        <f>IF(Table1[[#This Row],[Updated DiscountOffer]]&gt;50%,"High Discount","Low Discount")</f>
        <v>High Discount</v>
      </c>
    </row>
    <row r="3052" spans="1:16" x14ac:dyDescent="0.3">
      <c r="A3052" s="1" t="s">
        <v>12936</v>
      </c>
      <c r="B3052" s="1">
        <v>10016737</v>
      </c>
      <c r="C3052" s="1" t="s">
        <v>82</v>
      </c>
      <c r="D3052" s="1" t="s">
        <v>69</v>
      </c>
      <c r="E3052" s="1" t="s">
        <v>70</v>
      </c>
      <c r="F3052" s="1" t="s">
        <v>34</v>
      </c>
      <c r="G3052" s="1" t="s">
        <v>12937</v>
      </c>
      <c r="H3052" s="5">
        <v>822</v>
      </c>
      <c r="I3052" s="1">
        <v>2349</v>
      </c>
      <c r="J3052" s="3">
        <v>0.65</v>
      </c>
      <c r="K3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822</v>
      </c>
      <c r="L3052" s="1" t="s">
        <v>36</v>
      </c>
      <c r="M3052" s="1">
        <v>4</v>
      </c>
      <c r="N3052" s="1">
        <v>394</v>
      </c>
      <c r="O305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52" s="2" t="str">
        <f>IF(Table1[[#This Row],[Updated DiscountOffer]]&gt;50%,"High Discount","Low Discount")</f>
        <v>High Discount</v>
      </c>
    </row>
    <row r="3053" spans="1:16" x14ac:dyDescent="0.3">
      <c r="A3053" s="1" t="s">
        <v>3989</v>
      </c>
      <c r="B3053" s="1">
        <v>10016739</v>
      </c>
      <c r="C3053" s="1" t="s">
        <v>82</v>
      </c>
      <c r="D3053" s="1" t="s">
        <v>69</v>
      </c>
      <c r="E3053" s="1" t="s">
        <v>83</v>
      </c>
      <c r="F3053" s="1" t="s">
        <v>34</v>
      </c>
      <c r="G3053" s="1" t="s">
        <v>3990</v>
      </c>
      <c r="H3053" s="5">
        <v>730</v>
      </c>
      <c r="I3053" s="1">
        <v>1699</v>
      </c>
      <c r="J3053" s="4">
        <v>0.56999999999999995</v>
      </c>
      <c r="K3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053" s="1" t="s">
        <v>36</v>
      </c>
      <c r="M3053" s="1">
        <v>4.2</v>
      </c>
      <c r="N3053" s="1">
        <v>712</v>
      </c>
      <c r="O305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053" s="2" t="str">
        <f>IF(Table1[[#This Row],[Updated DiscountOffer]]&gt;50%,"High Discount","Low Discount")</f>
        <v>High Discount</v>
      </c>
    </row>
    <row r="3054" spans="1:16" x14ac:dyDescent="0.3">
      <c r="A3054" s="1" t="s">
        <v>18885</v>
      </c>
      <c r="B3054" s="1">
        <v>10016743</v>
      </c>
      <c r="C3054" s="1" t="s">
        <v>82</v>
      </c>
      <c r="D3054" s="1" t="s">
        <v>69</v>
      </c>
      <c r="E3054" s="1" t="s">
        <v>1642</v>
      </c>
      <c r="F3054" s="1" t="s">
        <v>34</v>
      </c>
      <c r="G3054" s="1" t="s">
        <v>18886</v>
      </c>
      <c r="H3054" s="5">
        <v>462</v>
      </c>
      <c r="I3054" s="1">
        <v>1249</v>
      </c>
      <c r="J3054" s="3">
        <v>0.63</v>
      </c>
      <c r="K3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462</v>
      </c>
      <c r="L3054" s="1" t="s">
        <v>36</v>
      </c>
      <c r="M3054" s="1">
        <v>3.9</v>
      </c>
      <c r="N3054" s="1">
        <v>292</v>
      </c>
      <c r="O305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3054" s="2" t="str">
        <f>IF(Table1[[#This Row],[Updated DiscountOffer]]&gt;50%,"High Discount","Low Discount")</f>
        <v>High Discount</v>
      </c>
    </row>
    <row r="3055" spans="1:16" x14ac:dyDescent="0.3">
      <c r="A3055" s="1" t="s">
        <v>643</v>
      </c>
      <c r="B3055" s="1">
        <v>10016755</v>
      </c>
      <c r="C3055" s="1" t="s">
        <v>82</v>
      </c>
      <c r="D3055" s="1" t="s">
        <v>69</v>
      </c>
      <c r="E3055" s="1" t="s">
        <v>132</v>
      </c>
      <c r="F3055" s="1" t="s">
        <v>34</v>
      </c>
      <c r="G3055" s="1" t="s">
        <v>644</v>
      </c>
      <c r="H3055" s="5">
        <v>799</v>
      </c>
      <c r="I3055" s="1">
        <v>1949</v>
      </c>
      <c r="J3055" s="4">
        <v>0.59</v>
      </c>
      <c r="K3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55" s="1" t="s">
        <v>36</v>
      </c>
      <c r="M3055" s="1">
        <v>4.3</v>
      </c>
      <c r="N3055" s="1">
        <v>951</v>
      </c>
      <c r="O305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055" s="2" t="str">
        <f>IF(Table1[[#This Row],[Updated DiscountOffer]]&gt;50%,"High Discount","Low Discount")</f>
        <v>High Discount</v>
      </c>
    </row>
    <row r="3056" spans="1:16" x14ac:dyDescent="0.3">
      <c r="A3056" s="1" t="s">
        <v>1545</v>
      </c>
      <c r="B3056" s="1">
        <v>10017021</v>
      </c>
      <c r="C3056" s="1" t="s">
        <v>392</v>
      </c>
      <c r="D3056" s="1" t="s">
        <v>26</v>
      </c>
      <c r="E3056" s="1" t="s">
        <v>39</v>
      </c>
      <c r="F3056" s="1" t="s">
        <v>17</v>
      </c>
      <c r="G3056" s="1" t="s">
        <v>1546</v>
      </c>
      <c r="H3056" s="5">
        <v>386</v>
      </c>
      <c r="I3056" s="1">
        <v>899</v>
      </c>
      <c r="J3056" s="3">
        <v>0.56999999999999995</v>
      </c>
      <c r="K3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386</v>
      </c>
      <c r="L3056" s="1" t="s">
        <v>24</v>
      </c>
      <c r="M3056" s="1">
        <v>3.8</v>
      </c>
      <c r="N3056" s="1">
        <v>877</v>
      </c>
      <c r="O3056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056" s="2" t="str">
        <f>IF(Table1[[#This Row],[Updated DiscountOffer]]&gt;50%,"High Discount","Low Discount")</f>
        <v>High Discount</v>
      </c>
    </row>
    <row r="3057" spans="1:16" x14ac:dyDescent="0.3">
      <c r="A3057" s="1" t="s">
        <v>7077</v>
      </c>
      <c r="B3057" s="1">
        <v>10017039</v>
      </c>
      <c r="C3057" s="1" t="s">
        <v>392</v>
      </c>
      <c r="D3057" s="1" t="s">
        <v>26</v>
      </c>
      <c r="E3057" s="1" t="s">
        <v>27</v>
      </c>
      <c r="F3057" s="1" t="s">
        <v>17</v>
      </c>
      <c r="G3057" s="1" t="s">
        <v>7078</v>
      </c>
      <c r="H3057" s="5">
        <v>644</v>
      </c>
      <c r="I3057" s="1">
        <v>1499</v>
      </c>
      <c r="J3057" s="3">
        <v>0.56999999999999995</v>
      </c>
      <c r="K3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644</v>
      </c>
      <c r="L3057" s="1" t="s">
        <v>232</v>
      </c>
      <c r="M3057" s="1">
        <v>3.6</v>
      </c>
      <c r="N3057" s="1">
        <v>564</v>
      </c>
      <c r="O3057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3057" s="2" t="str">
        <f>IF(Table1[[#This Row],[Updated DiscountOffer]]&gt;50%,"High Discount","Low Discount")</f>
        <v>High Discount</v>
      </c>
    </row>
    <row r="3058" spans="1:16" x14ac:dyDescent="0.3">
      <c r="A3058" s="1" t="s">
        <v>10647</v>
      </c>
      <c r="B3058" s="1">
        <v>10017063</v>
      </c>
      <c r="C3058" s="1" t="s">
        <v>392</v>
      </c>
      <c r="D3058" s="1" t="s">
        <v>26</v>
      </c>
      <c r="E3058" s="1" t="s">
        <v>39</v>
      </c>
      <c r="F3058" s="1" t="s">
        <v>17</v>
      </c>
      <c r="G3058" s="1" t="s">
        <v>10648</v>
      </c>
      <c r="H3058" s="5">
        <v>449</v>
      </c>
      <c r="I3058" s="1">
        <v>899</v>
      </c>
      <c r="J3058" s="3">
        <v>0.5</v>
      </c>
      <c r="K3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3058" s="1" t="s">
        <v>24</v>
      </c>
      <c r="M3058" s="1">
        <v>3.9</v>
      </c>
      <c r="N3058" s="1">
        <v>451</v>
      </c>
      <c r="O30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058" s="2" t="str">
        <f>IF(Table1[[#This Row],[Updated DiscountOffer]]&gt;50%,"High Discount","Low Discount")</f>
        <v>Low Discount</v>
      </c>
    </row>
    <row r="3059" spans="1:16" x14ac:dyDescent="0.3">
      <c r="A3059" s="1" t="s">
        <v>5802</v>
      </c>
      <c r="B3059" s="1">
        <v>10018797</v>
      </c>
      <c r="C3059" s="1" t="s">
        <v>255</v>
      </c>
      <c r="D3059" s="1" t="s">
        <v>69</v>
      </c>
      <c r="E3059" s="1" t="s">
        <v>83</v>
      </c>
      <c r="F3059" s="1" t="s">
        <v>34</v>
      </c>
      <c r="G3059" s="1" t="s">
        <v>5803</v>
      </c>
      <c r="H3059" s="5">
        <v>569</v>
      </c>
      <c r="I3059" s="1">
        <v>1499</v>
      </c>
      <c r="J3059" s="3">
        <v>0.62</v>
      </c>
      <c r="K3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3059" s="1" t="s">
        <v>36</v>
      </c>
      <c r="M3059" s="1">
        <v>3.8</v>
      </c>
      <c r="N3059" s="1">
        <v>616</v>
      </c>
      <c r="O305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059" s="2" t="str">
        <f>IF(Table1[[#This Row],[Updated DiscountOffer]]&gt;50%,"High Discount","Low Discount")</f>
        <v>High Discount</v>
      </c>
    </row>
    <row r="3060" spans="1:16" x14ac:dyDescent="0.3">
      <c r="A3060" s="1" t="s">
        <v>2277</v>
      </c>
      <c r="B3060" s="1">
        <v>10019827</v>
      </c>
      <c r="C3060" s="1" t="s">
        <v>2278</v>
      </c>
      <c r="D3060" s="1" t="s">
        <v>38</v>
      </c>
      <c r="E3060" s="1" t="s">
        <v>44</v>
      </c>
      <c r="F3060" s="1" t="s">
        <v>34</v>
      </c>
      <c r="G3060" s="1" t="s">
        <v>2279</v>
      </c>
      <c r="H3060" s="5"/>
      <c r="I3060" s="1">
        <v>1490</v>
      </c>
      <c r="J3060" s="3">
        <v>0.6</v>
      </c>
      <c r="K3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60" s="1" t="s">
        <v>41</v>
      </c>
      <c r="M3060" s="1">
        <v>3.9</v>
      </c>
      <c r="N3060" s="1">
        <v>823</v>
      </c>
      <c r="O30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60" s="2" t="str">
        <f>IF(Table1[[#This Row],[Updated DiscountOffer]]&gt;50%,"High Discount","Low Discount")</f>
        <v>High Discount</v>
      </c>
    </row>
    <row r="3061" spans="1:16" x14ac:dyDescent="0.3">
      <c r="A3061" s="1" t="s">
        <v>6372</v>
      </c>
      <c r="B3061" s="1">
        <v>10019867</v>
      </c>
      <c r="C3061" s="1" t="s">
        <v>2278</v>
      </c>
      <c r="D3061" s="1" t="s">
        <v>38</v>
      </c>
      <c r="E3061" s="1" t="s">
        <v>44</v>
      </c>
      <c r="F3061" s="1" t="s">
        <v>34</v>
      </c>
      <c r="G3061" s="1" t="s">
        <v>6373</v>
      </c>
      <c r="H3061" s="5"/>
      <c r="I3061" s="1">
        <v>1199</v>
      </c>
      <c r="J3061" s="4">
        <v>0.56999999999999995</v>
      </c>
      <c r="K3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61" s="1" t="s">
        <v>41</v>
      </c>
      <c r="M3061" s="1">
        <v>4.3</v>
      </c>
      <c r="N3061" s="1">
        <v>593</v>
      </c>
      <c r="O306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061" s="2" t="str">
        <f>IF(Table1[[#This Row],[Updated DiscountOffer]]&gt;50%,"High Discount","Low Discount")</f>
        <v>High Discount</v>
      </c>
    </row>
    <row r="3062" spans="1:16" x14ac:dyDescent="0.3">
      <c r="A3062" s="1" t="s">
        <v>3173</v>
      </c>
      <c r="B3062" s="1">
        <v>10019885</v>
      </c>
      <c r="C3062" s="1" t="s">
        <v>2278</v>
      </c>
      <c r="D3062" s="1" t="s">
        <v>38</v>
      </c>
      <c r="E3062" s="1" t="s">
        <v>44</v>
      </c>
      <c r="F3062" s="1" t="s">
        <v>34</v>
      </c>
      <c r="G3062" s="1" t="s">
        <v>3174</v>
      </c>
      <c r="H3062" s="5"/>
      <c r="I3062" s="1">
        <v>1590</v>
      </c>
      <c r="J3062" s="3">
        <v>0.53</v>
      </c>
      <c r="K3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62" s="1" t="s">
        <v>41</v>
      </c>
      <c r="M3062" s="1">
        <v>4</v>
      </c>
      <c r="N3062" s="1">
        <v>765</v>
      </c>
      <c r="O3062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062" s="2" t="str">
        <f>IF(Table1[[#This Row],[Updated DiscountOffer]]&gt;50%,"High Discount","Low Discount")</f>
        <v>High Discount</v>
      </c>
    </row>
    <row r="3063" spans="1:16" x14ac:dyDescent="0.3">
      <c r="A3063" s="1" t="s">
        <v>5195</v>
      </c>
      <c r="B3063" s="1">
        <v>10020047</v>
      </c>
      <c r="C3063" s="1" t="s">
        <v>21</v>
      </c>
      <c r="D3063" s="1" t="s">
        <v>15</v>
      </c>
      <c r="E3063" s="1" t="s">
        <v>16</v>
      </c>
      <c r="F3063" s="1" t="s">
        <v>17</v>
      </c>
      <c r="G3063" s="1" t="s">
        <v>5196</v>
      </c>
      <c r="H3063" s="5">
        <v>974</v>
      </c>
      <c r="I3063" s="1">
        <v>2499</v>
      </c>
      <c r="J3063" s="3">
        <v>0.61</v>
      </c>
      <c r="K3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3063" s="1" t="s">
        <v>50</v>
      </c>
      <c r="M3063" s="1">
        <v>4.0999999999999996</v>
      </c>
      <c r="N3063" s="1">
        <v>645</v>
      </c>
      <c r="O306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063" s="2" t="str">
        <f>IF(Table1[[#This Row],[Updated DiscountOffer]]&gt;50%,"High Discount","Low Discount")</f>
        <v>High Discount</v>
      </c>
    </row>
    <row r="3064" spans="1:16" x14ac:dyDescent="0.3">
      <c r="A3064" s="1" t="s">
        <v>16061</v>
      </c>
      <c r="B3064" s="1">
        <v>10020061</v>
      </c>
      <c r="C3064" s="1" t="s">
        <v>21</v>
      </c>
      <c r="D3064" s="1" t="s">
        <v>26</v>
      </c>
      <c r="E3064" s="1" t="s">
        <v>39</v>
      </c>
      <c r="F3064" s="1" t="s">
        <v>17</v>
      </c>
      <c r="G3064" s="1" t="s">
        <v>16062</v>
      </c>
      <c r="H3064" s="5">
        <v>322</v>
      </c>
      <c r="I3064" s="1">
        <v>949</v>
      </c>
      <c r="J3064" s="3">
        <v>0.66</v>
      </c>
      <c r="K3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322</v>
      </c>
      <c r="L3064" s="1" t="s">
        <v>24</v>
      </c>
      <c r="M3064" s="1">
        <v>3.8</v>
      </c>
      <c r="N3064" s="1">
        <v>334</v>
      </c>
      <c r="O306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064" s="2" t="str">
        <f>IF(Table1[[#This Row],[Updated DiscountOffer]]&gt;50%,"High Discount","Low Discount")</f>
        <v>High Discount</v>
      </c>
    </row>
    <row r="3065" spans="1:16" x14ac:dyDescent="0.3">
      <c r="A3065" s="1" t="s">
        <v>6761</v>
      </c>
      <c r="B3065" s="1">
        <v>10020063</v>
      </c>
      <c r="C3065" s="1" t="s">
        <v>21</v>
      </c>
      <c r="D3065" s="1" t="s">
        <v>26</v>
      </c>
      <c r="E3065" s="1" t="s">
        <v>27</v>
      </c>
      <c r="F3065" s="1" t="s">
        <v>17</v>
      </c>
      <c r="G3065" s="1" t="s">
        <v>4010</v>
      </c>
      <c r="H3065" s="5">
        <v>681</v>
      </c>
      <c r="I3065" s="1">
        <v>1549</v>
      </c>
      <c r="J3065" s="3">
        <v>0.56000000000000005</v>
      </c>
      <c r="K3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681</v>
      </c>
      <c r="L3065" s="1" t="s">
        <v>80</v>
      </c>
      <c r="M3065" s="1">
        <v>4.2</v>
      </c>
      <c r="N3065" s="1">
        <v>577</v>
      </c>
      <c r="O3065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065" s="2" t="str">
        <f>IF(Table1[[#This Row],[Updated DiscountOffer]]&gt;50%,"High Discount","Low Discount")</f>
        <v>High Discount</v>
      </c>
    </row>
    <row r="3066" spans="1:16" x14ac:dyDescent="0.3">
      <c r="A3066" s="1" t="s">
        <v>3738</v>
      </c>
      <c r="B3066" s="1">
        <v>10020075</v>
      </c>
      <c r="C3066" s="1" t="s">
        <v>21</v>
      </c>
      <c r="D3066" s="1" t="s">
        <v>26</v>
      </c>
      <c r="E3066" s="1" t="s">
        <v>27</v>
      </c>
      <c r="F3066" s="1" t="s">
        <v>17</v>
      </c>
      <c r="G3066" s="1" t="s">
        <v>3739</v>
      </c>
      <c r="H3066" s="5">
        <v>543</v>
      </c>
      <c r="I3066" s="1">
        <v>1599</v>
      </c>
      <c r="J3066" s="3">
        <v>0.66</v>
      </c>
      <c r="K3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543</v>
      </c>
      <c r="L3066" s="1" t="s">
        <v>80</v>
      </c>
      <c r="M3066" s="1">
        <v>4</v>
      </c>
      <c r="N3066" s="1">
        <v>726</v>
      </c>
      <c r="O3066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3066" s="2" t="str">
        <f>IF(Table1[[#This Row],[Updated DiscountOffer]]&gt;50%,"High Discount","Low Discount")</f>
        <v>High Discount</v>
      </c>
    </row>
    <row r="3067" spans="1:16" x14ac:dyDescent="0.3">
      <c r="A3067" s="1" t="s">
        <v>9566</v>
      </c>
      <c r="B3067" s="1">
        <v>10025137</v>
      </c>
      <c r="C3067" s="1" t="s">
        <v>91</v>
      </c>
      <c r="D3067" s="1" t="s">
        <v>38</v>
      </c>
      <c r="E3067" s="1" t="s">
        <v>44</v>
      </c>
      <c r="F3067" s="1" t="s">
        <v>34</v>
      </c>
      <c r="G3067" s="1" t="s">
        <v>9567</v>
      </c>
      <c r="H3067" s="5"/>
      <c r="I3067" s="1">
        <v>999</v>
      </c>
      <c r="J3067" s="4">
        <v>0.53</v>
      </c>
      <c r="K3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67" s="1" t="s">
        <v>24</v>
      </c>
      <c r="M3067" s="1">
        <v>4.2</v>
      </c>
      <c r="N3067" s="1">
        <v>480</v>
      </c>
      <c r="O3067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067" s="2" t="str">
        <f>IF(Table1[[#This Row],[Updated DiscountOffer]]&gt;50%,"High Discount","Low Discount")</f>
        <v>High Discount</v>
      </c>
    </row>
    <row r="3068" spans="1:16" x14ac:dyDescent="0.3">
      <c r="A3068" s="1" t="s">
        <v>10041</v>
      </c>
      <c r="B3068" s="1">
        <v>10031561</v>
      </c>
      <c r="C3068" s="1" t="s">
        <v>57</v>
      </c>
      <c r="D3068" s="1" t="s">
        <v>26</v>
      </c>
      <c r="E3068" s="1" t="s">
        <v>39</v>
      </c>
      <c r="F3068" s="1" t="s">
        <v>17</v>
      </c>
      <c r="G3068" s="1" t="s">
        <v>10042</v>
      </c>
      <c r="H3068" s="5">
        <v>384</v>
      </c>
      <c r="I3068" s="1">
        <v>699</v>
      </c>
      <c r="J3068" s="4">
        <v>0.45</v>
      </c>
      <c r="K3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3068" s="1" t="s">
        <v>24</v>
      </c>
      <c r="M3068" s="1">
        <v>4.4000000000000004</v>
      </c>
      <c r="N3068" s="1">
        <v>467</v>
      </c>
      <c r="O30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068" s="2" t="str">
        <f>IF(Table1[[#This Row],[Updated DiscountOffer]]&gt;50%,"High Discount","Low Discount")</f>
        <v>Low Discount</v>
      </c>
    </row>
    <row r="3069" spans="1:16" x14ac:dyDescent="0.3">
      <c r="A3069" s="1" t="s">
        <v>19507</v>
      </c>
      <c r="B3069" s="1">
        <v>10032509</v>
      </c>
      <c r="C3069" s="1" t="s">
        <v>57</v>
      </c>
      <c r="D3069" s="1" t="s">
        <v>87</v>
      </c>
      <c r="E3069" s="1" t="s">
        <v>169</v>
      </c>
      <c r="F3069" s="1" t="s">
        <v>34</v>
      </c>
      <c r="G3069" s="1" t="s">
        <v>19508</v>
      </c>
      <c r="H3069" s="5">
        <v>1919</v>
      </c>
      <c r="I3069" s="1">
        <v>6399</v>
      </c>
      <c r="J3069" s="4">
        <v>0.7</v>
      </c>
      <c r="K3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3069" s="1" t="s">
        <v>89</v>
      </c>
      <c r="M3069" s="1">
        <v>4.4000000000000004</v>
      </c>
      <c r="N3069" s="1">
        <v>284</v>
      </c>
      <c r="O306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069" s="2" t="str">
        <f>IF(Table1[[#This Row],[Updated DiscountOffer]]&gt;50%,"High Discount","Low Discount")</f>
        <v>High Discount</v>
      </c>
    </row>
    <row r="3070" spans="1:16" x14ac:dyDescent="0.3">
      <c r="A3070" s="1" t="s">
        <v>1963</v>
      </c>
      <c r="B3070" s="1">
        <v>10037083</v>
      </c>
      <c r="C3070" s="1" t="s">
        <v>1964</v>
      </c>
      <c r="D3070" s="1" t="s">
        <v>69</v>
      </c>
      <c r="E3070" s="1" t="s">
        <v>296</v>
      </c>
      <c r="F3070" s="1" t="s">
        <v>34</v>
      </c>
      <c r="G3070" s="1" t="s">
        <v>1965</v>
      </c>
      <c r="H3070" s="5">
        <v>1399</v>
      </c>
      <c r="I3070" s="1">
        <v>3999</v>
      </c>
      <c r="J3070" s="3">
        <v>0.65</v>
      </c>
      <c r="K3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070" s="1" t="s">
        <v>146</v>
      </c>
      <c r="M3070" s="1">
        <v>4</v>
      </c>
      <c r="N3070" s="1">
        <v>845</v>
      </c>
      <c r="O307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070" s="2" t="str">
        <f>IF(Table1[[#This Row],[Updated DiscountOffer]]&gt;50%,"High Discount","Low Discount")</f>
        <v>High Discount</v>
      </c>
    </row>
    <row r="3071" spans="1:16" x14ac:dyDescent="0.3">
      <c r="A3071" s="1" t="s">
        <v>7628</v>
      </c>
      <c r="B3071" s="1">
        <v>10038815</v>
      </c>
      <c r="C3071" s="1" t="s">
        <v>2936</v>
      </c>
      <c r="D3071" s="1" t="s">
        <v>15</v>
      </c>
      <c r="E3071" s="1" t="s">
        <v>16</v>
      </c>
      <c r="F3071" s="1" t="s">
        <v>17</v>
      </c>
      <c r="G3071" s="1" t="s">
        <v>7629</v>
      </c>
      <c r="H3071" s="5">
        <v>786</v>
      </c>
      <c r="I3071" s="1">
        <v>1799</v>
      </c>
      <c r="J3071" s="3">
        <v>1013</v>
      </c>
      <c r="K3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786</v>
      </c>
      <c r="L3071" s="1" t="s">
        <v>19</v>
      </c>
      <c r="M3071" s="1">
        <v>3.7</v>
      </c>
      <c r="N3071" s="1">
        <v>545</v>
      </c>
      <c r="O3071" s="2">
        <f>IF(ISNUMBER(Table1[[#This Row],[DiscountOffer]]),IF(Table1[[#This Row],[DiscountOffer]]&lt;1,Table1[[#This Row],[DiscountOffer]],Table1[[#This Row],[DiscountOffer]]/Table1[[#This Row],[OriginalPrice (in Rs)]]),"")</f>
        <v>0.56309060589216231</v>
      </c>
      <c r="P3071" s="2" t="str">
        <f>IF(Table1[[#This Row],[Updated DiscountOffer]]&gt;50%,"High Discount","Low Discount")</f>
        <v>High Discount</v>
      </c>
    </row>
    <row r="3072" spans="1:16" x14ac:dyDescent="0.3">
      <c r="A3072" s="1" t="s">
        <v>11831</v>
      </c>
      <c r="B3072" s="1">
        <v>10040847</v>
      </c>
      <c r="C3072" s="1" t="s">
        <v>8564</v>
      </c>
      <c r="D3072" s="1" t="s">
        <v>38</v>
      </c>
      <c r="E3072" s="1" t="s">
        <v>39</v>
      </c>
      <c r="F3072" s="1" t="s">
        <v>34</v>
      </c>
      <c r="G3072" s="1" t="s">
        <v>11832</v>
      </c>
      <c r="H3072" s="5"/>
      <c r="I3072" s="1">
        <v>799</v>
      </c>
      <c r="J3072" s="4">
        <v>0.3</v>
      </c>
      <c r="K3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72" s="1" t="s">
        <v>41</v>
      </c>
      <c r="M3072" s="1">
        <v>4.2</v>
      </c>
      <c r="N3072" s="1">
        <v>420</v>
      </c>
      <c r="O3072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072" s="2" t="str">
        <f>IF(Table1[[#This Row],[Updated DiscountOffer]]&gt;50%,"High Discount","Low Discount")</f>
        <v>Low Discount</v>
      </c>
    </row>
    <row r="3073" spans="1:16" x14ac:dyDescent="0.3">
      <c r="A3073" s="1" t="s">
        <v>7580</v>
      </c>
      <c r="B3073" s="1">
        <v>10046827</v>
      </c>
      <c r="C3073" s="1" t="s">
        <v>14</v>
      </c>
      <c r="D3073" s="1" t="s">
        <v>15</v>
      </c>
      <c r="E3073" s="1" t="s">
        <v>16</v>
      </c>
      <c r="F3073" s="1" t="s">
        <v>17</v>
      </c>
      <c r="G3073" s="1" t="s">
        <v>7581</v>
      </c>
      <c r="H3073" s="5">
        <v>999</v>
      </c>
      <c r="I3073" s="1">
        <v>1999</v>
      </c>
      <c r="J3073" s="3">
        <v>0.5</v>
      </c>
      <c r="K3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073" s="1" t="s">
        <v>19</v>
      </c>
      <c r="M3073" s="1">
        <v>3.8</v>
      </c>
      <c r="N3073" s="1">
        <v>547</v>
      </c>
      <c r="O307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073" s="2" t="str">
        <f>IF(Table1[[#This Row],[Updated DiscountOffer]]&gt;50%,"High Discount","Low Discount")</f>
        <v>Low Discount</v>
      </c>
    </row>
    <row r="3074" spans="1:16" x14ac:dyDescent="0.3">
      <c r="A3074" s="1" t="s">
        <v>7841</v>
      </c>
      <c r="B3074" s="1">
        <v>10046837</v>
      </c>
      <c r="C3074" s="1" t="s">
        <v>14</v>
      </c>
      <c r="D3074" s="1" t="s">
        <v>15</v>
      </c>
      <c r="E3074" s="1" t="s">
        <v>16</v>
      </c>
      <c r="F3074" s="1" t="s">
        <v>17</v>
      </c>
      <c r="G3074" s="1" t="s">
        <v>7842</v>
      </c>
      <c r="H3074" s="5">
        <v>674</v>
      </c>
      <c r="I3074" s="1">
        <v>1499</v>
      </c>
      <c r="J3074" s="3">
        <v>0.55000000000000004</v>
      </c>
      <c r="K3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074" s="1" t="s">
        <v>19</v>
      </c>
      <c r="M3074" s="1">
        <v>3.7</v>
      </c>
      <c r="N3074" s="1">
        <v>536</v>
      </c>
      <c r="O307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074" s="2" t="str">
        <f>IF(Table1[[#This Row],[Updated DiscountOffer]]&gt;50%,"High Discount","Low Discount")</f>
        <v>High Discount</v>
      </c>
    </row>
    <row r="3075" spans="1:16" x14ac:dyDescent="0.3">
      <c r="A3075" s="1" t="s">
        <v>5675</v>
      </c>
      <c r="B3075" s="1">
        <v>10046853</v>
      </c>
      <c r="C3075" s="1" t="s">
        <v>14</v>
      </c>
      <c r="D3075" s="1" t="s">
        <v>15</v>
      </c>
      <c r="E3075" s="1" t="s">
        <v>16</v>
      </c>
      <c r="F3075" s="1" t="s">
        <v>17</v>
      </c>
      <c r="G3075" s="1" t="s">
        <v>1264</v>
      </c>
      <c r="H3075" s="5">
        <v>799</v>
      </c>
      <c r="I3075" s="1">
        <v>1999</v>
      </c>
      <c r="J3075" s="3">
        <v>0.6</v>
      </c>
      <c r="K3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75" s="1" t="s">
        <v>19</v>
      </c>
      <c r="M3075" s="1">
        <v>4</v>
      </c>
      <c r="N3075" s="1">
        <v>622</v>
      </c>
      <c r="O307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75" s="2" t="str">
        <f>IF(Table1[[#This Row],[Updated DiscountOffer]]&gt;50%,"High Discount","Low Discount")</f>
        <v>High Discount</v>
      </c>
    </row>
    <row r="3076" spans="1:16" x14ac:dyDescent="0.3">
      <c r="A3076" s="1" t="s">
        <v>4591</v>
      </c>
      <c r="B3076" s="1">
        <v>10046857</v>
      </c>
      <c r="C3076" s="1" t="s">
        <v>14</v>
      </c>
      <c r="D3076" s="1" t="s">
        <v>15</v>
      </c>
      <c r="E3076" s="1" t="s">
        <v>16</v>
      </c>
      <c r="F3076" s="1" t="s">
        <v>17</v>
      </c>
      <c r="G3076" s="1" t="s">
        <v>3980</v>
      </c>
      <c r="H3076" s="5">
        <v>899</v>
      </c>
      <c r="I3076" s="1">
        <v>1999</v>
      </c>
      <c r="J3076" s="3">
        <v>0.55000000000000004</v>
      </c>
      <c r="K3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076" s="1" t="s">
        <v>19</v>
      </c>
      <c r="M3076" s="1">
        <v>3.9</v>
      </c>
      <c r="N3076" s="1">
        <v>675</v>
      </c>
      <c r="O307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076" s="2" t="str">
        <f>IF(Table1[[#This Row],[Updated DiscountOffer]]&gt;50%,"High Discount","Low Discount")</f>
        <v>High Discount</v>
      </c>
    </row>
    <row r="3077" spans="1:16" x14ac:dyDescent="0.3">
      <c r="A3077" s="1" t="s">
        <v>1864</v>
      </c>
      <c r="B3077" s="1">
        <v>10046861</v>
      </c>
      <c r="C3077" s="1" t="s">
        <v>14</v>
      </c>
      <c r="D3077" s="1" t="s">
        <v>15</v>
      </c>
      <c r="E3077" s="1" t="s">
        <v>16</v>
      </c>
      <c r="F3077" s="1" t="s">
        <v>17</v>
      </c>
      <c r="G3077" s="1" t="s">
        <v>1865</v>
      </c>
      <c r="H3077" s="5">
        <v>799</v>
      </c>
      <c r="I3077" s="1">
        <v>1999</v>
      </c>
      <c r="J3077" s="3">
        <v>0.6</v>
      </c>
      <c r="K3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077" s="1" t="s">
        <v>19</v>
      </c>
      <c r="M3077" s="1">
        <v>4.0999999999999996</v>
      </c>
      <c r="N3077" s="1">
        <v>851</v>
      </c>
      <c r="O307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77" s="2" t="str">
        <f>IF(Table1[[#This Row],[Updated DiscountOffer]]&gt;50%,"High Discount","Low Discount")</f>
        <v>High Discount</v>
      </c>
    </row>
    <row r="3078" spans="1:16" x14ac:dyDescent="0.3">
      <c r="A3078" s="1" t="s">
        <v>12080</v>
      </c>
      <c r="B3078" s="1">
        <v>10046867</v>
      </c>
      <c r="C3078" s="1" t="s">
        <v>14</v>
      </c>
      <c r="D3078" s="1" t="s">
        <v>15</v>
      </c>
      <c r="E3078" s="1" t="s">
        <v>16</v>
      </c>
      <c r="F3078" s="1" t="s">
        <v>17</v>
      </c>
      <c r="G3078" s="1" t="s">
        <v>2593</v>
      </c>
      <c r="H3078" s="5"/>
      <c r="I3078" s="1">
        <v>1799</v>
      </c>
      <c r="J3078" s="3"/>
      <c r="K3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078" s="1" t="s">
        <v>19</v>
      </c>
      <c r="M3078" s="1">
        <v>3.7</v>
      </c>
      <c r="N3078" s="1">
        <v>413</v>
      </c>
      <c r="O307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078" s="2" t="str">
        <f>IF(Table1[[#This Row],[Updated DiscountOffer]]&gt;50%,"High Discount","Low Discount")</f>
        <v>High Discount</v>
      </c>
    </row>
    <row r="3079" spans="1:16" x14ac:dyDescent="0.3">
      <c r="A3079" s="1" t="s">
        <v>11988</v>
      </c>
      <c r="B3079" s="1">
        <v>10046873</v>
      </c>
      <c r="C3079" s="1" t="s">
        <v>14</v>
      </c>
      <c r="D3079" s="1" t="s">
        <v>15</v>
      </c>
      <c r="E3079" s="1" t="s">
        <v>16</v>
      </c>
      <c r="F3079" s="1" t="s">
        <v>17</v>
      </c>
      <c r="G3079" s="1" t="s">
        <v>11989</v>
      </c>
      <c r="H3079" s="5">
        <v>719</v>
      </c>
      <c r="I3079" s="1">
        <v>1799</v>
      </c>
      <c r="J3079" s="3">
        <v>0.6</v>
      </c>
      <c r="K3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079" s="1" t="s">
        <v>19</v>
      </c>
      <c r="M3079" s="1">
        <v>4</v>
      </c>
      <c r="N3079" s="1">
        <v>415</v>
      </c>
      <c r="O307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79" s="2" t="str">
        <f>IF(Table1[[#This Row],[Updated DiscountOffer]]&gt;50%,"High Discount","Low Discount")</f>
        <v>High Discount</v>
      </c>
    </row>
    <row r="3080" spans="1:16" x14ac:dyDescent="0.3">
      <c r="A3080" s="1" t="s">
        <v>9844</v>
      </c>
      <c r="B3080" s="1">
        <v>10046881</v>
      </c>
      <c r="C3080" s="1" t="s">
        <v>14</v>
      </c>
      <c r="D3080" s="1" t="s">
        <v>15</v>
      </c>
      <c r="E3080" s="1" t="s">
        <v>16</v>
      </c>
      <c r="F3080" s="1" t="s">
        <v>17</v>
      </c>
      <c r="G3080" s="1" t="s">
        <v>870</v>
      </c>
      <c r="H3080" s="5">
        <v>629</v>
      </c>
      <c r="I3080" s="1">
        <v>1799</v>
      </c>
      <c r="J3080" s="3">
        <v>0.65</v>
      </c>
      <c r="K3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080" s="1" t="s">
        <v>19</v>
      </c>
      <c r="M3080" s="1">
        <v>3.9</v>
      </c>
      <c r="N3080" s="1">
        <v>472</v>
      </c>
      <c r="O308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080" s="2" t="str">
        <f>IF(Table1[[#This Row],[Updated DiscountOffer]]&gt;50%,"High Discount","Low Discount")</f>
        <v>High Discount</v>
      </c>
    </row>
    <row r="3081" spans="1:16" x14ac:dyDescent="0.3">
      <c r="A3081" s="1" t="s">
        <v>7923</v>
      </c>
      <c r="B3081" s="1">
        <v>10046889</v>
      </c>
      <c r="C3081" s="1" t="s">
        <v>14</v>
      </c>
      <c r="D3081" s="1" t="s">
        <v>15</v>
      </c>
      <c r="E3081" s="1" t="s">
        <v>16</v>
      </c>
      <c r="F3081" s="1" t="s">
        <v>17</v>
      </c>
      <c r="G3081" s="1" t="s">
        <v>3598</v>
      </c>
      <c r="H3081" s="5">
        <v>849</v>
      </c>
      <c r="I3081" s="1">
        <v>1699</v>
      </c>
      <c r="J3081" s="3">
        <v>0.5</v>
      </c>
      <c r="K3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081" s="1" t="s">
        <v>19</v>
      </c>
      <c r="M3081" s="1">
        <v>4.0999999999999996</v>
      </c>
      <c r="N3081" s="1">
        <v>533</v>
      </c>
      <c r="O30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081" s="2" t="str">
        <f>IF(Table1[[#This Row],[Updated DiscountOffer]]&gt;50%,"High Discount","Low Discount")</f>
        <v>Low Discount</v>
      </c>
    </row>
    <row r="3082" spans="1:16" x14ac:dyDescent="0.3">
      <c r="A3082" s="1" t="s">
        <v>3979</v>
      </c>
      <c r="B3082" s="1">
        <v>10046897</v>
      </c>
      <c r="C3082" s="1" t="s">
        <v>14</v>
      </c>
      <c r="D3082" s="1" t="s">
        <v>15</v>
      </c>
      <c r="E3082" s="1" t="s">
        <v>16</v>
      </c>
      <c r="F3082" s="1" t="s">
        <v>17</v>
      </c>
      <c r="G3082" s="1" t="s">
        <v>3980</v>
      </c>
      <c r="H3082" s="5">
        <v>679</v>
      </c>
      <c r="I3082" s="1">
        <v>1699</v>
      </c>
      <c r="J3082" s="3">
        <v>0.6</v>
      </c>
      <c r="K3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082" s="1" t="s">
        <v>19</v>
      </c>
      <c r="M3082" s="1">
        <v>4</v>
      </c>
      <c r="N3082" s="1">
        <v>712</v>
      </c>
      <c r="O308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082" s="2" t="str">
        <f>IF(Table1[[#This Row],[Updated DiscountOffer]]&gt;50%,"High Discount","Low Discount")</f>
        <v>High Discount</v>
      </c>
    </row>
    <row r="3083" spans="1:16" x14ac:dyDescent="0.3">
      <c r="A3083" s="1" t="s">
        <v>18463</v>
      </c>
      <c r="B3083" s="1">
        <v>10051247</v>
      </c>
      <c r="C3083" s="1" t="s">
        <v>82</v>
      </c>
      <c r="D3083" s="1" t="s">
        <v>69</v>
      </c>
      <c r="E3083" s="1" t="s">
        <v>132</v>
      </c>
      <c r="F3083" s="1" t="s">
        <v>34</v>
      </c>
      <c r="G3083" s="1" t="s">
        <v>18464</v>
      </c>
      <c r="H3083" s="5">
        <v>838</v>
      </c>
      <c r="I3083" s="1">
        <v>1949</v>
      </c>
      <c r="J3083" s="3">
        <v>0.56999999999999995</v>
      </c>
      <c r="K3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838</v>
      </c>
      <c r="L3083" s="1" t="s">
        <v>36</v>
      </c>
      <c r="M3083" s="1">
        <v>3.9</v>
      </c>
      <c r="N3083" s="1">
        <v>297</v>
      </c>
      <c r="O308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083" s="2" t="str">
        <f>IF(Table1[[#This Row],[Updated DiscountOffer]]&gt;50%,"High Discount","Low Discount")</f>
        <v>High Discount</v>
      </c>
    </row>
    <row r="3084" spans="1:16" x14ac:dyDescent="0.3">
      <c r="A3084" s="1" t="s">
        <v>10571</v>
      </c>
      <c r="B3084" s="1">
        <v>10051259</v>
      </c>
      <c r="C3084" s="1" t="s">
        <v>82</v>
      </c>
      <c r="D3084" s="1" t="s">
        <v>69</v>
      </c>
      <c r="E3084" s="1" t="s">
        <v>1642</v>
      </c>
      <c r="F3084" s="1" t="s">
        <v>34</v>
      </c>
      <c r="G3084" s="1" t="s">
        <v>10572</v>
      </c>
      <c r="H3084" s="5">
        <v>474</v>
      </c>
      <c r="I3084" s="1">
        <v>1249</v>
      </c>
      <c r="J3084" s="3">
        <v>0.62</v>
      </c>
      <c r="K3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3084" s="1" t="s">
        <v>36</v>
      </c>
      <c r="M3084" s="1">
        <v>3.9</v>
      </c>
      <c r="N3084" s="1">
        <v>453</v>
      </c>
      <c r="O308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084" s="2" t="str">
        <f>IF(Table1[[#This Row],[Updated DiscountOffer]]&gt;50%,"High Discount","Low Discount")</f>
        <v>High Discount</v>
      </c>
    </row>
    <row r="3085" spans="1:16" x14ac:dyDescent="0.3">
      <c r="A3085" s="1" t="s">
        <v>700</v>
      </c>
      <c r="B3085" s="1">
        <v>10051297</v>
      </c>
      <c r="C3085" s="1" t="s">
        <v>91</v>
      </c>
      <c r="D3085" s="1" t="s">
        <v>38</v>
      </c>
      <c r="E3085" s="1" t="s">
        <v>74</v>
      </c>
      <c r="F3085" s="1" t="s">
        <v>34</v>
      </c>
      <c r="G3085" s="1" t="s">
        <v>701</v>
      </c>
      <c r="H3085" s="5"/>
      <c r="I3085" s="1">
        <v>1749</v>
      </c>
      <c r="J3085" s="4">
        <v>0.57999999999999996</v>
      </c>
      <c r="K3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85" s="1" t="s">
        <v>24</v>
      </c>
      <c r="M3085" s="1">
        <v>4.3</v>
      </c>
      <c r="N3085" s="1">
        <v>947</v>
      </c>
      <c r="O308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085" s="2" t="str">
        <f>IF(Table1[[#This Row],[Updated DiscountOffer]]&gt;50%,"High Discount","Low Discount")</f>
        <v>High Discount</v>
      </c>
    </row>
    <row r="3086" spans="1:16" x14ac:dyDescent="0.3">
      <c r="A3086" s="1" t="s">
        <v>9186</v>
      </c>
      <c r="B3086" s="1">
        <v>10051315</v>
      </c>
      <c r="C3086" s="1" t="s">
        <v>91</v>
      </c>
      <c r="D3086" s="1" t="s">
        <v>38</v>
      </c>
      <c r="E3086" s="1" t="s">
        <v>44</v>
      </c>
      <c r="F3086" s="1" t="s">
        <v>34</v>
      </c>
      <c r="G3086" s="1" t="s">
        <v>9187</v>
      </c>
      <c r="H3086" s="5"/>
      <c r="I3086" s="1">
        <v>1499</v>
      </c>
      <c r="J3086" s="4">
        <v>0.47</v>
      </c>
      <c r="K3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86" s="1" t="s">
        <v>24</v>
      </c>
      <c r="M3086" s="1">
        <v>4.3</v>
      </c>
      <c r="N3086" s="1">
        <v>492</v>
      </c>
      <c r="O308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086" s="2" t="str">
        <f>IF(Table1[[#This Row],[Updated DiscountOffer]]&gt;50%,"High Discount","Low Discount")</f>
        <v>Low Discount</v>
      </c>
    </row>
    <row r="3087" spans="1:16" x14ac:dyDescent="0.3">
      <c r="A3087" s="1" t="s">
        <v>11311</v>
      </c>
      <c r="B3087" s="1">
        <v>10051319</v>
      </c>
      <c r="C3087" s="1" t="s">
        <v>91</v>
      </c>
      <c r="D3087" s="1" t="s">
        <v>38</v>
      </c>
      <c r="E3087" s="1" t="s">
        <v>44</v>
      </c>
      <c r="F3087" s="1" t="s">
        <v>34</v>
      </c>
      <c r="G3087" s="1" t="s">
        <v>11312</v>
      </c>
      <c r="H3087" s="5"/>
      <c r="I3087" s="1">
        <v>1499</v>
      </c>
      <c r="J3087" s="4">
        <v>0.47</v>
      </c>
      <c r="K3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87" s="1" t="s">
        <v>24</v>
      </c>
      <c r="M3087" s="1">
        <v>4.2</v>
      </c>
      <c r="N3087" s="1">
        <v>433</v>
      </c>
      <c r="O308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087" s="2" t="str">
        <f>IF(Table1[[#This Row],[Updated DiscountOffer]]&gt;50%,"High Discount","Low Discount")</f>
        <v>Low Discount</v>
      </c>
    </row>
    <row r="3088" spans="1:16" x14ac:dyDescent="0.3">
      <c r="A3088" s="1" t="s">
        <v>4666</v>
      </c>
      <c r="B3088" s="1">
        <v>10051331</v>
      </c>
      <c r="C3088" s="1" t="s">
        <v>91</v>
      </c>
      <c r="D3088" s="1" t="s">
        <v>38</v>
      </c>
      <c r="E3088" s="1" t="s">
        <v>132</v>
      </c>
      <c r="F3088" s="1" t="s">
        <v>34</v>
      </c>
      <c r="G3088" s="1" t="s">
        <v>4667</v>
      </c>
      <c r="H3088" s="5"/>
      <c r="I3088" s="1">
        <v>1499</v>
      </c>
      <c r="J3088" s="4">
        <v>0.64</v>
      </c>
      <c r="K3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88" s="1" t="s">
        <v>24</v>
      </c>
      <c r="M3088" s="1">
        <v>4.5</v>
      </c>
      <c r="N3088" s="1">
        <v>671</v>
      </c>
      <c r="O3088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3088" s="2" t="str">
        <f>IF(Table1[[#This Row],[Updated DiscountOffer]]&gt;50%,"High Discount","Low Discount")</f>
        <v>High Discount</v>
      </c>
    </row>
    <row r="3089" spans="1:16" x14ac:dyDescent="0.3">
      <c r="A3089" s="1" t="s">
        <v>9800</v>
      </c>
      <c r="B3089" s="1">
        <v>10053761</v>
      </c>
      <c r="C3089" s="1" t="s">
        <v>135</v>
      </c>
      <c r="D3089" s="1" t="s">
        <v>38</v>
      </c>
      <c r="E3089" s="1" t="s">
        <v>74</v>
      </c>
      <c r="F3089" s="1" t="s">
        <v>34</v>
      </c>
      <c r="G3089" s="1" t="s">
        <v>9801</v>
      </c>
      <c r="H3089" s="5"/>
      <c r="I3089" s="1">
        <v>2149</v>
      </c>
      <c r="J3089" s="3">
        <v>0.65</v>
      </c>
      <c r="K3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89" s="1" t="s">
        <v>36</v>
      </c>
      <c r="M3089" s="1">
        <v>3.9</v>
      </c>
      <c r="N3089" s="1">
        <v>474</v>
      </c>
      <c r="O308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89" s="2" t="str">
        <f>IF(Table1[[#This Row],[Updated DiscountOffer]]&gt;50%,"High Discount","Low Discount")</f>
        <v>High Discount</v>
      </c>
    </row>
    <row r="3090" spans="1:16" x14ac:dyDescent="0.3">
      <c r="A3090" s="1" t="s">
        <v>10064</v>
      </c>
      <c r="B3090" s="1">
        <v>10053779</v>
      </c>
      <c r="C3090" s="1" t="s">
        <v>135</v>
      </c>
      <c r="D3090" s="1" t="s">
        <v>38</v>
      </c>
      <c r="E3090" s="1" t="s">
        <v>74</v>
      </c>
      <c r="F3090" s="1" t="s">
        <v>34</v>
      </c>
      <c r="G3090" s="1" t="s">
        <v>10065</v>
      </c>
      <c r="H3090" s="5"/>
      <c r="I3090" s="1">
        <v>2149</v>
      </c>
      <c r="J3090" s="4">
        <v>0.65</v>
      </c>
      <c r="K3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0" s="1" t="s">
        <v>36</v>
      </c>
      <c r="M3090" s="1">
        <v>4.3</v>
      </c>
      <c r="N3090" s="1">
        <v>467</v>
      </c>
      <c r="O309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090" s="2" t="str">
        <f>IF(Table1[[#This Row],[Updated DiscountOffer]]&gt;50%,"High Discount","Low Discount")</f>
        <v>High Discount</v>
      </c>
    </row>
    <row r="3091" spans="1:16" x14ac:dyDescent="0.3">
      <c r="A3091" s="1" t="s">
        <v>372</v>
      </c>
      <c r="B3091" s="1">
        <v>10054351</v>
      </c>
      <c r="C3091" s="1" t="s">
        <v>373</v>
      </c>
      <c r="D3091" s="1" t="s">
        <v>69</v>
      </c>
      <c r="E3091" s="1" t="s">
        <v>83</v>
      </c>
      <c r="F3091" s="1" t="s">
        <v>34</v>
      </c>
      <c r="G3091" s="1" t="s">
        <v>374</v>
      </c>
      <c r="H3091" s="5">
        <v>659</v>
      </c>
      <c r="I3091" s="1">
        <v>1199</v>
      </c>
      <c r="J3091" s="4">
        <v>0.45</v>
      </c>
      <c r="K3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091" s="1" t="s">
        <v>213</v>
      </c>
      <c r="M3091" s="1">
        <v>4.2</v>
      </c>
      <c r="N3091" s="1">
        <v>973</v>
      </c>
      <c r="O309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091" s="2" t="str">
        <f>IF(Table1[[#This Row],[Updated DiscountOffer]]&gt;50%,"High Discount","Low Discount")</f>
        <v>Low Discount</v>
      </c>
    </row>
    <row r="3092" spans="1:16" x14ac:dyDescent="0.3">
      <c r="A3092" s="1" t="s">
        <v>988</v>
      </c>
      <c r="B3092" s="1">
        <v>10054361</v>
      </c>
      <c r="C3092" s="1" t="s">
        <v>373</v>
      </c>
      <c r="D3092" s="1" t="s">
        <v>69</v>
      </c>
      <c r="E3092" s="1" t="s">
        <v>83</v>
      </c>
      <c r="F3092" s="1" t="s">
        <v>34</v>
      </c>
      <c r="G3092" s="1" t="s">
        <v>374</v>
      </c>
      <c r="H3092" s="5">
        <v>659</v>
      </c>
      <c r="I3092" s="1">
        <v>1199</v>
      </c>
      <c r="J3092" s="4">
        <v>0.45</v>
      </c>
      <c r="K3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092" s="1" t="s">
        <v>213</v>
      </c>
      <c r="M3092" s="1">
        <v>4.3</v>
      </c>
      <c r="N3092" s="1">
        <v>920</v>
      </c>
      <c r="O309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092" s="2" t="str">
        <f>IF(Table1[[#This Row],[Updated DiscountOffer]]&gt;50%,"High Discount","Low Discount")</f>
        <v>Low Discount</v>
      </c>
    </row>
    <row r="3093" spans="1:16" x14ac:dyDescent="0.3">
      <c r="A3093" s="1" t="s">
        <v>16496</v>
      </c>
      <c r="B3093" s="1">
        <v>10054485</v>
      </c>
      <c r="C3093" s="1" t="s">
        <v>1105</v>
      </c>
      <c r="D3093" s="1" t="s">
        <v>38</v>
      </c>
      <c r="E3093" s="1" t="s">
        <v>44</v>
      </c>
      <c r="F3093" s="1" t="s">
        <v>34</v>
      </c>
      <c r="G3093" s="1" t="s">
        <v>16497</v>
      </c>
      <c r="H3093" s="5"/>
      <c r="I3093" s="1">
        <v>1170</v>
      </c>
      <c r="J3093" s="4">
        <v>0.6</v>
      </c>
      <c r="K3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3" s="1" t="s">
        <v>287</v>
      </c>
      <c r="M3093" s="1">
        <v>4.0999999999999996</v>
      </c>
      <c r="N3093" s="1">
        <v>328</v>
      </c>
      <c r="O30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93" s="2" t="str">
        <f>IF(Table1[[#This Row],[Updated DiscountOffer]]&gt;50%,"High Discount","Low Discount")</f>
        <v>High Discount</v>
      </c>
    </row>
    <row r="3094" spans="1:16" x14ac:dyDescent="0.3">
      <c r="A3094" s="1" t="s">
        <v>12750</v>
      </c>
      <c r="B3094" s="1">
        <v>10054489</v>
      </c>
      <c r="C3094" s="1" t="s">
        <v>1105</v>
      </c>
      <c r="D3094" s="1" t="s">
        <v>38</v>
      </c>
      <c r="E3094" s="1" t="s">
        <v>44</v>
      </c>
      <c r="F3094" s="1" t="s">
        <v>34</v>
      </c>
      <c r="G3094" s="1" t="s">
        <v>12751</v>
      </c>
      <c r="H3094" s="5"/>
      <c r="I3094" s="1">
        <v>1170</v>
      </c>
      <c r="J3094" s="3">
        <v>0.6</v>
      </c>
      <c r="K3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4" s="1" t="s">
        <v>287</v>
      </c>
      <c r="M3094" s="1">
        <v>4</v>
      </c>
      <c r="N3094" s="1">
        <v>398</v>
      </c>
      <c r="O30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94" s="2" t="str">
        <f>IF(Table1[[#This Row],[Updated DiscountOffer]]&gt;50%,"High Discount","Low Discount")</f>
        <v>High Discount</v>
      </c>
    </row>
    <row r="3095" spans="1:16" x14ac:dyDescent="0.3">
      <c r="A3095" s="1" t="s">
        <v>9557</v>
      </c>
      <c r="B3095" s="1">
        <v>10054519</v>
      </c>
      <c r="C3095" s="1" t="s">
        <v>1105</v>
      </c>
      <c r="D3095" s="1" t="s">
        <v>38</v>
      </c>
      <c r="E3095" s="1" t="s">
        <v>44</v>
      </c>
      <c r="F3095" s="1" t="s">
        <v>34</v>
      </c>
      <c r="G3095" s="1" t="s">
        <v>9558</v>
      </c>
      <c r="H3095" s="5"/>
      <c r="I3095" s="1">
        <v>1170</v>
      </c>
      <c r="J3095" s="3">
        <v>0.6</v>
      </c>
      <c r="K3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5" s="1" t="s">
        <v>287</v>
      </c>
      <c r="M3095" s="1">
        <v>3.7</v>
      </c>
      <c r="N3095" s="1">
        <v>480</v>
      </c>
      <c r="O30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95" s="2" t="str">
        <f>IF(Table1[[#This Row],[Updated DiscountOffer]]&gt;50%,"High Discount","Low Discount")</f>
        <v>High Discount</v>
      </c>
    </row>
    <row r="3096" spans="1:16" x14ac:dyDescent="0.3">
      <c r="A3096" s="1" t="s">
        <v>5574</v>
      </c>
      <c r="B3096" s="1">
        <v>10054581</v>
      </c>
      <c r="C3096" s="1" t="s">
        <v>1105</v>
      </c>
      <c r="D3096" s="1" t="s">
        <v>38</v>
      </c>
      <c r="E3096" s="1" t="s">
        <v>44</v>
      </c>
      <c r="F3096" s="1" t="s">
        <v>34</v>
      </c>
      <c r="G3096" s="1" t="s">
        <v>5575</v>
      </c>
      <c r="H3096" s="5"/>
      <c r="I3096" s="1">
        <v>1170</v>
      </c>
      <c r="J3096" s="3">
        <v>0.6</v>
      </c>
      <c r="K3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6" s="1" t="s">
        <v>287</v>
      </c>
      <c r="M3096" s="1">
        <v>3.8</v>
      </c>
      <c r="N3096" s="1">
        <v>628</v>
      </c>
      <c r="O30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096" s="2" t="str">
        <f>IF(Table1[[#This Row],[Updated DiscountOffer]]&gt;50%,"High Discount","Low Discount")</f>
        <v>High Discount</v>
      </c>
    </row>
    <row r="3097" spans="1:16" x14ac:dyDescent="0.3">
      <c r="A3097" s="1" t="s">
        <v>17457</v>
      </c>
      <c r="B3097" s="1">
        <v>10054849</v>
      </c>
      <c r="C3097" s="1" t="s">
        <v>1105</v>
      </c>
      <c r="D3097" s="1" t="s">
        <v>38</v>
      </c>
      <c r="E3097" s="1" t="s">
        <v>132</v>
      </c>
      <c r="F3097" s="1" t="s">
        <v>34</v>
      </c>
      <c r="G3097" s="1" t="s">
        <v>17458</v>
      </c>
      <c r="H3097" s="5"/>
      <c r="I3097" s="1">
        <v>1890</v>
      </c>
      <c r="J3097" s="4">
        <v>0.55000000000000004</v>
      </c>
      <c r="K3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7" s="1" t="s">
        <v>287</v>
      </c>
      <c r="M3097" s="1">
        <v>4.3</v>
      </c>
      <c r="N3097" s="1">
        <v>312</v>
      </c>
      <c r="O30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097" s="2" t="str">
        <f>IF(Table1[[#This Row],[Updated DiscountOffer]]&gt;50%,"High Discount","Low Discount")</f>
        <v>High Discount</v>
      </c>
    </row>
    <row r="3098" spans="1:16" x14ac:dyDescent="0.3">
      <c r="A3098" s="1" t="s">
        <v>18576</v>
      </c>
      <c r="B3098" s="1">
        <v>10054855</v>
      </c>
      <c r="C3098" s="1" t="s">
        <v>1105</v>
      </c>
      <c r="D3098" s="1" t="s">
        <v>38</v>
      </c>
      <c r="E3098" s="1" t="s">
        <v>132</v>
      </c>
      <c r="F3098" s="1" t="s">
        <v>34</v>
      </c>
      <c r="G3098" s="1" t="s">
        <v>18577</v>
      </c>
      <c r="H3098" s="5"/>
      <c r="I3098" s="1">
        <v>1890</v>
      </c>
      <c r="J3098" s="4">
        <v>0.55000000000000004</v>
      </c>
      <c r="K3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8" s="1" t="s">
        <v>287</v>
      </c>
      <c r="M3098" s="1">
        <v>4.3</v>
      </c>
      <c r="N3098" s="1">
        <v>296</v>
      </c>
      <c r="O30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098" s="2" t="str">
        <f>IF(Table1[[#This Row],[Updated DiscountOffer]]&gt;50%,"High Discount","Low Discount")</f>
        <v>High Discount</v>
      </c>
    </row>
    <row r="3099" spans="1:16" x14ac:dyDescent="0.3">
      <c r="A3099" s="1" t="s">
        <v>13673</v>
      </c>
      <c r="B3099" s="1">
        <v>10058323</v>
      </c>
      <c r="C3099" s="1" t="s">
        <v>14</v>
      </c>
      <c r="D3099" s="1" t="s">
        <v>38</v>
      </c>
      <c r="E3099" s="1" t="s">
        <v>344</v>
      </c>
      <c r="F3099" s="1" t="s">
        <v>34</v>
      </c>
      <c r="G3099" s="1" t="s">
        <v>13674</v>
      </c>
      <c r="H3099" s="5"/>
      <c r="I3099" s="1">
        <v>1999</v>
      </c>
      <c r="J3099" s="3">
        <v>0.5</v>
      </c>
      <c r="K3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099" s="1" t="s">
        <v>119</v>
      </c>
      <c r="M3099" s="1">
        <v>3.9</v>
      </c>
      <c r="N3099" s="1">
        <v>379</v>
      </c>
      <c r="O309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099" s="2" t="str">
        <f>IF(Table1[[#This Row],[Updated DiscountOffer]]&gt;50%,"High Discount","Low Discount")</f>
        <v>Low Discount</v>
      </c>
    </row>
    <row r="3100" spans="1:16" x14ac:dyDescent="0.3">
      <c r="A3100" s="1" t="s">
        <v>6138</v>
      </c>
      <c r="B3100" s="1">
        <v>10058485</v>
      </c>
      <c r="C3100" s="1" t="s">
        <v>14</v>
      </c>
      <c r="D3100" s="1" t="s">
        <v>38</v>
      </c>
      <c r="E3100" s="1" t="s">
        <v>16</v>
      </c>
      <c r="F3100" s="1" t="s">
        <v>34</v>
      </c>
      <c r="G3100" s="1" t="s">
        <v>6139</v>
      </c>
      <c r="H3100" s="5"/>
      <c r="I3100" s="1">
        <v>2099</v>
      </c>
      <c r="J3100" s="3">
        <v>0.5</v>
      </c>
      <c r="K3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00" s="1" t="s">
        <v>119</v>
      </c>
      <c r="M3100" s="1">
        <v>4.2</v>
      </c>
      <c r="N3100" s="1">
        <v>602</v>
      </c>
      <c r="O310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100" s="2" t="str">
        <f>IF(Table1[[#This Row],[Updated DiscountOffer]]&gt;50%,"High Discount","Low Discount")</f>
        <v>Low Discount</v>
      </c>
    </row>
    <row r="3101" spans="1:16" x14ac:dyDescent="0.3">
      <c r="A3101" s="1" t="s">
        <v>14680</v>
      </c>
      <c r="B3101" s="1">
        <v>10064459</v>
      </c>
      <c r="C3101" s="1" t="s">
        <v>14</v>
      </c>
      <c r="D3101" s="1" t="s">
        <v>15</v>
      </c>
      <c r="E3101" s="1" t="s">
        <v>16</v>
      </c>
      <c r="F3101" s="1" t="s">
        <v>17</v>
      </c>
      <c r="G3101" s="1" t="s">
        <v>3598</v>
      </c>
      <c r="H3101" s="5">
        <v>809</v>
      </c>
      <c r="I3101" s="1">
        <v>1799</v>
      </c>
      <c r="J3101" s="3">
        <v>0.55000000000000004</v>
      </c>
      <c r="K3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101" s="1" t="s">
        <v>19</v>
      </c>
      <c r="M3101" s="1">
        <v>3.9</v>
      </c>
      <c r="N3101" s="1">
        <v>357</v>
      </c>
      <c r="O310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01" s="2" t="str">
        <f>IF(Table1[[#This Row],[Updated DiscountOffer]]&gt;50%,"High Discount","Low Discount")</f>
        <v>High Discount</v>
      </c>
    </row>
    <row r="3102" spans="1:16" x14ac:dyDescent="0.3">
      <c r="A3102" s="1" t="s">
        <v>7957</v>
      </c>
      <c r="B3102" s="1">
        <v>10064463</v>
      </c>
      <c r="C3102" s="1" t="s">
        <v>14</v>
      </c>
      <c r="D3102" s="1" t="s">
        <v>15</v>
      </c>
      <c r="E3102" s="1" t="s">
        <v>16</v>
      </c>
      <c r="F3102" s="1" t="s">
        <v>17</v>
      </c>
      <c r="G3102" s="1" t="s">
        <v>3598</v>
      </c>
      <c r="H3102" s="5"/>
      <c r="I3102" s="1">
        <v>1699</v>
      </c>
      <c r="J3102" s="3"/>
      <c r="K3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102" s="1" t="s">
        <v>19</v>
      </c>
      <c r="M3102" s="1">
        <v>4</v>
      </c>
      <c r="N3102" s="1">
        <v>532</v>
      </c>
      <c r="O310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102" s="2" t="str">
        <f>IF(Table1[[#This Row],[Updated DiscountOffer]]&gt;50%,"High Discount","Low Discount")</f>
        <v>High Discount</v>
      </c>
    </row>
    <row r="3103" spans="1:16" x14ac:dyDescent="0.3">
      <c r="A3103" s="1" t="s">
        <v>9038</v>
      </c>
      <c r="B3103" s="1">
        <v>10064471</v>
      </c>
      <c r="C3103" s="1" t="s">
        <v>14</v>
      </c>
      <c r="D3103" s="1" t="s">
        <v>15</v>
      </c>
      <c r="E3103" s="1" t="s">
        <v>16</v>
      </c>
      <c r="F3103" s="1" t="s">
        <v>17</v>
      </c>
      <c r="G3103" s="1" t="s">
        <v>870</v>
      </c>
      <c r="H3103" s="5">
        <v>799</v>
      </c>
      <c r="I3103" s="1">
        <v>1999</v>
      </c>
      <c r="J3103" s="3">
        <v>0.6</v>
      </c>
      <c r="K3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103" s="1" t="s">
        <v>19</v>
      </c>
      <c r="M3103" s="1">
        <v>3.9</v>
      </c>
      <c r="N3103" s="1">
        <v>497</v>
      </c>
      <c r="O310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03" s="2" t="str">
        <f>IF(Table1[[#This Row],[Updated DiscountOffer]]&gt;50%,"High Discount","Low Discount")</f>
        <v>High Discount</v>
      </c>
    </row>
    <row r="3104" spans="1:16" x14ac:dyDescent="0.3">
      <c r="A3104" s="1" t="s">
        <v>2362</v>
      </c>
      <c r="B3104" s="1">
        <v>10064473</v>
      </c>
      <c r="C3104" s="1" t="s">
        <v>14</v>
      </c>
      <c r="D3104" s="1" t="s">
        <v>15</v>
      </c>
      <c r="E3104" s="1" t="s">
        <v>16</v>
      </c>
      <c r="F3104" s="1" t="s">
        <v>17</v>
      </c>
      <c r="G3104" s="1" t="s">
        <v>2363</v>
      </c>
      <c r="H3104" s="5">
        <v>799</v>
      </c>
      <c r="I3104" s="1">
        <v>1999</v>
      </c>
      <c r="J3104" s="3">
        <v>0.6</v>
      </c>
      <c r="K3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104" s="1" t="s">
        <v>19</v>
      </c>
      <c r="M3104" s="1">
        <v>3.9</v>
      </c>
      <c r="N3104" s="1">
        <v>816</v>
      </c>
      <c r="O310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04" s="2" t="str">
        <f>IF(Table1[[#This Row],[Updated DiscountOffer]]&gt;50%,"High Discount","Low Discount")</f>
        <v>High Discount</v>
      </c>
    </row>
    <row r="3105" spans="1:16" x14ac:dyDescent="0.3">
      <c r="A3105" s="1" t="s">
        <v>12964</v>
      </c>
      <c r="B3105" s="1">
        <v>10064479</v>
      </c>
      <c r="C3105" s="1" t="s">
        <v>14</v>
      </c>
      <c r="D3105" s="1" t="s">
        <v>15</v>
      </c>
      <c r="E3105" s="1" t="s">
        <v>16</v>
      </c>
      <c r="F3105" s="1" t="s">
        <v>17</v>
      </c>
      <c r="G3105" s="1" t="s">
        <v>3598</v>
      </c>
      <c r="H3105" s="5">
        <v>759</v>
      </c>
      <c r="I3105" s="1">
        <v>1899</v>
      </c>
      <c r="J3105" s="3">
        <v>0.6</v>
      </c>
      <c r="K3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3105" s="1" t="s">
        <v>19</v>
      </c>
      <c r="M3105" s="1">
        <v>3.9</v>
      </c>
      <c r="N3105" s="1">
        <v>393</v>
      </c>
      <c r="O310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05" s="2" t="str">
        <f>IF(Table1[[#This Row],[Updated DiscountOffer]]&gt;50%,"High Discount","Low Discount")</f>
        <v>High Discount</v>
      </c>
    </row>
    <row r="3106" spans="1:16" x14ac:dyDescent="0.3">
      <c r="A3106" s="1" t="s">
        <v>195</v>
      </c>
      <c r="B3106" s="1">
        <v>10064487</v>
      </c>
      <c r="C3106" s="1" t="s">
        <v>14</v>
      </c>
      <c r="D3106" s="1" t="s">
        <v>15</v>
      </c>
      <c r="E3106" s="1" t="s">
        <v>16</v>
      </c>
      <c r="F3106" s="1" t="s">
        <v>17</v>
      </c>
      <c r="G3106" s="1" t="s">
        <v>196</v>
      </c>
      <c r="H3106" s="5">
        <v>989</v>
      </c>
      <c r="I3106" s="1">
        <v>2199</v>
      </c>
      <c r="J3106" s="3">
        <v>0.55000000000000004</v>
      </c>
      <c r="K3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3106" s="1" t="s">
        <v>19</v>
      </c>
      <c r="M3106" s="1">
        <v>3.7</v>
      </c>
      <c r="N3106" s="1">
        <v>986</v>
      </c>
      <c r="O310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06" s="2" t="str">
        <f>IF(Table1[[#This Row],[Updated DiscountOffer]]&gt;50%,"High Discount","Low Discount")</f>
        <v>High Discount</v>
      </c>
    </row>
    <row r="3107" spans="1:16" x14ac:dyDescent="0.3">
      <c r="A3107" s="1" t="s">
        <v>8644</v>
      </c>
      <c r="B3107" s="1">
        <v>10064489</v>
      </c>
      <c r="C3107" s="1" t="s">
        <v>14</v>
      </c>
      <c r="D3107" s="1" t="s">
        <v>15</v>
      </c>
      <c r="E3107" s="1" t="s">
        <v>16</v>
      </c>
      <c r="F3107" s="1" t="s">
        <v>17</v>
      </c>
      <c r="G3107" s="1" t="s">
        <v>8645</v>
      </c>
      <c r="H3107" s="5">
        <v>809</v>
      </c>
      <c r="I3107" s="1">
        <v>1799</v>
      </c>
      <c r="J3107" s="3">
        <v>0.55000000000000004</v>
      </c>
      <c r="K3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107" s="1" t="s">
        <v>19</v>
      </c>
      <c r="M3107" s="1">
        <v>4</v>
      </c>
      <c r="N3107" s="1">
        <v>509</v>
      </c>
      <c r="O310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07" s="2" t="str">
        <f>IF(Table1[[#This Row],[Updated DiscountOffer]]&gt;50%,"High Discount","Low Discount")</f>
        <v>High Discount</v>
      </c>
    </row>
    <row r="3108" spans="1:16" x14ac:dyDescent="0.3">
      <c r="A3108" s="1" t="s">
        <v>3022</v>
      </c>
      <c r="B3108" s="1">
        <v>10064493</v>
      </c>
      <c r="C3108" s="1" t="s">
        <v>14</v>
      </c>
      <c r="D3108" s="1" t="s">
        <v>15</v>
      </c>
      <c r="E3108" s="1" t="s">
        <v>16</v>
      </c>
      <c r="F3108" s="1" t="s">
        <v>17</v>
      </c>
      <c r="G3108" s="1" t="s">
        <v>2593</v>
      </c>
      <c r="H3108" s="5">
        <v>899</v>
      </c>
      <c r="I3108" s="1">
        <v>1999</v>
      </c>
      <c r="J3108" s="3">
        <v>0.55000000000000004</v>
      </c>
      <c r="K3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108" s="1" t="s">
        <v>19</v>
      </c>
      <c r="M3108" s="1">
        <v>3.8</v>
      </c>
      <c r="N3108" s="1">
        <v>774</v>
      </c>
      <c r="O310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08" s="2" t="str">
        <f>IF(Table1[[#This Row],[Updated DiscountOffer]]&gt;50%,"High Discount","Low Discount")</f>
        <v>High Discount</v>
      </c>
    </row>
    <row r="3109" spans="1:16" x14ac:dyDescent="0.3">
      <c r="A3109" s="1" t="s">
        <v>12357</v>
      </c>
      <c r="B3109" s="1">
        <v>10064513</v>
      </c>
      <c r="C3109" s="1" t="s">
        <v>14</v>
      </c>
      <c r="D3109" s="1" t="s">
        <v>15</v>
      </c>
      <c r="E3109" s="1" t="s">
        <v>16</v>
      </c>
      <c r="F3109" s="1" t="s">
        <v>17</v>
      </c>
      <c r="G3109" s="1" t="s">
        <v>12358</v>
      </c>
      <c r="H3109" s="5"/>
      <c r="I3109" s="1">
        <v>1699</v>
      </c>
      <c r="J3109" s="3"/>
      <c r="K3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109" s="1" t="s">
        <v>19</v>
      </c>
      <c r="M3109" s="1">
        <v>3.9</v>
      </c>
      <c r="N3109" s="1">
        <v>407</v>
      </c>
      <c r="O310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109" s="2" t="str">
        <f>IF(Table1[[#This Row],[Updated DiscountOffer]]&gt;50%,"High Discount","Low Discount")</f>
        <v>High Discount</v>
      </c>
    </row>
    <row r="3110" spans="1:16" x14ac:dyDescent="0.3">
      <c r="A3110" s="1" t="s">
        <v>16744</v>
      </c>
      <c r="B3110" s="1">
        <v>10064517</v>
      </c>
      <c r="C3110" s="1" t="s">
        <v>14</v>
      </c>
      <c r="D3110" s="1" t="s">
        <v>15</v>
      </c>
      <c r="E3110" s="1" t="s">
        <v>16</v>
      </c>
      <c r="F3110" s="1" t="s">
        <v>17</v>
      </c>
      <c r="G3110" s="1" t="s">
        <v>16745</v>
      </c>
      <c r="H3110" s="5">
        <v>849</v>
      </c>
      <c r="I3110" s="1">
        <v>1699</v>
      </c>
      <c r="J3110" s="3">
        <v>0.5</v>
      </c>
      <c r="K3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110" s="1" t="s">
        <v>19</v>
      </c>
      <c r="M3110" s="1">
        <v>4.0999999999999996</v>
      </c>
      <c r="N3110" s="1">
        <v>323</v>
      </c>
      <c r="O311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110" s="2" t="str">
        <f>IF(Table1[[#This Row],[Updated DiscountOffer]]&gt;50%,"High Discount","Low Discount")</f>
        <v>Low Discount</v>
      </c>
    </row>
    <row r="3111" spans="1:16" x14ac:dyDescent="0.3">
      <c r="A3111" s="1" t="s">
        <v>6385</v>
      </c>
      <c r="B3111" s="1">
        <v>10064519</v>
      </c>
      <c r="C3111" s="1" t="s">
        <v>14</v>
      </c>
      <c r="D3111" s="1" t="s">
        <v>15</v>
      </c>
      <c r="E3111" s="1" t="s">
        <v>16</v>
      </c>
      <c r="F3111" s="1" t="s">
        <v>17</v>
      </c>
      <c r="G3111" s="1" t="s">
        <v>870</v>
      </c>
      <c r="H3111" s="5">
        <v>879</v>
      </c>
      <c r="I3111" s="1">
        <v>2199</v>
      </c>
      <c r="J3111" s="3">
        <v>0.6</v>
      </c>
      <c r="K3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111" s="1" t="s">
        <v>19</v>
      </c>
      <c r="M3111" s="1">
        <v>3.9</v>
      </c>
      <c r="N3111" s="1">
        <v>592</v>
      </c>
      <c r="O311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11" s="2" t="str">
        <f>IF(Table1[[#This Row],[Updated DiscountOffer]]&gt;50%,"High Discount","Low Discount")</f>
        <v>High Discount</v>
      </c>
    </row>
    <row r="3112" spans="1:16" x14ac:dyDescent="0.3">
      <c r="A3112" s="1" t="s">
        <v>9503</v>
      </c>
      <c r="B3112" s="1">
        <v>10064521</v>
      </c>
      <c r="C3112" s="1" t="s">
        <v>14</v>
      </c>
      <c r="D3112" s="1" t="s">
        <v>15</v>
      </c>
      <c r="E3112" s="1" t="s">
        <v>16</v>
      </c>
      <c r="F3112" s="1" t="s">
        <v>17</v>
      </c>
      <c r="G3112" s="1" t="s">
        <v>2593</v>
      </c>
      <c r="H3112" s="5">
        <v>679</v>
      </c>
      <c r="I3112" s="1">
        <v>1699</v>
      </c>
      <c r="J3112" s="3">
        <v>0.6</v>
      </c>
      <c r="K3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112" s="1" t="s">
        <v>19</v>
      </c>
      <c r="M3112" s="1">
        <v>3.9</v>
      </c>
      <c r="N3112" s="1">
        <v>482</v>
      </c>
      <c r="O31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12" s="2" t="str">
        <f>IF(Table1[[#This Row],[Updated DiscountOffer]]&gt;50%,"High Discount","Low Discount")</f>
        <v>High Discount</v>
      </c>
    </row>
    <row r="3113" spans="1:16" x14ac:dyDescent="0.3">
      <c r="A3113" s="1" t="s">
        <v>1263</v>
      </c>
      <c r="B3113" s="1">
        <v>10064533</v>
      </c>
      <c r="C3113" s="1" t="s">
        <v>14</v>
      </c>
      <c r="D3113" s="1" t="s">
        <v>15</v>
      </c>
      <c r="E3113" s="1" t="s">
        <v>16</v>
      </c>
      <c r="F3113" s="1" t="s">
        <v>17</v>
      </c>
      <c r="G3113" s="1" t="s">
        <v>1264</v>
      </c>
      <c r="H3113" s="5">
        <v>719</v>
      </c>
      <c r="I3113" s="1">
        <v>1799</v>
      </c>
      <c r="J3113" s="3">
        <v>0.6</v>
      </c>
      <c r="K3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113" s="1" t="s">
        <v>19</v>
      </c>
      <c r="M3113" s="1">
        <v>3.9</v>
      </c>
      <c r="N3113" s="1">
        <v>897</v>
      </c>
      <c r="O31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13" s="2" t="str">
        <f>IF(Table1[[#This Row],[Updated DiscountOffer]]&gt;50%,"High Discount","Low Discount")</f>
        <v>High Discount</v>
      </c>
    </row>
    <row r="3114" spans="1:16" x14ac:dyDescent="0.3">
      <c r="A3114" s="1" t="s">
        <v>12127</v>
      </c>
      <c r="B3114" s="1">
        <v>10064535</v>
      </c>
      <c r="C3114" s="1" t="s">
        <v>14</v>
      </c>
      <c r="D3114" s="1" t="s">
        <v>15</v>
      </c>
      <c r="E3114" s="1" t="s">
        <v>16</v>
      </c>
      <c r="F3114" s="1" t="s">
        <v>17</v>
      </c>
      <c r="G3114" s="1" t="s">
        <v>10193</v>
      </c>
      <c r="H3114" s="5"/>
      <c r="I3114" s="1">
        <v>1699</v>
      </c>
      <c r="J3114" s="3"/>
      <c r="K3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114" s="1" t="s">
        <v>175</v>
      </c>
      <c r="M3114" s="1">
        <v>4.0999999999999996</v>
      </c>
      <c r="N3114" s="1">
        <v>412</v>
      </c>
      <c r="O311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114" s="2" t="str">
        <f>IF(Table1[[#This Row],[Updated DiscountOffer]]&gt;50%,"High Discount","Low Discount")</f>
        <v>High Discount</v>
      </c>
    </row>
    <row r="3115" spans="1:16" x14ac:dyDescent="0.3">
      <c r="A3115" s="1" t="s">
        <v>547</v>
      </c>
      <c r="B3115" s="1">
        <v>10064539</v>
      </c>
      <c r="C3115" s="1" t="s">
        <v>14</v>
      </c>
      <c r="D3115" s="1" t="s">
        <v>15</v>
      </c>
      <c r="E3115" s="1" t="s">
        <v>16</v>
      </c>
      <c r="F3115" s="1" t="s">
        <v>17</v>
      </c>
      <c r="G3115" s="1" t="s">
        <v>548</v>
      </c>
      <c r="H3115" s="5">
        <v>899</v>
      </c>
      <c r="I3115" s="1">
        <v>1999</v>
      </c>
      <c r="J3115" s="3">
        <v>0.55000000000000004</v>
      </c>
      <c r="K3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115" s="1" t="s">
        <v>19</v>
      </c>
      <c r="M3115" s="1">
        <v>3.8</v>
      </c>
      <c r="N3115" s="1">
        <v>959</v>
      </c>
      <c r="O311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15" s="2" t="str">
        <f>IF(Table1[[#This Row],[Updated DiscountOffer]]&gt;50%,"High Discount","Low Discount")</f>
        <v>High Discount</v>
      </c>
    </row>
    <row r="3116" spans="1:16" x14ac:dyDescent="0.3">
      <c r="A3116" s="1" t="s">
        <v>173</v>
      </c>
      <c r="B3116" s="1">
        <v>10064541</v>
      </c>
      <c r="C3116" s="1" t="s">
        <v>14</v>
      </c>
      <c r="D3116" s="1" t="s">
        <v>15</v>
      </c>
      <c r="E3116" s="1" t="s">
        <v>16</v>
      </c>
      <c r="F3116" s="1" t="s">
        <v>17</v>
      </c>
      <c r="G3116" s="1" t="s">
        <v>174</v>
      </c>
      <c r="H3116" s="5">
        <v>799</v>
      </c>
      <c r="I3116" s="1">
        <v>1999</v>
      </c>
      <c r="J3116" s="3">
        <v>0.6</v>
      </c>
      <c r="K3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116" s="1" t="s">
        <v>175</v>
      </c>
      <c r="M3116" s="1">
        <v>3.8</v>
      </c>
      <c r="N3116" s="1">
        <v>987</v>
      </c>
      <c r="O31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16" s="2" t="str">
        <f>IF(Table1[[#This Row],[Updated DiscountOffer]]&gt;50%,"High Discount","Low Discount")</f>
        <v>High Discount</v>
      </c>
    </row>
    <row r="3117" spans="1:16" x14ac:dyDescent="0.3">
      <c r="A3117" s="1" t="s">
        <v>869</v>
      </c>
      <c r="B3117" s="1">
        <v>10064543</v>
      </c>
      <c r="C3117" s="1" t="s">
        <v>14</v>
      </c>
      <c r="D3117" s="1" t="s">
        <v>15</v>
      </c>
      <c r="E3117" s="1" t="s">
        <v>16</v>
      </c>
      <c r="F3117" s="1" t="s">
        <v>17</v>
      </c>
      <c r="G3117" s="1" t="s">
        <v>870</v>
      </c>
      <c r="H3117" s="5">
        <v>799</v>
      </c>
      <c r="I3117" s="1">
        <v>1999</v>
      </c>
      <c r="J3117" s="3">
        <v>0.6</v>
      </c>
      <c r="K3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117" s="1" t="s">
        <v>175</v>
      </c>
      <c r="M3117" s="1">
        <v>3.8</v>
      </c>
      <c r="N3117" s="1">
        <v>930</v>
      </c>
      <c r="O31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17" s="2" t="str">
        <f>IF(Table1[[#This Row],[Updated DiscountOffer]]&gt;50%,"High Discount","Low Discount")</f>
        <v>High Discount</v>
      </c>
    </row>
    <row r="3118" spans="1:16" x14ac:dyDescent="0.3">
      <c r="A3118" s="1" t="s">
        <v>2917</v>
      </c>
      <c r="B3118" s="1">
        <v>10064545</v>
      </c>
      <c r="C3118" s="1" t="s">
        <v>14</v>
      </c>
      <c r="D3118" s="1" t="s">
        <v>15</v>
      </c>
      <c r="E3118" s="1" t="s">
        <v>16</v>
      </c>
      <c r="F3118" s="1" t="s">
        <v>17</v>
      </c>
      <c r="G3118" s="1" t="s">
        <v>1016</v>
      </c>
      <c r="H3118" s="5">
        <v>899</v>
      </c>
      <c r="I3118" s="1">
        <v>1999</v>
      </c>
      <c r="J3118" s="3">
        <v>0.55000000000000004</v>
      </c>
      <c r="K3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118" s="1" t="s">
        <v>19</v>
      </c>
      <c r="M3118" s="1">
        <v>4</v>
      </c>
      <c r="N3118" s="1">
        <v>781</v>
      </c>
      <c r="O311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18" s="2" t="str">
        <f>IF(Table1[[#This Row],[Updated DiscountOffer]]&gt;50%,"High Discount","Low Discount")</f>
        <v>High Discount</v>
      </c>
    </row>
    <row r="3119" spans="1:16" x14ac:dyDescent="0.3">
      <c r="A3119" s="1" t="s">
        <v>6027</v>
      </c>
      <c r="B3119" s="1">
        <v>10064549</v>
      </c>
      <c r="C3119" s="1" t="s">
        <v>14</v>
      </c>
      <c r="D3119" s="1" t="s">
        <v>15</v>
      </c>
      <c r="E3119" s="1" t="s">
        <v>16</v>
      </c>
      <c r="F3119" s="1" t="s">
        <v>17</v>
      </c>
      <c r="G3119" s="1" t="s">
        <v>2987</v>
      </c>
      <c r="H3119" s="5">
        <v>809</v>
      </c>
      <c r="I3119" s="1">
        <v>1799</v>
      </c>
      <c r="J3119" s="3">
        <v>0.55000000000000004</v>
      </c>
      <c r="K3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119" s="1" t="s">
        <v>19</v>
      </c>
      <c r="M3119" s="1">
        <v>4</v>
      </c>
      <c r="N3119" s="1">
        <v>605</v>
      </c>
      <c r="O31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19" s="2" t="str">
        <f>IF(Table1[[#This Row],[Updated DiscountOffer]]&gt;50%,"High Discount","Low Discount")</f>
        <v>High Discount</v>
      </c>
    </row>
    <row r="3120" spans="1:16" x14ac:dyDescent="0.3">
      <c r="A3120" s="1" t="s">
        <v>2588</v>
      </c>
      <c r="B3120" s="1">
        <v>10064553</v>
      </c>
      <c r="C3120" s="1" t="s">
        <v>14</v>
      </c>
      <c r="D3120" s="1" t="s">
        <v>15</v>
      </c>
      <c r="E3120" s="1" t="s">
        <v>16</v>
      </c>
      <c r="F3120" s="1" t="s">
        <v>17</v>
      </c>
      <c r="G3120" s="1" t="s">
        <v>2589</v>
      </c>
      <c r="H3120" s="5">
        <v>759</v>
      </c>
      <c r="I3120" s="1">
        <v>1899</v>
      </c>
      <c r="J3120" s="3">
        <v>0.6</v>
      </c>
      <c r="K3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3120" s="1" t="s">
        <v>19</v>
      </c>
      <c r="M3120" s="1">
        <v>4</v>
      </c>
      <c r="N3120" s="1">
        <v>800</v>
      </c>
      <c r="O31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20" s="2" t="str">
        <f>IF(Table1[[#This Row],[Updated DiscountOffer]]&gt;50%,"High Discount","Low Discount")</f>
        <v>High Discount</v>
      </c>
    </row>
    <row r="3121" spans="1:16" x14ac:dyDescent="0.3">
      <c r="A3121" s="1" t="s">
        <v>5352</v>
      </c>
      <c r="B3121" s="1">
        <v>10064559</v>
      </c>
      <c r="C3121" s="1" t="s">
        <v>14</v>
      </c>
      <c r="D3121" s="1" t="s">
        <v>15</v>
      </c>
      <c r="E3121" s="1" t="s">
        <v>16</v>
      </c>
      <c r="F3121" s="1" t="s">
        <v>17</v>
      </c>
      <c r="G3121" s="1" t="s">
        <v>5353</v>
      </c>
      <c r="H3121" s="5">
        <v>1139</v>
      </c>
      <c r="I3121" s="1">
        <v>1899</v>
      </c>
      <c r="J3121" s="3">
        <v>0.4</v>
      </c>
      <c r="K3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3121" s="1" t="s">
        <v>19</v>
      </c>
      <c r="M3121" s="1">
        <v>3.9</v>
      </c>
      <c r="N3121" s="1">
        <v>637</v>
      </c>
      <c r="O312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121" s="2" t="str">
        <f>IF(Table1[[#This Row],[Updated DiscountOffer]]&gt;50%,"High Discount","Low Discount")</f>
        <v>Low Discount</v>
      </c>
    </row>
    <row r="3122" spans="1:16" x14ac:dyDescent="0.3">
      <c r="A3122" s="1" t="s">
        <v>853</v>
      </c>
      <c r="B3122" s="1">
        <v>10064565</v>
      </c>
      <c r="C3122" s="1" t="s">
        <v>14</v>
      </c>
      <c r="D3122" s="1" t="s">
        <v>15</v>
      </c>
      <c r="E3122" s="1" t="s">
        <v>16</v>
      </c>
      <c r="F3122" s="1" t="s">
        <v>17</v>
      </c>
      <c r="G3122" s="1" t="s">
        <v>854</v>
      </c>
      <c r="H3122" s="5">
        <v>719</v>
      </c>
      <c r="I3122" s="1">
        <v>1799</v>
      </c>
      <c r="J3122" s="3">
        <v>0.6</v>
      </c>
      <c r="K3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122" s="1" t="s">
        <v>19</v>
      </c>
      <c r="M3122" s="1">
        <v>3.8</v>
      </c>
      <c r="N3122" s="1">
        <v>932</v>
      </c>
      <c r="O312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22" s="2" t="str">
        <f>IF(Table1[[#This Row],[Updated DiscountOffer]]&gt;50%,"High Discount","Low Discount")</f>
        <v>High Discount</v>
      </c>
    </row>
    <row r="3123" spans="1:16" x14ac:dyDescent="0.3">
      <c r="A3123" s="1" t="s">
        <v>7751</v>
      </c>
      <c r="B3123" s="1">
        <v>10064569</v>
      </c>
      <c r="C3123" s="1" t="s">
        <v>14</v>
      </c>
      <c r="D3123" s="1" t="s">
        <v>15</v>
      </c>
      <c r="E3123" s="1" t="s">
        <v>16</v>
      </c>
      <c r="F3123" s="1" t="s">
        <v>17</v>
      </c>
      <c r="G3123" s="1" t="s">
        <v>3980</v>
      </c>
      <c r="H3123" s="5">
        <v>899</v>
      </c>
      <c r="I3123" s="1">
        <v>1999</v>
      </c>
      <c r="J3123" s="3">
        <v>0.55000000000000004</v>
      </c>
      <c r="K3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123" s="1" t="s">
        <v>19</v>
      </c>
      <c r="M3123" s="1">
        <v>3.8</v>
      </c>
      <c r="N3123" s="1">
        <v>540</v>
      </c>
      <c r="O312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23" s="2" t="str">
        <f>IF(Table1[[#This Row],[Updated DiscountOffer]]&gt;50%,"High Discount","Low Discount")</f>
        <v>High Discount</v>
      </c>
    </row>
    <row r="3124" spans="1:16" x14ac:dyDescent="0.3">
      <c r="A3124" s="1" t="s">
        <v>13120</v>
      </c>
      <c r="B3124" s="1">
        <v>10073599</v>
      </c>
      <c r="C3124" s="1" t="s">
        <v>82</v>
      </c>
      <c r="D3124" s="1" t="s">
        <v>38</v>
      </c>
      <c r="E3124" s="1" t="s">
        <v>44</v>
      </c>
      <c r="F3124" s="1" t="s">
        <v>34</v>
      </c>
      <c r="G3124" s="1" t="s">
        <v>13121</v>
      </c>
      <c r="H3124" s="5"/>
      <c r="I3124" s="1">
        <v>1899</v>
      </c>
      <c r="J3124" s="4">
        <v>0.57999999999999996</v>
      </c>
      <c r="K3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24" s="1" t="s">
        <v>36</v>
      </c>
      <c r="M3124" s="1">
        <v>4.0999999999999996</v>
      </c>
      <c r="N3124" s="1">
        <v>390</v>
      </c>
      <c r="O312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124" s="2" t="str">
        <f>IF(Table1[[#This Row],[Updated DiscountOffer]]&gt;50%,"High Discount","Low Discount")</f>
        <v>High Discount</v>
      </c>
    </row>
    <row r="3125" spans="1:16" x14ac:dyDescent="0.3">
      <c r="A3125" s="1" t="s">
        <v>15781</v>
      </c>
      <c r="B3125" s="1">
        <v>10073611</v>
      </c>
      <c r="C3125" s="1" t="s">
        <v>82</v>
      </c>
      <c r="D3125" s="1" t="s">
        <v>69</v>
      </c>
      <c r="E3125" s="1" t="s">
        <v>132</v>
      </c>
      <c r="F3125" s="1" t="s">
        <v>34</v>
      </c>
      <c r="G3125" s="1" t="s">
        <v>15782</v>
      </c>
      <c r="H3125" s="5">
        <v>827</v>
      </c>
      <c r="I3125" s="1">
        <v>2299</v>
      </c>
      <c r="J3125" s="4">
        <v>0.64</v>
      </c>
      <c r="K3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827</v>
      </c>
      <c r="L3125" s="1" t="s">
        <v>36</v>
      </c>
      <c r="M3125" s="1">
        <v>4.4000000000000004</v>
      </c>
      <c r="N3125" s="1">
        <v>339</v>
      </c>
      <c r="O3125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3125" s="2" t="str">
        <f>IF(Table1[[#This Row],[Updated DiscountOffer]]&gt;50%,"High Discount","Low Discount")</f>
        <v>High Discount</v>
      </c>
    </row>
    <row r="3126" spans="1:16" x14ac:dyDescent="0.3">
      <c r="A3126" s="1" t="s">
        <v>13135</v>
      </c>
      <c r="B3126" s="1">
        <v>10074239</v>
      </c>
      <c r="C3126" s="1" t="s">
        <v>21</v>
      </c>
      <c r="D3126" s="1" t="s">
        <v>15</v>
      </c>
      <c r="E3126" s="1" t="s">
        <v>16</v>
      </c>
      <c r="F3126" s="1" t="s">
        <v>17</v>
      </c>
      <c r="G3126" s="1" t="s">
        <v>5583</v>
      </c>
      <c r="H3126" s="5">
        <v>1049</v>
      </c>
      <c r="I3126" s="1">
        <v>2499</v>
      </c>
      <c r="J3126" s="3">
        <v>0.57999999999999996</v>
      </c>
      <c r="K3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126" s="1" t="s">
        <v>50</v>
      </c>
      <c r="M3126" s="1">
        <v>3.8</v>
      </c>
      <c r="N3126" s="1">
        <v>389</v>
      </c>
      <c r="O3126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126" s="2" t="str">
        <f>IF(Table1[[#This Row],[Updated DiscountOffer]]&gt;50%,"High Discount","Low Discount")</f>
        <v>High Discount</v>
      </c>
    </row>
    <row r="3127" spans="1:16" x14ac:dyDescent="0.3">
      <c r="A3127" s="1" t="s">
        <v>5076</v>
      </c>
      <c r="B3127" s="1">
        <v>10074597</v>
      </c>
      <c r="C3127" s="1" t="s">
        <v>82</v>
      </c>
      <c r="D3127" s="1" t="s">
        <v>69</v>
      </c>
      <c r="E3127" s="1" t="s">
        <v>44</v>
      </c>
      <c r="F3127" s="1" t="s">
        <v>34</v>
      </c>
      <c r="G3127" s="1" t="s">
        <v>5077</v>
      </c>
      <c r="H3127" s="5">
        <v>692</v>
      </c>
      <c r="I3127" s="1">
        <v>1649</v>
      </c>
      <c r="J3127" s="3">
        <v>0.57999999999999996</v>
      </c>
      <c r="K3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692</v>
      </c>
      <c r="L3127" s="1" t="s">
        <v>24</v>
      </c>
      <c r="M3127" s="1">
        <v>4</v>
      </c>
      <c r="N3127" s="1">
        <v>652</v>
      </c>
      <c r="O312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127" s="2" t="str">
        <f>IF(Table1[[#This Row],[Updated DiscountOffer]]&gt;50%,"High Discount","Low Discount")</f>
        <v>High Discount</v>
      </c>
    </row>
    <row r="3128" spans="1:16" x14ac:dyDescent="0.3">
      <c r="A3128" s="1" t="s">
        <v>3048</v>
      </c>
      <c r="B3128" s="1">
        <v>10074605</v>
      </c>
      <c r="C3128" s="1" t="s">
        <v>82</v>
      </c>
      <c r="D3128" s="1" t="s">
        <v>69</v>
      </c>
      <c r="E3128" s="1" t="s">
        <v>501</v>
      </c>
      <c r="F3128" s="1" t="s">
        <v>34</v>
      </c>
      <c r="G3128" s="1" t="s">
        <v>3049</v>
      </c>
      <c r="H3128" s="5">
        <v>461</v>
      </c>
      <c r="I3128" s="1">
        <v>1099</v>
      </c>
      <c r="J3128" s="3">
        <v>0.57999999999999996</v>
      </c>
      <c r="K3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461</v>
      </c>
      <c r="L3128" s="1" t="s">
        <v>19</v>
      </c>
      <c r="M3128" s="1">
        <v>4.2</v>
      </c>
      <c r="N3128" s="1">
        <v>772</v>
      </c>
      <c r="O3128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128" s="2" t="str">
        <f>IF(Table1[[#This Row],[Updated DiscountOffer]]&gt;50%,"High Discount","Low Discount")</f>
        <v>High Discount</v>
      </c>
    </row>
    <row r="3129" spans="1:16" x14ac:dyDescent="0.3">
      <c r="A3129" s="1" t="s">
        <v>14750</v>
      </c>
      <c r="B3129" s="1">
        <v>10074613</v>
      </c>
      <c r="C3129" s="1" t="s">
        <v>82</v>
      </c>
      <c r="D3129" s="1" t="s">
        <v>69</v>
      </c>
      <c r="E3129" s="1" t="s">
        <v>1642</v>
      </c>
      <c r="F3129" s="1" t="s">
        <v>34</v>
      </c>
      <c r="G3129" s="1" t="s">
        <v>14751</v>
      </c>
      <c r="H3129" s="5">
        <v>588</v>
      </c>
      <c r="I3129" s="1">
        <v>1549</v>
      </c>
      <c r="J3129" s="4">
        <v>0.62</v>
      </c>
      <c r="K3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588</v>
      </c>
      <c r="L3129" s="1" t="s">
        <v>36</v>
      </c>
      <c r="M3129" s="1">
        <v>4.2</v>
      </c>
      <c r="N3129" s="1">
        <v>356</v>
      </c>
      <c r="O312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129" s="2" t="str">
        <f>IF(Table1[[#This Row],[Updated DiscountOffer]]&gt;50%,"High Discount","Low Discount")</f>
        <v>High Discount</v>
      </c>
    </row>
    <row r="3130" spans="1:16" x14ac:dyDescent="0.3">
      <c r="A3130" s="1" t="s">
        <v>9409</v>
      </c>
      <c r="B3130" s="1">
        <v>10074615</v>
      </c>
      <c r="C3130" s="1" t="s">
        <v>82</v>
      </c>
      <c r="D3130" s="1" t="s">
        <v>69</v>
      </c>
      <c r="E3130" s="1" t="s">
        <v>501</v>
      </c>
      <c r="F3130" s="1" t="s">
        <v>34</v>
      </c>
      <c r="G3130" s="1" t="s">
        <v>9410</v>
      </c>
      <c r="H3130" s="5">
        <v>430</v>
      </c>
      <c r="I3130" s="1">
        <v>1049</v>
      </c>
      <c r="J3130" s="3">
        <v>0.59</v>
      </c>
      <c r="K3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430</v>
      </c>
      <c r="L3130" s="1" t="s">
        <v>19</v>
      </c>
      <c r="M3130" s="1">
        <v>3.9</v>
      </c>
      <c r="N3130" s="1">
        <v>485</v>
      </c>
      <c r="O3130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3130" s="2" t="str">
        <f>IF(Table1[[#This Row],[Updated DiscountOffer]]&gt;50%,"High Discount","Low Discount")</f>
        <v>High Discount</v>
      </c>
    </row>
    <row r="3131" spans="1:16" x14ac:dyDescent="0.3">
      <c r="A3131" s="1" t="s">
        <v>1053</v>
      </c>
      <c r="B3131" s="1">
        <v>10074627</v>
      </c>
      <c r="C3131" s="1" t="s">
        <v>82</v>
      </c>
      <c r="D3131" s="1" t="s">
        <v>69</v>
      </c>
      <c r="E3131" s="1" t="s">
        <v>83</v>
      </c>
      <c r="F3131" s="1" t="s">
        <v>34</v>
      </c>
      <c r="G3131" s="1" t="s">
        <v>1054</v>
      </c>
      <c r="H3131" s="5">
        <v>509</v>
      </c>
      <c r="I3131" s="1">
        <v>1499</v>
      </c>
      <c r="J3131" s="4">
        <v>0.66</v>
      </c>
      <c r="K3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131" s="1" t="s">
        <v>36</v>
      </c>
      <c r="M3131" s="1">
        <v>4.2</v>
      </c>
      <c r="N3131" s="1">
        <v>913</v>
      </c>
      <c r="O3131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131" s="2" t="str">
        <f>IF(Table1[[#This Row],[Updated DiscountOffer]]&gt;50%,"High Discount","Low Discount")</f>
        <v>High Discount</v>
      </c>
    </row>
    <row r="3132" spans="1:16" x14ac:dyDescent="0.3">
      <c r="A3132" s="1" t="s">
        <v>17109</v>
      </c>
      <c r="B3132" s="1">
        <v>10074635</v>
      </c>
      <c r="C3132" s="1" t="s">
        <v>82</v>
      </c>
      <c r="D3132" s="1" t="s">
        <v>69</v>
      </c>
      <c r="E3132" s="1" t="s">
        <v>501</v>
      </c>
      <c r="F3132" s="1" t="s">
        <v>34</v>
      </c>
      <c r="G3132" s="1" t="s">
        <v>17110</v>
      </c>
      <c r="H3132" s="5">
        <v>459</v>
      </c>
      <c r="I3132" s="1">
        <v>1149</v>
      </c>
      <c r="J3132" s="3">
        <v>0.6</v>
      </c>
      <c r="K3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3132" s="1" t="s">
        <v>19</v>
      </c>
      <c r="M3132" s="1">
        <v>3.9</v>
      </c>
      <c r="N3132" s="1">
        <v>317</v>
      </c>
      <c r="O313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32" s="2" t="str">
        <f>IF(Table1[[#This Row],[Updated DiscountOffer]]&gt;50%,"High Discount","Low Discount")</f>
        <v>High Discount</v>
      </c>
    </row>
    <row r="3133" spans="1:16" x14ac:dyDescent="0.3">
      <c r="A3133" s="1" t="s">
        <v>5311</v>
      </c>
      <c r="B3133" s="1">
        <v>10074637</v>
      </c>
      <c r="C3133" s="1" t="s">
        <v>82</v>
      </c>
      <c r="D3133" s="1" t="s">
        <v>69</v>
      </c>
      <c r="E3133" s="1" t="s">
        <v>501</v>
      </c>
      <c r="F3133" s="1" t="s">
        <v>34</v>
      </c>
      <c r="G3133" s="1" t="s">
        <v>5312</v>
      </c>
      <c r="H3133" s="5">
        <v>545</v>
      </c>
      <c r="I3133" s="1">
        <v>1299</v>
      </c>
      <c r="J3133" s="3">
        <v>0.57999999999999996</v>
      </c>
      <c r="K3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545</v>
      </c>
      <c r="L3133" s="1" t="s">
        <v>19</v>
      </c>
      <c r="M3133" s="1">
        <v>4.3</v>
      </c>
      <c r="N3133" s="1">
        <v>640</v>
      </c>
      <c r="O3133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133" s="2" t="str">
        <f>IF(Table1[[#This Row],[Updated DiscountOffer]]&gt;50%,"High Discount","Low Discount")</f>
        <v>High Discount</v>
      </c>
    </row>
    <row r="3134" spans="1:16" x14ac:dyDescent="0.3">
      <c r="A3134" s="1" t="s">
        <v>12559</v>
      </c>
      <c r="B3134" s="1">
        <v>10074641</v>
      </c>
      <c r="C3134" s="1" t="s">
        <v>82</v>
      </c>
      <c r="D3134" s="1" t="s">
        <v>69</v>
      </c>
      <c r="E3134" s="1" t="s">
        <v>44</v>
      </c>
      <c r="F3134" s="1" t="s">
        <v>34</v>
      </c>
      <c r="G3134" s="1" t="s">
        <v>12560</v>
      </c>
      <c r="H3134" s="5">
        <v>536</v>
      </c>
      <c r="I3134" s="1">
        <v>1449</v>
      </c>
      <c r="J3134" s="3">
        <v>0.63</v>
      </c>
      <c r="K3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536</v>
      </c>
      <c r="L3134" s="1" t="s">
        <v>36</v>
      </c>
      <c r="M3134" s="1">
        <v>3.9</v>
      </c>
      <c r="N3134" s="1">
        <v>402</v>
      </c>
      <c r="O313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3134" s="2" t="str">
        <f>IF(Table1[[#This Row],[Updated DiscountOffer]]&gt;50%,"High Discount","Low Discount")</f>
        <v>High Discount</v>
      </c>
    </row>
    <row r="3135" spans="1:16" x14ac:dyDescent="0.3">
      <c r="A3135" s="1" t="s">
        <v>15343</v>
      </c>
      <c r="B3135" s="1">
        <v>10074647</v>
      </c>
      <c r="C3135" s="1" t="s">
        <v>82</v>
      </c>
      <c r="D3135" s="1" t="s">
        <v>38</v>
      </c>
      <c r="E3135" s="1" t="s">
        <v>44</v>
      </c>
      <c r="F3135" s="1" t="s">
        <v>34</v>
      </c>
      <c r="G3135" s="1" t="s">
        <v>15344</v>
      </c>
      <c r="H3135" s="5"/>
      <c r="I3135" s="1">
        <v>1199</v>
      </c>
      <c r="J3135" s="3">
        <v>0.68</v>
      </c>
      <c r="K3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35" s="1" t="s">
        <v>36</v>
      </c>
      <c r="M3135" s="1">
        <v>3.9</v>
      </c>
      <c r="N3135" s="1">
        <v>346</v>
      </c>
      <c r="O3135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3135" s="2" t="str">
        <f>IF(Table1[[#This Row],[Updated DiscountOffer]]&gt;50%,"High Discount","Low Discount")</f>
        <v>High Discount</v>
      </c>
    </row>
    <row r="3136" spans="1:16" x14ac:dyDescent="0.3">
      <c r="A3136" s="1" t="s">
        <v>10373</v>
      </c>
      <c r="B3136" s="1">
        <v>10075453</v>
      </c>
      <c r="C3136" s="1" t="s">
        <v>82</v>
      </c>
      <c r="D3136" s="1" t="s">
        <v>69</v>
      </c>
      <c r="E3136" s="1" t="s">
        <v>44</v>
      </c>
      <c r="F3136" s="1" t="s">
        <v>34</v>
      </c>
      <c r="G3136" s="1" t="s">
        <v>10374</v>
      </c>
      <c r="H3136" s="5">
        <v>721</v>
      </c>
      <c r="I3136" s="1">
        <v>1899</v>
      </c>
      <c r="J3136" s="4">
        <v>0.62</v>
      </c>
      <c r="K3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721</v>
      </c>
      <c r="L3136" s="1" t="s">
        <v>36</v>
      </c>
      <c r="M3136" s="1">
        <v>4.3</v>
      </c>
      <c r="N3136" s="1">
        <v>458</v>
      </c>
      <c r="O313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136" s="2" t="str">
        <f>IF(Table1[[#This Row],[Updated DiscountOffer]]&gt;50%,"High Discount","Low Discount")</f>
        <v>High Discount</v>
      </c>
    </row>
    <row r="3137" spans="1:16" x14ac:dyDescent="0.3">
      <c r="A3137" s="1" t="s">
        <v>2547</v>
      </c>
      <c r="B3137" s="1">
        <v>10075727</v>
      </c>
      <c r="C3137" s="1" t="s">
        <v>904</v>
      </c>
      <c r="D3137" s="1" t="s">
        <v>38</v>
      </c>
      <c r="E3137" s="1" t="s">
        <v>16</v>
      </c>
      <c r="F3137" s="1" t="s">
        <v>34</v>
      </c>
      <c r="G3137" s="1" t="s">
        <v>2548</v>
      </c>
      <c r="H3137" s="5"/>
      <c r="I3137" s="1">
        <v>2299</v>
      </c>
      <c r="J3137" s="3">
        <v>0.5</v>
      </c>
      <c r="K3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37" s="1" t="s">
        <v>400</v>
      </c>
      <c r="M3137" s="1">
        <v>4.0999999999999996</v>
      </c>
      <c r="N3137" s="1">
        <v>804</v>
      </c>
      <c r="O313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137" s="2" t="str">
        <f>IF(Table1[[#This Row],[Updated DiscountOffer]]&gt;50%,"High Discount","Low Discount")</f>
        <v>Low Discount</v>
      </c>
    </row>
    <row r="3138" spans="1:16" x14ac:dyDescent="0.3">
      <c r="A3138" s="1" t="s">
        <v>17171</v>
      </c>
      <c r="B3138" s="1">
        <v>10080393</v>
      </c>
      <c r="C3138" s="1" t="s">
        <v>82</v>
      </c>
      <c r="D3138" s="1" t="s">
        <v>69</v>
      </c>
      <c r="E3138" s="1" t="s">
        <v>132</v>
      </c>
      <c r="F3138" s="1" t="s">
        <v>34</v>
      </c>
      <c r="G3138" s="1" t="s">
        <v>17172</v>
      </c>
      <c r="H3138" s="5">
        <v>1250</v>
      </c>
      <c r="I3138" s="1">
        <v>3049</v>
      </c>
      <c r="J3138" s="4">
        <v>0.59</v>
      </c>
      <c r="K3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1250</v>
      </c>
      <c r="L3138" s="1" t="s">
        <v>36</v>
      </c>
      <c r="M3138" s="1">
        <v>4.4000000000000004</v>
      </c>
      <c r="N3138" s="1">
        <v>316</v>
      </c>
      <c r="O313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138" s="2" t="str">
        <f>IF(Table1[[#This Row],[Updated DiscountOffer]]&gt;50%,"High Discount","Low Discount")</f>
        <v>High Discount</v>
      </c>
    </row>
    <row r="3139" spans="1:16" x14ac:dyDescent="0.3">
      <c r="A3139" s="1" t="s">
        <v>12010</v>
      </c>
      <c r="B3139" s="1">
        <v>10080407</v>
      </c>
      <c r="C3139" s="1" t="s">
        <v>82</v>
      </c>
      <c r="D3139" s="1" t="s">
        <v>69</v>
      </c>
      <c r="E3139" s="1" t="s">
        <v>70</v>
      </c>
      <c r="F3139" s="1" t="s">
        <v>34</v>
      </c>
      <c r="G3139" s="1" t="s">
        <v>12011</v>
      </c>
      <c r="H3139" s="5">
        <v>1127</v>
      </c>
      <c r="I3139" s="1">
        <v>2749</v>
      </c>
      <c r="J3139" s="4">
        <v>0.59</v>
      </c>
      <c r="K3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1127</v>
      </c>
      <c r="L3139" s="1" t="s">
        <v>36</v>
      </c>
      <c r="M3139" s="1">
        <v>4.0999999999999996</v>
      </c>
      <c r="N3139" s="1">
        <v>415</v>
      </c>
      <c r="O313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139" s="2" t="str">
        <f>IF(Table1[[#This Row],[Updated DiscountOffer]]&gt;50%,"High Discount","Low Discount")</f>
        <v>High Discount</v>
      </c>
    </row>
    <row r="3140" spans="1:16" x14ac:dyDescent="0.3">
      <c r="A3140" s="1" t="s">
        <v>11503</v>
      </c>
      <c r="B3140" s="1">
        <v>10080479</v>
      </c>
      <c r="C3140" s="1" t="s">
        <v>91</v>
      </c>
      <c r="D3140" s="1" t="s">
        <v>38</v>
      </c>
      <c r="E3140" s="1" t="s">
        <v>44</v>
      </c>
      <c r="F3140" s="1" t="s">
        <v>34</v>
      </c>
      <c r="G3140" s="1" t="s">
        <v>11504</v>
      </c>
      <c r="H3140" s="5"/>
      <c r="I3140" s="1">
        <v>1249</v>
      </c>
      <c r="J3140" s="4">
        <v>0.61</v>
      </c>
      <c r="K3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0" s="1" t="s">
        <v>24</v>
      </c>
      <c r="M3140" s="1">
        <v>4.2</v>
      </c>
      <c r="N3140" s="1">
        <v>428</v>
      </c>
      <c r="O314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3140" s="2" t="str">
        <f>IF(Table1[[#This Row],[Updated DiscountOffer]]&gt;50%,"High Discount","Low Discount")</f>
        <v>High Discount</v>
      </c>
    </row>
    <row r="3141" spans="1:16" x14ac:dyDescent="0.3">
      <c r="A3141" s="1" t="s">
        <v>4815</v>
      </c>
      <c r="B3141" s="1">
        <v>10080483</v>
      </c>
      <c r="C3141" s="1" t="s">
        <v>91</v>
      </c>
      <c r="D3141" s="1" t="s">
        <v>38</v>
      </c>
      <c r="E3141" s="1" t="s">
        <v>44</v>
      </c>
      <c r="F3141" s="1" t="s">
        <v>34</v>
      </c>
      <c r="G3141" s="1" t="s">
        <v>4816</v>
      </c>
      <c r="H3141" s="5"/>
      <c r="I3141" s="1">
        <v>1149</v>
      </c>
      <c r="J3141" s="4">
        <v>0.4</v>
      </c>
      <c r="K3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1" s="1" t="s">
        <v>24</v>
      </c>
      <c r="M3141" s="1">
        <v>4.0999999999999996</v>
      </c>
      <c r="N3141" s="1">
        <v>664</v>
      </c>
      <c r="O314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141" s="2" t="str">
        <f>IF(Table1[[#This Row],[Updated DiscountOffer]]&gt;50%,"High Discount","Low Discount")</f>
        <v>Low Discount</v>
      </c>
    </row>
    <row r="3142" spans="1:16" x14ac:dyDescent="0.3">
      <c r="A3142" s="1" t="s">
        <v>17861</v>
      </c>
      <c r="B3142" s="1">
        <v>10080493</v>
      </c>
      <c r="C3142" s="1" t="s">
        <v>91</v>
      </c>
      <c r="D3142" s="1" t="s">
        <v>38</v>
      </c>
      <c r="E3142" s="1" t="s">
        <v>27</v>
      </c>
      <c r="F3142" s="1" t="s">
        <v>34</v>
      </c>
      <c r="G3142" s="1" t="s">
        <v>17862</v>
      </c>
      <c r="H3142" s="5"/>
      <c r="I3142" s="1">
        <v>1499</v>
      </c>
      <c r="J3142" s="4">
        <v>0.53</v>
      </c>
      <c r="K3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2" s="1" t="s">
        <v>24</v>
      </c>
      <c r="M3142" s="1">
        <v>4.2</v>
      </c>
      <c r="N3142" s="1">
        <v>306</v>
      </c>
      <c r="O3142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142" s="2" t="str">
        <f>IF(Table1[[#This Row],[Updated DiscountOffer]]&gt;50%,"High Discount","Low Discount")</f>
        <v>High Discount</v>
      </c>
    </row>
    <row r="3143" spans="1:16" x14ac:dyDescent="0.3">
      <c r="A3143" s="1" t="s">
        <v>3157</v>
      </c>
      <c r="B3143" s="1">
        <v>10080501</v>
      </c>
      <c r="C3143" s="1" t="s">
        <v>91</v>
      </c>
      <c r="D3143" s="1" t="s">
        <v>38</v>
      </c>
      <c r="E3143" s="1" t="s">
        <v>132</v>
      </c>
      <c r="F3143" s="1" t="s">
        <v>34</v>
      </c>
      <c r="G3143" s="1" t="s">
        <v>3158</v>
      </c>
      <c r="H3143" s="5"/>
      <c r="I3143" s="1">
        <v>1949</v>
      </c>
      <c r="J3143" s="4">
        <v>0.55000000000000004</v>
      </c>
      <c r="K3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3" s="1" t="s">
        <v>24</v>
      </c>
      <c r="M3143" s="1">
        <v>4.4000000000000004</v>
      </c>
      <c r="N3143" s="1">
        <v>766</v>
      </c>
      <c r="O31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43" s="2" t="str">
        <f>IF(Table1[[#This Row],[Updated DiscountOffer]]&gt;50%,"High Discount","Low Discount")</f>
        <v>High Discount</v>
      </c>
    </row>
    <row r="3144" spans="1:16" x14ac:dyDescent="0.3">
      <c r="A3144" s="1" t="s">
        <v>11039</v>
      </c>
      <c r="B3144" s="1">
        <v>10080601</v>
      </c>
      <c r="C3144" s="1" t="s">
        <v>82</v>
      </c>
      <c r="D3144" s="1" t="s">
        <v>69</v>
      </c>
      <c r="E3144" s="1" t="s">
        <v>70</v>
      </c>
      <c r="F3144" s="1" t="s">
        <v>34</v>
      </c>
      <c r="G3144" s="1" t="s">
        <v>11040</v>
      </c>
      <c r="H3144" s="5">
        <v>1259</v>
      </c>
      <c r="I3144" s="1">
        <v>2999</v>
      </c>
      <c r="J3144" s="4">
        <v>0.57999999999999996</v>
      </c>
      <c r="K3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3144" s="1" t="s">
        <v>36</v>
      </c>
      <c r="M3144" s="1">
        <v>4.0999999999999996</v>
      </c>
      <c r="N3144" s="1">
        <v>440</v>
      </c>
      <c r="O314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144" s="2" t="str">
        <f>IF(Table1[[#This Row],[Updated DiscountOffer]]&gt;50%,"High Discount","Low Discount")</f>
        <v>High Discount</v>
      </c>
    </row>
    <row r="3145" spans="1:16" x14ac:dyDescent="0.3">
      <c r="A3145" s="1" t="s">
        <v>18046</v>
      </c>
      <c r="B3145" s="1">
        <v>10080603</v>
      </c>
      <c r="C3145" s="1" t="s">
        <v>82</v>
      </c>
      <c r="D3145" s="1" t="s">
        <v>69</v>
      </c>
      <c r="E3145" s="1" t="s">
        <v>70</v>
      </c>
      <c r="F3145" s="1" t="s">
        <v>34</v>
      </c>
      <c r="G3145" s="1" t="s">
        <v>18047</v>
      </c>
      <c r="H3145" s="5">
        <v>1049</v>
      </c>
      <c r="I3145" s="1">
        <v>2999</v>
      </c>
      <c r="J3145" s="4">
        <v>0.65</v>
      </c>
      <c r="K3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145" s="1" t="s">
        <v>36</v>
      </c>
      <c r="M3145" s="1">
        <v>4.2</v>
      </c>
      <c r="N3145" s="1">
        <v>303</v>
      </c>
      <c r="O314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145" s="2" t="str">
        <f>IF(Table1[[#This Row],[Updated DiscountOffer]]&gt;50%,"High Discount","Low Discount")</f>
        <v>High Discount</v>
      </c>
    </row>
    <row r="3146" spans="1:16" x14ac:dyDescent="0.3">
      <c r="A3146" s="1" t="s">
        <v>16254</v>
      </c>
      <c r="B3146" s="1">
        <v>10080605</v>
      </c>
      <c r="C3146" s="1" t="s">
        <v>82</v>
      </c>
      <c r="D3146" s="1" t="s">
        <v>69</v>
      </c>
      <c r="E3146" s="1" t="s">
        <v>70</v>
      </c>
      <c r="F3146" s="1" t="s">
        <v>34</v>
      </c>
      <c r="G3146" s="1" t="s">
        <v>16255</v>
      </c>
      <c r="H3146" s="5">
        <v>1289</v>
      </c>
      <c r="I3146" s="1">
        <v>2999</v>
      </c>
      <c r="J3146" s="4">
        <v>0.56999999999999995</v>
      </c>
      <c r="K3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1289</v>
      </c>
      <c r="L3146" s="1" t="s">
        <v>36</v>
      </c>
      <c r="M3146" s="1">
        <v>4.3</v>
      </c>
      <c r="N3146" s="1">
        <v>331</v>
      </c>
      <c r="O3146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146" s="2" t="str">
        <f>IF(Table1[[#This Row],[Updated DiscountOffer]]&gt;50%,"High Discount","Low Discount")</f>
        <v>High Discount</v>
      </c>
    </row>
    <row r="3147" spans="1:16" x14ac:dyDescent="0.3">
      <c r="A3147" s="1" t="s">
        <v>6188</v>
      </c>
      <c r="B3147" s="1">
        <v>10082953</v>
      </c>
      <c r="C3147" s="1" t="s">
        <v>91</v>
      </c>
      <c r="D3147" s="1" t="s">
        <v>38</v>
      </c>
      <c r="E3147" s="1" t="s">
        <v>132</v>
      </c>
      <c r="F3147" s="1" t="s">
        <v>34</v>
      </c>
      <c r="G3147" s="1" t="s">
        <v>6189</v>
      </c>
      <c r="H3147" s="5"/>
      <c r="I3147" s="1">
        <v>1649</v>
      </c>
      <c r="J3147" s="4">
        <v>0.48</v>
      </c>
      <c r="K3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7" s="1" t="s">
        <v>24</v>
      </c>
      <c r="M3147" s="1">
        <v>4.2</v>
      </c>
      <c r="N3147" s="1">
        <v>600</v>
      </c>
      <c r="O3147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3147" s="2" t="str">
        <f>IF(Table1[[#This Row],[Updated DiscountOffer]]&gt;50%,"High Discount","Low Discount")</f>
        <v>Low Discount</v>
      </c>
    </row>
    <row r="3148" spans="1:16" x14ac:dyDescent="0.3">
      <c r="A3148" s="1" t="s">
        <v>2531</v>
      </c>
      <c r="B3148" s="1">
        <v>10085971</v>
      </c>
      <c r="C3148" s="1" t="s">
        <v>91</v>
      </c>
      <c r="D3148" s="1" t="s">
        <v>38</v>
      </c>
      <c r="E3148" s="1" t="s">
        <v>132</v>
      </c>
      <c r="F3148" s="1" t="s">
        <v>34</v>
      </c>
      <c r="G3148" s="1" t="s">
        <v>2532</v>
      </c>
      <c r="H3148" s="5"/>
      <c r="I3148" s="1">
        <v>1999</v>
      </c>
      <c r="J3148" s="4">
        <v>0.47</v>
      </c>
      <c r="K3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8" s="1" t="s">
        <v>24</v>
      </c>
      <c r="M3148" s="1">
        <v>4.0999999999999996</v>
      </c>
      <c r="N3148" s="1">
        <v>805</v>
      </c>
      <c r="O3148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148" s="2" t="str">
        <f>IF(Table1[[#This Row],[Updated DiscountOffer]]&gt;50%,"High Discount","Low Discount")</f>
        <v>Low Discount</v>
      </c>
    </row>
    <row r="3149" spans="1:16" x14ac:dyDescent="0.3">
      <c r="A3149" s="1" t="s">
        <v>18578</v>
      </c>
      <c r="B3149" s="1">
        <v>10085973</v>
      </c>
      <c r="C3149" s="1" t="s">
        <v>91</v>
      </c>
      <c r="D3149" s="1" t="s">
        <v>38</v>
      </c>
      <c r="E3149" s="1" t="s">
        <v>132</v>
      </c>
      <c r="F3149" s="1" t="s">
        <v>34</v>
      </c>
      <c r="G3149" s="1" t="s">
        <v>18579</v>
      </c>
      <c r="H3149" s="5"/>
      <c r="I3149" s="1">
        <v>1999</v>
      </c>
      <c r="J3149" s="3">
        <v>0.65</v>
      </c>
      <c r="K3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49" s="1" t="s">
        <v>24</v>
      </c>
      <c r="M3149" s="1">
        <v>4</v>
      </c>
      <c r="N3149" s="1">
        <v>296</v>
      </c>
      <c r="O314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149" s="2" t="str">
        <f>IF(Table1[[#This Row],[Updated DiscountOffer]]&gt;50%,"High Discount","Low Discount")</f>
        <v>High Discount</v>
      </c>
    </row>
    <row r="3150" spans="1:16" x14ac:dyDescent="0.3">
      <c r="A3150" s="1" t="s">
        <v>9989</v>
      </c>
      <c r="B3150" s="1">
        <v>10085983</v>
      </c>
      <c r="C3150" s="1" t="s">
        <v>91</v>
      </c>
      <c r="D3150" s="1" t="s">
        <v>38</v>
      </c>
      <c r="E3150" s="1" t="s">
        <v>132</v>
      </c>
      <c r="F3150" s="1" t="s">
        <v>34</v>
      </c>
      <c r="G3150" s="1" t="s">
        <v>9990</v>
      </c>
      <c r="H3150" s="5"/>
      <c r="I3150" s="1">
        <v>2499</v>
      </c>
      <c r="J3150" s="4">
        <v>0.59</v>
      </c>
      <c r="K3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50" s="1" t="s">
        <v>24</v>
      </c>
      <c r="M3150" s="1">
        <v>4.3</v>
      </c>
      <c r="N3150" s="1">
        <v>469</v>
      </c>
      <c r="O315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150" s="2" t="str">
        <f>IF(Table1[[#This Row],[Updated DiscountOffer]]&gt;50%,"High Discount","Low Discount")</f>
        <v>High Discount</v>
      </c>
    </row>
    <row r="3151" spans="1:16" x14ac:dyDescent="0.3">
      <c r="A3151" s="1" t="s">
        <v>1172</v>
      </c>
      <c r="B3151" s="1">
        <v>10088851</v>
      </c>
      <c r="C3151" s="1" t="s">
        <v>91</v>
      </c>
      <c r="D3151" s="1" t="s">
        <v>38</v>
      </c>
      <c r="E3151" s="1" t="s">
        <v>132</v>
      </c>
      <c r="F3151" s="1" t="s">
        <v>34</v>
      </c>
      <c r="G3151" s="1" t="s">
        <v>1173</v>
      </c>
      <c r="H3151" s="5"/>
      <c r="I3151" s="1">
        <v>1399</v>
      </c>
      <c r="J3151" s="4">
        <v>0.66</v>
      </c>
      <c r="K3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51" s="1" t="s">
        <v>24</v>
      </c>
      <c r="M3151" s="1">
        <v>4.2</v>
      </c>
      <c r="N3151" s="1">
        <v>904</v>
      </c>
      <c r="O3151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151" s="2" t="str">
        <f>IF(Table1[[#This Row],[Updated DiscountOffer]]&gt;50%,"High Discount","Low Discount")</f>
        <v>High Discount</v>
      </c>
    </row>
    <row r="3152" spans="1:16" x14ac:dyDescent="0.3">
      <c r="A3152" s="1" t="s">
        <v>1257</v>
      </c>
      <c r="B3152" s="1">
        <v>10089243</v>
      </c>
      <c r="C3152" s="1" t="s">
        <v>82</v>
      </c>
      <c r="D3152" s="1" t="s">
        <v>69</v>
      </c>
      <c r="E3152" s="1" t="s">
        <v>70</v>
      </c>
      <c r="F3152" s="1" t="s">
        <v>34</v>
      </c>
      <c r="G3152" s="1" t="s">
        <v>1258</v>
      </c>
      <c r="H3152" s="5">
        <v>764</v>
      </c>
      <c r="I3152" s="1">
        <v>2249</v>
      </c>
      <c r="J3152" s="3">
        <v>0.66</v>
      </c>
      <c r="K3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3152" s="1" t="s">
        <v>36</v>
      </c>
      <c r="M3152" s="1">
        <v>3.9</v>
      </c>
      <c r="N3152" s="1">
        <v>898</v>
      </c>
      <c r="O3152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152" s="2" t="str">
        <f>IF(Table1[[#This Row],[Updated DiscountOffer]]&gt;50%,"High Discount","Low Discount")</f>
        <v>High Discount</v>
      </c>
    </row>
    <row r="3153" spans="1:16" x14ac:dyDescent="0.3">
      <c r="A3153" s="1" t="s">
        <v>9970</v>
      </c>
      <c r="B3153" s="1">
        <v>10089303</v>
      </c>
      <c r="C3153" s="1" t="s">
        <v>3481</v>
      </c>
      <c r="D3153" s="1" t="s">
        <v>69</v>
      </c>
      <c r="E3153" s="1" t="s">
        <v>83</v>
      </c>
      <c r="F3153" s="1" t="s">
        <v>34</v>
      </c>
      <c r="G3153" s="1" t="s">
        <v>9971</v>
      </c>
      <c r="H3153" s="5">
        <v>1259</v>
      </c>
      <c r="I3153" s="1">
        <v>4199</v>
      </c>
      <c r="J3153" s="4">
        <v>0.7</v>
      </c>
      <c r="K3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3153" s="1" t="s">
        <v>3483</v>
      </c>
      <c r="M3153" s="1">
        <v>4.2</v>
      </c>
      <c r="N3153" s="1">
        <v>469</v>
      </c>
      <c r="O315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153" s="2" t="str">
        <f>IF(Table1[[#This Row],[Updated DiscountOffer]]&gt;50%,"High Discount","Low Discount")</f>
        <v>High Discount</v>
      </c>
    </row>
    <row r="3154" spans="1:16" x14ac:dyDescent="0.3">
      <c r="A3154" s="1" t="s">
        <v>15561</v>
      </c>
      <c r="B3154" s="1">
        <v>10091963</v>
      </c>
      <c r="C3154" s="1" t="s">
        <v>57</v>
      </c>
      <c r="D3154" s="1" t="s">
        <v>26</v>
      </c>
      <c r="E3154" s="1" t="s">
        <v>27</v>
      </c>
      <c r="F3154" s="1" t="s">
        <v>17</v>
      </c>
      <c r="G3154" s="1" t="s">
        <v>15562</v>
      </c>
      <c r="H3154" s="5">
        <v>809</v>
      </c>
      <c r="I3154" s="1">
        <v>1799</v>
      </c>
      <c r="J3154" s="3">
        <v>0.55000000000000004</v>
      </c>
      <c r="K3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154" s="1" t="s">
        <v>337</v>
      </c>
      <c r="M3154" s="1">
        <v>4.3</v>
      </c>
      <c r="N3154" s="1">
        <v>342</v>
      </c>
      <c r="O315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54" s="2" t="str">
        <f>IF(Table1[[#This Row],[Updated DiscountOffer]]&gt;50%,"High Discount","Low Discount")</f>
        <v>High Discount</v>
      </c>
    </row>
    <row r="3155" spans="1:16" x14ac:dyDescent="0.3">
      <c r="A3155" s="1" t="s">
        <v>13242</v>
      </c>
      <c r="B3155" s="1">
        <v>10091967</v>
      </c>
      <c r="C3155" s="1" t="s">
        <v>57</v>
      </c>
      <c r="D3155" s="1" t="s">
        <v>26</v>
      </c>
      <c r="E3155" s="1" t="s">
        <v>27</v>
      </c>
      <c r="F3155" s="1" t="s">
        <v>17</v>
      </c>
      <c r="G3155" s="1" t="s">
        <v>13243</v>
      </c>
      <c r="H3155" s="5">
        <v>742</v>
      </c>
      <c r="I3155" s="1">
        <v>1649</v>
      </c>
      <c r="J3155" s="3">
        <v>0.55000000000000004</v>
      </c>
      <c r="K3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3155" s="1" t="s">
        <v>337</v>
      </c>
      <c r="M3155" s="1">
        <v>4.2</v>
      </c>
      <c r="N3155" s="1">
        <v>387</v>
      </c>
      <c r="O315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155" s="2" t="str">
        <f>IF(Table1[[#This Row],[Updated DiscountOffer]]&gt;50%,"High Discount","Low Discount")</f>
        <v>High Discount</v>
      </c>
    </row>
    <row r="3156" spans="1:16" x14ac:dyDescent="0.3">
      <c r="A3156" s="1" t="s">
        <v>4418</v>
      </c>
      <c r="B3156" s="1">
        <v>10091973</v>
      </c>
      <c r="C3156" s="1" t="s">
        <v>181</v>
      </c>
      <c r="D3156" s="1" t="s">
        <v>26</v>
      </c>
      <c r="E3156" s="1" t="s">
        <v>27</v>
      </c>
      <c r="F3156" s="1" t="s">
        <v>17</v>
      </c>
      <c r="G3156" s="1" t="s">
        <v>4419</v>
      </c>
      <c r="H3156" s="5">
        <v>1264</v>
      </c>
      <c r="I3156" s="1">
        <v>2299</v>
      </c>
      <c r="J3156" s="3">
        <v>0.45</v>
      </c>
      <c r="K3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3156" s="1" t="s">
        <v>337</v>
      </c>
      <c r="M3156" s="1">
        <v>4</v>
      </c>
      <c r="N3156" s="1">
        <v>684</v>
      </c>
      <c r="O315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156" s="2" t="str">
        <f>IF(Table1[[#This Row],[Updated DiscountOffer]]&gt;50%,"High Discount","Low Discount")</f>
        <v>Low Discount</v>
      </c>
    </row>
    <row r="3157" spans="1:16" x14ac:dyDescent="0.3">
      <c r="A3157" s="1" t="s">
        <v>9504</v>
      </c>
      <c r="B3157" s="1">
        <v>10092067</v>
      </c>
      <c r="C3157" s="1" t="s">
        <v>14</v>
      </c>
      <c r="D3157" s="1" t="s">
        <v>15</v>
      </c>
      <c r="E3157" s="1" t="s">
        <v>16</v>
      </c>
      <c r="F3157" s="1" t="s">
        <v>17</v>
      </c>
      <c r="G3157" s="1" t="s">
        <v>3598</v>
      </c>
      <c r="H3157" s="5">
        <v>679</v>
      </c>
      <c r="I3157" s="1">
        <v>1699</v>
      </c>
      <c r="J3157" s="3">
        <v>0.6</v>
      </c>
      <c r="K3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157" s="1" t="s">
        <v>19</v>
      </c>
      <c r="M3157" s="1">
        <v>3.7</v>
      </c>
      <c r="N3157" s="1">
        <v>482</v>
      </c>
      <c r="O315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57" s="2" t="str">
        <f>IF(Table1[[#This Row],[Updated DiscountOffer]]&gt;50%,"High Discount","Low Discount")</f>
        <v>High Discount</v>
      </c>
    </row>
    <row r="3158" spans="1:16" x14ac:dyDescent="0.3">
      <c r="A3158" s="1" t="s">
        <v>7288</v>
      </c>
      <c r="B3158" s="1">
        <v>10092083</v>
      </c>
      <c r="C3158" s="1" t="s">
        <v>14</v>
      </c>
      <c r="D3158" s="1" t="s">
        <v>15</v>
      </c>
      <c r="E3158" s="1" t="s">
        <v>16</v>
      </c>
      <c r="F3158" s="1" t="s">
        <v>17</v>
      </c>
      <c r="G3158" s="1" t="s">
        <v>7289</v>
      </c>
      <c r="H3158" s="5">
        <v>799</v>
      </c>
      <c r="I3158" s="1">
        <v>1999</v>
      </c>
      <c r="J3158" s="3">
        <v>0.6</v>
      </c>
      <c r="K3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158" s="1" t="s">
        <v>19</v>
      </c>
      <c r="M3158" s="1">
        <v>3.9</v>
      </c>
      <c r="N3158" s="1">
        <v>557</v>
      </c>
      <c r="O31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58" s="2" t="str">
        <f>IF(Table1[[#This Row],[Updated DiscountOffer]]&gt;50%,"High Discount","Low Discount")</f>
        <v>High Discount</v>
      </c>
    </row>
    <row r="3159" spans="1:16" x14ac:dyDescent="0.3">
      <c r="A3159" s="1" t="s">
        <v>6384</v>
      </c>
      <c r="B3159" s="1">
        <v>10092089</v>
      </c>
      <c r="C3159" s="1" t="s">
        <v>14</v>
      </c>
      <c r="D3159" s="1" t="s">
        <v>15</v>
      </c>
      <c r="E3159" s="1" t="s">
        <v>16</v>
      </c>
      <c r="F3159" s="1" t="s">
        <v>17</v>
      </c>
      <c r="G3159" s="1" t="s">
        <v>2363</v>
      </c>
      <c r="H3159" s="5">
        <v>879</v>
      </c>
      <c r="I3159" s="1">
        <v>2199</v>
      </c>
      <c r="J3159" s="3">
        <v>0.6</v>
      </c>
      <c r="K3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159" s="1" t="s">
        <v>19</v>
      </c>
      <c r="M3159" s="1">
        <v>3.8</v>
      </c>
      <c r="N3159" s="1">
        <v>592</v>
      </c>
      <c r="O315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59" s="2" t="str">
        <f>IF(Table1[[#This Row],[Updated DiscountOffer]]&gt;50%,"High Discount","Low Discount")</f>
        <v>High Discount</v>
      </c>
    </row>
    <row r="3160" spans="1:16" x14ac:dyDescent="0.3">
      <c r="A3160" s="1" t="s">
        <v>8941</v>
      </c>
      <c r="B3160" s="1">
        <v>10092093</v>
      </c>
      <c r="C3160" s="1" t="s">
        <v>14</v>
      </c>
      <c r="D3160" s="1" t="s">
        <v>15</v>
      </c>
      <c r="E3160" s="1" t="s">
        <v>16</v>
      </c>
      <c r="F3160" s="1" t="s">
        <v>17</v>
      </c>
      <c r="G3160" s="1" t="s">
        <v>8942</v>
      </c>
      <c r="H3160" s="5">
        <v>574</v>
      </c>
      <c r="I3160" s="1">
        <v>2299</v>
      </c>
      <c r="J3160" s="3">
        <v>0.75</v>
      </c>
      <c r="K3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574</v>
      </c>
      <c r="L3160" s="1" t="s">
        <v>19</v>
      </c>
      <c r="M3160" s="1">
        <v>3.8</v>
      </c>
      <c r="N3160" s="1">
        <v>500</v>
      </c>
      <c r="O316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3160" s="2" t="str">
        <f>IF(Table1[[#This Row],[Updated DiscountOffer]]&gt;50%,"High Discount","Low Discount")</f>
        <v>High Discount</v>
      </c>
    </row>
    <row r="3161" spans="1:16" x14ac:dyDescent="0.3">
      <c r="A3161" s="1" t="s">
        <v>5511</v>
      </c>
      <c r="B3161" s="1">
        <v>10092101</v>
      </c>
      <c r="C3161" s="1" t="s">
        <v>14</v>
      </c>
      <c r="D3161" s="1" t="s">
        <v>15</v>
      </c>
      <c r="E3161" s="1" t="s">
        <v>16</v>
      </c>
      <c r="F3161" s="1" t="s">
        <v>17</v>
      </c>
      <c r="G3161" s="1" t="s">
        <v>3980</v>
      </c>
      <c r="H3161" s="5">
        <v>719</v>
      </c>
      <c r="I3161" s="1">
        <v>1799</v>
      </c>
      <c r="J3161" s="3">
        <v>0.6</v>
      </c>
      <c r="K3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161" s="1" t="s">
        <v>19</v>
      </c>
      <c r="M3161" s="1">
        <v>4.0999999999999996</v>
      </c>
      <c r="N3161" s="1">
        <v>630</v>
      </c>
      <c r="O316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61" s="2" t="str">
        <f>IF(Table1[[#This Row],[Updated DiscountOffer]]&gt;50%,"High Discount","Low Discount")</f>
        <v>High Discount</v>
      </c>
    </row>
    <row r="3162" spans="1:16" x14ac:dyDescent="0.3">
      <c r="A3162" s="1" t="s">
        <v>8963</v>
      </c>
      <c r="B3162" s="1">
        <v>10095221</v>
      </c>
      <c r="C3162" s="1" t="s">
        <v>57</v>
      </c>
      <c r="D3162" s="1" t="s">
        <v>87</v>
      </c>
      <c r="E3162" s="1" t="s">
        <v>16</v>
      </c>
      <c r="F3162" s="1" t="s">
        <v>34</v>
      </c>
      <c r="G3162" s="1" t="s">
        <v>8964</v>
      </c>
      <c r="H3162" s="5">
        <v>599</v>
      </c>
      <c r="I3162" s="1">
        <v>1999</v>
      </c>
      <c r="J3162" s="3">
        <v>0.7</v>
      </c>
      <c r="K3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162" s="1" t="s">
        <v>604</v>
      </c>
      <c r="M3162" s="1">
        <v>4.0999999999999996</v>
      </c>
      <c r="N3162" s="1">
        <v>500</v>
      </c>
      <c r="O316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162" s="2" t="str">
        <f>IF(Table1[[#This Row],[Updated DiscountOffer]]&gt;50%,"High Discount","Low Discount")</f>
        <v>High Discount</v>
      </c>
    </row>
    <row r="3163" spans="1:16" x14ac:dyDescent="0.3">
      <c r="A3163" s="1" t="s">
        <v>8762</v>
      </c>
      <c r="B3163" s="1">
        <v>10096239</v>
      </c>
      <c r="C3163" s="1" t="s">
        <v>584</v>
      </c>
      <c r="D3163" s="1" t="s">
        <v>32</v>
      </c>
      <c r="E3163" s="1" t="s">
        <v>105</v>
      </c>
      <c r="F3163" s="1" t="s">
        <v>34</v>
      </c>
      <c r="G3163" s="1" t="s">
        <v>8763</v>
      </c>
      <c r="H3163" s="5">
        <v>311</v>
      </c>
      <c r="I3163" s="1">
        <v>599</v>
      </c>
      <c r="J3163" s="3">
        <v>0.48</v>
      </c>
      <c r="K3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3163" s="1" t="s">
        <v>8764</v>
      </c>
      <c r="M3163" s="1">
        <v>4.3</v>
      </c>
      <c r="N3163" s="1">
        <v>506</v>
      </c>
      <c r="O3163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3163" s="2" t="str">
        <f>IF(Table1[[#This Row],[Updated DiscountOffer]]&gt;50%,"High Discount","Low Discount")</f>
        <v>Low Discount</v>
      </c>
    </row>
    <row r="3164" spans="1:16" x14ac:dyDescent="0.3">
      <c r="A3164" s="1" t="s">
        <v>7443</v>
      </c>
      <c r="B3164" s="1">
        <v>10098543</v>
      </c>
      <c r="C3164" s="1" t="s">
        <v>95</v>
      </c>
      <c r="D3164" s="1" t="s">
        <v>38</v>
      </c>
      <c r="E3164" s="1" t="s">
        <v>16</v>
      </c>
      <c r="F3164" s="1" t="s">
        <v>34</v>
      </c>
      <c r="G3164" s="1" t="s">
        <v>7444</v>
      </c>
      <c r="H3164" s="5"/>
      <c r="I3164" s="1">
        <v>1899</v>
      </c>
      <c r="J3164" s="3">
        <v>0.6</v>
      </c>
      <c r="K3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64" s="1" t="s">
        <v>119</v>
      </c>
      <c r="M3164" s="1">
        <v>4.0999999999999996</v>
      </c>
      <c r="N3164" s="1">
        <v>552</v>
      </c>
      <c r="O316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64" s="2" t="str">
        <f>IF(Table1[[#This Row],[Updated DiscountOffer]]&gt;50%,"High Discount","Low Discount")</f>
        <v>High Discount</v>
      </c>
    </row>
    <row r="3165" spans="1:16" x14ac:dyDescent="0.3">
      <c r="A3165" s="1" t="s">
        <v>6306</v>
      </c>
      <c r="B3165" s="1">
        <v>10099655</v>
      </c>
      <c r="C3165" s="1" t="s">
        <v>14</v>
      </c>
      <c r="D3165" s="1" t="s">
        <v>26</v>
      </c>
      <c r="E3165" s="1" t="s">
        <v>282</v>
      </c>
      <c r="F3165" s="1" t="s">
        <v>17</v>
      </c>
      <c r="G3165" s="1" t="s">
        <v>6307</v>
      </c>
      <c r="H3165" s="5">
        <v>759</v>
      </c>
      <c r="I3165" s="1">
        <v>1899</v>
      </c>
      <c r="J3165" s="4">
        <v>0.6</v>
      </c>
      <c r="K3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3165" s="1" t="s">
        <v>24</v>
      </c>
      <c r="M3165" s="1">
        <v>4.2</v>
      </c>
      <c r="N3165" s="1">
        <v>595</v>
      </c>
      <c r="O31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65" s="2" t="str">
        <f>IF(Table1[[#This Row],[Updated DiscountOffer]]&gt;50%,"High Discount","Low Discount")</f>
        <v>High Discount</v>
      </c>
    </row>
    <row r="3166" spans="1:16" x14ac:dyDescent="0.3">
      <c r="A3166" s="1" t="s">
        <v>8710</v>
      </c>
      <c r="B3166" s="1">
        <v>10105997</v>
      </c>
      <c r="C3166" s="1" t="s">
        <v>60</v>
      </c>
      <c r="D3166" s="1" t="s">
        <v>61</v>
      </c>
      <c r="E3166" s="1" t="s">
        <v>39</v>
      </c>
      <c r="F3166" s="1" t="s">
        <v>17</v>
      </c>
      <c r="G3166" s="1" t="s">
        <v>8711</v>
      </c>
      <c r="H3166" s="5">
        <v>804</v>
      </c>
      <c r="I3166" s="1">
        <v>2299</v>
      </c>
      <c r="J3166" s="4">
        <v>0.65</v>
      </c>
      <c r="K3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3166" s="1" t="s">
        <v>36</v>
      </c>
      <c r="M3166" s="1">
        <v>4.5</v>
      </c>
      <c r="N3166" s="1">
        <v>507</v>
      </c>
      <c r="O316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166" s="2" t="str">
        <f>IF(Table1[[#This Row],[Updated DiscountOffer]]&gt;50%,"High Discount","Low Discount")</f>
        <v>High Discount</v>
      </c>
    </row>
    <row r="3167" spans="1:16" x14ac:dyDescent="0.3">
      <c r="A3167" s="1" t="s">
        <v>4974</v>
      </c>
      <c r="B3167" s="1">
        <v>10106003</v>
      </c>
      <c r="C3167" s="1" t="s">
        <v>60</v>
      </c>
      <c r="D3167" s="1" t="s">
        <v>61</v>
      </c>
      <c r="E3167" s="1" t="s">
        <v>62</v>
      </c>
      <c r="F3167" s="1" t="s">
        <v>34</v>
      </c>
      <c r="G3167" s="1" t="s">
        <v>4975</v>
      </c>
      <c r="H3167" s="5">
        <v>714</v>
      </c>
      <c r="I3167" s="1">
        <v>1299</v>
      </c>
      <c r="J3167" s="3">
        <v>0.45</v>
      </c>
      <c r="K3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3167" s="1" t="s">
        <v>102</v>
      </c>
      <c r="M3167" s="1">
        <v>4</v>
      </c>
      <c r="N3167" s="1">
        <v>658</v>
      </c>
      <c r="O316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167" s="2" t="str">
        <f>IF(Table1[[#This Row],[Updated DiscountOffer]]&gt;50%,"High Discount","Low Discount")</f>
        <v>Low Discount</v>
      </c>
    </row>
    <row r="3168" spans="1:16" x14ac:dyDescent="0.3">
      <c r="A3168" s="1" t="s">
        <v>17490</v>
      </c>
      <c r="B3168" s="1">
        <v>10106019</v>
      </c>
      <c r="C3168" s="1" t="s">
        <v>60</v>
      </c>
      <c r="D3168" s="1" t="s">
        <v>26</v>
      </c>
      <c r="E3168" s="1" t="s">
        <v>39</v>
      </c>
      <c r="F3168" s="1" t="s">
        <v>17</v>
      </c>
      <c r="G3168" s="1" t="s">
        <v>17491</v>
      </c>
      <c r="H3168" s="5">
        <v>359</v>
      </c>
      <c r="I3168" s="1">
        <v>899</v>
      </c>
      <c r="J3168" s="4">
        <v>0.6</v>
      </c>
      <c r="K3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168" s="1" t="s">
        <v>36</v>
      </c>
      <c r="M3168" s="1">
        <v>4.3</v>
      </c>
      <c r="N3168" s="1">
        <v>311</v>
      </c>
      <c r="O31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68" s="2" t="str">
        <f>IF(Table1[[#This Row],[Updated DiscountOffer]]&gt;50%,"High Discount","Low Discount")</f>
        <v>High Discount</v>
      </c>
    </row>
    <row r="3169" spans="1:16" x14ac:dyDescent="0.3">
      <c r="A3169" s="1" t="s">
        <v>5694</v>
      </c>
      <c r="B3169" s="1">
        <v>10106021</v>
      </c>
      <c r="C3169" s="1" t="s">
        <v>60</v>
      </c>
      <c r="D3169" s="1" t="s">
        <v>61</v>
      </c>
      <c r="E3169" s="1" t="s">
        <v>39</v>
      </c>
      <c r="F3169" s="1" t="s">
        <v>17</v>
      </c>
      <c r="G3169" s="1" t="s">
        <v>5695</v>
      </c>
      <c r="H3169" s="5">
        <v>384</v>
      </c>
      <c r="I3169" s="1">
        <v>699</v>
      </c>
      <c r="J3169" s="4">
        <v>0.45</v>
      </c>
      <c r="K3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3169" s="1" t="s">
        <v>36</v>
      </c>
      <c r="M3169" s="1">
        <v>4.0999999999999996</v>
      </c>
      <c r="N3169" s="1">
        <v>621</v>
      </c>
      <c r="O316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169" s="2" t="str">
        <f>IF(Table1[[#This Row],[Updated DiscountOffer]]&gt;50%,"High Discount","Low Discount")</f>
        <v>Low Discount</v>
      </c>
    </row>
    <row r="3170" spans="1:16" x14ac:dyDescent="0.3">
      <c r="A3170" s="1" t="s">
        <v>290</v>
      </c>
      <c r="B3170" s="1">
        <v>10106025</v>
      </c>
      <c r="C3170" s="1" t="s">
        <v>60</v>
      </c>
      <c r="D3170" s="1" t="s">
        <v>61</v>
      </c>
      <c r="E3170" s="1" t="s">
        <v>39</v>
      </c>
      <c r="F3170" s="1" t="s">
        <v>17</v>
      </c>
      <c r="G3170" s="1" t="s">
        <v>291</v>
      </c>
      <c r="H3170" s="5">
        <v>359</v>
      </c>
      <c r="I3170" s="1">
        <v>899</v>
      </c>
      <c r="J3170" s="4">
        <v>0.6</v>
      </c>
      <c r="K3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170" s="1" t="s">
        <v>36</v>
      </c>
      <c r="M3170" s="1">
        <v>4.3</v>
      </c>
      <c r="N3170" s="1">
        <v>979</v>
      </c>
      <c r="O31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70" s="2" t="str">
        <f>IF(Table1[[#This Row],[Updated DiscountOffer]]&gt;50%,"High Discount","Low Discount")</f>
        <v>High Discount</v>
      </c>
    </row>
    <row r="3171" spans="1:16" x14ac:dyDescent="0.3">
      <c r="A3171" s="1" t="s">
        <v>6285</v>
      </c>
      <c r="B3171" s="1">
        <v>10106047</v>
      </c>
      <c r="C3171" s="1" t="s">
        <v>60</v>
      </c>
      <c r="D3171" s="1" t="s">
        <v>61</v>
      </c>
      <c r="E3171" s="1" t="s">
        <v>39</v>
      </c>
      <c r="F3171" s="1" t="s">
        <v>17</v>
      </c>
      <c r="G3171" s="1" t="s">
        <v>6286</v>
      </c>
      <c r="H3171" s="5">
        <v>314</v>
      </c>
      <c r="I3171" s="1">
        <v>899</v>
      </c>
      <c r="J3171" s="4">
        <v>0.65</v>
      </c>
      <c r="K3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3171" s="1" t="s">
        <v>36</v>
      </c>
      <c r="M3171" s="1">
        <v>4.2</v>
      </c>
      <c r="N3171" s="1">
        <v>596</v>
      </c>
      <c r="O31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171" s="2" t="str">
        <f>IF(Table1[[#This Row],[Updated DiscountOffer]]&gt;50%,"High Discount","Low Discount")</f>
        <v>High Discount</v>
      </c>
    </row>
    <row r="3172" spans="1:16" x14ac:dyDescent="0.3">
      <c r="A3172" s="1" t="s">
        <v>11881</v>
      </c>
      <c r="B3172" s="1">
        <v>10106059</v>
      </c>
      <c r="C3172" s="1" t="s">
        <v>60</v>
      </c>
      <c r="D3172" s="1" t="s">
        <v>15</v>
      </c>
      <c r="E3172" s="1" t="s">
        <v>22</v>
      </c>
      <c r="F3172" s="1" t="s">
        <v>17</v>
      </c>
      <c r="G3172" s="1" t="s">
        <v>11882</v>
      </c>
      <c r="H3172" s="5">
        <v>509</v>
      </c>
      <c r="I3172" s="1">
        <v>1699</v>
      </c>
      <c r="J3172" s="3">
        <v>0.7</v>
      </c>
      <c r="K3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172" s="1" t="s">
        <v>102</v>
      </c>
      <c r="M3172" s="1">
        <v>3.9</v>
      </c>
      <c r="N3172" s="1">
        <v>418</v>
      </c>
      <c r="O317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172" s="2" t="str">
        <f>IF(Table1[[#This Row],[Updated DiscountOffer]]&gt;50%,"High Discount","Low Discount")</f>
        <v>High Discount</v>
      </c>
    </row>
    <row r="3173" spans="1:16" x14ac:dyDescent="0.3">
      <c r="A3173" s="1" t="s">
        <v>11170</v>
      </c>
      <c r="B3173" s="1">
        <v>10106121</v>
      </c>
      <c r="C3173" s="1" t="s">
        <v>60</v>
      </c>
      <c r="D3173" s="1" t="s">
        <v>61</v>
      </c>
      <c r="E3173" s="1" t="s">
        <v>39</v>
      </c>
      <c r="F3173" s="1" t="s">
        <v>17</v>
      </c>
      <c r="G3173" s="1" t="s">
        <v>11171</v>
      </c>
      <c r="H3173" s="5">
        <v>359</v>
      </c>
      <c r="I3173" s="1">
        <v>899</v>
      </c>
      <c r="J3173" s="4">
        <v>0.6</v>
      </c>
      <c r="K3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173" s="1" t="s">
        <v>36</v>
      </c>
      <c r="M3173" s="1">
        <v>4.4000000000000004</v>
      </c>
      <c r="N3173" s="1">
        <v>436</v>
      </c>
      <c r="O317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73" s="2" t="str">
        <f>IF(Table1[[#This Row],[Updated DiscountOffer]]&gt;50%,"High Discount","Low Discount")</f>
        <v>High Discount</v>
      </c>
    </row>
    <row r="3174" spans="1:16" x14ac:dyDescent="0.3">
      <c r="A3174" s="1" t="s">
        <v>8867</v>
      </c>
      <c r="B3174" s="1">
        <v>10106139</v>
      </c>
      <c r="C3174" s="1" t="s">
        <v>60</v>
      </c>
      <c r="D3174" s="1" t="s">
        <v>15</v>
      </c>
      <c r="E3174" s="1" t="s">
        <v>22</v>
      </c>
      <c r="F3174" s="1" t="s">
        <v>17</v>
      </c>
      <c r="G3174" s="1" t="s">
        <v>8868</v>
      </c>
      <c r="H3174" s="5">
        <v>849</v>
      </c>
      <c r="I3174" s="1">
        <v>1699</v>
      </c>
      <c r="J3174" s="4">
        <v>0.5</v>
      </c>
      <c r="K3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174" s="1" t="s">
        <v>102</v>
      </c>
      <c r="M3174" s="1">
        <v>4.0999999999999996</v>
      </c>
      <c r="N3174" s="1">
        <v>503</v>
      </c>
      <c r="O317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174" s="2" t="str">
        <f>IF(Table1[[#This Row],[Updated DiscountOffer]]&gt;50%,"High Discount","Low Discount")</f>
        <v>Low Discount</v>
      </c>
    </row>
    <row r="3175" spans="1:16" x14ac:dyDescent="0.3">
      <c r="A3175" s="1" t="s">
        <v>462</v>
      </c>
      <c r="B3175" s="1">
        <v>10106159</v>
      </c>
      <c r="C3175" s="1" t="s">
        <v>60</v>
      </c>
      <c r="D3175" s="1" t="s">
        <v>61</v>
      </c>
      <c r="E3175" s="1" t="s">
        <v>62</v>
      </c>
      <c r="F3175" s="1" t="s">
        <v>34</v>
      </c>
      <c r="G3175" s="1" t="s">
        <v>463</v>
      </c>
      <c r="H3175" s="5"/>
      <c r="I3175" s="1">
        <v>1799</v>
      </c>
      <c r="J3175" s="4"/>
      <c r="K3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175" s="1" t="s">
        <v>102</v>
      </c>
      <c r="M3175" s="1">
        <v>4.2</v>
      </c>
      <c r="N3175" s="1">
        <v>966</v>
      </c>
      <c r="O31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175" s="2" t="str">
        <f>IF(Table1[[#This Row],[Updated DiscountOffer]]&gt;50%,"High Discount","Low Discount")</f>
        <v>Low Discount</v>
      </c>
    </row>
    <row r="3176" spans="1:16" x14ac:dyDescent="0.3">
      <c r="A3176" s="1" t="s">
        <v>3508</v>
      </c>
      <c r="B3176" s="1">
        <v>10106171</v>
      </c>
      <c r="C3176" s="1" t="s">
        <v>60</v>
      </c>
      <c r="D3176" s="1" t="s">
        <v>61</v>
      </c>
      <c r="E3176" s="1" t="s">
        <v>39</v>
      </c>
      <c r="F3176" s="1" t="s">
        <v>17</v>
      </c>
      <c r="G3176" s="1" t="s">
        <v>3509</v>
      </c>
      <c r="H3176" s="5">
        <v>659</v>
      </c>
      <c r="I3176" s="1">
        <v>1099</v>
      </c>
      <c r="J3176" s="4">
        <v>0.4</v>
      </c>
      <c r="K3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176" s="1" t="s">
        <v>36</v>
      </c>
      <c r="M3176" s="1">
        <v>4.3</v>
      </c>
      <c r="N3176" s="1">
        <v>741</v>
      </c>
      <c r="O317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176" s="2" t="str">
        <f>IF(Table1[[#This Row],[Updated DiscountOffer]]&gt;50%,"High Discount","Low Discount")</f>
        <v>Low Discount</v>
      </c>
    </row>
    <row r="3177" spans="1:16" x14ac:dyDescent="0.3">
      <c r="A3177" s="1" t="s">
        <v>12798</v>
      </c>
      <c r="B3177" s="1">
        <v>10106181</v>
      </c>
      <c r="C3177" s="1" t="s">
        <v>60</v>
      </c>
      <c r="D3177" s="1" t="s">
        <v>61</v>
      </c>
      <c r="E3177" s="1" t="s">
        <v>39</v>
      </c>
      <c r="F3177" s="1" t="s">
        <v>34</v>
      </c>
      <c r="G3177" s="1" t="s">
        <v>12799</v>
      </c>
      <c r="H3177" s="5">
        <v>404</v>
      </c>
      <c r="I3177" s="1">
        <v>899</v>
      </c>
      <c r="J3177" s="4">
        <v>0.55000000000000004</v>
      </c>
      <c r="K3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3177" s="1" t="s">
        <v>41</v>
      </c>
      <c r="M3177" s="1">
        <v>4.2</v>
      </c>
      <c r="N3177" s="1">
        <v>397</v>
      </c>
      <c r="O317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77" s="2" t="str">
        <f>IF(Table1[[#This Row],[Updated DiscountOffer]]&gt;50%,"High Discount","Low Discount")</f>
        <v>High Discount</v>
      </c>
    </row>
    <row r="3178" spans="1:16" x14ac:dyDescent="0.3">
      <c r="A3178" s="1" t="s">
        <v>8593</v>
      </c>
      <c r="B3178" s="1">
        <v>10106187</v>
      </c>
      <c r="C3178" s="1" t="s">
        <v>60</v>
      </c>
      <c r="D3178" s="1" t="s">
        <v>61</v>
      </c>
      <c r="E3178" s="1" t="s">
        <v>39</v>
      </c>
      <c r="F3178" s="1" t="s">
        <v>17</v>
      </c>
      <c r="G3178" s="1" t="s">
        <v>8594</v>
      </c>
      <c r="H3178" s="5">
        <v>384</v>
      </c>
      <c r="I3178" s="1">
        <v>699</v>
      </c>
      <c r="J3178" s="4">
        <v>0.45</v>
      </c>
      <c r="K3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3178" s="1" t="s">
        <v>36</v>
      </c>
      <c r="M3178" s="1">
        <v>4.4000000000000004</v>
      </c>
      <c r="N3178" s="1">
        <v>511</v>
      </c>
      <c r="O317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178" s="2" t="str">
        <f>IF(Table1[[#This Row],[Updated DiscountOffer]]&gt;50%,"High Discount","Low Discount")</f>
        <v>Low Discount</v>
      </c>
    </row>
    <row r="3179" spans="1:16" x14ac:dyDescent="0.3">
      <c r="A3179" s="1" t="s">
        <v>8901</v>
      </c>
      <c r="B3179" s="1">
        <v>10106195</v>
      </c>
      <c r="C3179" s="1" t="s">
        <v>60</v>
      </c>
      <c r="D3179" s="1" t="s">
        <v>61</v>
      </c>
      <c r="E3179" s="1" t="s">
        <v>39</v>
      </c>
      <c r="F3179" s="1" t="s">
        <v>17</v>
      </c>
      <c r="G3179" s="1" t="s">
        <v>8902</v>
      </c>
      <c r="H3179" s="5">
        <v>489</v>
      </c>
      <c r="I3179" s="1">
        <v>699</v>
      </c>
      <c r="J3179" s="4">
        <v>0.3</v>
      </c>
      <c r="K3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3179" s="1" t="s">
        <v>36</v>
      </c>
      <c r="M3179" s="1">
        <v>4.2</v>
      </c>
      <c r="N3179" s="1">
        <v>502</v>
      </c>
      <c r="O3179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179" s="2" t="str">
        <f>IF(Table1[[#This Row],[Updated DiscountOffer]]&gt;50%,"High Discount","Low Discount")</f>
        <v>Low Discount</v>
      </c>
    </row>
    <row r="3180" spans="1:16" x14ac:dyDescent="0.3">
      <c r="A3180" s="1" t="s">
        <v>1846</v>
      </c>
      <c r="B3180" s="1">
        <v>10106211</v>
      </c>
      <c r="C3180" s="1" t="s">
        <v>60</v>
      </c>
      <c r="D3180" s="1" t="s">
        <v>61</v>
      </c>
      <c r="E3180" s="1" t="s">
        <v>39</v>
      </c>
      <c r="F3180" s="1" t="s">
        <v>17</v>
      </c>
      <c r="G3180" s="1" t="s">
        <v>1847</v>
      </c>
      <c r="H3180" s="5"/>
      <c r="I3180" s="1">
        <v>1099</v>
      </c>
      <c r="J3180" s="4"/>
      <c r="K3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180" s="1" t="s">
        <v>36</v>
      </c>
      <c r="M3180" s="1">
        <v>4.2</v>
      </c>
      <c r="N3180" s="1">
        <v>853</v>
      </c>
      <c r="O31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180" s="2" t="str">
        <f>IF(Table1[[#This Row],[Updated DiscountOffer]]&gt;50%,"High Discount","Low Discount")</f>
        <v>Low Discount</v>
      </c>
    </row>
    <row r="3181" spans="1:16" x14ac:dyDescent="0.3">
      <c r="A3181" s="1" t="s">
        <v>8433</v>
      </c>
      <c r="B3181" s="1">
        <v>10106215</v>
      </c>
      <c r="C3181" s="1" t="s">
        <v>60</v>
      </c>
      <c r="D3181" s="1" t="s">
        <v>61</v>
      </c>
      <c r="E3181" s="1" t="s">
        <v>39</v>
      </c>
      <c r="F3181" s="1" t="s">
        <v>17</v>
      </c>
      <c r="G3181" s="1" t="s">
        <v>8434</v>
      </c>
      <c r="H3181" s="5">
        <v>359</v>
      </c>
      <c r="I3181" s="1">
        <v>899</v>
      </c>
      <c r="J3181" s="4">
        <v>0.6</v>
      </c>
      <c r="K3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181" s="1" t="s">
        <v>36</v>
      </c>
      <c r="M3181" s="1">
        <v>4.2</v>
      </c>
      <c r="N3181" s="1">
        <v>517</v>
      </c>
      <c r="O31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81" s="2" t="str">
        <f>IF(Table1[[#This Row],[Updated DiscountOffer]]&gt;50%,"High Discount","Low Discount")</f>
        <v>High Discount</v>
      </c>
    </row>
    <row r="3182" spans="1:16" x14ac:dyDescent="0.3">
      <c r="A3182" s="1" t="s">
        <v>3763</v>
      </c>
      <c r="B3182" s="1">
        <v>10106263</v>
      </c>
      <c r="C3182" s="1" t="s">
        <v>60</v>
      </c>
      <c r="D3182" s="1" t="s">
        <v>61</v>
      </c>
      <c r="E3182" s="1" t="s">
        <v>39</v>
      </c>
      <c r="F3182" s="1" t="s">
        <v>34</v>
      </c>
      <c r="G3182" s="1" t="s">
        <v>3764</v>
      </c>
      <c r="H3182" s="5">
        <v>404</v>
      </c>
      <c r="I3182" s="1">
        <v>899</v>
      </c>
      <c r="J3182" s="4">
        <v>0.55000000000000004</v>
      </c>
      <c r="K3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3182" s="1" t="s">
        <v>41</v>
      </c>
      <c r="M3182" s="1">
        <v>4.0999999999999996</v>
      </c>
      <c r="N3182" s="1">
        <v>725</v>
      </c>
      <c r="O31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82" s="2" t="str">
        <f>IF(Table1[[#This Row],[Updated DiscountOffer]]&gt;50%,"High Discount","Low Discount")</f>
        <v>High Discount</v>
      </c>
    </row>
    <row r="3183" spans="1:16" x14ac:dyDescent="0.3">
      <c r="A3183" s="1" t="s">
        <v>2847</v>
      </c>
      <c r="B3183" s="1">
        <v>10106267</v>
      </c>
      <c r="C3183" s="1" t="s">
        <v>60</v>
      </c>
      <c r="D3183" s="1" t="s">
        <v>61</v>
      </c>
      <c r="E3183" s="1" t="s">
        <v>39</v>
      </c>
      <c r="F3183" s="1" t="s">
        <v>17</v>
      </c>
      <c r="G3183" s="1" t="s">
        <v>2848</v>
      </c>
      <c r="H3183" s="5">
        <v>539</v>
      </c>
      <c r="I3183" s="1">
        <v>899</v>
      </c>
      <c r="J3183" s="4">
        <v>0.4</v>
      </c>
      <c r="K3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183" s="1" t="s">
        <v>36</v>
      </c>
      <c r="M3183" s="1">
        <v>4.4000000000000004</v>
      </c>
      <c r="N3183" s="1">
        <v>786</v>
      </c>
      <c r="O318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183" s="2" t="str">
        <f>IF(Table1[[#This Row],[Updated DiscountOffer]]&gt;50%,"High Discount","Low Discount")</f>
        <v>Low Discount</v>
      </c>
    </row>
    <row r="3184" spans="1:16" x14ac:dyDescent="0.3">
      <c r="A3184" s="1" t="s">
        <v>4698</v>
      </c>
      <c r="B3184" s="1">
        <v>10106285</v>
      </c>
      <c r="C3184" s="1" t="s">
        <v>60</v>
      </c>
      <c r="D3184" s="1" t="s">
        <v>61</v>
      </c>
      <c r="E3184" s="1" t="s">
        <v>39</v>
      </c>
      <c r="F3184" s="1" t="s">
        <v>17</v>
      </c>
      <c r="G3184" s="1" t="s">
        <v>4699</v>
      </c>
      <c r="H3184" s="5">
        <v>769</v>
      </c>
      <c r="I3184" s="1">
        <v>1099</v>
      </c>
      <c r="J3184" s="4">
        <v>0.3</v>
      </c>
      <c r="K3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3184" s="1" t="s">
        <v>36</v>
      </c>
      <c r="M3184" s="1">
        <v>4.2</v>
      </c>
      <c r="N3184" s="1">
        <v>669</v>
      </c>
      <c r="O3184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184" s="2" t="str">
        <f>IF(Table1[[#This Row],[Updated DiscountOffer]]&gt;50%,"High Discount","Low Discount")</f>
        <v>Low Discount</v>
      </c>
    </row>
    <row r="3185" spans="1:16" x14ac:dyDescent="0.3">
      <c r="A3185" s="1" t="s">
        <v>7260</v>
      </c>
      <c r="B3185" s="1">
        <v>10106299</v>
      </c>
      <c r="C3185" s="1" t="s">
        <v>60</v>
      </c>
      <c r="D3185" s="1" t="s">
        <v>61</v>
      </c>
      <c r="E3185" s="1" t="s">
        <v>39</v>
      </c>
      <c r="F3185" s="1" t="s">
        <v>17</v>
      </c>
      <c r="G3185" s="1" t="s">
        <v>7261</v>
      </c>
      <c r="H3185" s="5">
        <v>494</v>
      </c>
      <c r="I3185" s="1">
        <v>1099</v>
      </c>
      <c r="J3185" s="4">
        <v>0.55000000000000004</v>
      </c>
      <c r="K3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185" s="1" t="s">
        <v>36</v>
      </c>
      <c r="M3185" s="1">
        <v>4.0999999999999996</v>
      </c>
      <c r="N3185" s="1">
        <v>558</v>
      </c>
      <c r="O31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85" s="2" t="str">
        <f>IF(Table1[[#This Row],[Updated DiscountOffer]]&gt;50%,"High Discount","Low Discount")</f>
        <v>High Discount</v>
      </c>
    </row>
    <row r="3186" spans="1:16" x14ac:dyDescent="0.3">
      <c r="A3186" s="1" t="s">
        <v>1932</v>
      </c>
      <c r="B3186" s="1">
        <v>10106321</v>
      </c>
      <c r="C3186" s="1" t="s">
        <v>60</v>
      </c>
      <c r="D3186" s="1" t="s">
        <v>61</v>
      </c>
      <c r="E3186" s="1" t="s">
        <v>62</v>
      </c>
      <c r="F3186" s="1" t="s">
        <v>34</v>
      </c>
      <c r="G3186" s="1" t="s">
        <v>1933</v>
      </c>
      <c r="H3186" s="5">
        <v>809</v>
      </c>
      <c r="I3186" s="1">
        <v>1799</v>
      </c>
      <c r="J3186" s="4">
        <v>0.55000000000000004</v>
      </c>
      <c r="K3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186" s="1" t="s">
        <v>102</v>
      </c>
      <c r="M3186" s="1">
        <v>4.2</v>
      </c>
      <c r="N3186" s="1">
        <v>847</v>
      </c>
      <c r="O318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86" s="2" t="str">
        <f>IF(Table1[[#This Row],[Updated DiscountOffer]]&gt;50%,"High Discount","Low Discount")</f>
        <v>High Discount</v>
      </c>
    </row>
    <row r="3187" spans="1:16" x14ac:dyDescent="0.3">
      <c r="A3187" s="1" t="s">
        <v>16630</v>
      </c>
      <c r="B3187" s="1">
        <v>10106339</v>
      </c>
      <c r="C3187" s="1" t="s">
        <v>60</v>
      </c>
      <c r="D3187" s="1" t="s">
        <v>61</v>
      </c>
      <c r="E3187" s="1" t="s">
        <v>39</v>
      </c>
      <c r="F3187" s="1" t="s">
        <v>17</v>
      </c>
      <c r="G3187" s="1" t="s">
        <v>16631</v>
      </c>
      <c r="H3187" s="5">
        <v>359</v>
      </c>
      <c r="I3187" s="1">
        <v>899</v>
      </c>
      <c r="J3187" s="4">
        <v>0.6</v>
      </c>
      <c r="K3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187" s="1" t="s">
        <v>36</v>
      </c>
      <c r="M3187" s="1">
        <v>4.3</v>
      </c>
      <c r="N3187" s="1">
        <v>325</v>
      </c>
      <c r="O31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87" s="2" t="str">
        <f>IF(Table1[[#This Row],[Updated DiscountOffer]]&gt;50%,"High Discount","Low Discount")</f>
        <v>High Discount</v>
      </c>
    </row>
    <row r="3188" spans="1:16" x14ac:dyDescent="0.3">
      <c r="A3188" s="1" t="s">
        <v>2613</v>
      </c>
      <c r="B3188" s="1">
        <v>10106527</v>
      </c>
      <c r="C3188" s="1" t="s">
        <v>60</v>
      </c>
      <c r="D3188" s="1" t="s">
        <v>15</v>
      </c>
      <c r="E3188" s="1" t="s">
        <v>122</v>
      </c>
      <c r="F3188" s="1" t="s">
        <v>17</v>
      </c>
      <c r="G3188" s="1" t="s">
        <v>2614</v>
      </c>
      <c r="H3188" s="5">
        <v>454</v>
      </c>
      <c r="I3188" s="1">
        <v>1299</v>
      </c>
      <c r="J3188" s="3">
        <v>0.65</v>
      </c>
      <c r="K3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3188" s="1" t="s">
        <v>19</v>
      </c>
      <c r="M3188" s="1">
        <v>4.4000000000000004</v>
      </c>
      <c r="N3188" s="1">
        <v>798</v>
      </c>
      <c r="O318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188" s="2" t="str">
        <f>IF(Table1[[#This Row],[Updated DiscountOffer]]&gt;50%,"High Discount","Low Discount")</f>
        <v>High Discount</v>
      </c>
    </row>
    <row r="3189" spans="1:16" x14ac:dyDescent="0.3">
      <c r="A3189" s="1" t="s">
        <v>3138</v>
      </c>
      <c r="B3189" s="1">
        <v>10106533</v>
      </c>
      <c r="C3189" s="1" t="s">
        <v>60</v>
      </c>
      <c r="D3189" s="1" t="s">
        <v>15</v>
      </c>
      <c r="E3189" s="1" t="s">
        <v>122</v>
      </c>
      <c r="F3189" s="1" t="s">
        <v>17</v>
      </c>
      <c r="G3189" s="1" t="s">
        <v>3139</v>
      </c>
      <c r="H3189" s="5">
        <v>454</v>
      </c>
      <c r="I3189" s="1">
        <v>1299</v>
      </c>
      <c r="J3189" s="3">
        <v>0.65</v>
      </c>
      <c r="K3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3189" s="1" t="s">
        <v>19</v>
      </c>
      <c r="M3189" s="1">
        <v>4.2</v>
      </c>
      <c r="N3189" s="1">
        <v>766</v>
      </c>
      <c r="O318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189" s="2" t="str">
        <f>IF(Table1[[#This Row],[Updated DiscountOffer]]&gt;50%,"High Discount","Low Discount")</f>
        <v>High Discount</v>
      </c>
    </row>
    <row r="3190" spans="1:16" x14ac:dyDescent="0.3">
      <c r="A3190" s="1" t="s">
        <v>1064</v>
      </c>
      <c r="B3190" s="1">
        <v>10106535</v>
      </c>
      <c r="C3190" s="1" t="s">
        <v>60</v>
      </c>
      <c r="D3190" s="1" t="s">
        <v>61</v>
      </c>
      <c r="E3190" s="1" t="s">
        <v>122</v>
      </c>
      <c r="F3190" s="1" t="s">
        <v>34</v>
      </c>
      <c r="G3190" s="1" t="s">
        <v>1065</v>
      </c>
      <c r="H3190" s="5">
        <v>599</v>
      </c>
      <c r="I3190" s="1">
        <v>1499</v>
      </c>
      <c r="J3190" s="3">
        <v>0.6</v>
      </c>
      <c r="K3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190" s="1" t="s">
        <v>119</v>
      </c>
      <c r="M3190" s="1">
        <v>4.2</v>
      </c>
      <c r="N3190" s="1">
        <v>913</v>
      </c>
      <c r="O319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190" s="2" t="str">
        <f>IF(Table1[[#This Row],[Updated DiscountOffer]]&gt;50%,"High Discount","Low Discount")</f>
        <v>High Discount</v>
      </c>
    </row>
    <row r="3191" spans="1:16" x14ac:dyDescent="0.3">
      <c r="A3191" s="1" t="s">
        <v>10214</v>
      </c>
      <c r="B3191" s="1">
        <v>10111107</v>
      </c>
      <c r="C3191" s="1" t="s">
        <v>95</v>
      </c>
      <c r="D3191" s="1" t="s">
        <v>38</v>
      </c>
      <c r="E3191" s="1" t="s">
        <v>169</v>
      </c>
      <c r="F3191" s="1" t="s">
        <v>34</v>
      </c>
      <c r="G3191" s="1" t="s">
        <v>10118</v>
      </c>
      <c r="H3191" s="5"/>
      <c r="I3191" s="1">
        <v>2599</v>
      </c>
      <c r="J3191" s="4">
        <v>0.7</v>
      </c>
      <c r="K3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1" s="1" t="s">
        <v>24</v>
      </c>
      <c r="M3191" s="1">
        <v>4.4000000000000004</v>
      </c>
      <c r="N3191" s="1">
        <v>463</v>
      </c>
      <c r="O319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191" s="2" t="str">
        <f>IF(Table1[[#This Row],[Updated DiscountOffer]]&gt;50%,"High Discount","Low Discount")</f>
        <v>High Discount</v>
      </c>
    </row>
    <row r="3192" spans="1:16" x14ac:dyDescent="0.3">
      <c r="A3192" s="1" t="s">
        <v>10117</v>
      </c>
      <c r="B3192" s="1">
        <v>10111123</v>
      </c>
      <c r="C3192" s="1" t="s">
        <v>95</v>
      </c>
      <c r="D3192" s="1" t="s">
        <v>38</v>
      </c>
      <c r="E3192" s="1" t="s">
        <v>169</v>
      </c>
      <c r="F3192" s="1" t="s">
        <v>34</v>
      </c>
      <c r="G3192" s="1" t="s">
        <v>10118</v>
      </c>
      <c r="H3192" s="5"/>
      <c r="I3192" s="1">
        <v>2799</v>
      </c>
      <c r="J3192" s="4">
        <v>0.75</v>
      </c>
      <c r="K3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2" s="1" t="s">
        <v>24</v>
      </c>
      <c r="M3192" s="1">
        <v>4.5</v>
      </c>
      <c r="N3192" s="1">
        <v>466</v>
      </c>
      <c r="O3192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3192" s="2" t="str">
        <f>IF(Table1[[#This Row],[Updated DiscountOffer]]&gt;50%,"High Discount","Low Discount")</f>
        <v>High Discount</v>
      </c>
    </row>
    <row r="3193" spans="1:16" x14ac:dyDescent="0.3">
      <c r="A3193" s="1" t="s">
        <v>11727</v>
      </c>
      <c r="B3193" s="1">
        <v>10115417</v>
      </c>
      <c r="C3193" s="1" t="s">
        <v>43</v>
      </c>
      <c r="D3193" s="1" t="s">
        <v>38</v>
      </c>
      <c r="E3193" s="1" t="s">
        <v>169</v>
      </c>
      <c r="F3193" s="1" t="s">
        <v>34</v>
      </c>
      <c r="G3193" s="1" t="s">
        <v>11728</v>
      </c>
      <c r="H3193" s="5"/>
      <c r="I3193" s="1">
        <v>3999</v>
      </c>
      <c r="J3193" s="4">
        <v>0.55000000000000004</v>
      </c>
      <c r="K3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3" s="1" t="s">
        <v>24</v>
      </c>
      <c r="M3193" s="1">
        <v>4.3</v>
      </c>
      <c r="N3193" s="1">
        <v>423</v>
      </c>
      <c r="O319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93" s="2" t="str">
        <f>IF(Table1[[#This Row],[Updated DiscountOffer]]&gt;50%,"High Discount","Low Discount")</f>
        <v>High Discount</v>
      </c>
    </row>
    <row r="3194" spans="1:16" x14ac:dyDescent="0.3">
      <c r="A3194" s="1" t="s">
        <v>17991</v>
      </c>
      <c r="B3194" s="1">
        <v>10115571</v>
      </c>
      <c r="C3194" s="1" t="s">
        <v>43</v>
      </c>
      <c r="D3194" s="1" t="s">
        <v>38</v>
      </c>
      <c r="E3194" s="1" t="s">
        <v>282</v>
      </c>
      <c r="F3194" s="1" t="s">
        <v>34</v>
      </c>
      <c r="G3194" s="1" t="s">
        <v>17992</v>
      </c>
      <c r="H3194" s="5"/>
      <c r="I3194" s="1">
        <v>2699</v>
      </c>
      <c r="J3194" s="4">
        <v>0.7</v>
      </c>
      <c r="K3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4" s="1" t="s">
        <v>24</v>
      </c>
      <c r="M3194" s="1">
        <v>4.3</v>
      </c>
      <c r="N3194" s="1">
        <v>304</v>
      </c>
      <c r="O319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194" s="2" t="str">
        <f>IF(Table1[[#This Row],[Updated DiscountOffer]]&gt;50%,"High Discount","Low Discount")</f>
        <v>High Discount</v>
      </c>
    </row>
    <row r="3195" spans="1:16" x14ac:dyDescent="0.3">
      <c r="A3195" s="1" t="s">
        <v>15981</v>
      </c>
      <c r="B3195" s="1">
        <v>10127115</v>
      </c>
      <c r="C3195" s="1" t="s">
        <v>91</v>
      </c>
      <c r="D3195" s="1" t="s">
        <v>38</v>
      </c>
      <c r="E3195" s="1" t="s">
        <v>44</v>
      </c>
      <c r="F3195" s="1" t="s">
        <v>34</v>
      </c>
      <c r="G3195" s="1" t="s">
        <v>15982</v>
      </c>
      <c r="H3195" s="5"/>
      <c r="I3195" s="1">
        <v>1549</v>
      </c>
      <c r="J3195" s="4">
        <v>0.47</v>
      </c>
      <c r="K3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5" s="1" t="s">
        <v>24</v>
      </c>
      <c r="M3195" s="1">
        <v>4.3</v>
      </c>
      <c r="N3195" s="1">
        <v>336</v>
      </c>
      <c r="O3195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195" s="2" t="str">
        <f>IF(Table1[[#This Row],[Updated DiscountOffer]]&gt;50%,"High Discount","Low Discount")</f>
        <v>Low Discount</v>
      </c>
    </row>
    <row r="3196" spans="1:16" x14ac:dyDescent="0.3">
      <c r="A3196" s="1" t="s">
        <v>18409</v>
      </c>
      <c r="B3196" s="1">
        <v>10127117</v>
      </c>
      <c r="C3196" s="1" t="s">
        <v>91</v>
      </c>
      <c r="D3196" s="1" t="s">
        <v>38</v>
      </c>
      <c r="E3196" s="1" t="s">
        <v>44</v>
      </c>
      <c r="F3196" s="1" t="s">
        <v>34</v>
      </c>
      <c r="G3196" s="1" t="s">
        <v>18410</v>
      </c>
      <c r="H3196" s="5"/>
      <c r="I3196" s="1">
        <v>1549</v>
      </c>
      <c r="J3196" s="4">
        <v>0.47</v>
      </c>
      <c r="K3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6" s="1" t="s">
        <v>24</v>
      </c>
      <c r="M3196" s="1">
        <v>4.2</v>
      </c>
      <c r="N3196" s="1">
        <v>298</v>
      </c>
      <c r="O319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196" s="2" t="str">
        <f>IF(Table1[[#This Row],[Updated DiscountOffer]]&gt;50%,"High Discount","Low Discount")</f>
        <v>Low Discount</v>
      </c>
    </row>
    <row r="3197" spans="1:16" x14ac:dyDescent="0.3">
      <c r="A3197" s="1" t="s">
        <v>16037</v>
      </c>
      <c r="B3197" s="1">
        <v>10128407</v>
      </c>
      <c r="C3197" s="1" t="s">
        <v>250</v>
      </c>
      <c r="D3197" s="1" t="s">
        <v>38</v>
      </c>
      <c r="E3197" s="1" t="s">
        <v>132</v>
      </c>
      <c r="F3197" s="1" t="s">
        <v>34</v>
      </c>
      <c r="G3197" s="1" t="s">
        <v>16038</v>
      </c>
      <c r="H3197" s="5"/>
      <c r="I3197" s="1">
        <v>2899</v>
      </c>
      <c r="J3197" s="4">
        <v>0.6</v>
      </c>
      <c r="K3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7" s="1" t="s">
        <v>41</v>
      </c>
      <c r="M3197" s="1">
        <v>4.2</v>
      </c>
      <c r="N3197" s="1">
        <v>335</v>
      </c>
      <c r="O31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197" s="2" t="str">
        <f>IF(Table1[[#This Row],[Updated DiscountOffer]]&gt;50%,"High Discount","Low Discount")</f>
        <v>High Discount</v>
      </c>
    </row>
    <row r="3198" spans="1:16" x14ac:dyDescent="0.3">
      <c r="A3198" s="1" t="s">
        <v>4912</v>
      </c>
      <c r="B3198" s="1">
        <v>10128417</v>
      </c>
      <c r="C3198" s="1" t="s">
        <v>250</v>
      </c>
      <c r="D3198" s="1" t="s">
        <v>38</v>
      </c>
      <c r="E3198" s="1" t="s">
        <v>44</v>
      </c>
      <c r="F3198" s="1" t="s">
        <v>34</v>
      </c>
      <c r="G3198" s="1" t="s">
        <v>4913</v>
      </c>
      <c r="H3198" s="5"/>
      <c r="I3198" s="1">
        <v>1499</v>
      </c>
      <c r="J3198" s="4">
        <v>0.55000000000000004</v>
      </c>
      <c r="K3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8" s="1" t="s">
        <v>41</v>
      </c>
      <c r="M3198" s="1">
        <v>4.3</v>
      </c>
      <c r="N3198" s="1">
        <v>660</v>
      </c>
      <c r="O31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98" s="2" t="str">
        <f>IF(Table1[[#This Row],[Updated DiscountOffer]]&gt;50%,"High Discount","Low Discount")</f>
        <v>High Discount</v>
      </c>
    </row>
    <row r="3199" spans="1:16" x14ac:dyDescent="0.3">
      <c r="A3199" s="1" t="s">
        <v>16724</v>
      </c>
      <c r="B3199" s="1">
        <v>10128959</v>
      </c>
      <c r="C3199" s="1" t="s">
        <v>6625</v>
      </c>
      <c r="D3199" s="1" t="s">
        <v>38</v>
      </c>
      <c r="E3199" s="1" t="s">
        <v>282</v>
      </c>
      <c r="F3199" s="1" t="s">
        <v>34</v>
      </c>
      <c r="G3199" s="1" t="s">
        <v>16725</v>
      </c>
      <c r="H3199" s="5"/>
      <c r="I3199" s="1">
        <v>1999</v>
      </c>
      <c r="J3199" s="3">
        <v>0.55000000000000004</v>
      </c>
      <c r="K3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199" s="1" t="s">
        <v>24</v>
      </c>
      <c r="M3199" s="1">
        <v>3.9</v>
      </c>
      <c r="N3199" s="1">
        <v>324</v>
      </c>
      <c r="O319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199" s="2" t="str">
        <f>IF(Table1[[#This Row],[Updated DiscountOffer]]&gt;50%,"High Discount","Low Discount")</f>
        <v>High Discount</v>
      </c>
    </row>
    <row r="3200" spans="1:16" x14ac:dyDescent="0.3">
      <c r="A3200" s="1" t="s">
        <v>15478</v>
      </c>
      <c r="B3200" s="1">
        <v>10128971</v>
      </c>
      <c r="C3200" s="1" t="s">
        <v>6625</v>
      </c>
      <c r="D3200" s="1" t="s">
        <v>38</v>
      </c>
      <c r="E3200" s="1" t="s">
        <v>282</v>
      </c>
      <c r="F3200" s="1" t="s">
        <v>34</v>
      </c>
      <c r="G3200" s="1" t="s">
        <v>15479</v>
      </c>
      <c r="H3200" s="5"/>
      <c r="I3200" s="1">
        <v>1999</v>
      </c>
      <c r="J3200" s="3">
        <v>0.7</v>
      </c>
      <c r="K3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00" s="1" t="s">
        <v>24</v>
      </c>
      <c r="M3200" s="1">
        <v>4</v>
      </c>
      <c r="N3200" s="1">
        <v>344</v>
      </c>
      <c r="O320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200" s="2" t="str">
        <f>IF(Table1[[#This Row],[Updated DiscountOffer]]&gt;50%,"High Discount","Low Discount")</f>
        <v>High Discount</v>
      </c>
    </row>
    <row r="3201" spans="1:16" x14ac:dyDescent="0.3">
      <c r="A3201" s="1" t="s">
        <v>3690</v>
      </c>
      <c r="B3201" s="1">
        <v>10132009</v>
      </c>
      <c r="C3201" s="1" t="s">
        <v>47</v>
      </c>
      <c r="D3201" s="1" t="s">
        <v>26</v>
      </c>
      <c r="E3201" s="1" t="s">
        <v>27</v>
      </c>
      <c r="F3201" s="1" t="s">
        <v>17</v>
      </c>
      <c r="G3201" s="1" t="s">
        <v>198</v>
      </c>
      <c r="H3201" s="5">
        <v>526</v>
      </c>
      <c r="I3201" s="1">
        <v>1349</v>
      </c>
      <c r="J3201" s="3">
        <v>0.61</v>
      </c>
      <c r="K3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526</v>
      </c>
      <c r="L3201" s="1" t="s">
        <v>80</v>
      </c>
      <c r="M3201" s="1">
        <v>4.2</v>
      </c>
      <c r="N3201" s="1">
        <v>730</v>
      </c>
      <c r="O320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201" s="2" t="str">
        <f>IF(Table1[[#This Row],[Updated DiscountOffer]]&gt;50%,"High Discount","Low Discount")</f>
        <v>High Discount</v>
      </c>
    </row>
    <row r="3202" spans="1:16" x14ac:dyDescent="0.3">
      <c r="A3202" s="1" t="s">
        <v>4771</v>
      </c>
      <c r="B3202" s="1">
        <v>10132013</v>
      </c>
      <c r="C3202" s="1" t="s">
        <v>47</v>
      </c>
      <c r="D3202" s="1" t="s">
        <v>26</v>
      </c>
      <c r="E3202" s="1" t="s">
        <v>39</v>
      </c>
      <c r="F3202" s="1" t="s">
        <v>17</v>
      </c>
      <c r="G3202" s="1" t="s">
        <v>4772</v>
      </c>
      <c r="H3202" s="5">
        <v>549</v>
      </c>
      <c r="I3202" s="1">
        <v>1099</v>
      </c>
      <c r="J3202" s="4">
        <v>0.5</v>
      </c>
      <c r="K3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3202" s="1" t="s">
        <v>24</v>
      </c>
      <c r="M3202" s="1">
        <v>4.2</v>
      </c>
      <c r="N3202" s="1">
        <v>665</v>
      </c>
      <c r="O32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02" s="2" t="str">
        <f>IF(Table1[[#This Row],[Updated DiscountOffer]]&gt;50%,"High Discount","Low Discount")</f>
        <v>Low Discount</v>
      </c>
    </row>
    <row r="3203" spans="1:16" x14ac:dyDescent="0.3">
      <c r="A3203" s="1" t="s">
        <v>6278</v>
      </c>
      <c r="B3203" s="1">
        <v>10132463</v>
      </c>
      <c r="C3203" s="1" t="s">
        <v>6279</v>
      </c>
      <c r="D3203" s="1" t="s">
        <v>38</v>
      </c>
      <c r="E3203" s="1" t="s">
        <v>132</v>
      </c>
      <c r="F3203" s="1" t="s">
        <v>34</v>
      </c>
      <c r="G3203" s="1" t="s">
        <v>6280</v>
      </c>
      <c r="H3203" s="5"/>
      <c r="I3203" s="1">
        <v>4999</v>
      </c>
      <c r="J3203" s="4">
        <v>0.57999999999999996</v>
      </c>
      <c r="K3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03" s="1" t="s">
        <v>41</v>
      </c>
      <c r="M3203" s="1">
        <v>4.2</v>
      </c>
      <c r="N3203" s="1">
        <v>597</v>
      </c>
      <c r="O320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203" s="2" t="str">
        <f>IF(Table1[[#This Row],[Updated DiscountOffer]]&gt;50%,"High Discount","Low Discount")</f>
        <v>High Discount</v>
      </c>
    </row>
    <row r="3204" spans="1:16" x14ac:dyDescent="0.3">
      <c r="A3204" s="1" t="s">
        <v>15873</v>
      </c>
      <c r="B3204" s="1">
        <v>10133309</v>
      </c>
      <c r="C3204" s="1" t="s">
        <v>402</v>
      </c>
      <c r="D3204" s="1" t="s">
        <v>38</v>
      </c>
      <c r="E3204" s="1" t="s">
        <v>27</v>
      </c>
      <c r="F3204" s="1" t="s">
        <v>34</v>
      </c>
      <c r="G3204" s="1" t="s">
        <v>15874</v>
      </c>
      <c r="H3204" s="5"/>
      <c r="I3204" s="1">
        <v>1799</v>
      </c>
      <c r="J3204" s="4">
        <v>0.65</v>
      </c>
      <c r="K3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04" s="1" t="s">
        <v>41</v>
      </c>
      <c r="M3204" s="1">
        <v>4.3</v>
      </c>
      <c r="N3204" s="1">
        <v>338</v>
      </c>
      <c r="O32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04" s="2" t="str">
        <f>IF(Table1[[#This Row],[Updated DiscountOffer]]&gt;50%,"High Discount","Low Discount")</f>
        <v>High Discount</v>
      </c>
    </row>
    <row r="3205" spans="1:16" x14ac:dyDescent="0.3">
      <c r="A3205" s="1" t="s">
        <v>15445</v>
      </c>
      <c r="B3205" s="1">
        <v>10133395</v>
      </c>
      <c r="C3205" s="1" t="s">
        <v>1123</v>
      </c>
      <c r="D3205" s="1" t="s">
        <v>26</v>
      </c>
      <c r="E3205" s="1" t="s">
        <v>39</v>
      </c>
      <c r="F3205" s="1" t="s">
        <v>17</v>
      </c>
      <c r="G3205" s="1" t="s">
        <v>15446</v>
      </c>
      <c r="H3205" s="5">
        <v>481</v>
      </c>
      <c r="I3205" s="1">
        <v>1069</v>
      </c>
      <c r="J3205" s="3">
        <v>0.55000000000000004</v>
      </c>
      <c r="K3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481</v>
      </c>
      <c r="L3205" s="1" t="s">
        <v>24</v>
      </c>
      <c r="M3205" s="1">
        <v>4</v>
      </c>
      <c r="N3205" s="1">
        <v>344</v>
      </c>
      <c r="O32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05" s="2" t="str">
        <f>IF(Table1[[#This Row],[Updated DiscountOffer]]&gt;50%,"High Discount","Low Discount")</f>
        <v>High Discount</v>
      </c>
    </row>
    <row r="3206" spans="1:16" x14ac:dyDescent="0.3">
      <c r="A3206" s="1" t="s">
        <v>16583</v>
      </c>
      <c r="B3206" s="1">
        <v>10135139</v>
      </c>
      <c r="C3206" s="1" t="s">
        <v>43</v>
      </c>
      <c r="D3206" s="1" t="s">
        <v>26</v>
      </c>
      <c r="E3206" s="1" t="s">
        <v>169</v>
      </c>
      <c r="F3206" s="1" t="s">
        <v>17</v>
      </c>
      <c r="G3206" s="1" t="s">
        <v>16584</v>
      </c>
      <c r="H3206" s="5">
        <v>1484</v>
      </c>
      <c r="I3206" s="1">
        <v>3299</v>
      </c>
      <c r="J3206" s="3">
        <v>0.55000000000000004</v>
      </c>
      <c r="K3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206" s="1" t="s">
        <v>24</v>
      </c>
      <c r="M3206" s="1">
        <v>3.7</v>
      </c>
      <c r="N3206" s="1">
        <v>326</v>
      </c>
      <c r="O320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06" s="2" t="str">
        <f>IF(Table1[[#This Row],[Updated DiscountOffer]]&gt;50%,"High Discount","Low Discount")</f>
        <v>High Discount</v>
      </c>
    </row>
    <row r="3207" spans="1:16" x14ac:dyDescent="0.3">
      <c r="A3207" s="1" t="s">
        <v>15622</v>
      </c>
      <c r="B3207" s="1">
        <v>10135141</v>
      </c>
      <c r="C3207" s="1" t="s">
        <v>43</v>
      </c>
      <c r="D3207" s="1" t="s">
        <v>26</v>
      </c>
      <c r="E3207" s="1" t="s">
        <v>169</v>
      </c>
      <c r="F3207" s="1" t="s">
        <v>17</v>
      </c>
      <c r="G3207" s="1" t="s">
        <v>15623</v>
      </c>
      <c r="H3207" s="5">
        <v>1484</v>
      </c>
      <c r="I3207" s="1">
        <v>3299</v>
      </c>
      <c r="J3207" s="3">
        <v>0.55000000000000004</v>
      </c>
      <c r="K3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207" s="1" t="s">
        <v>24</v>
      </c>
      <c r="M3207" s="1">
        <v>3.8</v>
      </c>
      <c r="N3207" s="1">
        <v>341</v>
      </c>
      <c r="O320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07" s="2" t="str">
        <f>IF(Table1[[#This Row],[Updated DiscountOffer]]&gt;50%,"High Discount","Low Discount")</f>
        <v>High Discount</v>
      </c>
    </row>
    <row r="3208" spans="1:16" x14ac:dyDescent="0.3">
      <c r="A3208" s="1" t="s">
        <v>16348</v>
      </c>
      <c r="B3208" s="1">
        <v>10135601</v>
      </c>
      <c r="C3208" s="1" t="s">
        <v>43</v>
      </c>
      <c r="D3208" s="1" t="s">
        <v>38</v>
      </c>
      <c r="E3208" s="1" t="s">
        <v>1813</v>
      </c>
      <c r="F3208" s="1" t="s">
        <v>34</v>
      </c>
      <c r="G3208" s="1" t="s">
        <v>16349</v>
      </c>
      <c r="H3208" s="5"/>
      <c r="I3208" s="1">
        <v>1499</v>
      </c>
      <c r="J3208" s="3">
        <v>0.6</v>
      </c>
      <c r="K3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08" s="1" t="s">
        <v>24</v>
      </c>
      <c r="M3208" s="1">
        <v>3.8</v>
      </c>
      <c r="N3208" s="1">
        <v>330</v>
      </c>
      <c r="O32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08" s="2" t="str">
        <f>IF(Table1[[#This Row],[Updated DiscountOffer]]&gt;50%,"High Discount","Low Discount")</f>
        <v>High Discount</v>
      </c>
    </row>
    <row r="3209" spans="1:16" x14ac:dyDescent="0.3">
      <c r="A3209" s="1" t="s">
        <v>13267</v>
      </c>
      <c r="B3209" s="1">
        <v>10135631</v>
      </c>
      <c r="C3209" s="1" t="s">
        <v>43</v>
      </c>
      <c r="D3209" s="1" t="s">
        <v>38</v>
      </c>
      <c r="E3209" s="1" t="s">
        <v>1813</v>
      </c>
      <c r="F3209" s="1" t="s">
        <v>34</v>
      </c>
      <c r="G3209" s="1" t="s">
        <v>13268</v>
      </c>
      <c r="H3209" s="5"/>
      <c r="I3209" s="1">
        <v>1599</v>
      </c>
      <c r="J3209" s="4">
        <v>0.55000000000000004</v>
      </c>
      <c r="K3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09" s="1" t="s">
        <v>24</v>
      </c>
      <c r="M3209" s="1">
        <v>4.0999999999999996</v>
      </c>
      <c r="N3209" s="1">
        <v>387</v>
      </c>
      <c r="O320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09" s="2" t="str">
        <f>IF(Table1[[#This Row],[Updated DiscountOffer]]&gt;50%,"High Discount","Low Discount")</f>
        <v>High Discount</v>
      </c>
    </row>
    <row r="3210" spans="1:16" x14ac:dyDescent="0.3">
      <c r="A3210" s="1" t="s">
        <v>14788</v>
      </c>
      <c r="B3210" s="1">
        <v>10135733</v>
      </c>
      <c r="C3210" s="1" t="s">
        <v>43</v>
      </c>
      <c r="D3210" s="1" t="s">
        <v>38</v>
      </c>
      <c r="E3210" s="1" t="s">
        <v>1813</v>
      </c>
      <c r="F3210" s="1" t="s">
        <v>34</v>
      </c>
      <c r="G3210" s="1" t="s">
        <v>14789</v>
      </c>
      <c r="H3210" s="5"/>
      <c r="I3210" s="1">
        <v>1999</v>
      </c>
      <c r="J3210" s="4">
        <v>0.6</v>
      </c>
      <c r="K3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10" s="1" t="s">
        <v>24</v>
      </c>
      <c r="M3210" s="1">
        <v>4.3</v>
      </c>
      <c r="N3210" s="1">
        <v>356</v>
      </c>
      <c r="O32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10" s="2" t="str">
        <f>IF(Table1[[#This Row],[Updated DiscountOffer]]&gt;50%,"High Discount","Low Discount")</f>
        <v>High Discount</v>
      </c>
    </row>
    <row r="3211" spans="1:16" x14ac:dyDescent="0.3">
      <c r="A3211" s="1" t="s">
        <v>17738</v>
      </c>
      <c r="B3211" s="1">
        <v>10135735</v>
      </c>
      <c r="C3211" s="1" t="s">
        <v>43</v>
      </c>
      <c r="D3211" s="1" t="s">
        <v>38</v>
      </c>
      <c r="E3211" s="1" t="s">
        <v>1813</v>
      </c>
      <c r="F3211" s="1" t="s">
        <v>34</v>
      </c>
      <c r="G3211" s="1" t="s">
        <v>17739</v>
      </c>
      <c r="H3211" s="5"/>
      <c r="I3211" s="1">
        <v>1699</v>
      </c>
      <c r="J3211" s="3">
        <v>0.6</v>
      </c>
      <c r="K3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11" s="1" t="s">
        <v>24</v>
      </c>
      <c r="M3211" s="1">
        <v>3.9</v>
      </c>
      <c r="N3211" s="1">
        <v>308</v>
      </c>
      <c r="O32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11" s="2" t="str">
        <f>IF(Table1[[#This Row],[Updated DiscountOffer]]&gt;50%,"High Discount","Low Discount")</f>
        <v>High Discount</v>
      </c>
    </row>
    <row r="3212" spans="1:16" x14ac:dyDescent="0.3">
      <c r="A3212" s="1" t="s">
        <v>7803</v>
      </c>
      <c r="B3212" s="1">
        <v>10136683</v>
      </c>
      <c r="C3212" s="1" t="s">
        <v>43</v>
      </c>
      <c r="D3212" s="1" t="s">
        <v>26</v>
      </c>
      <c r="E3212" s="1" t="s">
        <v>282</v>
      </c>
      <c r="F3212" s="1" t="s">
        <v>17</v>
      </c>
      <c r="G3212" s="1" t="s">
        <v>7804</v>
      </c>
      <c r="H3212" s="5">
        <v>809</v>
      </c>
      <c r="I3212" s="1">
        <v>1799</v>
      </c>
      <c r="J3212" s="4">
        <v>0.55000000000000004</v>
      </c>
      <c r="K3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212" s="1" t="s">
        <v>24</v>
      </c>
      <c r="M3212" s="1">
        <v>4.2</v>
      </c>
      <c r="N3212" s="1">
        <v>538</v>
      </c>
      <c r="O321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12" s="2" t="str">
        <f>IF(Table1[[#This Row],[Updated DiscountOffer]]&gt;50%,"High Discount","Low Discount")</f>
        <v>High Discount</v>
      </c>
    </row>
    <row r="3213" spans="1:16" x14ac:dyDescent="0.3">
      <c r="A3213" s="1" t="s">
        <v>18335</v>
      </c>
      <c r="B3213" s="1">
        <v>10136689</v>
      </c>
      <c r="C3213" s="1" t="s">
        <v>43</v>
      </c>
      <c r="D3213" s="1" t="s">
        <v>26</v>
      </c>
      <c r="E3213" s="1" t="s">
        <v>282</v>
      </c>
      <c r="F3213" s="1" t="s">
        <v>17</v>
      </c>
      <c r="G3213" s="1" t="s">
        <v>18336</v>
      </c>
      <c r="H3213" s="5">
        <v>764</v>
      </c>
      <c r="I3213" s="1">
        <v>1699</v>
      </c>
      <c r="J3213" s="4">
        <v>0.55000000000000004</v>
      </c>
      <c r="K3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3213" s="1" t="s">
        <v>24</v>
      </c>
      <c r="M3213" s="1">
        <v>4.0999999999999996</v>
      </c>
      <c r="N3213" s="1">
        <v>299</v>
      </c>
      <c r="O321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13" s="2" t="str">
        <f>IF(Table1[[#This Row],[Updated DiscountOffer]]&gt;50%,"High Discount","Low Discount")</f>
        <v>High Discount</v>
      </c>
    </row>
    <row r="3214" spans="1:16" x14ac:dyDescent="0.3">
      <c r="A3214" s="1" t="s">
        <v>10910</v>
      </c>
      <c r="B3214" s="1">
        <v>10136763</v>
      </c>
      <c r="C3214" s="1" t="s">
        <v>43</v>
      </c>
      <c r="D3214" s="1" t="s">
        <v>26</v>
      </c>
      <c r="E3214" s="1" t="s">
        <v>282</v>
      </c>
      <c r="F3214" s="1" t="s">
        <v>17</v>
      </c>
      <c r="G3214" s="1" t="s">
        <v>10911</v>
      </c>
      <c r="H3214" s="5">
        <v>899</v>
      </c>
      <c r="I3214" s="1">
        <v>1999</v>
      </c>
      <c r="J3214" s="4">
        <v>0.55000000000000004</v>
      </c>
      <c r="K3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214" s="1" t="s">
        <v>24</v>
      </c>
      <c r="M3214" s="1">
        <v>4.0999999999999996</v>
      </c>
      <c r="N3214" s="1">
        <v>443</v>
      </c>
      <c r="O321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14" s="2" t="str">
        <f>IF(Table1[[#This Row],[Updated DiscountOffer]]&gt;50%,"High Discount","Low Discount")</f>
        <v>High Discount</v>
      </c>
    </row>
    <row r="3215" spans="1:16" x14ac:dyDescent="0.3">
      <c r="A3215" s="1" t="s">
        <v>7291</v>
      </c>
      <c r="B3215" s="1">
        <v>10136765</v>
      </c>
      <c r="C3215" s="1" t="s">
        <v>43</v>
      </c>
      <c r="D3215" s="1" t="s">
        <v>26</v>
      </c>
      <c r="E3215" s="1" t="s">
        <v>282</v>
      </c>
      <c r="F3215" s="1" t="s">
        <v>17</v>
      </c>
      <c r="G3215" s="1" t="s">
        <v>7292</v>
      </c>
      <c r="H3215" s="5">
        <v>899</v>
      </c>
      <c r="I3215" s="1">
        <v>1999</v>
      </c>
      <c r="J3215" s="4">
        <v>0.55000000000000004</v>
      </c>
      <c r="K3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215" s="1" t="s">
        <v>24</v>
      </c>
      <c r="M3215" s="1">
        <v>4.0999999999999996</v>
      </c>
      <c r="N3215" s="1">
        <v>557</v>
      </c>
      <c r="O321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15" s="2" t="str">
        <f>IF(Table1[[#This Row],[Updated DiscountOffer]]&gt;50%,"High Discount","Low Discount")</f>
        <v>High Discount</v>
      </c>
    </row>
    <row r="3216" spans="1:16" x14ac:dyDescent="0.3">
      <c r="A3216" s="1" t="s">
        <v>9058</v>
      </c>
      <c r="B3216" s="1">
        <v>10136771</v>
      </c>
      <c r="C3216" s="1" t="s">
        <v>43</v>
      </c>
      <c r="D3216" s="1" t="s">
        <v>26</v>
      </c>
      <c r="E3216" s="1" t="s">
        <v>282</v>
      </c>
      <c r="F3216" s="1" t="s">
        <v>17</v>
      </c>
      <c r="G3216" s="1" t="s">
        <v>9059</v>
      </c>
      <c r="H3216" s="5">
        <v>879</v>
      </c>
      <c r="I3216" s="1">
        <v>2199</v>
      </c>
      <c r="J3216" s="3">
        <v>0.6</v>
      </c>
      <c r="K3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216" s="1" t="s">
        <v>24</v>
      </c>
      <c r="M3216" s="1">
        <v>4</v>
      </c>
      <c r="N3216" s="1">
        <v>496</v>
      </c>
      <c r="O32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16" s="2" t="str">
        <f>IF(Table1[[#This Row],[Updated DiscountOffer]]&gt;50%,"High Discount","Low Discount")</f>
        <v>High Discount</v>
      </c>
    </row>
    <row r="3217" spans="1:16" x14ac:dyDescent="0.3">
      <c r="A3217" s="1" t="s">
        <v>17628</v>
      </c>
      <c r="B3217" s="1">
        <v>10136825</v>
      </c>
      <c r="C3217" s="1" t="s">
        <v>43</v>
      </c>
      <c r="D3217" s="1" t="s">
        <v>26</v>
      </c>
      <c r="E3217" s="1" t="s">
        <v>282</v>
      </c>
      <c r="F3217" s="1" t="s">
        <v>17</v>
      </c>
      <c r="G3217" s="1" t="s">
        <v>17629</v>
      </c>
      <c r="H3217" s="5">
        <v>719</v>
      </c>
      <c r="I3217" s="1">
        <v>1799</v>
      </c>
      <c r="J3217" s="4">
        <v>0.6</v>
      </c>
      <c r="K3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217" s="1" t="s">
        <v>24</v>
      </c>
      <c r="M3217" s="1">
        <v>4.3</v>
      </c>
      <c r="N3217" s="1">
        <v>309</v>
      </c>
      <c r="O32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17" s="2" t="str">
        <f>IF(Table1[[#This Row],[Updated DiscountOffer]]&gt;50%,"High Discount","Low Discount")</f>
        <v>High Discount</v>
      </c>
    </row>
    <row r="3218" spans="1:16" x14ac:dyDescent="0.3">
      <c r="A3218" s="1" t="s">
        <v>5249</v>
      </c>
      <c r="B3218" s="1">
        <v>10136913</v>
      </c>
      <c r="C3218" s="1" t="s">
        <v>43</v>
      </c>
      <c r="D3218" s="1" t="s">
        <v>26</v>
      </c>
      <c r="E3218" s="1" t="s">
        <v>282</v>
      </c>
      <c r="F3218" s="1" t="s">
        <v>17</v>
      </c>
      <c r="G3218" s="1" t="s">
        <v>5250</v>
      </c>
      <c r="H3218" s="5">
        <v>799</v>
      </c>
      <c r="I3218" s="1">
        <v>1999</v>
      </c>
      <c r="J3218" s="4">
        <v>0.6</v>
      </c>
      <c r="K3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218" s="1" t="s">
        <v>24</v>
      </c>
      <c r="M3218" s="1">
        <v>4.0999999999999996</v>
      </c>
      <c r="N3218" s="1">
        <v>643</v>
      </c>
      <c r="O32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18" s="2" t="str">
        <f>IF(Table1[[#This Row],[Updated DiscountOffer]]&gt;50%,"High Discount","Low Discount")</f>
        <v>High Discount</v>
      </c>
    </row>
    <row r="3219" spans="1:16" x14ac:dyDescent="0.3">
      <c r="A3219" s="1" t="s">
        <v>9960</v>
      </c>
      <c r="B3219" s="1">
        <v>10139165</v>
      </c>
      <c r="C3219" s="1" t="s">
        <v>3649</v>
      </c>
      <c r="D3219" s="1" t="s">
        <v>61</v>
      </c>
      <c r="E3219" s="1" t="s">
        <v>3602</v>
      </c>
      <c r="F3219" s="1" t="s">
        <v>17</v>
      </c>
      <c r="G3219" s="1" t="s">
        <v>9961</v>
      </c>
      <c r="H3219" s="5">
        <v>3596</v>
      </c>
      <c r="I3219" s="1">
        <v>4495</v>
      </c>
      <c r="J3219" s="3">
        <v>0.2</v>
      </c>
      <c r="K3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3596</v>
      </c>
      <c r="L3219" s="1" t="s">
        <v>36</v>
      </c>
      <c r="M3219" s="1">
        <v>3.7</v>
      </c>
      <c r="N3219" s="1">
        <v>469</v>
      </c>
      <c r="O3219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219" s="2" t="str">
        <f>IF(Table1[[#This Row],[Updated DiscountOffer]]&gt;50%,"High Discount","Low Discount")</f>
        <v>Low Discount</v>
      </c>
    </row>
    <row r="3220" spans="1:16" x14ac:dyDescent="0.3">
      <c r="A3220" s="1" t="s">
        <v>7129</v>
      </c>
      <c r="B3220" s="1">
        <v>10139275</v>
      </c>
      <c r="C3220" s="1" t="s">
        <v>3649</v>
      </c>
      <c r="D3220" s="1" t="s">
        <v>61</v>
      </c>
      <c r="E3220" s="1" t="s">
        <v>39</v>
      </c>
      <c r="F3220" s="1" t="s">
        <v>17</v>
      </c>
      <c r="G3220" s="1" t="s">
        <v>7130</v>
      </c>
      <c r="H3220" s="5">
        <v>1036</v>
      </c>
      <c r="I3220" s="1">
        <v>1295</v>
      </c>
      <c r="J3220" s="4">
        <v>0.2</v>
      </c>
      <c r="K3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1036</v>
      </c>
      <c r="L3220" s="1" t="s">
        <v>36</v>
      </c>
      <c r="M3220" s="1">
        <v>4.3</v>
      </c>
      <c r="N3220" s="1">
        <v>562</v>
      </c>
      <c r="O3220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220" s="2" t="str">
        <f>IF(Table1[[#This Row],[Updated DiscountOffer]]&gt;50%,"High Discount","Low Discount")</f>
        <v>Low Discount</v>
      </c>
    </row>
    <row r="3221" spans="1:16" x14ac:dyDescent="0.3">
      <c r="A3221" s="1" t="s">
        <v>9550</v>
      </c>
      <c r="B3221" s="1">
        <v>10143661</v>
      </c>
      <c r="C3221" s="1" t="s">
        <v>21</v>
      </c>
      <c r="D3221" s="1" t="s">
        <v>26</v>
      </c>
      <c r="E3221" s="1" t="s">
        <v>27</v>
      </c>
      <c r="F3221" s="1" t="s">
        <v>17</v>
      </c>
      <c r="G3221" s="1" t="s">
        <v>9551</v>
      </c>
      <c r="H3221" s="5">
        <v>527</v>
      </c>
      <c r="I3221" s="1">
        <v>1599</v>
      </c>
      <c r="J3221" s="3">
        <v>0.67</v>
      </c>
      <c r="K3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527</v>
      </c>
      <c r="L3221" s="1" t="s">
        <v>80</v>
      </c>
      <c r="M3221" s="1">
        <v>4.2</v>
      </c>
      <c r="N3221" s="1">
        <v>480</v>
      </c>
      <c r="O3221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3221" s="2" t="str">
        <f>IF(Table1[[#This Row],[Updated DiscountOffer]]&gt;50%,"High Discount","Low Discount")</f>
        <v>High Discount</v>
      </c>
    </row>
    <row r="3222" spans="1:16" x14ac:dyDescent="0.3">
      <c r="A3222" s="1" t="s">
        <v>5931</v>
      </c>
      <c r="B3222" s="1">
        <v>10144243</v>
      </c>
      <c r="C3222" s="1" t="s">
        <v>14</v>
      </c>
      <c r="D3222" s="1" t="s">
        <v>38</v>
      </c>
      <c r="E3222" s="1" t="s">
        <v>39</v>
      </c>
      <c r="F3222" s="1" t="s">
        <v>34</v>
      </c>
      <c r="G3222" s="1" t="s">
        <v>5932</v>
      </c>
      <c r="H3222" s="5"/>
      <c r="I3222" s="1">
        <v>1199</v>
      </c>
      <c r="J3222" s="4">
        <v>0.5</v>
      </c>
      <c r="K3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22" s="1" t="s">
        <v>41</v>
      </c>
      <c r="M3222" s="1">
        <v>4.2</v>
      </c>
      <c r="N3222" s="1">
        <v>610</v>
      </c>
      <c r="O32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22" s="2" t="str">
        <f>IF(Table1[[#This Row],[Updated DiscountOffer]]&gt;50%,"High Discount","Low Discount")</f>
        <v>Low Discount</v>
      </c>
    </row>
    <row r="3223" spans="1:16" x14ac:dyDescent="0.3">
      <c r="A3223" s="1" t="s">
        <v>13131</v>
      </c>
      <c r="B3223" s="1">
        <v>10144341</v>
      </c>
      <c r="C3223" s="1" t="s">
        <v>14</v>
      </c>
      <c r="D3223" s="1" t="s">
        <v>38</v>
      </c>
      <c r="E3223" s="1" t="s">
        <v>39</v>
      </c>
      <c r="F3223" s="1" t="s">
        <v>34</v>
      </c>
      <c r="G3223" s="1" t="s">
        <v>9635</v>
      </c>
      <c r="H3223" s="5"/>
      <c r="I3223" s="1">
        <v>699</v>
      </c>
      <c r="J3223" s="4">
        <v>0.45</v>
      </c>
      <c r="K3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23" s="1" t="s">
        <v>41</v>
      </c>
      <c r="M3223" s="1">
        <v>4.0999999999999996</v>
      </c>
      <c r="N3223" s="1">
        <v>390</v>
      </c>
      <c r="O322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223" s="2" t="str">
        <f>IF(Table1[[#This Row],[Updated DiscountOffer]]&gt;50%,"High Discount","Low Discount")</f>
        <v>Low Discount</v>
      </c>
    </row>
    <row r="3224" spans="1:16" x14ac:dyDescent="0.3">
      <c r="A3224" s="1" t="s">
        <v>9098</v>
      </c>
      <c r="B3224" s="1">
        <v>10144367</v>
      </c>
      <c r="C3224" s="1" t="s">
        <v>14</v>
      </c>
      <c r="D3224" s="1" t="s">
        <v>38</v>
      </c>
      <c r="E3224" s="1" t="s">
        <v>39</v>
      </c>
      <c r="F3224" s="1" t="s">
        <v>34</v>
      </c>
      <c r="G3224" s="1" t="s">
        <v>9099</v>
      </c>
      <c r="H3224" s="5"/>
      <c r="I3224" s="1">
        <v>699</v>
      </c>
      <c r="J3224" s="3">
        <v>0.6</v>
      </c>
      <c r="K3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24" s="1" t="s">
        <v>41</v>
      </c>
      <c r="M3224" s="1">
        <v>3.5</v>
      </c>
      <c r="N3224" s="1">
        <v>495</v>
      </c>
      <c r="O32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24" s="2" t="str">
        <f>IF(Table1[[#This Row],[Updated DiscountOffer]]&gt;50%,"High Discount","Low Discount")</f>
        <v>High Discount</v>
      </c>
    </row>
    <row r="3225" spans="1:16" x14ac:dyDescent="0.3">
      <c r="A3225" s="1" t="s">
        <v>4018</v>
      </c>
      <c r="B3225" s="1">
        <v>10144435</v>
      </c>
      <c r="C3225" s="1" t="s">
        <v>14</v>
      </c>
      <c r="D3225" s="1" t="s">
        <v>38</v>
      </c>
      <c r="E3225" s="1" t="s">
        <v>39</v>
      </c>
      <c r="F3225" s="1" t="s">
        <v>34</v>
      </c>
      <c r="G3225" s="1" t="s">
        <v>4019</v>
      </c>
      <c r="H3225" s="5"/>
      <c r="I3225" s="1">
        <v>899</v>
      </c>
      <c r="J3225" s="3">
        <v>0.65</v>
      </c>
      <c r="K3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25" s="1" t="s">
        <v>41</v>
      </c>
      <c r="M3225" s="1">
        <v>3.8</v>
      </c>
      <c r="N3225" s="1">
        <v>711</v>
      </c>
      <c r="O32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25" s="2" t="str">
        <f>IF(Table1[[#This Row],[Updated DiscountOffer]]&gt;50%,"High Discount","Low Discount")</f>
        <v>High Discount</v>
      </c>
    </row>
    <row r="3226" spans="1:16" x14ac:dyDescent="0.3">
      <c r="A3226" s="1" t="s">
        <v>1047</v>
      </c>
      <c r="B3226" s="1">
        <v>10144527</v>
      </c>
      <c r="C3226" s="1" t="s">
        <v>47</v>
      </c>
      <c r="D3226" s="1" t="s">
        <v>15</v>
      </c>
      <c r="E3226" s="1" t="s">
        <v>48</v>
      </c>
      <c r="F3226" s="1" t="s">
        <v>17</v>
      </c>
      <c r="G3226" s="1" t="s">
        <v>1048</v>
      </c>
      <c r="H3226" s="5">
        <v>767</v>
      </c>
      <c r="I3226" s="1">
        <v>1599</v>
      </c>
      <c r="J3226" s="3">
        <v>0.52</v>
      </c>
      <c r="K3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767</v>
      </c>
      <c r="L3226" s="1" t="s">
        <v>50</v>
      </c>
      <c r="M3226" s="1">
        <v>4.2</v>
      </c>
      <c r="N3226" s="1">
        <v>913</v>
      </c>
      <c r="O322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3226" s="2" t="str">
        <f>IF(Table1[[#This Row],[Updated DiscountOffer]]&gt;50%,"High Discount","Low Discount")</f>
        <v>High Discount</v>
      </c>
    </row>
    <row r="3227" spans="1:16" x14ac:dyDescent="0.3">
      <c r="A3227" s="1" t="s">
        <v>9507</v>
      </c>
      <c r="B3227" s="1">
        <v>10144529</v>
      </c>
      <c r="C3227" s="1" t="s">
        <v>47</v>
      </c>
      <c r="D3227" s="1" t="s">
        <v>26</v>
      </c>
      <c r="E3227" s="1" t="s">
        <v>39</v>
      </c>
      <c r="F3227" s="1" t="s">
        <v>17</v>
      </c>
      <c r="G3227" s="1" t="s">
        <v>9508</v>
      </c>
      <c r="H3227" s="5">
        <v>571</v>
      </c>
      <c r="I3227" s="1">
        <v>1099</v>
      </c>
      <c r="J3227" s="4">
        <v>0.48</v>
      </c>
      <c r="K3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3227" s="1" t="s">
        <v>24</v>
      </c>
      <c r="M3227" s="1">
        <v>4.2</v>
      </c>
      <c r="N3227" s="1">
        <v>482</v>
      </c>
      <c r="O3227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3227" s="2" t="str">
        <f>IF(Table1[[#This Row],[Updated DiscountOffer]]&gt;50%,"High Discount","Low Discount")</f>
        <v>Low Discount</v>
      </c>
    </row>
    <row r="3228" spans="1:16" x14ac:dyDescent="0.3">
      <c r="A3228" s="1" t="s">
        <v>4273</v>
      </c>
      <c r="B3228" s="1">
        <v>10144531</v>
      </c>
      <c r="C3228" s="1" t="s">
        <v>47</v>
      </c>
      <c r="D3228" s="1" t="s">
        <v>15</v>
      </c>
      <c r="E3228" s="1" t="s">
        <v>48</v>
      </c>
      <c r="F3228" s="1" t="s">
        <v>17</v>
      </c>
      <c r="G3228" s="1" t="s">
        <v>4274</v>
      </c>
      <c r="H3228" s="5">
        <v>751</v>
      </c>
      <c r="I3228" s="1">
        <v>1599</v>
      </c>
      <c r="J3228" s="3">
        <v>0.53</v>
      </c>
      <c r="K3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3228" s="1" t="s">
        <v>50</v>
      </c>
      <c r="M3228" s="1">
        <v>4</v>
      </c>
      <c r="N3228" s="1">
        <v>695</v>
      </c>
      <c r="O322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228" s="2" t="str">
        <f>IF(Table1[[#This Row],[Updated DiscountOffer]]&gt;50%,"High Discount","Low Discount")</f>
        <v>High Discount</v>
      </c>
    </row>
    <row r="3229" spans="1:16" x14ac:dyDescent="0.3">
      <c r="A3229" s="1" t="s">
        <v>4002</v>
      </c>
      <c r="B3229" s="1">
        <v>10144539</v>
      </c>
      <c r="C3229" s="1" t="s">
        <v>21</v>
      </c>
      <c r="D3229" s="1" t="s">
        <v>15</v>
      </c>
      <c r="E3229" s="1" t="s">
        <v>16</v>
      </c>
      <c r="F3229" s="1" t="s">
        <v>17</v>
      </c>
      <c r="G3229" s="1" t="s">
        <v>2630</v>
      </c>
      <c r="H3229" s="5">
        <v>849</v>
      </c>
      <c r="I3229" s="1">
        <v>2499</v>
      </c>
      <c r="J3229" s="3">
        <v>0.66</v>
      </c>
      <c r="K3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229" s="1" t="s">
        <v>50</v>
      </c>
      <c r="M3229" s="1">
        <v>3.7</v>
      </c>
      <c r="N3229" s="1">
        <v>711</v>
      </c>
      <c r="O3229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3229" s="2" t="str">
        <f>IF(Table1[[#This Row],[Updated DiscountOffer]]&gt;50%,"High Discount","Low Discount")</f>
        <v>High Discount</v>
      </c>
    </row>
    <row r="3230" spans="1:16" x14ac:dyDescent="0.3">
      <c r="A3230" s="1" t="s">
        <v>2406</v>
      </c>
      <c r="B3230" s="1">
        <v>10145883</v>
      </c>
      <c r="C3230" s="1" t="s">
        <v>91</v>
      </c>
      <c r="D3230" s="1" t="s">
        <v>38</v>
      </c>
      <c r="E3230" s="1" t="s">
        <v>27</v>
      </c>
      <c r="F3230" s="1" t="s">
        <v>34</v>
      </c>
      <c r="G3230" s="1" t="s">
        <v>2407</v>
      </c>
      <c r="H3230" s="5"/>
      <c r="I3230" s="1">
        <v>1149</v>
      </c>
      <c r="J3230" s="4">
        <v>0.48</v>
      </c>
      <c r="K3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0" s="1" t="s">
        <v>24</v>
      </c>
      <c r="M3230" s="1">
        <v>4.3</v>
      </c>
      <c r="N3230" s="1">
        <v>813</v>
      </c>
      <c r="O3230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3230" s="2" t="str">
        <f>IF(Table1[[#This Row],[Updated DiscountOffer]]&gt;50%,"High Discount","Low Discount")</f>
        <v>Low Discount</v>
      </c>
    </row>
    <row r="3231" spans="1:16" x14ac:dyDescent="0.3">
      <c r="A3231" s="1" t="s">
        <v>17503</v>
      </c>
      <c r="B3231" s="1">
        <v>10146139</v>
      </c>
      <c r="C3231" s="1" t="s">
        <v>95</v>
      </c>
      <c r="D3231" s="1" t="s">
        <v>38</v>
      </c>
      <c r="E3231" s="1" t="s">
        <v>1813</v>
      </c>
      <c r="F3231" s="1" t="s">
        <v>34</v>
      </c>
      <c r="G3231" s="1" t="s">
        <v>17504</v>
      </c>
      <c r="H3231" s="5"/>
      <c r="I3231" s="1">
        <v>1199</v>
      </c>
      <c r="J3231" s="3">
        <v>0.7</v>
      </c>
      <c r="K3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1" s="1" t="s">
        <v>41</v>
      </c>
      <c r="M3231" s="1">
        <v>4</v>
      </c>
      <c r="N3231" s="1">
        <v>311</v>
      </c>
      <c r="O323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231" s="2" t="str">
        <f>IF(Table1[[#This Row],[Updated DiscountOffer]]&gt;50%,"High Discount","Low Discount")</f>
        <v>High Discount</v>
      </c>
    </row>
    <row r="3232" spans="1:16" x14ac:dyDescent="0.3">
      <c r="A3232" s="1" t="s">
        <v>18280</v>
      </c>
      <c r="B3232" s="1">
        <v>10146161</v>
      </c>
      <c r="C3232" s="1" t="s">
        <v>95</v>
      </c>
      <c r="D3232" s="1" t="s">
        <v>38</v>
      </c>
      <c r="E3232" s="1" t="s">
        <v>1813</v>
      </c>
      <c r="F3232" s="1" t="s">
        <v>34</v>
      </c>
      <c r="G3232" s="1" t="s">
        <v>18281</v>
      </c>
      <c r="H3232" s="5"/>
      <c r="I3232" s="1">
        <v>1199</v>
      </c>
      <c r="J3232" s="4">
        <v>0.7</v>
      </c>
      <c r="K3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2" s="1" t="s">
        <v>41</v>
      </c>
      <c r="M3232" s="1">
        <v>4.2</v>
      </c>
      <c r="N3232" s="1">
        <v>300</v>
      </c>
      <c r="O32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232" s="2" t="str">
        <f>IF(Table1[[#This Row],[Updated DiscountOffer]]&gt;50%,"High Discount","Low Discount")</f>
        <v>High Discount</v>
      </c>
    </row>
    <row r="3233" spans="1:16" x14ac:dyDescent="0.3">
      <c r="A3233" s="1" t="s">
        <v>12623</v>
      </c>
      <c r="B3233" s="1">
        <v>10156749</v>
      </c>
      <c r="C3233" s="1" t="s">
        <v>95</v>
      </c>
      <c r="D3233" s="1" t="s">
        <v>38</v>
      </c>
      <c r="E3233" s="1" t="s">
        <v>16</v>
      </c>
      <c r="F3233" s="1" t="s">
        <v>34</v>
      </c>
      <c r="G3233" s="1" t="s">
        <v>458</v>
      </c>
      <c r="H3233" s="5"/>
      <c r="I3233" s="1">
        <v>1399</v>
      </c>
      <c r="J3233" s="3">
        <v>0.5</v>
      </c>
      <c r="K3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3" s="1" t="s">
        <v>119</v>
      </c>
      <c r="M3233" s="1">
        <v>3.8</v>
      </c>
      <c r="N3233" s="1">
        <v>401</v>
      </c>
      <c r="O323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33" s="2" t="str">
        <f>IF(Table1[[#This Row],[Updated DiscountOffer]]&gt;50%,"High Discount","Low Discount")</f>
        <v>Low Discount</v>
      </c>
    </row>
    <row r="3234" spans="1:16" x14ac:dyDescent="0.3">
      <c r="A3234" s="1" t="s">
        <v>10108</v>
      </c>
      <c r="B3234" s="1">
        <v>10156751</v>
      </c>
      <c r="C3234" s="1" t="s">
        <v>95</v>
      </c>
      <c r="D3234" s="1" t="s">
        <v>38</v>
      </c>
      <c r="E3234" s="1" t="s">
        <v>16</v>
      </c>
      <c r="F3234" s="1" t="s">
        <v>34</v>
      </c>
      <c r="G3234" s="1" t="s">
        <v>458</v>
      </c>
      <c r="H3234" s="5"/>
      <c r="I3234" s="1">
        <v>1499</v>
      </c>
      <c r="J3234" s="3">
        <v>0.55000000000000004</v>
      </c>
      <c r="K3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4" s="1" t="s">
        <v>119</v>
      </c>
      <c r="M3234" s="1">
        <v>3.9</v>
      </c>
      <c r="N3234" s="1">
        <v>466</v>
      </c>
      <c r="O323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234" s="2" t="str">
        <f>IF(Table1[[#This Row],[Updated DiscountOffer]]&gt;50%,"High Discount","Low Discount")</f>
        <v>High Discount</v>
      </c>
    </row>
    <row r="3235" spans="1:16" x14ac:dyDescent="0.3">
      <c r="A3235" s="1" t="s">
        <v>11597</v>
      </c>
      <c r="B3235" s="1">
        <v>10156755</v>
      </c>
      <c r="C3235" s="1" t="s">
        <v>95</v>
      </c>
      <c r="D3235" s="1" t="s">
        <v>38</v>
      </c>
      <c r="E3235" s="1" t="s">
        <v>16</v>
      </c>
      <c r="F3235" s="1" t="s">
        <v>34</v>
      </c>
      <c r="G3235" s="1" t="s">
        <v>371</v>
      </c>
      <c r="H3235" s="5"/>
      <c r="I3235" s="1">
        <v>1699</v>
      </c>
      <c r="J3235" s="3">
        <v>0.65</v>
      </c>
      <c r="K3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5" s="1" t="s">
        <v>119</v>
      </c>
      <c r="M3235" s="1">
        <v>4</v>
      </c>
      <c r="N3235" s="1">
        <v>426</v>
      </c>
      <c r="O323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235" s="2" t="str">
        <f>IF(Table1[[#This Row],[Updated DiscountOffer]]&gt;50%,"High Discount","Low Discount")</f>
        <v>High Discount</v>
      </c>
    </row>
    <row r="3236" spans="1:16" x14ac:dyDescent="0.3">
      <c r="A3236" s="1" t="s">
        <v>11652</v>
      </c>
      <c r="B3236" s="1">
        <v>10158165</v>
      </c>
      <c r="C3236" s="1" t="s">
        <v>250</v>
      </c>
      <c r="D3236" s="1" t="s">
        <v>69</v>
      </c>
      <c r="E3236" s="1" t="s">
        <v>83</v>
      </c>
      <c r="F3236" s="1" t="s">
        <v>17</v>
      </c>
      <c r="G3236" s="1" t="s">
        <v>11653</v>
      </c>
      <c r="H3236" s="5">
        <v>839</v>
      </c>
      <c r="I3236" s="1">
        <v>2099</v>
      </c>
      <c r="J3236" s="4">
        <v>0.6</v>
      </c>
      <c r="K3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236" s="1" t="s">
        <v>36</v>
      </c>
      <c r="M3236" s="1">
        <v>4.2</v>
      </c>
      <c r="N3236" s="1">
        <v>424</v>
      </c>
      <c r="O32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36" s="2" t="str">
        <f>IF(Table1[[#This Row],[Updated DiscountOffer]]&gt;50%,"High Discount","Low Discount")</f>
        <v>High Discount</v>
      </c>
    </row>
    <row r="3237" spans="1:16" x14ac:dyDescent="0.3">
      <c r="A3237" s="1" t="s">
        <v>3050</v>
      </c>
      <c r="B3237" s="1">
        <v>10158753</v>
      </c>
      <c r="C3237" s="1" t="s">
        <v>95</v>
      </c>
      <c r="D3237" s="1" t="s">
        <v>38</v>
      </c>
      <c r="E3237" s="1" t="s">
        <v>16</v>
      </c>
      <c r="F3237" s="1" t="s">
        <v>34</v>
      </c>
      <c r="G3237" s="1" t="s">
        <v>3051</v>
      </c>
      <c r="H3237" s="5"/>
      <c r="I3237" s="1">
        <v>2199</v>
      </c>
      <c r="J3237" s="3">
        <v>0.7</v>
      </c>
      <c r="K3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7" s="1" t="s">
        <v>119</v>
      </c>
      <c r="M3237" s="1">
        <v>4</v>
      </c>
      <c r="N3237" s="1">
        <v>772</v>
      </c>
      <c r="O323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237" s="2" t="str">
        <f>IF(Table1[[#This Row],[Updated DiscountOffer]]&gt;50%,"High Discount","Low Discount")</f>
        <v>High Discount</v>
      </c>
    </row>
    <row r="3238" spans="1:16" x14ac:dyDescent="0.3">
      <c r="A3238" s="1" t="s">
        <v>11355</v>
      </c>
      <c r="B3238" s="1">
        <v>10158763</v>
      </c>
      <c r="C3238" s="1" t="s">
        <v>95</v>
      </c>
      <c r="D3238" s="1" t="s">
        <v>38</v>
      </c>
      <c r="E3238" s="1" t="s">
        <v>16</v>
      </c>
      <c r="F3238" s="1" t="s">
        <v>34</v>
      </c>
      <c r="G3238" s="1" t="s">
        <v>6438</v>
      </c>
      <c r="H3238" s="5"/>
      <c r="I3238" s="1">
        <v>2199</v>
      </c>
      <c r="J3238" s="3">
        <v>0.55000000000000004</v>
      </c>
      <c r="K3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8" s="1" t="s">
        <v>119</v>
      </c>
      <c r="M3238" s="1">
        <v>4.0999999999999996</v>
      </c>
      <c r="N3238" s="1">
        <v>432</v>
      </c>
      <c r="O323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238" s="2" t="str">
        <f>IF(Table1[[#This Row],[Updated DiscountOffer]]&gt;50%,"High Discount","Low Discount")</f>
        <v>High Discount</v>
      </c>
    </row>
    <row r="3239" spans="1:16" x14ac:dyDescent="0.3">
      <c r="A3239" s="1" t="s">
        <v>13591</v>
      </c>
      <c r="B3239" s="1">
        <v>10158767</v>
      </c>
      <c r="C3239" s="1" t="s">
        <v>95</v>
      </c>
      <c r="D3239" s="1" t="s">
        <v>38</v>
      </c>
      <c r="E3239" s="1" t="s">
        <v>16</v>
      </c>
      <c r="F3239" s="1" t="s">
        <v>34</v>
      </c>
      <c r="G3239" s="1" t="s">
        <v>13592</v>
      </c>
      <c r="H3239" s="5"/>
      <c r="I3239" s="1">
        <v>2199</v>
      </c>
      <c r="J3239" s="3">
        <v>0.55000000000000004</v>
      </c>
      <c r="K3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39" s="1" t="s">
        <v>119</v>
      </c>
      <c r="M3239" s="1">
        <v>4.2</v>
      </c>
      <c r="N3239" s="1">
        <v>380</v>
      </c>
      <c r="O323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239" s="2" t="str">
        <f>IF(Table1[[#This Row],[Updated DiscountOffer]]&gt;50%,"High Discount","Low Discount")</f>
        <v>High Discount</v>
      </c>
    </row>
    <row r="3240" spans="1:16" x14ac:dyDescent="0.3">
      <c r="A3240" s="1" t="s">
        <v>6437</v>
      </c>
      <c r="B3240" s="1">
        <v>10158795</v>
      </c>
      <c r="C3240" s="1" t="s">
        <v>95</v>
      </c>
      <c r="D3240" s="1" t="s">
        <v>38</v>
      </c>
      <c r="E3240" s="1" t="s">
        <v>16</v>
      </c>
      <c r="F3240" s="1" t="s">
        <v>34</v>
      </c>
      <c r="G3240" s="1" t="s">
        <v>6438</v>
      </c>
      <c r="H3240" s="5"/>
      <c r="I3240" s="1">
        <v>2299</v>
      </c>
      <c r="J3240" s="3">
        <v>0.55000000000000004</v>
      </c>
      <c r="K3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40" s="1" t="s">
        <v>119</v>
      </c>
      <c r="M3240" s="1">
        <v>3.7</v>
      </c>
      <c r="N3240" s="1">
        <v>591</v>
      </c>
      <c r="O324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240" s="2" t="str">
        <f>IF(Table1[[#This Row],[Updated DiscountOffer]]&gt;50%,"High Discount","Low Discount")</f>
        <v>High Discount</v>
      </c>
    </row>
    <row r="3241" spans="1:16" x14ac:dyDescent="0.3">
      <c r="A3241" s="1" t="s">
        <v>9603</v>
      </c>
      <c r="B3241" s="1">
        <v>10162047</v>
      </c>
      <c r="C3241" s="1" t="s">
        <v>95</v>
      </c>
      <c r="D3241" s="1" t="s">
        <v>38</v>
      </c>
      <c r="E3241" s="1" t="s">
        <v>44</v>
      </c>
      <c r="F3241" s="1" t="s">
        <v>34</v>
      </c>
      <c r="G3241" s="1" t="s">
        <v>9604</v>
      </c>
      <c r="H3241" s="5"/>
      <c r="I3241" s="1">
        <v>1999</v>
      </c>
      <c r="J3241" s="4">
        <v>0.65</v>
      </c>
      <c r="K3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41" s="1" t="s">
        <v>41</v>
      </c>
      <c r="M3241" s="1">
        <v>4.2</v>
      </c>
      <c r="N3241" s="1">
        <v>479</v>
      </c>
      <c r="O32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41" s="2" t="str">
        <f>IF(Table1[[#This Row],[Updated DiscountOffer]]&gt;50%,"High Discount","Low Discount")</f>
        <v>High Discount</v>
      </c>
    </row>
    <row r="3242" spans="1:16" x14ac:dyDescent="0.3">
      <c r="A3242" s="1" t="s">
        <v>346</v>
      </c>
      <c r="B3242" s="1">
        <v>10162419</v>
      </c>
      <c r="C3242" s="1" t="s">
        <v>95</v>
      </c>
      <c r="D3242" s="1" t="s">
        <v>38</v>
      </c>
      <c r="E3242" s="1" t="s">
        <v>44</v>
      </c>
      <c r="F3242" s="1" t="s">
        <v>34</v>
      </c>
      <c r="G3242" s="1" t="s">
        <v>347</v>
      </c>
      <c r="H3242" s="5"/>
      <c r="I3242" s="1">
        <v>1299</v>
      </c>
      <c r="J3242" s="4">
        <v>0.45</v>
      </c>
      <c r="K3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42" s="1" t="s">
        <v>41</v>
      </c>
      <c r="M3242" s="1">
        <v>4.2</v>
      </c>
      <c r="N3242" s="1">
        <v>976</v>
      </c>
      <c r="O324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242" s="2" t="str">
        <f>IF(Table1[[#This Row],[Updated DiscountOffer]]&gt;50%,"High Discount","Low Discount")</f>
        <v>Low Discount</v>
      </c>
    </row>
    <row r="3243" spans="1:16" x14ac:dyDescent="0.3">
      <c r="A3243" s="1" t="s">
        <v>8447</v>
      </c>
      <c r="B3243" s="1">
        <v>10162667</v>
      </c>
      <c r="C3243" s="1" t="s">
        <v>95</v>
      </c>
      <c r="D3243" s="1" t="s">
        <v>38</v>
      </c>
      <c r="E3243" s="1" t="s">
        <v>44</v>
      </c>
      <c r="F3243" s="1" t="s">
        <v>34</v>
      </c>
      <c r="G3243" s="1" t="s">
        <v>8448</v>
      </c>
      <c r="H3243" s="5"/>
      <c r="I3243" s="1">
        <v>1499</v>
      </c>
      <c r="J3243" s="4">
        <v>0.45</v>
      </c>
      <c r="K3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43" s="1" t="s">
        <v>287</v>
      </c>
      <c r="M3243" s="1">
        <v>4.2</v>
      </c>
      <c r="N3243" s="1">
        <v>517</v>
      </c>
      <c r="O324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243" s="2" t="str">
        <f>IF(Table1[[#This Row],[Updated DiscountOffer]]&gt;50%,"High Discount","Low Discount")</f>
        <v>Low Discount</v>
      </c>
    </row>
    <row r="3244" spans="1:16" x14ac:dyDescent="0.3">
      <c r="A3244" s="1" t="s">
        <v>8475</v>
      </c>
      <c r="B3244" s="1">
        <v>10163701</v>
      </c>
      <c r="C3244" s="1" t="s">
        <v>57</v>
      </c>
      <c r="D3244" s="1" t="s">
        <v>87</v>
      </c>
      <c r="E3244" s="1" t="s">
        <v>44</v>
      </c>
      <c r="F3244" s="1" t="s">
        <v>34</v>
      </c>
      <c r="G3244" s="1" t="s">
        <v>8476</v>
      </c>
      <c r="H3244" s="5">
        <v>559</v>
      </c>
      <c r="I3244" s="1">
        <v>1599</v>
      </c>
      <c r="J3244" s="3">
        <v>0.65</v>
      </c>
      <c r="K3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244" s="1" t="s">
        <v>36</v>
      </c>
      <c r="M3244" s="1">
        <v>4</v>
      </c>
      <c r="N3244" s="1">
        <v>516</v>
      </c>
      <c r="O32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44" s="2" t="str">
        <f>IF(Table1[[#This Row],[Updated DiscountOffer]]&gt;50%,"High Discount","Low Discount")</f>
        <v>High Discount</v>
      </c>
    </row>
    <row r="3245" spans="1:16" x14ac:dyDescent="0.3">
      <c r="A3245" s="1" t="s">
        <v>16136</v>
      </c>
      <c r="B3245" s="1">
        <v>10164325</v>
      </c>
      <c r="C3245" s="1" t="s">
        <v>57</v>
      </c>
      <c r="D3245" s="1" t="s">
        <v>87</v>
      </c>
      <c r="E3245" s="1" t="s">
        <v>132</v>
      </c>
      <c r="F3245" s="1" t="s">
        <v>34</v>
      </c>
      <c r="G3245" s="1" t="s">
        <v>16137</v>
      </c>
      <c r="H3245" s="5">
        <v>879</v>
      </c>
      <c r="I3245" s="1">
        <v>2199</v>
      </c>
      <c r="J3245" s="4">
        <v>0.6</v>
      </c>
      <c r="K3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245" s="1" t="s">
        <v>102</v>
      </c>
      <c r="M3245" s="1">
        <v>4.3</v>
      </c>
      <c r="N3245" s="1">
        <v>333</v>
      </c>
      <c r="O32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45" s="2" t="str">
        <f>IF(Table1[[#This Row],[Updated DiscountOffer]]&gt;50%,"High Discount","Low Discount")</f>
        <v>High Discount</v>
      </c>
    </row>
    <row r="3246" spans="1:16" x14ac:dyDescent="0.3">
      <c r="A3246" s="1" t="s">
        <v>9180</v>
      </c>
      <c r="B3246" s="1">
        <v>10166763</v>
      </c>
      <c r="C3246" s="1" t="s">
        <v>57</v>
      </c>
      <c r="D3246" s="1" t="s">
        <v>87</v>
      </c>
      <c r="E3246" s="1" t="s">
        <v>16</v>
      </c>
      <c r="F3246" s="1" t="s">
        <v>34</v>
      </c>
      <c r="G3246" s="1" t="s">
        <v>9181</v>
      </c>
      <c r="H3246" s="5">
        <v>899</v>
      </c>
      <c r="I3246" s="1">
        <v>1999</v>
      </c>
      <c r="J3246" s="3">
        <v>0.55000000000000004</v>
      </c>
      <c r="K3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246" s="1" t="s">
        <v>604</v>
      </c>
      <c r="M3246" s="1">
        <v>3.4</v>
      </c>
      <c r="N3246" s="1">
        <v>492</v>
      </c>
      <c r="O324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246" s="2" t="str">
        <f>IF(Table1[[#This Row],[Updated DiscountOffer]]&gt;50%,"High Discount","Low Discount")</f>
        <v>High Discount</v>
      </c>
    </row>
    <row r="3247" spans="1:16" x14ac:dyDescent="0.3">
      <c r="A3247" s="1" t="s">
        <v>1532</v>
      </c>
      <c r="B3247" s="1">
        <v>10166985</v>
      </c>
      <c r="C3247" s="1" t="s">
        <v>904</v>
      </c>
      <c r="D3247" s="1" t="s">
        <v>38</v>
      </c>
      <c r="E3247" s="1" t="s">
        <v>132</v>
      </c>
      <c r="F3247" s="1" t="s">
        <v>34</v>
      </c>
      <c r="G3247" s="1" t="s">
        <v>1533</v>
      </c>
      <c r="H3247" s="5"/>
      <c r="I3247" s="1">
        <v>1749</v>
      </c>
      <c r="J3247" s="4">
        <v>0.5</v>
      </c>
      <c r="K3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247" s="1" t="s">
        <v>41</v>
      </c>
      <c r="M3247" s="1">
        <v>4.4000000000000004</v>
      </c>
      <c r="N3247" s="1">
        <v>878</v>
      </c>
      <c r="O32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47" s="2" t="str">
        <f>IF(Table1[[#This Row],[Updated DiscountOffer]]&gt;50%,"High Discount","Low Discount")</f>
        <v>Low Discount</v>
      </c>
    </row>
    <row r="3248" spans="1:16" x14ac:dyDescent="0.3">
      <c r="A3248" s="1" t="s">
        <v>9413</v>
      </c>
      <c r="B3248" s="1">
        <v>10167087</v>
      </c>
      <c r="C3248" s="1" t="s">
        <v>1059</v>
      </c>
      <c r="D3248" s="1" t="s">
        <v>32</v>
      </c>
      <c r="E3248" s="1" t="s">
        <v>105</v>
      </c>
      <c r="F3248" s="1" t="s">
        <v>34</v>
      </c>
      <c r="G3248" s="1" t="s">
        <v>9414</v>
      </c>
      <c r="H3248" s="5">
        <v>269</v>
      </c>
      <c r="I3248" s="1">
        <v>449</v>
      </c>
      <c r="J3248" s="3">
        <v>0.4</v>
      </c>
      <c r="K3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3248" s="1" t="s">
        <v>1061</v>
      </c>
      <c r="M3248" s="1">
        <v>4.4000000000000004</v>
      </c>
      <c r="N3248" s="1">
        <v>485</v>
      </c>
      <c r="O324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48" s="2" t="str">
        <f>IF(Table1[[#This Row],[Updated DiscountOffer]]&gt;50%,"High Discount","Low Discount")</f>
        <v>Low Discount</v>
      </c>
    </row>
    <row r="3249" spans="1:16" x14ac:dyDescent="0.3">
      <c r="A3249" s="1" t="s">
        <v>2370</v>
      </c>
      <c r="B3249" s="1">
        <v>10167957</v>
      </c>
      <c r="C3249" s="1" t="s">
        <v>60</v>
      </c>
      <c r="D3249" s="1" t="s">
        <v>61</v>
      </c>
      <c r="E3249" s="1" t="s">
        <v>39</v>
      </c>
      <c r="F3249" s="1" t="s">
        <v>17</v>
      </c>
      <c r="G3249" s="1" t="s">
        <v>2371</v>
      </c>
      <c r="H3249" s="5">
        <v>849</v>
      </c>
      <c r="I3249" s="1">
        <v>1699</v>
      </c>
      <c r="J3249" s="4">
        <v>0.5</v>
      </c>
      <c r="K3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249" s="1" t="s">
        <v>36</v>
      </c>
      <c r="M3249" s="1">
        <v>4.2</v>
      </c>
      <c r="N3249" s="1">
        <v>815</v>
      </c>
      <c r="O32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49" s="2" t="str">
        <f>IF(Table1[[#This Row],[Updated DiscountOffer]]&gt;50%,"High Discount","Low Discount")</f>
        <v>Low Discount</v>
      </c>
    </row>
    <row r="3250" spans="1:16" x14ac:dyDescent="0.3">
      <c r="A3250" s="1" t="s">
        <v>8660</v>
      </c>
      <c r="B3250" s="1">
        <v>10168965</v>
      </c>
      <c r="C3250" s="1" t="s">
        <v>43</v>
      </c>
      <c r="D3250" s="1" t="s">
        <v>26</v>
      </c>
      <c r="E3250" s="1" t="s">
        <v>27</v>
      </c>
      <c r="F3250" s="1" t="s">
        <v>17</v>
      </c>
      <c r="G3250" s="1" t="s">
        <v>8661</v>
      </c>
      <c r="H3250" s="5">
        <v>839</v>
      </c>
      <c r="I3250" s="1">
        <v>2099</v>
      </c>
      <c r="J3250" s="3">
        <v>0.6</v>
      </c>
      <c r="K3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250" s="1" t="s">
        <v>232</v>
      </c>
      <c r="M3250" s="1">
        <v>4.2</v>
      </c>
      <c r="N3250" s="1">
        <v>509</v>
      </c>
      <c r="O325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250" s="2" t="str">
        <f>IF(Table1[[#This Row],[Updated DiscountOffer]]&gt;50%,"High Discount","Low Discount")</f>
        <v>High Discount</v>
      </c>
    </row>
    <row r="3251" spans="1:16" x14ac:dyDescent="0.3">
      <c r="A3251" s="1" t="s">
        <v>2940</v>
      </c>
      <c r="B3251" s="1">
        <v>10169021</v>
      </c>
      <c r="C3251" s="1" t="s">
        <v>43</v>
      </c>
      <c r="D3251" s="1" t="s">
        <v>26</v>
      </c>
      <c r="E3251" s="1" t="s">
        <v>27</v>
      </c>
      <c r="F3251" s="1" t="s">
        <v>17</v>
      </c>
      <c r="G3251" s="1" t="s">
        <v>2941</v>
      </c>
      <c r="H3251" s="5">
        <v>759</v>
      </c>
      <c r="I3251" s="1">
        <v>1899</v>
      </c>
      <c r="J3251" s="3">
        <v>0.6</v>
      </c>
      <c r="K3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3251" s="1" t="s">
        <v>232</v>
      </c>
      <c r="M3251" s="1">
        <v>4.0999999999999996</v>
      </c>
      <c r="N3251" s="1">
        <v>780</v>
      </c>
      <c r="O325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251" s="2" t="str">
        <f>IF(Table1[[#This Row],[Updated DiscountOffer]]&gt;50%,"High Discount","Low Discount")</f>
        <v>High Discount</v>
      </c>
    </row>
    <row r="3252" spans="1:16" x14ac:dyDescent="0.3">
      <c r="A3252" s="1" t="s">
        <v>18756</v>
      </c>
      <c r="B3252" s="1">
        <v>10170579</v>
      </c>
      <c r="C3252" s="1" t="s">
        <v>11360</v>
      </c>
      <c r="D3252" s="1" t="s">
        <v>38</v>
      </c>
      <c r="E3252" s="1" t="s">
        <v>543</v>
      </c>
      <c r="F3252" s="1" t="s">
        <v>34</v>
      </c>
      <c r="G3252" s="1" t="s">
        <v>18757</v>
      </c>
      <c r="H3252" s="5"/>
      <c r="I3252" s="1">
        <v>1299</v>
      </c>
      <c r="J3252" s="3"/>
      <c r="K3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252" s="1" t="s">
        <v>119</v>
      </c>
      <c r="M3252" s="1">
        <v>4.4000000000000004</v>
      </c>
      <c r="N3252" s="1">
        <v>294</v>
      </c>
      <c r="O325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252" s="2" t="str">
        <f>IF(Table1[[#This Row],[Updated DiscountOffer]]&gt;50%,"High Discount","Low Discount")</f>
        <v>High Discount</v>
      </c>
    </row>
    <row r="3253" spans="1:16" x14ac:dyDescent="0.3">
      <c r="A3253" s="1" t="s">
        <v>13060</v>
      </c>
      <c r="B3253" s="1">
        <v>10173817</v>
      </c>
      <c r="C3253" s="1" t="s">
        <v>1075</v>
      </c>
      <c r="D3253" s="1" t="s">
        <v>69</v>
      </c>
      <c r="E3253" s="1" t="s">
        <v>70</v>
      </c>
      <c r="F3253" s="1" t="s">
        <v>34</v>
      </c>
      <c r="G3253" s="1" t="s">
        <v>13061</v>
      </c>
      <c r="H3253" s="5">
        <v>1259</v>
      </c>
      <c r="I3253" s="1">
        <v>3599</v>
      </c>
      <c r="J3253" s="3">
        <v>0.65</v>
      </c>
      <c r="K3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3253" s="1" t="s">
        <v>24</v>
      </c>
      <c r="M3253" s="1">
        <v>3.8</v>
      </c>
      <c r="N3253" s="1">
        <v>391</v>
      </c>
      <c r="O32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53" s="2" t="str">
        <f>IF(Table1[[#This Row],[Updated DiscountOffer]]&gt;50%,"High Discount","Low Discount")</f>
        <v>High Discount</v>
      </c>
    </row>
    <row r="3254" spans="1:16" x14ac:dyDescent="0.3">
      <c r="A3254" s="1" t="s">
        <v>12469</v>
      </c>
      <c r="B3254" s="1">
        <v>10173821</v>
      </c>
      <c r="C3254" s="1" t="s">
        <v>1075</v>
      </c>
      <c r="D3254" s="1" t="s">
        <v>69</v>
      </c>
      <c r="E3254" s="1" t="s">
        <v>70</v>
      </c>
      <c r="F3254" s="1" t="s">
        <v>34</v>
      </c>
      <c r="G3254" s="1" t="s">
        <v>12470</v>
      </c>
      <c r="H3254" s="5">
        <v>1399</v>
      </c>
      <c r="I3254" s="1">
        <v>3999</v>
      </c>
      <c r="J3254" s="3">
        <v>0.65</v>
      </c>
      <c r="K3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54" s="1" t="s">
        <v>24</v>
      </c>
      <c r="M3254" s="1">
        <v>4</v>
      </c>
      <c r="N3254" s="1">
        <v>404</v>
      </c>
      <c r="O32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54" s="2" t="str">
        <f>IF(Table1[[#This Row],[Updated DiscountOffer]]&gt;50%,"High Discount","Low Discount")</f>
        <v>High Discount</v>
      </c>
    </row>
    <row r="3255" spans="1:16" x14ac:dyDescent="0.3">
      <c r="A3255" s="1" t="s">
        <v>3949</v>
      </c>
      <c r="B3255" s="1">
        <v>10177963</v>
      </c>
      <c r="C3255" s="1" t="s">
        <v>57</v>
      </c>
      <c r="D3255" s="1" t="s">
        <v>87</v>
      </c>
      <c r="E3255" s="1" t="s">
        <v>169</v>
      </c>
      <c r="F3255" s="1" t="s">
        <v>34</v>
      </c>
      <c r="G3255" s="1" t="s">
        <v>3950</v>
      </c>
      <c r="H3255" s="5">
        <v>2169</v>
      </c>
      <c r="I3255" s="1">
        <v>6199</v>
      </c>
      <c r="J3255" s="4">
        <v>0.65</v>
      </c>
      <c r="K3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2169</v>
      </c>
      <c r="L3255" s="1" t="s">
        <v>89</v>
      </c>
      <c r="M3255" s="1">
        <v>4.5</v>
      </c>
      <c r="N3255" s="1">
        <v>714</v>
      </c>
      <c r="O325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55" s="2" t="str">
        <f>IF(Table1[[#This Row],[Updated DiscountOffer]]&gt;50%,"High Discount","Low Discount")</f>
        <v>High Discount</v>
      </c>
    </row>
    <row r="3256" spans="1:16" x14ac:dyDescent="0.3">
      <c r="A3256" s="1" t="s">
        <v>7788</v>
      </c>
      <c r="B3256" s="1">
        <v>10180153</v>
      </c>
      <c r="C3256" s="1" t="s">
        <v>4214</v>
      </c>
      <c r="D3256" s="1" t="s">
        <v>32</v>
      </c>
      <c r="E3256" s="1" t="s">
        <v>105</v>
      </c>
      <c r="F3256" s="1" t="s">
        <v>34</v>
      </c>
      <c r="G3256" s="1" t="s">
        <v>7789</v>
      </c>
      <c r="H3256" s="5">
        <v>422</v>
      </c>
      <c r="I3256" s="1">
        <v>899</v>
      </c>
      <c r="J3256" s="3">
        <v>0.53</v>
      </c>
      <c r="K3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3256" s="1" t="s">
        <v>7790</v>
      </c>
      <c r="M3256" s="1">
        <v>3.7</v>
      </c>
      <c r="N3256" s="1">
        <v>539</v>
      </c>
      <c r="O325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256" s="2" t="str">
        <f>IF(Table1[[#This Row],[Updated DiscountOffer]]&gt;50%,"High Discount","Low Discount")</f>
        <v>High Discount</v>
      </c>
    </row>
    <row r="3257" spans="1:16" x14ac:dyDescent="0.3">
      <c r="A3257" s="1" t="s">
        <v>5893</v>
      </c>
      <c r="B3257" s="1">
        <v>10180527</v>
      </c>
      <c r="C3257" s="1" t="s">
        <v>5894</v>
      </c>
      <c r="D3257" s="1" t="s">
        <v>26</v>
      </c>
      <c r="E3257" s="1" t="s">
        <v>39</v>
      </c>
      <c r="F3257" s="1" t="s">
        <v>17</v>
      </c>
      <c r="G3257" s="1" t="s">
        <v>5895</v>
      </c>
      <c r="H3257" s="5">
        <v>599</v>
      </c>
      <c r="I3257" s="1">
        <v>1249</v>
      </c>
      <c r="J3257" s="4">
        <v>0.52</v>
      </c>
      <c r="K3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257" s="1" t="s">
        <v>36</v>
      </c>
      <c r="M3257" s="1">
        <v>4.3</v>
      </c>
      <c r="N3257" s="1">
        <v>611</v>
      </c>
      <c r="O325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257" s="2" t="str">
        <f>IF(Table1[[#This Row],[Updated DiscountOffer]]&gt;50%,"High Discount","Low Discount")</f>
        <v>High Discount</v>
      </c>
    </row>
    <row r="3258" spans="1:16" x14ac:dyDescent="0.3">
      <c r="A3258" s="1" t="s">
        <v>13876</v>
      </c>
      <c r="B3258" s="1">
        <v>10180535</v>
      </c>
      <c r="C3258" s="1" t="s">
        <v>5894</v>
      </c>
      <c r="D3258" s="1" t="s">
        <v>26</v>
      </c>
      <c r="E3258" s="1" t="s">
        <v>39</v>
      </c>
      <c r="F3258" s="1" t="s">
        <v>17</v>
      </c>
      <c r="G3258" s="1" t="s">
        <v>13877</v>
      </c>
      <c r="H3258" s="5">
        <v>599</v>
      </c>
      <c r="I3258" s="1">
        <v>1249</v>
      </c>
      <c r="J3258" s="4">
        <v>0.52</v>
      </c>
      <c r="K3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258" s="1" t="s">
        <v>36</v>
      </c>
      <c r="M3258" s="1">
        <v>4.0999999999999996</v>
      </c>
      <c r="N3258" s="1">
        <v>374</v>
      </c>
      <c r="O325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258" s="2" t="str">
        <f>IF(Table1[[#This Row],[Updated DiscountOffer]]&gt;50%,"High Discount","Low Discount")</f>
        <v>High Discount</v>
      </c>
    </row>
    <row r="3259" spans="1:16" x14ac:dyDescent="0.3">
      <c r="A3259" s="1" t="s">
        <v>9267</v>
      </c>
      <c r="B3259" s="1">
        <v>10180691</v>
      </c>
      <c r="C3259" s="1" t="s">
        <v>5894</v>
      </c>
      <c r="D3259" s="1" t="s">
        <v>26</v>
      </c>
      <c r="E3259" s="1" t="s">
        <v>39</v>
      </c>
      <c r="F3259" s="1" t="s">
        <v>17</v>
      </c>
      <c r="G3259" s="1" t="s">
        <v>9268</v>
      </c>
      <c r="H3259" s="5">
        <v>599</v>
      </c>
      <c r="I3259" s="1">
        <v>1249</v>
      </c>
      <c r="J3259" s="4">
        <v>0.52</v>
      </c>
      <c r="K3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259" s="1" t="s">
        <v>36</v>
      </c>
      <c r="M3259" s="1">
        <v>4.2</v>
      </c>
      <c r="N3259" s="1">
        <v>489</v>
      </c>
      <c r="O3259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259" s="2" t="str">
        <f>IF(Table1[[#This Row],[Updated DiscountOffer]]&gt;50%,"High Discount","Low Discount")</f>
        <v>High Discount</v>
      </c>
    </row>
    <row r="3260" spans="1:16" x14ac:dyDescent="0.3">
      <c r="A3260" s="1" t="s">
        <v>5407</v>
      </c>
      <c r="B3260" s="1">
        <v>10184937</v>
      </c>
      <c r="C3260" s="1" t="s">
        <v>250</v>
      </c>
      <c r="D3260" s="1" t="s">
        <v>69</v>
      </c>
      <c r="E3260" s="1" t="s">
        <v>83</v>
      </c>
      <c r="F3260" s="1" t="s">
        <v>17</v>
      </c>
      <c r="G3260" s="1" t="s">
        <v>5408</v>
      </c>
      <c r="H3260" s="5">
        <v>1049</v>
      </c>
      <c r="I3260" s="1">
        <v>2099</v>
      </c>
      <c r="J3260" s="4">
        <v>0.5</v>
      </c>
      <c r="K3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260" s="1" t="s">
        <v>36</v>
      </c>
      <c r="M3260" s="1">
        <v>4.2</v>
      </c>
      <c r="N3260" s="1">
        <v>634</v>
      </c>
      <c r="O32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260" s="2" t="str">
        <f>IF(Table1[[#This Row],[Updated DiscountOffer]]&gt;50%,"High Discount","Low Discount")</f>
        <v>Low Discount</v>
      </c>
    </row>
    <row r="3261" spans="1:16" x14ac:dyDescent="0.3">
      <c r="A3261" s="1" t="s">
        <v>9039</v>
      </c>
      <c r="B3261" s="1">
        <v>10184943</v>
      </c>
      <c r="C3261" s="1" t="s">
        <v>250</v>
      </c>
      <c r="D3261" s="1" t="s">
        <v>69</v>
      </c>
      <c r="E3261" s="1" t="s">
        <v>83</v>
      </c>
      <c r="F3261" s="1" t="s">
        <v>17</v>
      </c>
      <c r="G3261" s="1" t="s">
        <v>9040</v>
      </c>
      <c r="H3261" s="5">
        <v>734</v>
      </c>
      <c r="I3261" s="1">
        <v>2099</v>
      </c>
      <c r="J3261" s="4">
        <v>0.65</v>
      </c>
      <c r="K3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3261" s="1" t="s">
        <v>36</v>
      </c>
      <c r="M3261" s="1">
        <v>4.0999999999999996</v>
      </c>
      <c r="N3261" s="1">
        <v>497</v>
      </c>
      <c r="O326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261" s="2" t="str">
        <f>IF(Table1[[#This Row],[Updated DiscountOffer]]&gt;50%,"High Discount","Low Discount")</f>
        <v>High Discount</v>
      </c>
    </row>
    <row r="3262" spans="1:16" x14ac:dyDescent="0.3">
      <c r="A3262" s="1" t="s">
        <v>19322</v>
      </c>
      <c r="B3262" s="1">
        <v>10185135</v>
      </c>
      <c r="C3262" s="1" t="s">
        <v>8952</v>
      </c>
      <c r="D3262" s="1" t="s">
        <v>69</v>
      </c>
      <c r="E3262" s="1" t="s">
        <v>83</v>
      </c>
      <c r="F3262" s="1" t="s">
        <v>34</v>
      </c>
      <c r="G3262" s="1" t="s">
        <v>19323</v>
      </c>
      <c r="H3262" s="5">
        <v>1049</v>
      </c>
      <c r="I3262" s="1">
        <v>1499</v>
      </c>
      <c r="J3262" s="4">
        <v>0.3</v>
      </c>
      <c r="K3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262" s="1" t="s">
        <v>102</v>
      </c>
      <c r="M3262" s="1">
        <v>4.4000000000000004</v>
      </c>
      <c r="N3262" s="1">
        <v>286</v>
      </c>
      <c r="O3262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262" s="2" t="str">
        <f>IF(Table1[[#This Row],[Updated DiscountOffer]]&gt;50%,"High Discount","Low Discount")</f>
        <v>Low Discount</v>
      </c>
    </row>
    <row r="3263" spans="1:16" x14ac:dyDescent="0.3">
      <c r="A3263" s="1" t="s">
        <v>16760</v>
      </c>
      <c r="B3263" s="1">
        <v>10187047</v>
      </c>
      <c r="C3263" s="1" t="s">
        <v>150</v>
      </c>
      <c r="D3263" s="1" t="s">
        <v>26</v>
      </c>
      <c r="E3263" s="1" t="s">
        <v>169</v>
      </c>
      <c r="F3263" s="1" t="s">
        <v>17</v>
      </c>
      <c r="G3263" s="1" t="s">
        <v>16761</v>
      </c>
      <c r="H3263" s="5">
        <v>1999</v>
      </c>
      <c r="I3263" s="1">
        <v>4999</v>
      </c>
      <c r="J3263" s="4">
        <v>0.6</v>
      </c>
      <c r="K3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3263" s="1" t="s">
        <v>835</v>
      </c>
      <c r="M3263" s="1">
        <v>4.0999999999999996</v>
      </c>
      <c r="N3263" s="1">
        <v>323</v>
      </c>
      <c r="O32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3" s="2" t="str">
        <f>IF(Table1[[#This Row],[Updated DiscountOffer]]&gt;50%,"High Discount","Low Discount")</f>
        <v>High Discount</v>
      </c>
    </row>
    <row r="3264" spans="1:16" x14ac:dyDescent="0.3">
      <c r="A3264" s="1" t="s">
        <v>11572</v>
      </c>
      <c r="B3264" s="1">
        <v>10187051</v>
      </c>
      <c r="C3264" s="1" t="s">
        <v>150</v>
      </c>
      <c r="D3264" s="1" t="s">
        <v>26</v>
      </c>
      <c r="E3264" s="1" t="s">
        <v>169</v>
      </c>
      <c r="F3264" s="1" t="s">
        <v>17</v>
      </c>
      <c r="G3264" s="1" t="s">
        <v>11573</v>
      </c>
      <c r="H3264" s="5">
        <v>1999</v>
      </c>
      <c r="I3264" s="1">
        <v>4999</v>
      </c>
      <c r="J3264" s="4">
        <v>0.6</v>
      </c>
      <c r="K3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3264" s="1" t="s">
        <v>835</v>
      </c>
      <c r="M3264" s="1">
        <v>4.0999999999999996</v>
      </c>
      <c r="N3264" s="1">
        <v>426</v>
      </c>
      <c r="O32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4" s="2" t="str">
        <f>IF(Table1[[#This Row],[Updated DiscountOffer]]&gt;50%,"High Discount","Low Discount")</f>
        <v>High Discount</v>
      </c>
    </row>
    <row r="3265" spans="1:16" x14ac:dyDescent="0.3">
      <c r="A3265" s="1" t="s">
        <v>18453</v>
      </c>
      <c r="B3265" s="1">
        <v>10187067</v>
      </c>
      <c r="C3265" s="1" t="s">
        <v>150</v>
      </c>
      <c r="D3265" s="1" t="s">
        <v>26</v>
      </c>
      <c r="E3265" s="1" t="s">
        <v>169</v>
      </c>
      <c r="F3265" s="1" t="s">
        <v>17</v>
      </c>
      <c r="G3265" s="1" t="s">
        <v>18454</v>
      </c>
      <c r="H3265" s="5">
        <v>1599</v>
      </c>
      <c r="I3265" s="1">
        <v>3999</v>
      </c>
      <c r="J3265" s="4">
        <v>0.6</v>
      </c>
      <c r="K3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3265" s="1" t="s">
        <v>835</v>
      </c>
      <c r="M3265" s="1">
        <v>4.0999999999999996</v>
      </c>
      <c r="N3265" s="1">
        <v>297</v>
      </c>
      <c r="O32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5" s="2" t="str">
        <f>IF(Table1[[#This Row],[Updated DiscountOffer]]&gt;50%,"High Discount","Low Discount")</f>
        <v>High Discount</v>
      </c>
    </row>
    <row r="3266" spans="1:16" x14ac:dyDescent="0.3">
      <c r="A3266" s="1" t="s">
        <v>14199</v>
      </c>
      <c r="B3266" s="1">
        <v>10187079</v>
      </c>
      <c r="C3266" s="1" t="s">
        <v>150</v>
      </c>
      <c r="D3266" s="1" t="s">
        <v>26</v>
      </c>
      <c r="E3266" s="1" t="s">
        <v>169</v>
      </c>
      <c r="F3266" s="1" t="s">
        <v>17</v>
      </c>
      <c r="G3266" s="1" t="s">
        <v>14200</v>
      </c>
      <c r="H3266" s="5">
        <v>1679</v>
      </c>
      <c r="I3266" s="1">
        <v>4199</v>
      </c>
      <c r="J3266" s="4">
        <v>0.6</v>
      </c>
      <c r="K3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3266" s="1" t="s">
        <v>835</v>
      </c>
      <c r="M3266" s="1">
        <v>4.0999999999999996</v>
      </c>
      <c r="N3266" s="1">
        <v>367</v>
      </c>
      <c r="O32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6" s="2" t="str">
        <f>IF(Table1[[#This Row],[Updated DiscountOffer]]&gt;50%,"High Discount","Low Discount")</f>
        <v>High Discount</v>
      </c>
    </row>
    <row r="3267" spans="1:16" x14ac:dyDescent="0.3">
      <c r="A3267" s="1" t="s">
        <v>5039</v>
      </c>
      <c r="B3267" s="1">
        <v>10187097</v>
      </c>
      <c r="C3267" s="1" t="s">
        <v>150</v>
      </c>
      <c r="D3267" s="1" t="s">
        <v>26</v>
      </c>
      <c r="E3267" s="1" t="s">
        <v>169</v>
      </c>
      <c r="F3267" s="1" t="s">
        <v>17</v>
      </c>
      <c r="G3267" s="1" t="s">
        <v>5040</v>
      </c>
      <c r="H3267" s="5">
        <v>1599</v>
      </c>
      <c r="I3267" s="1">
        <v>3999</v>
      </c>
      <c r="J3267" s="4">
        <v>0.6</v>
      </c>
      <c r="K3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3267" s="1" t="s">
        <v>36</v>
      </c>
      <c r="M3267" s="1">
        <v>4.0999999999999996</v>
      </c>
      <c r="N3267" s="1">
        <v>654</v>
      </c>
      <c r="O32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7" s="2" t="str">
        <f>IF(Table1[[#This Row],[Updated DiscountOffer]]&gt;50%,"High Discount","Low Discount")</f>
        <v>High Discount</v>
      </c>
    </row>
    <row r="3268" spans="1:16" x14ac:dyDescent="0.3">
      <c r="A3268" s="1" t="s">
        <v>14520</v>
      </c>
      <c r="B3268" s="1">
        <v>10187129</v>
      </c>
      <c r="C3268" s="1" t="s">
        <v>150</v>
      </c>
      <c r="D3268" s="1" t="s">
        <v>26</v>
      </c>
      <c r="E3268" s="1" t="s">
        <v>169</v>
      </c>
      <c r="F3268" s="1" t="s">
        <v>17</v>
      </c>
      <c r="G3268" s="1" t="s">
        <v>14521</v>
      </c>
      <c r="H3268" s="5">
        <v>1919</v>
      </c>
      <c r="I3268" s="1">
        <v>4799</v>
      </c>
      <c r="J3268" s="4">
        <v>0.6</v>
      </c>
      <c r="K3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3268" s="1" t="s">
        <v>835</v>
      </c>
      <c r="M3268" s="1">
        <v>4.0999999999999996</v>
      </c>
      <c r="N3268" s="1">
        <v>360</v>
      </c>
      <c r="O32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8" s="2" t="str">
        <f>IF(Table1[[#This Row],[Updated DiscountOffer]]&gt;50%,"High Discount","Low Discount")</f>
        <v>High Discount</v>
      </c>
    </row>
    <row r="3269" spans="1:16" x14ac:dyDescent="0.3">
      <c r="A3269" s="1" t="s">
        <v>1491</v>
      </c>
      <c r="B3269" s="1">
        <v>10187221</v>
      </c>
      <c r="C3269" s="1" t="s">
        <v>150</v>
      </c>
      <c r="D3269" s="1" t="s">
        <v>26</v>
      </c>
      <c r="E3269" s="1" t="s">
        <v>169</v>
      </c>
      <c r="F3269" s="1" t="s">
        <v>17</v>
      </c>
      <c r="G3269" s="1" t="s">
        <v>1492</v>
      </c>
      <c r="H3269" s="5">
        <v>1839</v>
      </c>
      <c r="I3269" s="1">
        <v>4599</v>
      </c>
      <c r="J3269" s="3">
        <v>0.6</v>
      </c>
      <c r="K3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1839</v>
      </c>
      <c r="L3269" s="1" t="s">
        <v>835</v>
      </c>
      <c r="M3269" s="1">
        <v>4</v>
      </c>
      <c r="N3269" s="1">
        <v>881</v>
      </c>
      <c r="O32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69" s="2" t="str">
        <f>IF(Table1[[#This Row],[Updated DiscountOffer]]&gt;50%,"High Discount","Low Discount")</f>
        <v>High Discount</v>
      </c>
    </row>
    <row r="3270" spans="1:16" x14ac:dyDescent="0.3">
      <c r="A3270" s="1" t="s">
        <v>11739</v>
      </c>
      <c r="B3270" s="1">
        <v>10187223</v>
      </c>
      <c r="C3270" s="1" t="s">
        <v>150</v>
      </c>
      <c r="D3270" s="1" t="s">
        <v>26</v>
      </c>
      <c r="E3270" s="1" t="s">
        <v>169</v>
      </c>
      <c r="F3270" s="1" t="s">
        <v>17</v>
      </c>
      <c r="G3270" s="1" t="s">
        <v>11740</v>
      </c>
      <c r="H3270" s="5">
        <v>1799</v>
      </c>
      <c r="I3270" s="1">
        <v>3999</v>
      </c>
      <c r="J3270" s="3">
        <v>0.55000000000000004</v>
      </c>
      <c r="K3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3270" s="1" t="s">
        <v>36</v>
      </c>
      <c r="M3270" s="1">
        <v>3.4</v>
      </c>
      <c r="N3270" s="1">
        <v>422</v>
      </c>
      <c r="O32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270" s="2" t="str">
        <f>IF(Table1[[#This Row],[Updated DiscountOffer]]&gt;50%,"High Discount","Low Discount")</f>
        <v>High Discount</v>
      </c>
    </row>
    <row r="3271" spans="1:16" x14ac:dyDescent="0.3">
      <c r="A3271" s="1" t="s">
        <v>4867</v>
      </c>
      <c r="B3271" s="1">
        <v>10187229</v>
      </c>
      <c r="C3271" s="1" t="s">
        <v>150</v>
      </c>
      <c r="D3271" s="1" t="s">
        <v>26</v>
      </c>
      <c r="E3271" s="1" t="s">
        <v>169</v>
      </c>
      <c r="F3271" s="1" t="s">
        <v>17</v>
      </c>
      <c r="G3271" s="1" t="s">
        <v>4868</v>
      </c>
      <c r="H3271" s="5">
        <v>1839</v>
      </c>
      <c r="I3271" s="1">
        <v>4599</v>
      </c>
      <c r="J3271" s="3">
        <v>0.6</v>
      </c>
      <c r="K3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1839</v>
      </c>
      <c r="L3271" s="1" t="s">
        <v>835</v>
      </c>
      <c r="M3271" s="1">
        <v>3.9</v>
      </c>
      <c r="N3271" s="1">
        <v>662</v>
      </c>
      <c r="O32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271" s="2" t="str">
        <f>IF(Table1[[#This Row],[Updated DiscountOffer]]&gt;50%,"High Discount","Low Discount")</f>
        <v>High Discount</v>
      </c>
    </row>
    <row r="3272" spans="1:16" x14ac:dyDescent="0.3">
      <c r="A3272" s="1" t="s">
        <v>17027</v>
      </c>
      <c r="B3272" s="1">
        <v>10187309</v>
      </c>
      <c r="C3272" s="1" t="s">
        <v>150</v>
      </c>
      <c r="D3272" s="1" t="s">
        <v>15</v>
      </c>
      <c r="E3272" s="1" t="s">
        <v>16</v>
      </c>
      <c r="F3272" s="1" t="s">
        <v>17</v>
      </c>
      <c r="G3272" s="1" t="s">
        <v>8509</v>
      </c>
      <c r="H3272" s="5">
        <v>1399</v>
      </c>
      <c r="I3272" s="1">
        <v>2799</v>
      </c>
      <c r="J3272" s="3">
        <v>0.5</v>
      </c>
      <c r="K3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72" s="1" t="s">
        <v>152</v>
      </c>
      <c r="M3272" s="1">
        <v>4.0999999999999996</v>
      </c>
      <c r="N3272" s="1">
        <v>318</v>
      </c>
      <c r="O327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72" s="2" t="str">
        <f>IF(Table1[[#This Row],[Updated DiscountOffer]]&gt;50%,"High Discount","Low Discount")</f>
        <v>Low Discount</v>
      </c>
    </row>
    <row r="3273" spans="1:16" x14ac:dyDescent="0.3">
      <c r="A3273" s="1" t="s">
        <v>10757</v>
      </c>
      <c r="B3273" s="1">
        <v>10187335</v>
      </c>
      <c r="C3273" s="1" t="s">
        <v>150</v>
      </c>
      <c r="D3273" s="1" t="s">
        <v>15</v>
      </c>
      <c r="E3273" s="1" t="s">
        <v>16</v>
      </c>
      <c r="F3273" s="1" t="s">
        <v>17</v>
      </c>
      <c r="G3273" s="1" t="s">
        <v>2821</v>
      </c>
      <c r="H3273" s="5">
        <v>1679</v>
      </c>
      <c r="I3273" s="1">
        <v>2799</v>
      </c>
      <c r="J3273" s="3">
        <v>0.4</v>
      </c>
      <c r="K3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3273" s="1" t="s">
        <v>152</v>
      </c>
      <c r="M3273" s="1">
        <v>4.2</v>
      </c>
      <c r="N3273" s="1">
        <v>447</v>
      </c>
      <c r="O327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73" s="2" t="str">
        <f>IF(Table1[[#This Row],[Updated DiscountOffer]]&gt;50%,"High Discount","Low Discount")</f>
        <v>Low Discount</v>
      </c>
    </row>
    <row r="3274" spans="1:16" x14ac:dyDescent="0.3">
      <c r="A3274" s="1" t="s">
        <v>1038</v>
      </c>
      <c r="B3274" s="1">
        <v>10187343</v>
      </c>
      <c r="C3274" s="1" t="s">
        <v>150</v>
      </c>
      <c r="D3274" s="1" t="s">
        <v>15</v>
      </c>
      <c r="E3274" s="1" t="s">
        <v>16</v>
      </c>
      <c r="F3274" s="1" t="s">
        <v>17</v>
      </c>
      <c r="G3274" s="1" t="s">
        <v>1039</v>
      </c>
      <c r="H3274" s="5">
        <v>1679</v>
      </c>
      <c r="I3274" s="1">
        <v>2799</v>
      </c>
      <c r="J3274" s="3">
        <v>0.4</v>
      </c>
      <c r="K3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3274" s="1" t="s">
        <v>152</v>
      </c>
      <c r="M3274" s="1">
        <v>3.6</v>
      </c>
      <c r="N3274" s="1">
        <v>914</v>
      </c>
      <c r="O327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74" s="2" t="str">
        <f>IF(Table1[[#This Row],[Updated DiscountOffer]]&gt;50%,"High Discount","Low Discount")</f>
        <v>Low Discount</v>
      </c>
    </row>
    <row r="3275" spans="1:16" x14ac:dyDescent="0.3">
      <c r="A3275" s="1" t="s">
        <v>8969</v>
      </c>
      <c r="B3275" s="1">
        <v>10187345</v>
      </c>
      <c r="C3275" s="1" t="s">
        <v>150</v>
      </c>
      <c r="D3275" s="1" t="s">
        <v>15</v>
      </c>
      <c r="E3275" s="1" t="s">
        <v>16</v>
      </c>
      <c r="F3275" s="1" t="s">
        <v>17</v>
      </c>
      <c r="G3275" s="1" t="s">
        <v>2434</v>
      </c>
      <c r="H3275" s="5">
        <v>1399</v>
      </c>
      <c r="I3275" s="1">
        <v>2799</v>
      </c>
      <c r="J3275" s="3">
        <v>0.5</v>
      </c>
      <c r="K3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75" s="1" t="s">
        <v>152</v>
      </c>
      <c r="M3275" s="1">
        <v>4.2</v>
      </c>
      <c r="N3275" s="1">
        <v>499</v>
      </c>
      <c r="O327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75" s="2" t="str">
        <f>IF(Table1[[#This Row],[Updated DiscountOffer]]&gt;50%,"High Discount","Low Discount")</f>
        <v>Low Discount</v>
      </c>
    </row>
    <row r="3276" spans="1:16" x14ac:dyDescent="0.3">
      <c r="A3276" s="1" t="s">
        <v>11682</v>
      </c>
      <c r="B3276" s="1">
        <v>10187377</v>
      </c>
      <c r="C3276" s="1" t="s">
        <v>150</v>
      </c>
      <c r="D3276" s="1" t="s">
        <v>15</v>
      </c>
      <c r="E3276" s="1" t="s">
        <v>16</v>
      </c>
      <c r="F3276" s="1" t="s">
        <v>17</v>
      </c>
      <c r="G3276" s="1" t="s">
        <v>151</v>
      </c>
      <c r="H3276" s="5">
        <v>1539</v>
      </c>
      <c r="I3276" s="1">
        <v>2799</v>
      </c>
      <c r="J3276" s="3">
        <v>0.45</v>
      </c>
      <c r="K3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3276" s="1" t="s">
        <v>152</v>
      </c>
      <c r="M3276" s="1">
        <v>3.8</v>
      </c>
      <c r="N3276" s="1">
        <v>423</v>
      </c>
      <c r="O327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276" s="2" t="str">
        <f>IF(Table1[[#This Row],[Updated DiscountOffer]]&gt;50%,"High Discount","Low Discount")</f>
        <v>Low Discount</v>
      </c>
    </row>
    <row r="3277" spans="1:16" x14ac:dyDescent="0.3">
      <c r="A3277" s="1" t="s">
        <v>8490</v>
      </c>
      <c r="B3277" s="1">
        <v>10187381</v>
      </c>
      <c r="C3277" s="1" t="s">
        <v>150</v>
      </c>
      <c r="D3277" s="1" t="s">
        <v>15</v>
      </c>
      <c r="E3277" s="1" t="s">
        <v>16</v>
      </c>
      <c r="F3277" s="1" t="s">
        <v>17</v>
      </c>
      <c r="G3277" s="1" t="s">
        <v>8491</v>
      </c>
      <c r="H3277" s="5">
        <v>1559</v>
      </c>
      <c r="I3277" s="1">
        <v>2599</v>
      </c>
      <c r="J3277" s="3">
        <v>0.4</v>
      </c>
      <c r="K3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3277" s="1" t="s">
        <v>152</v>
      </c>
      <c r="M3277" s="1">
        <v>4.2</v>
      </c>
      <c r="N3277" s="1">
        <v>515</v>
      </c>
      <c r="O327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77" s="2" t="str">
        <f>IF(Table1[[#This Row],[Updated DiscountOffer]]&gt;50%,"High Discount","Low Discount")</f>
        <v>Low Discount</v>
      </c>
    </row>
    <row r="3278" spans="1:16" x14ac:dyDescent="0.3">
      <c r="A3278" s="1" t="s">
        <v>11092</v>
      </c>
      <c r="B3278" s="1">
        <v>10187389</v>
      </c>
      <c r="C3278" s="1" t="s">
        <v>150</v>
      </c>
      <c r="D3278" s="1" t="s">
        <v>15</v>
      </c>
      <c r="E3278" s="1" t="s">
        <v>16</v>
      </c>
      <c r="F3278" s="1" t="s">
        <v>17</v>
      </c>
      <c r="G3278" s="1" t="s">
        <v>2434</v>
      </c>
      <c r="H3278" s="5">
        <v>1399</v>
      </c>
      <c r="I3278" s="1">
        <v>2799</v>
      </c>
      <c r="J3278" s="3">
        <v>0.5</v>
      </c>
      <c r="K3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78" s="1" t="s">
        <v>152</v>
      </c>
      <c r="M3278" s="1">
        <v>4.0999999999999996</v>
      </c>
      <c r="N3278" s="1">
        <v>438</v>
      </c>
      <c r="O327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78" s="2" t="str">
        <f>IF(Table1[[#This Row],[Updated DiscountOffer]]&gt;50%,"High Discount","Low Discount")</f>
        <v>Low Discount</v>
      </c>
    </row>
    <row r="3279" spans="1:16" x14ac:dyDescent="0.3">
      <c r="A3279" s="1" t="s">
        <v>19534</v>
      </c>
      <c r="B3279" s="1">
        <v>10187391</v>
      </c>
      <c r="C3279" s="1" t="s">
        <v>150</v>
      </c>
      <c r="D3279" s="1" t="s">
        <v>15</v>
      </c>
      <c r="E3279" s="1" t="s">
        <v>16</v>
      </c>
      <c r="F3279" s="1" t="s">
        <v>17</v>
      </c>
      <c r="G3279" s="1" t="s">
        <v>242</v>
      </c>
      <c r="H3279" s="5">
        <v>1429</v>
      </c>
      <c r="I3279" s="1">
        <v>2599</v>
      </c>
      <c r="J3279" s="3">
        <v>0.45</v>
      </c>
      <c r="K3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3279" s="1" t="s">
        <v>152</v>
      </c>
      <c r="M3279" s="1">
        <v>4.0999999999999996</v>
      </c>
      <c r="N3279" s="1">
        <v>283</v>
      </c>
      <c r="O327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279" s="2" t="str">
        <f>IF(Table1[[#This Row],[Updated DiscountOffer]]&gt;50%,"High Discount","Low Discount")</f>
        <v>Low Discount</v>
      </c>
    </row>
    <row r="3280" spans="1:16" x14ac:dyDescent="0.3">
      <c r="A3280" s="1" t="s">
        <v>153</v>
      </c>
      <c r="B3280" s="1">
        <v>10187401</v>
      </c>
      <c r="C3280" s="1" t="s">
        <v>150</v>
      </c>
      <c r="D3280" s="1" t="s">
        <v>15</v>
      </c>
      <c r="E3280" s="1" t="s">
        <v>16</v>
      </c>
      <c r="F3280" s="1" t="s">
        <v>17</v>
      </c>
      <c r="G3280" s="1" t="s">
        <v>154</v>
      </c>
      <c r="H3280" s="5">
        <v>1429</v>
      </c>
      <c r="I3280" s="1">
        <v>2599</v>
      </c>
      <c r="J3280" s="3">
        <v>0.45</v>
      </c>
      <c r="K3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3280" s="1" t="s">
        <v>152</v>
      </c>
      <c r="M3280" s="1">
        <v>4.0999999999999996</v>
      </c>
      <c r="N3280" s="1">
        <v>988</v>
      </c>
      <c r="O328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280" s="2" t="str">
        <f>IF(Table1[[#This Row],[Updated DiscountOffer]]&gt;50%,"High Discount","Low Discount")</f>
        <v>Low Discount</v>
      </c>
    </row>
    <row r="3281" spans="1:16" x14ac:dyDescent="0.3">
      <c r="A3281" s="1" t="s">
        <v>18002</v>
      </c>
      <c r="B3281" s="1">
        <v>10187417</v>
      </c>
      <c r="C3281" s="1" t="s">
        <v>150</v>
      </c>
      <c r="D3281" s="1" t="s">
        <v>15</v>
      </c>
      <c r="E3281" s="1" t="s">
        <v>16</v>
      </c>
      <c r="F3281" s="1" t="s">
        <v>17</v>
      </c>
      <c r="G3281" s="1" t="s">
        <v>154</v>
      </c>
      <c r="H3281" s="5"/>
      <c r="I3281" s="1">
        <v>2399</v>
      </c>
      <c r="J3281" s="3"/>
      <c r="K3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281" s="1" t="s">
        <v>152</v>
      </c>
      <c r="M3281" s="1">
        <v>4.0999999999999996</v>
      </c>
      <c r="N3281" s="1">
        <v>303</v>
      </c>
      <c r="O328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281" s="2" t="str">
        <f>IF(Table1[[#This Row],[Updated DiscountOffer]]&gt;50%,"High Discount","Low Discount")</f>
        <v>High Discount</v>
      </c>
    </row>
    <row r="3282" spans="1:16" x14ac:dyDescent="0.3">
      <c r="A3282" s="1" t="s">
        <v>16616</v>
      </c>
      <c r="B3282" s="1">
        <v>10187421</v>
      </c>
      <c r="C3282" s="1" t="s">
        <v>150</v>
      </c>
      <c r="D3282" s="1" t="s">
        <v>15</v>
      </c>
      <c r="E3282" s="1" t="s">
        <v>16</v>
      </c>
      <c r="F3282" s="1" t="s">
        <v>17</v>
      </c>
      <c r="G3282" s="1" t="s">
        <v>151</v>
      </c>
      <c r="H3282" s="5">
        <v>1559</v>
      </c>
      <c r="I3282" s="1">
        <v>2599</v>
      </c>
      <c r="J3282" s="3">
        <v>0.4</v>
      </c>
      <c r="K3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3282" s="1" t="s">
        <v>152</v>
      </c>
      <c r="M3282" s="1">
        <v>4</v>
      </c>
      <c r="N3282" s="1">
        <v>325</v>
      </c>
      <c r="O328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82" s="2" t="str">
        <f>IF(Table1[[#This Row],[Updated DiscountOffer]]&gt;50%,"High Discount","Low Discount")</f>
        <v>Low Discount</v>
      </c>
    </row>
    <row r="3283" spans="1:16" x14ac:dyDescent="0.3">
      <c r="A3283" s="1" t="s">
        <v>10474</v>
      </c>
      <c r="B3283" s="1">
        <v>10187423</v>
      </c>
      <c r="C3283" s="1" t="s">
        <v>150</v>
      </c>
      <c r="D3283" s="1" t="s">
        <v>15</v>
      </c>
      <c r="E3283" s="1" t="s">
        <v>16</v>
      </c>
      <c r="F3283" s="1" t="s">
        <v>17</v>
      </c>
      <c r="G3283" s="1" t="s">
        <v>151</v>
      </c>
      <c r="H3283" s="5">
        <v>1399</v>
      </c>
      <c r="I3283" s="1">
        <v>2799</v>
      </c>
      <c r="J3283" s="3">
        <v>0.5</v>
      </c>
      <c r="K3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83" s="1" t="s">
        <v>152</v>
      </c>
      <c r="M3283" s="1">
        <v>3.9</v>
      </c>
      <c r="N3283" s="1">
        <v>455</v>
      </c>
      <c r="O32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83" s="2" t="str">
        <f>IF(Table1[[#This Row],[Updated DiscountOffer]]&gt;50%,"High Discount","Low Discount")</f>
        <v>Low Discount</v>
      </c>
    </row>
    <row r="3284" spans="1:16" x14ac:dyDescent="0.3">
      <c r="A3284" s="1" t="s">
        <v>18509</v>
      </c>
      <c r="B3284" s="1">
        <v>10187427</v>
      </c>
      <c r="C3284" s="1" t="s">
        <v>150</v>
      </c>
      <c r="D3284" s="1" t="s">
        <v>15</v>
      </c>
      <c r="E3284" s="1" t="s">
        <v>16</v>
      </c>
      <c r="F3284" s="1" t="s">
        <v>17</v>
      </c>
      <c r="G3284" s="1" t="s">
        <v>242</v>
      </c>
      <c r="H3284" s="5">
        <v>1559</v>
      </c>
      <c r="I3284" s="1">
        <v>2599</v>
      </c>
      <c r="J3284" s="3">
        <v>0.4</v>
      </c>
      <c r="K3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3284" s="1" t="s">
        <v>152</v>
      </c>
      <c r="M3284" s="1">
        <v>4</v>
      </c>
      <c r="N3284" s="1">
        <v>296</v>
      </c>
      <c r="O328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84" s="2" t="str">
        <f>IF(Table1[[#This Row],[Updated DiscountOffer]]&gt;50%,"High Discount","Low Discount")</f>
        <v>Low Discount</v>
      </c>
    </row>
    <row r="3285" spans="1:16" x14ac:dyDescent="0.3">
      <c r="A3285" s="1" t="s">
        <v>8508</v>
      </c>
      <c r="B3285" s="1">
        <v>10187429</v>
      </c>
      <c r="C3285" s="1" t="s">
        <v>150</v>
      </c>
      <c r="D3285" s="1" t="s">
        <v>15</v>
      </c>
      <c r="E3285" s="1" t="s">
        <v>16</v>
      </c>
      <c r="F3285" s="1" t="s">
        <v>17</v>
      </c>
      <c r="G3285" s="1" t="s">
        <v>8509</v>
      </c>
      <c r="H3285" s="5">
        <v>1399</v>
      </c>
      <c r="I3285" s="1">
        <v>2799</v>
      </c>
      <c r="J3285" s="3">
        <v>0.5</v>
      </c>
      <c r="K3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85" s="1" t="s">
        <v>152</v>
      </c>
      <c r="M3285" s="1">
        <v>4</v>
      </c>
      <c r="N3285" s="1">
        <v>514</v>
      </c>
      <c r="O32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85" s="2" t="str">
        <f>IF(Table1[[#This Row],[Updated DiscountOffer]]&gt;50%,"High Discount","Low Discount")</f>
        <v>Low Discount</v>
      </c>
    </row>
    <row r="3286" spans="1:16" x14ac:dyDescent="0.3">
      <c r="A3286" s="1" t="s">
        <v>10070</v>
      </c>
      <c r="B3286" s="1">
        <v>10187435</v>
      </c>
      <c r="C3286" s="1" t="s">
        <v>150</v>
      </c>
      <c r="D3286" s="1" t="s">
        <v>15</v>
      </c>
      <c r="E3286" s="1" t="s">
        <v>16</v>
      </c>
      <c r="F3286" s="1" t="s">
        <v>17</v>
      </c>
      <c r="G3286" s="1" t="s">
        <v>154</v>
      </c>
      <c r="H3286" s="5">
        <v>1299</v>
      </c>
      <c r="I3286" s="1">
        <v>2599</v>
      </c>
      <c r="J3286" s="3">
        <v>0.5</v>
      </c>
      <c r="K3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3286" s="1" t="s">
        <v>152</v>
      </c>
      <c r="M3286" s="1">
        <v>4.3</v>
      </c>
      <c r="N3286" s="1">
        <v>466</v>
      </c>
      <c r="O328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86" s="2" t="str">
        <f>IF(Table1[[#This Row],[Updated DiscountOffer]]&gt;50%,"High Discount","Low Discount")</f>
        <v>Low Discount</v>
      </c>
    </row>
    <row r="3287" spans="1:16" x14ac:dyDescent="0.3">
      <c r="A3287" s="1" t="s">
        <v>1987</v>
      </c>
      <c r="B3287" s="1">
        <v>10187447</v>
      </c>
      <c r="C3287" s="1" t="s">
        <v>150</v>
      </c>
      <c r="D3287" s="1" t="s">
        <v>15</v>
      </c>
      <c r="E3287" s="1" t="s">
        <v>16</v>
      </c>
      <c r="F3287" s="1" t="s">
        <v>17</v>
      </c>
      <c r="G3287" s="1" t="s">
        <v>154</v>
      </c>
      <c r="H3287" s="5">
        <v>1374</v>
      </c>
      <c r="I3287" s="1">
        <v>2499</v>
      </c>
      <c r="J3287" s="3">
        <v>0.45</v>
      </c>
      <c r="K3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3287" s="1" t="s">
        <v>152</v>
      </c>
      <c r="M3287" s="1">
        <v>4.0999999999999996</v>
      </c>
      <c r="N3287" s="1">
        <v>843</v>
      </c>
      <c r="O328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287" s="2" t="str">
        <f>IF(Table1[[#This Row],[Updated DiscountOffer]]&gt;50%,"High Discount","Low Discount")</f>
        <v>Low Discount</v>
      </c>
    </row>
    <row r="3288" spans="1:16" x14ac:dyDescent="0.3">
      <c r="A3288" s="1" t="s">
        <v>6824</v>
      </c>
      <c r="B3288" s="1">
        <v>10187455</v>
      </c>
      <c r="C3288" s="1" t="s">
        <v>150</v>
      </c>
      <c r="D3288" s="1" t="s">
        <v>15</v>
      </c>
      <c r="E3288" s="1" t="s">
        <v>16</v>
      </c>
      <c r="F3288" s="1" t="s">
        <v>17</v>
      </c>
      <c r="G3288" s="1" t="s">
        <v>242</v>
      </c>
      <c r="H3288" s="5">
        <v>1399</v>
      </c>
      <c r="I3288" s="1">
        <v>2799</v>
      </c>
      <c r="J3288" s="3">
        <v>0.5</v>
      </c>
      <c r="K3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88" s="1" t="s">
        <v>152</v>
      </c>
      <c r="M3288" s="1">
        <v>4</v>
      </c>
      <c r="N3288" s="1">
        <v>575</v>
      </c>
      <c r="O328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88" s="2" t="str">
        <f>IF(Table1[[#This Row],[Updated DiscountOffer]]&gt;50%,"High Discount","Low Discount")</f>
        <v>Low Discount</v>
      </c>
    </row>
    <row r="3289" spans="1:16" x14ac:dyDescent="0.3">
      <c r="A3289" s="1" t="s">
        <v>5813</v>
      </c>
      <c r="B3289" s="1">
        <v>10187459</v>
      </c>
      <c r="C3289" s="1" t="s">
        <v>150</v>
      </c>
      <c r="D3289" s="1" t="s">
        <v>15</v>
      </c>
      <c r="E3289" s="1" t="s">
        <v>16</v>
      </c>
      <c r="F3289" s="1" t="s">
        <v>17</v>
      </c>
      <c r="G3289" s="1" t="s">
        <v>5814</v>
      </c>
      <c r="H3289" s="5">
        <v>1449</v>
      </c>
      <c r="I3289" s="1">
        <v>2899</v>
      </c>
      <c r="J3289" s="3">
        <v>0.5</v>
      </c>
      <c r="K3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3289" s="1" t="s">
        <v>152</v>
      </c>
      <c r="M3289" s="1">
        <v>4.2</v>
      </c>
      <c r="N3289" s="1">
        <v>615</v>
      </c>
      <c r="O32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89" s="2" t="str">
        <f>IF(Table1[[#This Row],[Updated DiscountOffer]]&gt;50%,"High Discount","Low Discount")</f>
        <v>Low Discount</v>
      </c>
    </row>
    <row r="3290" spans="1:16" x14ac:dyDescent="0.3">
      <c r="A3290" s="1" t="s">
        <v>8370</v>
      </c>
      <c r="B3290" s="1">
        <v>10187471</v>
      </c>
      <c r="C3290" s="1" t="s">
        <v>150</v>
      </c>
      <c r="D3290" s="1" t="s">
        <v>15</v>
      </c>
      <c r="E3290" s="1" t="s">
        <v>16</v>
      </c>
      <c r="F3290" s="1" t="s">
        <v>17</v>
      </c>
      <c r="G3290" s="1" t="s">
        <v>151</v>
      </c>
      <c r="H3290" s="5">
        <v>1399</v>
      </c>
      <c r="I3290" s="1">
        <v>2799</v>
      </c>
      <c r="J3290" s="3">
        <v>0.5</v>
      </c>
      <c r="K3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90" s="1" t="s">
        <v>152</v>
      </c>
      <c r="M3290" s="1">
        <v>4.0999999999999996</v>
      </c>
      <c r="N3290" s="1">
        <v>519</v>
      </c>
      <c r="O32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90" s="2" t="str">
        <f>IF(Table1[[#This Row],[Updated DiscountOffer]]&gt;50%,"High Discount","Low Discount")</f>
        <v>Low Discount</v>
      </c>
    </row>
    <row r="3291" spans="1:16" x14ac:dyDescent="0.3">
      <c r="A3291" s="1" t="s">
        <v>12824</v>
      </c>
      <c r="B3291" s="1">
        <v>10187485</v>
      </c>
      <c r="C3291" s="1" t="s">
        <v>150</v>
      </c>
      <c r="D3291" s="1" t="s">
        <v>15</v>
      </c>
      <c r="E3291" s="1" t="s">
        <v>16</v>
      </c>
      <c r="F3291" s="1" t="s">
        <v>17</v>
      </c>
      <c r="G3291" s="1" t="s">
        <v>242</v>
      </c>
      <c r="H3291" s="5">
        <v>1124</v>
      </c>
      <c r="I3291" s="1">
        <v>2499</v>
      </c>
      <c r="J3291" s="3">
        <v>0.55000000000000004</v>
      </c>
      <c r="K3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3291" s="1" t="s">
        <v>152</v>
      </c>
      <c r="M3291" s="1">
        <v>4.3</v>
      </c>
      <c r="N3291" s="1">
        <v>396</v>
      </c>
      <c r="O329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291" s="2" t="str">
        <f>IF(Table1[[#This Row],[Updated DiscountOffer]]&gt;50%,"High Discount","Low Discount")</f>
        <v>High Discount</v>
      </c>
    </row>
    <row r="3292" spans="1:16" x14ac:dyDescent="0.3">
      <c r="A3292" s="1" t="s">
        <v>18224</v>
      </c>
      <c r="B3292" s="1">
        <v>10187487</v>
      </c>
      <c r="C3292" s="1" t="s">
        <v>150</v>
      </c>
      <c r="D3292" s="1" t="s">
        <v>15</v>
      </c>
      <c r="E3292" s="1" t="s">
        <v>16</v>
      </c>
      <c r="F3292" s="1" t="s">
        <v>17</v>
      </c>
      <c r="G3292" s="1" t="s">
        <v>2434</v>
      </c>
      <c r="H3292" s="5">
        <v>1399</v>
      </c>
      <c r="I3292" s="1">
        <v>2799</v>
      </c>
      <c r="J3292" s="3">
        <v>0.5</v>
      </c>
      <c r="K3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292" s="1" t="s">
        <v>152</v>
      </c>
      <c r="M3292" s="1">
        <v>4.0999999999999996</v>
      </c>
      <c r="N3292" s="1">
        <v>300</v>
      </c>
      <c r="O329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92" s="2" t="str">
        <f>IF(Table1[[#This Row],[Updated DiscountOffer]]&gt;50%,"High Discount","Low Discount")</f>
        <v>Low Discount</v>
      </c>
    </row>
    <row r="3293" spans="1:16" x14ac:dyDescent="0.3">
      <c r="A3293" s="1" t="s">
        <v>16362</v>
      </c>
      <c r="B3293" s="1">
        <v>10187491</v>
      </c>
      <c r="C3293" s="1" t="s">
        <v>150</v>
      </c>
      <c r="D3293" s="1" t="s">
        <v>15</v>
      </c>
      <c r="E3293" s="1" t="s">
        <v>16</v>
      </c>
      <c r="F3293" s="1" t="s">
        <v>17</v>
      </c>
      <c r="G3293" s="1" t="s">
        <v>16222</v>
      </c>
      <c r="H3293" s="5">
        <v>1649</v>
      </c>
      <c r="I3293" s="1">
        <v>3299</v>
      </c>
      <c r="J3293" s="3">
        <v>0.5</v>
      </c>
      <c r="K3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3293" s="1" t="s">
        <v>152</v>
      </c>
      <c r="M3293" s="1">
        <v>4</v>
      </c>
      <c r="N3293" s="1">
        <v>329</v>
      </c>
      <c r="O329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93" s="2" t="str">
        <f>IF(Table1[[#This Row],[Updated DiscountOffer]]&gt;50%,"High Discount","Low Discount")</f>
        <v>Low Discount</v>
      </c>
    </row>
    <row r="3294" spans="1:16" x14ac:dyDescent="0.3">
      <c r="A3294" s="1" t="s">
        <v>19451</v>
      </c>
      <c r="B3294" s="1">
        <v>10187501</v>
      </c>
      <c r="C3294" s="1" t="s">
        <v>150</v>
      </c>
      <c r="D3294" s="1" t="s">
        <v>15</v>
      </c>
      <c r="E3294" s="1" t="s">
        <v>16</v>
      </c>
      <c r="F3294" s="1" t="s">
        <v>17</v>
      </c>
      <c r="G3294" s="1" t="s">
        <v>242</v>
      </c>
      <c r="H3294" s="5">
        <v>1559</v>
      </c>
      <c r="I3294" s="1">
        <v>2599</v>
      </c>
      <c r="J3294" s="3">
        <v>0.4</v>
      </c>
      <c r="K3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3294" s="1" t="s">
        <v>152</v>
      </c>
      <c r="M3294" s="1">
        <v>4</v>
      </c>
      <c r="N3294" s="1">
        <v>284</v>
      </c>
      <c r="O329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94" s="2" t="str">
        <f>IF(Table1[[#This Row],[Updated DiscountOffer]]&gt;50%,"High Discount","Low Discount")</f>
        <v>Low Discount</v>
      </c>
    </row>
    <row r="3295" spans="1:16" x14ac:dyDescent="0.3">
      <c r="A3295" s="1" t="s">
        <v>17377</v>
      </c>
      <c r="B3295" s="1">
        <v>10187557</v>
      </c>
      <c r="C3295" s="1" t="s">
        <v>150</v>
      </c>
      <c r="D3295" s="1" t="s">
        <v>26</v>
      </c>
      <c r="E3295" s="1" t="s">
        <v>27</v>
      </c>
      <c r="F3295" s="1" t="s">
        <v>17</v>
      </c>
      <c r="G3295" s="1" t="s">
        <v>17378</v>
      </c>
      <c r="H3295" s="5">
        <v>1559</v>
      </c>
      <c r="I3295" s="1">
        <v>2399</v>
      </c>
      <c r="J3295" s="3">
        <v>0.35</v>
      </c>
      <c r="K3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3295" s="1" t="s">
        <v>454</v>
      </c>
      <c r="M3295" s="1">
        <v>4.2</v>
      </c>
      <c r="N3295" s="1">
        <v>313</v>
      </c>
      <c r="O329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295" s="2" t="str">
        <f>IF(Table1[[#This Row],[Updated DiscountOffer]]&gt;50%,"High Discount","Low Discount")</f>
        <v>Low Discount</v>
      </c>
    </row>
    <row r="3296" spans="1:16" x14ac:dyDescent="0.3">
      <c r="A3296" s="1" t="s">
        <v>5815</v>
      </c>
      <c r="B3296" s="1">
        <v>10187585</v>
      </c>
      <c r="C3296" s="1" t="s">
        <v>150</v>
      </c>
      <c r="D3296" s="1" t="s">
        <v>26</v>
      </c>
      <c r="E3296" s="1" t="s">
        <v>27</v>
      </c>
      <c r="F3296" s="1" t="s">
        <v>17</v>
      </c>
      <c r="G3296" s="1" t="s">
        <v>5816</v>
      </c>
      <c r="H3296" s="5">
        <v>1249</v>
      </c>
      <c r="I3296" s="1">
        <v>2499</v>
      </c>
      <c r="J3296" s="3">
        <v>0.5</v>
      </c>
      <c r="K3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3296" s="1" t="s">
        <v>454</v>
      </c>
      <c r="M3296" s="1">
        <v>4.2</v>
      </c>
      <c r="N3296" s="1">
        <v>615</v>
      </c>
      <c r="O329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96" s="2" t="str">
        <f>IF(Table1[[#This Row],[Updated DiscountOffer]]&gt;50%,"High Discount","Low Discount")</f>
        <v>Low Discount</v>
      </c>
    </row>
    <row r="3297" spans="1:16" x14ac:dyDescent="0.3">
      <c r="A3297" s="1" t="s">
        <v>5566</v>
      </c>
      <c r="B3297" s="1">
        <v>10187601</v>
      </c>
      <c r="C3297" s="1" t="s">
        <v>150</v>
      </c>
      <c r="D3297" s="1" t="s">
        <v>26</v>
      </c>
      <c r="E3297" s="1" t="s">
        <v>27</v>
      </c>
      <c r="F3297" s="1" t="s">
        <v>17</v>
      </c>
      <c r="G3297" s="1" t="s">
        <v>5567</v>
      </c>
      <c r="H3297" s="5">
        <v>1099</v>
      </c>
      <c r="I3297" s="1">
        <v>2199</v>
      </c>
      <c r="J3297" s="3">
        <v>0.5</v>
      </c>
      <c r="K3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3297" s="1" t="s">
        <v>454</v>
      </c>
      <c r="M3297" s="1">
        <v>4.2</v>
      </c>
      <c r="N3297" s="1">
        <v>628</v>
      </c>
      <c r="O32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97" s="2" t="str">
        <f>IF(Table1[[#This Row],[Updated DiscountOffer]]&gt;50%,"High Discount","Low Discount")</f>
        <v>Low Discount</v>
      </c>
    </row>
    <row r="3298" spans="1:16" x14ac:dyDescent="0.3">
      <c r="A3298" s="1" t="s">
        <v>1489</v>
      </c>
      <c r="B3298" s="1">
        <v>10187629</v>
      </c>
      <c r="C3298" s="1" t="s">
        <v>150</v>
      </c>
      <c r="D3298" s="1" t="s">
        <v>26</v>
      </c>
      <c r="E3298" s="1" t="s">
        <v>27</v>
      </c>
      <c r="F3298" s="1" t="s">
        <v>17</v>
      </c>
      <c r="G3298" s="1" t="s">
        <v>1490</v>
      </c>
      <c r="H3298" s="5">
        <v>1199</v>
      </c>
      <c r="I3298" s="1">
        <v>2399</v>
      </c>
      <c r="J3298" s="3">
        <v>0.5</v>
      </c>
      <c r="K3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298" s="1" t="s">
        <v>454</v>
      </c>
      <c r="M3298" s="1">
        <v>4.3</v>
      </c>
      <c r="N3298" s="1">
        <v>881</v>
      </c>
      <c r="O329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298" s="2" t="str">
        <f>IF(Table1[[#This Row],[Updated DiscountOffer]]&gt;50%,"High Discount","Low Discount")</f>
        <v>Low Discount</v>
      </c>
    </row>
    <row r="3299" spans="1:16" x14ac:dyDescent="0.3">
      <c r="A3299" s="1" t="s">
        <v>9405</v>
      </c>
      <c r="B3299" s="1">
        <v>10187639</v>
      </c>
      <c r="C3299" s="1" t="s">
        <v>150</v>
      </c>
      <c r="D3299" s="1" t="s">
        <v>26</v>
      </c>
      <c r="E3299" s="1" t="s">
        <v>27</v>
      </c>
      <c r="F3299" s="1" t="s">
        <v>17</v>
      </c>
      <c r="G3299" s="1" t="s">
        <v>9406</v>
      </c>
      <c r="H3299" s="5">
        <v>1439</v>
      </c>
      <c r="I3299" s="1">
        <v>2399</v>
      </c>
      <c r="J3299" s="3">
        <v>0.4</v>
      </c>
      <c r="K3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3299" s="1" t="s">
        <v>454</v>
      </c>
      <c r="M3299" s="1">
        <v>4.3</v>
      </c>
      <c r="N3299" s="1">
        <v>485</v>
      </c>
      <c r="O32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299" s="2" t="str">
        <f>IF(Table1[[#This Row],[Updated DiscountOffer]]&gt;50%,"High Discount","Low Discount")</f>
        <v>Low Discount</v>
      </c>
    </row>
    <row r="3300" spans="1:16" x14ac:dyDescent="0.3">
      <c r="A3300" s="1" t="s">
        <v>5698</v>
      </c>
      <c r="B3300" s="1">
        <v>10187703</v>
      </c>
      <c r="C3300" s="1" t="s">
        <v>150</v>
      </c>
      <c r="D3300" s="1" t="s">
        <v>26</v>
      </c>
      <c r="E3300" s="1" t="s">
        <v>27</v>
      </c>
      <c r="F3300" s="1" t="s">
        <v>17</v>
      </c>
      <c r="G3300" s="1" t="s">
        <v>5699</v>
      </c>
      <c r="H3300" s="5">
        <v>1099</v>
      </c>
      <c r="I3300" s="1">
        <v>2199</v>
      </c>
      <c r="J3300" s="3">
        <v>0.5</v>
      </c>
      <c r="K3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3300" s="1" t="s">
        <v>454</v>
      </c>
      <c r="M3300" s="1">
        <v>4.3</v>
      </c>
      <c r="N3300" s="1">
        <v>621</v>
      </c>
      <c r="O330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00" s="2" t="str">
        <f>IF(Table1[[#This Row],[Updated DiscountOffer]]&gt;50%,"High Discount","Low Discount")</f>
        <v>Low Discount</v>
      </c>
    </row>
    <row r="3301" spans="1:16" x14ac:dyDescent="0.3">
      <c r="A3301" s="1" t="s">
        <v>19168</v>
      </c>
      <c r="B3301" s="1">
        <v>10187729</v>
      </c>
      <c r="C3301" s="1" t="s">
        <v>150</v>
      </c>
      <c r="D3301" s="1" t="s">
        <v>26</v>
      </c>
      <c r="E3301" s="1" t="s">
        <v>27</v>
      </c>
      <c r="F3301" s="1" t="s">
        <v>17</v>
      </c>
      <c r="G3301" s="1" t="s">
        <v>11662</v>
      </c>
      <c r="H3301" s="5">
        <v>1099</v>
      </c>
      <c r="I3301" s="1">
        <v>2199</v>
      </c>
      <c r="J3301" s="3">
        <v>0.5</v>
      </c>
      <c r="K3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3301" s="1" t="s">
        <v>454</v>
      </c>
      <c r="M3301" s="1">
        <v>4.3</v>
      </c>
      <c r="N3301" s="1">
        <v>288</v>
      </c>
      <c r="O330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01" s="2" t="str">
        <f>IF(Table1[[#This Row],[Updated DiscountOffer]]&gt;50%,"High Discount","Low Discount")</f>
        <v>Low Discount</v>
      </c>
    </row>
    <row r="3302" spans="1:16" x14ac:dyDescent="0.3">
      <c r="A3302" s="1" t="s">
        <v>15756</v>
      </c>
      <c r="B3302" s="1">
        <v>10187899</v>
      </c>
      <c r="C3302" s="1" t="s">
        <v>150</v>
      </c>
      <c r="D3302" s="1" t="s">
        <v>26</v>
      </c>
      <c r="E3302" s="1" t="s">
        <v>282</v>
      </c>
      <c r="F3302" s="1" t="s">
        <v>17</v>
      </c>
      <c r="G3302" s="1" t="s">
        <v>15757</v>
      </c>
      <c r="H3302" s="5">
        <v>919</v>
      </c>
      <c r="I3302" s="1">
        <v>2299</v>
      </c>
      <c r="J3302" s="4">
        <v>0.6</v>
      </c>
      <c r="K3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3302" s="1" t="s">
        <v>36</v>
      </c>
      <c r="M3302" s="1">
        <v>4.3</v>
      </c>
      <c r="N3302" s="1">
        <v>339</v>
      </c>
      <c r="O33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02" s="2" t="str">
        <f>IF(Table1[[#This Row],[Updated DiscountOffer]]&gt;50%,"High Discount","Low Discount")</f>
        <v>High Discount</v>
      </c>
    </row>
    <row r="3303" spans="1:16" x14ac:dyDescent="0.3">
      <c r="A3303" s="1" t="s">
        <v>14186</v>
      </c>
      <c r="B3303" s="1">
        <v>10188141</v>
      </c>
      <c r="C3303" s="1" t="s">
        <v>150</v>
      </c>
      <c r="D3303" s="1" t="s">
        <v>15</v>
      </c>
      <c r="E3303" s="1" t="s">
        <v>22</v>
      </c>
      <c r="F3303" s="1" t="s">
        <v>17</v>
      </c>
      <c r="G3303" s="1" t="s">
        <v>14187</v>
      </c>
      <c r="H3303" s="5">
        <v>1049</v>
      </c>
      <c r="I3303" s="1">
        <v>2099</v>
      </c>
      <c r="J3303" s="4">
        <v>0.5</v>
      </c>
      <c r="K3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303" s="1" t="s">
        <v>36</v>
      </c>
      <c r="M3303" s="1">
        <v>4.0999999999999996</v>
      </c>
      <c r="N3303" s="1">
        <v>367</v>
      </c>
      <c r="O33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03" s="2" t="str">
        <f>IF(Table1[[#This Row],[Updated DiscountOffer]]&gt;50%,"High Discount","Low Discount")</f>
        <v>Low Discount</v>
      </c>
    </row>
    <row r="3304" spans="1:16" x14ac:dyDescent="0.3">
      <c r="A3304" s="1" t="s">
        <v>17750</v>
      </c>
      <c r="B3304" s="1">
        <v>10188165</v>
      </c>
      <c r="C3304" s="1" t="s">
        <v>150</v>
      </c>
      <c r="D3304" s="1" t="s">
        <v>15</v>
      </c>
      <c r="E3304" s="1" t="s">
        <v>48</v>
      </c>
      <c r="F3304" s="1" t="s">
        <v>17</v>
      </c>
      <c r="G3304" s="1" t="s">
        <v>17751</v>
      </c>
      <c r="H3304" s="5">
        <v>1399</v>
      </c>
      <c r="I3304" s="1">
        <v>2799</v>
      </c>
      <c r="J3304" s="3">
        <v>0.5</v>
      </c>
      <c r="K3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304" s="1" t="s">
        <v>152</v>
      </c>
      <c r="M3304" s="1">
        <v>4.3</v>
      </c>
      <c r="N3304" s="1">
        <v>307</v>
      </c>
      <c r="O330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04" s="2" t="str">
        <f>IF(Table1[[#This Row],[Updated DiscountOffer]]&gt;50%,"High Discount","Low Discount")</f>
        <v>Low Discount</v>
      </c>
    </row>
    <row r="3305" spans="1:16" x14ac:dyDescent="0.3">
      <c r="A3305" s="1" t="s">
        <v>5914</v>
      </c>
      <c r="B3305" s="1">
        <v>10188171</v>
      </c>
      <c r="C3305" s="1" t="s">
        <v>150</v>
      </c>
      <c r="D3305" s="1" t="s">
        <v>15</v>
      </c>
      <c r="E3305" s="1" t="s">
        <v>48</v>
      </c>
      <c r="F3305" s="1" t="s">
        <v>17</v>
      </c>
      <c r="G3305" s="1" t="s">
        <v>5915</v>
      </c>
      <c r="H3305" s="5">
        <v>1689</v>
      </c>
      <c r="I3305" s="1">
        <v>2599</v>
      </c>
      <c r="J3305" s="3">
        <v>0.35</v>
      </c>
      <c r="K3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1689</v>
      </c>
      <c r="L3305" s="1" t="s">
        <v>152</v>
      </c>
      <c r="M3305" s="1">
        <v>4.2</v>
      </c>
      <c r="N3305" s="1">
        <v>610</v>
      </c>
      <c r="O330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305" s="2" t="str">
        <f>IF(Table1[[#This Row],[Updated DiscountOffer]]&gt;50%,"High Discount","Low Discount")</f>
        <v>Low Discount</v>
      </c>
    </row>
    <row r="3306" spans="1:16" x14ac:dyDescent="0.3">
      <c r="A3306" s="1" t="s">
        <v>2635</v>
      </c>
      <c r="B3306" s="1">
        <v>10188243</v>
      </c>
      <c r="C3306" s="1" t="s">
        <v>150</v>
      </c>
      <c r="D3306" s="1" t="s">
        <v>26</v>
      </c>
      <c r="E3306" s="1" t="s">
        <v>39</v>
      </c>
      <c r="F3306" s="1" t="s">
        <v>17</v>
      </c>
      <c r="G3306" s="1" t="s">
        <v>2636</v>
      </c>
      <c r="H3306" s="5">
        <v>649</v>
      </c>
      <c r="I3306" s="1">
        <v>1299</v>
      </c>
      <c r="J3306" s="4">
        <v>0.5</v>
      </c>
      <c r="K3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06" s="1" t="s">
        <v>36</v>
      </c>
      <c r="M3306" s="1">
        <v>4.2</v>
      </c>
      <c r="N3306" s="1">
        <v>797</v>
      </c>
      <c r="O33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06" s="2" t="str">
        <f>IF(Table1[[#This Row],[Updated DiscountOffer]]&gt;50%,"High Discount","Low Discount")</f>
        <v>Low Discount</v>
      </c>
    </row>
    <row r="3307" spans="1:16" x14ac:dyDescent="0.3">
      <c r="A3307" s="1" t="s">
        <v>5247</v>
      </c>
      <c r="B3307" s="1">
        <v>10188255</v>
      </c>
      <c r="C3307" s="1" t="s">
        <v>150</v>
      </c>
      <c r="D3307" s="1" t="s">
        <v>26</v>
      </c>
      <c r="E3307" s="1" t="s">
        <v>39</v>
      </c>
      <c r="F3307" s="1" t="s">
        <v>17</v>
      </c>
      <c r="G3307" s="1" t="s">
        <v>5248</v>
      </c>
      <c r="H3307" s="5">
        <v>799</v>
      </c>
      <c r="I3307" s="1">
        <v>1599</v>
      </c>
      <c r="J3307" s="4">
        <v>0.5</v>
      </c>
      <c r="K3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307" s="1" t="s">
        <v>36</v>
      </c>
      <c r="M3307" s="1">
        <v>4.2</v>
      </c>
      <c r="N3307" s="1">
        <v>643</v>
      </c>
      <c r="O33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07" s="2" t="str">
        <f>IF(Table1[[#This Row],[Updated DiscountOffer]]&gt;50%,"High Discount","Low Discount")</f>
        <v>Low Discount</v>
      </c>
    </row>
    <row r="3308" spans="1:16" x14ac:dyDescent="0.3">
      <c r="A3308" s="1" t="s">
        <v>13022</v>
      </c>
      <c r="B3308" s="1">
        <v>10188279</v>
      </c>
      <c r="C3308" s="1" t="s">
        <v>150</v>
      </c>
      <c r="D3308" s="1" t="s">
        <v>26</v>
      </c>
      <c r="E3308" s="1" t="s">
        <v>39</v>
      </c>
      <c r="F3308" s="1" t="s">
        <v>17</v>
      </c>
      <c r="G3308" s="1" t="s">
        <v>13023</v>
      </c>
      <c r="H3308" s="5">
        <v>649</v>
      </c>
      <c r="I3308" s="1">
        <v>1299</v>
      </c>
      <c r="J3308" s="4">
        <v>0.5</v>
      </c>
      <c r="K3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08" s="1" t="s">
        <v>36</v>
      </c>
      <c r="M3308" s="1">
        <v>4.2</v>
      </c>
      <c r="N3308" s="1">
        <v>392</v>
      </c>
      <c r="O33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08" s="2" t="str">
        <f>IF(Table1[[#This Row],[Updated DiscountOffer]]&gt;50%,"High Discount","Low Discount")</f>
        <v>Low Discount</v>
      </c>
    </row>
    <row r="3309" spans="1:16" x14ac:dyDescent="0.3">
      <c r="A3309" s="1" t="s">
        <v>18940</v>
      </c>
      <c r="B3309" s="1">
        <v>10188403</v>
      </c>
      <c r="C3309" s="1" t="s">
        <v>150</v>
      </c>
      <c r="D3309" s="1" t="s">
        <v>69</v>
      </c>
      <c r="E3309" s="1" t="s">
        <v>39</v>
      </c>
      <c r="F3309" s="1" t="s">
        <v>17</v>
      </c>
      <c r="G3309" s="1" t="s">
        <v>18941</v>
      </c>
      <c r="H3309" s="5">
        <v>499</v>
      </c>
      <c r="I3309" s="1">
        <v>999</v>
      </c>
      <c r="J3309" s="3">
        <v>0.5</v>
      </c>
      <c r="K3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309" s="1" t="s">
        <v>36</v>
      </c>
      <c r="M3309" s="1">
        <v>3.9</v>
      </c>
      <c r="N3309" s="1">
        <v>291</v>
      </c>
      <c r="O33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09" s="2" t="str">
        <f>IF(Table1[[#This Row],[Updated DiscountOffer]]&gt;50%,"High Discount","Low Discount")</f>
        <v>Low Discount</v>
      </c>
    </row>
    <row r="3310" spans="1:16" x14ac:dyDescent="0.3">
      <c r="A3310" s="1" t="s">
        <v>14142</v>
      </c>
      <c r="B3310" s="1">
        <v>10188411</v>
      </c>
      <c r="C3310" s="1" t="s">
        <v>150</v>
      </c>
      <c r="D3310" s="1" t="s">
        <v>26</v>
      </c>
      <c r="E3310" s="1" t="s">
        <v>39</v>
      </c>
      <c r="F3310" s="1" t="s">
        <v>17</v>
      </c>
      <c r="G3310" s="1" t="s">
        <v>14143</v>
      </c>
      <c r="H3310" s="5">
        <v>649</v>
      </c>
      <c r="I3310" s="1">
        <v>1299</v>
      </c>
      <c r="J3310" s="4">
        <v>0.5</v>
      </c>
      <c r="K3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10" s="1" t="s">
        <v>36</v>
      </c>
      <c r="M3310" s="1">
        <v>4.4000000000000004</v>
      </c>
      <c r="N3310" s="1">
        <v>368</v>
      </c>
      <c r="O33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0" s="2" t="str">
        <f>IF(Table1[[#This Row],[Updated DiscountOffer]]&gt;50%,"High Discount","Low Discount")</f>
        <v>Low Discount</v>
      </c>
    </row>
    <row r="3311" spans="1:16" x14ac:dyDescent="0.3">
      <c r="A3311" s="1" t="s">
        <v>4333</v>
      </c>
      <c r="B3311" s="1">
        <v>10188449</v>
      </c>
      <c r="C3311" s="1" t="s">
        <v>150</v>
      </c>
      <c r="D3311" s="1" t="s">
        <v>26</v>
      </c>
      <c r="E3311" s="1" t="s">
        <v>39</v>
      </c>
      <c r="F3311" s="1" t="s">
        <v>17</v>
      </c>
      <c r="G3311" s="1" t="s">
        <v>4334</v>
      </c>
      <c r="H3311" s="5">
        <v>649</v>
      </c>
      <c r="I3311" s="1">
        <v>1299</v>
      </c>
      <c r="J3311" s="4">
        <v>0.5</v>
      </c>
      <c r="K3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11" s="1" t="s">
        <v>36</v>
      </c>
      <c r="M3311" s="1">
        <v>4.3</v>
      </c>
      <c r="N3311" s="1">
        <v>689</v>
      </c>
      <c r="O33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1" s="2" t="str">
        <f>IF(Table1[[#This Row],[Updated DiscountOffer]]&gt;50%,"High Discount","Low Discount")</f>
        <v>Low Discount</v>
      </c>
    </row>
    <row r="3312" spans="1:16" x14ac:dyDescent="0.3">
      <c r="A3312" s="1" t="s">
        <v>13531</v>
      </c>
      <c r="B3312" s="1">
        <v>10188475</v>
      </c>
      <c r="C3312" s="1" t="s">
        <v>150</v>
      </c>
      <c r="D3312" s="1" t="s">
        <v>26</v>
      </c>
      <c r="E3312" s="1" t="s">
        <v>39</v>
      </c>
      <c r="F3312" s="1" t="s">
        <v>17</v>
      </c>
      <c r="G3312" s="1" t="s">
        <v>6535</v>
      </c>
      <c r="H3312" s="5">
        <v>599</v>
      </c>
      <c r="I3312" s="1">
        <v>999</v>
      </c>
      <c r="J3312" s="4">
        <v>0.4</v>
      </c>
      <c r="K3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312" s="1" t="s">
        <v>36</v>
      </c>
      <c r="M3312" s="1">
        <v>4.0999999999999996</v>
      </c>
      <c r="N3312" s="1">
        <v>381</v>
      </c>
      <c r="O331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312" s="2" t="str">
        <f>IF(Table1[[#This Row],[Updated DiscountOffer]]&gt;50%,"High Discount","Low Discount")</f>
        <v>Low Discount</v>
      </c>
    </row>
    <row r="3313" spans="1:16" x14ac:dyDescent="0.3">
      <c r="A3313" s="1" t="s">
        <v>17158</v>
      </c>
      <c r="B3313" s="1">
        <v>10188501</v>
      </c>
      <c r="C3313" s="1" t="s">
        <v>150</v>
      </c>
      <c r="D3313" s="1" t="s">
        <v>26</v>
      </c>
      <c r="E3313" s="1" t="s">
        <v>39</v>
      </c>
      <c r="F3313" s="1" t="s">
        <v>17</v>
      </c>
      <c r="G3313" s="1" t="s">
        <v>17159</v>
      </c>
      <c r="H3313" s="5">
        <v>599</v>
      </c>
      <c r="I3313" s="1">
        <v>1199</v>
      </c>
      <c r="J3313" s="4">
        <v>0.5</v>
      </c>
      <c r="K3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313" s="1" t="s">
        <v>36</v>
      </c>
      <c r="M3313" s="1">
        <v>4.2</v>
      </c>
      <c r="N3313" s="1">
        <v>316</v>
      </c>
      <c r="O33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3" s="2" t="str">
        <f>IF(Table1[[#This Row],[Updated DiscountOffer]]&gt;50%,"High Discount","Low Discount")</f>
        <v>Low Discount</v>
      </c>
    </row>
    <row r="3314" spans="1:16" x14ac:dyDescent="0.3">
      <c r="A3314" s="1" t="s">
        <v>10995</v>
      </c>
      <c r="B3314" s="1">
        <v>10188527</v>
      </c>
      <c r="C3314" s="1" t="s">
        <v>150</v>
      </c>
      <c r="D3314" s="1" t="s">
        <v>26</v>
      </c>
      <c r="E3314" s="1" t="s">
        <v>39</v>
      </c>
      <c r="F3314" s="1" t="s">
        <v>17</v>
      </c>
      <c r="G3314" s="1" t="s">
        <v>2636</v>
      </c>
      <c r="H3314" s="5">
        <v>584</v>
      </c>
      <c r="I3314" s="1">
        <v>1299</v>
      </c>
      <c r="J3314" s="4">
        <v>0.55000000000000004</v>
      </c>
      <c r="K3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3314" s="1" t="s">
        <v>36</v>
      </c>
      <c r="M3314" s="1">
        <v>4.2</v>
      </c>
      <c r="N3314" s="1">
        <v>441</v>
      </c>
      <c r="O331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314" s="2" t="str">
        <f>IF(Table1[[#This Row],[Updated DiscountOffer]]&gt;50%,"High Discount","Low Discount")</f>
        <v>High Discount</v>
      </c>
    </row>
    <row r="3315" spans="1:16" x14ac:dyDescent="0.3">
      <c r="A3315" s="1" t="s">
        <v>18606</v>
      </c>
      <c r="B3315" s="1">
        <v>10188529</v>
      </c>
      <c r="C3315" s="1" t="s">
        <v>150</v>
      </c>
      <c r="D3315" s="1" t="s">
        <v>26</v>
      </c>
      <c r="E3315" s="1" t="s">
        <v>39</v>
      </c>
      <c r="F3315" s="1" t="s">
        <v>17</v>
      </c>
      <c r="G3315" s="1" t="s">
        <v>18607</v>
      </c>
      <c r="H3315" s="5">
        <v>649</v>
      </c>
      <c r="I3315" s="1">
        <v>1299</v>
      </c>
      <c r="J3315" s="4">
        <v>0.5</v>
      </c>
      <c r="K3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15" s="1" t="s">
        <v>36</v>
      </c>
      <c r="M3315" s="1">
        <v>4.0999999999999996</v>
      </c>
      <c r="N3315" s="1">
        <v>295</v>
      </c>
      <c r="O33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5" s="2" t="str">
        <f>IF(Table1[[#This Row],[Updated DiscountOffer]]&gt;50%,"High Discount","Low Discount")</f>
        <v>Low Discount</v>
      </c>
    </row>
    <row r="3316" spans="1:16" x14ac:dyDescent="0.3">
      <c r="A3316" s="1" t="s">
        <v>9044</v>
      </c>
      <c r="B3316" s="1">
        <v>10188589</v>
      </c>
      <c r="C3316" s="1" t="s">
        <v>150</v>
      </c>
      <c r="D3316" s="1" t="s">
        <v>26</v>
      </c>
      <c r="E3316" s="1" t="s">
        <v>39</v>
      </c>
      <c r="F3316" s="1" t="s">
        <v>17</v>
      </c>
      <c r="G3316" s="1" t="s">
        <v>9045</v>
      </c>
      <c r="H3316" s="5">
        <v>599</v>
      </c>
      <c r="I3316" s="1">
        <v>1199</v>
      </c>
      <c r="J3316" s="4">
        <v>0.5</v>
      </c>
      <c r="K3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316" s="1" t="s">
        <v>36</v>
      </c>
      <c r="M3316" s="1">
        <v>4.0999999999999996</v>
      </c>
      <c r="N3316" s="1">
        <v>497</v>
      </c>
      <c r="O33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6" s="2" t="str">
        <f>IF(Table1[[#This Row],[Updated DiscountOffer]]&gt;50%,"High Discount","Low Discount")</f>
        <v>Low Discount</v>
      </c>
    </row>
    <row r="3317" spans="1:16" x14ac:dyDescent="0.3">
      <c r="A3317" s="1" t="s">
        <v>430</v>
      </c>
      <c r="B3317" s="1">
        <v>10188591</v>
      </c>
      <c r="C3317" s="1" t="s">
        <v>150</v>
      </c>
      <c r="D3317" s="1" t="s">
        <v>26</v>
      </c>
      <c r="E3317" s="1" t="s">
        <v>39</v>
      </c>
      <c r="F3317" s="1" t="s">
        <v>17</v>
      </c>
      <c r="G3317" s="1" t="s">
        <v>431</v>
      </c>
      <c r="H3317" s="5">
        <v>449</v>
      </c>
      <c r="I3317" s="1">
        <v>899</v>
      </c>
      <c r="J3317" s="4">
        <v>0.5</v>
      </c>
      <c r="K3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3317" s="1" t="s">
        <v>36</v>
      </c>
      <c r="M3317" s="1">
        <v>4.3</v>
      </c>
      <c r="N3317" s="1">
        <v>969</v>
      </c>
      <c r="O33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7" s="2" t="str">
        <f>IF(Table1[[#This Row],[Updated DiscountOffer]]&gt;50%,"High Discount","Low Discount")</f>
        <v>Low Discount</v>
      </c>
    </row>
    <row r="3318" spans="1:16" x14ac:dyDescent="0.3">
      <c r="A3318" s="1" t="s">
        <v>9429</v>
      </c>
      <c r="B3318" s="1">
        <v>10188639</v>
      </c>
      <c r="C3318" s="1" t="s">
        <v>150</v>
      </c>
      <c r="D3318" s="1" t="s">
        <v>26</v>
      </c>
      <c r="E3318" s="1" t="s">
        <v>39</v>
      </c>
      <c r="F3318" s="1" t="s">
        <v>17</v>
      </c>
      <c r="G3318" s="1" t="s">
        <v>9430</v>
      </c>
      <c r="H3318" s="5">
        <v>649</v>
      </c>
      <c r="I3318" s="1">
        <v>1299</v>
      </c>
      <c r="J3318" s="4">
        <v>0.5</v>
      </c>
      <c r="K3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318" s="1" t="s">
        <v>36</v>
      </c>
      <c r="M3318" s="1">
        <v>4.2</v>
      </c>
      <c r="N3318" s="1">
        <v>484</v>
      </c>
      <c r="O33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18" s="2" t="str">
        <f>IF(Table1[[#This Row],[Updated DiscountOffer]]&gt;50%,"High Discount","Low Discount")</f>
        <v>Low Discount</v>
      </c>
    </row>
    <row r="3319" spans="1:16" x14ac:dyDescent="0.3">
      <c r="A3319" s="1" t="s">
        <v>7012</v>
      </c>
      <c r="B3319" s="1">
        <v>10193867</v>
      </c>
      <c r="C3319" s="1" t="s">
        <v>735</v>
      </c>
      <c r="D3319" s="1" t="s">
        <v>32</v>
      </c>
      <c r="E3319" s="1" t="s">
        <v>272</v>
      </c>
      <c r="F3319" s="1" t="s">
        <v>34</v>
      </c>
      <c r="G3319" s="1" t="s">
        <v>7013</v>
      </c>
      <c r="H3319" s="5"/>
      <c r="I3319" s="1">
        <v>699</v>
      </c>
      <c r="J3319" s="4"/>
      <c r="K3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19" s="1" t="s">
        <v>36</v>
      </c>
      <c r="M3319" s="1">
        <v>4.3</v>
      </c>
      <c r="N3319" s="1">
        <v>567</v>
      </c>
      <c r="O33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19" s="2" t="str">
        <f>IF(Table1[[#This Row],[Updated DiscountOffer]]&gt;50%,"High Discount","Low Discount")</f>
        <v>Low Discount</v>
      </c>
    </row>
    <row r="3320" spans="1:16" x14ac:dyDescent="0.3">
      <c r="A3320" s="1" t="s">
        <v>13101</v>
      </c>
      <c r="B3320" s="1">
        <v>10193875</v>
      </c>
      <c r="C3320" s="1" t="s">
        <v>735</v>
      </c>
      <c r="D3320" s="1" t="s">
        <v>32</v>
      </c>
      <c r="E3320" s="1" t="s">
        <v>272</v>
      </c>
      <c r="F3320" s="1" t="s">
        <v>34</v>
      </c>
      <c r="G3320" s="1" t="s">
        <v>13102</v>
      </c>
      <c r="H3320" s="5"/>
      <c r="I3320" s="1">
        <v>699</v>
      </c>
      <c r="J3320" s="3"/>
      <c r="K3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20" s="1" t="s">
        <v>36</v>
      </c>
      <c r="M3320" s="1">
        <v>4</v>
      </c>
      <c r="N3320" s="1">
        <v>390</v>
      </c>
      <c r="O33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20" s="2" t="str">
        <f>IF(Table1[[#This Row],[Updated DiscountOffer]]&gt;50%,"High Discount","Low Discount")</f>
        <v>Low Discount</v>
      </c>
    </row>
    <row r="3321" spans="1:16" x14ac:dyDescent="0.3">
      <c r="A3321" s="1" t="s">
        <v>8727</v>
      </c>
      <c r="B3321" s="1">
        <v>10196225</v>
      </c>
      <c r="C3321" s="1" t="s">
        <v>904</v>
      </c>
      <c r="D3321" s="1" t="s">
        <v>38</v>
      </c>
      <c r="E3321" s="1" t="s">
        <v>16</v>
      </c>
      <c r="F3321" s="1" t="s">
        <v>34</v>
      </c>
      <c r="G3321" s="1" t="s">
        <v>8728</v>
      </c>
      <c r="H3321" s="5"/>
      <c r="I3321" s="1">
        <v>2299</v>
      </c>
      <c r="J3321" s="3">
        <v>0.5</v>
      </c>
      <c r="K3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21" s="1" t="s">
        <v>400</v>
      </c>
      <c r="M3321" s="1">
        <v>4.0999999999999996</v>
      </c>
      <c r="N3321" s="1">
        <v>507</v>
      </c>
      <c r="O332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21" s="2" t="str">
        <f>IF(Table1[[#This Row],[Updated DiscountOffer]]&gt;50%,"High Discount","Low Discount")</f>
        <v>Low Discount</v>
      </c>
    </row>
    <row r="3322" spans="1:16" x14ac:dyDescent="0.3">
      <c r="A3322" s="1" t="s">
        <v>18067</v>
      </c>
      <c r="B3322" s="1">
        <v>10196233</v>
      </c>
      <c r="C3322" s="1" t="s">
        <v>904</v>
      </c>
      <c r="D3322" s="1" t="s">
        <v>38</v>
      </c>
      <c r="E3322" s="1" t="s">
        <v>16</v>
      </c>
      <c r="F3322" s="1" t="s">
        <v>34</v>
      </c>
      <c r="G3322" s="1" t="s">
        <v>8728</v>
      </c>
      <c r="H3322" s="5"/>
      <c r="I3322" s="1">
        <v>2299</v>
      </c>
      <c r="J3322" s="3">
        <v>0.5</v>
      </c>
      <c r="K3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22" s="1" t="s">
        <v>400</v>
      </c>
      <c r="M3322" s="1">
        <v>4</v>
      </c>
      <c r="N3322" s="1">
        <v>303</v>
      </c>
      <c r="O332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22" s="2" t="str">
        <f>IF(Table1[[#This Row],[Updated DiscountOffer]]&gt;50%,"High Discount","Low Discount")</f>
        <v>Low Discount</v>
      </c>
    </row>
    <row r="3323" spans="1:16" x14ac:dyDescent="0.3">
      <c r="A3323" s="1" t="s">
        <v>16888</v>
      </c>
      <c r="B3323" s="1">
        <v>10196235</v>
      </c>
      <c r="C3323" s="1" t="s">
        <v>904</v>
      </c>
      <c r="D3323" s="1" t="s">
        <v>38</v>
      </c>
      <c r="E3323" s="1" t="s">
        <v>16</v>
      </c>
      <c r="F3323" s="1" t="s">
        <v>34</v>
      </c>
      <c r="G3323" s="1" t="s">
        <v>16889</v>
      </c>
      <c r="H3323" s="5"/>
      <c r="I3323" s="1">
        <v>2299</v>
      </c>
      <c r="J3323" s="3">
        <v>0.5</v>
      </c>
      <c r="K3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23" s="1" t="s">
        <v>400</v>
      </c>
      <c r="M3323" s="1">
        <v>4.2</v>
      </c>
      <c r="N3323" s="1">
        <v>321</v>
      </c>
      <c r="O332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23" s="2" t="str">
        <f>IF(Table1[[#This Row],[Updated DiscountOffer]]&gt;50%,"High Discount","Low Discount")</f>
        <v>Low Discount</v>
      </c>
    </row>
    <row r="3324" spans="1:16" x14ac:dyDescent="0.3">
      <c r="A3324" s="1" t="s">
        <v>11534</v>
      </c>
      <c r="B3324" s="1">
        <v>10196745</v>
      </c>
      <c r="C3324" s="1" t="s">
        <v>250</v>
      </c>
      <c r="D3324" s="1" t="s">
        <v>69</v>
      </c>
      <c r="E3324" s="1" t="s">
        <v>132</v>
      </c>
      <c r="F3324" s="1" t="s">
        <v>34</v>
      </c>
      <c r="G3324" s="1" t="s">
        <v>11535</v>
      </c>
      <c r="H3324" s="5">
        <v>899</v>
      </c>
      <c r="I3324" s="1">
        <v>2999</v>
      </c>
      <c r="J3324" s="3">
        <v>0.7</v>
      </c>
      <c r="K3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324" s="1" t="s">
        <v>41</v>
      </c>
      <c r="M3324" s="1">
        <v>3.7</v>
      </c>
      <c r="N3324" s="1">
        <v>427</v>
      </c>
      <c r="O332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324" s="2" t="str">
        <f>IF(Table1[[#This Row],[Updated DiscountOffer]]&gt;50%,"High Discount","Low Discount")</f>
        <v>High Discount</v>
      </c>
    </row>
    <row r="3325" spans="1:16" x14ac:dyDescent="0.3">
      <c r="A3325" s="1" t="s">
        <v>9214</v>
      </c>
      <c r="B3325" s="1">
        <v>10197145</v>
      </c>
      <c r="C3325" s="1" t="s">
        <v>57</v>
      </c>
      <c r="D3325" s="1" t="s">
        <v>87</v>
      </c>
      <c r="E3325" s="1" t="s">
        <v>132</v>
      </c>
      <c r="F3325" s="1" t="s">
        <v>34</v>
      </c>
      <c r="G3325" s="1" t="s">
        <v>9215</v>
      </c>
      <c r="H3325" s="5">
        <v>779</v>
      </c>
      <c r="I3325" s="1">
        <v>2599</v>
      </c>
      <c r="J3325" s="4">
        <v>0.7</v>
      </c>
      <c r="K3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3325" s="1" t="s">
        <v>102</v>
      </c>
      <c r="M3325" s="1">
        <v>4.5</v>
      </c>
      <c r="N3325" s="1">
        <v>491</v>
      </c>
      <c r="O33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325" s="2" t="str">
        <f>IF(Table1[[#This Row],[Updated DiscountOffer]]&gt;50%,"High Discount","Low Discount")</f>
        <v>High Discount</v>
      </c>
    </row>
    <row r="3326" spans="1:16" x14ac:dyDescent="0.3">
      <c r="A3326" s="1" t="s">
        <v>4139</v>
      </c>
      <c r="B3326" s="1">
        <v>10197815</v>
      </c>
      <c r="C3326" s="1" t="s">
        <v>121</v>
      </c>
      <c r="D3326" s="1" t="s">
        <v>38</v>
      </c>
      <c r="E3326" s="1" t="s">
        <v>773</v>
      </c>
      <c r="F3326" s="1" t="s">
        <v>34</v>
      </c>
      <c r="G3326" s="1" t="s">
        <v>4140</v>
      </c>
      <c r="H3326" s="5"/>
      <c r="I3326" s="1">
        <v>1199</v>
      </c>
      <c r="J3326" s="4">
        <v>0.46</v>
      </c>
      <c r="K3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26" s="1" t="s">
        <v>36</v>
      </c>
      <c r="M3326" s="1">
        <v>4.3</v>
      </c>
      <c r="N3326" s="1">
        <v>703</v>
      </c>
      <c r="O3326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3326" s="2" t="str">
        <f>IF(Table1[[#This Row],[Updated DiscountOffer]]&gt;50%,"High Discount","Low Discount")</f>
        <v>Low Discount</v>
      </c>
    </row>
    <row r="3327" spans="1:16" x14ac:dyDescent="0.3">
      <c r="A3327" s="1" t="s">
        <v>9553</v>
      </c>
      <c r="B3327" s="1">
        <v>10200203</v>
      </c>
      <c r="C3327" s="1" t="s">
        <v>1126</v>
      </c>
      <c r="D3327" s="1" t="s">
        <v>69</v>
      </c>
      <c r="E3327" s="1" t="s">
        <v>132</v>
      </c>
      <c r="F3327" s="1" t="s">
        <v>34</v>
      </c>
      <c r="G3327" s="1" t="s">
        <v>9554</v>
      </c>
      <c r="H3327" s="5">
        <v>1476</v>
      </c>
      <c r="I3327" s="1">
        <v>3885</v>
      </c>
      <c r="J3327" s="4">
        <v>0.62</v>
      </c>
      <c r="K3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1476</v>
      </c>
      <c r="L3327" s="1" t="s">
        <v>36</v>
      </c>
      <c r="M3327" s="1">
        <v>4.2</v>
      </c>
      <c r="N3327" s="1">
        <v>480</v>
      </c>
      <c r="O3327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327" s="2" t="str">
        <f>IF(Table1[[#This Row],[Updated DiscountOffer]]&gt;50%,"High Discount","Low Discount")</f>
        <v>High Discount</v>
      </c>
    </row>
    <row r="3328" spans="1:16" x14ac:dyDescent="0.3">
      <c r="A3328" s="1" t="s">
        <v>5887</v>
      </c>
      <c r="B3328" s="1">
        <v>10202161</v>
      </c>
      <c r="C3328" s="1" t="s">
        <v>57</v>
      </c>
      <c r="D3328" s="1" t="s">
        <v>15</v>
      </c>
      <c r="E3328" s="1" t="s">
        <v>22</v>
      </c>
      <c r="F3328" s="1" t="s">
        <v>17</v>
      </c>
      <c r="G3328" s="1" t="s">
        <v>5888</v>
      </c>
      <c r="H3328" s="5">
        <v>449</v>
      </c>
      <c r="I3328" s="1">
        <v>1499</v>
      </c>
      <c r="J3328" s="3">
        <v>0.7</v>
      </c>
      <c r="K3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3328" s="1" t="s">
        <v>36</v>
      </c>
      <c r="M3328" s="1">
        <v>3.8</v>
      </c>
      <c r="N3328" s="1">
        <v>611</v>
      </c>
      <c r="O332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328" s="2" t="str">
        <f>IF(Table1[[#This Row],[Updated DiscountOffer]]&gt;50%,"High Discount","Low Discount")</f>
        <v>High Discount</v>
      </c>
    </row>
    <row r="3329" spans="1:16" x14ac:dyDescent="0.3">
      <c r="A3329" s="1" t="s">
        <v>18433</v>
      </c>
      <c r="B3329" s="1">
        <v>10202209</v>
      </c>
      <c r="C3329" s="1" t="s">
        <v>57</v>
      </c>
      <c r="D3329" s="1" t="s">
        <v>15</v>
      </c>
      <c r="E3329" s="1" t="s">
        <v>22</v>
      </c>
      <c r="F3329" s="1" t="s">
        <v>17</v>
      </c>
      <c r="G3329" s="1" t="s">
        <v>18434</v>
      </c>
      <c r="H3329" s="5">
        <v>509</v>
      </c>
      <c r="I3329" s="1">
        <v>1699</v>
      </c>
      <c r="J3329" s="3">
        <v>0.7</v>
      </c>
      <c r="K3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329" s="1" t="s">
        <v>36</v>
      </c>
      <c r="M3329" s="1">
        <v>4</v>
      </c>
      <c r="N3329" s="1">
        <v>297</v>
      </c>
      <c r="O332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329" s="2" t="str">
        <f>IF(Table1[[#This Row],[Updated DiscountOffer]]&gt;50%,"High Discount","Low Discount")</f>
        <v>High Discount</v>
      </c>
    </row>
    <row r="3330" spans="1:16" x14ac:dyDescent="0.3">
      <c r="A3330" s="1" t="s">
        <v>16686</v>
      </c>
      <c r="B3330" s="1">
        <v>10202281</v>
      </c>
      <c r="C3330" s="1" t="s">
        <v>3224</v>
      </c>
      <c r="D3330" s="1" t="s">
        <v>69</v>
      </c>
      <c r="E3330" s="1" t="s">
        <v>83</v>
      </c>
      <c r="F3330" s="1" t="s">
        <v>17</v>
      </c>
      <c r="G3330" s="1" t="s">
        <v>16687</v>
      </c>
      <c r="H3330" s="5">
        <v>1249</v>
      </c>
      <c r="I3330" s="1">
        <v>2499</v>
      </c>
      <c r="J3330" s="3">
        <v>0.5</v>
      </c>
      <c r="K3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3330" s="1" t="s">
        <v>36</v>
      </c>
      <c r="M3330" s="1">
        <v>4</v>
      </c>
      <c r="N3330" s="1">
        <v>324</v>
      </c>
      <c r="O33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30" s="2" t="str">
        <f>IF(Table1[[#This Row],[Updated DiscountOffer]]&gt;50%,"High Discount","Low Discount")</f>
        <v>Low Discount</v>
      </c>
    </row>
    <row r="3331" spans="1:16" x14ac:dyDescent="0.3">
      <c r="A3331" s="1" t="s">
        <v>10986</v>
      </c>
      <c r="B3331" s="1">
        <v>10205535</v>
      </c>
      <c r="C3331" s="1" t="s">
        <v>3224</v>
      </c>
      <c r="D3331" s="1" t="s">
        <v>69</v>
      </c>
      <c r="E3331" s="1" t="s">
        <v>83</v>
      </c>
      <c r="F3331" s="1" t="s">
        <v>17</v>
      </c>
      <c r="G3331" s="1" t="s">
        <v>10987</v>
      </c>
      <c r="H3331" s="5">
        <v>1249</v>
      </c>
      <c r="I3331" s="1">
        <v>2499</v>
      </c>
      <c r="J3331" s="4">
        <v>0.5</v>
      </c>
      <c r="K3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3331" s="1" t="s">
        <v>36</v>
      </c>
      <c r="M3331" s="1">
        <v>4.0999999999999996</v>
      </c>
      <c r="N3331" s="1">
        <v>441</v>
      </c>
      <c r="O33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31" s="2" t="str">
        <f>IF(Table1[[#This Row],[Updated DiscountOffer]]&gt;50%,"High Discount","Low Discount")</f>
        <v>Low Discount</v>
      </c>
    </row>
    <row r="3332" spans="1:16" x14ac:dyDescent="0.3">
      <c r="A3332" s="1" t="s">
        <v>13563</v>
      </c>
      <c r="B3332" s="1">
        <v>10206773</v>
      </c>
      <c r="C3332" s="1" t="s">
        <v>3809</v>
      </c>
      <c r="D3332" s="1" t="s">
        <v>69</v>
      </c>
      <c r="E3332" s="1" t="s">
        <v>501</v>
      </c>
      <c r="F3332" s="1" t="s">
        <v>34</v>
      </c>
      <c r="G3332" s="1" t="s">
        <v>13564</v>
      </c>
      <c r="H3332" s="5">
        <v>1139</v>
      </c>
      <c r="I3332" s="1">
        <v>1899</v>
      </c>
      <c r="J3332" s="3">
        <v>0.4</v>
      </c>
      <c r="K3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3332" s="1" t="s">
        <v>13565</v>
      </c>
      <c r="M3332" s="1">
        <v>4.4000000000000004</v>
      </c>
      <c r="N3332" s="1">
        <v>380</v>
      </c>
      <c r="O333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332" s="2" t="str">
        <f>IF(Table1[[#This Row],[Updated DiscountOffer]]&gt;50%,"High Discount","Low Discount")</f>
        <v>Low Discount</v>
      </c>
    </row>
    <row r="3333" spans="1:16" x14ac:dyDescent="0.3">
      <c r="A3333" s="1" t="s">
        <v>14152</v>
      </c>
      <c r="B3333" s="1">
        <v>10206951</v>
      </c>
      <c r="C3333" s="1" t="s">
        <v>3809</v>
      </c>
      <c r="D3333" s="1" t="s">
        <v>69</v>
      </c>
      <c r="E3333" s="1" t="s">
        <v>83</v>
      </c>
      <c r="F3333" s="1" t="s">
        <v>34</v>
      </c>
      <c r="G3333" s="1" t="s">
        <v>14153</v>
      </c>
      <c r="H3333" s="5">
        <v>1019</v>
      </c>
      <c r="I3333" s="1">
        <v>1699</v>
      </c>
      <c r="J3333" s="4">
        <v>0.4</v>
      </c>
      <c r="K3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3333" s="1" t="s">
        <v>89</v>
      </c>
      <c r="M3333" s="1">
        <v>4.0999999999999996</v>
      </c>
      <c r="N3333" s="1">
        <v>368</v>
      </c>
      <c r="O333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333" s="2" t="str">
        <f>IF(Table1[[#This Row],[Updated DiscountOffer]]&gt;50%,"High Discount","Low Discount")</f>
        <v>Low Discount</v>
      </c>
    </row>
    <row r="3334" spans="1:16" x14ac:dyDescent="0.3">
      <c r="A3334" s="1" t="s">
        <v>17704</v>
      </c>
      <c r="B3334" s="1">
        <v>10206997</v>
      </c>
      <c r="C3334" s="1" t="s">
        <v>3809</v>
      </c>
      <c r="D3334" s="1" t="s">
        <v>69</v>
      </c>
      <c r="E3334" s="1" t="s">
        <v>83</v>
      </c>
      <c r="F3334" s="1" t="s">
        <v>34</v>
      </c>
      <c r="G3334" s="1" t="s">
        <v>17705</v>
      </c>
      <c r="H3334" s="5">
        <v>1599</v>
      </c>
      <c r="I3334" s="1">
        <v>3999</v>
      </c>
      <c r="J3334" s="3">
        <v>0.6</v>
      </c>
      <c r="K3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3334" s="1" t="s">
        <v>89</v>
      </c>
      <c r="M3334" s="1">
        <v>4</v>
      </c>
      <c r="N3334" s="1">
        <v>308</v>
      </c>
      <c r="O33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34" s="2" t="str">
        <f>IF(Table1[[#This Row],[Updated DiscountOffer]]&gt;50%,"High Discount","Low Discount")</f>
        <v>High Discount</v>
      </c>
    </row>
    <row r="3335" spans="1:16" x14ac:dyDescent="0.3">
      <c r="A3335" s="1" t="s">
        <v>14232</v>
      </c>
      <c r="B3335" s="1">
        <v>10207305</v>
      </c>
      <c r="C3335" s="1" t="s">
        <v>3809</v>
      </c>
      <c r="D3335" s="1" t="s">
        <v>38</v>
      </c>
      <c r="E3335" s="1" t="s">
        <v>132</v>
      </c>
      <c r="F3335" s="1" t="s">
        <v>34</v>
      </c>
      <c r="G3335" s="1" t="s">
        <v>14233</v>
      </c>
      <c r="H3335" s="5"/>
      <c r="I3335" s="1">
        <v>4999</v>
      </c>
      <c r="J3335" s="4">
        <v>0.6</v>
      </c>
      <c r="K3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35" s="1" t="s">
        <v>89</v>
      </c>
      <c r="M3335" s="1">
        <v>4.0999999999999996</v>
      </c>
      <c r="N3335" s="1">
        <v>367</v>
      </c>
      <c r="O33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35" s="2" t="str">
        <f>IF(Table1[[#This Row],[Updated DiscountOffer]]&gt;50%,"High Discount","Low Discount")</f>
        <v>High Discount</v>
      </c>
    </row>
    <row r="3336" spans="1:16" x14ac:dyDescent="0.3">
      <c r="A3336" s="1" t="s">
        <v>12392</v>
      </c>
      <c r="B3336" s="1">
        <v>10207333</v>
      </c>
      <c r="C3336" s="1" t="s">
        <v>3809</v>
      </c>
      <c r="D3336" s="1" t="s">
        <v>38</v>
      </c>
      <c r="E3336" s="1" t="s">
        <v>132</v>
      </c>
      <c r="F3336" s="1" t="s">
        <v>34</v>
      </c>
      <c r="G3336" s="1" t="s">
        <v>12393</v>
      </c>
      <c r="H3336" s="5"/>
      <c r="I3336" s="1">
        <v>4999</v>
      </c>
      <c r="J3336" s="3"/>
      <c r="K3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36" s="1" t="s">
        <v>89</v>
      </c>
      <c r="M3336" s="1">
        <v>3.9</v>
      </c>
      <c r="N3336" s="1">
        <v>407</v>
      </c>
      <c r="O3336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36" s="2" t="str">
        <f>IF(Table1[[#This Row],[Updated DiscountOffer]]&gt;50%,"High Discount","Low Discount")</f>
        <v>Low Discount</v>
      </c>
    </row>
    <row r="3337" spans="1:16" x14ac:dyDescent="0.3">
      <c r="A3337" s="1" t="s">
        <v>13532</v>
      </c>
      <c r="B3337" s="1">
        <v>10207455</v>
      </c>
      <c r="C3337" s="1" t="s">
        <v>3809</v>
      </c>
      <c r="D3337" s="1" t="s">
        <v>69</v>
      </c>
      <c r="E3337" s="1" t="s">
        <v>132</v>
      </c>
      <c r="F3337" s="1" t="s">
        <v>34</v>
      </c>
      <c r="G3337" s="1" t="s">
        <v>13533</v>
      </c>
      <c r="H3337" s="5">
        <v>1119</v>
      </c>
      <c r="I3337" s="1">
        <v>2799</v>
      </c>
      <c r="J3337" s="3">
        <v>0.6</v>
      </c>
      <c r="K3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3337" s="1" t="s">
        <v>89</v>
      </c>
      <c r="M3337" s="1">
        <v>4</v>
      </c>
      <c r="N3337" s="1">
        <v>381</v>
      </c>
      <c r="O33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37" s="2" t="str">
        <f>IF(Table1[[#This Row],[Updated DiscountOffer]]&gt;50%,"High Discount","Low Discount")</f>
        <v>High Discount</v>
      </c>
    </row>
    <row r="3338" spans="1:16" x14ac:dyDescent="0.3">
      <c r="A3338" s="1" t="s">
        <v>9427</v>
      </c>
      <c r="B3338" s="1">
        <v>10208613</v>
      </c>
      <c r="C3338" s="1" t="s">
        <v>2949</v>
      </c>
      <c r="D3338" s="1" t="s">
        <v>69</v>
      </c>
      <c r="E3338" s="1" t="s">
        <v>83</v>
      </c>
      <c r="F3338" s="1" t="s">
        <v>17</v>
      </c>
      <c r="G3338" s="1" t="s">
        <v>9428</v>
      </c>
      <c r="H3338" s="5">
        <v>899</v>
      </c>
      <c r="I3338" s="1">
        <v>1499</v>
      </c>
      <c r="J3338" s="4">
        <v>0.4</v>
      </c>
      <c r="K3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338" s="1" t="s">
        <v>835</v>
      </c>
      <c r="M3338" s="1">
        <v>4.2</v>
      </c>
      <c r="N3338" s="1">
        <v>484</v>
      </c>
      <c r="O333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338" s="2" t="str">
        <f>IF(Table1[[#This Row],[Updated DiscountOffer]]&gt;50%,"High Discount","Low Discount")</f>
        <v>Low Discount</v>
      </c>
    </row>
    <row r="3339" spans="1:16" x14ac:dyDescent="0.3">
      <c r="A3339" s="1" t="s">
        <v>18091</v>
      </c>
      <c r="B3339" s="1">
        <v>10208633</v>
      </c>
      <c r="C3339" s="1" t="s">
        <v>2949</v>
      </c>
      <c r="D3339" s="1" t="s">
        <v>69</v>
      </c>
      <c r="E3339" s="1" t="s">
        <v>83</v>
      </c>
      <c r="F3339" s="1" t="s">
        <v>17</v>
      </c>
      <c r="G3339" s="1" t="s">
        <v>18092</v>
      </c>
      <c r="H3339" s="5">
        <v>899</v>
      </c>
      <c r="I3339" s="1">
        <v>1499</v>
      </c>
      <c r="J3339" s="4">
        <v>0.4</v>
      </c>
      <c r="K3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339" s="1" t="s">
        <v>835</v>
      </c>
      <c r="M3339" s="1">
        <v>4.2</v>
      </c>
      <c r="N3339" s="1">
        <v>302</v>
      </c>
      <c r="O333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339" s="2" t="str">
        <f>IF(Table1[[#This Row],[Updated DiscountOffer]]&gt;50%,"High Discount","Low Discount")</f>
        <v>Low Discount</v>
      </c>
    </row>
    <row r="3340" spans="1:16" x14ac:dyDescent="0.3">
      <c r="A3340" s="1" t="s">
        <v>8613</v>
      </c>
      <c r="B3340" s="1">
        <v>10215627</v>
      </c>
      <c r="C3340" s="1" t="s">
        <v>14</v>
      </c>
      <c r="D3340" s="1" t="s">
        <v>26</v>
      </c>
      <c r="E3340" s="1" t="s">
        <v>1813</v>
      </c>
      <c r="F3340" s="1" t="s">
        <v>17</v>
      </c>
      <c r="G3340" s="1" t="s">
        <v>8614</v>
      </c>
      <c r="H3340" s="5">
        <v>674</v>
      </c>
      <c r="I3340" s="1">
        <v>1499</v>
      </c>
      <c r="J3340" s="4">
        <v>0.55000000000000004</v>
      </c>
      <c r="K3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340" s="1" t="s">
        <v>102</v>
      </c>
      <c r="M3340" s="1">
        <v>4.0999999999999996</v>
      </c>
      <c r="N3340" s="1">
        <v>510</v>
      </c>
      <c r="O33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340" s="2" t="str">
        <f>IF(Table1[[#This Row],[Updated DiscountOffer]]&gt;50%,"High Discount","Low Discount")</f>
        <v>High Discount</v>
      </c>
    </row>
    <row r="3341" spans="1:16" x14ac:dyDescent="0.3">
      <c r="A3341" s="1" t="s">
        <v>10863</v>
      </c>
      <c r="B3341" s="1">
        <v>10216047</v>
      </c>
      <c r="C3341" s="1" t="s">
        <v>3553</v>
      </c>
      <c r="D3341" s="1" t="s">
        <v>26</v>
      </c>
      <c r="E3341" s="1" t="s">
        <v>27</v>
      </c>
      <c r="F3341" s="1" t="s">
        <v>17</v>
      </c>
      <c r="G3341" s="1" t="s">
        <v>10864</v>
      </c>
      <c r="H3341" s="5">
        <v>629</v>
      </c>
      <c r="I3341" s="1">
        <v>1749</v>
      </c>
      <c r="J3341" s="3">
        <v>0.64</v>
      </c>
      <c r="K3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341" s="1" t="s">
        <v>29</v>
      </c>
      <c r="M3341" s="1">
        <v>3.9</v>
      </c>
      <c r="N3341" s="1">
        <v>444</v>
      </c>
      <c r="O3341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3341" s="2" t="str">
        <f>IF(Table1[[#This Row],[Updated DiscountOffer]]&gt;50%,"High Discount","Low Discount")</f>
        <v>High Discount</v>
      </c>
    </row>
    <row r="3342" spans="1:16" x14ac:dyDescent="0.3">
      <c r="A3342" s="1" t="s">
        <v>9592</v>
      </c>
      <c r="B3342" s="1">
        <v>10216863</v>
      </c>
      <c r="C3342" s="1" t="s">
        <v>181</v>
      </c>
      <c r="D3342" s="1" t="s">
        <v>87</v>
      </c>
      <c r="E3342" s="1" t="s">
        <v>132</v>
      </c>
      <c r="F3342" s="1" t="s">
        <v>34</v>
      </c>
      <c r="G3342" s="1" t="s">
        <v>9593</v>
      </c>
      <c r="H3342" s="5">
        <v>959</v>
      </c>
      <c r="I3342" s="1">
        <v>2399</v>
      </c>
      <c r="J3342" s="3">
        <v>0.6</v>
      </c>
      <c r="K3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342" s="1" t="s">
        <v>102</v>
      </c>
      <c r="M3342" s="1">
        <v>4</v>
      </c>
      <c r="N3342" s="1">
        <v>479</v>
      </c>
      <c r="O33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42" s="2" t="str">
        <f>IF(Table1[[#This Row],[Updated DiscountOffer]]&gt;50%,"High Discount","Low Discount")</f>
        <v>High Discount</v>
      </c>
    </row>
    <row r="3343" spans="1:16" x14ac:dyDescent="0.3">
      <c r="A3343" s="1" t="s">
        <v>2216</v>
      </c>
      <c r="B3343" s="1">
        <v>10216989</v>
      </c>
      <c r="C3343" s="1" t="s">
        <v>181</v>
      </c>
      <c r="D3343" s="1" t="s">
        <v>69</v>
      </c>
      <c r="E3343" s="1" t="s">
        <v>344</v>
      </c>
      <c r="F3343" s="1" t="s">
        <v>34</v>
      </c>
      <c r="G3343" s="1" t="s">
        <v>2217</v>
      </c>
      <c r="H3343" s="5">
        <v>1439</v>
      </c>
      <c r="I3343" s="1">
        <v>2399</v>
      </c>
      <c r="J3343" s="3">
        <v>0.4</v>
      </c>
      <c r="K3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3343" s="1" t="s">
        <v>2218</v>
      </c>
      <c r="M3343" s="1">
        <v>4.2</v>
      </c>
      <c r="N3343" s="1">
        <v>826</v>
      </c>
      <c r="O334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343" s="2" t="str">
        <f>IF(Table1[[#This Row],[Updated DiscountOffer]]&gt;50%,"High Discount","Low Discount")</f>
        <v>Low Discount</v>
      </c>
    </row>
    <row r="3344" spans="1:16" x14ac:dyDescent="0.3">
      <c r="A3344" s="1" t="s">
        <v>13855</v>
      </c>
      <c r="B3344" s="1">
        <v>10220685</v>
      </c>
      <c r="C3344" s="1" t="s">
        <v>14</v>
      </c>
      <c r="D3344" s="1" t="s">
        <v>38</v>
      </c>
      <c r="E3344" s="1" t="s">
        <v>3545</v>
      </c>
      <c r="F3344" s="1" t="s">
        <v>34</v>
      </c>
      <c r="G3344" s="1" t="s">
        <v>13856</v>
      </c>
      <c r="H3344" s="5"/>
      <c r="I3344" s="1">
        <v>2699</v>
      </c>
      <c r="J3344" s="3">
        <v>0.5</v>
      </c>
      <c r="K3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44" s="1" t="s">
        <v>119</v>
      </c>
      <c r="M3344" s="1">
        <v>4.2</v>
      </c>
      <c r="N3344" s="1">
        <v>375</v>
      </c>
      <c r="O334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44" s="2" t="str">
        <f>IF(Table1[[#This Row],[Updated DiscountOffer]]&gt;50%,"High Discount","Low Discount")</f>
        <v>Low Discount</v>
      </c>
    </row>
    <row r="3345" spans="1:16" x14ac:dyDescent="0.3">
      <c r="A3345" s="1" t="s">
        <v>13865</v>
      </c>
      <c r="B3345" s="1">
        <v>10220717</v>
      </c>
      <c r="C3345" s="1" t="s">
        <v>14</v>
      </c>
      <c r="D3345" s="1" t="s">
        <v>38</v>
      </c>
      <c r="E3345" s="1" t="s">
        <v>3545</v>
      </c>
      <c r="F3345" s="1" t="s">
        <v>34</v>
      </c>
      <c r="G3345" s="1" t="s">
        <v>13866</v>
      </c>
      <c r="H3345" s="5"/>
      <c r="I3345" s="1">
        <v>2999</v>
      </c>
      <c r="J3345" s="3"/>
      <c r="K3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45" s="1" t="s">
        <v>119</v>
      </c>
      <c r="M3345" s="1">
        <v>4.0999999999999996</v>
      </c>
      <c r="N3345" s="1">
        <v>375</v>
      </c>
      <c r="O334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345" s="2" t="str">
        <f>IF(Table1[[#This Row],[Updated DiscountOffer]]&gt;50%,"High Discount","Low Discount")</f>
        <v>High Discount</v>
      </c>
    </row>
    <row r="3346" spans="1:16" x14ac:dyDescent="0.3">
      <c r="A3346" s="1" t="s">
        <v>2440</v>
      </c>
      <c r="B3346" s="1">
        <v>10222645</v>
      </c>
      <c r="C3346" s="1" t="s">
        <v>82</v>
      </c>
      <c r="D3346" s="1" t="s">
        <v>69</v>
      </c>
      <c r="E3346" s="1" t="s">
        <v>132</v>
      </c>
      <c r="F3346" s="1" t="s">
        <v>34</v>
      </c>
      <c r="G3346" s="1" t="s">
        <v>2441</v>
      </c>
      <c r="H3346" s="5">
        <v>860</v>
      </c>
      <c r="I3346" s="1">
        <v>2049</v>
      </c>
      <c r="J3346" s="4">
        <v>0.57999999999999996</v>
      </c>
      <c r="K3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860</v>
      </c>
      <c r="L3346" s="1" t="s">
        <v>36</v>
      </c>
      <c r="M3346" s="1">
        <v>4.3</v>
      </c>
      <c r="N3346" s="1">
        <v>811</v>
      </c>
      <c r="O334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346" s="2" t="str">
        <f>IF(Table1[[#This Row],[Updated DiscountOffer]]&gt;50%,"High Discount","Low Discount")</f>
        <v>High Discount</v>
      </c>
    </row>
    <row r="3347" spans="1:16" x14ac:dyDescent="0.3">
      <c r="A3347" s="1" t="s">
        <v>11665</v>
      </c>
      <c r="B3347" s="1">
        <v>10222647</v>
      </c>
      <c r="C3347" s="1" t="s">
        <v>82</v>
      </c>
      <c r="D3347" s="1" t="s">
        <v>69</v>
      </c>
      <c r="E3347" s="1" t="s">
        <v>1642</v>
      </c>
      <c r="F3347" s="1" t="s">
        <v>34</v>
      </c>
      <c r="G3347" s="1" t="s">
        <v>11666</v>
      </c>
      <c r="H3347" s="5">
        <v>628</v>
      </c>
      <c r="I3347" s="1">
        <v>1699</v>
      </c>
      <c r="J3347" s="4">
        <v>0.63</v>
      </c>
      <c r="K3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3347" s="1" t="s">
        <v>36</v>
      </c>
      <c r="M3347" s="1">
        <v>4.2</v>
      </c>
      <c r="N3347" s="1">
        <v>424</v>
      </c>
      <c r="O334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3347" s="2" t="str">
        <f>IF(Table1[[#This Row],[Updated DiscountOffer]]&gt;50%,"High Discount","Low Discount")</f>
        <v>High Discount</v>
      </c>
    </row>
    <row r="3348" spans="1:16" x14ac:dyDescent="0.3">
      <c r="A3348" s="1" t="s">
        <v>16871</v>
      </c>
      <c r="B3348" s="1">
        <v>10224561</v>
      </c>
      <c r="C3348" s="1" t="s">
        <v>57</v>
      </c>
      <c r="D3348" s="1" t="s">
        <v>87</v>
      </c>
      <c r="E3348" s="1" t="s">
        <v>83</v>
      </c>
      <c r="F3348" s="1" t="s">
        <v>34</v>
      </c>
      <c r="G3348" s="1" t="s">
        <v>16872</v>
      </c>
      <c r="H3348" s="5">
        <v>539</v>
      </c>
      <c r="I3348" s="1">
        <v>1799</v>
      </c>
      <c r="J3348" s="4">
        <v>0.7</v>
      </c>
      <c r="K3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348" s="1" t="s">
        <v>89</v>
      </c>
      <c r="M3348" s="1">
        <v>4.2</v>
      </c>
      <c r="N3348" s="1">
        <v>321</v>
      </c>
      <c r="O334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348" s="2" t="str">
        <f>IF(Table1[[#This Row],[Updated DiscountOffer]]&gt;50%,"High Discount","Low Discount")</f>
        <v>High Discount</v>
      </c>
    </row>
    <row r="3349" spans="1:16" x14ac:dyDescent="0.3">
      <c r="A3349" s="1" t="s">
        <v>4807</v>
      </c>
      <c r="B3349" s="1">
        <v>10224579</v>
      </c>
      <c r="C3349" s="1" t="s">
        <v>57</v>
      </c>
      <c r="D3349" s="1" t="s">
        <v>69</v>
      </c>
      <c r="E3349" s="1" t="s">
        <v>83</v>
      </c>
      <c r="F3349" s="1" t="s">
        <v>34</v>
      </c>
      <c r="G3349" s="1" t="s">
        <v>4808</v>
      </c>
      <c r="H3349" s="5">
        <v>629</v>
      </c>
      <c r="I3349" s="1">
        <v>1799</v>
      </c>
      <c r="J3349" s="4">
        <v>0.65</v>
      </c>
      <c r="K3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349" s="1" t="s">
        <v>89</v>
      </c>
      <c r="M3349" s="1">
        <v>4.0999999999999996</v>
      </c>
      <c r="N3349" s="1">
        <v>664</v>
      </c>
      <c r="O334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349" s="2" t="str">
        <f>IF(Table1[[#This Row],[Updated DiscountOffer]]&gt;50%,"High Discount","Low Discount")</f>
        <v>High Discount</v>
      </c>
    </row>
    <row r="3350" spans="1:16" x14ac:dyDescent="0.3">
      <c r="A3350" s="1" t="s">
        <v>10288</v>
      </c>
      <c r="B3350" s="1">
        <v>10231977</v>
      </c>
      <c r="C3350" s="1" t="s">
        <v>3593</v>
      </c>
      <c r="D3350" s="1" t="s">
        <v>38</v>
      </c>
      <c r="E3350" s="1" t="s">
        <v>44</v>
      </c>
      <c r="F3350" s="1" t="s">
        <v>34</v>
      </c>
      <c r="G3350" s="1" t="s">
        <v>10289</v>
      </c>
      <c r="H3350" s="5"/>
      <c r="I3350" s="1">
        <v>1299</v>
      </c>
      <c r="J3350" s="4">
        <v>0.56000000000000005</v>
      </c>
      <c r="K3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50" s="1" t="s">
        <v>41</v>
      </c>
      <c r="M3350" s="1">
        <v>4.2</v>
      </c>
      <c r="N3350" s="1">
        <v>461</v>
      </c>
      <c r="O335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3350" s="2" t="str">
        <f>IF(Table1[[#This Row],[Updated DiscountOffer]]&gt;50%,"High Discount","Low Discount")</f>
        <v>High Discount</v>
      </c>
    </row>
    <row r="3351" spans="1:16" x14ac:dyDescent="0.3">
      <c r="A3351" s="1" t="s">
        <v>17063</v>
      </c>
      <c r="B3351" s="1">
        <v>10234505</v>
      </c>
      <c r="C3351" s="1" t="s">
        <v>3809</v>
      </c>
      <c r="D3351" s="1" t="s">
        <v>69</v>
      </c>
      <c r="E3351" s="1" t="s">
        <v>70</v>
      </c>
      <c r="F3351" s="1" t="s">
        <v>34</v>
      </c>
      <c r="G3351" s="1" t="s">
        <v>17064</v>
      </c>
      <c r="H3351" s="5">
        <v>2449</v>
      </c>
      <c r="I3351" s="1">
        <v>6999</v>
      </c>
      <c r="J3351" s="4">
        <v>0.65</v>
      </c>
      <c r="K3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2449</v>
      </c>
      <c r="L3351" s="1" t="s">
        <v>89</v>
      </c>
      <c r="M3351" s="1">
        <v>4.2</v>
      </c>
      <c r="N3351" s="1">
        <v>318</v>
      </c>
      <c r="O335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351" s="2" t="str">
        <f>IF(Table1[[#This Row],[Updated DiscountOffer]]&gt;50%,"High Discount","Low Discount")</f>
        <v>High Discount</v>
      </c>
    </row>
    <row r="3352" spans="1:16" x14ac:dyDescent="0.3">
      <c r="A3352" s="1" t="s">
        <v>13989</v>
      </c>
      <c r="B3352" s="1">
        <v>10234843</v>
      </c>
      <c r="C3352" s="1" t="s">
        <v>43</v>
      </c>
      <c r="D3352" s="1" t="s">
        <v>38</v>
      </c>
      <c r="E3352" s="1" t="s">
        <v>44</v>
      </c>
      <c r="F3352" s="1" t="s">
        <v>34</v>
      </c>
      <c r="G3352" s="1" t="s">
        <v>13990</v>
      </c>
      <c r="H3352" s="5"/>
      <c r="I3352" s="1">
        <v>1499</v>
      </c>
      <c r="J3352" s="4">
        <v>0.55000000000000004</v>
      </c>
      <c r="K3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52" s="1" t="s">
        <v>41</v>
      </c>
      <c r="M3352" s="1">
        <v>4.3</v>
      </c>
      <c r="N3352" s="1">
        <v>372</v>
      </c>
      <c r="O33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352" s="2" t="str">
        <f>IF(Table1[[#This Row],[Updated DiscountOffer]]&gt;50%,"High Discount","Low Discount")</f>
        <v>High Discount</v>
      </c>
    </row>
    <row r="3353" spans="1:16" x14ac:dyDescent="0.3">
      <c r="A3353" s="1" t="s">
        <v>9615</v>
      </c>
      <c r="B3353" s="1">
        <v>10236761</v>
      </c>
      <c r="C3353" s="1" t="s">
        <v>1123</v>
      </c>
      <c r="D3353" s="1" t="s">
        <v>15</v>
      </c>
      <c r="E3353" s="1" t="s">
        <v>22</v>
      </c>
      <c r="F3353" s="1" t="s">
        <v>17</v>
      </c>
      <c r="G3353" s="1" t="s">
        <v>9616</v>
      </c>
      <c r="H3353" s="5">
        <v>624</v>
      </c>
      <c r="I3353" s="1">
        <v>1329</v>
      </c>
      <c r="J3353" s="3">
        <v>0.53</v>
      </c>
      <c r="K3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3353" s="1" t="s">
        <v>1284</v>
      </c>
      <c r="M3353" s="1">
        <v>3.8</v>
      </c>
      <c r="N3353" s="1">
        <v>478</v>
      </c>
      <c r="O3353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353" s="2" t="str">
        <f>IF(Table1[[#This Row],[Updated DiscountOffer]]&gt;50%,"High Discount","Low Discount")</f>
        <v>High Discount</v>
      </c>
    </row>
    <row r="3354" spans="1:16" x14ac:dyDescent="0.3">
      <c r="A3354" s="1" t="s">
        <v>4690</v>
      </c>
      <c r="B3354" s="1">
        <v>10237651</v>
      </c>
      <c r="C3354" s="1" t="s">
        <v>295</v>
      </c>
      <c r="D3354" s="1" t="s">
        <v>69</v>
      </c>
      <c r="E3354" s="1" t="s">
        <v>296</v>
      </c>
      <c r="F3354" s="1" t="s">
        <v>34</v>
      </c>
      <c r="G3354" s="1" t="s">
        <v>4691</v>
      </c>
      <c r="H3354" s="5">
        <v>894</v>
      </c>
      <c r="I3354" s="1">
        <v>1598</v>
      </c>
      <c r="J3354" s="3">
        <v>0.44</v>
      </c>
      <c r="K3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894</v>
      </c>
      <c r="L3354" s="1" t="s">
        <v>146</v>
      </c>
      <c r="M3354" s="1">
        <v>4.0999999999999996</v>
      </c>
      <c r="N3354" s="1">
        <v>670</v>
      </c>
      <c r="O3354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3354" s="2" t="str">
        <f>IF(Table1[[#This Row],[Updated DiscountOffer]]&gt;50%,"High Discount","Low Discount")</f>
        <v>Low Discount</v>
      </c>
    </row>
    <row r="3355" spans="1:16" x14ac:dyDescent="0.3">
      <c r="A3355" s="1" t="s">
        <v>8563</v>
      </c>
      <c r="B3355" s="1">
        <v>10237777</v>
      </c>
      <c r="C3355" s="1" t="s">
        <v>8564</v>
      </c>
      <c r="D3355" s="1" t="s">
        <v>38</v>
      </c>
      <c r="E3355" s="1" t="s">
        <v>39</v>
      </c>
      <c r="F3355" s="1" t="s">
        <v>34</v>
      </c>
      <c r="G3355" s="1" t="s">
        <v>8565</v>
      </c>
      <c r="H3355" s="5"/>
      <c r="I3355" s="1">
        <v>799</v>
      </c>
      <c r="J3355" s="4">
        <v>0.3</v>
      </c>
      <c r="K3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55" s="1" t="s">
        <v>41</v>
      </c>
      <c r="M3355" s="1">
        <v>4.3</v>
      </c>
      <c r="N3355" s="1">
        <v>513</v>
      </c>
      <c r="O335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355" s="2" t="str">
        <f>IF(Table1[[#This Row],[Updated DiscountOffer]]&gt;50%,"High Discount","Low Discount")</f>
        <v>Low Discount</v>
      </c>
    </row>
    <row r="3356" spans="1:16" x14ac:dyDescent="0.3">
      <c r="A3356" s="1" t="s">
        <v>9259</v>
      </c>
      <c r="B3356" s="1">
        <v>10237779</v>
      </c>
      <c r="C3356" s="1" t="s">
        <v>8564</v>
      </c>
      <c r="D3356" s="1" t="s">
        <v>38</v>
      </c>
      <c r="E3356" s="1" t="s">
        <v>39</v>
      </c>
      <c r="F3356" s="1" t="s">
        <v>34</v>
      </c>
      <c r="G3356" s="1" t="s">
        <v>9260</v>
      </c>
      <c r="H3356" s="5"/>
      <c r="I3356" s="1">
        <v>899</v>
      </c>
      <c r="J3356" s="4">
        <v>0.38</v>
      </c>
      <c r="K3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56" s="1" t="s">
        <v>41</v>
      </c>
      <c r="M3356" s="1">
        <v>4.2</v>
      </c>
      <c r="N3356" s="1">
        <v>490</v>
      </c>
      <c r="O3356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3356" s="2" t="str">
        <f>IF(Table1[[#This Row],[Updated DiscountOffer]]&gt;50%,"High Discount","Low Discount")</f>
        <v>Low Discount</v>
      </c>
    </row>
    <row r="3357" spans="1:16" x14ac:dyDescent="0.3">
      <c r="A3357" s="1" t="s">
        <v>12806</v>
      </c>
      <c r="B3357" s="1">
        <v>10237903</v>
      </c>
      <c r="C3357" s="1" t="s">
        <v>4627</v>
      </c>
      <c r="D3357" s="1" t="s">
        <v>38</v>
      </c>
      <c r="E3357" s="1" t="s">
        <v>44</v>
      </c>
      <c r="F3357" s="1" t="s">
        <v>34</v>
      </c>
      <c r="G3357" s="1" t="s">
        <v>12807</v>
      </c>
      <c r="H3357" s="5"/>
      <c r="I3357" s="1">
        <v>1499</v>
      </c>
      <c r="J3357" s="4">
        <v>0.56999999999999995</v>
      </c>
      <c r="K3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57" s="1" t="s">
        <v>66</v>
      </c>
      <c r="M3357" s="1">
        <v>4.3</v>
      </c>
      <c r="N3357" s="1">
        <v>397</v>
      </c>
      <c r="O335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357" s="2" t="str">
        <f>IF(Table1[[#This Row],[Updated DiscountOffer]]&gt;50%,"High Discount","Low Discount")</f>
        <v>High Discount</v>
      </c>
    </row>
    <row r="3358" spans="1:16" x14ac:dyDescent="0.3">
      <c r="A3358" s="1" t="s">
        <v>19037</v>
      </c>
      <c r="B3358" s="1">
        <v>10237905</v>
      </c>
      <c r="C3358" s="1" t="s">
        <v>4627</v>
      </c>
      <c r="D3358" s="1" t="s">
        <v>38</v>
      </c>
      <c r="E3358" s="1" t="s">
        <v>44</v>
      </c>
      <c r="F3358" s="1" t="s">
        <v>34</v>
      </c>
      <c r="G3358" s="1" t="s">
        <v>19038</v>
      </c>
      <c r="H3358" s="5"/>
      <c r="I3358" s="1">
        <v>1499</v>
      </c>
      <c r="J3358" s="4">
        <v>0.56999999999999995</v>
      </c>
      <c r="K3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58" s="1" t="s">
        <v>66</v>
      </c>
      <c r="M3358" s="1">
        <v>4.4000000000000004</v>
      </c>
      <c r="N3358" s="1">
        <v>290</v>
      </c>
      <c r="O335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358" s="2" t="str">
        <f>IF(Table1[[#This Row],[Updated DiscountOffer]]&gt;50%,"High Discount","Low Discount")</f>
        <v>High Discount</v>
      </c>
    </row>
    <row r="3359" spans="1:16" x14ac:dyDescent="0.3">
      <c r="A3359" s="1" t="s">
        <v>18991</v>
      </c>
      <c r="B3359" s="1">
        <v>10238671</v>
      </c>
      <c r="C3359" s="1" t="s">
        <v>150</v>
      </c>
      <c r="D3359" s="1" t="s">
        <v>15</v>
      </c>
      <c r="E3359" s="1" t="s">
        <v>48</v>
      </c>
      <c r="F3359" s="1" t="s">
        <v>17</v>
      </c>
      <c r="G3359" s="1" t="s">
        <v>18992</v>
      </c>
      <c r="H3359" s="5">
        <v>1199</v>
      </c>
      <c r="I3359" s="1">
        <v>2399</v>
      </c>
      <c r="J3359" s="3">
        <v>0.5</v>
      </c>
      <c r="K3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359" s="1" t="s">
        <v>152</v>
      </c>
      <c r="M3359" s="1">
        <v>4.3</v>
      </c>
      <c r="N3359" s="1">
        <v>290</v>
      </c>
      <c r="O335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59" s="2" t="str">
        <f>IF(Table1[[#This Row],[Updated DiscountOffer]]&gt;50%,"High Discount","Low Discount")</f>
        <v>Low Discount</v>
      </c>
    </row>
    <row r="3360" spans="1:16" x14ac:dyDescent="0.3">
      <c r="A3360" s="1" t="s">
        <v>7624</v>
      </c>
      <c r="B3360" s="1">
        <v>10238673</v>
      </c>
      <c r="C3360" s="1" t="s">
        <v>150</v>
      </c>
      <c r="D3360" s="1" t="s">
        <v>15</v>
      </c>
      <c r="E3360" s="1" t="s">
        <v>48</v>
      </c>
      <c r="F3360" s="1" t="s">
        <v>17</v>
      </c>
      <c r="G3360" s="1" t="s">
        <v>7625</v>
      </c>
      <c r="H3360" s="5">
        <v>1319</v>
      </c>
      <c r="I3360" s="1">
        <v>2199</v>
      </c>
      <c r="J3360" s="3">
        <v>0.4</v>
      </c>
      <c r="K3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3360" s="1" t="s">
        <v>152</v>
      </c>
      <c r="M3360" s="1">
        <v>4.0999999999999996</v>
      </c>
      <c r="N3360" s="1">
        <v>545</v>
      </c>
      <c r="O336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360" s="2" t="str">
        <f>IF(Table1[[#This Row],[Updated DiscountOffer]]&gt;50%,"High Discount","Low Discount")</f>
        <v>Low Discount</v>
      </c>
    </row>
    <row r="3361" spans="1:16" x14ac:dyDescent="0.3">
      <c r="A3361" s="1" t="s">
        <v>7840</v>
      </c>
      <c r="B3361" s="1">
        <v>10238675</v>
      </c>
      <c r="C3361" s="1" t="s">
        <v>150</v>
      </c>
      <c r="D3361" s="1" t="s">
        <v>15</v>
      </c>
      <c r="E3361" s="1" t="s">
        <v>48</v>
      </c>
      <c r="F3361" s="1" t="s">
        <v>17</v>
      </c>
      <c r="G3361" s="1" t="s">
        <v>5110</v>
      </c>
      <c r="H3361" s="5">
        <v>1209</v>
      </c>
      <c r="I3361" s="1">
        <v>2199</v>
      </c>
      <c r="J3361" s="3">
        <v>0.45</v>
      </c>
      <c r="K3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3361" s="1" t="s">
        <v>152</v>
      </c>
      <c r="M3361" s="1">
        <v>4.3</v>
      </c>
      <c r="N3361" s="1">
        <v>536</v>
      </c>
      <c r="O336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361" s="2" t="str">
        <f>IF(Table1[[#This Row],[Updated DiscountOffer]]&gt;50%,"High Discount","Low Discount")</f>
        <v>Low Discount</v>
      </c>
    </row>
    <row r="3362" spans="1:16" x14ac:dyDescent="0.3">
      <c r="A3362" s="1" t="s">
        <v>16783</v>
      </c>
      <c r="B3362" s="1">
        <v>10238683</v>
      </c>
      <c r="C3362" s="1" t="s">
        <v>150</v>
      </c>
      <c r="D3362" s="1" t="s">
        <v>15</v>
      </c>
      <c r="E3362" s="1" t="s">
        <v>48</v>
      </c>
      <c r="F3362" s="1" t="s">
        <v>17</v>
      </c>
      <c r="G3362" s="1" t="s">
        <v>1784</v>
      </c>
      <c r="H3362" s="5">
        <v>1199</v>
      </c>
      <c r="I3362" s="1">
        <v>2399</v>
      </c>
      <c r="J3362" s="3">
        <v>0.5</v>
      </c>
      <c r="K3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362" s="1" t="s">
        <v>152</v>
      </c>
      <c r="M3362" s="1">
        <v>4.2</v>
      </c>
      <c r="N3362" s="1">
        <v>322</v>
      </c>
      <c r="O336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62" s="2" t="str">
        <f>IF(Table1[[#This Row],[Updated DiscountOffer]]&gt;50%,"High Discount","Low Discount")</f>
        <v>Low Discount</v>
      </c>
    </row>
    <row r="3363" spans="1:16" x14ac:dyDescent="0.3">
      <c r="A3363" s="1" t="s">
        <v>6981</v>
      </c>
      <c r="B3363" s="1">
        <v>10238687</v>
      </c>
      <c r="C3363" s="1" t="s">
        <v>150</v>
      </c>
      <c r="D3363" s="1" t="s">
        <v>15</v>
      </c>
      <c r="E3363" s="1" t="s">
        <v>48</v>
      </c>
      <c r="F3363" s="1" t="s">
        <v>17</v>
      </c>
      <c r="G3363" s="1" t="s">
        <v>6982</v>
      </c>
      <c r="H3363" s="5">
        <v>1099</v>
      </c>
      <c r="I3363" s="1">
        <v>2199</v>
      </c>
      <c r="J3363" s="3">
        <v>0.5</v>
      </c>
      <c r="K3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3363" s="1" t="s">
        <v>152</v>
      </c>
      <c r="M3363" s="1">
        <v>4</v>
      </c>
      <c r="N3363" s="1">
        <v>568</v>
      </c>
      <c r="O336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363" s="2" t="str">
        <f>IF(Table1[[#This Row],[Updated DiscountOffer]]&gt;50%,"High Discount","Low Discount")</f>
        <v>Low Discount</v>
      </c>
    </row>
    <row r="3364" spans="1:16" x14ac:dyDescent="0.3">
      <c r="A3364" s="1" t="s">
        <v>6672</v>
      </c>
      <c r="B3364" s="1">
        <v>10239333</v>
      </c>
      <c r="C3364" s="1" t="s">
        <v>100</v>
      </c>
      <c r="D3364" s="1" t="s">
        <v>69</v>
      </c>
      <c r="E3364" s="1" t="s">
        <v>70</v>
      </c>
      <c r="F3364" s="1" t="s">
        <v>17</v>
      </c>
      <c r="G3364" s="1" t="s">
        <v>6673</v>
      </c>
      <c r="H3364" s="5">
        <v>1484</v>
      </c>
      <c r="I3364" s="1">
        <v>3299</v>
      </c>
      <c r="J3364" s="4">
        <v>0.55000000000000004</v>
      </c>
      <c r="K3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364" s="1" t="s">
        <v>36</v>
      </c>
      <c r="M3364" s="1">
        <v>4.0999999999999996</v>
      </c>
      <c r="N3364" s="1">
        <v>581</v>
      </c>
      <c r="O33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364" s="2" t="str">
        <f>IF(Table1[[#This Row],[Updated DiscountOffer]]&gt;50%,"High Discount","Low Discount")</f>
        <v>High Discount</v>
      </c>
    </row>
    <row r="3365" spans="1:16" x14ac:dyDescent="0.3">
      <c r="A3365" s="1" t="s">
        <v>12814</v>
      </c>
      <c r="B3365" s="1">
        <v>10239423</v>
      </c>
      <c r="C3365" s="1" t="s">
        <v>8952</v>
      </c>
      <c r="D3365" s="1" t="s">
        <v>38</v>
      </c>
      <c r="E3365" s="1" t="s">
        <v>132</v>
      </c>
      <c r="F3365" s="1" t="s">
        <v>34</v>
      </c>
      <c r="G3365" s="1" t="s">
        <v>12815</v>
      </c>
      <c r="H3365" s="5"/>
      <c r="I3365" s="1">
        <v>2799</v>
      </c>
      <c r="J3365" s="4">
        <v>0.5</v>
      </c>
      <c r="K3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65" s="1" t="s">
        <v>102</v>
      </c>
      <c r="M3365" s="1">
        <v>4.3</v>
      </c>
      <c r="N3365" s="1">
        <v>397</v>
      </c>
      <c r="O33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65" s="2" t="str">
        <f>IF(Table1[[#This Row],[Updated DiscountOffer]]&gt;50%,"High Discount","Low Discount")</f>
        <v>Low Discount</v>
      </c>
    </row>
    <row r="3366" spans="1:16" x14ac:dyDescent="0.3">
      <c r="A3366" s="1" t="s">
        <v>9640</v>
      </c>
      <c r="B3366" s="1">
        <v>10242711</v>
      </c>
      <c r="C3366" s="1" t="s">
        <v>9641</v>
      </c>
      <c r="D3366" s="1" t="s">
        <v>38</v>
      </c>
      <c r="E3366" s="1" t="s">
        <v>48</v>
      </c>
      <c r="F3366" s="1" t="s">
        <v>34</v>
      </c>
      <c r="G3366" s="1" t="s">
        <v>9642</v>
      </c>
      <c r="H3366" s="5"/>
      <c r="I3366" s="1">
        <v>2795</v>
      </c>
      <c r="J3366" s="3"/>
      <c r="K3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66" s="1" t="s">
        <v>400</v>
      </c>
      <c r="M3366" s="1">
        <v>4.2</v>
      </c>
      <c r="N3366" s="1">
        <v>478</v>
      </c>
      <c r="O336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366" s="2" t="str">
        <f>IF(Table1[[#This Row],[Updated DiscountOffer]]&gt;50%,"High Discount","Low Discount")</f>
        <v>High Discount</v>
      </c>
    </row>
    <row r="3367" spans="1:16" x14ac:dyDescent="0.3">
      <c r="A3367" s="1" t="s">
        <v>4189</v>
      </c>
      <c r="B3367" s="1">
        <v>10243917</v>
      </c>
      <c r="C3367" s="1" t="s">
        <v>57</v>
      </c>
      <c r="D3367" s="1" t="s">
        <v>87</v>
      </c>
      <c r="E3367" s="1" t="s">
        <v>83</v>
      </c>
      <c r="F3367" s="1" t="s">
        <v>34</v>
      </c>
      <c r="G3367" s="1" t="s">
        <v>4190</v>
      </c>
      <c r="H3367" s="5">
        <v>539</v>
      </c>
      <c r="I3367" s="1">
        <v>1799</v>
      </c>
      <c r="J3367" s="4">
        <v>0.7</v>
      </c>
      <c r="K3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367" s="1" t="s">
        <v>213</v>
      </c>
      <c r="M3367" s="1">
        <v>4.2</v>
      </c>
      <c r="N3367" s="1">
        <v>700</v>
      </c>
      <c r="O336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367" s="2" t="str">
        <f>IF(Table1[[#This Row],[Updated DiscountOffer]]&gt;50%,"High Discount","Low Discount")</f>
        <v>High Discount</v>
      </c>
    </row>
    <row r="3368" spans="1:16" x14ac:dyDescent="0.3">
      <c r="A3368" s="1" t="s">
        <v>17620</v>
      </c>
      <c r="B3368" s="1">
        <v>10247985</v>
      </c>
      <c r="C3368" s="1" t="s">
        <v>749</v>
      </c>
      <c r="D3368" s="1" t="s">
        <v>177</v>
      </c>
      <c r="E3368" s="1" t="s">
        <v>891</v>
      </c>
      <c r="F3368" s="1" t="s">
        <v>17</v>
      </c>
      <c r="G3368" s="1" t="s">
        <v>17621</v>
      </c>
      <c r="H3368" s="5"/>
      <c r="I3368" s="1">
        <v>919</v>
      </c>
      <c r="J3368" s="4"/>
      <c r="K3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68" s="1" t="s">
        <v>36</v>
      </c>
      <c r="M3368" s="1">
        <v>4.3</v>
      </c>
      <c r="N3368" s="1">
        <v>309</v>
      </c>
      <c r="O33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68" s="2" t="str">
        <f>IF(Table1[[#This Row],[Updated DiscountOffer]]&gt;50%,"High Discount","Low Discount")</f>
        <v>Low Discount</v>
      </c>
    </row>
    <row r="3369" spans="1:16" x14ac:dyDescent="0.3">
      <c r="A3369" s="1" t="s">
        <v>13960</v>
      </c>
      <c r="B3369" s="1">
        <v>10247997</v>
      </c>
      <c r="C3369" s="1" t="s">
        <v>749</v>
      </c>
      <c r="D3369" s="1" t="s">
        <v>177</v>
      </c>
      <c r="E3369" s="1" t="s">
        <v>891</v>
      </c>
      <c r="F3369" s="1" t="s">
        <v>17</v>
      </c>
      <c r="G3369" s="1" t="s">
        <v>13961</v>
      </c>
      <c r="H3369" s="5"/>
      <c r="I3369" s="1">
        <v>919</v>
      </c>
      <c r="J3369" s="4"/>
      <c r="K3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69" s="1" t="s">
        <v>13962</v>
      </c>
      <c r="M3369" s="1">
        <v>4.4000000000000004</v>
      </c>
      <c r="N3369" s="1">
        <v>372</v>
      </c>
      <c r="O3369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69" s="2" t="str">
        <f>IF(Table1[[#This Row],[Updated DiscountOffer]]&gt;50%,"High Discount","Low Discount")</f>
        <v>Low Discount</v>
      </c>
    </row>
    <row r="3370" spans="1:16" x14ac:dyDescent="0.3">
      <c r="A3370" s="1" t="s">
        <v>17291</v>
      </c>
      <c r="B3370" s="1">
        <v>10248001</v>
      </c>
      <c r="C3370" s="1" t="s">
        <v>749</v>
      </c>
      <c r="D3370" s="1" t="s">
        <v>177</v>
      </c>
      <c r="E3370" s="1" t="s">
        <v>891</v>
      </c>
      <c r="F3370" s="1" t="s">
        <v>17</v>
      </c>
      <c r="G3370" s="1" t="s">
        <v>17292</v>
      </c>
      <c r="H3370" s="5"/>
      <c r="I3370" s="1">
        <v>769</v>
      </c>
      <c r="J3370" s="3"/>
      <c r="K3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70" s="1" t="s">
        <v>17293</v>
      </c>
      <c r="M3370" s="1">
        <v>4.3</v>
      </c>
      <c r="N3370" s="1">
        <v>314</v>
      </c>
      <c r="O337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370" s="2" t="str">
        <f>IF(Table1[[#This Row],[Updated DiscountOffer]]&gt;50%,"High Discount","Low Discount")</f>
        <v>High Discount</v>
      </c>
    </row>
    <row r="3371" spans="1:16" x14ac:dyDescent="0.3">
      <c r="A3371" s="1" t="s">
        <v>14889</v>
      </c>
      <c r="B3371" s="1">
        <v>10248003</v>
      </c>
      <c r="C3371" s="1" t="s">
        <v>749</v>
      </c>
      <c r="D3371" s="1" t="s">
        <v>177</v>
      </c>
      <c r="E3371" s="1" t="s">
        <v>891</v>
      </c>
      <c r="F3371" s="1" t="s">
        <v>17</v>
      </c>
      <c r="G3371" s="1" t="s">
        <v>14890</v>
      </c>
      <c r="H3371" s="5"/>
      <c r="I3371" s="1">
        <v>879</v>
      </c>
      <c r="J3371" s="4"/>
      <c r="K3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71" s="1" t="s">
        <v>328</v>
      </c>
      <c r="M3371" s="1">
        <v>4.5</v>
      </c>
      <c r="N3371" s="1">
        <v>353</v>
      </c>
      <c r="O3371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71" s="2" t="str">
        <f>IF(Table1[[#This Row],[Updated DiscountOffer]]&gt;50%,"High Discount","Low Discount")</f>
        <v>Low Discount</v>
      </c>
    </row>
    <row r="3372" spans="1:16" x14ac:dyDescent="0.3">
      <c r="A3372" s="1" t="s">
        <v>1298</v>
      </c>
      <c r="B3372" s="1">
        <v>10248005</v>
      </c>
      <c r="C3372" s="1" t="s">
        <v>749</v>
      </c>
      <c r="D3372" s="1" t="s">
        <v>177</v>
      </c>
      <c r="E3372" s="1" t="s">
        <v>272</v>
      </c>
      <c r="F3372" s="1" t="s">
        <v>17</v>
      </c>
      <c r="G3372" s="1" t="s">
        <v>1299</v>
      </c>
      <c r="H3372" s="5">
        <v>265</v>
      </c>
      <c r="I3372" s="1">
        <v>279</v>
      </c>
      <c r="J3372" s="4">
        <v>0.05</v>
      </c>
      <c r="K3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265</v>
      </c>
      <c r="L3372" s="1" t="s">
        <v>328</v>
      </c>
      <c r="M3372" s="1">
        <v>4.0999999999999996</v>
      </c>
      <c r="N3372" s="1">
        <v>893</v>
      </c>
      <c r="O337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3372" s="2" t="str">
        <f>IF(Table1[[#This Row],[Updated DiscountOffer]]&gt;50%,"High Discount","Low Discount")</f>
        <v>Low Discount</v>
      </c>
    </row>
    <row r="3373" spans="1:16" x14ac:dyDescent="0.3">
      <c r="A3373" s="1" t="s">
        <v>13415</v>
      </c>
      <c r="B3373" s="1">
        <v>10248011</v>
      </c>
      <c r="C3373" s="1" t="s">
        <v>749</v>
      </c>
      <c r="D3373" s="1" t="s">
        <v>177</v>
      </c>
      <c r="E3373" s="1" t="s">
        <v>326</v>
      </c>
      <c r="F3373" s="1" t="s">
        <v>17</v>
      </c>
      <c r="G3373" s="1" t="s">
        <v>13416</v>
      </c>
      <c r="H3373" s="5">
        <v>293</v>
      </c>
      <c r="I3373" s="1">
        <v>309</v>
      </c>
      <c r="J3373" s="3">
        <v>0.05</v>
      </c>
      <c r="K3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293</v>
      </c>
      <c r="L3373" s="1" t="s">
        <v>328</v>
      </c>
      <c r="M3373" s="1">
        <v>4</v>
      </c>
      <c r="N3373" s="1">
        <v>383</v>
      </c>
      <c r="O3373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3373" s="2" t="str">
        <f>IF(Table1[[#This Row],[Updated DiscountOffer]]&gt;50%,"High Discount","Low Discount")</f>
        <v>Low Discount</v>
      </c>
    </row>
    <row r="3374" spans="1:16" x14ac:dyDescent="0.3">
      <c r="A3374" s="1" t="s">
        <v>1733</v>
      </c>
      <c r="B3374" s="1">
        <v>10248015</v>
      </c>
      <c r="C3374" s="1" t="s">
        <v>749</v>
      </c>
      <c r="D3374" s="1" t="s">
        <v>177</v>
      </c>
      <c r="E3374" s="1" t="s">
        <v>272</v>
      </c>
      <c r="F3374" s="1" t="s">
        <v>17</v>
      </c>
      <c r="G3374" s="1" t="s">
        <v>1734</v>
      </c>
      <c r="H3374" s="5"/>
      <c r="I3374" s="1">
        <v>538</v>
      </c>
      <c r="J3374" s="3"/>
      <c r="K3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74" s="1" t="s">
        <v>328</v>
      </c>
      <c r="M3374" s="1">
        <v>4</v>
      </c>
      <c r="N3374" s="1">
        <v>862</v>
      </c>
      <c r="O33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74" s="2" t="str">
        <f>IF(Table1[[#This Row],[Updated DiscountOffer]]&gt;50%,"High Discount","Low Discount")</f>
        <v>Low Discount</v>
      </c>
    </row>
    <row r="3375" spans="1:16" x14ac:dyDescent="0.3">
      <c r="A3375" s="1" t="s">
        <v>5918</v>
      </c>
      <c r="B3375" s="1">
        <v>10248017</v>
      </c>
      <c r="C3375" s="1" t="s">
        <v>749</v>
      </c>
      <c r="D3375" s="1" t="s">
        <v>177</v>
      </c>
      <c r="E3375" s="1" t="s">
        <v>326</v>
      </c>
      <c r="F3375" s="1" t="s">
        <v>17</v>
      </c>
      <c r="G3375" s="1" t="s">
        <v>5919</v>
      </c>
      <c r="H3375" s="5"/>
      <c r="I3375" s="1">
        <v>259</v>
      </c>
      <c r="J3375" s="3"/>
      <c r="K3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75" s="1" t="s">
        <v>328</v>
      </c>
      <c r="M3375" s="1">
        <v>4</v>
      </c>
      <c r="N3375" s="1">
        <v>610</v>
      </c>
      <c r="O33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75" s="2" t="str">
        <f>IF(Table1[[#This Row],[Updated DiscountOffer]]&gt;50%,"High Discount","Low Discount")</f>
        <v>Low Discount</v>
      </c>
    </row>
    <row r="3376" spans="1:16" x14ac:dyDescent="0.3">
      <c r="A3376" s="1" t="s">
        <v>9772</v>
      </c>
      <c r="B3376" s="1">
        <v>10248035</v>
      </c>
      <c r="C3376" s="1" t="s">
        <v>749</v>
      </c>
      <c r="D3376" s="1" t="s">
        <v>177</v>
      </c>
      <c r="E3376" s="1" t="s">
        <v>891</v>
      </c>
      <c r="F3376" s="1" t="s">
        <v>17</v>
      </c>
      <c r="G3376" s="1" t="s">
        <v>9773</v>
      </c>
      <c r="H3376" s="5">
        <v>747</v>
      </c>
      <c r="I3376" s="1">
        <v>879</v>
      </c>
      <c r="J3376" s="4">
        <v>0.15</v>
      </c>
      <c r="K3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3376" s="1" t="s">
        <v>328</v>
      </c>
      <c r="M3376" s="1">
        <v>4.3</v>
      </c>
      <c r="N3376" s="1">
        <v>474</v>
      </c>
      <c r="O337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3376" s="2" t="str">
        <f>IF(Table1[[#This Row],[Updated DiscountOffer]]&gt;50%,"High Discount","Low Discount")</f>
        <v>Low Discount</v>
      </c>
    </row>
    <row r="3377" spans="1:16" x14ac:dyDescent="0.3">
      <c r="A3377" s="1" t="s">
        <v>11918</v>
      </c>
      <c r="B3377" s="1">
        <v>10248037</v>
      </c>
      <c r="C3377" s="1" t="s">
        <v>749</v>
      </c>
      <c r="D3377" s="1" t="s">
        <v>177</v>
      </c>
      <c r="E3377" s="1" t="s">
        <v>891</v>
      </c>
      <c r="F3377" s="1" t="s">
        <v>17</v>
      </c>
      <c r="G3377" s="1" t="s">
        <v>11919</v>
      </c>
      <c r="H3377" s="5">
        <v>664</v>
      </c>
      <c r="I3377" s="1">
        <v>699</v>
      </c>
      <c r="J3377" s="3">
        <v>0.05</v>
      </c>
      <c r="K3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3377" s="1" t="s">
        <v>36</v>
      </c>
      <c r="M3377" s="1">
        <v>3.6</v>
      </c>
      <c r="N3377" s="1">
        <v>417</v>
      </c>
      <c r="O3377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3377" s="2" t="str">
        <f>IF(Table1[[#This Row],[Updated DiscountOffer]]&gt;50%,"High Discount","Low Discount")</f>
        <v>Low Discount</v>
      </c>
    </row>
    <row r="3378" spans="1:16" x14ac:dyDescent="0.3">
      <c r="A3378" s="1" t="s">
        <v>9052</v>
      </c>
      <c r="B3378" s="1">
        <v>10248043</v>
      </c>
      <c r="C3378" s="1" t="s">
        <v>749</v>
      </c>
      <c r="D3378" s="1" t="s">
        <v>177</v>
      </c>
      <c r="E3378" s="1" t="s">
        <v>487</v>
      </c>
      <c r="F3378" s="1" t="s">
        <v>17</v>
      </c>
      <c r="G3378" s="1" t="s">
        <v>9053</v>
      </c>
      <c r="H3378" s="5">
        <v>839</v>
      </c>
      <c r="I3378" s="1">
        <v>1049</v>
      </c>
      <c r="J3378" s="4">
        <v>0.2</v>
      </c>
      <c r="K3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378" s="1" t="s">
        <v>36</v>
      </c>
      <c r="M3378" s="1">
        <v>4.3</v>
      </c>
      <c r="N3378" s="1">
        <v>496</v>
      </c>
      <c r="O3378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378" s="2" t="str">
        <f>IF(Table1[[#This Row],[Updated DiscountOffer]]&gt;50%,"High Discount","Low Discount")</f>
        <v>Low Discount</v>
      </c>
    </row>
    <row r="3379" spans="1:16" x14ac:dyDescent="0.3">
      <c r="A3379" s="1" t="s">
        <v>16522</v>
      </c>
      <c r="B3379" s="1">
        <v>10248049</v>
      </c>
      <c r="C3379" s="1" t="s">
        <v>749</v>
      </c>
      <c r="D3379" s="1" t="s">
        <v>177</v>
      </c>
      <c r="E3379" s="1" t="s">
        <v>326</v>
      </c>
      <c r="F3379" s="1" t="s">
        <v>17</v>
      </c>
      <c r="G3379" s="1" t="s">
        <v>16523</v>
      </c>
      <c r="H3379" s="5">
        <v>568</v>
      </c>
      <c r="I3379" s="1">
        <v>598</v>
      </c>
      <c r="J3379" s="3">
        <v>0.05</v>
      </c>
      <c r="K3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568</v>
      </c>
      <c r="L3379" s="1" t="s">
        <v>328</v>
      </c>
      <c r="M3379" s="1">
        <v>3.9</v>
      </c>
      <c r="N3379" s="1">
        <v>327</v>
      </c>
      <c r="O3379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3379" s="2" t="str">
        <f>IF(Table1[[#This Row],[Updated DiscountOffer]]&gt;50%,"High Discount","Low Discount")</f>
        <v>Low Discount</v>
      </c>
    </row>
    <row r="3380" spans="1:16" x14ac:dyDescent="0.3">
      <c r="A3380" s="1" t="s">
        <v>986</v>
      </c>
      <c r="B3380" s="1">
        <v>10248053</v>
      </c>
      <c r="C3380" s="1" t="s">
        <v>749</v>
      </c>
      <c r="D3380" s="1" t="s">
        <v>177</v>
      </c>
      <c r="E3380" s="1" t="s">
        <v>272</v>
      </c>
      <c r="F3380" s="1" t="s">
        <v>17</v>
      </c>
      <c r="G3380" s="1" t="s">
        <v>987</v>
      </c>
      <c r="H3380" s="5"/>
      <c r="I3380" s="1">
        <v>319</v>
      </c>
      <c r="J3380" s="3"/>
      <c r="K3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80" s="1" t="s">
        <v>328</v>
      </c>
      <c r="M3380" s="1">
        <v>3.7</v>
      </c>
      <c r="N3380" s="1">
        <v>920</v>
      </c>
      <c r="O33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80" s="2" t="str">
        <f>IF(Table1[[#This Row],[Updated DiscountOffer]]&gt;50%,"High Discount","Low Discount")</f>
        <v>Low Discount</v>
      </c>
    </row>
    <row r="3381" spans="1:16" x14ac:dyDescent="0.3">
      <c r="A3381" s="1" t="s">
        <v>19374</v>
      </c>
      <c r="B3381" s="1">
        <v>10248141</v>
      </c>
      <c r="C3381" s="1" t="s">
        <v>749</v>
      </c>
      <c r="D3381" s="1" t="s">
        <v>177</v>
      </c>
      <c r="E3381" s="1" t="s">
        <v>1741</v>
      </c>
      <c r="F3381" s="1" t="s">
        <v>17</v>
      </c>
      <c r="G3381" s="1" t="s">
        <v>19375</v>
      </c>
      <c r="H3381" s="5">
        <v>404</v>
      </c>
      <c r="I3381" s="1">
        <v>449</v>
      </c>
      <c r="J3381" s="4">
        <v>0.1</v>
      </c>
      <c r="K3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3381" s="1" t="s">
        <v>328</v>
      </c>
      <c r="M3381" s="1">
        <v>4.2</v>
      </c>
      <c r="N3381" s="1">
        <v>285</v>
      </c>
      <c r="O3381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3381" s="2" t="str">
        <f>IF(Table1[[#This Row],[Updated DiscountOffer]]&gt;50%,"High Discount","Low Discount")</f>
        <v>Low Discount</v>
      </c>
    </row>
    <row r="3382" spans="1:16" x14ac:dyDescent="0.3">
      <c r="A3382" s="1" t="s">
        <v>5889</v>
      </c>
      <c r="B3382" s="1">
        <v>10248153</v>
      </c>
      <c r="C3382" s="1" t="s">
        <v>749</v>
      </c>
      <c r="D3382" s="1" t="s">
        <v>177</v>
      </c>
      <c r="E3382" s="1" t="s">
        <v>1741</v>
      </c>
      <c r="F3382" s="1" t="s">
        <v>17</v>
      </c>
      <c r="G3382" s="1" t="s">
        <v>5890</v>
      </c>
      <c r="H3382" s="5">
        <v>424</v>
      </c>
      <c r="I3382" s="1">
        <v>499</v>
      </c>
      <c r="J3382" s="3">
        <v>0.15</v>
      </c>
      <c r="K3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3382" s="1" t="s">
        <v>328</v>
      </c>
      <c r="M3382" s="1">
        <v>3.8</v>
      </c>
      <c r="N3382" s="1">
        <v>611</v>
      </c>
      <c r="O3382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3382" s="2" t="str">
        <f>IF(Table1[[#This Row],[Updated DiscountOffer]]&gt;50%,"High Discount","Low Discount")</f>
        <v>Low Discount</v>
      </c>
    </row>
    <row r="3383" spans="1:16" x14ac:dyDescent="0.3">
      <c r="A3383" s="1" t="s">
        <v>8101</v>
      </c>
      <c r="B3383" s="1">
        <v>10250037</v>
      </c>
      <c r="C3383" s="1" t="s">
        <v>43</v>
      </c>
      <c r="D3383" s="1" t="s">
        <v>26</v>
      </c>
      <c r="E3383" s="1" t="s">
        <v>39</v>
      </c>
      <c r="F3383" s="1" t="s">
        <v>17</v>
      </c>
      <c r="G3383" s="1" t="s">
        <v>8102</v>
      </c>
      <c r="H3383" s="5">
        <v>319</v>
      </c>
      <c r="I3383" s="1">
        <v>799</v>
      </c>
      <c r="J3383" s="4">
        <v>0.6</v>
      </c>
      <c r="K3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3383" s="1" t="s">
        <v>24</v>
      </c>
      <c r="M3383" s="1">
        <v>4.0999999999999996</v>
      </c>
      <c r="N3383" s="1">
        <v>528</v>
      </c>
      <c r="O33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83" s="2" t="str">
        <f>IF(Table1[[#This Row],[Updated DiscountOffer]]&gt;50%,"High Discount","Low Discount")</f>
        <v>High Discount</v>
      </c>
    </row>
    <row r="3384" spans="1:16" x14ac:dyDescent="0.3">
      <c r="A3384" s="1" t="s">
        <v>18927</v>
      </c>
      <c r="B3384" s="1">
        <v>10251903</v>
      </c>
      <c r="C3384" s="1" t="s">
        <v>4150</v>
      </c>
      <c r="D3384" s="1" t="s">
        <v>38</v>
      </c>
      <c r="E3384" s="1" t="s">
        <v>132</v>
      </c>
      <c r="F3384" s="1" t="s">
        <v>34</v>
      </c>
      <c r="G3384" s="1" t="s">
        <v>18928</v>
      </c>
      <c r="H3384" s="5"/>
      <c r="I3384" s="1">
        <v>3195</v>
      </c>
      <c r="J3384" s="4">
        <v>0.35</v>
      </c>
      <c r="K3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384" s="1" t="s">
        <v>36</v>
      </c>
      <c r="M3384" s="1">
        <v>4.5999999999999996</v>
      </c>
      <c r="N3384" s="1">
        <v>292</v>
      </c>
      <c r="O338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3384" s="2" t="str">
        <f>IF(Table1[[#This Row],[Updated DiscountOffer]]&gt;50%,"High Discount","Low Discount")</f>
        <v>Low Discount</v>
      </c>
    </row>
    <row r="3385" spans="1:16" x14ac:dyDescent="0.3">
      <c r="A3385" s="1" t="s">
        <v>2423</v>
      </c>
      <c r="B3385" s="1">
        <v>10252617</v>
      </c>
      <c r="C3385" s="1" t="s">
        <v>2424</v>
      </c>
      <c r="D3385" s="1" t="s">
        <v>61</v>
      </c>
      <c r="E3385" s="1" t="s">
        <v>22</v>
      </c>
      <c r="F3385" s="1" t="s">
        <v>34</v>
      </c>
      <c r="G3385" s="1" t="s">
        <v>2425</v>
      </c>
      <c r="H3385" s="5">
        <v>599</v>
      </c>
      <c r="I3385" s="1">
        <v>1499</v>
      </c>
      <c r="J3385" s="4">
        <v>0.6</v>
      </c>
      <c r="K3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385" s="1" t="s">
        <v>24</v>
      </c>
      <c r="M3385" s="1">
        <v>4.0999999999999996</v>
      </c>
      <c r="N3385" s="1">
        <v>812</v>
      </c>
      <c r="O33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85" s="2" t="str">
        <f>IF(Table1[[#This Row],[Updated DiscountOffer]]&gt;50%,"High Discount","Low Discount")</f>
        <v>High Discount</v>
      </c>
    </row>
    <row r="3386" spans="1:16" x14ac:dyDescent="0.3">
      <c r="A3386" s="1" t="s">
        <v>18252</v>
      </c>
      <c r="B3386" s="1">
        <v>10255037</v>
      </c>
      <c r="C3386" s="1" t="s">
        <v>876</v>
      </c>
      <c r="D3386" s="1" t="s">
        <v>69</v>
      </c>
      <c r="E3386" s="1" t="s">
        <v>132</v>
      </c>
      <c r="F3386" s="1" t="s">
        <v>34</v>
      </c>
      <c r="G3386" s="1" t="s">
        <v>18253</v>
      </c>
      <c r="H3386" s="5">
        <v>3199</v>
      </c>
      <c r="I3386" s="1">
        <v>6399</v>
      </c>
      <c r="J3386" s="4">
        <v>0.5</v>
      </c>
      <c r="K3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3199</v>
      </c>
      <c r="L3386" s="1" t="s">
        <v>36</v>
      </c>
      <c r="M3386" s="1">
        <v>4.3</v>
      </c>
      <c r="N3386" s="1">
        <v>300</v>
      </c>
      <c r="O33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86" s="2" t="str">
        <f>IF(Table1[[#This Row],[Updated DiscountOffer]]&gt;50%,"High Discount","Low Discount")</f>
        <v>Low Discount</v>
      </c>
    </row>
    <row r="3387" spans="1:16" x14ac:dyDescent="0.3">
      <c r="A3387" s="1" t="s">
        <v>12322</v>
      </c>
      <c r="B3387" s="1">
        <v>10255051</v>
      </c>
      <c r="C3387" s="1" t="s">
        <v>2949</v>
      </c>
      <c r="D3387" s="1" t="s">
        <v>69</v>
      </c>
      <c r="E3387" s="1" t="s">
        <v>83</v>
      </c>
      <c r="F3387" s="1" t="s">
        <v>17</v>
      </c>
      <c r="G3387" s="1" t="s">
        <v>12323</v>
      </c>
      <c r="H3387" s="5">
        <v>794</v>
      </c>
      <c r="I3387" s="1">
        <v>1499</v>
      </c>
      <c r="J3387" s="4">
        <v>0.47</v>
      </c>
      <c r="K3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794</v>
      </c>
      <c r="L3387" s="1" t="s">
        <v>36</v>
      </c>
      <c r="M3387" s="1">
        <v>4.0999999999999996</v>
      </c>
      <c r="N3387" s="1">
        <v>408</v>
      </c>
      <c r="O338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387" s="2" t="str">
        <f>IF(Table1[[#This Row],[Updated DiscountOffer]]&gt;50%,"High Discount","Low Discount")</f>
        <v>Low Discount</v>
      </c>
    </row>
    <row r="3388" spans="1:16" x14ac:dyDescent="0.3">
      <c r="A3388" s="1" t="s">
        <v>17160</v>
      </c>
      <c r="B3388" s="1">
        <v>10255053</v>
      </c>
      <c r="C3388" s="1" t="s">
        <v>2949</v>
      </c>
      <c r="D3388" s="1" t="s">
        <v>26</v>
      </c>
      <c r="E3388" s="1" t="s">
        <v>83</v>
      </c>
      <c r="F3388" s="1" t="s">
        <v>17</v>
      </c>
      <c r="G3388" s="1" t="s">
        <v>9428</v>
      </c>
      <c r="H3388" s="5">
        <v>794</v>
      </c>
      <c r="I3388" s="1">
        <v>1499</v>
      </c>
      <c r="J3388" s="3">
        <v>0.47</v>
      </c>
      <c r="K3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794</v>
      </c>
      <c r="L3388" s="1" t="s">
        <v>36</v>
      </c>
      <c r="M3388" s="1">
        <v>4</v>
      </c>
      <c r="N3388" s="1">
        <v>316</v>
      </c>
      <c r="O3388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388" s="2" t="str">
        <f>IF(Table1[[#This Row],[Updated DiscountOffer]]&gt;50%,"High Discount","Low Discount")</f>
        <v>Low Discount</v>
      </c>
    </row>
    <row r="3389" spans="1:16" x14ac:dyDescent="0.3">
      <c r="A3389" s="1" t="s">
        <v>12094</v>
      </c>
      <c r="B3389" s="1">
        <v>10258291</v>
      </c>
      <c r="C3389" s="1" t="s">
        <v>795</v>
      </c>
      <c r="D3389" s="1" t="s">
        <v>26</v>
      </c>
      <c r="E3389" s="1" t="s">
        <v>39</v>
      </c>
      <c r="F3389" s="1" t="s">
        <v>17</v>
      </c>
      <c r="G3389" s="1" t="s">
        <v>12095</v>
      </c>
      <c r="H3389" s="5">
        <v>399</v>
      </c>
      <c r="I3389" s="1">
        <v>798</v>
      </c>
      <c r="J3389" s="3">
        <v>0.5</v>
      </c>
      <c r="K3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3389" s="1" t="s">
        <v>36</v>
      </c>
      <c r="M3389" s="1">
        <v>3.9</v>
      </c>
      <c r="N3389" s="1">
        <v>413</v>
      </c>
      <c r="O33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389" s="2" t="str">
        <f>IF(Table1[[#This Row],[Updated DiscountOffer]]&gt;50%,"High Discount","Low Discount")</f>
        <v>Low Discount</v>
      </c>
    </row>
    <row r="3390" spans="1:16" x14ac:dyDescent="0.3">
      <c r="A3390" s="1" t="s">
        <v>10205</v>
      </c>
      <c r="B3390" s="1">
        <v>10259667</v>
      </c>
      <c r="C3390" s="1" t="s">
        <v>181</v>
      </c>
      <c r="D3390" s="1" t="s">
        <v>87</v>
      </c>
      <c r="E3390" s="1" t="s">
        <v>48</v>
      </c>
      <c r="F3390" s="1" t="s">
        <v>34</v>
      </c>
      <c r="G3390" s="1" t="s">
        <v>10206</v>
      </c>
      <c r="H3390" s="5"/>
      <c r="I3390" s="1">
        <v>3499</v>
      </c>
      <c r="J3390" s="3"/>
      <c r="K3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90" s="1" t="s">
        <v>604</v>
      </c>
      <c r="M3390" s="1">
        <v>4.3</v>
      </c>
      <c r="N3390" s="1">
        <v>463</v>
      </c>
      <c r="O339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390" s="2" t="str">
        <f>IF(Table1[[#This Row],[Updated DiscountOffer]]&gt;50%,"High Discount","Low Discount")</f>
        <v>High Discount</v>
      </c>
    </row>
    <row r="3391" spans="1:16" x14ac:dyDescent="0.3">
      <c r="A3391" s="1" t="s">
        <v>14836</v>
      </c>
      <c r="B3391" s="1">
        <v>10259671</v>
      </c>
      <c r="C3391" s="1" t="s">
        <v>181</v>
      </c>
      <c r="D3391" s="1" t="s">
        <v>87</v>
      </c>
      <c r="E3391" s="1" t="s">
        <v>48</v>
      </c>
      <c r="F3391" s="1" t="s">
        <v>34</v>
      </c>
      <c r="G3391" s="1" t="s">
        <v>14837</v>
      </c>
      <c r="H3391" s="5">
        <v>1359</v>
      </c>
      <c r="I3391" s="1">
        <v>3399</v>
      </c>
      <c r="J3391" s="3">
        <v>0.6</v>
      </c>
      <c r="K3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3391" s="1" t="s">
        <v>604</v>
      </c>
      <c r="M3391" s="1">
        <v>4.2</v>
      </c>
      <c r="N3391" s="1">
        <v>355</v>
      </c>
      <c r="O339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391" s="2" t="str">
        <f>IF(Table1[[#This Row],[Updated DiscountOffer]]&gt;50%,"High Discount","Low Discount")</f>
        <v>High Discount</v>
      </c>
    </row>
    <row r="3392" spans="1:16" x14ac:dyDescent="0.3">
      <c r="A3392" s="1" t="s">
        <v>15795</v>
      </c>
      <c r="B3392" s="1">
        <v>10259673</v>
      </c>
      <c r="C3392" s="1" t="s">
        <v>181</v>
      </c>
      <c r="D3392" s="1" t="s">
        <v>87</v>
      </c>
      <c r="E3392" s="1" t="s">
        <v>48</v>
      </c>
      <c r="F3392" s="1" t="s">
        <v>34</v>
      </c>
      <c r="G3392" s="1" t="s">
        <v>15796</v>
      </c>
      <c r="H3392" s="5"/>
      <c r="I3392" s="1">
        <v>3399</v>
      </c>
      <c r="J3392" s="3"/>
      <c r="K3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392" s="1" t="s">
        <v>604</v>
      </c>
      <c r="M3392" s="1">
        <v>4.3</v>
      </c>
      <c r="N3392" s="1">
        <v>339</v>
      </c>
      <c r="O339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392" s="2" t="str">
        <f>IF(Table1[[#This Row],[Updated DiscountOffer]]&gt;50%,"High Discount","Low Discount")</f>
        <v>High Discount</v>
      </c>
    </row>
    <row r="3393" spans="1:16" x14ac:dyDescent="0.3">
      <c r="A3393" s="1" t="s">
        <v>3568</v>
      </c>
      <c r="B3393" s="1">
        <v>10264739</v>
      </c>
      <c r="C3393" s="1" t="s">
        <v>511</v>
      </c>
      <c r="D3393" s="1" t="s">
        <v>69</v>
      </c>
      <c r="E3393" s="1" t="s">
        <v>296</v>
      </c>
      <c r="F3393" s="1" t="s">
        <v>34</v>
      </c>
      <c r="G3393" s="1" t="s">
        <v>3569</v>
      </c>
      <c r="H3393" s="5">
        <v>959</v>
      </c>
      <c r="I3393" s="1">
        <v>3199</v>
      </c>
      <c r="J3393" s="3">
        <v>0.7</v>
      </c>
      <c r="K3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393" s="1" t="s">
        <v>146</v>
      </c>
      <c r="M3393" s="1">
        <v>4.3</v>
      </c>
      <c r="N3393" s="1">
        <v>737</v>
      </c>
      <c r="O339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393" s="2" t="str">
        <f>IF(Table1[[#This Row],[Updated DiscountOffer]]&gt;50%,"High Discount","Low Discount")</f>
        <v>High Discount</v>
      </c>
    </row>
    <row r="3394" spans="1:16" x14ac:dyDescent="0.3">
      <c r="A3394" s="1" t="s">
        <v>1354</v>
      </c>
      <c r="B3394" s="1">
        <v>10264741</v>
      </c>
      <c r="C3394" s="1" t="s">
        <v>511</v>
      </c>
      <c r="D3394" s="1" t="s">
        <v>69</v>
      </c>
      <c r="E3394" s="1" t="s">
        <v>296</v>
      </c>
      <c r="F3394" s="1" t="s">
        <v>34</v>
      </c>
      <c r="G3394" s="1" t="s">
        <v>1355</v>
      </c>
      <c r="H3394" s="5">
        <v>881</v>
      </c>
      <c r="I3394" s="1">
        <v>2099</v>
      </c>
      <c r="J3394" s="3">
        <v>0.57999999999999996</v>
      </c>
      <c r="K3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3394" s="1" t="s">
        <v>146</v>
      </c>
      <c r="M3394" s="1">
        <v>4.3</v>
      </c>
      <c r="N3394" s="1">
        <v>889</v>
      </c>
      <c r="O3394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394" s="2" t="str">
        <f>IF(Table1[[#This Row],[Updated DiscountOffer]]&gt;50%,"High Discount","Low Discount")</f>
        <v>High Discount</v>
      </c>
    </row>
    <row r="3395" spans="1:16" x14ac:dyDescent="0.3">
      <c r="A3395" s="1" t="s">
        <v>183</v>
      </c>
      <c r="B3395" s="1">
        <v>10266495</v>
      </c>
      <c r="C3395" s="1" t="s">
        <v>181</v>
      </c>
      <c r="D3395" s="1" t="s">
        <v>26</v>
      </c>
      <c r="E3395" s="1" t="s">
        <v>39</v>
      </c>
      <c r="F3395" s="1" t="s">
        <v>17</v>
      </c>
      <c r="G3395" s="1" t="s">
        <v>184</v>
      </c>
      <c r="H3395" s="5">
        <v>399</v>
      </c>
      <c r="I3395" s="1">
        <v>999</v>
      </c>
      <c r="J3395" s="3">
        <v>0.6</v>
      </c>
      <c r="K3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3395" s="1" t="s">
        <v>24</v>
      </c>
      <c r="M3395" s="1">
        <v>4</v>
      </c>
      <c r="N3395" s="1">
        <v>987</v>
      </c>
      <c r="O33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395" s="2" t="str">
        <f>IF(Table1[[#This Row],[Updated DiscountOffer]]&gt;50%,"High Discount","Low Discount")</f>
        <v>High Discount</v>
      </c>
    </row>
    <row r="3396" spans="1:16" x14ac:dyDescent="0.3">
      <c r="A3396" s="1" t="s">
        <v>13377</v>
      </c>
      <c r="B3396" s="1">
        <v>10271347</v>
      </c>
      <c r="C3396" s="1" t="s">
        <v>3649</v>
      </c>
      <c r="D3396" s="1" t="s">
        <v>61</v>
      </c>
      <c r="E3396" s="1" t="s">
        <v>3602</v>
      </c>
      <c r="F3396" s="1" t="s">
        <v>17</v>
      </c>
      <c r="G3396" s="1" t="s">
        <v>13378</v>
      </c>
      <c r="H3396" s="5">
        <v>3596</v>
      </c>
      <c r="I3396" s="1">
        <v>4495</v>
      </c>
      <c r="J3396" s="3">
        <v>0.2</v>
      </c>
      <c r="K3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3596</v>
      </c>
      <c r="L3396" s="1" t="s">
        <v>36</v>
      </c>
      <c r="M3396" s="1">
        <v>3.9</v>
      </c>
      <c r="N3396" s="1">
        <v>384</v>
      </c>
      <c r="O339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396" s="2" t="str">
        <f>IF(Table1[[#This Row],[Updated DiscountOffer]]&gt;50%,"High Discount","Low Discount")</f>
        <v>Low Discount</v>
      </c>
    </row>
    <row r="3397" spans="1:16" x14ac:dyDescent="0.3">
      <c r="A3397" s="1" t="s">
        <v>9948</v>
      </c>
      <c r="B3397" s="1">
        <v>10271357</v>
      </c>
      <c r="C3397" s="1" t="s">
        <v>3649</v>
      </c>
      <c r="D3397" s="1" t="s">
        <v>15</v>
      </c>
      <c r="E3397" s="1" t="s">
        <v>22</v>
      </c>
      <c r="F3397" s="1" t="s">
        <v>17</v>
      </c>
      <c r="G3397" s="1" t="s">
        <v>9949</v>
      </c>
      <c r="H3397" s="5"/>
      <c r="I3397" s="1">
        <v>2895</v>
      </c>
      <c r="J3397" s="4"/>
      <c r="K3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397" s="1" t="s">
        <v>9950</v>
      </c>
      <c r="M3397" s="1">
        <v>4.2</v>
      </c>
      <c r="N3397" s="1">
        <v>469</v>
      </c>
      <c r="O3397" s="2">
        <f>IF(ISNUMBER(Table1[[#This Row],[DiscountOffer]]),IF(Table1[[#This Row],[DiscountOffer]]&lt;1,Table1[[#This Row],[DiscountOffer]],Table1[[#This Row],[DiscountOffer]]/Table1[[#This Row],[OriginalPrice (in Rs)]]),0)</f>
        <v>0</v>
      </c>
      <c r="P3397" s="2" t="str">
        <f>IF(Table1[[#This Row],[Updated DiscountOffer]]&gt;50%,"High Discount","Low Discount")</f>
        <v>Low Discount</v>
      </c>
    </row>
    <row r="3398" spans="1:16" x14ac:dyDescent="0.3">
      <c r="A3398" s="1" t="s">
        <v>12488</v>
      </c>
      <c r="B3398" s="1">
        <v>10271359</v>
      </c>
      <c r="C3398" s="1" t="s">
        <v>3649</v>
      </c>
      <c r="D3398" s="1" t="s">
        <v>15</v>
      </c>
      <c r="E3398" s="1" t="s">
        <v>22</v>
      </c>
      <c r="F3398" s="1" t="s">
        <v>17</v>
      </c>
      <c r="G3398" s="1" t="s">
        <v>12489</v>
      </c>
      <c r="H3398" s="5">
        <v>2026</v>
      </c>
      <c r="I3398" s="1">
        <v>2895</v>
      </c>
      <c r="J3398" s="4">
        <v>0.3</v>
      </c>
      <c r="K3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2026</v>
      </c>
      <c r="L3398" s="1" t="s">
        <v>102</v>
      </c>
      <c r="M3398" s="1">
        <v>4.2</v>
      </c>
      <c r="N3398" s="1">
        <v>403</v>
      </c>
      <c r="O339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398" s="2" t="str">
        <f>IF(Table1[[#This Row],[Updated DiscountOffer]]&gt;50%,"High Discount","Low Discount")</f>
        <v>Low Discount</v>
      </c>
    </row>
    <row r="3399" spans="1:16" x14ac:dyDescent="0.3">
      <c r="A3399" s="1" t="s">
        <v>17287</v>
      </c>
      <c r="B3399" s="1">
        <v>10275025</v>
      </c>
      <c r="C3399" s="1" t="s">
        <v>1627</v>
      </c>
      <c r="D3399" s="1" t="s">
        <v>69</v>
      </c>
      <c r="E3399" s="1" t="s">
        <v>83</v>
      </c>
      <c r="F3399" s="1" t="s">
        <v>17</v>
      </c>
      <c r="G3399" s="1" t="s">
        <v>11098</v>
      </c>
      <c r="H3399" s="5">
        <v>1199</v>
      </c>
      <c r="I3399" s="1">
        <v>1999</v>
      </c>
      <c r="J3399" s="4">
        <v>0.4</v>
      </c>
      <c r="K3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399" s="1" t="s">
        <v>36</v>
      </c>
      <c r="M3399" s="1">
        <v>4.5</v>
      </c>
      <c r="N3399" s="1">
        <v>314</v>
      </c>
      <c r="O339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399" s="2" t="str">
        <f>IF(Table1[[#This Row],[Updated DiscountOffer]]&gt;50%,"High Discount","Low Discount")</f>
        <v>Low Discount</v>
      </c>
    </row>
    <row r="3400" spans="1:16" x14ac:dyDescent="0.3">
      <c r="A3400" s="1" t="s">
        <v>18698</v>
      </c>
      <c r="B3400" s="1">
        <v>10275255</v>
      </c>
      <c r="C3400" s="1" t="s">
        <v>14</v>
      </c>
      <c r="D3400" s="1" t="s">
        <v>26</v>
      </c>
      <c r="E3400" s="1" t="s">
        <v>27</v>
      </c>
      <c r="F3400" s="1" t="s">
        <v>17</v>
      </c>
      <c r="G3400" s="1" t="s">
        <v>7132</v>
      </c>
      <c r="H3400" s="5">
        <v>719</v>
      </c>
      <c r="I3400" s="1">
        <v>1799</v>
      </c>
      <c r="J3400" s="3">
        <v>0.6</v>
      </c>
      <c r="K3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400" s="1" t="s">
        <v>232</v>
      </c>
      <c r="M3400" s="1">
        <v>3.9</v>
      </c>
      <c r="N3400" s="1">
        <v>294</v>
      </c>
      <c r="O340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00" s="2" t="str">
        <f>IF(Table1[[#This Row],[Updated DiscountOffer]]&gt;50%,"High Discount","Low Discount")</f>
        <v>High Discount</v>
      </c>
    </row>
    <row r="3401" spans="1:16" x14ac:dyDescent="0.3">
      <c r="A3401" s="1" t="s">
        <v>865</v>
      </c>
      <c r="B3401" s="1">
        <v>10275261</v>
      </c>
      <c r="C3401" s="1" t="s">
        <v>14</v>
      </c>
      <c r="D3401" s="1" t="s">
        <v>26</v>
      </c>
      <c r="E3401" s="1" t="s">
        <v>27</v>
      </c>
      <c r="F3401" s="1" t="s">
        <v>17</v>
      </c>
      <c r="G3401" s="1" t="s">
        <v>866</v>
      </c>
      <c r="H3401" s="5">
        <v>899</v>
      </c>
      <c r="I3401" s="1">
        <v>1999</v>
      </c>
      <c r="J3401" s="3">
        <v>0.55000000000000004</v>
      </c>
      <c r="K3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401" s="1" t="s">
        <v>232</v>
      </c>
      <c r="M3401" s="1">
        <v>4.0999999999999996</v>
      </c>
      <c r="N3401" s="1">
        <v>931</v>
      </c>
      <c r="O340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01" s="2" t="str">
        <f>IF(Table1[[#This Row],[Updated DiscountOffer]]&gt;50%,"High Discount","Low Discount")</f>
        <v>High Discount</v>
      </c>
    </row>
    <row r="3402" spans="1:16" x14ac:dyDescent="0.3">
      <c r="A3402" s="1" t="s">
        <v>16458</v>
      </c>
      <c r="B3402" s="1">
        <v>10275275</v>
      </c>
      <c r="C3402" s="1" t="s">
        <v>14</v>
      </c>
      <c r="D3402" s="1" t="s">
        <v>26</v>
      </c>
      <c r="E3402" s="1" t="s">
        <v>27</v>
      </c>
      <c r="F3402" s="1" t="s">
        <v>17</v>
      </c>
      <c r="G3402" s="1" t="s">
        <v>16459</v>
      </c>
      <c r="H3402" s="5">
        <v>1199</v>
      </c>
      <c r="I3402" s="1">
        <v>1999</v>
      </c>
      <c r="J3402" s="3">
        <v>0.4</v>
      </c>
      <c r="K3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402" s="1" t="s">
        <v>232</v>
      </c>
      <c r="M3402" s="1">
        <v>4.0999999999999996</v>
      </c>
      <c r="N3402" s="1">
        <v>328</v>
      </c>
      <c r="O340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402" s="2" t="str">
        <f>IF(Table1[[#This Row],[Updated DiscountOffer]]&gt;50%,"High Discount","Low Discount")</f>
        <v>Low Discount</v>
      </c>
    </row>
    <row r="3403" spans="1:16" x14ac:dyDescent="0.3">
      <c r="A3403" s="1" t="s">
        <v>8599</v>
      </c>
      <c r="B3403" s="1">
        <v>10275287</v>
      </c>
      <c r="C3403" s="1" t="s">
        <v>14</v>
      </c>
      <c r="D3403" s="1" t="s">
        <v>26</v>
      </c>
      <c r="E3403" s="1" t="s">
        <v>27</v>
      </c>
      <c r="F3403" s="1" t="s">
        <v>17</v>
      </c>
      <c r="G3403" s="1" t="s">
        <v>7113</v>
      </c>
      <c r="H3403" s="5">
        <v>854</v>
      </c>
      <c r="I3403" s="1">
        <v>1899</v>
      </c>
      <c r="J3403" s="3">
        <v>0.55000000000000004</v>
      </c>
      <c r="K3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3403" s="1" t="s">
        <v>232</v>
      </c>
      <c r="M3403" s="1">
        <v>3.9</v>
      </c>
      <c r="N3403" s="1">
        <v>511</v>
      </c>
      <c r="O340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03" s="2" t="str">
        <f>IF(Table1[[#This Row],[Updated DiscountOffer]]&gt;50%,"High Discount","Low Discount")</f>
        <v>High Discount</v>
      </c>
    </row>
    <row r="3404" spans="1:16" x14ac:dyDescent="0.3">
      <c r="A3404" s="1" t="s">
        <v>14934</v>
      </c>
      <c r="B3404" s="1">
        <v>10275759</v>
      </c>
      <c r="C3404" s="1" t="s">
        <v>7333</v>
      </c>
      <c r="D3404" s="1" t="s">
        <v>38</v>
      </c>
      <c r="E3404" s="1" t="s">
        <v>543</v>
      </c>
      <c r="F3404" s="1" t="s">
        <v>34</v>
      </c>
      <c r="G3404" s="1" t="s">
        <v>14935</v>
      </c>
      <c r="H3404" s="5"/>
      <c r="I3404" s="1">
        <v>1999</v>
      </c>
      <c r="J3404" s="3"/>
      <c r="K3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404" s="1" t="s">
        <v>119</v>
      </c>
      <c r="M3404" s="1">
        <v>4.5</v>
      </c>
      <c r="N3404" s="1">
        <v>353</v>
      </c>
      <c r="O340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404" s="2" t="str">
        <f>IF(Table1[[#This Row],[Updated DiscountOffer]]&gt;50%,"High Discount","Low Discount")</f>
        <v>High Discount</v>
      </c>
    </row>
    <row r="3405" spans="1:16" x14ac:dyDescent="0.3">
      <c r="A3405" s="1" t="s">
        <v>2669</v>
      </c>
      <c r="B3405" s="1">
        <v>10276171</v>
      </c>
      <c r="C3405" s="1" t="s">
        <v>1455</v>
      </c>
      <c r="D3405" s="1" t="s">
        <v>69</v>
      </c>
      <c r="E3405" s="1" t="s">
        <v>70</v>
      </c>
      <c r="F3405" s="1" t="s">
        <v>17</v>
      </c>
      <c r="G3405" s="1" t="s">
        <v>2670</v>
      </c>
      <c r="H3405" s="5">
        <v>1396</v>
      </c>
      <c r="I3405" s="1">
        <v>3990</v>
      </c>
      <c r="J3405" s="4">
        <v>0.65</v>
      </c>
      <c r="K3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1396</v>
      </c>
      <c r="L3405" s="1" t="s">
        <v>213</v>
      </c>
      <c r="M3405" s="1">
        <v>4.2</v>
      </c>
      <c r="N3405" s="1">
        <v>795</v>
      </c>
      <c r="O340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405" s="2" t="str">
        <f>IF(Table1[[#This Row],[Updated DiscountOffer]]&gt;50%,"High Discount","Low Discount")</f>
        <v>High Discount</v>
      </c>
    </row>
    <row r="3406" spans="1:16" x14ac:dyDescent="0.3">
      <c r="A3406" s="1" t="s">
        <v>14243</v>
      </c>
      <c r="B3406" s="1">
        <v>10276175</v>
      </c>
      <c r="C3406" s="1" t="s">
        <v>1455</v>
      </c>
      <c r="D3406" s="1" t="s">
        <v>69</v>
      </c>
      <c r="E3406" s="1" t="s">
        <v>70</v>
      </c>
      <c r="F3406" s="1" t="s">
        <v>17</v>
      </c>
      <c r="G3406" s="1" t="s">
        <v>14244</v>
      </c>
      <c r="H3406" s="5">
        <v>1396</v>
      </c>
      <c r="I3406" s="1">
        <v>3990</v>
      </c>
      <c r="J3406" s="3">
        <v>0.65</v>
      </c>
      <c r="K3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1396</v>
      </c>
      <c r="L3406" s="1" t="s">
        <v>213</v>
      </c>
      <c r="M3406" s="1">
        <v>3.9</v>
      </c>
      <c r="N3406" s="1">
        <v>366</v>
      </c>
      <c r="O340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406" s="2" t="str">
        <f>IF(Table1[[#This Row],[Updated DiscountOffer]]&gt;50%,"High Discount","Low Discount")</f>
        <v>High Discount</v>
      </c>
    </row>
    <row r="3407" spans="1:16" x14ac:dyDescent="0.3">
      <c r="A3407" s="1" t="s">
        <v>15383</v>
      </c>
      <c r="B3407" s="1">
        <v>10276179</v>
      </c>
      <c r="C3407" s="1" t="s">
        <v>1455</v>
      </c>
      <c r="D3407" s="1" t="s">
        <v>69</v>
      </c>
      <c r="E3407" s="1" t="s">
        <v>70</v>
      </c>
      <c r="F3407" s="1" t="s">
        <v>17</v>
      </c>
      <c r="G3407" s="1" t="s">
        <v>15384</v>
      </c>
      <c r="H3407" s="5">
        <v>1396</v>
      </c>
      <c r="I3407" s="1">
        <v>3990</v>
      </c>
      <c r="J3407" s="4">
        <v>0.65</v>
      </c>
      <c r="K3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1396</v>
      </c>
      <c r="L3407" s="1" t="s">
        <v>213</v>
      </c>
      <c r="M3407" s="1">
        <v>4.0999999999999996</v>
      </c>
      <c r="N3407" s="1">
        <v>345</v>
      </c>
      <c r="O340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407" s="2" t="str">
        <f>IF(Table1[[#This Row],[Updated DiscountOffer]]&gt;50%,"High Discount","Low Discount")</f>
        <v>High Discount</v>
      </c>
    </row>
    <row r="3408" spans="1:16" x14ac:dyDescent="0.3">
      <c r="A3408" s="1" t="s">
        <v>11993</v>
      </c>
      <c r="B3408" s="1">
        <v>10276803</v>
      </c>
      <c r="C3408" s="1" t="s">
        <v>1627</v>
      </c>
      <c r="D3408" s="1" t="s">
        <v>69</v>
      </c>
      <c r="E3408" s="1" t="s">
        <v>83</v>
      </c>
      <c r="F3408" s="1" t="s">
        <v>17</v>
      </c>
      <c r="G3408" s="1" t="s">
        <v>11994</v>
      </c>
      <c r="H3408" s="5">
        <v>1749</v>
      </c>
      <c r="I3408" s="1">
        <v>3499</v>
      </c>
      <c r="J3408" s="4">
        <v>0.5</v>
      </c>
      <c r="K3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1749</v>
      </c>
      <c r="L3408" s="1" t="s">
        <v>36</v>
      </c>
      <c r="M3408" s="1">
        <v>4.2</v>
      </c>
      <c r="N3408" s="1">
        <v>415</v>
      </c>
      <c r="O34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408" s="2" t="str">
        <f>IF(Table1[[#This Row],[Updated DiscountOffer]]&gt;50%,"High Discount","Low Discount")</f>
        <v>Low Discount</v>
      </c>
    </row>
    <row r="3409" spans="1:16" x14ac:dyDescent="0.3">
      <c r="A3409" s="1" t="s">
        <v>16892</v>
      </c>
      <c r="B3409" s="1">
        <v>10277345</v>
      </c>
      <c r="C3409" s="1" t="s">
        <v>841</v>
      </c>
      <c r="D3409" s="1" t="s">
        <v>38</v>
      </c>
      <c r="E3409" s="1" t="s">
        <v>132</v>
      </c>
      <c r="F3409" s="1" t="s">
        <v>34</v>
      </c>
      <c r="G3409" s="1" t="s">
        <v>16893</v>
      </c>
      <c r="H3409" s="5"/>
      <c r="I3409" s="1">
        <v>2798</v>
      </c>
      <c r="J3409" s="4">
        <v>0.72</v>
      </c>
      <c r="K3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09" s="1" t="s">
        <v>24</v>
      </c>
      <c r="M3409" s="1">
        <v>4.4000000000000004</v>
      </c>
      <c r="N3409" s="1">
        <v>321</v>
      </c>
      <c r="O3409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3409" s="2" t="str">
        <f>IF(Table1[[#This Row],[Updated DiscountOffer]]&gt;50%,"High Discount","Low Discount")</f>
        <v>High Discount</v>
      </c>
    </row>
    <row r="3410" spans="1:16" x14ac:dyDescent="0.3">
      <c r="A3410" s="1" t="s">
        <v>6782</v>
      </c>
      <c r="B3410" s="1">
        <v>10278993</v>
      </c>
      <c r="C3410" s="1" t="s">
        <v>1707</v>
      </c>
      <c r="D3410" s="1" t="s">
        <v>38</v>
      </c>
      <c r="E3410" s="1" t="s">
        <v>282</v>
      </c>
      <c r="F3410" s="1" t="s">
        <v>34</v>
      </c>
      <c r="G3410" s="1" t="s">
        <v>6783</v>
      </c>
      <c r="H3410" s="5"/>
      <c r="I3410" s="1">
        <v>2199</v>
      </c>
      <c r="J3410" s="4">
        <v>0.7</v>
      </c>
      <c r="K3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10" s="1" t="s">
        <v>24</v>
      </c>
      <c r="M3410" s="1">
        <v>4.4000000000000004</v>
      </c>
      <c r="N3410" s="1">
        <v>577</v>
      </c>
      <c r="O341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410" s="2" t="str">
        <f>IF(Table1[[#This Row],[Updated DiscountOffer]]&gt;50%,"High Discount","Low Discount")</f>
        <v>High Discount</v>
      </c>
    </row>
    <row r="3411" spans="1:16" x14ac:dyDescent="0.3">
      <c r="A3411" s="1" t="s">
        <v>9014</v>
      </c>
      <c r="B3411" s="1">
        <v>10283351</v>
      </c>
      <c r="C3411" s="1" t="s">
        <v>6787</v>
      </c>
      <c r="D3411" s="1" t="s">
        <v>26</v>
      </c>
      <c r="E3411" s="1" t="s">
        <v>39</v>
      </c>
      <c r="F3411" s="1" t="s">
        <v>17</v>
      </c>
      <c r="G3411" s="1" t="s">
        <v>9015</v>
      </c>
      <c r="H3411" s="5">
        <v>439</v>
      </c>
      <c r="I3411" s="1">
        <v>1099</v>
      </c>
      <c r="J3411" s="3">
        <v>0.6</v>
      </c>
      <c r="K3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411" s="1" t="s">
        <v>36</v>
      </c>
      <c r="M3411" s="1">
        <v>3.7</v>
      </c>
      <c r="N3411" s="1">
        <v>498</v>
      </c>
      <c r="O34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11" s="2" t="str">
        <f>IF(Table1[[#This Row],[Updated DiscountOffer]]&gt;50%,"High Discount","Low Discount")</f>
        <v>High Discount</v>
      </c>
    </row>
    <row r="3412" spans="1:16" x14ac:dyDescent="0.3">
      <c r="A3412" s="1" t="s">
        <v>1960</v>
      </c>
      <c r="B3412" s="1">
        <v>10283867</v>
      </c>
      <c r="C3412" s="1" t="s">
        <v>1961</v>
      </c>
      <c r="D3412" s="1" t="s">
        <v>26</v>
      </c>
      <c r="E3412" s="1" t="s">
        <v>39</v>
      </c>
      <c r="F3412" s="1" t="s">
        <v>17</v>
      </c>
      <c r="G3412" s="1" t="s">
        <v>1962</v>
      </c>
      <c r="H3412" s="5">
        <v>494</v>
      </c>
      <c r="I3412" s="1">
        <v>899</v>
      </c>
      <c r="J3412" s="3">
        <v>0.45</v>
      </c>
      <c r="K3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412" s="1" t="s">
        <v>36</v>
      </c>
      <c r="M3412" s="1">
        <v>3.5</v>
      </c>
      <c r="N3412" s="1">
        <v>845</v>
      </c>
      <c r="O341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412" s="2" t="str">
        <f>IF(Table1[[#This Row],[Updated DiscountOffer]]&gt;50%,"High Discount","Low Discount")</f>
        <v>Low Discount</v>
      </c>
    </row>
    <row r="3413" spans="1:16" x14ac:dyDescent="0.3">
      <c r="A3413" s="1" t="s">
        <v>14998</v>
      </c>
      <c r="B3413" s="1">
        <v>10284993</v>
      </c>
      <c r="C3413" s="1" t="s">
        <v>749</v>
      </c>
      <c r="D3413" s="1" t="s">
        <v>26</v>
      </c>
      <c r="E3413" s="1" t="s">
        <v>39</v>
      </c>
      <c r="F3413" s="1" t="s">
        <v>17</v>
      </c>
      <c r="G3413" s="1" t="s">
        <v>14999</v>
      </c>
      <c r="H3413" s="5">
        <v>1019</v>
      </c>
      <c r="I3413" s="1">
        <v>1699</v>
      </c>
      <c r="J3413" s="4">
        <v>0.4</v>
      </c>
      <c r="K3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3413" s="1" t="s">
        <v>213</v>
      </c>
      <c r="M3413" s="1">
        <v>4.4000000000000004</v>
      </c>
      <c r="N3413" s="1">
        <v>351</v>
      </c>
      <c r="O341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413" s="2" t="str">
        <f>IF(Table1[[#This Row],[Updated DiscountOffer]]&gt;50%,"High Discount","Low Discount")</f>
        <v>Low Discount</v>
      </c>
    </row>
    <row r="3414" spans="1:16" x14ac:dyDescent="0.3">
      <c r="A3414" s="1" t="s">
        <v>5533</v>
      </c>
      <c r="B3414" s="1">
        <v>10285699</v>
      </c>
      <c r="C3414" s="1" t="s">
        <v>47</v>
      </c>
      <c r="D3414" s="1" t="s">
        <v>15</v>
      </c>
      <c r="E3414" s="1" t="s">
        <v>122</v>
      </c>
      <c r="F3414" s="1" t="s">
        <v>17</v>
      </c>
      <c r="G3414" s="1" t="s">
        <v>5534</v>
      </c>
      <c r="H3414" s="5">
        <v>587</v>
      </c>
      <c r="I3414" s="1">
        <v>1249</v>
      </c>
      <c r="J3414" s="3">
        <v>0.53</v>
      </c>
      <c r="K3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3414" s="1" t="s">
        <v>50</v>
      </c>
      <c r="M3414" s="1">
        <v>4.3</v>
      </c>
      <c r="N3414" s="1">
        <v>629</v>
      </c>
      <c r="O341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414" s="2" t="str">
        <f>IF(Table1[[#This Row],[Updated DiscountOffer]]&gt;50%,"High Discount","Low Discount")</f>
        <v>High Discount</v>
      </c>
    </row>
    <row r="3415" spans="1:16" x14ac:dyDescent="0.3">
      <c r="A3415" s="1" t="s">
        <v>7582</v>
      </c>
      <c r="B3415" s="1">
        <v>10285701</v>
      </c>
      <c r="C3415" s="1" t="s">
        <v>47</v>
      </c>
      <c r="D3415" s="1" t="s">
        <v>15</v>
      </c>
      <c r="E3415" s="1" t="s">
        <v>122</v>
      </c>
      <c r="F3415" s="1" t="s">
        <v>17</v>
      </c>
      <c r="G3415" s="1" t="s">
        <v>4128</v>
      </c>
      <c r="H3415" s="5">
        <v>587</v>
      </c>
      <c r="I3415" s="1">
        <v>1249</v>
      </c>
      <c r="J3415" s="3">
        <v>0.53</v>
      </c>
      <c r="K3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3415" s="1" t="s">
        <v>50</v>
      </c>
      <c r="M3415" s="1">
        <v>4.4000000000000004</v>
      </c>
      <c r="N3415" s="1">
        <v>547</v>
      </c>
      <c r="O341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415" s="2" t="str">
        <f>IF(Table1[[#This Row],[Updated DiscountOffer]]&gt;50%,"High Discount","Low Discount")</f>
        <v>High Discount</v>
      </c>
    </row>
    <row r="3416" spans="1:16" x14ac:dyDescent="0.3">
      <c r="A3416" s="1" t="s">
        <v>14802</v>
      </c>
      <c r="B3416" s="1">
        <v>10285703</v>
      </c>
      <c r="C3416" s="1" t="s">
        <v>47</v>
      </c>
      <c r="D3416" s="1" t="s">
        <v>15</v>
      </c>
      <c r="E3416" s="1" t="s">
        <v>48</v>
      </c>
      <c r="F3416" s="1" t="s">
        <v>17</v>
      </c>
      <c r="G3416" s="1" t="s">
        <v>14803</v>
      </c>
      <c r="H3416" s="5">
        <v>591</v>
      </c>
      <c r="I3416" s="1">
        <v>1599</v>
      </c>
      <c r="J3416" s="3">
        <v>0.63</v>
      </c>
      <c r="K3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3416" s="1" t="s">
        <v>50</v>
      </c>
      <c r="M3416" s="1">
        <v>3.9</v>
      </c>
      <c r="N3416" s="1">
        <v>355</v>
      </c>
      <c r="O341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416" s="2" t="str">
        <f>IF(Table1[[#This Row],[Updated DiscountOffer]]&gt;50%,"High Discount","Low Discount")</f>
        <v>High Discount</v>
      </c>
    </row>
    <row r="3417" spans="1:16" x14ac:dyDescent="0.3">
      <c r="A3417" s="1" t="s">
        <v>3964</v>
      </c>
      <c r="B3417" s="1">
        <v>10285707</v>
      </c>
      <c r="C3417" s="1" t="s">
        <v>47</v>
      </c>
      <c r="D3417" s="1" t="s">
        <v>15</v>
      </c>
      <c r="E3417" s="1" t="s">
        <v>122</v>
      </c>
      <c r="F3417" s="1" t="s">
        <v>17</v>
      </c>
      <c r="G3417" s="1" t="s">
        <v>3965</v>
      </c>
      <c r="H3417" s="5">
        <v>487</v>
      </c>
      <c r="I3417" s="1">
        <v>1249</v>
      </c>
      <c r="J3417" s="3">
        <v>0.61</v>
      </c>
      <c r="K3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3417" s="1" t="s">
        <v>50</v>
      </c>
      <c r="M3417" s="1">
        <v>4.3</v>
      </c>
      <c r="N3417" s="1">
        <v>713</v>
      </c>
      <c r="O341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417" s="2" t="str">
        <f>IF(Table1[[#This Row],[Updated DiscountOffer]]&gt;50%,"High Discount","Low Discount")</f>
        <v>High Discount</v>
      </c>
    </row>
    <row r="3418" spans="1:16" x14ac:dyDescent="0.3">
      <c r="A3418" s="1" t="s">
        <v>11472</v>
      </c>
      <c r="B3418" s="1">
        <v>10285711</v>
      </c>
      <c r="C3418" s="1" t="s">
        <v>47</v>
      </c>
      <c r="D3418" s="1" t="s">
        <v>15</v>
      </c>
      <c r="E3418" s="1" t="s">
        <v>122</v>
      </c>
      <c r="F3418" s="1" t="s">
        <v>17</v>
      </c>
      <c r="G3418" s="1" t="s">
        <v>5534</v>
      </c>
      <c r="H3418" s="5">
        <v>487</v>
      </c>
      <c r="I3418" s="1">
        <v>1249</v>
      </c>
      <c r="J3418" s="3">
        <v>0.61</v>
      </c>
      <c r="K3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3418" s="1" t="s">
        <v>50</v>
      </c>
      <c r="M3418" s="1">
        <v>4.2</v>
      </c>
      <c r="N3418" s="1">
        <v>428</v>
      </c>
      <c r="O3418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418" s="2" t="str">
        <f>IF(Table1[[#This Row],[Updated DiscountOffer]]&gt;50%,"High Discount","Low Discount")</f>
        <v>High Discount</v>
      </c>
    </row>
    <row r="3419" spans="1:16" x14ac:dyDescent="0.3">
      <c r="A3419" s="1" t="s">
        <v>11376</v>
      </c>
      <c r="B3419" s="1">
        <v>10285715</v>
      </c>
      <c r="C3419" s="1" t="s">
        <v>47</v>
      </c>
      <c r="D3419" s="1" t="s">
        <v>26</v>
      </c>
      <c r="E3419" s="1" t="s">
        <v>27</v>
      </c>
      <c r="F3419" s="1" t="s">
        <v>17</v>
      </c>
      <c r="G3419" s="1" t="s">
        <v>1640</v>
      </c>
      <c r="H3419" s="5">
        <v>587</v>
      </c>
      <c r="I3419" s="1">
        <v>1249</v>
      </c>
      <c r="J3419" s="3">
        <v>0.53</v>
      </c>
      <c r="K3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3419" s="1" t="s">
        <v>80</v>
      </c>
      <c r="M3419" s="1">
        <v>4.2</v>
      </c>
      <c r="N3419" s="1">
        <v>431</v>
      </c>
      <c r="O341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419" s="2" t="str">
        <f>IF(Table1[[#This Row],[Updated DiscountOffer]]&gt;50%,"High Discount","Low Discount")</f>
        <v>High Discount</v>
      </c>
    </row>
    <row r="3420" spans="1:16" x14ac:dyDescent="0.3">
      <c r="A3420" s="1" t="s">
        <v>4696</v>
      </c>
      <c r="B3420" s="1">
        <v>10285721</v>
      </c>
      <c r="C3420" s="1" t="s">
        <v>47</v>
      </c>
      <c r="D3420" s="1" t="s">
        <v>15</v>
      </c>
      <c r="E3420" s="1" t="s">
        <v>122</v>
      </c>
      <c r="F3420" s="1" t="s">
        <v>17</v>
      </c>
      <c r="G3420" s="1" t="s">
        <v>4697</v>
      </c>
      <c r="H3420" s="5">
        <v>587</v>
      </c>
      <c r="I3420" s="1">
        <v>1249</v>
      </c>
      <c r="J3420" s="3">
        <v>0.53</v>
      </c>
      <c r="K3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3420" s="1" t="s">
        <v>50</v>
      </c>
      <c r="M3420" s="1">
        <v>4.2</v>
      </c>
      <c r="N3420" s="1">
        <v>669</v>
      </c>
      <c r="O342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420" s="2" t="str">
        <f>IF(Table1[[#This Row],[Updated DiscountOffer]]&gt;50%,"High Discount","Low Discount")</f>
        <v>High Discount</v>
      </c>
    </row>
    <row r="3421" spans="1:16" x14ac:dyDescent="0.3">
      <c r="A3421" s="1" t="s">
        <v>17046</v>
      </c>
      <c r="B3421" s="1">
        <v>10285757</v>
      </c>
      <c r="C3421" s="1" t="s">
        <v>21</v>
      </c>
      <c r="D3421" s="1" t="s">
        <v>26</v>
      </c>
      <c r="E3421" s="1" t="s">
        <v>39</v>
      </c>
      <c r="F3421" s="1" t="s">
        <v>17</v>
      </c>
      <c r="G3421" s="1" t="s">
        <v>17047</v>
      </c>
      <c r="H3421" s="5">
        <v>441</v>
      </c>
      <c r="I3421" s="1">
        <v>1299</v>
      </c>
      <c r="J3421" s="3">
        <v>0.66</v>
      </c>
      <c r="K3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3421" s="1" t="s">
        <v>24</v>
      </c>
      <c r="M3421" s="1">
        <v>4</v>
      </c>
      <c r="N3421" s="1">
        <v>318</v>
      </c>
      <c r="O3421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421" s="2" t="str">
        <f>IF(Table1[[#This Row],[Updated DiscountOffer]]&gt;50%,"High Discount","Low Discount")</f>
        <v>High Discount</v>
      </c>
    </row>
    <row r="3422" spans="1:16" x14ac:dyDescent="0.3">
      <c r="A3422" s="1" t="s">
        <v>2498</v>
      </c>
      <c r="B3422" s="1">
        <v>10285765</v>
      </c>
      <c r="C3422" s="1" t="s">
        <v>21</v>
      </c>
      <c r="D3422" s="1" t="s">
        <v>26</v>
      </c>
      <c r="E3422" s="1" t="s">
        <v>39</v>
      </c>
      <c r="F3422" s="1" t="s">
        <v>17</v>
      </c>
      <c r="G3422" s="1" t="s">
        <v>2499</v>
      </c>
      <c r="H3422" s="5">
        <v>571</v>
      </c>
      <c r="I3422" s="1">
        <v>1299</v>
      </c>
      <c r="J3422" s="3">
        <v>0.56000000000000005</v>
      </c>
      <c r="K3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3422" s="1" t="s">
        <v>24</v>
      </c>
      <c r="M3422" s="1">
        <v>4</v>
      </c>
      <c r="N3422" s="1">
        <v>807</v>
      </c>
      <c r="O3422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3422" s="2" t="str">
        <f>IF(Table1[[#This Row],[Updated DiscountOffer]]&gt;50%,"High Discount","Low Discount")</f>
        <v>High Discount</v>
      </c>
    </row>
    <row r="3423" spans="1:16" x14ac:dyDescent="0.3">
      <c r="A3423" s="1" t="s">
        <v>18177</v>
      </c>
      <c r="B3423" s="1">
        <v>10285801</v>
      </c>
      <c r="C3423" s="1" t="s">
        <v>21</v>
      </c>
      <c r="D3423" s="1" t="s">
        <v>26</v>
      </c>
      <c r="E3423" s="1" t="s">
        <v>27</v>
      </c>
      <c r="F3423" s="1" t="s">
        <v>17</v>
      </c>
      <c r="G3423" s="1" t="s">
        <v>18178</v>
      </c>
      <c r="H3423" s="5">
        <v>544</v>
      </c>
      <c r="I3423" s="1">
        <v>1649</v>
      </c>
      <c r="J3423" s="3">
        <v>0.67</v>
      </c>
      <c r="K3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544</v>
      </c>
      <c r="L3423" s="1" t="s">
        <v>80</v>
      </c>
      <c r="M3423" s="1">
        <v>4.0999999999999996</v>
      </c>
      <c r="N3423" s="1">
        <v>301</v>
      </c>
      <c r="O3423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3423" s="2" t="str">
        <f>IF(Table1[[#This Row],[Updated DiscountOffer]]&gt;50%,"High Discount","Low Discount")</f>
        <v>High Discount</v>
      </c>
    </row>
    <row r="3424" spans="1:16" x14ac:dyDescent="0.3">
      <c r="A3424" s="1" t="s">
        <v>4843</v>
      </c>
      <c r="B3424" s="1">
        <v>10287471</v>
      </c>
      <c r="C3424" s="1" t="s">
        <v>181</v>
      </c>
      <c r="D3424" s="1" t="s">
        <v>26</v>
      </c>
      <c r="E3424" s="1" t="s">
        <v>39</v>
      </c>
      <c r="F3424" s="1" t="s">
        <v>17</v>
      </c>
      <c r="G3424" s="1" t="s">
        <v>4844</v>
      </c>
      <c r="H3424" s="5">
        <v>379</v>
      </c>
      <c r="I3424" s="1">
        <v>949</v>
      </c>
      <c r="J3424" s="4">
        <v>0.6</v>
      </c>
      <c r="K3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3424" s="1" t="s">
        <v>24</v>
      </c>
      <c r="M3424" s="1">
        <v>4.2</v>
      </c>
      <c r="N3424" s="1">
        <v>663</v>
      </c>
      <c r="O34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24" s="2" t="str">
        <f>IF(Table1[[#This Row],[Updated DiscountOffer]]&gt;50%,"High Discount","Low Discount")</f>
        <v>High Discount</v>
      </c>
    </row>
    <row r="3425" spans="1:16" x14ac:dyDescent="0.3">
      <c r="A3425" s="1" t="s">
        <v>4386</v>
      </c>
      <c r="B3425" s="1">
        <v>10287485</v>
      </c>
      <c r="C3425" s="1" t="s">
        <v>181</v>
      </c>
      <c r="D3425" s="1" t="s">
        <v>26</v>
      </c>
      <c r="E3425" s="1" t="s">
        <v>39</v>
      </c>
      <c r="F3425" s="1" t="s">
        <v>17</v>
      </c>
      <c r="G3425" s="1" t="s">
        <v>4387</v>
      </c>
      <c r="H3425" s="5">
        <v>359</v>
      </c>
      <c r="I3425" s="1">
        <v>899</v>
      </c>
      <c r="J3425" s="3">
        <v>0.6</v>
      </c>
      <c r="K3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425" s="1" t="s">
        <v>24</v>
      </c>
      <c r="M3425" s="1">
        <v>4</v>
      </c>
      <c r="N3425" s="1">
        <v>686</v>
      </c>
      <c r="O34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25" s="2" t="str">
        <f>IF(Table1[[#This Row],[Updated DiscountOffer]]&gt;50%,"High Discount","Low Discount")</f>
        <v>High Discount</v>
      </c>
    </row>
    <row r="3426" spans="1:16" x14ac:dyDescent="0.3">
      <c r="A3426" s="1" t="s">
        <v>4554</v>
      </c>
      <c r="B3426" s="1">
        <v>10294499</v>
      </c>
      <c r="C3426" s="1" t="s">
        <v>4555</v>
      </c>
      <c r="D3426" s="1" t="s">
        <v>38</v>
      </c>
      <c r="E3426" s="1" t="s">
        <v>132</v>
      </c>
      <c r="F3426" s="1" t="s">
        <v>34</v>
      </c>
      <c r="G3426" s="1" t="s">
        <v>4556</v>
      </c>
      <c r="H3426" s="5"/>
      <c r="I3426" s="1">
        <v>1970</v>
      </c>
      <c r="J3426" s="4">
        <v>0.56999999999999995</v>
      </c>
      <c r="K3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26" s="1" t="s">
        <v>36</v>
      </c>
      <c r="M3426" s="1">
        <v>4.0999999999999996</v>
      </c>
      <c r="N3426" s="1">
        <v>677</v>
      </c>
      <c r="O3426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426" s="2" t="str">
        <f>IF(Table1[[#This Row],[Updated DiscountOffer]]&gt;50%,"High Discount","Low Discount")</f>
        <v>High Discount</v>
      </c>
    </row>
    <row r="3427" spans="1:16" x14ac:dyDescent="0.3">
      <c r="A3427" s="1" t="s">
        <v>11524</v>
      </c>
      <c r="B3427" s="1">
        <v>10297113</v>
      </c>
      <c r="C3427" s="1" t="s">
        <v>43</v>
      </c>
      <c r="D3427" s="1" t="s">
        <v>26</v>
      </c>
      <c r="E3427" s="1" t="s">
        <v>27</v>
      </c>
      <c r="F3427" s="1" t="s">
        <v>17</v>
      </c>
      <c r="G3427" s="1" t="s">
        <v>11525</v>
      </c>
      <c r="H3427" s="5">
        <v>999</v>
      </c>
      <c r="I3427" s="1">
        <v>1999</v>
      </c>
      <c r="J3427" s="3">
        <v>0.5</v>
      </c>
      <c r="K3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427" s="1" t="s">
        <v>232</v>
      </c>
      <c r="M3427" s="1">
        <v>4</v>
      </c>
      <c r="N3427" s="1">
        <v>427</v>
      </c>
      <c r="O342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427" s="2" t="str">
        <f>IF(Table1[[#This Row],[Updated DiscountOffer]]&gt;50%,"High Discount","Low Discount")</f>
        <v>Low Discount</v>
      </c>
    </row>
    <row r="3428" spans="1:16" x14ac:dyDescent="0.3">
      <c r="A3428" s="1" t="s">
        <v>319</v>
      </c>
      <c r="B3428" s="1">
        <v>10297291</v>
      </c>
      <c r="C3428" s="1" t="s">
        <v>57</v>
      </c>
      <c r="D3428" s="1" t="s">
        <v>87</v>
      </c>
      <c r="E3428" s="1" t="s">
        <v>39</v>
      </c>
      <c r="F3428" s="1" t="s">
        <v>34</v>
      </c>
      <c r="G3428" s="1" t="s">
        <v>320</v>
      </c>
      <c r="H3428" s="5">
        <v>402</v>
      </c>
      <c r="I3428" s="1">
        <v>1149</v>
      </c>
      <c r="J3428" s="4">
        <v>0.65</v>
      </c>
      <c r="K3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402</v>
      </c>
      <c r="L3428" s="1" t="s">
        <v>89</v>
      </c>
      <c r="M3428" s="1">
        <v>4.0999999999999996</v>
      </c>
      <c r="N3428" s="1">
        <v>977</v>
      </c>
      <c r="O342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428" s="2" t="str">
        <f>IF(Table1[[#This Row],[Updated DiscountOffer]]&gt;50%,"High Discount","Low Discount")</f>
        <v>High Discount</v>
      </c>
    </row>
    <row r="3429" spans="1:16" x14ac:dyDescent="0.3">
      <c r="A3429" s="1" t="s">
        <v>14898</v>
      </c>
      <c r="B3429" s="1">
        <v>10297697</v>
      </c>
      <c r="C3429" s="1" t="s">
        <v>100</v>
      </c>
      <c r="D3429" s="1" t="s">
        <v>69</v>
      </c>
      <c r="E3429" s="1" t="s">
        <v>83</v>
      </c>
      <c r="F3429" s="1" t="s">
        <v>34</v>
      </c>
      <c r="G3429" s="1" t="s">
        <v>14899</v>
      </c>
      <c r="H3429" s="5">
        <v>494</v>
      </c>
      <c r="I3429" s="1">
        <v>1099</v>
      </c>
      <c r="J3429" s="3">
        <v>0.55000000000000004</v>
      </c>
      <c r="K3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429" s="1" t="s">
        <v>102</v>
      </c>
      <c r="M3429" s="1">
        <v>4</v>
      </c>
      <c r="N3429" s="1">
        <v>353</v>
      </c>
      <c r="O34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429" s="2" t="str">
        <f>IF(Table1[[#This Row],[Updated DiscountOffer]]&gt;50%,"High Discount","Low Discount")</f>
        <v>High Discount</v>
      </c>
    </row>
    <row r="3430" spans="1:16" x14ac:dyDescent="0.3">
      <c r="A3430" s="1" t="s">
        <v>14056</v>
      </c>
      <c r="B3430" s="1">
        <v>10298613</v>
      </c>
      <c r="C3430" s="1" t="s">
        <v>5356</v>
      </c>
      <c r="D3430" s="1" t="s">
        <v>61</v>
      </c>
      <c r="E3430" s="1" t="s">
        <v>39</v>
      </c>
      <c r="F3430" s="1" t="s">
        <v>17</v>
      </c>
      <c r="G3430" s="1" t="s">
        <v>14057</v>
      </c>
      <c r="H3430" s="5"/>
      <c r="I3430" s="1">
        <v>999</v>
      </c>
      <c r="J3430" s="4"/>
      <c r="K3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430" s="1" t="s">
        <v>12657</v>
      </c>
      <c r="M3430" s="1">
        <v>4.0999999999999996</v>
      </c>
      <c r="N3430" s="1">
        <v>370</v>
      </c>
      <c r="O34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430" s="2" t="str">
        <f>IF(Table1[[#This Row],[Updated DiscountOffer]]&gt;50%,"High Discount","Low Discount")</f>
        <v>Low Discount</v>
      </c>
    </row>
    <row r="3431" spans="1:16" x14ac:dyDescent="0.3">
      <c r="A3431" s="1" t="s">
        <v>18168</v>
      </c>
      <c r="B3431" s="1">
        <v>10300807</v>
      </c>
      <c r="C3431" s="1" t="s">
        <v>14161</v>
      </c>
      <c r="D3431" s="1" t="s">
        <v>38</v>
      </c>
      <c r="E3431" s="1" t="s">
        <v>48</v>
      </c>
      <c r="F3431" s="1" t="s">
        <v>34</v>
      </c>
      <c r="G3431" s="1" t="s">
        <v>18169</v>
      </c>
      <c r="H3431" s="5"/>
      <c r="I3431" s="1">
        <v>699</v>
      </c>
      <c r="J3431" s="3"/>
      <c r="K3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431" s="1" t="s">
        <v>119</v>
      </c>
      <c r="M3431" s="1">
        <v>4.3</v>
      </c>
      <c r="N3431" s="1">
        <v>302</v>
      </c>
      <c r="O343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431" s="2" t="str">
        <f>IF(Table1[[#This Row],[Updated DiscountOffer]]&gt;50%,"High Discount","Low Discount")</f>
        <v>High Discount</v>
      </c>
    </row>
    <row r="3432" spans="1:16" x14ac:dyDescent="0.3">
      <c r="A3432" s="1" t="s">
        <v>16552</v>
      </c>
      <c r="B3432" s="1">
        <v>10300851</v>
      </c>
      <c r="C3432" s="1" t="s">
        <v>57</v>
      </c>
      <c r="D3432" s="1" t="s">
        <v>87</v>
      </c>
      <c r="E3432" s="1" t="s">
        <v>169</v>
      </c>
      <c r="F3432" s="1" t="s">
        <v>34</v>
      </c>
      <c r="G3432" s="1" t="s">
        <v>16553</v>
      </c>
      <c r="H3432" s="5">
        <v>959</v>
      </c>
      <c r="I3432" s="1">
        <v>3199</v>
      </c>
      <c r="J3432" s="4">
        <v>0.7</v>
      </c>
      <c r="K3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432" s="1" t="s">
        <v>102</v>
      </c>
      <c r="M3432" s="1">
        <v>4.4000000000000004</v>
      </c>
      <c r="N3432" s="1">
        <v>327</v>
      </c>
      <c r="O34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432" s="2" t="str">
        <f>IF(Table1[[#This Row],[Updated DiscountOffer]]&gt;50%,"High Discount","Low Discount")</f>
        <v>High Discount</v>
      </c>
    </row>
    <row r="3433" spans="1:16" x14ac:dyDescent="0.3">
      <c r="A3433" s="1" t="s">
        <v>1994</v>
      </c>
      <c r="B3433" s="1">
        <v>10300853</v>
      </c>
      <c r="C3433" s="1" t="s">
        <v>57</v>
      </c>
      <c r="D3433" s="1" t="s">
        <v>87</v>
      </c>
      <c r="E3433" s="1" t="s">
        <v>169</v>
      </c>
      <c r="F3433" s="1" t="s">
        <v>34</v>
      </c>
      <c r="G3433" s="1" t="s">
        <v>1995</v>
      </c>
      <c r="H3433" s="5">
        <v>959</v>
      </c>
      <c r="I3433" s="1">
        <v>3199</v>
      </c>
      <c r="J3433" s="4">
        <v>0.7</v>
      </c>
      <c r="K3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433" s="1" t="s">
        <v>102</v>
      </c>
      <c r="M3433" s="1">
        <v>4.4000000000000004</v>
      </c>
      <c r="N3433" s="1">
        <v>843</v>
      </c>
      <c r="O343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433" s="2" t="str">
        <f>IF(Table1[[#This Row],[Updated DiscountOffer]]&gt;50%,"High Discount","Low Discount")</f>
        <v>High Discount</v>
      </c>
    </row>
    <row r="3434" spans="1:16" x14ac:dyDescent="0.3">
      <c r="A3434" s="1" t="s">
        <v>9634</v>
      </c>
      <c r="B3434" s="1">
        <v>10301011</v>
      </c>
      <c r="C3434" s="1" t="s">
        <v>14</v>
      </c>
      <c r="D3434" s="1" t="s">
        <v>38</v>
      </c>
      <c r="E3434" s="1" t="s">
        <v>39</v>
      </c>
      <c r="F3434" s="1" t="s">
        <v>34</v>
      </c>
      <c r="G3434" s="1" t="s">
        <v>9635</v>
      </c>
      <c r="H3434" s="5"/>
      <c r="I3434" s="1">
        <v>599</v>
      </c>
      <c r="J3434" s="4">
        <v>0.45</v>
      </c>
      <c r="K3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34" s="1" t="s">
        <v>41</v>
      </c>
      <c r="M3434" s="1">
        <v>4.3</v>
      </c>
      <c r="N3434" s="1">
        <v>478</v>
      </c>
      <c r="O34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434" s="2" t="str">
        <f>IF(Table1[[#This Row],[Updated DiscountOffer]]&gt;50%,"High Discount","Low Discount")</f>
        <v>Low Discount</v>
      </c>
    </row>
    <row r="3435" spans="1:16" x14ac:dyDescent="0.3">
      <c r="A3435" s="1" t="s">
        <v>1375</v>
      </c>
      <c r="B3435" s="1">
        <v>10301079</v>
      </c>
      <c r="C3435" s="1" t="s">
        <v>14</v>
      </c>
      <c r="D3435" s="1" t="s">
        <v>38</v>
      </c>
      <c r="E3435" s="1" t="s">
        <v>39</v>
      </c>
      <c r="F3435" s="1" t="s">
        <v>34</v>
      </c>
      <c r="G3435" s="1" t="s">
        <v>1376</v>
      </c>
      <c r="H3435" s="5"/>
      <c r="I3435" s="1">
        <v>999</v>
      </c>
      <c r="J3435" s="4">
        <v>500</v>
      </c>
      <c r="K3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35" s="1" t="s">
        <v>41</v>
      </c>
      <c r="M3435" s="1">
        <v>4.4000000000000004</v>
      </c>
      <c r="N3435" s="1">
        <v>888</v>
      </c>
      <c r="O3435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3435" s="2" t="str">
        <f>IF(Table1[[#This Row],[Updated DiscountOffer]]&gt;50%,"High Discount","Low Discount")</f>
        <v>High Discount</v>
      </c>
    </row>
    <row r="3436" spans="1:16" x14ac:dyDescent="0.3">
      <c r="A3436" s="1" t="s">
        <v>4341</v>
      </c>
      <c r="B3436" s="1">
        <v>10303761</v>
      </c>
      <c r="C3436" s="1" t="s">
        <v>1317</v>
      </c>
      <c r="D3436" s="1" t="s">
        <v>69</v>
      </c>
      <c r="E3436" s="1" t="s">
        <v>296</v>
      </c>
      <c r="F3436" s="1" t="s">
        <v>34</v>
      </c>
      <c r="G3436" s="1" t="s">
        <v>4342</v>
      </c>
      <c r="H3436" s="5">
        <v>1727</v>
      </c>
      <c r="I3436" s="1">
        <v>3199</v>
      </c>
      <c r="J3436" s="3">
        <v>0.46</v>
      </c>
      <c r="K3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1727</v>
      </c>
      <c r="L3436" s="1" t="s">
        <v>146</v>
      </c>
      <c r="M3436" s="1">
        <v>3.8</v>
      </c>
      <c r="N3436" s="1">
        <v>689</v>
      </c>
      <c r="O3436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3436" s="2" t="str">
        <f>IF(Table1[[#This Row],[Updated DiscountOffer]]&gt;50%,"High Discount","Low Discount")</f>
        <v>Low Discount</v>
      </c>
    </row>
    <row r="3437" spans="1:16" x14ac:dyDescent="0.3">
      <c r="A3437" s="1" t="s">
        <v>5823</v>
      </c>
      <c r="B3437" s="1">
        <v>10304943</v>
      </c>
      <c r="C3437" s="1" t="s">
        <v>5824</v>
      </c>
      <c r="D3437" s="1" t="s">
        <v>87</v>
      </c>
      <c r="E3437" s="1" t="s">
        <v>105</v>
      </c>
      <c r="F3437" s="1" t="s">
        <v>34</v>
      </c>
      <c r="G3437" s="1" t="s">
        <v>5825</v>
      </c>
      <c r="H3437" s="5">
        <v>339</v>
      </c>
      <c r="I3437" s="1">
        <v>899</v>
      </c>
      <c r="J3437" s="3">
        <v>560</v>
      </c>
      <c r="K3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3437" s="1" t="s">
        <v>5826</v>
      </c>
      <c r="M3437" s="1">
        <v>4.3</v>
      </c>
      <c r="N3437" s="1">
        <v>615</v>
      </c>
      <c r="O3437" s="2">
        <f>IF(ISNUMBER(Table1[[#This Row],[DiscountOffer]]),IF(Table1[[#This Row],[DiscountOffer]]&lt;1,Table1[[#This Row],[DiscountOffer]],Table1[[#This Row],[DiscountOffer]]/Table1[[#This Row],[OriginalPrice (in Rs)]]),"")</f>
        <v>0.62291434927697442</v>
      </c>
      <c r="P3437" s="2" t="str">
        <f>IF(Table1[[#This Row],[Updated DiscountOffer]]&gt;50%,"High Discount","Low Discount")</f>
        <v>High Discount</v>
      </c>
    </row>
    <row r="3438" spans="1:16" x14ac:dyDescent="0.3">
      <c r="A3438" s="1" t="s">
        <v>6835</v>
      </c>
      <c r="B3438" s="1">
        <v>10304947</v>
      </c>
      <c r="C3438" s="1" t="s">
        <v>5824</v>
      </c>
      <c r="D3438" s="1" t="s">
        <v>32</v>
      </c>
      <c r="E3438" s="1" t="s">
        <v>105</v>
      </c>
      <c r="F3438" s="1" t="s">
        <v>34</v>
      </c>
      <c r="G3438" s="1" t="s">
        <v>6836</v>
      </c>
      <c r="H3438" s="5">
        <v>319</v>
      </c>
      <c r="I3438" s="1">
        <v>799</v>
      </c>
      <c r="J3438" s="3">
        <v>0.6</v>
      </c>
      <c r="K3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3438" s="1" t="s">
        <v>5826</v>
      </c>
      <c r="M3438" s="1">
        <v>4.3</v>
      </c>
      <c r="N3438" s="1">
        <v>575</v>
      </c>
      <c r="O343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38" s="2" t="str">
        <f>IF(Table1[[#This Row],[Updated DiscountOffer]]&gt;50%,"High Discount","Low Discount")</f>
        <v>High Discount</v>
      </c>
    </row>
    <row r="3439" spans="1:16" x14ac:dyDescent="0.3">
      <c r="A3439" s="1" t="s">
        <v>7189</v>
      </c>
      <c r="B3439" s="1">
        <v>10304955</v>
      </c>
      <c r="C3439" s="1" t="s">
        <v>5824</v>
      </c>
      <c r="D3439" s="1" t="s">
        <v>32</v>
      </c>
      <c r="E3439" s="1" t="s">
        <v>105</v>
      </c>
      <c r="F3439" s="1" t="s">
        <v>34</v>
      </c>
      <c r="G3439" s="1" t="s">
        <v>7190</v>
      </c>
      <c r="H3439" s="5">
        <v>339</v>
      </c>
      <c r="I3439" s="1">
        <v>849</v>
      </c>
      <c r="J3439" s="3">
        <v>510</v>
      </c>
      <c r="K3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3439" s="1" t="s">
        <v>5826</v>
      </c>
      <c r="M3439" s="1">
        <v>4.3</v>
      </c>
      <c r="N3439" s="1">
        <v>561</v>
      </c>
      <c r="O3439" s="2">
        <f>IF(ISNUMBER(Table1[[#This Row],[DiscountOffer]]),IF(Table1[[#This Row],[DiscountOffer]]&lt;1,Table1[[#This Row],[DiscountOffer]],Table1[[#This Row],[DiscountOffer]]/Table1[[#This Row],[OriginalPrice (in Rs)]]),"")</f>
        <v>0.60070671378091878</v>
      </c>
      <c r="P3439" s="2" t="str">
        <f>IF(Table1[[#This Row],[Updated DiscountOffer]]&gt;50%,"High Discount","Low Discount")</f>
        <v>High Discount</v>
      </c>
    </row>
    <row r="3440" spans="1:16" x14ac:dyDescent="0.3">
      <c r="A3440" s="1" t="s">
        <v>9789</v>
      </c>
      <c r="B3440" s="1">
        <v>10304965</v>
      </c>
      <c r="C3440" s="1" t="s">
        <v>5824</v>
      </c>
      <c r="D3440" s="1" t="s">
        <v>32</v>
      </c>
      <c r="E3440" s="1" t="s">
        <v>105</v>
      </c>
      <c r="F3440" s="1" t="s">
        <v>34</v>
      </c>
      <c r="G3440" s="1" t="s">
        <v>9790</v>
      </c>
      <c r="H3440" s="5">
        <v>339</v>
      </c>
      <c r="I3440" s="1">
        <v>899</v>
      </c>
      <c r="J3440" s="3">
        <v>560</v>
      </c>
      <c r="K3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3440" s="1" t="s">
        <v>5826</v>
      </c>
      <c r="M3440" s="1">
        <v>4.3</v>
      </c>
      <c r="N3440" s="1">
        <v>474</v>
      </c>
      <c r="O3440" s="2">
        <f>IF(ISNUMBER(Table1[[#This Row],[DiscountOffer]]),IF(Table1[[#This Row],[DiscountOffer]]&lt;1,Table1[[#This Row],[DiscountOffer]],Table1[[#This Row],[DiscountOffer]]/Table1[[#This Row],[OriginalPrice (in Rs)]]),"")</f>
        <v>0.62291434927697442</v>
      </c>
      <c r="P3440" s="2" t="str">
        <f>IF(Table1[[#This Row],[Updated DiscountOffer]]&gt;50%,"High Discount","Low Discount")</f>
        <v>High Discount</v>
      </c>
    </row>
    <row r="3441" spans="1:16" x14ac:dyDescent="0.3">
      <c r="A3441" s="1" t="s">
        <v>14111</v>
      </c>
      <c r="B3441" s="1">
        <v>10304981</v>
      </c>
      <c r="C3441" s="1" t="s">
        <v>5824</v>
      </c>
      <c r="D3441" s="1" t="s">
        <v>32</v>
      </c>
      <c r="E3441" s="1" t="s">
        <v>105</v>
      </c>
      <c r="F3441" s="1" t="s">
        <v>34</v>
      </c>
      <c r="G3441" s="1" t="s">
        <v>14112</v>
      </c>
      <c r="H3441" s="5">
        <v>339</v>
      </c>
      <c r="I3441" s="1">
        <v>899</v>
      </c>
      <c r="J3441" s="3">
        <v>560</v>
      </c>
      <c r="K3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3441" s="1" t="s">
        <v>5826</v>
      </c>
      <c r="M3441" s="1">
        <v>4.3</v>
      </c>
      <c r="N3441" s="1">
        <v>369</v>
      </c>
      <c r="O3441" s="2">
        <f>IF(ISNUMBER(Table1[[#This Row],[DiscountOffer]]),IF(Table1[[#This Row],[DiscountOffer]]&lt;1,Table1[[#This Row],[DiscountOffer]],Table1[[#This Row],[DiscountOffer]]/Table1[[#This Row],[OriginalPrice (in Rs)]]),"")</f>
        <v>0.62291434927697442</v>
      </c>
      <c r="P3441" s="2" t="str">
        <f>IF(Table1[[#This Row],[Updated DiscountOffer]]&gt;50%,"High Discount","Low Discount")</f>
        <v>High Discount</v>
      </c>
    </row>
    <row r="3442" spans="1:16" x14ac:dyDescent="0.3">
      <c r="A3442" s="1" t="s">
        <v>12161</v>
      </c>
      <c r="B3442" s="1">
        <v>10304983</v>
      </c>
      <c r="C3442" s="1" t="s">
        <v>5824</v>
      </c>
      <c r="D3442" s="1" t="s">
        <v>32</v>
      </c>
      <c r="E3442" s="1" t="s">
        <v>105</v>
      </c>
      <c r="F3442" s="1" t="s">
        <v>34</v>
      </c>
      <c r="G3442" s="1" t="s">
        <v>12162</v>
      </c>
      <c r="H3442" s="5"/>
      <c r="I3442" s="1">
        <v>299</v>
      </c>
      <c r="J3442" s="3"/>
      <c r="K3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442" s="1" t="s">
        <v>5826</v>
      </c>
      <c r="M3442" s="1">
        <v>4.4000000000000004</v>
      </c>
      <c r="N3442" s="1">
        <v>412</v>
      </c>
      <c r="O344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442" s="2" t="str">
        <f>IF(Table1[[#This Row],[Updated DiscountOffer]]&gt;50%,"High Discount","Low Discount")</f>
        <v>High Discount</v>
      </c>
    </row>
    <row r="3443" spans="1:16" x14ac:dyDescent="0.3">
      <c r="A3443" s="1" t="s">
        <v>9442</v>
      </c>
      <c r="B3443" s="1">
        <v>10304989</v>
      </c>
      <c r="C3443" s="1" t="s">
        <v>5824</v>
      </c>
      <c r="D3443" s="1" t="s">
        <v>32</v>
      </c>
      <c r="E3443" s="1" t="s">
        <v>105</v>
      </c>
      <c r="F3443" s="1" t="s">
        <v>34</v>
      </c>
      <c r="G3443" s="1" t="s">
        <v>9443</v>
      </c>
      <c r="H3443" s="5">
        <v>339</v>
      </c>
      <c r="I3443" s="1">
        <v>849</v>
      </c>
      <c r="J3443" s="3">
        <v>510</v>
      </c>
      <c r="K3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3443" s="1" t="s">
        <v>5826</v>
      </c>
      <c r="M3443" s="1">
        <v>4.3</v>
      </c>
      <c r="N3443" s="1">
        <v>484</v>
      </c>
      <c r="O3443" s="2">
        <f>IF(ISNUMBER(Table1[[#This Row],[DiscountOffer]]),IF(Table1[[#This Row],[DiscountOffer]]&lt;1,Table1[[#This Row],[DiscountOffer]],Table1[[#This Row],[DiscountOffer]]/Table1[[#This Row],[OriginalPrice (in Rs)]]),"")</f>
        <v>0.60070671378091878</v>
      </c>
      <c r="P3443" s="2" t="str">
        <f>IF(Table1[[#This Row],[Updated DiscountOffer]]&gt;50%,"High Discount","Low Discount")</f>
        <v>High Discount</v>
      </c>
    </row>
    <row r="3444" spans="1:16" x14ac:dyDescent="0.3">
      <c r="A3444" s="1" t="s">
        <v>14437</v>
      </c>
      <c r="B3444" s="1">
        <v>10305007</v>
      </c>
      <c r="C3444" s="1" t="s">
        <v>5824</v>
      </c>
      <c r="D3444" s="1" t="s">
        <v>32</v>
      </c>
      <c r="E3444" s="1" t="s">
        <v>105</v>
      </c>
      <c r="F3444" s="1" t="s">
        <v>34</v>
      </c>
      <c r="G3444" s="1" t="s">
        <v>14438</v>
      </c>
      <c r="H3444" s="5">
        <v>339</v>
      </c>
      <c r="I3444" s="1">
        <v>849</v>
      </c>
      <c r="J3444" s="3">
        <v>510</v>
      </c>
      <c r="K3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3444" s="1" t="s">
        <v>5826</v>
      </c>
      <c r="M3444" s="1">
        <v>4.4000000000000004</v>
      </c>
      <c r="N3444" s="1">
        <v>362</v>
      </c>
      <c r="O3444" s="2">
        <f>IF(ISNUMBER(Table1[[#This Row],[DiscountOffer]]),IF(Table1[[#This Row],[DiscountOffer]]&lt;1,Table1[[#This Row],[DiscountOffer]],Table1[[#This Row],[DiscountOffer]]/Table1[[#This Row],[OriginalPrice (in Rs)]]),"")</f>
        <v>0.60070671378091878</v>
      </c>
      <c r="P3444" s="2" t="str">
        <f>IF(Table1[[#This Row],[Updated DiscountOffer]]&gt;50%,"High Discount","Low Discount")</f>
        <v>High Discount</v>
      </c>
    </row>
    <row r="3445" spans="1:16" x14ac:dyDescent="0.3">
      <c r="A3445" s="1" t="s">
        <v>64</v>
      </c>
      <c r="B3445" s="1">
        <v>10307375</v>
      </c>
      <c r="C3445" s="1" t="s">
        <v>14</v>
      </c>
      <c r="D3445" s="1" t="s">
        <v>26</v>
      </c>
      <c r="E3445" s="1" t="s">
        <v>39</v>
      </c>
      <c r="F3445" s="1" t="s">
        <v>17</v>
      </c>
      <c r="G3445" s="1" t="s">
        <v>65</v>
      </c>
      <c r="H3445" s="5"/>
      <c r="I3445" s="1">
        <v>699</v>
      </c>
      <c r="J3445" s="4"/>
      <c r="K3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445" s="1" t="s">
        <v>66</v>
      </c>
      <c r="M3445" s="1">
        <v>4.0999999999999996</v>
      </c>
      <c r="N3445" s="1">
        <v>996</v>
      </c>
      <c r="O34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445" s="2" t="str">
        <f>IF(Table1[[#This Row],[Updated DiscountOffer]]&gt;50%,"High Discount","Low Discount")</f>
        <v>Low Discount</v>
      </c>
    </row>
    <row r="3446" spans="1:16" x14ac:dyDescent="0.3">
      <c r="A3446" s="1" t="s">
        <v>5879</v>
      </c>
      <c r="B3446" s="1">
        <v>10307501</v>
      </c>
      <c r="C3446" s="1" t="s">
        <v>14</v>
      </c>
      <c r="D3446" s="1" t="s">
        <v>26</v>
      </c>
      <c r="E3446" s="1" t="s">
        <v>39</v>
      </c>
      <c r="F3446" s="1" t="s">
        <v>17</v>
      </c>
      <c r="G3446" s="1" t="s">
        <v>5880</v>
      </c>
      <c r="H3446" s="5"/>
      <c r="I3446" s="1">
        <v>324</v>
      </c>
      <c r="J3446" s="3"/>
      <c r="K3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446" s="1" t="s">
        <v>24</v>
      </c>
      <c r="M3446" s="1">
        <v>4</v>
      </c>
      <c r="N3446" s="1">
        <v>612</v>
      </c>
      <c r="O3446" s="2">
        <f>IF(ISNUMBER(Table1[[#This Row],[DiscountOffer]]),IF(Table1[[#This Row],[DiscountOffer]]&lt;1,Table1[[#This Row],[DiscountOffer]],Table1[[#This Row],[DiscountOffer]]/Table1[[#This Row],[OriginalPrice (in Rs)]]),0)</f>
        <v>0</v>
      </c>
      <c r="P3446" s="2" t="str">
        <f>IF(Table1[[#This Row],[Updated DiscountOffer]]&gt;50%,"High Discount","Low Discount")</f>
        <v>Low Discount</v>
      </c>
    </row>
    <row r="3447" spans="1:16" x14ac:dyDescent="0.3">
      <c r="A3447" s="1" t="s">
        <v>11765</v>
      </c>
      <c r="B3447" s="1">
        <v>10307943</v>
      </c>
      <c r="C3447" s="1" t="s">
        <v>100</v>
      </c>
      <c r="D3447" s="1" t="s">
        <v>69</v>
      </c>
      <c r="E3447" s="1" t="s">
        <v>83</v>
      </c>
      <c r="F3447" s="1" t="s">
        <v>17</v>
      </c>
      <c r="G3447" s="1" t="s">
        <v>9135</v>
      </c>
      <c r="H3447" s="5">
        <v>719</v>
      </c>
      <c r="I3447" s="1">
        <v>1799</v>
      </c>
      <c r="J3447" s="4">
        <v>0.6</v>
      </c>
      <c r="K3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447" s="1" t="s">
        <v>36</v>
      </c>
      <c r="M3447" s="1">
        <v>4.3</v>
      </c>
      <c r="N3447" s="1">
        <v>421</v>
      </c>
      <c r="O34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47" s="2" t="str">
        <f>IF(Table1[[#This Row],[Updated DiscountOffer]]&gt;50%,"High Discount","Low Discount")</f>
        <v>High Discount</v>
      </c>
    </row>
    <row r="3448" spans="1:16" x14ac:dyDescent="0.3">
      <c r="A3448" s="1" t="s">
        <v>6983</v>
      </c>
      <c r="B3448" s="1">
        <v>10307959</v>
      </c>
      <c r="C3448" s="1" t="s">
        <v>100</v>
      </c>
      <c r="D3448" s="1" t="s">
        <v>69</v>
      </c>
      <c r="E3448" s="1" t="s">
        <v>83</v>
      </c>
      <c r="F3448" s="1" t="s">
        <v>17</v>
      </c>
      <c r="G3448" s="1" t="s">
        <v>6984</v>
      </c>
      <c r="H3448" s="5">
        <v>649</v>
      </c>
      <c r="I3448" s="1">
        <v>1299</v>
      </c>
      <c r="J3448" s="4">
        <v>0.5</v>
      </c>
      <c r="K3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448" s="1" t="s">
        <v>36</v>
      </c>
      <c r="M3448" s="1">
        <v>4.2</v>
      </c>
      <c r="N3448" s="1">
        <v>568</v>
      </c>
      <c r="O34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448" s="2" t="str">
        <f>IF(Table1[[#This Row],[Updated DiscountOffer]]&gt;50%,"High Discount","Low Discount")</f>
        <v>Low Discount</v>
      </c>
    </row>
    <row r="3449" spans="1:16" x14ac:dyDescent="0.3">
      <c r="A3449" s="1" t="s">
        <v>1107</v>
      </c>
      <c r="B3449" s="1">
        <v>10307987</v>
      </c>
      <c r="C3449" s="1" t="s">
        <v>100</v>
      </c>
      <c r="D3449" s="1" t="s">
        <v>69</v>
      </c>
      <c r="E3449" s="1" t="s">
        <v>83</v>
      </c>
      <c r="F3449" s="1" t="s">
        <v>17</v>
      </c>
      <c r="G3449" s="1" t="s">
        <v>1108</v>
      </c>
      <c r="H3449" s="5">
        <v>599</v>
      </c>
      <c r="I3449" s="1">
        <v>1499</v>
      </c>
      <c r="J3449" s="4">
        <v>0.6</v>
      </c>
      <c r="K3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449" s="1" t="s">
        <v>36</v>
      </c>
      <c r="M3449" s="1">
        <v>4.2</v>
      </c>
      <c r="N3449" s="1">
        <v>909</v>
      </c>
      <c r="O344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49" s="2" t="str">
        <f>IF(Table1[[#This Row],[Updated DiscountOffer]]&gt;50%,"High Discount","Low Discount")</f>
        <v>High Discount</v>
      </c>
    </row>
    <row r="3450" spans="1:16" x14ac:dyDescent="0.3">
      <c r="A3450" s="1" t="s">
        <v>3839</v>
      </c>
      <c r="B3450" s="1">
        <v>10308001</v>
      </c>
      <c r="C3450" s="1" t="s">
        <v>100</v>
      </c>
      <c r="D3450" s="1" t="s">
        <v>69</v>
      </c>
      <c r="E3450" s="1" t="s">
        <v>83</v>
      </c>
      <c r="F3450" s="1" t="s">
        <v>17</v>
      </c>
      <c r="G3450" s="1" t="s">
        <v>3840</v>
      </c>
      <c r="H3450" s="5">
        <v>679</v>
      </c>
      <c r="I3450" s="1">
        <v>1699</v>
      </c>
      <c r="J3450" s="3">
        <v>0.6</v>
      </c>
      <c r="K3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450" s="1" t="s">
        <v>36</v>
      </c>
      <c r="M3450" s="1">
        <v>4</v>
      </c>
      <c r="N3450" s="1">
        <v>720</v>
      </c>
      <c r="O34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50" s="2" t="str">
        <f>IF(Table1[[#This Row],[Updated DiscountOffer]]&gt;50%,"High Discount","Low Discount")</f>
        <v>High Discount</v>
      </c>
    </row>
    <row r="3451" spans="1:16" x14ac:dyDescent="0.3">
      <c r="A3451" s="1" t="s">
        <v>16452</v>
      </c>
      <c r="B3451" s="1">
        <v>10308095</v>
      </c>
      <c r="C3451" s="1" t="s">
        <v>100</v>
      </c>
      <c r="D3451" s="1" t="s">
        <v>69</v>
      </c>
      <c r="E3451" s="1" t="s">
        <v>83</v>
      </c>
      <c r="F3451" s="1" t="s">
        <v>17</v>
      </c>
      <c r="G3451" s="1" t="s">
        <v>16453</v>
      </c>
      <c r="H3451" s="5">
        <v>674</v>
      </c>
      <c r="I3451" s="1">
        <v>1499</v>
      </c>
      <c r="J3451" s="3">
        <v>0.55000000000000004</v>
      </c>
      <c r="K3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451" s="1" t="s">
        <v>36</v>
      </c>
      <c r="M3451" s="1">
        <v>3.8</v>
      </c>
      <c r="N3451" s="1">
        <v>328</v>
      </c>
      <c r="O34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451" s="2" t="str">
        <f>IF(Table1[[#This Row],[Updated DiscountOffer]]&gt;50%,"High Discount","Low Discount")</f>
        <v>High Discount</v>
      </c>
    </row>
    <row r="3452" spans="1:16" x14ac:dyDescent="0.3">
      <c r="A3452" s="1" t="s">
        <v>9873</v>
      </c>
      <c r="B3452" s="1">
        <v>10308589</v>
      </c>
      <c r="C3452" s="1" t="s">
        <v>162</v>
      </c>
      <c r="D3452" s="1" t="s">
        <v>38</v>
      </c>
      <c r="E3452" s="1" t="s">
        <v>344</v>
      </c>
      <c r="F3452" s="1" t="s">
        <v>34</v>
      </c>
      <c r="G3452" s="1" t="s">
        <v>9874</v>
      </c>
      <c r="H3452" s="5"/>
      <c r="I3452" s="1">
        <v>1499</v>
      </c>
      <c r="J3452" s="3">
        <v>0.53</v>
      </c>
      <c r="K3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52" s="1" t="s">
        <v>119</v>
      </c>
      <c r="M3452" s="1">
        <v>4.5</v>
      </c>
      <c r="N3452" s="1">
        <v>472</v>
      </c>
      <c r="O345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452" s="2" t="str">
        <f>IF(Table1[[#This Row],[Updated DiscountOffer]]&gt;50%,"High Discount","Low Discount")</f>
        <v>High Discount</v>
      </c>
    </row>
    <row r="3453" spans="1:16" x14ac:dyDescent="0.3">
      <c r="A3453" s="1" t="s">
        <v>9329</v>
      </c>
      <c r="B3453" s="1">
        <v>10308603</v>
      </c>
      <c r="C3453" s="1" t="s">
        <v>162</v>
      </c>
      <c r="D3453" s="1" t="s">
        <v>38</v>
      </c>
      <c r="E3453" s="1" t="s">
        <v>48</v>
      </c>
      <c r="F3453" s="1" t="s">
        <v>34</v>
      </c>
      <c r="G3453" s="1" t="s">
        <v>9330</v>
      </c>
      <c r="H3453" s="5"/>
      <c r="I3453" s="1">
        <v>1599</v>
      </c>
      <c r="J3453" s="3">
        <v>0.5</v>
      </c>
      <c r="K3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53" s="1" t="s">
        <v>119</v>
      </c>
      <c r="M3453" s="1">
        <v>4</v>
      </c>
      <c r="N3453" s="1">
        <v>488</v>
      </c>
      <c r="O34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453" s="2" t="str">
        <f>IF(Table1[[#This Row],[Updated DiscountOffer]]&gt;50%,"High Discount","Low Discount")</f>
        <v>Low Discount</v>
      </c>
    </row>
    <row r="3454" spans="1:16" x14ac:dyDescent="0.3">
      <c r="A3454" s="1" t="s">
        <v>4172</v>
      </c>
      <c r="B3454" s="1">
        <v>10308659</v>
      </c>
      <c r="C3454" s="1" t="s">
        <v>162</v>
      </c>
      <c r="D3454" s="1" t="s">
        <v>38</v>
      </c>
      <c r="E3454" s="1" t="s">
        <v>74</v>
      </c>
      <c r="F3454" s="1" t="s">
        <v>34</v>
      </c>
      <c r="G3454" s="1" t="s">
        <v>4173</v>
      </c>
      <c r="H3454" s="5"/>
      <c r="I3454" s="1">
        <v>1499</v>
      </c>
      <c r="J3454" s="3">
        <v>0.5</v>
      </c>
      <c r="K3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54" s="1" t="s">
        <v>102</v>
      </c>
      <c r="M3454" s="1">
        <v>3.7</v>
      </c>
      <c r="N3454" s="1">
        <v>701</v>
      </c>
      <c r="O34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454" s="2" t="str">
        <f>IF(Table1[[#This Row],[Updated DiscountOffer]]&gt;50%,"High Discount","Low Discount")</f>
        <v>Low Discount</v>
      </c>
    </row>
    <row r="3455" spans="1:16" x14ac:dyDescent="0.3">
      <c r="A3455" s="1" t="s">
        <v>14921</v>
      </c>
      <c r="B3455" s="1">
        <v>10308663</v>
      </c>
      <c r="C3455" s="1" t="s">
        <v>162</v>
      </c>
      <c r="D3455" s="1" t="s">
        <v>38</v>
      </c>
      <c r="E3455" s="1" t="s">
        <v>344</v>
      </c>
      <c r="F3455" s="1" t="s">
        <v>34</v>
      </c>
      <c r="G3455" s="1" t="s">
        <v>14922</v>
      </c>
      <c r="H3455" s="5"/>
      <c r="I3455" s="1">
        <v>1499</v>
      </c>
      <c r="J3455" s="3">
        <v>0.5</v>
      </c>
      <c r="K3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55" s="1" t="s">
        <v>119</v>
      </c>
      <c r="M3455" s="1">
        <v>4.4000000000000004</v>
      </c>
      <c r="N3455" s="1">
        <v>353</v>
      </c>
      <c r="O345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455" s="2" t="str">
        <f>IF(Table1[[#This Row],[Updated DiscountOffer]]&gt;50%,"High Discount","Low Discount")</f>
        <v>Low Discount</v>
      </c>
    </row>
    <row r="3456" spans="1:16" x14ac:dyDescent="0.3">
      <c r="A3456" s="1" t="s">
        <v>7647</v>
      </c>
      <c r="B3456" s="1">
        <v>10312547</v>
      </c>
      <c r="C3456" s="1" t="s">
        <v>841</v>
      </c>
      <c r="D3456" s="1" t="s">
        <v>38</v>
      </c>
      <c r="E3456" s="1" t="s">
        <v>132</v>
      </c>
      <c r="F3456" s="1" t="s">
        <v>34</v>
      </c>
      <c r="G3456" s="1" t="s">
        <v>7648</v>
      </c>
      <c r="H3456" s="5"/>
      <c r="I3456" s="1">
        <v>2398</v>
      </c>
      <c r="J3456" s="4">
        <v>0.8</v>
      </c>
      <c r="K3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56" s="1" t="s">
        <v>24</v>
      </c>
      <c r="M3456" s="1">
        <v>4.3</v>
      </c>
      <c r="N3456" s="1">
        <v>545</v>
      </c>
      <c r="O3456" s="2">
        <f>IF(ISNUMBER(Table1[[#This Row],[DiscountOffer]]),IF(Table1[[#This Row],[DiscountOffer]]&lt;1,Table1[[#This Row],[DiscountOffer]],Table1[[#This Row],[DiscountOffer]]/Table1[[#This Row],[OriginalPrice (in Rs)]]),0)</f>
        <v>0.8</v>
      </c>
      <c r="P3456" s="2" t="str">
        <f>IF(Table1[[#This Row],[Updated DiscountOffer]]&gt;50%,"High Discount","Low Discount")</f>
        <v>High Discount</v>
      </c>
    </row>
    <row r="3457" spans="1:16" x14ac:dyDescent="0.3">
      <c r="A3457" s="1" t="s">
        <v>335</v>
      </c>
      <c r="B3457" s="1">
        <v>10316399</v>
      </c>
      <c r="C3457" s="1" t="s">
        <v>57</v>
      </c>
      <c r="D3457" s="1" t="s">
        <v>26</v>
      </c>
      <c r="E3457" s="1" t="s">
        <v>27</v>
      </c>
      <c r="F3457" s="1" t="s">
        <v>17</v>
      </c>
      <c r="G3457" s="1" t="s">
        <v>336</v>
      </c>
      <c r="H3457" s="5">
        <v>699</v>
      </c>
      <c r="I3457" s="1">
        <v>1999</v>
      </c>
      <c r="J3457" s="3">
        <v>0.65</v>
      </c>
      <c r="K3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3457" s="1" t="s">
        <v>337</v>
      </c>
      <c r="M3457" s="1">
        <v>4.2</v>
      </c>
      <c r="N3457" s="1">
        <v>976</v>
      </c>
      <c r="O345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457" s="2" t="str">
        <f>IF(Table1[[#This Row],[Updated DiscountOffer]]&gt;50%,"High Discount","Low Discount")</f>
        <v>High Discount</v>
      </c>
    </row>
    <row r="3458" spans="1:16" x14ac:dyDescent="0.3">
      <c r="A3458" s="1" t="s">
        <v>14242</v>
      </c>
      <c r="B3458" s="1">
        <v>10316417</v>
      </c>
      <c r="C3458" s="1" t="s">
        <v>47</v>
      </c>
      <c r="D3458" s="1" t="s">
        <v>15</v>
      </c>
      <c r="E3458" s="1" t="s">
        <v>122</v>
      </c>
      <c r="F3458" s="1" t="s">
        <v>17</v>
      </c>
      <c r="G3458" s="1" t="s">
        <v>5534</v>
      </c>
      <c r="H3458" s="5">
        <v>587</v>
      </c>
      <c r="I3458" s="1">
        <v>1249</v>
      </c>
      <c r="J3458" s="3">
        <v>0.53</v>
      </c>
      <c r="K3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3458" s="1" t="s">
        <v>50</v>
      </c>
      <c r="M3458" s="1">
        <v>4.4000000000000004</v>
      </c>
      <c r="N3458" s="1">
        <v>366</v>
      </c>
      <c r="O345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458" s="2" t="str">
        <f>IF(Table1[[#This Row],[Updated DiscountOffer]]&gt;50%,"High Discount","Low Discount")</f>
        <v>High Discount</v>
      </c>
    </row>
    <row r="3459" spans="1:16" x14ac:dyDescent="0.3">
      <c r="A3459" s="1" t="s">
        <v>18551</v>
      </c>
      <c r="B3459" s="1">
        <v>10316803</v>
      </c>
      <c r="C3459" s="1" t="s">
        <v>380</v>
      </c>
      <c r="D3459" s="1" t="s">
        <v>32</v>
      </c>
      <c r="E3459" s="1" t="s">
        <v>381</v>
      </c>
      <c r="F3459" s="1" t="s">
        <v>34</v>
      </c>
      <c r="G3459" s="1" t="s">
        <v>18552</v>
      </c>
      <c r="H3459" s="5">
        <v>1044</v>
      </c>
      <c r="I3459" s="1">
        <v>1899</v>
      </c>
      <c r="J3459" s="3">
        <v>0.45</v>
      </c>
      <c r="K3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3459" s="1" t="s">
        <v>24</v>
      </c>
      <c r="M3459" s="1">
        <v>4</v>
      </c>
      <c r="N3459" s="1">
        <v>296</v>
      </c>
      <c r="O345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459" s="2" t="str">
        <f>IF(Table1[[#This Row],[Updated DiscountOffer]]&gt;50%,"High Discount","Low Discount")</f>
        <v>Low Discount</v>
      </c>
    </row>
    <row r="3460" spans="1:16" x14ac:dyDescent="0.3">
      <c r="A3460" s="1" t="s">
        <v>3323</v>
      </c>
      <c r="B3460" s="1">
        <v>10316807</v>
      </c>
      <c r="C3460" s="1" t="s">
        <v>380</v>
      </c>
      <c r="D3460" s="1" t="s">
        <v>32</v>
      </c>
      <c r="E3460" s="1" t="s">
        <v>381</v>
      </c>
      <c r="F3460" s="1" t="s">
        <v>34</v>
      </c>
      <c r="G3460" s="1" t="s">
        <v>3324</v>
      </c>
      <c r="H3460" s="5">
        <v>1044</v>
      </c>
      <c r="I3460" s="1">
        <v>1899</v>
      </c>
      <c r="J3460" s="4">
        <v>0.45</v>
      </c>
      <c r="K3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3460" s="1" t="s">
        <v>24</v>
      </c>
      <c r="M3460" s="1">
        <v>4.0999999999999996</v>
      </c>
      <c r="N3460" s="1">
        <v>755</v>
      </c>
      <c r="O346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460" s="2" t="str">
        <f>IF(Table1[[#This Row],[Updated DiscountOffer]]&gt;50%,"High Discount","Low Discount")</f>
        <v>Low Discount</v>
      </c>
    </row>
    <row r="3461" spans="1:16" x14ac:dyDescent="0.3">
      <c r="A3461" s="1" t="s">
        <v>17859</v>
      </c>
      <c r="B3461" s="1">
        <v>10317797</v>
      </c>
      <c r="C3461" s="1" t="s">
        <v>353</v>
      </c>
      <c r="D3461" s="1" t="s">
        <v>87</v>
      </c>
      <c r="E3461" s="1" t="s">
        <v>70</v>
      </c>
      <c r="F3461" s="1" t="s">
        <v>34</v>
      </c>
      <c r="G3461" s="1" t="s">
        <v>17860</v>
      </c>
      <c r="H3461" s="5">
        <v>1443</v>
      </c>
      <c r="I3461" s="1">
        <v>3799</v>
      </c>
      <c r="J3461" s="4">
        <v>0.62</v>
      </c>
      <c r="K3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1443</v>
      </c>
      <c r="L3461" s="1" t="s">
        <v>213</v>
      </c>
      <c r="M3461" s="1">
        <v>4.2</v>
      </c>
      <c r="N3461" s="1">
        <v>306</v>
      </c>
      <c r="O346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461" s="2" t="str">
        <f>IF(Table1[[#This Row],[Updated DiscountOffer]]&gt;50%,"High Discount","Low Discount")</f>
        <v>High Discount</v>
      </c>
    </row>
    <row r="3462" spans="1:16" x14ac:dyDescent="0.3">
      <c r="A3462" s="1" t="s">
        <v>2442</v>
      </c>
      <c r="B3462" s="1">
        <v>10317815</v>
      </c>
      <c r="C3462" s="1" t="s">
        <v>353</v>
      </c>
      <c r="D3462" s="1" t="s">
        <v>69</v>
      </c>
      <c r="E3462" s="1" t="s">
        <v>70</v>
      </c>
      <c r="F3462" s="1" t="s">
        <v>34</v>
      </c>
      <c r="G3462" s="1" t="s">
        <v>2443</v>
      </c>
      <c r="H3462" s="5">
        <v>1671</v>
      </c>
      <c r="I3462" s="1">
        <v>4399</v>
      </c>
      <c r="J3462" s="4">
        <v>0.62</v>
      </c>
      <c r="K3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1671</v>
      </c>
      <c r="L3462" s="1" t="s">
        <v>213</v>
      </c>
      <c r="M3462" s="1">
        <v>4.0999999999999996</v>
      </c>
      <c r="N3462" s="1">
        <v>811</v>
      </c>
      <c r="O3462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462" s="2" t="str">
        <f>IF(Table1[[#This Row],[Updated DiscountOffer]]&gt;50%,"High Discount","Low Discount")</f>
        <v>High Discount</v>
      </c>
    </row>
    <row r="3463" spans="1:16" x14ac:dyDescent="0.3">
      <c r="A3463" s="1" t="s">
        <v>352</v>
      </c>
      <c r="B3463" s="1">
        <v>10317827</v>
      </c>
      <c r="C3463" s="1" t="s">
        <v>353</v>
      </c>
      <c r="D3463" s="1" t="s">
        <v>87</v>
      </c>
      <c r="E3463" s="1" t="s">
        <v>83</v>
      </c>
      <c r="F3463" s="1" t="s">
        <v>34</v>
      </c>
      <c r="G3463" s="1" t="s">
        <v>354</v>
      </c>
      <c r="H3463" s="5">
        <v>717</v>
      </c>
      <c r="I3463" s="1">
        <v>1749</v>
      </c>
      <c r="J3463" s="4">
        <v>0.59</v>
      </c>
      <c r="K3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717</v>
      </c>
      <c r="L3463" s="1" t="s">
        <v>102</v>
      </c>
      <c r="M3463" s="1">
        <v>4.0999999999999996</v>
      </c>
      <c r="N3463" s="1">
        <v>975</v>
      </c>
      <c r="O346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463" s="2" t="str">
        <f>IF(Table1[[#This Row],[Updated DiscountOffer]]&gt;50%,"High Discount","Low Discount")</f>
        <v>High Discount</v>
      </c>
    </row>
    <row r="3464" spans="1:16" x14ac:dyDescent="0.3">
      <c r="A3464" s="1" t="s">
        <v>13013</v>
      </c>
      <c r="B3464" s="1">
        <v>10320671</v>
      </c>
      <c r="C3464" s="1" t="s">
        <v>13014</v>
      </c>
      <c r="D3464" s="1" t="s">
        <v>177</v>
      </c>
      <c r="E3464" s="1" t="s">
        <v>178</v>
      </c>
      <c r="F3464" s="1" t="s">
        <v>17</v>
      </c>
      <c r="G3464" s="1" t="s">
        <v>13015</v>
      </c>
      <c r="H3464" s="5">
        <v>299</v>
      </c>
      <c r="I3464" s="1">
        <v>499</v>
      </c>
      <c r="J3464" s="3">
        <v>0.4</v>
      </c>
      <c r="K3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3464" s="1" t="s">
        <v>146</v>
      </c>
      <c r="M3464" s="1">
        <v>4.3</v>
      </c>
      <c r="N3464" s="1">
        <v>392</v>
      </c>
      <c r="O346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464" s="2" t="str">
        <f>IF(Table1[[#This Row],[Updated DiscountOffer]]&gt;50%,"High Discount","Low Discount")</f>
        <v>Low Discount</v>
      </c>
    </row>
    <row r="3465" spans="1:16" x14ac:dyDescent="0.3">
      <c r="A3465" s="1" t="s">
        <v>10014</v>
      </c>
      <c r="B3465" s="1">
        <v>10322893</v>
      </c>
      <c r="C3465" s="1" t="s">
        <v>43</v>
      </c>
      <c r="D3465" s="1" t="s">
        <v>38</v>
      </c>
      <c r="E3465" s="1" t="s">
        <v>132</v>
      </c>
      <c r="F3465" s="1" t="s">
        <v>34</v>
      </c>
      <c r="G3465" s="1" t="s">
        <v>10015</v>
      </c>
      <c r="H3465" s="5"/>
      <c r="I3465" s="1">
        <v>2499</v>
      </c>
      <c r="J3465" s="3">
        <v>0.5</v>
      </c>
      <c r="K3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65" s="1" t="s">
        <v>41</v>
      </c>
      <c r="M3465" s="1">
        <v>4</v>
      </c>
      <c r="N3465" s="1">
        <v>468</v>
      </c>
      <c r="O34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465" s="2" t="str">
        <f>IF(Table1[[#This Row],[Updated DiscountOffer]]&gt;50%,"High Discount","Low Discount")</f>
        <v>Low Discount</v>
      </c>
    </row>
    <row r="3466" spans="1:16" x14ac:dyDescent="0.3">
      <c r="A3466" s="1" t="s">
        <v>17742</v>
      </c>
      <c r="B3466" s="1">
        <v>10323411</v>
      </c>
      <c r="C3466" s="1" t="s">
        <v>43</v>
      </c>
      <c r="D3466" s="1" t="s">
        <v>38</v>
      </c>
      <c r="E3466" s="1" t="s">
        <v>16</v>
      </c>
      <c r="F3466" s="1" t="s">
        <v>34</v>
      </c>
      <c r="G3466" s="1" t="s">
        <v>17743</v>
      </c>
      <c r="H3466" s="5"/>
      <c r="I3466" s="1">
        <v>1999</v>
      </c>
      <c r="J3466" s="3">
        <v>0.25</v>
      </c>
      <c r="K3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66" s="1" t="s">
        <v>119</v>
      </c>
      <c r="M3466" s="1">
        <v>4</v>
      </c>
      <c r="N3466" s="1">
        <v>308</v>
      </c>
      <c r="O3466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3466" s="2" t="str">
        <f>IF(Table1[[#This Row],[Updated DiscountOffer]]&gt;50%,"High Discount","Low Discount")</f>
        <v>Low Discount</v>
      </c>
    </row>
    <row r="3467" spans="1:16" x14ac:dyDescent="0.3">
      <c r="A3467" s="1" t="s">
        <v>10009</v>
      </c>
      <c r="B3467" s="1">
        <v>10324013</v>
      </c>
      <c r="C3467" s="1" t="s">
        <v>57</v>
      </c>
      <c r="D3467" s="1" t="s">
        <v>69</v>
      </c>
      <c r="E3467" s="1" t="s">
        <v>83</v>
      </c>
      <c r="F3467" s="1" t="s">
        <v>34</v>
      </c>
      <c r="G3467" s="1" t="s">
        <v>10010</v>
      </c>
      <c r="H3467" s="5">
        <v>719</v>
      </c>
      <c r="I3467" s="1">
        <v>2399</v>
      </c>
      <c r="J3467" s="4">
        <v>0.7</v>
      </c>
      <c r="K3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467" s="1" t="s">
        <v>89</v>
      </c>
      <c r="M3467" s="1">
        <v>4.4000000000000004</v>
      </c>
      <c r="N3467" s="1">
        <v>468</v>
      </c>
      <c r="O346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467" s="2" t="str">
        <f>IF(Table1[[#This Row],[Updated DiscountOffer]]&gt;50%,"High Discount","Low Discount")</f>
        <v>High Discount</v>
      </c>
    </row>
    <row r="3468" spans="1:16" x14ac:dyDescent="0.3">
      <c r="A3468" s="1" t="s">
        <v>6993</v>
      </c>
      <c r="B3468" s="1">
        <v>10327159</v>
      </c>
      <c r="C3468" s="1" t="s">
        <v>6491</v>
      </c>
      <c r="D3468" s="1" t="s">
        <v>32</v>
      </c>
      <c r="E3468" s="1" t="s">
        <v>105</v>
      </c>
      <c r="F3468" s="1" t="s">
        <v>34</v>
      </c>
      <c r="G3468" s="1" t="s">
        <v>6994</v>
      </c>
      <c r="H3468" s="5">
        <v>329</v>
      </c>
      <c r="I3468" s="1">
        <v>599</v>
      </c>
      <c r="J3468" s="3">
        <v>0.45</v>
      </c>
      <c r="K3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3468" s="1" t="s">
        <v>6493</v>
      </c>
      <c r="M3468" s="1">
        <v>3.9</v>
      </c>
      <c r="N3468" s="1">
        <v>568</v>
      </c>
      <c r="O34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468" s="2" t="str">
        <f>IF(Table1[[#This Row],[Updated DiscountOffer]]&gt;50%,"High Discount","Low Discount")</f>
        <v>Low Discount</v>
      </c>
    </row>
    <row r="3469" spans="1:16" x14ac:dyDescent="0.3">
      <c r="A3469" s="1" t="s">
        <v>14431</v>
      </c>
      <c r="B3469" s="1">
        <v>10329353</v>
      </c>
      <c r="C3469" s="1" t="s">
        <v>31</v>
      </c>
      <c r="D3469" s="1" t="s">
        <v>32</v>
      </c>
      <c r="E3469" s="1" t="s">
        <v>105</v>
      </c>
      <c r="F3469" s="1" t="s">
        <v>34</v>
      </c>
      <c r="G3469" s="1" t="s">
        <v>14432</v>
      </c>
      <c r="H3469" s="5">
        <v>674</v>
      </c>
      <c r="I3469" s="1">
        <v>1499</v>
      </c>
      <c r="J3469" s="3">
        <v>0.55000000000000004</v>
      </c>
      <c r="K3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469" s="1" t="s">
        <v>14433</v>
      </c>
      <c r="M3469" s="1">
        <v>4</v>
      </c>
      <c r="N3469" s="1">
        <v>362</v>
      </c>
      <c r="O346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469" s="2" t="str">
        <f>IF(Table1[[#This Row],[Updated DiscountOffer]]&gt;50%,"High Discount","Low Discount")</f>
        <v>High Discount</v>
      </c>
    </row>
    <row r="3470" spans="1:16" x14ac:dyDescent="0.3">
      <c r="A3470" s="1" t="s">
        <v>12295</v>
      </c>
      <c r="B3470" s="1">
        <v>10335311</v>
      </c>
      <c r="C3470" s="1" t="s">
        <v>1980</v>
      </c>
      <c r="D3470" s="1" t="s">
        <v>32</v>
      </c>
      <c r="E3470" s="1" t="s">
        <v>105</v>
      </c>
      <c r="F3470" s="1" t="s">
        <v>34</v>
      </c>
      <c r="G3470" s="1" t="s">
        <v>12296</v>
      </c>
      <c r="H3470" s="5"/>
      <c r="I3470" s="1">
        <v>995</v>
      </c>
      <c r="J3470" s="3"/>
      <c r="K3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470" s="1" t="s">
        <v>12297</v>
      </c>
      <c r="M3470" s="1">
        <v>4.3</v>
      </c>
      <c r="N3470" s="1">
        <v>409</v>
      </c>
      <c r="O347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470" s="2" t="str">
        <f>IF(Table1[[#This Row],[Updated DiscountOffer]]&gt;50%,"High Discount","Low Discount")</f>
        <v>High Discount</v>
      </c>
    </row>
    <row r="3471" spans="1:16" x14ac:dyDescent="0.3">
      <c r="A3471" s="1" t="s">
        <v>15260</v>
      </c>
      <c r="B3471" s="1">
        <v>10335565</v>
      </c>
      <c r="C3471" s="1" t="s">
        <v>2745</v>
      </c>
      <c r="D3471" s="1" t="s">
        <v>26</v>
      </c>
      <c r="E3471" s="1" t="s">
        <v>39</v>
      </c>
      <c r="F3471" s="1" t="s">
        <v>17</v>
      </c>
      <c r="G3471" s="1" t="s">
        <v>15261</v>
      </c>
      <c r="H3471" s="5">
        <v>399</v>
      </c>
      <c r="I3471" s="1">
        <v>999</v>
      </c>
      <c r="J3471" s="4">
        <v>0.6</v>
      </c>
      <c r="K3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3471" s="1" t="s">
        <v>36</v>
      </c>
      <c r="M3471" s="1">
        <v>4.0999999999999996</v>
      </c>
      <c r="N3471" s="1">
        <v>347</v>
      </c>
      <c r="O34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71" s="2" t="str">
        <f>IF(Table1[[#This Row],[Updated DiscountOffer]]&gt;50%,"High Discount","Low Discount")</f>
        <v>High Discount</v>
      </c>
    </row>
    <row r="3472" spans="1:16" x14ac:dyDescent="0.3">
      <c r="A3472" s="1" t="s">
        <v>8418</v>
      </c>
      <c r="B3472" s="1">
        <v>10335569</v>
      </c>
      <c r="C3472" s="1" t="s">
        <v>2745</v>
      </c>
      <c r="D3472" s="1" t="s">
        <v>26</v>
      </c>
      <c r="E3472" s="1" t="s">
        <v>39</v>
      </c>
      <c r="F3472" s="1" t="s">
        <v>17</v>
      </c>
      <c r="G3472" s="1" t="s">
        <v>8419</v>
      </c>
      <c r="H3472" s="5">
        <v>399</v>
      </c>
      <c r="I3472" s="1">
        <v>999</v>
      </c>
      <c r="J3472" s="4">
        <v>0.6</v>
      </c>
      <c r="K3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3472" s="1" t="s">
        <v>36</v>
      </c>
      <c r="M3472" s="1">
        <v>4.2</v>
      </c>
      <c r="N3472" s="1">
        <v>518</v>
      </c>
      <c r="O34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72" s="2" t="str">
        <f>IF(Table1[[#This Row],[Updated DiscountOffer]]&gt;50%,"High Discount","Low Discount")</f>
        <v>High Discount</v>
      </c>
    </row>
    <row r="3473" spans="1:16" x14ac:dyDescent="0.3">
      <c r="A3473" s="1" t="s">
        <v>14251</v>
      </c>
      <c r="B3473" s="1">
        <v>10336459</v>
      </c>
      <c r="C3473" s="1" t="s">
        <v>2745</v>
      </c>
      <c r="D3473" s="1" t="s">
        <v>26</v>
      </c>
      <c r="E3473" s="1" t="s">
        <v>39</v>
      </c>
      <c r="F3473" s="1" t="s">
        <v>17</v>
      </c>
      <c r="G3473" s="1" t="s">
        <v>14252</v>
      </c>
      <c r="H3473" s="5">
        <v>399</v>
      </c>
      <c r="I3473" s="1">
        <v>999</v>
      </c>
      <c r="J3473" s="4">
        <v>0.6</v>
      </c>
      <c r="K3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3473" s="1" t="s">
        <v>36</v>
      </c>
      <c r="M3473" s="1">
        <v>4.2</v>
      </c>
      <c r="N3473" s="1">
        <v>366</v>
      </c>
      <c r="O347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73" s="2" t="str">
        <f>IF(Table1[[#This Row],[Updated DiscountOffer]]&gt;50%,"High Discount","Low Discount")</f>
        <v>High Discount</v>
      </c>
    </row>
    <row r="3474" spans="1:16" x14ac:dyDescent="0.3">
      <c r="A3474" s="1" t="s">
        <v>4914</v>
      </c>
      <c r="B3474" s="1">
        <v>10336485</v>
      </c>
      <c r="C3474" s="1" t="s">
        <v>91</v>
      </c>
      <c r="D3474" s="1" t="s">
        <v>38</v>
      </c>
      <c r="E3474" s="1" t="s">
        <v>132</v>
      </c>
      <c r="F3474" s="1" t="s">
        <v>34</v>
      </c>
      <c r="G3474" s="1" t="s">
        <v>4915</v>
      </c>
      <c r="H3474" s="5"/>
      <c r="I3474" s="1">
        <v>2199</v>
      </c>
      <c r="J3474" s="4">
        <v>0.61</v>
      </c>
      <c r="K3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74" s="1" t="s">
        <v>24</v>
      </c>
      <c r="M3474" s="1">
        <v>4.4000000000000004</v>
      </c>
      <c r="N3474" s="1">
        <v>660</v>
      </c>
      <c r="O347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3474" s="2" t="str">
        <f>IF(Table1[[#This Row],[Updated DiscountOffer]]&gt;50%,"High Discount","Low Discount")</f>
        <v>High Discount</v>
      </c>
    </row>
    <row r="3475" spans="1:16" x14ac:dyDescent="0.3">
      <c r="A3475" s="1" t="s">
        <v>6725</v>
      </c>
      <c r="B3475" s="1">
        <v>10336533</v>
      </c>
      <c r="C3475" s="1" t="s">
        <v>91</v>
      </c>
      <c r="D3475" s="1" t="s">
        <v>38</v>
      </c>
      <c r="E3475" s="1" t="s">
        <v>132</v>
      </c>
      <c r="F3475" s="1" t="s">
        <v>34</v>
      </c>
      <c r="G3475" s="1" t="s">
        <v>6726</v>
      </c>
      <c r="H3475" s="5"/>
      <c r="I3475" s="1">
        <v>1749</v>
      </c>
      <c r="J3475" s="4">
        <v>0.47</v>
      </c>
      <c r="K3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75" s="1" t="s">
        <v>24</v>
      </c>
      <c r="M3475" s="1">
        <v>4.3</v>
      </c>
      <c r="N3475" s="1">
        <v>579</v>
      </c>
      <c r="O3475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475" s="2" t="str">
        <f>IF(Table1[[#This Row],[Updated DiscountOffer]]&gt;50%,"High Discount","Low Discount")</f>
        <v>Low Discount</v>
      </c>
    </row>
    <row r="3476" spans="1:16" x14ac:dyDescent="0.3">
      <c r="A3476" s="1" t="s">
        <v>8362</v>
      </c>
      <c r="B3476" s="1">
        <v>10336543</v>
      </c>
      <c r="C3476" s="1" t="s">
        <v>91</v>
      </c>
      <c r="D3476" s="1" t="s">
        <v>38</v>
      </c>
      <c r="E3476" s="1" t="s">
        <v>132</v>
      </c>
      <c r="F3476" s="1" t="s">
        <v>34</v>
      </c>
      <c r="G3476" s="1" t="s">
        <v>8363</v>
      </c>
      <c r="H3476" s="5"/>
      <c r="I3476" s="1">
        <v>2199</v>
      </c>
      <c r="J3476" s="4">
        <v>0.64</v>
      </c>
      <c r="K3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76" s="1" t="s">
        <v>24</v>
      </c>
      <c r="M3476" s="1">
        <v>4.3</v>
      </c>
      <c r="N3476" s="1">
        <v>520</v>
      </c>
      <c r="O347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3476" s="2" t="str">
        <f>IF(Table1[[#This Row],[Updated DiscountOffer]]&gt;50%,"High Discount","Low Discount")</f>
        <v>High Discount</v>
      </c>
    </row>
    <row r="3477" spans="1:16" x14ac:dyDescent="0.3">
      <c r="A3477" s="1" t="s">
        <v>16435</v>
      </c>
      <c r="B3477" s="1">
        <v>10336559</v>
      </c>
      <c r="C3477" s="1" t="s">
        <v>91</v>
      </c>
      <c r="D3477" s="1" t="s">
        <v>38</v>
      </c>
      <c r="E3477" s="1" t="s">
        <v>132</v>
      </c>
      <c r="F3477" s="1" t="s">
        <v>34</v>
      </c>
      <c r="G3477" s="1" t="s">
        <v>16436</v>
      </c>
      <c r="H3477" s="5"/>
      <c r="I3477" s="1">
        <v>2499</v>
      </c>
      <c r="J3477" s="4">
        <v>0.56999999999999995</v>
      </c>
      <c r="K3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77" s="1" t="s">
        <v>24</v>
      </c>
      <c r="M3477" s="1">
        <v>4.4000000000000004</v>
      </c>
      <c r="N3477" s="1">
        <v>329</v>
      </c>
      <c r="O347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477" s="2" t="str">
        <f>IF(Table1[[#This Row],[Updated DiscountOffer]]&gt;50%,"High Discount","Low Discount")</f>
        <v>High Discount</v>
      </c>
    </row>
    <row r="3478" spans="1:16" x14ac:dyDescent="0.3">
      <c r="A3478" s="1" t="s">
        <v>18628</v>
      </c>
      <c r="B3478" s="1">
        <v>10340125</v>
      </c>
      <c r="C3478" s="1" t="s">
        <v>876</v>
      </c>
      <c r="D3478" s="1" t="s">
        <v>69</v>
      </c>
      <c r="E3478" s="1" t="s">
        <v>9480</v>
      </c>
      <c r="F3478" s="1" t="s">
        <v>34</v>
      </c>
      <c r="G3478" s="1" t="s">
        <v>18629</v>
      </c>
      <c r="H3478" s="5">
        <v>2783</v>
      </c>
      <c r="I3478" s="1">
        <v>5799</v>
      </c>
      <c r="J3478" s="3">
        <v>0.52</v>
      </c>
      <c r="K3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2783</v>
      </c>
      <c r="L3478" s="1" t="s">
        <v>146</v>
      </c>
      <c r="M3478" s="1">
        <v>4.0999999999999996</v>
      </c>
      <c r="N3478" s="1">
        <v>295</v>
      </c>
      <c r="O3478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3478" s="2" t="str">
        <f>IF(Table1[[#This Row],[Updated DiscountOffer]]&gt;50%,"High Discount","Low Discount")</f>
        <v>High Discount</v>
      </c>
    </row>
    <row r="3479" spans="1:16" x14ac:dyDescent="0.3">
      <c r="A3479" s="1" t="s">
        <v>1829</v>
      </c>
      <c r="B3479" s="1">
        <v>10341661</v>
      </c>
      <c r="C3479" s="1" t="s">
        <v>47</v>
      </c>
      <c r="D3479" s="1" t="s">
        <v>15</v>
      </c>
      <c r="E3479" s="1" t="s">
        <v>122</v>
      </c>
      <c r="F3479" s="1" t="s">
        <v>17</v>
      </c>
      <c r="G3479" s="1" t="s">
        <v>1830</v>
      </c>
      <c r="H3479" s="5">
        <v>499</v>
      </c>
      <c r="I3479" s="1">
        <v>1249</v>
      </c>
      <c r="J3479" s="3">
        <v>0.6</v>
      </c>
      <c r="K3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479" s="1" t="s">
        <v>50</v>
      </c>
      <c r="M3479" s="1">
        <v>4.2</v>
      </c>
      <c r="N3479" s="1">
        <v>855</v>
      </c>
      <c r="O347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79" s="2" t="str">
        <f>IF(Table1[[#This Row],[Updated DiscountOffer]]&gt;50%,"High Discount","Low Discount")</f>
        <v>High Discount</v>
      </c>
    </row>
    <row r="3480" spans="1:16" x14ac:dyDescent="0.3">
      <c r="A3480" s="1" t="s">
        <v>9273</v>
      </c>
      <c r="B3480" s="1">
        <v>10341665</v>
      </c>
      <c r="C3480" s="1" t="s">
        <v>47</v>
      </c>
      <c r="D3480" s="1" t="s">
        <v>26</v>
      </c>
      <c r="E3480" s="1" t="s">
        <v>27</v>
      </c>
      <c r="F3480" s="1" t="s">
        <v>17</v>
      </c>
      <c r="G3480" s="1" t="s">
        <v>4866</v>
      </c>
      <c r="H3480" s="5">
        <v>517</v>
      </c>
      <c r="I3480" s="1">
        <v>1399</v>
      </c>
      <c r="J3480" s="3">
        <v>0.63</v>
      </c>
      <c r="K3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3480" s="1" t="s">
        <v>80</v>
      </c>
      <c r="M3480" s="1">
        <v>4.2</v>
      </c>
      <c r="N3480" s="1">
        <v>489</v>
      </c>
      <c r="O348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480" s="2" t="str">
        <f>IF(Table1[[#This Row],[Updated DiscountOffer]]&gt;50%,"High Discount","Low Discount")</f>
        <v>High Discount</v>
      </c>
    </row>
    <row r="3481" spans="1:16" x14ac:dyDescent="0.3">
      <c r="A3481" s="1" t="s">
        <v>4009</v>
      </c>
      <c r="B3481" s="1">
        <v>10341681</v>
      </c>
      <c r="C3481" s="1" t="s">
        <v>21</v>
      </c>
      <c r="D3481" s="1" t="s">
        <v>26</v>
      </c>
      <c r="E3481" s="1" t="s">
        <v>27</v>
      </c>
      <c r="F3481" s="1" t="s">
        <v>17</v>
      </c>
      <c r="G3481" s="1" t="s">
        <v>4010</v>
      </c>
      <c r="H3481" s="5">
        <v>725</v>
      </c>
      <c r="I3481" s="1">
        <v>1649</v>
      </c>
      <c r="J3481" s="3">
        <v>0.56000000000000005</v>
      </c>
      <c r="K3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725</v>
      </c>
      <c r="L3481" s="1" t="s">
        <v>80</v>
      </c>
      <c r="M3481" s="1">
        <v>4.0999999999999996</v>
      </c>
      <c r="N3481" s="1">
        <v>711</v>
      </c>
      <c r="O3481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481" s="2" t="str">
        <f>IF(Table1[[#This Row],[Updated DiscountOffer]]&gt;50%,"High Discount","Low Discount")</f>
        <v>High Discount</v>
      </c>
    </row>
    <row r="3482" spans="1:16" x14ac:dyDescent="0.3">
      <c r="A3482" s="1" t="s">
        <v>1300</v>
      </c>
      <c r="B3482" s="1">
        <v>10341691</v>
      </c>
      <c r="C3482" s="1" t="s">
        <v>21</v>
      </c>
      <c r="D3482" s="1" t="s">
        <v>26</v>
      </c>
      <c r="E3482" s="1" t="s">
        <v>27</v>
      </c>
      <c r="F3482" s="1" t="s">
        <v>17</v>
      </c>
      <c r="G3482" s="1" t="s">
        <v>1301</v>
      </c>
      <c r="H3482" s="5">
        <v>725</v>
      </c>
      <c r="I3482" s="1">
        <v>1649</v>
      </c>
      <c r="J3482" s="3">
        <v>0.56000000000000005</v>
      </c>
      <c r="K3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725</v>
      </c>
      <c r="L3482" s="1" t="s">
        <v>80</v>
      </c>
      <c r="M3482" s="1">
        <v>4</v>
      </c>
      <c r="N3482" s="1">
        <v>893</v>
      </c>
      <c r="O3482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482" s="2" t="str">
        <f>IF(Table1[[#This Row],[Updated DiscountOffer]]&gt;50%,"High Discount","Low Discount")</f>
        <v>High Discount</v>
      </c>
    </row>
    <row r="3483" spans="1:16" x14ac:dyDescent="0.3">
      <c r="A3483" s="1" t="s">
        <v>3983</v>
      </c>
      <c r="B3483" s="1">
        <v>10341693</v>
      </c>
      <c r="C3483" s="1" t="s">
        <v>21</v>
      </c>
      <c r="D3483" s="1" t="s">
        <v>26</v>
      </c>
      <c r="E3483" s="1" t="s">
        <v>27</v>
      </c>
      <c r="F3483" s="1" t="s">
        <v>17</v>
      </c>
      <c r="G3483" s="1" t="s">
        <v>3984</v>
      </c>
      <c r="H3483" s="5">
        <v>703</v>
      </c>
      <c r="I3483" s="1">
        <v>1599</v>
      </c>
      <c r="J3483" s="3">
        <v>0.56000000000000005</v>
      </c>
      <c r="K3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703</v>
      </c>
      <c r="L3483" s="1" t="s">
        <v>80</v>
      </c>
      <c r="M3483" s="1">
        <v>4</v>
      </c>
      <c r="N3483" s="1">
        <v>712</v>
      </c>
      <c r="O348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483" s="2" t="str">
        <f>IF(Table1[[#This Row],[Updated DiscountOffer]]&gt;50%,"High Discount","Low Discount")</f>
        <v>High Discount</v>
      </c>
    </row>
    <row r="3484" spans="1:16" x14ac:dyDescent="0.3">
      <c r="A3484" s="1" t="s">
        <v>12578</v>
      </c>
      <c r="B3484" s="1">
        <v>10341981</v>
      </c>
      <c r="C3484" s="1" t="s">
        <v>12579</v>
      </c>
      <c r="D3484" s="1" t="s">
        <v>38</v>
      </c>
      <c r="E3484" s="1" t="s">
        <v>16</v>
      </c>
      <c r="F3484" s="1" t="s">
        <v>34</v>
      </c>
      <c r="G3484" s="1" t="s">
        <v>12580</v>
      </c>
      <c r="H3484" s="5"/>
      <c r="I3484" s="1">
        <v>1899</v>
      </c>
      <c r="J3484" s="3">
        <v>0.45</v>
      </c>
      <c r="K3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84" s="1" t="s">
        <v>2218</v>
      </c>
      <c r="M3484" s="1">
        <v>4.3</v>
      </c>
      <c r="N3484" s="1">
        <v>402</v>
      </c>
      <c r="O348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484" s="2" t="str">
        <f>IF(Table1[[#This Row],[Updated DiscountOffer]]&gt;50%,"High Discount","Low Discount")</f>
        <v>Low Discount</v>
      </c>
    </row>
    <row r="3485" spans="1:16" x14ac:dyDescent="0.3">
      <c r="A3485" s="1" t="s">
        <v>19392</v>
      </c>
      <c r="B3485" s="1">
        <v>10343439</v>
      </c>
      <c r="C3485" s="1" t="s">
        <v>43</v>
      </c>
      <c r="D3485" s="1" t="s">
        <v>26</v>
      </c>
      <c r="E3485" s="1" t="s">
        <v>27</v>
      </c>
      <c r="F3485" s="1" t="s">
        <v>17</v>
      </c>
      <c r="G3485" s="1" t="s">
        <v>14627</v>
      </c>
      <c r="H3485" s="5">
        <v>759</v>
      </c>
      <c r="I3485" s="1">
        <v>1899</v>
      </c>
      <c r="J3485" s="3">
        <v>0.6</v>
      </c>
      <c r="K3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3485" s="1" t="s">
        <v>232</v>
      </c>
      <c r="M3485" s="1">
        <v>4.0999999999999996</v>
      </c>
      <c r="N3485" s="1">
        <v>285</v>
      </c>
      <c r="O348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85" s="2" t="str">
        <f>IF(Table1[[#This Row],[Updated DiscountOffer]]&gt;50%,"High Discount","Low Discount")</f>
        <v>High Discount</v>
      </c>
    </row>
    <row r="3486" spans="1:16" x14ac:dyDescent="0.3">
      <c r="A3486" s="1" t="s">
        <v>11927</v>
      </c>
      <c r="B3486" s="1">
        <v>10343457</v>
      </c>
      <c r="C3486" s="1" t="s">
        <v>43</v>
      </c>
      <c r="D3486" s="1" t="s">
        <v>26</v>
      </c>
      <c r="E3486" s="1" t="s">
        <v>27</v>
      </c>
      <c r="F3486" s="1" t="s">
        <v>17</v>
      </c>
      <c r="G3486" s="1" t="s">
        <v>11928</v>
      </c>
      <c r="H3486" s="5">
        <v>679</v>
      </c>
      <c r="I3486" s="1">
        <v>1699</v>
      </c>
      <c r="J3486" s="3">
        <v>0.6</v>
      </c>
      <c r="K3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486" s="1" t="s">
        <v>232</v>
      </c>
      <c r="M3486" s="1">
        <v>3.9</v>
      </c>
      <c r="N3486" s="1">
        <v>417</v>
      </c>
      <c r="O34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86" s="2" t="str">
        <f>IF(Table1[[#This Row],[Updated DiscountOffer]]&gt;50%,"High Discount","Low Discount")</f>
        <v>High Discount</v>
      </c>
    </row>
    <row r="3487" spans="1:16" x14ac:dyDescent="0.3">
      <c r="A3487" s="1" t="s">
        <v>18781</v>
      </c>
      <c r="B3487" s="1">
        <v>10343461</v>
      </c>
      <c r="C3487" s="1" t="s">
        <v>43</v>
      </c>
      <c r="D3487" s="1" t="s">
        <v>26</v>
      </c>
      <c r="E3487" s="1" t="s">
        <v>27</v>
      </c>
      <c r="F3487" s="1" t="s">
        <v>17</v>
      </c>
      <c r="G3487" s="1" t="s">
        <v>18782</v>
      </c>
      <c r="H3487" s="5">
        <v>759</v>
      </c>
      <c r="I3487" s="1">
        <v>1899</v>
      </c>
      <c r="J3487" s="3">
        <v>0.6</v>
      </c>
      <c r="K3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3487" s="1" t="s">
        <v>232</v>
      </c>
      <c r="M3487" s="1">
        <v>4.0999999999999996</v>
      </c>
      <c r="N3487" s="1">
        <v>293</v>
      </c>
      <c r="O34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87" s="2" t="str">
        <f>IF(Table1[[#This Row],[Updated DiscountOffer]]&gt;50%,"High Discount","Low Discount")</f>
        <v>High Discount</v>
      </c>
    </row>
    <row r="3488" spans="1:16" x14ac:dyDescent="0.3">
      <c r="A3488" s="1" t="s">
        <v>674</v>
      </c>
      <c r="B3488" s="1">
        <v>10343471</v>
      </c>
      <c r="C3488" s="1" t="s">
        <v>43</v>
      </c>
      <c r="D3488" s="1" t="s">
        <v>26</v>
      </c>
      <c r="E3488" s="1" t="s">
        <v>27</v>
      </c>
      <c r="F3488" s="1" t="s">
        <v>17</v>
      </c>
      <c r="G3488" s="1" t="s">
        <v>675</v>
      </c>
      <c r="H3488" s="5">
        <v>919</v>
      </c>
      <c r="I3488" s="1">
        <v>2299</v>
      </c>
      <c r="J3488" s="3">
        <v>0.6</v>
      </c>
      <c r="K3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3488" s="1" t="s">
        <v>232</v>
      </c>
      <c r="M3488" s="1">
        <v>4.2</v>
      </c>
      <c r="N3488" s="1">
        <v>948</v>
      </c>
      <c r="O348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488" s="2" t="str">
        <f>IF(Table1[[#This Row],[Updated DiscountOffer]]&gt;50%,"High Discount","Low Discount")</f>
        <v>High Discount</v>
      </c>
    </row>
    <row r="3489" spans="1:16" x14ac:dyDescent="0.3">
      <c r="A3489" s="1" t="s">
        <v>8970</v>
      </c>
      <c r="B3489" s="1">
        <v>10343505</v>
      </c>
      <c r="C3489" s="1" t="s">
        <v>43</v>
      </c>
      <c r="D3489" s="1" t="s">
        <v>15</v>
      </c>
      <c r="E3489" s="1" t="s">
        <v>48</v>
      </c>
      <c r="F3489" s="1" t="s">
        <v>17</v>
      </c>
      <c r="G3489" s="1" t="s">
        <v>8971</v>
      </c>
      <c r="H3489" s="5">
        <v>1499</v>
      </c>
      <c r="I3489" s="1">
        <v>2499</v>
      </c>
      <c r="J3489" s="3">
        <v>0.4</v>
      </c>
      <c r="K3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489" s="1" t="s">
        <v>19</v>
      </c>
      <c r="M3489" s="1">
        <v>4</v>
      </c>
      <c r="N3489" s="1">
        <v>499</v>
      </c>
      <c r="O348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489" s="2" t="str">
        <f>IF(Table1[[#This Row],[Updated DiscountOffer]]&gt;50%,"High Discount","Low Discount")</f>
        <v>Low Discount</v>
      </c>
    </row>
    <row r="3490" spans="1:16" x14ac:dyDescent="0.3">
      <c r="A3490" s="1" t="s">
        <v>1620</v>
      </c>
      <c r="B3490" s="1">
        <v>10343531</v>
      </c>
      <c r="C3490" s="1" t="s">
        <v>1288</v>
      </c>
      <c r="D3490" s="1" t="s">
        <v>38</v>
      </c>
      <c r="E3490" s="1" t="s">
        <v>16</v>
      </c>
      <c r="F3490" s="1" t="s">
        <v>34</v>
      </c>
      <c r="G3490" s="1" t="s">
        <v>1621</v>
      </c>
      <c r="H3490" s="5"/>
      <c r="I3490" s="1">
        <v>1799</v>
      </c>
      <c r="J3490" s="3">
        <v>0.48</v>
      </c>
      <c r="K3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490" s="1" t="s">
        <v>119</v>
      </c>
      <c r="M3490" s="1">
        <v>4.3</v>
      </c>
      <c r="N3490" s="1">
        <v>871</v>
      </c>
      <c r="O349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3490" s="2" t="str">
        <f>IF(Table1[[#This Row],[Updated DiscountOffer]]&gt;50%,"High Discount","Low Discount")</f>
        <v>Low Discount</v>
      </c>
    </row>
    <row r="3491" spans="1:16" x14ac:dyDescent="0.3">
      <c r="A3491" s="1" t="s">
        <v>12369</v>
      </c>
      <c r="B3491" s="1">
        <v>10343555</v>
      </c>
      <c r="C3491" s="1" t="s">
        <v>1075</v>
      </c>
      <c r="D3491" s="1" t="s">
        <v>69</v>
      </c>
      <c r="E3491" s="1" t="s">
        <v>70</v>
      </c>
      <c r="F3491" s="1" t="s">
        <v>34</v>
      </c>
      <c r="G3491" s="1" t="s">
        <v>12370</v>
      </c>
      <c r="H3491" s="5">
        <v>1403</v>
      </c>
      <c r="I3491" s="1">
        <v>3599</v>
      </c>
      <c r="J3491" s="4">
        <v>0.61</v>
      </c>
      <c r="K3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1403</v>
      </c>
      <c r="L3491" s="1" t="s">
        <v>36</v>
      </c>
      <c r="M3491" s="1">
        <v>4.4000000000000004</v>
      </c>
      <c r="N3491" s="1">
        <v>407</v>
      </c>
      <c r="O349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3491" s="2" t="str">
        <f>IF(Table1[[#This Row],[Updated DiscountOffer]]&gt;50%,"High Discount","Low Discount")</f>
        <v>High Discount</v>
      </c>
    </row>
    <row r="3492" spans="1:16" x14ac:dyDescent="0.3">
      <c r="A3492" s="1" t="s">
        <v>15714</v>
      </c>
      <c r="B3492" s="1">
        <v>10343559</v>
      </c>
      <c r="C3492" s="1" t="s">
        <v>1075</v>
      </c>
      <c r="D3492" s="1" t="s">
        <v>69</v>
      </c>
      <c r="E3492" s="1" t="s">
        <v>70</v>
      </c>
      <c r="F3492" s="1" t="s">
        <v>34</v>
      </c>
      <c r="G3492" s="1" t="s">
        <v>15715</v>
      </c>
      <c r="H3492" s="5">
        <v>1403</v>
      </c>
      <c r="I3492" s="1">
        <v>3599</v>
      </c>
      <c r="J3492" s="4">
        <v>0.61</v>
      </c>
      <c r="K3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1403</v>
      </c>
      <c r="L3492" s="1" t="s">
        <v>36</v>
      </c>
      <c r="M3492" s="1">
        <v>4.3</v>
      </c>
      <c r="N3492" s="1">
        <v>340</v>
      </c>
      <c r="O349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3492" s="2" t="str">
        <f>IF(Table1[[#This Row],[Updated DiscountOffer]]&gt;50%,"High Discount","Low Discount")</f>
        <v>High Discount</v>
      </c>
    </row>
    <row r="3493" spans="1:16" x14ac:dyDescent="0.3">
      <c r="A3493" s="1" t="s">
        <v>16364</v>
      </c>
      <c r="B3493" s="1">
        <v>10345967</v>
      </c>
      <c r="C3493" s="1" t="s">
        <v>2936</v>
      </c>
      <c r="D3493" s="1" t="s">
        <v>15</v>
      </c>
      <c r="E3493" s="1" t="s">
        <v>16</v>
      </c>
      <c r="F3493" s="1" t="s">
        <v>17</v>
      </c>
      <c r="G3493" s="1" t="s">
        <v>16365</v>
      </c>
      <c r="H3493" s="5">
        <v>831</v>
      </c>
      <c r="I3493" s="1">
        <v>1799</v>
      </c>
      <c r="J3493" s="3">
        <v>968</v>
      </c>
      <c r="K3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831</v>
      </c>
      <c r="L3493" s="1" t="s">
        <v>19</v>
      </c>
      <c r="M3493" s="1">
        <v>3.9</v>
      </c>
      <c r="N3493" s="1">
        <v>329</v>
      </c>
      <c r="O3493" s="2">
        <f>IF(ISNUMBER(Table1[[#This Row],[DiscountOffer]]),IF(Table1[[#This Row],[DiscountOffer]]&lt;1,Table1[[#This Row],[DiscountOffer]],Table1[[#This Row],[DiscountOffer]]/Table1[[#This Row],[OriginalPrice (in Rs)]]),"")</f>
        <v>0.53807670928293494</v>
      </c>
      <c r="P3493" s="2" t="str">
        <f>IF(Table1[[#This Row],[Updated DiscountOffer]]&gt;50%,"High Discount","Low Discount")</f>
        <v>High Discount</v>
      </c>
    </row>
    <row r="3494" spans="1:16" x14ac:dyDescent="0.3">
      <c r="A3494" s="1" t="s">
        <v>10079</v>
      </c>
      <c r="B3494" s="1">
        <v>10353587</v>
      </c>
      <c r="C3494" s="1" t="s">
        <v>749</v>
      </c>
      <c r="D3494" s="1" t="s">
        <v>177</v>
      </c>
      <c r="E3494" s="1" t="s">
        <v>326</v>
      </c>
      <c r="F3494" s="1" t="s">
        <v>17</v>
      </c>
      <c r="G3494" s="1" t="s">
        <v>10080</v>
      </c>
      <c r="H3494" s="5">
        <v>305</v>
      </c>
      <c r="I3494" s="1">
        <v>359</v>
      </c>
      <c r="J3494" s="4">
        <v>0.15</v>
      </c>
      <c r="K3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305</v>
      </c>
      <c r="L3494" s="1" t="s">
        <v>328</v>
      </c>
      <c r="M3494" s="1">
        <v>4.0999999999999996</v>
      </c>
      <c r="N3494" s="1">
        <v>466</v>
      </c>
      <c r="O3494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3494" s="2" t="str">
        <f>IF(Table1[[#This Row],[Updated DiscountOffer]]&gt;50%,"High Discount","Low Discount")</f>
        <v>Low Discount</v>
      </c>
    </row>
    <row r="3495" spans="1:16" x14ac:dyDescent="0.3">
      <c r="A3495" s="1" t="s">
        <v>1988</v>
      </c>
      <c r="B3495" s="1">
        <v>10353589</v>
      </c>
      <c r="C3495" s="1" t="s">
        <v>749</v>
      </c>
      <c r="D3495" s="1" t="s">
        <v>177</v>
      </c>
      <c r="E3495" s="1" t="s">
        <v>326</v>
      </c>
      <c r="F3495" s="1" t="s">
        <v>17</v>
      </c>
      <c r="G3495" s="1" t="s">
        <v>1989</v>
      </c>
      <c r="H3495" s="5"/>
      <c r="I3495" s="1">
        <v>399</v>
      </c>
      <c r="J3495" s="4"/>
      <c r="K3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495" s="1" t="s">
        <v>328</v>
      </c>
      <c r="M3495" s="1">
        <v>4.0999999999999996</v>
      </c>
      <c r="N3495" s="1">
        <v>843</v>
      </c>
      <c r="O34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495" s="2" t="str">
        <f>IF(Table1[[#This Row],[Updated DiscountOffer]]&gt;50%,"High Discount","Low Discount")</f>
        <v>Low Discount</v>
      </c>
    </row>
    <row r="3496" spans="1:16" x14ac:dyDescent="0.3">
      <c r="A3496" s="1" t="s">
        <v>8788</v>
      </c>
      <c r="B3496" s="1">
        <v>10353595</v>
      </c>
      <c r="C3496" s="1" t="s">
        <v>749</v>
      </c>
      <c r="D3496" s="1" t="s">
        <v>177</v>
      </c>
      <c r="E3496" s="1" t="s">
        <v>272</v>
      </c>
      <c r="F3496" s="1" t="s">
        <v>17</v>
      </c>
      <c r="G3496" s="1" t="s">
        <v>8789</v>
      </c>
      <c r="H3496" s="5"/>
      <c r="I3496" s="1">
        <v>329</v>
      </c>
      <c r="J3496" s="4"/>
      <c r="K3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496" s="1" t="s">
        <v>328</v>
      </c>
      <c r="M3496" s="1">
        <v>4.0999999999999996</v>
      </c>
      <c r="N3496" s="1">
        <v>505</v>
      </c>
      <c r="O3496" s="2">
        <f>IF(ISNUMBER(Table1[[#This Row],[DiscountOffer]]),IF(Table1[[#This Row],[DiscountOffer]]&lt;1,Table1[[#This Row],[DiscountOffer]],Table1[[#This Row],[DiscountOffer]]/Table1[[#This Row],[OriginalPrice (in Rs)]]),0)</f>
        <v>0</v>
      </c>
      <c r="P3496" s="2" t="str">
        <f>IF(Table1[[#This Row],[Updated DiscountOffer]]&gt;50%,"High Discount","Low Discount")</f>
        <v>Low Discount</v>
      </c>
    </row>
    <row r="3497" spans="1:16" x14ac:dyDescent="0.3">
      <c r="A3497" s="1" t="s">
        <v>9769</v>
      </c>
      <c r="B3497" s="1">
        <v>10354073</v>
      </c>
      <c r="C3497" s="1" t="s">
        <v>100</v>
      </c>
      <c r="D3497" s="1" t="s">
        <v>69</v>
      </c>
      <c r="E3497" s="1" t="s">
        <v>83</v>
      </c>
      <c r="F3497" s="1" t="s">
        <v>17</v>
      </c>
      <c r="G3497" s="1" t="s">
        <v>9770</v>
      </c>
      <c r="H3497" s="5">
        <v>719</v>
      </c>
      <c r="I3497" s="1">
        <v>1799</v>
      </c>
      <c r="J3497" s="3">
        <v>0.6</v>
      </c>
      <c r="K3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497" s="1" t="s">
        <v>9771</v>
      </c>
      <c r="M3497" s="1">
        <v>4</v>
      </c>
      <c r="N3497" s="1">
        <v>474</v>
      </c>
      <c r="O34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97" s="2" t="str">
        <f>IF(Table1[[#This Row],[Updated DiscountOffer]]&gt;50%,"High Discount","Low Discount")</f>
        <v>High Discount</v>
      </c>
    </row>
    <row r="3498" spans="1:16" x14ac:dyDescent="0.3">
      <c r="A3498" s="1" t="s">
        <v>16790</v>
      </c>
      <c r="B3498" s="1">
        <v>10354083</v>
      </c>
      <c r="C3498" s="1" t="s">
        <v>100</v>
      </c>
      <c r="D3498" s="1" t="s">
        <v>69</v>
      </c>
      <c r="E3498" s="1" t="s">
        <v>70</v>
      </c>
      <c r="F3498" s="1" t="s">
        <v>17</v>
      </c>
      <c r="G3498" s="1" t="s">
        <v>16791</v>
      </c>
      <c r="H3498" s="5">
        <v>1359</v>
      </c>
      <c r="I3498" s="1">
        <v>3399</v>
      </c>
      <c r="J3498" s="4">
        <v>0.6</v>
      </c>
      <c r="K3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3498" s="1" t="s">
        <v>36</v>
      </c>
      <c r="M3498" s="1">
        <v>4.2</v>
      </c>
      <c r="N3498" s="1">
        <v>322</v>
      </c>
      <c r="O34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498" s="2" t="str">
        <f>IF(Table1[[#This Row],[Updated DiscountOffer]]&gt;50%,"High Discount","Low Discount")</f>
        <v>High Discount</v>
      </c>
    </row>
    <row r="3499" spans="1:16" x14ac:dyDescent="0.3">
      <c r="A3499" s="1" t="s">
        <v>11061</v>
      </c>
      <c r="B3499" s="1">
        <v>10354091</v>
      </c>
      <c r="C3499" s="1" t="s">
        <v>100</v>
      </c>
      <c r="D3499" s="1" t="s">
        <v>69</v>
      </c>
      <c r="E3499" s="1" t="s">
        <v>83</v>
      </c>
      <c r="F3499" s="1" t="s">
        <v>17</v>
      </c>
      <c r="G3499" s="1" t="s">
        <v>11062</v>
      </c>
      <c r="H3499" s="5">
        <v>809</v>
      </c>
      <c r="I3499" s="1">
        <v>1799</v>
      </c>
      <c r="J3499" s="4">
        <v>0.55000000000000004</v>
      </c>
      <c r="K3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499" s="1" t="s">
        <v>36</v>
      </c>
      <c r="M3499" s="1">
        <v>4.3</v>
      </c>
      <c r="N3499" s="1">
        <v>439</v>
      </c>
      <c r="O349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499" s="2" t="str">
        <f>IF(Table1[[#This Row],[Updated DiscountOffer]]&gt;50%,"High Discount","Low Discount")</f>
        <v>High Discount</v>
      </c>
    </row>
    <row r="3500" spans="1:16" x14ac:dyDescent="0.3">
      <c r="A3500" s="1" t="s">
        <v>7172</v>
      </c>
      <c r="B3500" s="1">
        <v>10354097</v>
      </c>
      <c r="C3500" s="1" t="s">
        <v>100</v>
      </c>
      <c r="D3500" s="1" t="s">
        <v>69</v>
      </c>
      <c r="E3500" s="1" t="s">
        <v>70</v>
      </c>
      <c r="F3500" s="1" t="s">
        <v>17</v>
      </c>
      <c r="G3500" s="1" t="s">
        <v>7173</v>
      </c>
      <c r="H3500" s="5">
        <v>1359</v>
      </c>
      <c r="I3500" s="1">
        <v>3399</v>
      </c>
      <c r="J3500" s="4">
        <v>0.6</v>
      </c>
      <c r="K3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3500" s="1" t="s">
        <v>36</v>
      </c>
      <c r="M3500" s="1">
        <v>4.2</v>
      </c>
      <c r="N3500" s="1">
        <v>561</v>
      </c>
      <c r="O35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00" s="2" t="str">
        <f>IF(Table1[[#This Row],[Updated DiscountOffer]]&gt;50%,"High Discount","Low Discount")</f>
        <v>High Discount</v>
      </c>
    </row>
    <row r="3501" spans="1:16" x14ac:dyDescent="0.3">
      <c r="A3501" s="1" t="s">
        <v>11292</v>
      </c>
      <c r="B3501" s="1">
        <v>10354535</v>
      </c>
      <c r="C3501" s="1" t="s">
        <v>100</v>
      </c>
      <c r="D3501" s="1" t="s">
        <v>69</v>
      </c>
      <c r="E3501" s="1" t="s">
        <v>83</v>
      </c>
      <c r="F3501" s="1" t="s">
        <v>17</v>
      </c>
      <c r="G3501" s="1" t="s">
        <v>11293</v>
      </c>
      <c r="H3501" s="5">
        <v>719</v>
      </c>
      <c r="I3501" s="1">
        <v>1799</v>
      </c>
      <c r="J3501" s="4">
        <v>0.6</v>
      </c>
      <c r="K3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3501" s="1" t="s">
        <v>36</v>
      </c>
      <c r="M3501" s="1">
        <v>4.0999999999999996</v>
      </c>
      <c r="N3501" s="1">
        <v>433</v>
      </c>
      <c r="O35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01" s="2" t="str">
        <f>IF(Table1[[#This Row],[Updated DiscountOffer]]&gt;50%,"High Discount","Low Discount")</f>
        <v>High Discount</v>
      </c>
    </row>
    <row r="3502" spans="1:16" x14ac:dyDescent="0.3">
      <c r="A3502" s="1" t="s">
        <v>8649</v>
      </c>
      <c r="B3502" s="1">
        <v>10354539</v>
      </c>
      <c r="C3502" s="1" t="s">
        <v>100</v>
      </c>
      <c r="D3502" s="1" t="s">
        <v>69</v>
      </c>
      <c r="E3502" s="1" t="s">
        <v>83</v>
      </c>
      <c r="F3502" s="1" t="s">
        <v>17</v>
      </c>
      <c r="G3502" s="1" t="s">
        <v>8650</v>
      </c>
      <c r="H3502" s="5">
        <v>809</v>
      </c>
      <c r="I3502" s="1">
        <v>1799</v>
      </c>
      <c r="J3502" s="3">
        <v>0.55000000000000004</v>
      </c>
      <c r="K3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3502" s="1" t="s">
        <v>36</v>
      </c>
      <c r="M3502" s="1">
        <v>3.9</v>
      </c>
      <c r="N3502" s="1">
        <v>509</v>
      </c>
      <c r="O350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502" s="2" t="str">
        <f>IF(Table1[[#This Row],[Updated DiscountOffer]]&gt;50%,"High Discount","Low Discount")</f>
        <v>High Discount</v>
      </c>
    </row>
    <row r="3503" spans="1:16" x14ac:dyDescent="0.3">
      <c r="A3503" s="1" t="s">
        <v>15827</v>
      </c>
      <c r="B3503" s="1">
        <v>10354549</v>
      </c>
      <c r="C3503" s="1" t="s">
        <v>100</v>
      </c>
      <c r="D3503" s="1" t="s">
        <v>69</v>
      </c>
      <c r="E3503" s="1" t="s">
        <v>70</v>
      </c>
      <c r="F3503" s="1" t="s">
        <v>17</v>
      </c>
      <c r="G3503" s="1" t="s">
        <v>15828</v>
      </c>
      <c r="H3503" s="5">
        <v>1394</v>
      </c>
      <c r="I3503" s="1">
        <v>3099</v>
      </c>
      <c r="J3503" s="4">
        <v>0.55000000000000004</v>
      </c>
      <c r="K3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1394</v>
      </c>
      <c r="L3503" s="1" t="s">
        <v>36</v>
      </c>
      <c r="M3503" s="1">
        <v>4.0999999999999996</v>
      </c>
      <c r="N3503" s="1">
        <v>338</v>
      </c>
      <c r="O35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503" s="2" t="str">
        <f>IF(Table1[[#This Row],[Updated DiscountOffer]]&gt;50%,"High Discount","Low Discount")</f>
        <v>High Discount</v>
      </c>
    </row>
    <row r="3504" spans="1:16" x14ac:dyDescent="0.3">
      <c r="A3504" s="1" t="s">
        <v>3871</v>
      </c>
      <c r="B3504" s="1">
        <v>10354553</v>
      </c>
      <c r="C3504" s="1" t="s">
        <v>100</v>
      </c>
      <c r="D3504" s="1" t="s">
        <v>69</v>
      </c>
      <c r="E3504" s="1" t="s">
        <v>70</v>
      </c>
      <c r="F3504" s="1" t="s">
        <v>17</v>
      </c>
      <c r="G3504" s="1" t="s">
        <v>3872</v>
      </c>
      <c r="H3504" s="5">
        <v>1159</v>
      </c>
      <c r="I3504" s="1">
        <v>2899</v>
      </c>
      <c r="J3504" s="4">
        <v>0.6</v>
      </c>
      <c r="K3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3504" s="1" t="s">
        <v>36</v>
      </c>
      <c r="M3504" s="1">
        <v>4.2</v>
      </c>
      <c r="N3504" s="1">
        <v>718</v>
      </c>
      <c r="O350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04" s="2" t="str">
        <f>IF(Table1[[#This Row],[Updated DiscountOffer]]&gt;50%,"High Discount","Low Discount")</f>
        <v>High Discount</v>
      </c>
    </row>
    <row r="3505" spans="1:16" x14ac:dyDescent="0.3">
      <c r="A3505" s="1" t="s">
        <v>7490</v>
      </c>
      <c r="B3505" s="1">
        <v>10356525</v>
      </c>
      <c r="C3505" s="1" t="s">
        <v>1428</v>
      </c>
      <c r="D3505" s="1" t="s">
        <v>69</v>
      </c>
      <c r="E3505" s="1" t="s">
        <v>83</v>
      </c>
      <c r="F3505" s="1" t="s">
        <v>34</v>
      </c>
      <c r="G3505" s="1" t="s">
        <v>7491</v>
      </c>
      <c r="H3505" s="5">
        <v>734</v>
      </c>
      <c r="I3505" s="1">
        <v>1499</v>
      </c>
      <c r="J3505" s="4">
        <v>0.51</v>
      </c>
      <c r="K3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3505" s="1" t="s">
        <v>102</v>
      </c>
      <c r="M3505" s="1">
        <v>4.2</v>
      </c>
      <c r="N3505" s="1">
        <v>550</v>
      </c>
      <c r="O3505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3505" s="2" t="str">
        <f>IF(Table1[[#This Row],[Updated DiscountOffer]]&gt;50%,"High Discount","Low Discount")</f>
        <v>High Discount</v>
      </c>
    </row>
    <row r="3506" spans="1:16" x14ac:dyDescent="0.3">
      <c r="A3506" s="1" t="s">
        <v>15465</v>
      </c>
      <c r="B3506" s="1">
        <v>10356585</v>
      </c>
      <c r="C3506" s="1" t="s">
        <v>57</v>
      </c>
      <c r="D3506" s="1" t="s">
        <v>87</v>
      </c>
      <c r="E3506" s="1" t="s">
        <v>344</v>
      </c>
      <c r="F3506" s="1" t="s">
        <v>34</v>
      </c>
      <c r="G3506" s="1" t="s">
        <v>15466</v>
      </c>
      <c r="H3506" s="5"/>
      <c r="I3506" s="1">
        <v>3399</v>
      </c>
      <c r="J3506" s="3"/>
      <c r="K3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506" s="1" t="s">
        <v>2218</v>
      </c>
      <c r="M3506" s="1">
        <v>4.2</v>
      </c>
      <c r="N3506" s="1">
        <v>344</v>
      </c>
      <c r="O350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506" s="2" t="str">
        <f>IF(Table1[[#This Row],[Updated DiscountOffer]]&gt;50%,"High Discount","Low Discount")</f>
        <v>High Discount</v>
      </c>
    </row>
    <row r="3507" spans="1:16" x14ac:dyDescent="0.3">
      <c r="A3507" s="1" t="s">
        <v>10098</v>
      </c>
      <c r="B3507" s="1">
        <v>10356611</v>
      </c>
      <c r="C3507" s="1" t="s">
        <v>57</v>
      </c>
      <c r="D3507" s="1" t="s">
        <v>87</v>
      </c>
      <c r="E3507" s="1" t="s">
        <v>83</v>
      </c>
      <c r="F3507" s="1" t="s">
        <v>34</v>
      </c>
      <c r="G3507" s="1" t="s">
        <v>10099</v>
      </c>
      <c r="H3507" s="5">
        <v>899</v>
      </c>
      <c r="I3507" s="1">
        <v>2999</v>
      </c>
      <c r="J3507" s="4">
        <v>0.7</v>
      </c>
      <c r="K3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507" s="1" t="s">
        <v>89</v>
      </c>
      <c r="M3507" s="1">
        <v>4.2</v>
      </c>
      <c r="N3507" s="1">
        <v>466</v>
      </c>
      <c r="O350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507" s="2" t="str">
        <f>IF(Table1[[#This Row],[Updated DiscountOffer]]&gt;50%,"High Discount","Low Discount")</f>
        <v>High Discount</v>
      </c>
    </row>
    <row r="3508" spans="1:16" x14ac:dyDescent="0.3">
      <c r="A3508" s="1" t="s">
        <v>14018</v>
      </c>
      <c r="B3508" s="1">
        <v>10356755</v>
      </c>
      <c r="C3508" s="1" t="s">
        <v>1075</v>
      </c>
      <c r="D3508" s="1" t="s">
        <v>69</v>
      </c>
      <c r="E3508" s="1" t="s">
        <v>70</v>
      </c>
      <c r="F3508" s="1" t="s">
        <v>34</v>
      </c>
      <c r="G3508" s="1" t="s">
        <v>14019</v>
      </c>
      <c r="H3508" s="5">
        <v>1259</v>
      </c>
      <c r="I3508" s="1">
        <v>3599</v>
      </c>
      <c r="J3508" s="3">
        <v>0.65</v>
      </c>
      <c r="K3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3508" s="1" t="s">
        <v>24</v>
      </c>
      <c r="M3508" s="1">
        <v>3.7</v>
      </c>
      <c r="N3508" s="1">
        <v>371</v>
      </c>
      <c r="O350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508" s="2" t="str">
        <f>IF(Table1[[#This Row],[Updated DiscountOffer]]&gt;50%,"High Discount","Low Discount")</f>
        <v>High Discount</v>
      </c>
    </row>
    <row r="3509" spans="1:16" x14ac:dyDescent="0.3">
      <c r="A3509" s="1" t="s">
        <v>3637</v>
      </c>
      <c r="B3509" s="1">
        <v>10356877</v>
      </c>
      <c r="C3509" s="1" t="s">
        <v>100</v>
      </c>
      <c r="D3509" s="1" t="s">
        <v>26</v>
      </c>
      <c r="E3509" s="1" t="s">
        <v>27</v>
      </c>
      <c r="F3509" s="1" t="s">
        <v>17</v>
      </c>
      <c r="G3509" s="1" t="s">
        <v>3638</v>
      </c>
      <c r="H3509" s="5">
        <v>674</v>
      </c>
      <c r="I3509" s="1">
        <v>1499</v>
      </c>
      <c r="J3509" s="3">
        <v>0.55000000000000004</v>
      </c>
      <c r="K3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509" s="1" t="s">
        <v>337</v>
      </c>
      <c r="M3509" s="1">
        <v>4.0999999999999996</v>
      </c>
      <c r="N3509" s="1">
        <v>733</v>
      </c>
      <c r="O350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09" s="2" t="str">
        <f>IF(Table1[[#This Row],[Updated DiscountOffer]]&gt;50%,"High Discount","Low Discount")</f>
        <v>High Discount</v>
      </c>
    </row>
    <row r="3510" spans="1:16" x14ac:dyDescent="0.3">
      <c r="A3510" s="1" t="s">
        <v>2885</v>
      </c>
      <c r="B3510" s="1">
        <v>10356889</v>
      </c>
      <c r="C3510" s="1" t="s">
        <v>100</v>
      </c>
      <c r="D3510" s="1" t="s">
        <v>26</v>
      </c>
      <c r="E3510" s="1" t="s">
        <v>27</v>
      </c>
      <c r="F3510" s="1" t="s">
        <v>17</v>
      </c>
      <c r="G3510" s="1" t="s">
        <v>2886</v>
      </c>
      <c r="H3510" s="5">
        <v>639</v>
      </c>
      <c r="I3510" s="1">
        <v>1599</v>
      </c>
      <c r="J3510" s="3">
        <v>0.6</v>
      </c>
      <c r="K3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3510" s="1" t="s">
        <v>337</v>
      </c>
      <c r="M3510" s="1">
        <v>3.8</v>
      </c>
      <c r="N3510" s="1">
        <v>783</v>
      </c>
      <c r="O351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10" s="2" t="str">
        <f>IF(Table1[[#This Row],[Updated DiscountOffer]]&gt;50%,"High Discount","Low Discount")</f>
        <v>High Discount</v>
      </c>
    </row>
    <row r="3511" spans="1:16" x14ac:dyDescent="0.3">
      <c r="A3511" s="1" t="s">
        <v>8657</v>
      </c>
      <c r="B3511" s="1">
        <v>10356893</v>
      </c>
      <c r="C3511" s="1" t="s">
        <v>100</v>
      </c>
      <c r="D3511" s="1" t="s">
        <v>26</v>
      </c>
      <c r="E3511" s="1" t="s">
        <v>27</v>
      </c>
      <c r="F3511" s="1" t="s">
        <v>17</v>
      </c>
      <c r="G3511" s="1" t="s">
        <v>8658</v>
      </c>
      <c r="H3511" s="5">
        <v>629</v>
      </c>
      <c r="I3511" s="1">
        <v>1399</v>
      </c>
      <c r="J3511" s="3">
        <v>0.55000000000000004</v>
      </c>
      <c r="K3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511" s="1" t="s">
        <v>337</v>
      </c>
      <c r="M3511" s="1">
        <v>4</v>
      </c>
      <c r="N3511" s="1">
        <v>509</v>
      </c>
      <c r="O351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11" s="2" t="str">
        <f>IF(Table1[[#This Row],[Updated DiscountOffer]]&gt;50%,"High Discount","Low Discount")</f>
        <v>High Discount</v>
      </c>
    </row>
    <row r="3512" spans="1:16" x14ac:dyDescent="0.3">
      <c r="A3512" s="1" t="s">
        <v>7168</v>
      </c>
      <c r="B3512" s="1">
        <v>10359317</v>
      </c>
      <c r="C3512" s="1" t="s">
        <v>47</v>
      </c>
      <c r="D3512" s="1" t="s">
        <v>15</v>
      </c>
      <c r="E3512" s="1" t="s">
        <v>48</v>
      </c>
      <c r="F3512" s="1" t="s">
        <v>17</v>
      </c>
      <c r="G3512" s="1" t="s">
        <v>7169</v>
      </c>
      <c r="H3512" s="5">
        <v>619</v>
      </c>
      <c r="I3512" s="1">
        <v>1549</v>
      </c>
      <c r="J3512" s="3">
        <v>0.6</v>
      </c>
      <c r="K3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3512" s="1" t="s">
        <v>50</v>
      </c>
      <c r="M3512" s="1">
        <v>3.9</v>
      </c>
      <c r="N3512" s="1">
        <v>561</v>
      </c>
      <c r="O35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12" s="2" t="str">
        <f>IF(Table1[[#This Row],[Updated DiscountOffer]]&gt;50%,"High Discount","Low Discount")</f>
        <v>High Discount</v>
      </c>
    </row>
    <row r="3513" spans="1:16" x14ac:dyDescent="0.3">
      <c r="A3513" s="1" t="s">
        <v>7019</v>
      </c>
      <c r="B3513" s="1">
        <v>10359371</v>
      </c>
      <c r="C3513" s="1" t="s">
        <v>91</v>
      </c>
      <c r="D3513" s="1" t="s">
        <v>38</v>
      </c>
      <c r="E3513" s="1" t="s">
        <v>16</v>
      </c>
      <c r="F3513" s="1" t="s">
        <v>34</v>
      </c>
      <c r="G3513" s="1" t="s">
        <v>7020</v>
      </c>
      <c r="H3513" s="5"/>
      <c r="I3513" s="1">
        <v>1899</v>
      </c>
      <c r="J3513" s="3">
        <v>0.47</v>
      </c>
      <c r="K3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13" s="1" t="s">
        <v>400</v>
      </c>
      <c r="M3513" s="1">
        <v>3.8</v>
      </c>
      <c r="N3513" s="1">
        <v>567</v>
      </c>
      <c r="O3513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3513" s="2" t="str">
        <f>IF(Table1[[#This Row],[Updated DiscountOffer]]&gt;50%,"High Discount","Low Discount")</f>
        <v>Low Discount</v>
      </c>
    </row>
    <row r="3514" spans="1:16" x14ac:dyDescent="0.3">
      <c r="A3514" s="1" t="s">
        <v>13035</v>
      </c>
      <c r="B3514" s="1">
        <v>10359431</v>
      </c>
      <c r="C3514" s="1" t="s">
        <v>91</v>
      </c>
      <c r="D3514" s="1" t="s">
        <v>38</v>
      </c>
      <c r="E3514" s="1" t="s">
        <v>16</v>
      </c>
      <c r="F3514" s="1" t="s">
        <v>34</v>
      </c>
      <c r="G3514" s="1" t="s">
        <v>606</v>
      </c>
      <c r="H3514" s="5"/>
      <c r="I3514" s="1">
        <v>1899</v>
      </c>
      <c r="J3514" s="3">
        <v>0.56999999999999995</v>
      </c>
      <c r="K3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14" s="1" t="s">
        <v>400</v>
      </c>
      <c r="M3514" s="1">
        <v>3.8</v>
      </c>
      <c r="N3514" s="1">
        <v>392</v>
      </c>
      <c r="O3514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3514" s="2" t="str">
        <f>IF(Table1[[#This Row],[Updated DiscountOffer]]&gt;50%,"High Discount","Low Discount")</f>
        <v>High Discount</v>
      </c>
    </row>
    <row r="3515" spans="1:16" x14ac:dyDescent="0.3">
      <c r="A3515" s="1" t="s">
        <v>6657</v>
      </c>
      <c r="B3515" s="1">
        <v>10360527</v>
      </c>
      <c r="C3515" s="1" t="s">
        <v>2333</v>
      </c>
      <c r="D3515" s="1" t="s">
        <v>69</v>
      </c>
      <c r="E3515" s="1" t="s">
        <v>83</v>
      </c>
      <c r="F3515" s="1" t="s">
        <v>34</v>
      </c>
      <c r="G3515" s="1" t="s">
        <v>6658</v>
      </c>
      <c r="H3515" s="5">
        <v>899</v>
      </c>
      <c r="I3515" s="1">
        <v>1999</v>
      </c>
      <c r="J3515" s="4">
        <v>0.55000000000000004</v>
      </c>
      <c r="K3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515" s="1" t="s">
        <v>36</v>
      </c>
      <c r="M3515" s="1">
        <v>4.2</v>
      </c>
      <c r="N3515" s="1">
        <v>582</v>
      </c>
      <c r="O351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515" s="2" t="str">
        <f>IF(Table1[[#This Row],[Updated DiscountOffer]]&gt;50%,"High Discount","Low Discount")</f>
        <v>High Discount</v>
      </c>
    </row>
    <row r="3516" spans="1:16" x14ac:dyDescent="0.3">
      <c r="A3516" s="1" t="s">
        <v>2332</v>
      </c>
      <c r="B3516" s="1">
        <v>10360535</v>
      </c>
      <c r="C3516" s="1" t="s">
        <v>2333</v>
      </c>
      <c r="D3516" s="1" t="s">
        <v>69</v>
      </c>
      <c r="E3516" s="1" t="s">
        <v>83</v>
      </c>
      <c r="F3516" s="1" t="s">
        <v>34</v>
      </c>
      <c r="G3516" s="1" t="s">
        <v>2334</v>
      </c>
      <c r="H3516" s="5">
        <v>899</v>
      </c>
      <c r="I3516" s="1">
        <v>1999</v>
      </c>
      <c r="J3516" s="4">
        <v>0.55000000000000004</v>
      </c>
      <c r="K3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516" s="1" t="s">
        <v>36</v>
      </c>
      <c r="M3516" s="1">
        <v>4.2</v>
      </c>
      <c r="N3516" s="1">
        <v>818</v>
      </c>
      <c r="O35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516" s="2" t="str">
        <f>IF(Table1[[#This Row],[Updated DiscountOffer]]&gt;50%,"High Discount","Low Discount")</f>
        <v>High Discount</v>
      </c>
    </row>
    <row r="3517" spans="1:16" x14ac:dyDescent="0.3">
      <c r="A3517" s="1" t="s">
        <v>1763</v>
      </c>
      <c r="B3517" s="1">
        <v>10361183</v>
      </c>
      <c r="C3517" s="1" t="s">
        <v>1317</v>
      </c>
      <c r="D3517" s="1" t="s">
        <v>69</v>
      </c>
      <c r="E3517" s="1" t="s">
        <v>296</v>
      </c>
      <c r="F3517" s="1" t="s">
        <v>34</v>
      </c>
      <c r="G3517" s="1" t="s">
        <v>1318</v>
      </c>
      <c r="H3517" s="5">
        <v>899</v>
      </c>
      <c r="I3517" s="1">
        <v>2999</v>
      </c>
      <c r="J3517" s="3">
        <v>0.7</v>
      </c>
      <c r="K3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517" s="1" t="s">
        <v>146</v>
      </c>
      <c r="M3517" s="1">
        <v>3.9</v>
      </c>
      <c r="N3517" s="1">
        <v>860</v>
      </c>
      <c r="O351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517" s="2" t="str">
        <f>IF(Table1[[#This Row],[Updated DiscountOffer]]&gt;50%,"High Discount","Low Discount")</f>
        <v>High Discount</v>
      </c>
    </row>
    <row r="3518" spans="1:16" x14ac:dyDescent="0.3">
      <c r="A3518" s="1" t="s">
        <v>370</v>
      </c>
      <c r="B3518" s="1">
        <v>10365147</v>
      </c>
      <c r="C3518" s="1" t="s">
        <v>95</v>
      </c>
      <c r="D3518" s="1" t="s">
        <v>38</v>
      </c>
      <c r="E3518" s="1" t="s">
        <v>16</v>
      </c>
      <c r="F3518" s="1" t="s">
        <v>34</v>
      </c>
      <c r="G3518" s="1" t="s">
        <v>371</v>
      </c>
      <c r="H3518" s="5"/>
      <c r="I3518" s="1">
        <v>1899</v>
      </c>
      <c r="J3518" s="3"/>
      <c r="K3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518" s="1" t="s">
        <v>119</v>
      </c>
      <c r="M3518" s="1">
        <v>4.0999999999999996</v>
      </c>
      <c r="N3518" s="1">
        <v>974</v>
      </c>
      <c r="O351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518" s="2" t="str">
        <f>IF(Table1[[#This Row],[Updated DiscountOffer]]&gt;50%,"High Discount","Low Discount")</f>
        <v>High Discount</v>
      </c>
    </row>
    <row r="3519" spans="1:16" x14ac:dyDescent="0.3">
      <c r="A3519" s="1" t="s">
        <v>11635</v>
      </c>
      <c r="B3519" s="1">
        <v>10365159</v>
      </c>
      <c r="C3519" s="1" t="s">
        <v>95</v>
      </c>
      <c r="D3519" s="1" t="s">
        <v>38</v>
      </c>
      <c r="E3519" s="1" t="s">
        <v>543</v>
      </c>
      <c r="F3519" s="1" t="s">
        <v>34</v>
      </c>
      <c r="G3519" s="1" t="s">
        <v>11636</v>
      </c>
      <c r="H3519" s="5"/>
      <c r="I3519" s="1">
        <v>1499</v>
      </c>
      <c r="J3519" s="3">
        <v>0.6</v>
      </c>
      <c r="K3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19" s="1" t="s">
        <v>119</v>
      </c>
      <c r="M3519" s="1">
        <v>4.0999999999999996</v>
      </c>
      <c r="N3519" s="1">
        <v>425</v>
      </c>
      <c r="O351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19" s="2" t="str">
        <f>IF(Table1[[#This Row],[Updated DiscountOffer]]&gt;50%,"High Discount","Low Discount")</f>
        <v>High Discount</v>
      </c>
    </row>
    <row r="3520" spans="1:16" x14ac:dyDescent="0.3">
      <c r="A3520" s="1" t="s">
        <v>8042</v>
      </c>
      <c r="B3520" s="1">
        <v>10365189</v>
      </c>
      <c r="C3520" s="1" t="s">
        <v>95</v>
      </c>
      <c r="D3520" s="1" t="s">
        <v>38</v>
      </c>
      <c r="E3520" s="1" t="s">
        <v>16</v>
      </c>
      <c r="F3520" s="1" t="s">
        <v>34</v>
      </c>
      <c r="G3520" s="1" t="s">
        <v>458</v>
      </c>
      <c r="H3520" s="5"/>
      <c r="I3520" s="1">
        <v>1749</v>
      </c>
      <c r="J3520" s="3">
        <v>0.7</v>
      </c>
      <c r="K3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0" s="1" t="s">
        <v>119</v>
      </c>
      <c r="M3520" s="1">
        <v>4.2</v>
      </c>
      <c r="N3520" s="1">
        <v>530</v>
      </c>
      <c r="O352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520" s="2" t="str">
        <f>IF(Table1[[#This Row],[Updated DiscountOffer]]&gt;50%,"High Discount","Low Discount")</f>
        <v>High Discount</v>
      </c>
    </row>
    <row r="3521" spans="1:16" x14ac:dyDescent="0.3">
      <c r="A3521" s="1" t="s">
        <v>14964</v>
      </c>
      <c r="B3521" s="1">
        <v>10365191</v>
      </c>
      <c r="C3521" s="1" t="s">
        <v>95</v>
      </c>
      <c r="D3521" s="1" t="s">
        <v>38</v>
      </c>
      <c r="E3521" s="1" t="s">
        <v>16</v>
      </c>
      <c r="F3521" s="1" t="s">
        <v>34</v>
      </c>
      <c r="G3521" s="1" t="s">
        <v>9192</v>
      </c>
      <c r="H3521" s="5"/>
      <c r="I3521" s="1">
        <v>1699</v>
      </c>
      <c r="J3521" s="3">
        <v>0.65</v>
      </c>
      <c r="K3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1" s="1" t="s">
        <v>119</v>
      </c>
      <c r="M3521" s="1">
        <v>4.2</v>
      </c>
      <c r="N3521" s="1">
        <v>352</v>
      </c>
      <c r="O352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521" s="2" t="str">
        <f>IF(Table1[[#This Row],[Updated DiscountOffer]]&gt;50%,"High Discount","Low Discount")</f>
        <v>High Discount</v>
      </c>
    </row>
    <row r="3522" spans="1:16" x14ac:dyDescent="0.3">
      <c r="A3522" s="1" t="s">
        <v>2882</v>
      </c>
      <c r="B3522" s="1">
        <v>10365193</v>
      </c>
      <c r="C3522" s="1" t="s">
        <v>95</v>
      </c>
      <c r="D3522" s="1" t="s">
        <v>38</v>
      </c>
      <c r="E3522" s="1" t="s">
        <v>16</v>
      </c>
      <c r="F3522" s="1" t="s">
        <v>34</v>
      </c>
      <c r="G3522" s="1" t="s">
        <v>458</v>
      </c>
      <c r="H3522" s="5"/>
      <c r="I3522" s="1">
        <v>1899</v>
      </c>
      <c r="J3522" s="3">
        <v>0.35</v>
      </c>
      <c r="K3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2" s="1" t="s">
        <v>119</v>
      </c>
      <c r="M3522" s="1">
        <v>3.9</v>
      </c>
      <c r="N3522" s="1">
        <v>784</v>
      </c>
      <c r="O352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522" s="2" t="str">
        <f>IF(Table1[[#This Row],[Updated DiscountOffer]]&gt;50%,"High Discount","Low Discount")</f>
        <v>Low Discount</v>
      </c>
    </row>
    <row r="3523" spans="1:16" x14ac:dyDescent="0.3">
      <c r="A3523" s="1" t="s">
        <v>9191</v>
      </c>
      <c r="B3523" s="1">
        <v>10365199</v>
      </c>
      <c r="C3523" s="1" t="s">
        <v>95</v>
      </c>
      <c r="D3523" s="1" t="s">
        <v>38</v>
      </c>
      <c r="E3523" s="1" t="s">
        <v>16</v>
      </c>
      <c r="F3523" s="1" t="s">
        <v>34</v>
      </c>
      <c r="G3523" s="1" t="s">
        <v>9192</v>
      </c>
      <c r="H3523" s="5"/>
      <c r="I3523" s="1">
        <v>1699</v>
      </c>
      <c r="J3523" s="3">
        <v>0.55000000000000004</v>
      </c>
      <c r="K3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3" s="1" t="s">
        <v>119</v>
      </c>
      <c r="M3523" s="1">
        <v>4.2</v>
      </c>
      <c r="N3523" s="1">
        <v>492</v>
      </c>
      <c r="O352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23" s="2" t="str">
        <f>IF(Table1[[#This Row],[Updated DiscountOffer]]&gt;50%,"High Discount","Low Discount")</f>
        <v>High Discount</v>
      </c>
    </row>
    <row r="3524" spans="1:16" x14ac:dyDescent="0.3">
      <c r="A3524" s="1" t="s">
        <v>16507</v>
      </c>
      <c r="B3524" s="1">
        <v>10365209</v>
      </c>
      <c r="C3524" s="1" t="s">
        <v>95</v>
      </c>
      <c r="D3524" s="1" t="s">
        <v>38</v>
      </c>
      <c r="E3524" s="1" t="s">
        <v>16</v>
      </c>
      <c r="F3524" s="1" t="s">
        <v>34</v>
      </c>
      <c r="G3524" s="1" t="s">
        <v>458</v>
      </c>
      <c r="H3524" s="5"/>
      <c r="I3524" s="1">
        <v>1749</v>
      </c>
      <c r="J3524" s="3">
        <v>0.6</v>
      </c>
      <c r="K3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4" s="1" t="s">
        <v>119</v>
      </c>
      <c r="M3524" s="1">
        <v>3.9</v>
      </c>
      <c r="N3524" s="1">
        <v>328</v>
      </c>
      <c r="O352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24" s="2" t="str">
        <f>IF(Table1[[#This Row],[Updated DiscountOffer]]&gt;50%,"High Discount","Low Discount")</f>
        <v>High Discount</v>
      </c>
    </row>
    <row r="3525" spans="1:16" x14ac:dyDescent="0.3">
      <c r="A3525" s="1" t="s">
        <v>6862</v>
      </c>
      <c r="B3525" s="1">
        <v>10365223</v>
      </c>
      <c r="C3525" s="1" t="s">
        <v>95</v>
      </c>
      <c r="D3525" s="1" t="s">
        <v>38</v>
      </c>
      <c r="E3525" s="1" t="s">
        <v>543</v>
      </c>
      <c r="F3525" s="1" t="s">
        <v>34</v>
      </c>
      <c r="G3525" s="1" t="s">
        <v>6863</v>
      </c>
      <c r="H3525" s="5"/>
      <c r="I3525" s="1">
        <v>1499</v>
      </c>
      <c r="J3525" s="3">
        <v>0.55000000000000004</v>
      </c>
      <c r="K3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5" s="1" t="s">
        <v>119</v>
      </c>
      <c r="M3525" s="1">
        <v>4.3</v>
      </c>
      <c r="N3525" s="1">
        <v>574</v>
      </c>
      <c r="O352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25" s="2" t="str">
        <f>IF(Table1[[#This Row],[Updated DiscountOffer]]&gt;50%,"High Discount","Low Discount")</f>
        <v>High Discount</v>
      </c>
    </row>
    <row r="3526" spans="1:16" x14ac:dyDescent="0.3">
      <c r="A3526" s="1" t="s">
        <v>15423</v>
      </c>
      <c r="B3526" s="1">
        <v>10365227</v>
      </c>
      <c r="C3526" s="1" t="s">
        <v>95</v>
      </c>
      <c r="D3526" s="1" t="s">
        <v>38</v>
      </c>
      <c r="E3526" s="1" t="s">
        <v>16</v>
      </c>
      <c r="F3526" s="1" t="s">
        <v>34</v>
      </c>
      <c r="G3526" s="1" t="s">
        <v>15424</v>
      </c>
      <c r="H3526" s="5"/>
      <c r="I3526" s="1">
        <v>1699</v>
      </c>
      <c r="J3526" s="3">
        <v>0.55000000000000004</v>
      </c>
      <c r="K3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6" s="1" t="s">
        <v>119</v>
      </c>
      <c r="M3526" s="1">
        <v>3.9</v>
      </c>
      <c r="N3526" s="1">
        <v>345</v>
      </c>
      <c r="O352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26" s="2" t="str">
        <f>IF(Table1[[#This Row],[Updated DiscountOffer]]&gt;50%,"High Discount","Low Discount")</f>
        <v>High Discount</v>
      </c>
    </row>
    <row r="3527" spans="1:16" x14ac:dyDescent="0.3">
      <c r="A3527" s="1" t="s">
        <v>3717</v>
      </c>
      <c r="B3527" s="1">
        <v>10365239</v>
      </c>
      <c r="C3527" s="1" t="s">
        <v>95</v>
      </c>
      <c r="D3527" s="1" t="s">
        <v>38</v>
      </c>
      <c r="E3527" s="1" t="s">
        <v>16</v>
      </c>
      <c r="F3527" s="1" t="s">
        <v>34</v>
      </c>
      <c r="G3527" s="1" t="s">
        <v>458</v>
      </c>
      <c r="H3527" s="5"/>
      <c r="I3527" s="1">
        <v>1799</v>
      </c>
      <c r="J3527" s="3">
        <v>0.6</v>
      </c>
      <c r="K3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7" s="1" t="s">
        <v>119</v>
      </c>
      <c r="M3527" s="1">
        <v>4.0999999999999996</v>
      </c>
      <c r="N3527" s="1">
        <v>728</v>
      </c>
      <c r="O352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27" s="2" t="str">
        <f>IF(Table1[[#This Row],[Updated DiscountOffer]]&gt;50%,"High Discount","Low Discount")</f>
        <v>High Discount</v>
      </c>
    </row>
    <row r="3528" spans="1:16" x14ac:dyDescent="0.3">
      <c r="A3528" s="1" t="s">
        <v>4960</v>
      </c>
      <c r="B3528" s="1">
        <v>10365283</v>
      </c>
      <c r="C3528" s="1" t="s">
        <v>14</v>
      </c>
      <c r="D3528" s="1" t="s">
        <v>38</v>
      </c>
      <c r="E3528" s="1" t="s">
        <v>543</v>
      </c>
      <c r="F3528" s="1" t="s">
        <v>34</v>
      </c>
      <c r="G3528" s="1" t="s">
        <v>4053</v>
      </c>
      <c r="H3528" s="5"/>
      <c r="I3528" s="1">
        <v>1599</v>
      </c>
      <c r="J3528" s="3">
        <v>0.6</v>
      </c>
      <c r="K3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8" s="1" t="s">
        <v>119</v>
      </c>
      <c r="M3528" s="1">
        <v>4.0999999999999996</v>
      </c>
      <c r="N3528" s="1">
        <v>659</v>
      </c>
      <c r="O352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28" s="2" t="str">
        <f>IF(Table1[[#This Row],[Updated DiscountOffer]]&gt;50%,"High Discount","Low Discount")</f>
        <v>High Discount</v>
      </c>
    </row>
    <row r="3529" spans="1:16" x14ac:dyDescent="0.3">
      <c r="A3529" s="1" t="s">
        <v>8322</v>
      </c>
      <c r="B3529" s="1">
        <v>10365289</v>
      </c>
      <c r="C3529" s="1" t="s">
        <v>14</v>
      </c>
      <c r="D3529" s="1" t="s">
        <v>38</v>
      </c>
      <c r="E3529" s="1" t="s">
        <v>543</v>
      </c>
      <c r="F3529" s="1" t="s">
        <v>34</v>
      </c>
      <c r="G3529" s="1" t="s">
        <v>8323</v>
      </c>
      <c r="H3529" s="5"/>
      <c r="I3529" s="1">
        <v>1799</v>
      </c>
      <c r="J3529" s="3">
        <v>0.55000000000000004</v>
      </c>
      <c r="K3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29" s="1" t="s">
        <v>119</v>
      </c>
      <c r="M3529" s="1">
        <v>4.2</v>
      </c>
      <c r="N3529" s="1">
        <v>521</v>
      </c>
      <c r="O352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29" s="2" t="str">
        <f>IF(Table1[[#This Row],[Updated DiscountOffer]]&gt;50%,"High Discount","Low Discount")</f>
        <v>High Discount</v>
      </c>
    </row>
    <row r="3530" spans="1:16" x14ac:dyDescent="0.3">
      <c r="A3530" s="1" t="s">
        <v>4052</v>
      </c>
      <c r="B3530" s="1">
        <v>10365295</v>
      </c>
      <c r="C3530" s="1" t="s">
        <v>14</v>
      </c>
      <c r="D3530" s="1" t="s">
        <v>38</v>
      </c>
      <c r="E3530" s="1" t="s">
        <v>543</v>
      </c>
      <c r="F3530" s="1" t="s">
        <v>34</v>
      </c>
      <c r="G3530" s="1" t="s">
        <v>4053</v>
      </c>
      <c r="H3530" s="5"/>
      <c r="I3530" s="1">
        <v>1999</v>
      </c>
      <c r="J3530" s="3">
        <v>0.65</v>
      </c>
      <c r="K3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0" s="1" t="s">
        <v>119</v>
      </c>
      <c r="M3530" s="1">
        <v>4.0999999999999996</v>
      </c>
      <c r="N3530" s="1">
        <v>709</v>
      </c>
      <c r="O353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530" s="2" t="str">
        <f>IF(Table1[[#This Row],[Updated DiscountOffer]]&gt;50%,"High Discount","Low Discount")</f>
        <v>High Discount</v>
      </c>
    </row>
    <row r="3531" spans="1:16" x14ac:dyDescent="0.3">
      <c r="A3531" s="1" t="s">
        <v>14040</v>
      </c>
      <c r="B3531" s="1">
        <v>10365309</v>
      </c>
      <c r="C3531" s="1" t="s">
        <v>14</v>
      </c>
      <c r="D3531" s="1" t="s">
        <v>38</v>
      </c>
      <c r="E3531" s="1" t="s">
        <v>543</v>
      </c>
      <c r="F3531" s="1" t="s">
        <v>34</v>
      </c>
      <c r="G3531" s="1" t="s">
        <v>14041</v>
      </c>
      <c r="H3531" s="5"/>
      <c r="I3531" s="1">
        <v>1599</v>
      </c>
      <c r="J3531" s="3">
        <v>1100</v>
      </c>
      <c r="K3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1" s="1" t="s">
        <v>119</v>
      </c>
      <c r="M3531" s="1">
        <v>4.2</v>
      </c>
      <c r="N3531" s="1">
        <v>371</v>
      </c>
      <c r="O3531" s="2">
        <f>IF(ISNUMBER(Table1[[#This Row],[DiscountOffer]]),IF(Table1[[#This Row],[DiscountOffer]]&lt;1,Table1[[#This Row],[DiscountOffer]],Table1[[#This Row],[DiscountOffer]]/Table1[[#This Row],[OriginalPrice (in Rs)]]),"")</f>
        <v>0.68792995622263919</v>
      </c>
      <c r="P3531" s="2" t="str">
        <f>IF(Table1[[#This Row],[Updated DiscountOffer]]&gt;50%,"High Discount","Low Discount")</f>
        <v>High Discount</v>
      </c>
    </row>
    <row r="3532" spans="1:16" x14ac:dyDescent="0.3">
      <c r="A3532" s="1" t="s">
        <v>18284</v>
      </c>
      <c r="B3532" s="1">
        <v>10365313</v>
      </c>
      <c r="C3532" s="1" t="s">
        <v>14</v>
      </c>
      <c r="D3532" s="1" t="s">
        <v>38</v>
      </c>
      <c r="E3532" s="1" t="s">
        <v>543</v>
      </c>
      <c r="F3532" s="1" t="s">
        <v>34</v>
      </c>
      <c r="G3532" s="1" t="s">
        <v>18059</v>
      </c>
      <c r="H3532" s="5"/>
      <c r="I3532" s="1">
        <v>1499</v>
      </c>
      <c r="J3532" s="3">
        <v>0.55000000000000004</v>
      </c>
      <c r="K3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2" s="1" t="s">
        <v>119</v>
      </c>
      <c r="M3532" s="1">
        <v>4.2</v>
      </c>
      <c r="N3532" s="1">
        <v>300</v>
      </c>
      <c r="O353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32" s="2" t="str">
        <f>IF(Table1[[#This Row],[Updated DiscountOffer]]&gt;50%,"High Discount","Low Discount")</f>
        <v>High Discount</v>
      </c>
    </row>
    <row r="3533" spans="1:16" x14ac:dyDescent="0.3">
      <c r="A3533" s="1" t="s">
        <v>11236</v>
      </c>
      <c r="B3533" s="1">
        <v>10365319</v>
      </c>
      <c r="C3533" s="1" t="s">
        <v>14</v>
      </c>
      <c r="D3533" s="1" t="s">
        <v>38</v>
      </c>
      <c r="E3533" s="1" t="s">
        <v>543</v>
      </c>
      <c r="F3533" s="1" t="s">
        <v>34</v>
      </c>
      <c r="G3533" s="1" t="s">
        <v>11237</v>
      </c>
      <c r="H3533" s="5"/>
      <c r="I3533" s="1">
        <v>1799</v>
      </c>
      <c r="J3533" s="3">
        <v>0.6</v>
      </c>
      <c r="K3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3" s="1" t="s">
        <v>119</v>
      </c>
      <c r="M3533" s="1">
        <v>4.3</v>
      </c>
      <c r="N3533" s="1">
        <v>435</v>
      </c>
      <c r="O353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33" s="2" t="str">
        <f>IF(Table1[[#This Row],[Updated DiscountOffer]]&gt;50%,"High Discount","Low Discount")</f>
        <v>High Discount</v>
      </c>
    </row>
    <row r="3534" spans="1:16" x14ac:dyDescent="0.3">
      <c r="A3534" s="1" t="s">
        <v>18058</v>
      </c>
      <c r="B3534" s="1">
        <v>10365331</v>
      </c>
      <c r="C3534" s="1" t="s">
        <v>14</v>
      </c>
      <c r="D3534" s="1" t="s">
        <v>38</v>
      </c>
      <c r="E3534" s="1" t="s">
        <v>543</v>
      </c>
      <c r="F3534" s="1" t="s">
        <v>34</v>
      </c>
      <c r="G3534" s="1" t="s">
        <v>18059</v>
      </c>
      <c r="H3534" s="5"/>
      <c r="I3534" s="1">
        <v>1299</v>
      </c>
      <c r="J3534" s="3">
        <v>0.45</v>
      </c>
      <c r="K3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4" s="1" t="s">
        <v>119</v>
      </c>
      <c r="M3534" s="1">
        <v>4.3</v>
      </c>
      <c r="N3534" s="1">
        <v>303</v>
      </c>
      <c r="O353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34" s="2" t="str">
        <f>IF(Table1[[#This Row],[Updated DiscountOffer]]&gt;50%,"High Discount","Low Discount")</f>
        <v>Low Discount</v>
      </c>
    </row>
    <row r="3535" spans="1:16" x14ac:dyDescent="0.3">
      <c r="A3535" s="1" t="s">
        <v>10931</v>
      </c>
      <c r="B3535" s="1">
        <v>10366417</v>
      </c>
      <c r="C3535" s="1" t="s">
        <v>95</v>
      </c>
      <c r="D3535" s="1" t="s">
        <v>38</v>
      </c>
      <c r="E3535" s="1" t="s">
        <v>16</v>
      </c>
      <c r="F3535" s="1" t="s">
        <v>34</v>
      </c>
      <c r="G3535" s="1" t="s">
        <v>10932</v>
      </c>
      <c r="H3535" s="5"/>
      <c r="I3535" s="1">
        <v>1699</v>
      </c>
      <c r="J3535" s="3">
        <v>0.55000000000000004</v>
      </c>
      <c r="K3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5" s="1" t="s">
        <v>119</v>
      </c>
      <c r="M3535" s="1">
        <v>3.9</v>
      </c>
      <c r="N3535" s="1">
        <v>443</v>
      </c>
      <c r="O353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35" s="2" t="str">
        <f>IF(Table1[[#This Row],[Updated DiscountOffer]]&gt;50%,"High Discount","Low Discount")</f>
        <v>High Discount</v>
      </c>
    </row>
    <row r="3536" spans="1:16" x14ac:dyDescent="0.3">
      <c r="A3536" s="1" t="s">
        <v>15475</v>
      </c>
      <c r="B3536" s="1">
        <v>10366441</v>
      </c>
      <c r="C3536" s="1" t="s">
        <v>95</v>
      </c>
      <c r="D3536" s="1" t="s">
        <v>38</v>
      </c>
      <c r="E3536" s="1" t="s">
        <v>16</v>
      </c>
      <c r="F3536" s="1" t="s">
        <v>34</v>
      </c>
      <c r="G3536" s="1" t="s">
        <v>3051</v>
      </c>
      <c r="H3536" s="5"/>
      <c r="I3536" s="1">
        <v>1799</v>
      </c>
      <c r="J3536" s="3">
        <v>0.5</v>
      </c>
      <c r="K3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36" s="1" t="s">
        <v>119</v>
      </c>
      <c r="M3536" s="1">
        <v>4</v>
      </c>
      <c r="N3536" s="1">
        <v>344</v>
      </c>
      <c r="O353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36" s="2" t="str">
        <f>IF(Table1[[#This Row],[Updated DiscountOffer]]&gt;50%,"High Discount","Low Discount")</f>
        <v>Low Discount</v>
      </c>
    </row>
    <row r="3537" spans="1:16" x14ac:dyDescent="0.3">
      <c r="A3537" s="1" t="s">
        <v>1805</v>
      </c>
      <c r="B3537" s="1">
        <v>10367061</v>
      </c>
      <c r="C3537" s="1" t="s">
        <v>460</v>
      </c>
      <c r="D3537" s="1" t="s">
        <v>38</v>
      </c>
      <c r="E3537" s="1" t="s">
        <v>44</v>
      </c>
      <c r="F3537" s="1" t="s">
        <v>34</v>
      </c>
      <c r="G3537" s="1" t="s">
        <v>1806</v>
      </c>
      <c r="H3537" s="5"/>
      <c r="I3537" s="1">
        <v>799</v>
      </c>
      <c r="J3537" s="4"/>
      <c r="K3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537" s="1" t="s">
        <v>1807</v>
      </c>
      <c r="M3537" s="1">
        <v>4.3</v>
      </c>
      <c r="N3537" s="1">
        <v>858</v>
      </c>
      <c r="O3537" s="2">
        <f>IF(ISNUMBER(Table1[[#This Row],[DiscountOffer]]),IF(Table1[[#This Row],[DiscountOffer]]&lt;1,Table1[[#This Row],[DiscountOffer]],Table1[[#This Row],[DiscountOffer]]/Table1[[#This Row],[OriginalPrice (in Rs)]]),0)</f>
        <v>0</v>
      </c>
      <c r="P3537" s="2" t="str">
        <f>IF(Table1[[#This Row],[Updated DiscountOffer]]&gt;50%,"High Discount","Low Discount")</f>
        <v>Low Discount</v>
      </c>
    </row>
    <row r="3538" spans="1:16" x14ac:dyDescent="0.3">
      <c r="A3538" s="1" t="s">
        <v>9240</v>
      </c>
      <c r="B3538" s="1">
        <v>10370671</v>
      </c>
      <c r="C3538" s="1" t="s">
        <v>876</v>
      </c>
      <c r="D3538" s="1" t="s">
        <v>69</v>
      </c>
      <c r="E3538" s="1" t="s">
        <v>83</v>
      </c>
      <c r="F3538" s="1" t="s">
        <v>34</v>
      </c>
      <c r="G3538" s="1" t="s">
        <v>9241</v>
      </c>
      <c r="H3538" s="5">
        <v>1033</v>
      </c>
      <c r="I3538" s="1">
        <v>2199</v>
      </c>
      <c r="J3538" s="4">
        <v>0.53</v>
      </c>
      <c r="K3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1033</v>
      </c>
      <c r="L3538" s="1" t="s">
        <v>102</v>
      </c>
      <c r="M3538" s="1">
        <v>4.3</v>
      </c>
      <c r="N3538" s="1">
        <v>490</v>
      </c>
      <c r="O3538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538" s="2" t="str">
        <f>IF(Table1[[#This Row],[Updated DiscountOffer]]&gt;50%,"High Discount","Low Discount")</f>
        <v>High Discount</v>
      </c>
    </row>
    <row r="3539" spans="1:16" x14ac:dyDescent="0.3">
      <c r="A3539" s="1" t="s">
        <v>10026</v>
      </c>
      <c r="B3539" s="1">
        <v>10373911</v>
      </c>
      <c r="C3539" s="1" t="s">
        <v>460</v>
      </c>
      <c r="D3539" s="1" t="s">
        <v>15</v>
      </c>
      <c r="E3539" s="1" t="s">
        <v>48</v>
      </c>
      <c r="F3539" s="1" t="s">
        <v>17</v>
      </c>
      <c r="G3539" s="1" t="s">
        <v>10027</v>
      </c>
      <c r="H3539" s="5"/>
      <c r="I3539" s="1">
        <v>1499</v>
      </c>
      <c r="J3539" s="3"/>
      <c r="K3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539" s="1" t="s">
        <v>10028</v>
      </c>
      <c r="M3539" s="1">
        <v>4.4000000000000004</v>
      </c>
      <c r="N3539" s="1">
        <v>467</v>
      </c>
      <c r="O353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539" s="2" t="str">
        <f>IF(Table1[[#This Row],[Updated DiscountOffer]]&gt;50%,"High Discount","Low Discount")</f>
        <v>High Discount</v>
      </c>
    </row>
    <row r="3540" spans="1:16" x14ac:dyDescent="0.3">
      <c r="A3540" s="1" t="s">
        <v>520</v>
      </c>
      <c r="B3540" s="1">
        <v>10374655</v>
      </c>
      <c r="C3540" s="1" t="s">
        <v>165</v>
      </c>
      <c r="D3540" s="1" t="s">
        <v>38</v>
      </c>
      <c r="E3540" s="1" t="s">
        <v>44</v>
      </c>
      <c r="F3540" s="1" t="s">
        <v>34</v>
      </c>
      <c r="G3540" s="1" t="s">
        <v>521</v>
      </c>
      <c r="H3540" s="5"/>
      <c r="I3540" s="1">
        <v>1299</v>
      </c>
      <c r="J3540" s="4">
        <v>0.3</v>
      </c>
      <c r="K3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40" s="1" t="s">
        <v>36</v>
      </c>
      <c r="M3540" s="1">
        <v>4.0999999999999996</v>
      </c>
      <c r="N3540" s="1">
        <v>962</v>
      </c>
      <c r="O354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540" s="2" t="str">
        <f>IF(Table1[[#This Row],[Updated DiscountOffer]]&gt;50%,"High Discount","Low Discount")</f>
        <v>Low Discount</v>
      </c>
    </row>
    <row r="3541" spans="1:16" x14ac:dyDescent="0.3">
      <c r="A3541" s="1" t="s">
        <v>10234</v>
      </c>
      <c r="B3541" s="1">
        <v>10374811</v>
      </c>
      <c r="C3541" s="1" t="s">
        <v>3582</v>
      </c>
      <c r="D3541" s="1" t="s">
        <v>26</v>
      </c>
      <c r="E3541" s="1" t="s">
        <v>27</v>
      </c>
      <c r="F3541" s="1" t="s">
        <v>17</v>
      </c>
      <c r="G3541" s="1" t="s">
        <v>10235</v>
      </c>
      <c r="H3541" s="5">
        <v>717</v>
      </c>
      <c r="I3541" s="1">
        <v>2199</v>
      </c>
      <c r="J3541" s="3">
        <v>1482</v>
      </c>
      <c r="K3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717</v>
      </c>
      <c r="L3541" s="1" t="s">
        <v>1609</v>
      </c>
      <c r="M3541" s="1">
        <v>4.4000000000000004</v>
      </c>
      <c r="N3541" s="1">
        <v>462</v>
      </c>
      <c r="O3541" s="2">
        <f>IF(ISNUMBER(Table1[[#This Row],[DiscountOffer]]),IF(Table1[[#This Row],[DiscountOffer]]&lt;1,Table1[[#This Row],[DiscountOffer]],Table1[[#This Row],[DiscountOffer]]/Table1[[#This Row],[OriginalPrice (in Rs)]]),"")</f>
        <v>0.67394270122783084</v>
      </c>
      <c r="P3541" s="2" t="str">
        <f>IF(Table1[[#This Row],[Updated DiscountOffer]]&gt;50%,"High Discount","Low Discount")</f>
        <v>High Discount</v>
      </c>
    </row>
    <row r="3542" spans="1:16" x14ac:dyDescent="0.3">
      <c r="A3542" s="1" t="s">
        <v>8798</v>
      </c>
      <c r="B3542" s="1">
        <v>10375033</v>
      </c>
      <c r="C3542" s="1" t="s">
        <v>250</v>
      </c>
      <c r="D3542" s="1" t="s">
        <v>69</v>
      </c>
      <c r="E3542" s="1" t="s">
        <v>1352</v>
      </c>
      <c r="F3542" s="1" t="s">
        <v>34</v>
      </c>
      <c r="G3542" s="1" t="s">
        <v>8799</v>
      </c>
      <c r="H3542" s="5">
        <v>714</v>
      </c>
      <c r="I3542" s="1">
        <v>1299</v>
      </c>
      <c r="J3542" s="3">
        <v>0.45</v>
      </c>
      <c r="K3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3542" s="1" t="s">
        <v>146</v>
      </c>
      <c r="M3542" s="1">
        <v>4.5</v>
      </c>
      <c r="N3542" s="1">
        <v>505</v>
      </c>
      <c r="O35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42" s="2" t="str">
        <f>IF(Table1[[#This Row],[Updated DiscountOffer]]&gt;50%,"High Discount","Low Discount")</f>
        <v>Low Discount</v>
      </c>
    </row>
    <row r="3543" spans="1:16" x14ac:dyDescent="0.3">
      <c r="A3543" s="1" t="s">
        <v>5554</v>
      </c>
      <c r="B3543" s="1">
        <v>10377129</v>
      </c>
      <c r="C3543" s="1" t="s">
        <v>14</v>
      </c>
      <c r="D3543" s="1" t="s">
        <v>38</v>
      </c>
      <c r="E3543" s="1" t="s">
        <v>1813</v>
      </c>
      <c r="F3543" s="1" t="s">
        <v>34</v>
      </c>
      <c r="G3543" s="1" t="s">
        <v>5555</v>
      </c>
      <c r="H3543" s="5"/>
      <c r="I3543" s="1">
        <v>1799</v>
      </c>
      <c r="J3543" s="4">
        <v>0.6</v>
      </c>
      <c r="K3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43" s="1" t="s">
        <v>102</v>
      </c>
      <c r="M3543" s="1">
        <v>4.3</v>
      </c>
      <c r="N3543" s="1">
        <v>629</v>
      </c>
      <c r="O35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43" s="2" t="str">
        <f>IF(Table1[[#This Row],[Updated DiscountOffer]]&gt;50%,"High Discount","Low Discount")</f>
        <v>High Discount</v>
      </c>
    </row>
    <row r="3544" spans="1:16" x14ac:dyDescent="0.3">
      <c r="A3544" s="1" t="s">
        <v>5397</v>
      </c>
      <c r="B3544" s="1">
        <v>10380855</v>
      </c>
      <c r="C3544" s="1" t="s">
        <v>91</v>
      </c>
      <c r="D3544" s="1" t="s">
        <v>38</v>
      </c>
      <c r="E3544" s="1" t="s">
        <v>27</v>
      </c>
      <c r="F3544" s="1" t="s">
        <v>34</v>
      </c>
      <c r="G3544" s="1" t="s">
        <v>5398</v>
      </c>
      <c r="H3544" s="5"/>
      <c r="I3544" s="1">
        <v>1449</v>
      </c>
      <c r="J3544" s="4">
        <v>0.57999999999999996</v>
      </c>
      <c r="K3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44" s="1" t="s">
        <v>24</v>
      </c>
      <c r="M3544" s="1">
        <v>4.4000000000000004</v>
      </c>
      <c r="N3544" s="1">
        <v>635</v>
      </c>
      <c r="O354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544" s="2" t="str">
        <f>IF(Table1[[#This Row],[Updated DiscountOffer]]&gt;50%,"High Discount","Low Discount")</f>
        <v>High Discount</v>
      </c>
    </row>
    <row r="3545" spans="1:16" x14ac:dyDescent="0.3">
      <c r="A3545" s="1" t="s">
        <v>1207</v>
      </c>
      <c r="B3545" s="1">
        <v>10381405</v>
      </c>
      <c r="C3545" s="1" t="s">
        <v>392</v>
      </c>
      <c r="D3545" s="1" t="s">
        <v>26</v>
      </c>
      <c r="E3545" s="1" t="s">
        <v>282</v>
      </c>
      <c r="F3545" s="1" t="s">
        <v>17</v>
      </c>
      <c r="G3545" s="1" t="s">
        <v>1208</v>
      </c>
      <c r="H3545" s="5">
        <v>730</v>
      </c>
      <c r="I3545" s="1">
        <v>1699</v>
      </c>
      <c r="J3545" s="3">
        <v>0.56999999999999995</v>
      </c>
      <c r="K3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545" s="1" t="s">
        <v>24</v>
      </c>
      <c r="M3545" s="1">
        <v>4</v>
      </c>
      <c r="N3545" s="1">
        <v>902</v>
      </c>
      <c r="O354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545" s="2" t="str">
        <f>IF(Table1[[#This Row],[Updated DiscountOffer]]&gt;50%,"High Discount","Low Discount")</f>
        <v>High Discount</v>
      </c>
    </row>
    <row r="3546" spans="1:16" x14ac:dyDescent="0.3">
      <c r="A3546" s="1" t="s">
        <v>19367</v>
      </c>
      <c r="B3546" s="1">
        <v>10381417</v>
      </c>
      <c r="C3546" s="1" t="s">
        <v>392</v>
      </c>
      <c r="D3546" s="1" t="s">
        <v>15</v>
      </c>
      <c r="E3546" s="1" t="s">
        <v>22</v>
      </c>
      <c r="F3546" s="1" t="s">
        <v>17</v>
      </c>
      <c r="G3546" s="1" t="s">
        <v>19368</v>
      </c>
      <c r="H3546" s="5">
        <v>601</v>
      </c>
      <c r="I3546" s="1">
        <v>1399</v>
      </c>
      <c r="J3546" s="3">
        <v>0.56999999999999995</v>
      </c>
      <c r="K3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601</v>
      </c>
      <c r="L3546" s="1" t="s">
        <v>1284</v>
      </c>
      <c r="M3546" s="1">
        <v>3.8</v>
      </c>
      <c r="N3546" s="1">
        <v>285</v>
      </c>
      <c r="O3546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546" s="2" t="str">
        <f>IF(Table1[[#This Row],[Updated DiscountOffer]]&gt;50%,"High Discount","Low Discount")</f>
        <v>High Discount</v>
      </c>
    </row>
    <row r="3547" spans="1:16" x14ac:dyDescent="0.3">
      <c r="A3547" s="1" t="s">
        <v>2185</v>
      </c>
      <c r="B3547" s="1">
        <v>10381423</v>
      </c>
      <c r="C3547" s="1" t="s">
        <v>392</v>
      </c>
      <c r="D3547" s="1" t="s">
        <v>26</v>
      </c>
      <c r="E3547" s="1" t="s">
        <v>282</v>
      </c>
      <c r="F3547" s="1" t="s">
        <v>17</v>
      </c>
      <c r="G3547" s="1" t="s">
        <v>2186</v>
      </c>
      <c r="H3547" s="5">
        <v>730</v>
      </c>
      <c r="I3547" s="1">
        <v>1699</v>
      </c>
      <c r="J3547" s="4">
        <v>0.56999999999999995</v>
      </c>
      <c r="K3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547" s="1" t="s">
        <v>24</v>
      </c>
      <c r="M3547" s="1">
        <v>4.0999999999999996</v>
      </c>
      <c r="N3547" s="1">
        <v>828</v>
      </c>
      <c r="O354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547" s="2" t="str">
        <f>IF(Table1[[#This Row],[Updated DiscountOffer]]&gt;50%,"High Discount","Low Discount")</f>
        <v>High Discount</v>
      </c>
    </row>
    <row r="3548" spans="1:16" x14ac:dyDescent="0.3">
      <c r="A3548" s="1" t="s">
        <v>3008</v>
      </c>
      <c r="B3548" s="1">
        <v>10381477</v>
      </c>
      <c r="C3548" s="1" t="s">
        <v>47</v>
      </c>
      <c r="D3548" s="1" t="s">
        <v>26</v>
      </c>
      <c r="E3548" s="1" t="s">
        <v>27</v>
      </c>
      <c r="F3548" s="1" t="s">
        <v>17</v>
      </c>
      <c r="G3548" s="1" t="s">
        <v>3009</v>
      </c>
      <c r="H3548" s="5">
        <v>479</v>
      </c>
      <c r="I3548" s="1">
        <v>1199</v>
      </c>
      <c r="J3548" s="3">
        <v>0.6</v>
      </c>
      <c r="K3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3548" s="1" t="s">
        <v>80</v>
      </c>
      <c r="M3548" s="1">
        <v>4.0999999999999996</v>
      </c>
      <c r="N3548" s="1">
        <v>775</v>
      </c>
      <c r="O354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48" s="2" t="str">
        <f>IF(Table1[[#This Row],[Updated DiscountOffer]]&gt;50%,"High Discount","Low Discount")</f>
        <v>High Discount</v>
      </c>
    </row>
    <row r="3549" spans="1:16" x14ac:dyDescent="0.3">
      <c r="A3549" s="1" t="s">
        <v>1219</v>
      </c>
      <c r="B3549" s="1">
        <v>10381759</v>
      </c>
      <c r="C3549" s="1" t="s">
        <v>295</v>
      </c>
      <c r="D3549" s="1" t="s">
        <v>69</v>
      </c>
      <c r="E3549" s="1" t="s">
        <v>296</v>
      </c>
      <c r="F3549" s="1" t="s">
        <v>34</v>
      </c>
      <c r="G3549" s="1" t="s">
        <v>1220</v>
      </c>
      <c r="H3549" s="5">
        <v>1098</v>
      </c>
      <c r="I3549" s="1">
        <v>1998</v>
      </c>
      <c r="J3549" s="3">
        <v>0.45</v>
      </c>
      <c r="K3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1098</v>
      </c>
      <c r="L3549" s="1" t="s">
        <v>146</v>
      </c>
      <c r="M3549" s="1">
        <v>4.2</v>
      </c>
      <c r="N3549" s="1">
        <v>901</v>
      </c>
      <c r="O354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49" s="2" t="str">
        <f>IF(Table1[[#This Row],[Updated DiscountOffer]]&gt;50%,"High Discount","Low Discount")</f>
        <v>Low Discount</v>
      </c>
    </row>
    <row r="3550" spans="1:16" x14ac:dyDescent="0.3">
      <c r="A3550" s="1" t="s">
        <v>6338</v>
      </c>
      <c r="B3550" s="1">
        <v>10381773</v>
      </c>
      <c r="C3550" s="1" t="s">
        <v>295</v>
      </c>
      <c r="D3550" s="1" t="s">
        <v>69</v>
      </c>
      <c r="E3550" s="1" t="s">
        <v>296</v>
      </c>
      <c r="F3550" s="1" t="s">
        <v>34</v>
      </c>
      <c r="G3550" s="1" t="s">
        <v>6339</v>
      </c>
      <c r="H3550" s="5">
        <v>1231</v>
      </c>
      <c r="I3550" s="1">
        <v>2798</v>
      </c>
      <c r="J3550" s="3">
        <v>0.56000000000000005</v>
      </c>
      <c r="K3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1231</v>
      </c>
      <c r="L3550" s="1" t="s">
        <v>146</v>
      </c>
      <c r="M3550" s="1">
        <v>4.0999999999999996</v>
      </c>
      <c r="N3550" s="1">
        <v>594</v>
      </c>
      <c r="O3550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550" s="2" t="str">
        <f>IF(Table1[[#This Row],[Updated DiscountOffer]]&gt;50%,"High Discount","Low Discount")</f>
        <v>High Discount</v>
      </c>
    </row>
    <row r="3551" spans="1:16" x14ac:dyDescent="0.3">
      <c r="A3551" s="1" t="s">
        <v>5326</v>
      </c>
      <c r="B3551" s="1">
        <v>10382467</v>
      </c>
      <c r="C3551" s="1" t="s">
        <v>876</v>
      </c>
      <c r="D3551" s="1" t="s">
        <v>69</v>
      </c>
      <c r="E3551" s="1" t="s">
        <v>296</v>
      </c>
      <c r="F3551" s="1" t="s">
        <v>34</v>
      </c>
      <c r="G3551" s="1" t="s">
        <v>2640</v>
      </c>
      <c r="H3551" s="5">
        <v>959</v>
      </c>
      <c r="I3551" s="1">
        <v>2999</v>
      </c>
      <c r="J3551" s="3">
        <v>0.68</v>
      </c>
      <c r="K3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551" s="1" t="s">
        <v>146</v>
      </c>
      <c r="M3551" s="1">
        <v>4</v>
      </c>
      <c r="N3551" s="1">
        <v>639</v>
      </c>
      <c r="O3551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3551" s="2" t="str">
        <f>IF(Table1[[#This Row],[Updated DiscountOffer]]&gt;50%,"High Discount","Low Discount")</f>
        <v>High Discount</v>
      </c>
    </row>
    <row r="3552" spans="1:16" x14ac:dyDescent="0.3">
      <c r="A3552" s="1" t="s">
        <v>8156</v>
      </c>
      <c r="B3552" s="1">
        <v>10382757</v>
      </c>
      <c r="C3552" s="1" t="s">
        <v>8157</v>
      </c>
      <c r="D3552" s="1" t="s">
        <v>177</v>
      </c>
      <c r="E3552" s="1" t="s">
        <v>178</v>
      </c>
      <c r="F3552" s="1" t="s">
        <v>17</v>
      </c>
      <c r="G3552" s="1" t="s">
        <v>8158</v>
      </c>
      <c r="H3552" s="5">
        <v>524</v>
      </c>
      <c r="I3552" s="1">
        <v>749</v>
      </c>
      <c r="J3552" s="3">
        <v>0.3</v>
      </c>
      <c r="K3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3552" s="1" t="s">
        <v>146</v>
      </c>
      <c r="M3552" s="1">
        <v>4.3</v>
      </c>
      <c r="N3552" s="1">
        <v>526</v>
      </c>
      <c r="O3552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3552" s="2" t="str">
        <f>IF(Table1[[#This Row],[Updated DiscountOffer]]&gt;50%,"High Discount","Low Discount")</f>
        <v>Low Discount</v>
      </c>
    </row>
    <row r="3553" spans="1:16" x14ac:dyDescent="0.3">
      <c r="A3553" s="1" t="s">
        <v>11294</v>
      </c>
      <c r="B3553" s="1">
        <v>10384135</v>
      </c>
      <c r="C3553" s="1" t="s">
        <v>250</v>
      </c>
      <c r="D3553" s="1" t="s">
        <v>69</v>
      </c>
      <c r="E3553" s="1" t="s">
        <v>83</v>
      </c>
      <c r="F3553" s="1" t="s">
        <v>17</v>
      </c>
      <c r="G3553" s="1" t="s">
        <v>11295</v>
      </c>
      <c r="H3553" s="5">
        <v>1039</v>
      </c>
      <c r="I3553" s="1">
        <v>2599</v>
      </c>
      <c r="J3553" s="4">
        <v>0.6</v>
      </c>
      <c r="K3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3553" s="1" t="s">
        <v>36</v>
      </c>
      <c r="M3553" s="1">
        <v>4.4000000000000004</v>
      </c>
      <c r="N3553" s="1">
        <v>433</v>
      </c>
      <c r="O35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53" s="2" t="str">
        <f>IF(Table1[[#This Row],[Updated DiscountOffer]]&gt;50%,"High Discount","Low Discount")</f>
        <v>High Discount</v>
      </c>
    </row>
    <row r="3554" spans="1:16" x14ac:dyDescent="0.3">
      <c r="A3554" s="1" t="s">
        <v>10822</v>
      </c>
      <c r="B3554" s="1">
        <v>10384137</v>
      </c>
      <c r="C3554" s="1" t="s">
        <v>250</v>
      </c>
      <c r="D3554" s="1" t="s">
        <v>69</v>
      </c>
      <c r="E3554" s="1" t="s">
        <v>83</v>
      </c>
      <c r="F3554" s="1" t="s">
        <v>17</v>
      </c>
      <c r="G3554" s="1" t="s">
        <v>10823</v>
      </c>
      <c r="H3554" s="5">
        <v>1149</v>
      </c>
      <c r="I3554" s="1">
        <v>2299</v>
      </c>
      <c r="J3554" s="4">
        <v>0.5</v>
      </c>
      <c r="K3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3554" s="1" t="s">
        <v>36</v>
      </c>
      <c r="M3554" s="1">
        <v>4.3</v>
      </c>
      <c r="N3554" s="1">
        <v>445</v>
      </c>
      <c r="O35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554" s="2" t="str">
        <f>IF(Table1[[#This Row],[Updated DiscountOffer]]&gt;50%,"High Discount","Low Discount")</f>
        <v>Low Discount</v>
      </c>
    </row>
    <row r="3555" spans="1:16" x14ac:dyDescent="0.3">
      <c r="A3555" s="1" t="s">
        <v>8782</v>
      </c>
      <c r="B3555" s="1">
        <v>10384139</v>
      </c>
      <c r="C3555" s="1" t="s">
        <v>250</v>
      </c>
      <c r="D3555" s="1" t="s">
        <v>69</v>
      </c>
      <c r="E3555" s="1" t="s">
        <v>83</v>
      </c>
      <c r="F3555" s="1" t="s">
        <v>17</v>
      </c>
      <c r="G3555" s="1" t="s">
        <v>8783</v>
      </c>
      <c r="H3555" s="5">
        <v>1049</v>
      </c>
      <c r="I3555" s="1">
        <v>2099</v>
      </c>
      <c r="J3555" s="4">
        <v>0.5</v>
      </c>
      <c r="K3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555" s="1" t="s">
        <v>36</v>
      </c>
      <c r="M3555" s="1">
        <v>4.0999999999999996</v>
      </c>
      <c r="N3555" s="1">
        <v>505</v>
      </c>
      <c r="O35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555" s="2" t="str">
        <f>IF(Table1[[#This Row],[Updated DiscountOffer]]&gt;50%,"High Discount","Low Discount")</f>
        <v>Low Discount</v>
      </c>
    </row>
    <row r="3556" spans="1:16" x14ac:dyDescent="0.3">
      <c r="A3556" s="1" t="s">
        <v>2132</v>
      </c>
      <c r="B3556" s="1">
        <v>10384141</v>
      </c>
      <c r="C3556" s="1" t="s">
        <v>250</v>
      </c>
      <c r="D3556" s="1" t="s">
        <v>69</v>
      </c>
      <c r="E3556" s="1" t="s">
        <v>83</v>
      </c>
      <c r="F3556" s="1" t="s">
        <v>17</v>
      </c>
      <c r="G3556" s="1" t="s">
        <v>2133</v>
      </c>
      <c r="H3556" s="5">
        <v>1149</v>
      </c>
      <c r="I3556" s="1">
        <v>2299</v>
      </c>
      <c r="J3556" s="4">
        <v>0.5</v>
      </c>
      <c r="K3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3556" s="1" t="s">
        <v>36</v>
      </c>
      <c r="M3556" s="1">
        <v>4.3</v>
      </c>
      <c r="N3556" s="1">
        <v>832</v>
      </c>
      <c r="O35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556" s="2" t="str">
        <f>IF(Table1[[#This Row],[Updated DiscountOffer]]&gt;50%,"High Discount","Low Discount")</f>
        <v>Low Discount</v>
      </c>
    </row>
    <row r="3557" spans="1:16" x14ac:dyDescent="0.3">
      <c r="A3557" s="1" t="s">
        <v>15087</v>
      </c>
      <c r="B3557" s="1">
        <v>10387519</v>
      </c>
      <c r="C3557" s="1" t="s">
        <v>14</v>
      </c>
      <c r="D3557" s="1" t="s">
        <v>38</v>
      </c>
      <c r="E3557" s="1" t="s">
        <v>27</v>
      </c>
      <c r="F3557" s="1" t="s">
        <v>34</v>
      </c>
      <c r="G3557" s="1" t="s">
        <v>15088</v>
      </c>
      <c r="H3557" s="5"/>
      <c r="I3557" s="1">
        <v>1599</v>
      </c>
      <c r="J3557" s="4">
        <v>0.35</v>
      </c>
      <c r="K3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57" s="1" t="s">
        <v>41</v>
      </c>
      <c r="M3557" s="1">
        <v>4.3</v>
      </c>
      <c r="N3557" s="1">
        <v>350</v>
      </c>
      <c r="O355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3557" s="2" t="str">
        <f>IF(Table1[[#This Row],[Updated DiscountOffer]]&gt;50%,"High Discount","Low Discount")</f>
        <v>Low Discount</v>
      </c>
    </row>
    <row r="3558" spans="1:16" x14ac:dyDescent="0.3">
      <c r="A3558" s="1" t="s">
        <v>12341</v>
      </c>
      <c r="B3558" s="1">
        <v>10388213</v>
      </c>
      <c r="C3558" s="1" t="s">
        <v>14</v>
      </c>
      <c r="D3558" s="1" t="s">
        <v>38</v>
      </c>
      <c r="E3558" s="1" t="s">
        <v>16</v>
      </c>
      <c r="F3558" s="1" t="s">
        <v>34</v>
      </c>
      <c r="G3558" s="1" t="s">
        <v>12342</v>
      </c>
      <c r="H3558" s="5"/>
      <c r="I3558" s="1">
        <v>2499</v>
      </c>
      <c r="J3558" s="3">
        <v>0.5</v>
      </c>
      <c r="K3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58" s="1" t="s">
        <v>119</v>
      </c>
      <c r="M3558" s="1">
        <v>4.0999999999999996</v>
      </c>
      <c r="N3558" s="1">
        <v>408</v>
      </c>
      <c r="O355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58" s="2" t="str">
        <f>IF(Table1[[#This Row],[Updated DiscountOffer]]&gt;50%,"High Discount","Low Discount")</f>
        <v>Low Discount</v>
      </c>
    </row>
    <row r="3559" spans="1:16" x14ac:dyDescent="0.3">
      <c r="A3559" s="1" t="s">
        <v>15185</v>
      </c>
      <c r="B3559" s="1">
        <v>10388447</v>
      </c>
      <c r="C3559" s="1" t="s">
        <v>43</v>
      </c>
      <c r="D3559" s="1" t="s">
        <v>26</v>
      </c>
      <c r="E3559" s="1" t="s">
        <v>169</v>
      </c>
      <c r="F3559" s="1" t="s">
        <v>17</v>
      </c>
      <c r="G3559" s="1" t="s">
        <v>15186</v>
      </c>
      <c r="H3559" s="5">
        <v>1484</v>
      </c>
      <c r="I3559" s="1">
        <v>3299</v>
      </c>
      <c r="J3559" s="4">
        <v>0.55000000000000004</v>
      </c>
      <c r="K3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559" s="1" t="s">
        <v>24</v>
      </c>
      <c r="M3559" s="1">
        <v>4.2</v>
      </c>
      <c r="N3559" s="1">
        <v>348</v>
      </c>
      <c r="O35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559" s="2" t="str">
        <f>IF(Table1[[#This Row],[Updated DiscountOffer]]&gt;50%,"High Discount","Low Discount")</f>
        <v>High Discount</v>
      </c>
    </row>
    <row r="3560" spans="1:16" x14ac:dyDescent="0.3">
      <c r="A3560" s="1" t="s">
        <v>5363</v>
      </c>
      <c r="B3560" s="1">
        <v>10389835</v>
      </c>
      <c r="C3560" s="1" t="s">
        <v>60</v>
      </c>
      <c r="D3560" s="1" t="s">
        <v>61</v>
      </c>
      <c r="E3560" s="1" t="s">
        <v>22</v>
      </c>
      <c r="F3560" s="1" t="s">
        <v>34</v>
      </c>
      <c r="G3560" s="1" t="s">
        <v>5364</v>
      </c>
      <c r="H3560" s="5"/>
      <c r="I3560" s="1">
        <v>2099</v>
      </c>
      <c r="J3560" s="3"/>
      <c r="K3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560" s="1" t="s">
        <v>41</v>
      </c>
      <c r="M3560" s="1">
        <v>3.9</v>
      </c>
      <c r="N3560" s="1">
        <v>637</v>
      </c>
      <c r="O356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560" s="2" t="str">
        <f>IF(Table1[[#This Row],[Updated DiscountOffer]]&gt;50%,"High Discount","Low Discount")</f>
        <v>Low Discount</v>
      </c>
    </row>
    <row r="3561" spans="1:16" x14ac:dyDescent="0.3">
      <c r="A3561" s="1" t="s">
        <v>4582</v>
      </c>
      <c r="B3561" s="1">
        <v>10389847</v>
      </c>
      <c r="C3561" s="1" t="s">
        <v>60</v>
      </c>
      <c r="D3561" s="1" t="s">
        <v>61</v>
      </c>
      <c r="E3561" s="1" t="s">
        <v>22</v>
      </c>
      <c r="F3561" s="1" t="s">
        <v>34</v>
      </c>
      <c r="G3561" s="1" t="s">
        <v>4583</v>
      </c>
      <c r="H3561" s="5">
        <v>734</v>
      </c>
      <c r="I3561" s="1">
        <v>2099</v>
      </c>
      <c r="J3561" s="3">
        <v>0.65</v>
      </c>
      <c r="K3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3561" s="1" t="s">
        <v>41</v>
      </c>
      <c r="M3561" s="1">
        <v>4</v>
      </c>
      <c r="N3561" s="1">
        <v>676</v>
      </c>
      <c r="O356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561" s="2" t="str">
        <f>IF(Table1[[#This Row],[Updated DiscountOffer]]&gt;50%,"High Discount","Low Discount")</f>
        <v>High Discount</v>
      </c>
    </row>
    <row r="3562" spans="1:16" x14ac:dyDescent="0.3">
      <c r="A3562" s="1" t="s">
        <v>8611</v>
      </c>
      <c r="B3562" s="1">
        <v>10389849</v>
      </c>
      <c r="C3562" s="1" t="s">
        <v>60</v>
      </c>
      <c r="D3562" s="1" t="s">
        <v>15</v>
      </c>
      <c r="E3562" s="1" t="s">
        <v>22</v>
      </c>
      <c r="F3562" s="1" t="s">
        <v>17</v>
      </c>
      <c r="G3562" s="1" t="s">
        <v>8612</v>
      </c>
      <c r="H3562" s="5">
        <v>879</v>
      </c>
      <c r="I3562" s="1">
        <v>2199</v>
      </c>
      <c r="J3562" s="4">
        <v>0.6</v>
      </c>
      <c r="K3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562" s="1" t="s">
        <v>36</v>
      </c>
      <c r="M3562" s="1">
        <v>4.0999999999999996</v>
      </c>
      <c r="N3562" s="1">
        <v>510</v>
      </c>
      <c r="O35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562" s="2" t="str">
        <f>IF(Table1[[#This Row],[Updated DiscountOffer]]&gt;50%,"High Discount","Low Discount")</f>
        <v>High Discount</v>
      </c>
    </row>
    <row r="3563" spans="1:16" x14ac:dyDescent="0.3">
      <c r="A3563" s="1" t="s">
        <v>14576</v>
      </c>
      <c r="B3563" s="1">
        <v>10396419</v>
      </c>
      <c r="C3563" s="1" t="s">
        <v>392</v>
      </c>
      <c r="D3563" s="1" t="s">
        <v>15</v>
      </c>
      <c r="E3563" s="1" t="s">
        <v>16</v>
      </c>
      <c r="F3563" s="1" t="s">
        <v>17</v>
      </c>
      <c r="G3563" s="1" t="s">
        <v>14577</v>
      </c>
      <c r="H3563" s="5">
        <v>816</v>
      </c>
      <c r="I3563" s="1">
        <v>1899</v>
      </c>
      <c r="J3563" s="3">
        <v>0.56999999999999995</v>
      </c>
      <c r="K3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3563" s="1" t="s">
        <v>19</v>
      </c>
      <c r="M3563" s="1">
        <v>3.1</v>
      </c>
      <c r="N3563" s="1">
        <v>359</v>
      </c>
      <c r="O3563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3563" s="2" t="str">
        <f>IF(Table1[[#This Row],[Updated DiscountOffer]]&gt;50%,"High Discount","Low Discount")</f>
        <v>High Discount</v>
      </c>
    </row>
    <row r="3564" spans="1:16" x14ac:dyDescent="0.3">
      <c r="A3564" s="1" t="s">
        <v>4570</v>
      </c>
      <c r="B3564" s="1">
        <v>10397845</v>
      </c>
      <c r="C3564" s="1" t="s">
        <v>14</v>
      </c>
      <c r="D3564" s="1" t="s">
        <v>26</v>
      </c>
      <c r="E3564" s="1" t="s">
        <v>27</v>
      </c>
      <c r="F3564" s="1" t="s">
        <v>17</v>
      </c>
      <c r="G3564" s="1" t="s">
        <v>4571</v>
      </c>
      <c r="H3564" s="5">
        <v>1139</v>
      </c>
      <c r="I3564" s="1">
        <v>1899</v>
      </c>
      <c r="J3564" s="3">
        <v>0.4</v>
      </c>
      <c r="K3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3564" s="1" t="s">
        <v>232</v>
      </c>
      <c r="M3564" s="1">
        <v>4</v>
      </c>
      <c r="N3564" s="1">
        <v>676</v>
      </c>
      <c r="O356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564" s="2" t="str">
        <f>IF(Table1[[#This Row],[Updated DiscountOffer]]&gt;50%,"High Discount","Low Discount")</f>
        <v>Low Discount</v>
      </c>
    </row>
    <row r="3565" spans="1:16" x14ac:dyDescent="0.3">
      <c r="A3565" s="1" t="s">
        <v>809</v>
      </c>
      <c r="B3565" s="1">
        <v>10397849</v>
      </c>
      <c r="C3565" s="1" t="s">
        <v>14</v>
      </c>
      <c r="D3565" s="1" t="s">
        <v>26</v>
      </c>
      <c r="E3565" s="1" t="s">
        <v>27</v>
      </c>
      <c r="F3565" s="1" t="s">
        <v>17</v>
      </c>
      <c r="G3565" s="1" t="s">
        <v>810</v>
      </c>
      <c r="H3565" s="5">
        <v>749</v>
      </c>
      <c r="I3565" s="1">
        <v>1499</v>
      </c>
      <c r="J3565" s="3">
        <v>0.5</v>
      </c>
      <c r="K3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3565" s="1" t="s">
        <v>232</v>
      </c>
      <c r="M3565" s="1">
        <v>4.4000000000000004</v>
      </c>
      <c r="N3565" s="1">
        <v>936</v>
      </c>
      <c r="O356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65" s="2" t="str">
        <f>IF(Table1[[#This Row],[Updated DiscountOffer]]&gt;50%,"High Discount","Low Discount")</f>
        <v>Low Discount</v>
      </c>
    </row>
    <row r="3566" spans="1:16" x14ac:dyDescent="0.3">
      <c r="A3566" s="1" t="s">
        <v>2656</v>
      </c>
      <c r="B3566" s="1">
        <v>10397879</v>
      </c>
      <c r="C3566" s="1" t="s">
        <v>14</v>
      </c>
      <c r="D3566" s="1" t="s">
        <v>26</v>
      </c>
      <c r="E3566" s="1" t="s">
        <v>27</v>
      </c>
      <c r="F3566" s="1" t="s">
        <v>17</v>
      </c>
      <c r="G3566" s="1" t="s">
        <v>2657</v>
      </c>
      <c r="H3566" s="5">
        <v>854</v>
      </c>
      <c r="I3566" s="1">
        <v>1899</v>
      </c>
      <c r="J3566" s="3">
        <v>0.55000000000000004</v>
      </c>
      <c r="K3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3566" s="1" t="s">
        <v>29</v>
      </c>
      <c r="M3566" s="1">
        <v>4.2</v>
      </c>
      <c r="N3566" s="1">
        <v>796</v>
      </c>
      <c r="O356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66" s="2" t="str">
        <f>IF(Table1[[#This Row],[Updated DiscountOffer]]&gt;50%,"High Discount","Low Discount")</f>
        <v>High Discount</v>
      </c>
    </row>
    <row r="3567" spans="1:16" x14ac:dyDescent="0.3">
      <c r="A3567" s="1" t="s">
        <v>3418</v>
      </c>
      <c r="B3567" s="1">
        <v>10397911</v>
      </c>
      <c r="C3567" s="1" t="s">
        <v>14</v>
      </c>
      <c r="D3567" s="1" t="s">
        <v>26</v>
      </c>
      <c r="E3567" s="1" t="s">
        <v>27</v>
      </c>
      <c r="F3567" s="1" t="s">
        <v>17</v>
      </c>
      <c r="G3567" s="1" t="s">
        <v>3419</v>
      </c>
      <c r="H3567" s="5">
        <v>879</v>
      </c>
      <c r="I3567" s="1">
        <v>1599</v>
      </c>
      <c r="J3567" s="3">
        <v>0.45</v>
      </c>
      <c r="K3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567" s="1" t="s">
        <v>232</v>
      </c>
      <c r="M3567" s="1">
        <v>4.5</v>
      </c>
      <c r="N3567" s="1">
        <v>748</v>
      </c>
      <c r="O356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67" s="2" t="str">
        <f>IF(Table1[[#This Row],[Updated DiscountOffer]]&gt;50%,"High Discount","Low Discount")</f>
        <v>Low Discount</v>
      </c>
    </row>
    <row r="3568" spans="1:16" x14ac:dyDescent="0.3">
      <c r="A3568" s="1" t="s">
        <v>12048</v>
      </c>
      <c r="B3568" s="1">
        <v>10397925</v>
      </c>
      <c r="C3568" s="1" t="s">
        <v>14</v>
      </c>
      <c r="D3568" s="1" t="s">
        <v>26</v>
      </c>
      <c r="E3568" s="1" t="s">
        <v>27</v>
      </c>
      <c r="F3568" s="1" t="s">
        <v>17</v>
      </c>
      <c r="G3568" s="1" t="s">
        <v>12049</v>
      </c>
      <c r="H3568" s="5"/>
      <c r="I3568" s="1">
        <v>849</v>
      </c>
      <c r="J3568" s="3"/>
      <c r="K3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568" s="1" t="s">
        <v>232</v>
      </c>
      <c r="M3568" s="1">
        <v>4.3</v>
      </c>
      <c r="N3568" s="1">
        <v>414</v>
      </c>
      <c r="O356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568" s="2" t="str">
        <f>IF(Table1[[#This Row],[Updated DiscountOffer]]&gt;50%,"High Discount","Low Discount")</f>
        <v>High Discount</v>
      </c>
    </row>
    <row r="3569" spans="1:16" x14ac:dyDescent="0.3">
      <c r="A3569" s="1" t="s">
        <v>1516</v>
      </c>
      <c r="B3569" s="1">
        <v>10398025</v>
      </c>
      <c r="C3569" s="1" t="s">
        <v>14</v>
      </c>
      <c r="D3569" s="1" t="s">
        <v>26</v>
      </c>
      <c r="E3569" s="1" t="s">
        <v>27</v>
      </c>
      <c r="F3569" s="1" t="s">
        <v>17</v>
      </c>
      <c r="G3569" s="1" t="s">
        <v>1517</v>
      </c>
      <c r="H3569" s="5">
        <v>649</v>
      </c>
      <c r="I3569" s="1">
        <v>1299</v>
      </c>
      <c r="J3569" s="3">
        <v>0.5</v>
      </c>
      <c r="K3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569" s="1" t="s">
        <v>29</v>
      </c>
      <c r="M3569" s="1">
        <v>4.3</v>
      </c>
      <c r="N3569" s="1">
        <v>879</v>
      </c>
      <c r="O356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69" s="2" t="str">
        <f>IF(Table1[[#This Row],[Updated DiscountOffer]]&gt;50%,"High Discount","Low Discount")</f>
        <v>Low Discount</v>
      </c>
    </row>
    <row r="3570" spans="1:16" x14ac:dyDescent="0.3">
      <c r="A3570" s="1" t="s">
        <v>12275</v>
      </c>
      <c r="B3570" s="1">
        <v>10398041</v>
      </c>
      <c r="C3570" s="1" t="s">
        <v>14</v>
      </c>
      <c r="D3570" s="1" t="s">
        <v>26</v>
      </c>
      <c r="E3570" s="1" t="s">
        <v>27</v>
      </c>
      <c r="F3570" s="1" t="s">
        <v>17</v>
      </c>
      <c r="G3570" s="1" t="s">
        <v>12276</v>
      </c>
      <c r="H3570" s="5">
        <v>519</v>
      </c>
      <c r="I3570" s="1">
        <v>1299</v>
      </c>
      <c r="J3570" s="3">
        <v>0.6</v>
      </c>
      <c r="K3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3570" s="1" t="s">
        <v>232</v>
      </c>
      <c r="M3570" s="1">
        <v>4.3</v>
      </c>
      <c r="N3570" s="1">
        <v>409</v>
      </c>
      <c r="O357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70" s="2" t="str">
        <f>IF(Table1[[#This Row],[Updated DiscountOffer]]&gt;50%,"High Discount","Low Discount")</f>
        <v>High Discount</v>
      </c>
    </row>
    <row r="3571" spans="1:16" x14ac:dyDescent="0.3">
      <c r="A3571" s="1" t="s">
        <v>2978</v>
      </c>
      <c r="B3571" s="1">
        <v>10398073</v>
      </c>
      <c r="C3571" s="1" t="s">
        <v>14</v>
      </c>
      <c r="D3571" s="1" t="s">
        <v>26</v>
      </c>
      <c r="E3571" s="1" t="s">
        <v>27</v>
      </c>
      <c r="F3571" s="1" t="s">
        <v>17</v>
      </c>
      <c r="G3571" s="1" t="s">
        <v>2979</v>
      </c>
      <c r="H3571" s="5">
        <v>899</v>
      </c>
      <c r="I3571" s="1">
        <v>1499</v>
      </c>
      <c r="J3571" s="3">
        <v>0.4</v>
      </c>
      <c r="K3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571" s="1" t="s">
        <v>232</v>
      </c>
      <c r="M3571" s="1">
        <v>4.2</v>
      </c>
      <c r="N3571" s="1">
        <v>777</v>
      </c>
      <c r="O357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571" s="2" t="str">
        <f>IF(Table1[[#This Row],[Updated DiscountOffer]]&gt;50%,"High Discount","Low Discount")</f>
        <v>Low Discount</v>
      </c>
    </row>
    <row r="3572" spans="1:16" x14ac:dyDescent="0.3">
      <c r="A3572" s="1" t="s">
        <v>3886</v>
      </c>
      <c r="B3572" s="1">
        <v>10398271</v>
      </c>
      <c r="C3572" s="1" t="s">
        <v>14</v>
      </c>
      <c r="D3572" s="1" t="s">
        <v>26</v>
      </c>
      <c r="E3572" s="1" t="s">
        <v>27</v>
      </c>
      <c r="F3572" s="1" t="s">
        <v>17</v>
      </c>
      <c r="G3572" s="1" t="s">
        <v>3887</v>
      </c>
      <c r="H3572" s="5">
        <v>649</v>
      </c>
      <c r="I3572" s="1">
        <v>1299</v>
      </c>
      <c r="J3572" s="3">
        <v>0.5</v>
      </c>
      <c r="K3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572" s="1" t="s">
        <v>232</v>
      </c>
      <c r="M3572" s="1">
        <v>4.3</v>
      </c>
      <c r="N3572" s="1">
        <v>717</v>
      </c>
      <c r="O357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72" s="2" t="str">
        <f>IF(Table1[[#This Row],[Updated DiscountOffer]]&gt;50%,"High Discount","Low Discount")</f>
        <v>Low Discount</v>
      </c>
    </row>
    <row r="3573" spans="1:16" x14ac:dyDescent="0.3">
      <c r="A3573" s="1" t="s">
        <v>14739</v>
      </c>
      <c r="B3573" s="1">
        <v>10398303</v>
      </c>
      <c r="C3573" s="1" t="s">
        <v>14</v>
      </c>
      <c r="D3573" s="1" t="s">
        <v>26</v>
      </c>
      <c r="E3573" s="1" t="s">
        <v>27</v>
      </c>
      <c r="F3573" s="1" t="s">
        <v>17</v>
      </c>
      <c r="G3573" s="1" t="s">
        <v>14740</v>
      </c>
      <c r="H3573" s="5">
        <v>714</v>
      </c>
      <c r="I3573" s="1">
        <v>1299</v>
      </c>
      <c r="J3573" s="3">
        <v>0.45</v>
      </c>
      <c r="K3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3573" s="1" t="s">
        <v>232</v>
      </c>
      <c r="M3573" s="1">
        <v>4.3</v>
      </c>
      <c r="N3573" s="1">
        <v>356</v>
      </c>
      <c r="O357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73" s="2" t="str">
        <f>IF(Table1[[#This Row],[Updated DiscountOffer]]&gt;50%,"High Discount","Low Discount")</f>
        <v>Low Discount</v>
      </c>
    </row>
    <row r="3574" spans="1:16" x14ac:dyDescent="0.3">
      <c r="A3574" s="1" t="s">
        <v>10952</v>
      </c>
      <c r="B3574" s="1">
        <v>10398389</v>
      </c>
      <c r="C3574" s="1" t="s">
        <v>14</v>
      </c>
      <c r="D3574" s="1" t="s">
        <v>26</v>
      </c>
      <c r="E3574" s="1" t="s">
        <v>27</v>
      </c>
      <c r="F3574" s="1" t="s">
        <v>17</v>
      </c>
      <c r="G3574" s="1" t="s">
        <v>10953</v>
      </c>
      <c r="H3574" s="5">
        <v>674</v>
      </c>
      <c r="I3574" s="1">
        <v>1499</v>
      </c>
      <c r="J3574" s="3">
        <v>0.55000000000000004</v>
      </c>
      <c r="K3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574" s="1" t="s">
        <v>232</v>
      </c>
      <c r="M3574" s="1">
        <v>4.4000000000000004</v>
      </c>
      <c r="N3574" s="1">
        <v>442</v>
      </c>
      <c r="O357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74" s="2" t="str">
        <f>IF(Table1[[#This Row],[Updated DiscountOffer]]&gt;50%,"High Discount","Low Discount")</f>
        <v>High Discount</v>
      </c>
    </row>
    <row r="3575" spans="1:16" x14ac:dyDescent="0.3">
      <c r="A3575" s="1" t="s">
        <v>9168</v>
      </c>
      <c r="B3575" s="1">
        <v>10398419</v>
      </c>
      <c r="C3575" s="1" t="s">
        <v>14</v>
      </c>
      <c r="D3575" s="1" t="s">
        <v>26</v>
      </c>
      <c r="E3575" s="1" t="s">
        <v>27</v>
      </c>
      <c r="F3575" s="1" t="s">
        <v>17</v>
      </c>
      <c r="G3575" s="1" t="s">
        <v>9169</v>
      </c>
      <c r="H3575" s="5">
        <v>674</v>
      </c>
      <c r="I3575" s="1">
        <v>1499</v>
      </c>
      <c r="J3575" s="3">
        <v>0.55000000000000004</v>
      </c>
      <c r="K3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575" s="1" t="s">
        <v>232</v>
      </c>
      <c r="M3575" s="1">
        <v>4.4000000000000004</v>
      </c>
      <c r="N3575" s="1">
        <v>492</v>
      </c>
      <c r="O357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575" s="2" t="str">
        <f>IF(Table1[[#This Row],[Updated DiscountOffer]]&gt;50%,"High Discount","Low Discount")</f>
        <v>High Discount</v>
      </c>
    </row>
    <row r="3576" spans="1:16" x14ac:dyDescent="0.3">
      <c r="A3576" s="1" t="s">
        <v>3165</v>
      </c>
      <c r="B3576" s="1">
        <v>10398447</v>
      </c>
      <c r="C3576" s="1" t="s">
        <v>14</v>
      </c>
      <c r="D3576" s="1" t="s">
        <v>26</v>
      </c>
      <c r="E3576" s="1" t="s">
        <v>27</v>
      </c>
      <c r="F3576" s="1" t="s">
        <v>17</v>
      </c>
      <c r="G3576" s="1" t="s">
        <v>3166</v>
      </c>
      <c r="H3576" s="5">
        <v>1319</v>
      </c>
      <c r="I3576" s="1">
        <v>2199</v>
      </c>
      <c r="J3576" s="3">
        <v>0.4</v>
      </c>
      <c r="K3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3576" s="1" t="s">
        <v>232</v>
      </c>
      <c r="M3576" s="1">
        <v>4.3</v>
      </c>
      <c r="N3576" s="1">
        <v>765</v>
      </c>
      <c r="O357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576" s="2" t="str">
        <f>IF(Table1[[#This Row],[Updated DiscountOffer]]&gt;50%,"High Discount","Low Discount")</f>
        <v>Low Discount</v>
      </c>
    </row>
    <row r="3577" spans="1:16" x14ac:dyDescent="0.3">
      <c r="A3577" s="1" t="s">
        <v>12602</v>
      </c>
      <c r="B3577" s="1">
        <v>10398455</v>
      </c>
      <c r="C3577" s="1" t="s">
        <v>14</v>
      </c>
      <c r="D3577" s="1" t="s">
        <v>26</v>
      </c>
      <c r="E3577" s="1" t="s">
        <v>27</v>
      </c>
      <c r="F3577" s="1" t="s">
        <v>17</v>
      </c>
      <c r="G3577" s="1" t="s">
        <v>8518</v>
      </c>
      <c r="H3577" s="5">
        <v>1209</v>
      </c>
      <c r="I3577" s="1">
        <v>2199</v>
      </c>
      <c r="J3577" s="3">
        <v>0.45</v>
      </c>
      <c r="K3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3577" s="1" t="s">
        <v>232</v>
      </c>
      <c r="M3577" s="1">
        <v>4.4000000000000004</v>
      </c>
      <c r="N3577" s="1">
        <v>401</v>
      </c>
      <c r="O357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77" s="2" t="str">
        <f>IF(Table1[[#This Row],[Updated DiscountOffer]]&gt;50%,"High Discount","Low Discount")</f>
        <v>Low Discount</v>
      </c>
    </row>
    <row r="3578" spans="1:16" x14ac:dyDescent="0.3">
      <c r="A3578" s="1" t="s">
        <v>10528</v>
      </c>
      <c r="B3578" s="1">
        <v>10398463</v>
      </c>
      <c r="C3578" s="1" t="s">
        <v>14</v>
      </c>
      <c r="D3578" s="1" t="s">
        <v>26</v>
      </c>
      <c r="E3578" s="1" t="s">
        <v>27</v>
      </c>
      <c r="F3578" s="1" t="s">
        <v>17</v>
      </c>
      <c r="G3578" s="1" t="s">
        <v>10529</v>
      </c>
      <c r="H3578" s="5">
        <v>519</v>
      </c>
      <c r="I3578" s="1">
        <v>1299</v>
      </c>
      <c r="J3578" s="3">
        <v>0.6</v>
      </c>
      <c r="K3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3578" s="1" t="s">
        <v>232</v>
      </c>
      <c r="M3578" s="1">
        <v>4.3</v>
      </c>
      <c r="N3578" s="1">
        <v>454</v>
      </c>
      <c r="O357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578" s="2" t="str">
        <f>IF(Table1[[#This Row],[Updated DiscountOffer]]&gt;50%,"High Discount","Low Discount")</f>
        <v>High Discount</v>
      </c>
    </row>
    <row r="3579" spans="1:16" x14ac:dyDescent="0.3">
      <c r="A3579" s="1" t="s">
        <v>9699</v>
      </c>
      <c r="B3579" s="1">
        <v>10398499</v>
      </c>
      <c r="C3579" s="1" t="s">
        <v>14</v>
      </c>
      <c r="D3579" s="1" t="s">
        <v>26</v>
      </c>
      <c r="E3579" s="1" t="s">
        <v>27</v>
      </c>
      <c r="F3579" s="1" t="s">
        <v>17</v>
      </c>
      <c r="G3579" s="1" t="s">
        <v>9700</v>
      </c>
      <c r="H3579" s="5">
        <v>714</v>
      </c>
      <c r="I3579" s="1">
        <v>1299</v>
      </c>
      <c r="J3579" s="3">
        <v>0.45</v>
      </c>
      <c r="K3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3579" s="1" t="s">
        <v>232</v>
      </c>
      <c r="M3579" s="1">
        <v>4.4000000000000004</v>
      </c>
      <c r="N3579" s="1">
        <v>476</v>
      </c>
      <c r="O357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79" s="2" t="str">
        <f>IF(Table1[[#This Row],[Updated DiscountOffer]]&gt;50%,"High Discount","Low Discount")</f>
        <v>Low Discount</v>
      </c>
    </row>
    <row r="3580" spans="1:16" x14ac:dyDescent="0.3">
      <c r="A3580" s="1" t="s">
        <v>14854</v>
      </c>
      <c r="B3580" s="1">
        <v>10399311</v>
      </c>
      <c r="C3580" s="1" t="s">
        <v>82</v>
      </c>
      <c r="D3580" s="1" t="s">
        <v>69</v>
      </c>
      <c r="E3580" s="1" t="s">
        <v>83</v>
      </c>
      <c r="F3580" s="1" t="s">
        <v>34</v>
      </c>
      <c r="G3580" s="1" t="s">
        <v>14855</v>
      </c>
      <c r="H3580" s="5">
        <v>612</v>
      </c>
      <c r="I3580" s="1">
        <v>1749</v>
      </c>
      <c r="J3580" s="4">
        <v>0.65</v>
      </c>
      <c r="K3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612</v>
      </c>
      <c r="L3580" s="1" t="s">
        <v>36</v>
      </c>
      <c r="M3580" s="1">
        <v>4.2</v>
      </c>
      <c r="N3580" s="1">
        <v>354</v>
      </c>
      <c r="O358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580" s="2" t="str">
        <f>IF(Table1[[#This Row],[Updated DiscountOffer]]&gt;50%,"High Discount","Low Discount")</f>
        <v>High Discount</v>
      </c>
    </row>
    <row r="3581" spans="1:16" x14ac:dyDescent="0.3">
      <c r="A3581" s="1" t="s">
        <v>5507</v>
      </c>
      <c r="B3581" s="1">
        <v>10399335</v>
      </c>
      <c r="C3581" s="1" t="s">
        <v>82</v>
      </c>
      <c r="D3581" s="1" t="s">
        <v>38</v>
      </c>
      <c r="E3581" s="1" t="s">
        <v>132</v>
      </c>
      <c r="F3581" s="1" t="s">
        <v>34</v>
      </c>
      <c r="G3581" s="1" t="s">
        <v>5508</v>
      </c>
      <c r="H3581" s="5"/>
      <c r="I3581" s="1">
        <v>2499</v>
      </c>
      <c r="J3581" s="4">
        <v>0.68</v>
      </c>
      <c r="K3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81" s="1" t="s">
        <v>36</v>
      </c>
      <c r="M3581" s="1">
        <v>4.2</v>
      </c>
      <c r="N3581" s="1">
        <v>631</v>
      </c>
      <c r="O3581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3581" s="2" t="str">
        <f>IF(Table1[[#This Row],[Updated DiscountOffer]]&gt;50%,"High Discount","Low Discount")</f>
        <v>High Discount</v>
      </c>
    </row>
    <row r="3582" spans="1:16" x14ac:dyDescent="0.3">
      <c r="A3582" s="1" t="s">
        <v>16279</v>
      </c>
      <c r="B3582" s="1">
        <v>10399469</v>
      </c>
      <c r="C3582" s="1" t="s">
        <v>3593</v>
      </c>
      <c r="D3582" s="1" t="s">
        <v>38</v>
      </c>
      <c r="E3582" s="1" t="s">
        <v>44</v>
      </c>
      <c r="F3582" s="1" t="s">
        <v>34</v>
      </c>
      <c r="G3582" s="1" t="s">
        <v>16280</v>
      </c>
      <c r="H3582" s="5"/>
      <c r="I3582" s="1">
        <v>1299</v>
      </c>
      <c r="J3582" s="3">
        <v>0.55000000000000004</v>
      </c>
      <c r="K3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82" s="1" t="s">
        <v>41</v>
      </c>
      <c r="M3582" s="1">
        <v>3.9</v>
      </c>
      <c r="N3582" s="1">
        <v>331</v>
      </c>
      <c r="O35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582" s="2" t="str">
        <f>IF(Table1[[#This Row],[Updated DiscountOffer]]&gt;50%,"High Discount","Low Discount")</f>
        <v>High Discount</v>
      </c>
    </row>
    <row r="3583" spans="1:16" x14ac:dyDescent="0.3">
      <c r="A3583" s="1" t="s">
        <v>18134</v>
      </c>
      <c r="B3583" s="1">
        <v>10399477</v>
      </c>
      <c r="C3583" s="1" t="s">
        <v>3593</v>
      </c>
      <c r="D3583" s="1" t="s">
        <v>38</v>
      </c>
      <c r="E3583" s="1" t="s">
        <v>44</v>
      </c>
      <c r="F3583" s="1" t="s">
        <v>34</v>
      </c>
      <c r="G3583" s="1" t="s">
        <v>18135</v>
      </c>
      <c r="H3583" s="5"/>
      <c r="I3583" s="1">
        <v>1199</v>
      </c>
      <c r="J3583" s="4">
        <v>0.54</v>
      </c>
      <c r="K3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83" s="1" t="s">
        <v>24</v>
      </c>
      <c r="M3583" s="1">
        <v>4.2</v>
      </c>
      <c r="N3583" s="1">
        <v>302</v>
      </c>
      <c r="O3583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3583" s="2" t="str">
        <f>IF(Table1[[#This Row],[Updated DiscountOffer]]&gt;50%,"High Discount","Low Discount")</f>
        <v>High Discount</v>
      </c>
    </row>
    <row r="3584" spans="1:16" x14ac:dyDescent="0.3">
      <c r="A3584" s="1" t="s">
        <v>9050</v>
      </c>
      <c r="B3584" s="1">
        <v>10405247</v>
      </c>
      <c r="C3584" s="1" t="s">
        <v>57</v>
      </c>
      <c r="D3584" s="1" t="s">
        <v>15</v>
      </c>
      <c r="E3584" s="1" t="s">
        <v>16</v>
      </c>
      <c r="F3584" s="1" t="s">
        <v>17</v>
      </c>
      <c r="G3584" s="1" t="s">
        <v>9051</v>
      </c>
      <c r="H3584" s="5">
        <v>899</v>
      </c>
      <c r="I3584" s="1">
        <v>2999</v>
      </c>
      <c r="J3584" s="3">
        <v>0.7</v>
      </c>
      <c r="K3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584" s="1" t="s">
        <v>19</v>
      </c>
      <c r="M3584" s="1">
        <v>3.8</v>
      </c>
      <c r="N3584" s="1">
        <v>496</v>
      </c>
      <c r="O358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584" s="2" t="str">
        <f>IF(Table1[[#This Row],[Updated DiscountOffer]]&gt;50%,"High Discount","Low Discount")</f>
        <v>High Discount</v>
      </c>
    </row>
    <row r="3585" spans="1:16" x14ac:dyDescent="0.3">
      <c r="A3585" s="1" t="s">
        <v>17486</v>
      </c>
      <c r="B3585" s="1">
        <v>10405833</v>
      </c>
      <c r="C3585" s="1" t="s">
        <v>392</v>
      </c>
      <c r="D3585" s="1" t="s">
        <v>26</v>
      </c>
      <c r="E3585" s="1" t="s">
        <v>282</v>
      </c>
      <c r="F3585" s="1" t="s">
        <v>17</v>
      </c>
      <c r="G3585" s="1" t="s">
        <v>17487</v>
      </c>
      <c r="H3585" s="5">
        <v>730</v>
      </c>
      <c r="I3585" s="1">
        <v>1699</v>
      </c>
      <c r="J3585" s="3">
        <v>0.56999999999999995</v>
      </c>
      <c r="K3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585" s="1" t="s">
        <v>24</v>
      </c>
      <c r="M3585" s="1">
        <v>4</v>
      </c>
      <c r="N3585" s="1">
        <v>311</v>
      </c>
      <c r="O358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585" s="2" t="str">
        <f>IF(Table1[[#This Row],[Updated DiscountOffer]]&gt;50%,"High Discount","Low Discount")</f>
        <v>High Discount</v>
      </c>
    </row>
    <row r="3586" spans="1:16" x14ac:dyDescent="0.3">
      <c r="A3586" s="1" t="s">
        <v>7214</v>
      </c>
      <c r="B3586" s="1">
        <v>10405887</v>
      </c>
      <c r="C3586" s="1" t="s">
        <v>392</v>
      </c>
      <c r="D3586" s="1" t="s">
        <v>26</v>
      </c>
      <c r="E3586" s="1" t="s">
        <v>282</v>
      </c>
      <c r="F3586" s="1" t="s">
        <v>17</v>
      </c>
      <c r="G3586" s="1" t="s">
        <v>7215</v>
      </c>
      <c r="H3586" s="5">
        <v>816</v>
      </c>
      <c r="I3586" s="1">
        <v>1899</v>
      </c>
      <c r="J3586" s="3">
        <v>0.56999999999999995</v>
      </c>
      <c r="K3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3586" s="1" t="s">
        <v>24</v>
      </c>
      <c r="M3586" s="1">
        <v>4</v>
      </c>
      <c r="N3586" s="1">
        <v>560</v>
      </c>
      <c r="O3586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586" s="2" t="str">
        <f>IF(Table1[[#This Row],[Updated DiscountOffer]]&gt;50%,"High Discount","Low Discount")</f>
        <v>High Discount</v>
      </c>
    </row>
    <row r="3587" spans="1:16" x14ac:dyDescent="0.3">
      <c r="A3587" s="1" t="s">
        <v>12676</v>
      </c>
      <c r="B3587" s="1">
        <v>10405919</v>
      </c>
      <c r="C3587" s="1" t="s">
        <v>392</v>
      </c>
      <c r="D3587" s="1" t="s">
        <v>38</v>
      </c>
      <c r="E3587" s="1" t="s">
        <v>169</v>
      </c>
      <c r="F3587" s="1" t="s">
        <v>34</v>
      </c>
      <c r="G3587" s="1" t="s">
        <v>12677</v>
      </c>
      <c r="H3587" s="5"/>
      <c r="I3587" s="1">
        <v>2499</v>
      </c>
      <c r="J3587" s="3">
        <v>0.65</v>
      </c>
      <c r="K3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87" s="1" t="s">
        <v>24</v>
      </c>
      <c r="M3587" s="1">
        <v>4</v>
      </c>
      <c r="N3587" s="1">
        <v>400</v>
      </c>
      <c r="O358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587" s="2" t="str">
        <f>IF(Table1[[#This Row],[Updated DiscountOffer]]&gt;50%,"High Discount","Low Discount")</f>
        <v>High Discount</v>
      </c>
    </row>
    <row r="3588" spans="1:16" x14ac:dyDescent="0.3">
      <c r="A3588" s="1" t="s">
        <v>15268</v>
      </c>
      <c r="B3588" s="1">
        <v>10406917</v>
      </c>
      <c r="C3588" s="1" t="s">
        <v>1405</v>
      </c>
      <c r="D3588" s="1" t="s">
        <v>69</v>
      </c>
      <c r="E3588" s="1" t="s">
        <v>70</v>
      </c>
      <c r="F3588" s="1" t="s">
        <v>34</v>
      </c>
      <c r="G3588" s="1" t="s">
        <v>15269</v>
      </c>
      <c r="H3588" s="5">
        <v>1154</v>
      </c>
      <c r="I3588" s="1">
        <v>3299</v>
      </c>
      <c r="J3588" s="4">
        <v>0.65</v>
      </c>
      <c r="K3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3588" s="1" t="s">
        <v>89</v>
      </c>
      <c r="M3588" s="1">
        <v>4.0999999999999996</v>
      </c>
      <c r="N3588" s="1">
        <v>347</v>
      </c>
      <c r="O35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588" s="2" t="str">
        <f>IF(Table1[[#This Row],[Updated DiscountOffer]]&gt;50%,"High Discount","Low Discount")</f>
        <v>High Discount</v>
      </c>
    </row>
    <row r="3589" spans="1:16" x14ac:dyDescent="0.3">
      <c r="A3589" s="1" t="s">
        <v>9296</v>
      </c>
      <c r="B3589" s="1">
        <v>10409547</v>
      </c>
      <c r="C3589" s="1" t="s">
        <v>795</v>
      </c>
      <c r="D3589" s="1" t="s">
        <v>38</v>
      </c>
      <c r="E3589" s="1" t="s">
        <v>44</v>
      </c>
      <c r="F3589" s="1" t="s">
        <v>34</v>
      </c>
      <c r="G3589" s="1" t="s">
        <v>9297</v>
      </c>
      <c r="H3589" s="5"/>
      <c r="I3589" s="1">
        <v>1499</v>
      </c>
      <c r="J3589" s="3">
        <v>0.4</v>
      </c>
      <c r="K3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589" s="1" t="s">
        <v>24</v>
      </c>
      <c r="M3589" s="1">
        <v>3.9</v>
      </c>
      <c r="N3589" s="1">
        <v>489</v>
      </c>
      <c r="O358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589" s="2" t="str">
        <f>IF(Table1[[#This Row],[Updated DiscountOffer]]&gt;50%,"High Discount","Low Discount")</f>
        <v>Low Discount</v>
      </c>
    </row>
    <row r="3590" spans="1:16" x14ac:dyDescent="0.3">
      <c r="A3590" s="1" t="s">
        <v>10524</v>
      </c>
      <c r="B3590" s="1">
        <v>10409880</v>
      </c>
      <c r="C3590" s="1" t="s">
        <v>150</v>
      </c>
      <c r="D3590" s="1" t="s">
        <v>15</v>
      </c>
      <c r="E3590" s="1" t="s">
        <v>16</v>
      </c>
      <c r="F3590" s="1" t="s">
        <v>17</v>
      </c>
      <c r="G3590" s="1" t="s">
        <v>10525</v>
      </c>
      <c r="H3590" s="5">
        <v>1399</v>
      </c>
      <c r="I3590" s="1">
        <v>2799</v>
      </c>
      <c r="J3590" s="3">
        <v>0.5</v>
      </c>
      <c r="K3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590" s="1" t="s">
        <v>152</v>
      </c>
      <c r="M3590" s="1">
        <v>4.2</v>
      </c>
      <c r="N3590" s="1">
        <v>454</v>
      </c>
      <c r="O35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90" s="2" t="str">
        <f>IF(Table1[[#This Row],[Updated DiscountOffer]]&gt;50%,"High Discount","Low Discount")</f>
        <v>Low Discount</v>
      </c>
    </row>
    <row r="3591" spans="1:16" x14ac:dyDescent="0.3">
      <c r="A3591" s="1" t="s">
        <v>18952</v>
      </c>
      <c r="B3591" s="1">
        <v>10409954</v>
      </c>
      <c r="C3591" s="1" t="s">
        <v>150</v>
      </c>
      <c r="D3591" s="1" t="s">
        <v>26</v>
      </c>
      <c r="E3591" s="1" t="s">
        <v>27</v>
      </c>
      <c r="F3591" s="1" t="s">
        <v>17</v>
      </c>
      <c r="G3591" s="1" t="s">
        <v>16398</v>
      </c>
      <c r="H3591" s="5">
        <v>1149</v>
      </c>
      <c r="I3591" s="1">
        <v>2299</v>
      </c>
      <c r="J3591" s="3">
        <v>0.5</v>
      </c>
      <c r="K3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3591" s="1" t="s">
        <v>454</v>
      </c>
      <c r="M3591" s="1">
        <v>3.9</v>
      </c>
      <c r="N3591" s="1">
        <v>291</v>
      </c>
      <c r="O359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91" s="2" t="str">
        <f>IF(Table1[[#This Row],[Updated DiscountOffer]]&gt;50%,"High Discount","Low Discount")</f>
        <v>Low Discount</v>
      </c>
    </row>
    <row r="3592" spans="1:16" x14ac:dyDescent="0.3">
      <c r="A3592" s="1" t="s">
        <v>3393</v>
      </c>
      <c r="B3592" s="1">
        <v>10409970</v>
      </c>
      <c r="C3592" s="1" t="s">
        <v>150</v>
      </c>
      <c r="D3592" s="1" t="s">
        <v>26</v>
      </c>
      <c r="E3592" s="1" t="s">
        <v>27</v>
      </c>
      <c r="F3592" s="1" t="s">
        <v>17</v>
      </c>
      <c r="G3592" s="1" t="s">
        <v>3394</v>
      </c>
      <c r="H3592" s="5">
        <v>1439</v>
      </c>
      <c r="I3592" s="1">
        <v>2399</v>
      </c>
      <c r="J3592" s="3">
        <v>0.4</v>
      </c>
      <c r="K3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3592" s="1" t="s">
        <v>454</v>
      </c>
      <c r="M3592" s="1">
        <v>4.3</v>
      </c>
      <c r="N3592" s="1">
        <v>749</v>
      </c>
      <c r="O359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592" s="2" t="str">
        <f>IF(Table1[[#This Row],[Updated DiscountOffer]]&gt;50%,"High Discount","Low Discount")</f>
        <v>Low Discount</v>
      </c>
    </row>
    <row r="3593" spans="1:16" x14ac:dyDescent="0.3">
      <c r="A3593" s="1" t="s">
        <v>11661</v>
      </c>
      <c r="B3593" s="1">
        <v>10410030</v>
      </c>
      <c r="C3593" s="1" t="s">
        <v>150</v>
      </c>
      <c r="D3593" s="1" t="s">
        <v>26</v>
      </c>
      <c r="E3593" s="1" t="s">
        <v>27</v>
      </c>
      <c r="F3593" s="1" t="s">
        <v>17</v>
      </c>
      <c r="G3593" s="1" t="s">
        <v>11662</v>
      </c>
      <c r="H3593" s="5">
        <v>1209</v>
      </c>
      <c r="I3593" s="1">
        <v>2199</v>
      </c>
      <c r="J3593" s="3">
        <v>0.45</v>
      </c>
      <c r="K3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3593" s="1" t="s">
        <v>454</v>
      </c>
      <c r="M3593" s="1">
        <v>4.3</v>
      </c>
      <c r="N3593" s="1">
        <v>424</v>
      </c>
      <c r="O359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93" s="2" t="str">
        <f>IF(Table1[[#This Row],[Updated DiscountOffer]]&gt;50%,"High Discount","Low Discount")</f>
        <v>Low Discount</v>
      </c>
    </row>
    <row r="3594" spans="1:16" x14ac:dyDescent="0.3">
      <c r="A3594" s="1" t="s">
        <v>15070</v>
      </c>
      <c r="B3594" s="1">
        <v>10410066</v>
      </c>
      <c r="C3594" s="1" t="s">
        <v>150</v>
      </c>
      <c r="D3594" s="1" t="s">
        <v>26</v>
      </c>
      <c r="E3594" s="1" t="s">
        <v>27</v>
      </c>
      <c r="F3594" s="1" t="s">
        <v>17</v>
      </c>
      <c r="G3594" s="1" t="s">
        <v>15071</v>
      </c>
      <c r="H3594" s="5">
        <v>1199</v>
      </c>
      <c r="I3594" s="1">
        <v>2399</v>
      </c>
      <c r="J3594" s="3">
        <v>0.5</v>
      </c>
      <c r="K3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594" s="1" t="s">
        <v>454</v>
      </c>
      <c r="M3594" s="1">
        <v>4.2</v>
      </c>
      <c r="N3594" s="1">
        <v>350</v>
      </c>
      <c r="O359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94" s="2" t="str">
        <f>IF(Table1[[#This Row],[Updated DiscountOffer]]&gt;50%,"High Discount","Low Discount")</f>
        <v>Low Discount</v>
      </c>
    </row>
    <row r="3595" spans="1:16" x14ac:dyDescent="0.3">
      <c r="A3595" s="1" t="s">
        <v>2555</v>
      </c>
      <c r="B3595" s="1">
        <v>10410142</v>
      </c>
      <c r="C3595" s="1" t="s">
        <v>150</v>
      </c>
      <c r="D3595" s="1" t="s">
        <v>26</v>
      </c>
      <c r="E3595" s="1" t="s">
        <v>27</v>
      </c>
      <c r="F3595" s="1" t="s">
        <v>17</v>
      </c>
      <c r="G3595" s="1" t="s">
        <v>2556</v>
      </c>
      <c r="H3595" s="5">
        <v>1264</v>
      </c>
      <c r="I3595" s="1">
        <v>2299</v>
      </c>
      <c r="J3595" s="3">
        <v>0.45</v>
      </c>
      <c r="K3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3595" s="1" t="s">
        <v>454</v>
      </c>
      <c r="M3595" s="1">
        <v>4.4000000000000004</v>
      </c>
      <c r="N3595" s="1">
        <v>803</v>
      </c>
      <c r="O359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595" s="2" t="str">
        <f>IF(Table1[[#This Row],[Updated DiscountOffer]]&gt;50%,"High Discount","Low Discount")</f>
        <v>Low Discount</v>
      </c>
    </row>
    <row r="3596" spans="1:16" x14ac:dyDescent="0.3">
      <c r="A3596" s="1" t="s">
        <v>10398</v>
      </c>
      <c r="B3596" s="1">
        <v>10410206</v>
      </c>
      <c r="C3596" s="1" t="s">
        <v>150</v>
      </c>
      <c r="D3596" s="1" t="s">
        <v>15</v>
      </c>
      <c r="E3596" s="1" t="s">
        <v>22</v>
      </c>
      <c r="F3596" s="1" t="s">
        <v>17</v>
      </c>
      <c r="G3596" s="1" t="s">
        <v>10399</v>
      </c>
      <c r="H3596" s="5">
        <v>999</v>
      </c>
      <c r="I3596" s="1">
        <v>1999</v>
      </c>
      <c r="J3596" s="4">
        <v>0.5</v>
      </c>
      <c r="K3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596" s="1" t="s">
        <v>36</v>
      </c>
      <c r="M3596" s="1">
        <v>4.3</v>
      </c>
      <c r="N3596" s="1">
        <v>457</v>
      </c>
      <c r="O35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596" s="2" t="str">
        <f>IF(Table1[[#This Row],[Updated DiscountOffer]]&gt;50%,"High Discount","Low Discount")</f>
        <v>Low Discount</v>
      </c>
    </row>
    <row r="3597" spans="1:16" x14ac:dyDescent="0.3">
      <c r="A3597" s="1" t="s">
        <v>13745</v>
      </c>
      <c r="B3597" s="1">
        <v>10410212</v>
      </c>
      <c r="C3597" s="1" t="s">
        <v>150</v>
      </c>
      <c r="D3597" s="1" t="s">
        <v>15</v>
      </c>
      <c r="E3597" s="1" t="s">
        <v>22</v>
      </c>
      <c r="F3597" s="1" t="s">
        <v>17</v>
      </c>
      <c r="G3597" s="1" t="s">
        <v>13746</v>
      </c>
      <c r="H3597" s="5">
        <v>1049</v>
      </c>
      <c r="I3597" s="1">
        <v>2099</v>
      </c>
      <c r="J3597" s="3">
        <v>0.5</v>
      </c>
      <c r="K3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597" s="1" t="s">
        <v>36</v>
      </c>
      <c r="M3597" s="1">
        <v>4</v>
      </c>
      <c r="N3597" s="1">
        <v>377</v>
      </c>
      <c r="O35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597" s="2" t="str">
        <f>IF(Table1[[#This Row],[Updated DiscountOffer]]&gt;50%,"High Discount","Low Discount")</f>
        <v>Low Discount</v>
      </c>
    </row>
    <row r="3598" spans="1:16" x14ac:dyDescent="0.3">
      <c r="A3598" s="1" t="s">
        <v>14366</v>
      </c>
      <c r="B3598" s="1">
        <v>10410222</v>
      </c>
      <c r="C3598" s="1" t="s">
        <v>150</v>
      </c>
      <c r="D3598" s="1" t="s">
        <v>15</v>
      </c>
      <c r="E3598" s="1" t="s">
        <v>22</v>
      </c>
      <c r="F3598" s="1" t="s">
        <v>17</v>
      </c>
      <c r="G3598" s="1" t="s">
        <v>14367</v>
      </c>
      <c r="H3598" s="5">
        <v>1049</v>
      </c>
      <c r="I3598" s="1">
        <v>2099</v>
      </c>
      <c r="J3598" s="3">
        <v>0.5</v>
      </c>
      <c r="K3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598" s="1" t="s">
        <v>36</v>
      </c>
      <c r="M3598" s="1">
        <v>4</v>
      </c>
      <c r="N3598" s="1">
        <v>363</v>
      </c>
      <c r="O35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598" s="2" t="str">
        <f>IF(Table1[[#This Row],[Updated DiscountOffer]]&gt;50%,"High Discount","Low Discount")</f>
        <v>Low Discount</v>
      </c>
    </row>
    <row r="3599" spans="1:16" x14ac:dyDescent="0.3">
      <c r="A3599" s="1" t="s">
        <v>16046</v>
      </c>
      <c r="B3599" s="1">
        <v>10410366</v>
      </c>
      <c r="C3599" s="1" t="s">
        <v>150</v>
      </c>
      <c r="D3599" s="1" t="s">
        <v>15</v>
      </c>
      <c r="E3599" s="1" t="s">
        <v>48</v>
      </c>
      <c r="F3599" s="1" t="s">
        <v>17</v>
      </c>
      <c r="G3599" s="1" t="s">
        <v>16047</v>
      </c>
      <c r="H3599" s="5">
        <v>1499</v>
      </c>
      <c r="I3599" s="1">
        <v>2999</v>
      </c>
      <c r="J3599" s="3">
        <v>0.5</v>
      </c>
      <c r="K3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599" s="1" t="s">
        <v>152</v>
      </c>
      <c r="M3599" s="1">
        <v>4.5</v>
      </c>
      <c r="N3599" s="1">
        <v>334</v>
      </c>
      <c r="O359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599" s="2" t="str">
        <f>IF(Table1[[#This Row],[Updated DiscountOffer]]&gt;50%,"High Discount","Low Discount")</f>
        <v>Low Discount</v>
      </c>
    </row>
    <row r="3600" spans="1:16" x14ac:dyDescent="0.3">
      <c r="A3600" s="1" t="s">
        <v>7870</v>
      </c>
      <c r="B3600" s="1">
        <v>10410370</v>
      </c>
      <c r="C3600" s="1" t="s">
        <v>150</v>
      </c>
      <c r="D3600" s="1" t="s">
        <v>15</v>
      </c>
      <c r="E3600" s="1" t="s">
        <v>48</v>
      </c>
      <c r="F3600" s="1" t="s">
        <v>17</v>
      </c>
      <c r="G3600" s="1" t="s">
        <v>598</v>
      </c>
      <c r="H3600" s="5">
        <v>1819</v>
      </c>
      <c r="I3600" s="1">
        <v>2799</v>
      </c>
      <c r="J3600" s="3">
        <v>0.35</v>
      </c>
      <c r="K3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3600" s="1" t="s">
        <v>152</v>
      </c>
      <c r="M3600" s="1">
        <v>4.2</v>
      </c>
      <c r="N3600" s="1">
        <v>535</v>
      </c>
      <c r="O360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600" s="2" t="str">
        <f>IF(Table1[[#This Row],[Updated DiscountOffer]]&gt;50%,"High Discount","Low Discount")</f>
        <v>Low Discount</v>
      </c>
    </row>
    <row r="3601" spans="1:16" x14ac:dyDescent="0.3">
      <c r="A3601" s="1" t="s">
        <v>3012</v>
      </c>
      <c r="B3601" s="1">
        <v>10410508</v>
      </c>
      <c r="C3601" s="1" t="s">
        <v>150</v>
      </c>
      <c r="D3601" s="1" t="s">
        <v>26</v>
      </c>
      <c r="E3601" s="1" t="s">
        <v>39</v>
      </c>
      <c r="F3601" s="1" t="s">
        <v>17</v>
      </c>
      <c r="G3601" s="1" t="s">
        <v>3013</v>
      </c>
      <c r="H3601" s="5">
        <v>439</v>
      </c>
      <c r="I3601" s="1">
        <v>799</v>
      </c>
      <c r="J3601" s="4">
        <v>0.45</v>
      </c>
      <c r="K3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601" s="1" t="s">
        <v>36</v>
      </c>
      <c r="M3601" s="1">
        <v>4.2</v>
      </c>
      <c r="N3601" s="1">
        <v>775</v>
      </c>
      <c r="O360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601" s="2" t="str">
        <f>IF(Table1[[#This Row],[Updated DiscountOffer]]&gt;50%,"High Discount","Low Discount")</f>
        <v>Low Discount</v>
      </c>
    </row>
    <row r="3602" spans="1:16" x14ac:dyDescent="0.3">
      <c r="A3602" s="1" t="s">
        <v>4801</v>
      </c>
      <c r="B3602" s="1">
        <v>10410520</v>
      </c>
      <c r="C3602" s="1" t="s">
        <v>150</v>
      </c>
      <c r="D3602" s="1" t="s">
        <v>26</v>
      </c>
      <c r="E3602" s="1" t="s">
        <v>39</v>
      </c>
      <c r="F3602" s="1" t="s">
        <v>17</v>
      </c>
      <c r="G3602" s="1" t="s">
        <v>4802</v>
      </c>
      <c r="H3602" s="5">
        <v>699</v>
      </c>
      <c r="I3602" s="1">
        <v>1399</v>
      </c>
      <c r="J3602" s="4">
        <v>0.5</v>
      </c>
      <c r="K3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3602" s="1" t="s">
        <v>36</v>
      </c>
      <c r="M3602" s="1">
        <v>4.0999999999999996</v>
      </c>
      <c r="N3602" s="1">
        <v>664</v>
      </c>
      <c r="O36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02" s="2" t="str">
        <f>IF(Table1[[#This Row],[Updated DiscountOffer]]&gt;50%,"High Discount","Low Discount")</f>
        <v>Low Discount</v>
      </c>
    </row>
    <row r="3603" spans="1:16" x14ac:dyDescent="0.3">
      <c r="A3603" s="1" t="s">
        <v>15991</v>
      </c>
      <c r="B3603" s="1">
        <v>10410526</v>
      </c>
      <c r="C3603" s="1" t="s">
        <v>150</v>
      </c>
      <c r="D3603" s="1" t="s">
        <v>26</v>
      </c>
      <c r="E3603" s="1" t="s">
        <v>39</v>
      </c>
      <c r="F3603" s="1" t="s">
        <v>17</v>
      </c>
      <c r="G3603" s="1" t="s">
        <v>15992</v>
      </c>
      <c r="H3603" s="5">
        <v>599</v>
      </c>
      <c r="I3603" s="1">
        <v>1199</v>
      </c>
      <c r="J3603" s="4">
        <v>0.5</v>
      </c>
      <c r="K3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603" s="1" t="s">
        <v>36</v>
      </c>
      <c r="M3603" s="1">
        <v>4.5</v>
      </c>
      <c r="N3603" s="1">
        <v>335</v>
      </c>
      <c r="O36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03" s="2" t="str">
        <f>IF(Table1[[#This Row],[Updated DiscountOffer]]&gt;50%,"High Discount","Low Discount")</f>
        <v>Low Discount</v>
      </c>
    </row>
    <row r="3604" spans="1:16" x14ac:dyDescent="0.3">
      <c r="A3604" s="1" t="s">
        <v>17481</v>
      </c>
      <c r="B3604" s="1">
        <v>10410532</v>
      </c>
      <c r="C3604" s="1" t="s">
        <v>150</v>
      </c>
      <c r="D3604" s="1" t="s">
        <v>26</v>
      </c>
      <c r="E3604" s="1" t="s">
        <v>39</v>
      </c>
      <c r="F3604" s="1" t="s">
        <v>17</v>
      </c>
      <c r="G3604" s="1" t="s">
        <v>17482</v>
      </c>
      <c r="H3604" s="5">
        <v>974</v>
      </c>
      <c r="I3604" s="1">
        <v>1499</v>
      </c>
      <c r="J3604" s="4">
        <v>0.35</v>
      </c>
      <c r="K3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3604" s="1" t="s">
        <v>36</v>
      </c>
      <c r="M3604" s="1">
        <v>4.3</v>
      </c>
      <c r="N3604" s="1">
        <v>311</v>
      </c>
      <c r="O360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3604" s="2" t="str">
        <f>IF(Table1[[#This Row],[Updated DiscountOffer]]&gt;50%,"High Discount","Low Discount")</f>
        <v>Low Discount</v>
      </c>
    </row>
    <row r="3605" spans="1:16" x14ac:dyDescent="0.3">
      <c r="A3605" s="1" t="s">
        <v>1560</v>
      </c>
      <c r="B3605" s="1">
        <v>10410606</v>
      </c>
      <c r="C3605" s="1" t="s">
        <v>150</v>
      </c>
      <c r="D3605" s="1" t="s">
        <v>26</v>
      </c>
      <c r="E3605" s="1" t="s">
        <v>39</v>
      </c>
      <c r="F3605" s="1" t="s">
        <v>17</v>
      </c>
      <c r="G3605" s="1" t="s">
        <v>1561</v>
      </c>
      <c r="H3605" s="5">
        <v>699</v>
      </c>
      <c r="I3605" s="1">
        <v>1399</v>
      </c>
      <c r="J3605" s="4">
        <v>0.5</v>
      </c>
      <c r="K3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3605" s="1" t="s">
        <v>36</v>
      </c>
      <c r="M3605" s="1">
        <v>4.3</v>
      </c>
      <c r="N3605" s="1">
        <v>876</v>
      </c>
      <c r="O36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05" s="2" t="str">
        <f>IF(Table1[[#This Row],[Updated DiscountOffer]]&gt;50%,"High Discount","Low Discount")</f>
        <v>Low Discount</v>
      </c>
    </row>
    <row r="3606" spans="1:16" x14ac:dyDescent="0.3">
      <c r="A3606" s="1" t="s">
        <v>13708</v>
      </c>
      <c r="B3606" s="1">
        <v>10410616</v>
      </c>
      <c r="C3606" s="1" t="s">
        <v>150</v>
      </c>
      <c r="D3606" s="1" t="s">
        <v>26</v>
      </c>
      <c r="E3606" s="1" t="s">
        <v>39</v>
      </c>
      <c r="F3606" s="1" t="s">
        <v>17</v>
      </c>
      <c r="G3606" s="1" t="s">
        <v>13709</v>
      </c>
      <c r="H3606" s="5">
        <v>649</v>
      </c>
      <c r="I3606" s="1">
        <v>1299</v>
      </c>
      <c r="J3606" s="3">
        <v>0.5</v>
      </c>
      <c r="K3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606" s="1" t="s">
        <v>36</v>
      </c>
      <c r="M3606" s="1">
        <v>3.9</v>
      </c>
      <c r="N3606" s="1">
        <v>378</v>
      </c>
      <c r="O36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06" s="2" t="str">
        <f>IF(Table1[[#This Row],[Updated DiscountOffer]]&gt;50%,"High Discount","Low Discount")</f>
        <v>Low Discount</v>
      </c>
    </row>
    <row r="3607" spans="1:16" x14ac:dyDescent="0.3">
      <c r="A3607" s="1" t="s">
        <v>6534</v>
      </c>
      <c r="B3607" s="1">
        <v>10410688</v>
      </c>
      <c r="C3607" s="1" t="s">
        <v>150</v>
      </c>
      <c r="D3607" s="1" t="s">
        <v>26</v>
      </c>
      <c r="E3607" s="1" t="s">
        <v>39</v>
      </c>
      <c r="F3607" s="1" t="s">
        <v>17</v>
      </c>
      <c r="G3607" s="1" t="s">
        <v>6535</v>
      </c>
      <c r="H3607" s="5">
        <v>479</v>
      </c>
      <c r="I3607" s="1">
        <v>799</v>
      </c>
      <c r="J3607" s="4">
        <v>0.4</v>
      </c>
      <c r="K3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3607" s="1" t="s">
        <v>36</v>
      </c>
      <c r="M3607" s="1">
        <v>4.3</v>
      </c>
      <c r="N3607" s="1">
        <v>587</v>
      </c>
      <c r="O360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607" s="2" t="str">
        <f>IF(Table1[[#This Row],[Updated DiscountOffer]]&gt;50%,"High Discount","Low Discount")</f>
        <v>Low Discount</v>
      </c>
    </row>
    <row r="3608" spans="1:16" x14ac:dyDescent="0.3">
      <c r="A3608" s="1" t="s">
        <v>2199</v>
      </c>
      <c r="B3608" s="1">
        <v>10410716</v>
      </c>
      <c r="C3608" s="1" t="s">
        <v>150</v>
      </c>
      <c r="D3608" s="1" t="s">
        <v>26</v>
      </c>
      <c r="E3608" s="1" t="s">
        <v>39</v>
      </c>
      <c r="F3608" s="1" t="s">
        <v>17</v>
      </c>
      <c r="G3608" s="1" t="s">
        <v>2200</v>
      </c>
      <c r="H3608" s="5">
        <v>714</v>
      </c>
      <c r="I3608" s="1">
        <v>1299</v>
      </c>
      <c r="J3608" s="4">
        <v>0.45</v>
      </c>
      <c r="K3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3608" s="1" t="s">
        <v>36</v>
      </c>
      <c r="M3608" s="1">
        <v>4.3</v>
      </c>
      <c r="N3608" s="1">
        <v>827</v>
      </c>
      <c r="O360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608" s="2" t="str">
        <f>IF(Table1[[#This Row],[Updated DiscountOffer]]&gt;50%,"High Discount","Low Discount")</f>
        <v>Low Discount</v>
      </c>
    </row>
    <row r="3609" spans="1:16" x14ac:dyDescent="0.3">
      <c r="A3609" s="1" t="s">
        <v>11461</v>
      </c>
      <c r="B3609" s="1">
        <v>10411910</v>
      </c>
      <c r="C3609" s="1" t="s">
        <v>14</v>
      </c>
      <c r="D3609" s="1" t="s">
        <v>38</v>
      </c>
      <c r="E3609" s="1" t="s">
        <v>39</v>
      </c>
      <c r="F3609" s="1" t="s">
        <v>34</v>
      </c>
      <c r="G3609" s="1" t="s">
        <v>11462</v>
      </c>
      <c r="H3609" s="5"/>
      <c r="I3609" s="1">
        <v>799</v>
      </c>
      <c r="J3609" s="3">
        <v>0.7</v>
      </c>
      <c r="K3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09" s="1" t="s">
        <v>41</v>
      </c>
      <c r="M3609" s="1">
        <v>3.8</v>
      </c>
      <c r="N3609" s="1">
        <v>429</v>
      </c>
      <c r="O360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609" s="2" t="str">
        <f>IF(Table1[[#This Row],[Updated DiscountOffer]]&gt;50%,"High Discount","Low Discount")</f>
        <v>High Discount</v>
      </c>
    </row>
    <row r="3610" spans="1:16" x14ac:dyDescent="0.3">
      <c r="A3610" s="1" t="s">
        <v>8570</v>
      </c>
      <c r="B3610" s="1">
        <v>10415072</v>
      </c>
      <c r="C3610" s="1" t="s">
        <v>795</v>
      </c>
      <c r="D3610" s="1" t="s">
        <v>15</v>
      </c>
      <c r="E3610" s="1" t="s">
        <v>16</v>
      </c>
      <c r="F3610" s="1" t="s">
        <v>17</v>
      </c>
      <c r="G3610" s="1" t="s">
        <v>5057</v>
      </c>
      <c r="H3610" s="5">
        <v>854</v>
      </c>
      <c r="I3610" s="1">
        <v>1898</v>
      </c>
      <c r="J3610" s="3">
        <v>0.55000000000000004</v>
      </c>
      <c r="K3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3610" s="1" t="s">
        <v>19</v>
      </c>
      <c r="M3610" s="1">
        <v>3.8</v>
      </c>
      <c r="N3610" s="1">
        <v>512</v>
      </c>
      <c r="O361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610" s="2" t="str">
        <f>IF(Table1[[#This Row],[Updated DiscountOffer]]&gt;50%,"High Discount","Low Discount")</f>
        <v>High Discount</v>
      </c>
    </row>
    <row r="3611" spans="1:16" x14ac:dyDescent="0.3">
      <c r="A3611" s="1" t="s">
        <v>18325</v>
      </c>
      <c r="B3611" s="1">
        <v>10415088</v>
      </c>
      <c r="C3611" s="1" t="s">
        <v>795</v>
      </c>
      <c r="D3611" s="1" t="s">
        <v>15</v>
      </c>
      <c r="E3611" s="1" t="s">
        <v>16</v>
      </c>
      <c r="F3611" s="1" t="s">
        <v>17</v>
      </c>
      <c r="G3611" s="1" t="s">
        <v>5057</v>
      </c>
      <c r="H3611" s="5">
        <v>1138</v>
      </c>
      <c r="I3611" s="1">
        <v>1898</v>
      </c>
      <c r="J3611" s="3">
        <v>0.4</v>
      </c>
      <c r="K3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1138</v>
      </c>
      <c r="L3611" s="1" t="s">
        <v>19</v>
      </c>
      <c r="M3611" s="1">
        <v>3.9</v>
      </c>
      <c r="N3611" s="1">
        <v>299</v>
      </c>
      <c r="O361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611" s="2" t="str">
        <f>IF(Table1[[#This Row],[Updated DiscountOffer]]&gt;50%,"High Discount","Low Discount")</f>
        <v>Low Discount</v>
      </c>
    </row>
    <row r="3612" spans="1:16" x14ac:dyDescent="0.3">
      <c r="A3612" s="1" t="s">
        <v>1696</v>
      </c>
      <c r="B3612" s="1">
        <v>10415106</v>
      </c>
      <c r="C3612" s="1" t="s">
        <v>795</v>
      </c>
      <c r="D3612" s="1" t="s">
        <v>15</v>
      </c>
      <c r="E3612" s="1" t="s">
        <v>16</v>
      </c>
      <c r="F3612" s="1" t="s">
        <v>17</v>
      </c>
      <c r="G3612" s="1" t="s">
        <v>1697</v>
      </c>
      <c r="H3612" s="5">
        <v>1138</v>
      </c>
      <c r="I3612" s="1">
        <v>1898</v>
      </c>
      <c r="J3612" s="3">
        <v>0.4</v>
      </c>
      <c r="K3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1138</v>
      </c>
      <c r="L3612" s="1" t="s">
        <v>19</v>
      </c>
      <c r="M3612" s="1">
        <v>3.2</v>
      </c>
      <c r="N3612" s="1">
        <v>865</v>
      </c>
      <c r="O361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612" s="2" t="str">
        <f>IF(Table1[[#This Row],[Updated DiscountOffer]]&gt;50%,"High Discount","Low Discount")</f>
        <v>Low Discount</v>
      </c>
    </row>
    <row r="3613" spans="1:16" x14ac:dyDescent="0.3">
      <c r="A3613" s="1" t="s">
        <v>2976</v>
      </c>
      <c r="B3613" s="1">
        <v>10415114</v>
      </c>
      <c r="C3613" s="1" t="s">
        <v>795</v>
      </c>
      <c r="D3613" s="1" t="s">
        <v>15</v>
      </c>
      <c r="E3613" s="1" t="s">
        <v>16</v>
      </c>
      <c r="F3613" s="1" t="s">
        <v>17</v>
      </c>
      <c r="G3613" s="1" t="s">
        <v>2977</v>
      </c>
      <c r="H3613" s="5">
        <v>1138</v>
      </c>
      <c r="I3613" s="1">
        <v>1898</v>
      </c>
      <c r="J3613" s="3">
        <v>0.4</v>
      </c>
      <c r="K3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1138</v>
      </c>
      <c r="L3613" s="1" t="s">
        <v>19</v>
      </c>
      <c r="M3613" s="1">
        <v>3.3</v>
      </c>
      <c r="N3613" s="1">
        <v>777</v>
      </c>
      <c r="O361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613" s="2" t="str">
        <f>IF(Table1[[#This Row],[Updated DiscountOffer]]&gt;50%,"High Discount","Low Discount")</f>
        <v>Low Discount</v>
      </c>
    </row>
    <row r="3614" spans="1:16" x14ac:dyDescent="0.3">
      <c r="A3614" s="1" t="s">
        <v>11645</v>
      </c>
      <c r="B3614" s="1">
        <v>10415120</v>
      </c>
      <c r="C3614" s="1" t="s">
        <v>795</v>
      </c>
      <c r="D3614" s="1" t="s">
        <v>15</v>
      </c>
      <c r="E3614" s="1" t="s">
        <v>16</v>
      </c>
      <c r="F3614" s="1" t="s">
        <v>17</v>
      </c>
      <c r="G3614" s="1" t="s">
        <v>5057</v>
      </c>
      <c r="H3614" s="5">
        <v>1138</v>
      </c>
      <c r="I3614" s="1">
        <v>1898</v>
      </c>
      <c r="J3614" s="3">
        <v>0.4</v>
      </c>
      <c r="K3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1138</v>
      </c>
      <c r="L3614" s="1" t="s">
        <v>19</v>
      </c>
      <c r="M3614" s="1">
        <v>3.9</v>
      </c>
      <c r="N3614" s="1">
        <v>424</v>
      </c>
      <c r="O361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614" s="2" t="str">
        <f>IF(Table1[[#This Row],[Updated DiscountOffer]]&gt;50%,"High Discount","Low Discount")</f>
        <v>Low Discount</v>
      </c>
    </row>
    <row r="3615" spans="1:16" x14ac:dyDescent="0.3">
      <c r="A3615" s="1" t="s">
        <v>6874</v>
      </c>
      <c r="B3615" s="1">
        <v>10415124</v>
      </c>
      <c r="C3615" s="1" t="s">
        <v>795</v>
      </c>
      <c r="D3615" s="1" t="s">
        <v>15</v>
      </c>
      <c r="E3615" s="1" t="s">
        <v>16</v>
      </c>
      <c r="F3615" s="1" t="s">
        <v>17</v>
      </c>
      <c r="G3615" s="1" t="s">
        <v>5057</v>
      </c>
      <c r="H3615" s="5">
        <v>949</v>
      </c>
      <c r="I3615" s="1">
        <v>1898</v>
      </c>
      <c r="J3615" s="3">
        <v>0.5</v>
      </c>
      <c r="K3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3615" s="1" t="s">
        <v>19</v>
      </c>
      <c r="M3615" s="1">
        <v>3.8</v>
      </c>
      <c r="N3615" s="1">
        <v>573</v>
      </c>
      <c r="O36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615" s="2" t="str">
        <f>IF(Table1[[#This Row],[Updated DiscountOffer]]&gt;50%,"High Discount","Low Discount")</f>
        <v>Low Discount</v>
      </c>
    </row>
    <row r="3616" spans="1:16" x14ac:dyDescent="0.3">
      <c r="A3616" s="1" t="s">
        <v>13227</v>
      </c>
      <c r="B3616" s="1">
        <v>10415722</v>
      </c>
      <c r="C3616" s="1" t="s">
        <v>13228</v>
      </c>
      <c r="D3616" s="1" t="s">
        <v>38</v>
      </c>
      <c r="E3616" s="1" t="s">
        <v>44</v>
      </c>
      <c r="F3616" s="1" t="s">
        <v>34</v>
      </c>
      <c r="G3616" s="1" t="s">
        <v>13229</v>
      </c>
      <c r="H3616" s="5"/>
      <c r="I3616" s="1">
        <v>999</v>
      </c>
      <c r="J3616" s="4">
        <v>0.55000000000000004</v>
      </c>
      <c r="K3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16" s="1" t="s">
        <v>24</v>
      </c>
      <c r="M3616" s="1">
        <v>4.4000000000000004</v>
      </c>
      <c r="N3616" s="1">
        <v>388</v>
      </c>
      <c r="O36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16" s="2" t="str">
        <f>IF(Table1[[#This Row],[Updated DiscountOffer]]&gt;50%,"High Discount","Low Discount")</f>
        <v>High Discount</v>
      </c>
    </row>
    <row r="3617" spans="1:16" x14ac:dyDescent="0.3">
      <c r="A3617" s="1" t="s">
        <v>489</v>
      </c>
      <c r="B3617" s="1">
        <v>10416940</v>
      </c>
      <c r="C3617" s="1" t="s">
        <v>100</v>
      </c>
      <c r="D3617" s="1" t="s">
        <v>69</v>
      </c>
      <c r="E3617" s="1" t="s">
        <v>83</v>
      </c>
      <c r="F3617" s="1" t="s">
        <v>34</v>
      </c>
      <c r="G3617" s="1" t="s">
        <v>490</v>
      </c>
      <c r="H3617" s="5">
        <v>879</v>
      </c>
      <c r="I3617" s="1">
        <v>2199</v>
      </c>
      <c r="J3617" s="4">
        <v>0.6</v>
      </c>
      <c r="K3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617" s="1" t="s">
        <v>102</v>
      </c>
      <c r="M3617" s="1">
        <v>4.2</v>
      </c>
      <c r="N3617" s="1">
        <v>964</v>
      </c>
      <c r="O36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617" s="2" t="str">
        <f>IF(Table1[[#This Row],[Updated DiscountOffer]]&gt;50%,"High Discount","Low Discount")</f>
        <v>High Discount</v>
      </c>
    </row>
    <row r="3618" spans="1:16" x14ac:dyDescent="0.3">
      <c r="A3618" s="1" t="s">
        <v>17777</v>
      </c>
      <c r="B3618" s="1">
        <v>10417850</v>
      </c>
      <c r="C3618" s="1" t="s">
        <v>7382</v>
      </c>
      <c r="D3618" s="1" t="s">
        <v>69</v>
      </c>
      <c r="E3618" s="1" t="s">
        <v>83</v>
      </c>
      <c r="F3618" s="1" t="s">
        <v>34</v>
      </c>
      <c r="G3618" s="1" t="s">
        <v>17778</v>
      </c>
      <c r="H3618" s="5">
        <v>545</v>
      </c>
      <c r="I3618" s="1">
        <v>1299</v>
      </c>
      <c r="J3618" s="3">
        <v>0.57999999999999996</v>
      </c>
      <c r="K3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545</v>
      </c>
      <c r="L3618" s="1" t="s">
        <v>24</v>
      </c>
      <c r="M3618" s="1">
        <v>3.9</v>
      </c>
      <c r="N3618" s="1">
        <v>307</v>
      </c>
      <c r="O361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618" s="2" t="str">
        <f>IF(Table1[[#This Row],[Updated DiscountOffer]]&gt;50%,"High Discount","Low Discount")</f>
        <v>High Discount</v>
      </c>
    </row>
    <row r="3619" spans="1:16" x14ac:dyDescent="0.3">
      <c r="A3619" s="1" t="s">
        <v>4937</v>
      </c>
      <c r="B3619" s="1">
        <v>10419444</v>
      </c>
      <c r="C3619" s="1" t="s">
        <v>100</v>
      </c>
      <c r="D3619" s="1" t="s">
        <v>69</v>
      </c>
      <c r="E3619" s="1" t="s">
        <v>70</v>
      </c>
      <c r="F3619" s="1" t="s">
        <v>34</v>
      </c>
      <c r="G3619" s="1" t="s">
        <v>4938</v>
      </c>
      <c r="H3619" s="5">
        <v>1169</v>
      </c>
      <c r="I3619" s="1">
        <v>2599</v>
      </c>
      <c r="J3619" s="4">
        <v>0.55000000000000004</v>
      </c>
      <c r="K3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3619" s="1" t="s">
        <v>102</v>
      </c>
      <c r="M3619" s="1">
        <v>4.0999999999999996</v>
      </c>
      <c r="N3619" s="1">
        <v>659</v>
      </c>
      <c r="O361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19" s="2" t="str">
        <f>IF(Table1[[#This Row],[Updated DiscountOffer]]&gt;50%,"High Discount","Low Discount")</f>
        <v>High Discount</v>
      </c>
    </row>
    <row r="3620" spans="1:16" x14ac:dyDescent="0.3">
      <c r="A3620" s="1" t="s">
        <v>15038</v>
      </c>
      <c r="B3620" s="1">
        <v>10420522</v>
      </c>
      <c r="C3620" s="1" t="s">
        <v>392</v>
      </c>
      <c r="D3620" s="1" t="s">
        <v>38</v>
      </c>
      <c r="E3620" s="1" t="s">
        <v>169</v>
      </c>
      <c r="F3620" s="1" t="s">
        <v>34</v>
      </c>
      <c r="G3620" s="1" t="s">
        <v>15039</v>
      </c>
      <c r="H3620" s="5"/>
      <c r="I3620" s="1">
        <v>2099</v>
      </c>
      <c r="J3620" s="3">
        <v>0.65</v>
      </c>
      <c r="K3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0" s="1" t="s">
        <v>24</v>
      </c>
      <c r="M3620" s="1">
        <v>3.9</v>
      </c>
      <c r="N3620" s="1">
        <v>351</v>
      </c>
      <c r="O362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20" s="2" t="str">
        <f>IF(Table1[[#This Row],[Updated DiscountOffer]]&gt;50%,"High Discount","Low Discount")</f>
        <v>High Discount</v>
      </c>
    </row>
    <row r="3621" spans="1:16" x14ac:dyDescent="0.3">
      <c r="A3621" s="1" t="s">
        <v>11220</v>
      </c>
      <c r="B3621" s="1">
        <v>10422824</v>
      </c>
      <c r="C3621" s="1" t="s">
        <v>57</v>
      </c>
      <c r="D3621" s="1" t="s">
        <v>69</v>
      </c>
      <c r="E3621" s="1" t="s">
        <v>501</v>
      </c>
      <c r="F3621" s="1" t="s">
        <v>34</v>
      </c>
      <c r="G3621" s="1" t="s">
        <v>11221</v>
      </c>
      <c r="H3621" s="5">
        <v>679</v>
      </c>
      <c r="I3621" s="1">
        <v>1699</v>
      </c>
      <c r="J3621" s="3">
        <v>0.6</v>
      </c>
      <c r="K3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621" s="1" t="s">
        <v>2218</v>
      </c>
      <c r="M3621" s="1">
        <v>4.0999999999999996</v>
      </c>
      <c r="N3621" s="1">
        <v>435</v>
      </c>
      <c r="O362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21" s="2" t="str">
        <f>IF(Table1[[#This Row],[Updated DiscountOffer]]&gt;50%,"High Discount","Low Discount")</f>
        <v>High Discount</v>
      </c>
    </row>
    <row r="3622" spans="1:16" x14ac:dyDescent="0.3">
      <c r="A3622" s="1" t="s">
        <v>3592</v>
      </c>
      <c r="B3622" s="1">
        <v>10423014</v>
      </c>
      <c r="C3622" s="1" t="s">
        <v>3593</v>
      </c>
      <c r="D3622" s="1" t="s">
        <v>38</v>
      </c>
      <c r="E3622" s="1" t="s">
        <v>44</v>
      </c>
      <c r="F3622" s="1" t="s">
        <v>34</v>
      </c>
      <c r="G3622" s="1" t="s">
        <v>3594</v>
      </c>
      <c r="H3622" s="5"/>
      <c r="I3622" s="1">
        <v>2999</v>
      </c>
      <c r="J3622" s="4">
        <v>0.5</v>
      </c>
      <c r="K3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2" s="1" t="s">
        <v>24</v>
      </c>
      <c r="M3622" s="1">
        <v>4.3</v>
      </c>
      <c r="N3622" s="1">
        <v>736</v>
      </c>
      <c r="O36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22" s="2" t="str">
        <f>IF(Table1[[#This Row],[Updated DiscountOffer]]&gt;50%,"High Discount","Low Discount")</f>
        <v>Low Discount</v>
      </c>
    </row>
    <row r="3623" spans="1:16" x14ac:dyDescent="0.3">
      <c r="A3623" s="1" t="s">
        <v>2372</v>
      </c>
      <c r="B3623" s="1">
        <v>10424632</v>
      </c>
      <c r="C3623" s="1" t="s">
        <v>14</v>
      </c>
      <c r="D3623" s="1" t="s">
        <v>26</v>
      </c>
      <c r="E3623" s="1" t="s">
        <v>39</v>
      </c>
      <c r="F3623" s="1" t="s">
        <v>17</v>
      </c>
      <c r="G3623" s="1" t="s">
        <v>2373</v>
      </c>
      <c r="H3623" s="5">
        <v>649</v>
      </c>
      <c r="I3623" s="1">
        <v>1299</v>
      </c>
      <c r="J3623" s="4">
        <v>0.5</v>
      </c>
      <c r="K3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623" s="1" t="s">
        <v>41</v>
      </c>
      <c r="M3623" s="1">
        <v>4.0999999999999996</v>
      </c>
      <c r="N3623" s="1">
        <v>815</v>
      </c>
      <c r="O36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23" s="2" t="str">
        <f>IF(Table1[[#This Row],[Updated DiscountOffer]]&gt;50%,"High Discount","Low Discount")</f>
        <v>Low Discount</v>
      </c>
    </row>
    <row r="3624" spans="1:16" x14ac:dyDescent="0.3">
      <c r="A3624" s="1" t="s">
        <v>19316</v>
      </c>
      <c r="B3624" s="1">
        <v>10424640</v>
      </c>
      <c r="C3624" s="1" t="s">
        <v>14</v>
      </c>
      <c r="D3624" s="1" t="s">
        <v>26</v>
      </c>
      <c r="E3624" s="1" t="s">
        <v>39</v>
      </c>
      <c r="F3624" s="1" t="s">
        <v>17</v>
      </c>
      <c r="G3624" s="1" t="s">
        <v>19317</v>
      </c>
      <c r="H3624" s="5">
        <v>399</v>
      </c>
      <c r="I3624" s="1">
        <v>499</v>
      </c>
      <c r="J3624" s="4">
        <v>0.2</v>
      </c>
      <c r="K3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3624" s="1" t="s">
        <v>24</v>
      </c>
      <c r="M3624" s="1">
        <v>4.3</v>
      </c>
      <c r="N3624" s="1">
        <v>286</v>
      </c>
      <c r="O3624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624" s="2" t="str">
        <f>IF(Table1[[#This Row],[Updated DiscountOffer]]&gt;50%,"High Discount","Low Discount")</f>
        <v>Low Discount</v>
      </c>
    </row>
    <row r="3625" spans="1:16" x14ac:dyDescent="0.3">
      <c r="A3625" s="1" t="s">
        <v>895</v>
      </c>
      <c r="B3625" s="1">
        <v>10424670</v>
      </c>
      <c r="C3625" s="1" t="s">
        <v>14</v>
      </c>
      <c r="D3625" s="1" t="s">
        <v>26</v>
      </c>
      <c r="E3625" s="1" t="s">
        <v>39</v>
      </c>
      <c r="F3625" s="1" t="s">
        <v>17</v>
      </c>
      <c r="G3625" s="1" t="s">
        <v>896</v>
      </c>
      <c r="H3625" s="5"/>
      <c r="I3625" s="1">
        <v>899</v>
      </c>
      <c r="J3625" s="4"/>
      <c r="K3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625" s="1" t="s">
        <v>66</v>
      </c>
      <c r="M3625" s="1">
        <v>4.2</v>
      </c>
      <c r="N3625" s="1">
        <v>929</v>
      </c>
      <c r="O36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625" s="2" t="str">
        <f>IF(Table1[[#This Row],[Updated DiscountOffer]]&gt;50%,"High Discount","Low Discount")</f>
        <v>Low Discount</v>
      </c>
    </row>
    <row r="3626" spans="1:16" x14ac:dyDescent="0.3">
      <c r="A3626" s="1" t="s">
        <v>12864</v>
      </c>
      <c r="B3626" s="1">
        <v>10425960</v>
      </c>
      <c r="C3626" s="1" t="s">
        <v>255</v>
      </c>
      <c r="D3626" s="1" t="s">
        <v>38</v>
      </c>
      <c r="E3626" s="1" t="s">
        <v>344</v>
      </c>
      <c r="F3626" s="1" t="s">
        <v>34</v>
      </c>
      <c r="G3626" s="1" t="s">
        <v>12865</v>
      </c>
      <c r="H3626" s="5"/>
      <c r="I3626" s="1">
        <v>2599</v>
      </c>
      <c r="J3626" s="3">
        <v>0.63</v>
      </c>
      <c r="K3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6" s="1" t="s">
        <v>6272</v>
      </c>
      <c r="M3626" s="1">
        <v>3.8</v>
      </c>
      <c r="N3626" s="1">
        <v>396</v>
      </c>
      <c r="O362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626" s="2" t="str">
        <f>IF(Table1[[#This Row],[Updated DiscountOffer]]&gt;50%,"High Discount","Low Discount")</f>
        <v>High Discount</v>
      </c>
    </row>
    <row r="3627" spans="1:16" x14ac:dyDescent="0.3">
      <c r="A3627" s="1" t="s">
        <v>4074</v>
      </c>
      <c r="B3627" s="1">
        <v>10426050</v>
      </c>
      <c r="C3627" s="1" t="s">
        <v>1033</v>
      </c>
      <c r="D3627" s="1" t="s">
        <v>38</v>
      </c>
      <c r="E3627" s="1" t="s">
        <v>39</v>
      </c>
      <c r="F3627" s="1" t="s">
        <v>34</v>
      </c>
      <c r="G3627" s="1" t="s">
        <v>4075</v>
      </c>
      <c r="H3627" s="5"/>
      <c r="I3627" s="1">
        <v>999</v>
      </c>
      <c r="J3627" s="4">
        <v>0.54</v>
      </c>
      <c r="K3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7" s="1" t="s">
        <v>41</v>
      </c>
      <c r="M3627" s="1">
        <v>4.3</v>
      </c>
      <c r="N3627" s="1">
        <v>708</v>
      </c>
      <c r="O3627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3627" s="2" t="str">
        <f>IF(Table1[[#This Row],[Updated DiscountOffer]]&gt;50%,"High Discount","Low Discount")</f>
        <v>High Discount</v>
      </c>
    </row>
    <row r="3628" spans="1:16" x14ac:dyDescent="0.3">
      <c r="A3628" s="1" t="s">
        <v>9327</v>
      </c>
      <c r="B3628" s="1">
        <v>10426068</v>
      </c>
      <c r="C3628" s="1" t="s">
        <v>1033</v>
      </c>
      <c r="D3628" s="1" t="s">
        <v>38</v>
      </c>
      <c r="E3628" s="1" t="s">
        <v>39</v>
      </c>
      <c r="F3628" s="1" t="s">
        <v>34</v>
      </c>
      <c r="G3628" s="1" t="s">
        <v>9328</v>
      </c>
      <c r="H3628" s="5"/>
      <c r="I3628" s="1">
        <v>1199</v>
      </c>
      <c r="J3628" s="4">
        <v>0.62</v>
      </c>
      <c r="K3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8" s="1" t="s">
        <v>41</v>
      </c>
      <c r="M3628" s="1">
        <v>4.2</v>
      </c>
      <c r="N3628" s="1">
        <v>488</v>
      </c>
      <c r="O362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628" s="2" t="str">
        <f>IF(Table1[[#This Row],[Updated DiscountOffer]]&gt;50%,"High Discount","Low Discount")</f>
        <v>High Discount</v>
      </c>
    </row>
    <row r="3629" spans="1:16" x14ac:dyDescent="0.3">
      <c r="A3629" s="1" t="s">
        <v>9901</v>
      </c>
      <c r="B3629" s="1">
        <v>10426090</v>
      </c>
      <c r="C3629" s="1" t="s">
        <v>1033</v>
      </c>
      <c r="D3629" s="1" t="s">
        <v>38</v>
      </c>
      <c r="E3629" s="1" t="s">
        <v>39</v>
      </c>
      <c r="F3629" s="1" t="s">
        <v>34</v>
      </c>
      <c r="G3629" s="1" t="s">
        <v>9902</v>
      </c>
      <c r="H3629" s="5"/>
      <c r="I3629" s="1">
        <v>1199</v>
      </c>
      <c r="J3629" s="4">
        <v>0.62</v>
      </c>
      <c r="K3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29" s="1" t="s">
        <v>41</v>
      </c>
      <c r="M3629" s="1">
        <v>4.2</v>
      </c>
      <c r="N3629" s="1">
        <v>471</v>
      </c>
      <c r="O362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629" s="2" t="str">
        <f>IF(Table1[[#This Row],[Updated DiscountOffer]]&gt;50%,"High Discount","Low Discount")</f>
        <v>High Discount</v>
      </c>
    </row>
    <row r="3630" spans="1:16" x14ac:dyDescent="0.3">
      <c r="A3630" s="1" t="s">
        <v>16470</v>
      </c>
      <c r="B3630" s="1">
        <v>10426518</v>
      </c>
      <c r="C3630" s="1" t="s">
        <v>211</v>
      </c>
      <c r="D3630" s="1" t="s">
        <v>69</v>
      </c>
      <c r="E3630" s="1" t="s">
        <v>83</v>
      </c>
      <c r="F3630" s="1" t="s">
        <v>34</v>
      </c>
      <c r="G3630" s="1" t="s">
        <v>16471</v>
      </c>
      <c r="H3630" s="5">
        <v>547</v>
      </c>
      <c r="I3630" s="1">
        <v>1660</v>
      </c>
      <c r="J3630" s="4">
        <v>0.67</v>
      </c>
      <c r="K3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547</v>
      </c>
      <c r="L3630" s="1" t="s">
        <v>213</v>
      </c>
      <c r="M3630" s="1">
        <v>4.3</v>
      </c>
      <c r="N3630" s="1">
        <v>328</v>
      </c>
      <c r="O363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630" s="2" t="str">
        <f>IF(Table1[[#This Row],[Updated DiscountOffer]]&gt;50%,"High Discount","Low Discount")</f>
        <v>High Discount</v>
      </c>
    </row>
    <row r="3631" spans="1:16" x14ac:dyDescent="0.3">
      <c r="A3631" s="1" t="s">
        <v>6916</v>
      </c>
      <c r="B3631" s="1">
        <v>10429890</v>
      </c>
      <c r="C3631" s="1" t="s">
        <v>904</v>
      </c>
      <c r="D3631" s="1" t="s">
        <v>38</v>
      </c>
      <c r="E3631" s="1" t="s">
        <v>74</v>
      </c>
      <c r="F3631" s="1" t="s">
        <v>34</v>
      </c>
      <c r="G3631" s="1" t="s">
        <v>6917</v>
      </c>
      <c r="H3631" s="5"/>
      <c r="I3631" s="1">
        <v>2149</v>
      </c>
      <c r="J3631" s="4">
        <v>0.54</v>
      </c>
      <c r="K3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31" s="1" t="s">
        <v>41</v>
      </c>
      <c r="M3631" s="1">
        <v>4.4000000000000004</v>
      </c>
      <c r="N3631" s="1">
        <v>572</v>
      </c>
      <c r="O3631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3631" s="2" t="str">
        <f>IF(Table1[[#This Row],[Updated DiscountOffer]]&gt;50%,"High Discount","Low Discount")</f>
        <v>High Discount</v>
      </c>
    </row>
    <row r="3632" spans="1:16" x14ac:dyDescent="0.3">
      <c r="A3632" s="1" t="s">
        <v>4779</v>
      </c>
      <c r="B3632" s="1">
        <v>10430624</v>
      </c>
      <c r="C3632" s="1" t="s">
        <v>4780</v>
      </c>
      <c r="D3632" s="1" t="s">
        <v>69</v>
      </c>
      <c r="E3632" s="1" t="s">
        <v>83</v>
      </c>
      <c r="F3632" s="1" t="s">
        <v>34</v>
      </c>
      <c r="G3632" s="1" t="s">
        <v>4781</v>
      </c>
      <c r="H3632" s="5">
        <v>1037</v>
      </c>
      <c r="I3632" s="1">
        <v>2075</v>
      </c>
      <c r="J3632" s="4">
        <v>0.5</v>
      </c>
      <c r="K3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1037</v>
      </c>
      <c r="L3632" s="1" t="s">
        <v>102</v>
      </c>
      <c r="M3632" s="1">
        <v>4.4000000000000004</v>
      </c>
      <c r="N3632" s="1">
        <v>665</v>
      </c>
      <c r="O36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32" s="2" t="str">
        <f>IF(Table1[[#This Row],[Updated DiscountOffer]]&gt;50%,"High Discount","Low Discount")</f>
        <v>Low Discount</v>
      </c>
    </row>
    <row r="3633" spans="1:16" x14ac:dyDescent="0.3">
      <c r="A3633" s="1" t="s">
        <v>13538</v>
      </c>
      <c r="B3633" s="1">
        <v>10430764</v>
      </c>
      <c r="C3633" s="1" t="s">
        <v>1317</v>
      </c>
      <c r="D3633" s="1" t="s">
        <v>69</v>
      </c>
      <c r="E3633" s="1" t="s">
        <v>296</v>
      </c>
      <c r="F3633" s="1" t="s">
        <v>34</v>
      </c>
      <c r="G3633" s="1" t="s">
        <v>13539</v>
      </c>
      <c r="H3633" s="5">
        <v>1379</v>
      </c>
      <c r="I3633" s="1">
        <v>4599</v>
      </c>
      <c r="J3633" s="3">
        <v>0.7</v>
      </c>
      <c r="K3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3633" s="1" t="s">
        <v>146</v>
      </c>
      <c r="M3633" s="1">
        <v>4.0999999999999996</v>
      </c>
      <c r="N3633" s="1">
        <v>381</v>
      </c>
      <c r="O363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633" s="2" t="str">
        <f>IF(Table1[[#This Row],[Updated DiscountOffer]]&gt;50%,"High Discount","Low Discount")</f>
        <v>High Discount</v>
      </c>
    </row>
    <row r="3634" spans="1:16" x14ac:dyDescent="0.3">
      <c r="A3634" s="1" t="s">
        <v>8439</v>
      </c>
      <c r="B3634" s="1">
        <v>10430778</v>
      </c>
      <c r="C3634" s="1" t="s">
        <v>1317</v>
      </c>
      <c r="D3634" s="1" t="s">
        <v>69</v>
      </c>
      <c r="E3634" s="1" t="s">
        <v>296</v>
      </c>
      <c r="F3634" s="1" t="s">
        <v>34</v>
      </c>
      <c r="G3634" s="1" t="s">
        <v>8440</v>
      </c>
      <c r="H3634" s="5">
        <v>896</v>
      </c>
      <c r="I3634" s="1">
        <v>3899</v>
      </c>
      <c r="J3634" s="3">
        <v>0.77</v>
      </c>
      <c r="K3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896</v>
      </c>
      <c r="L3634" s="1" t="s">
        <v>146</v>
      </c>
      <c r="M3634" s="1">
        <v>3.8</v>
      </c>
      <c r="N3634" s="1">
        <v>517</v>
      </c>
      <c r="O3634" s="2">
        <f>IF(ISNUMBER(Table1[[#This Row],[DiscountOffer]]),IF(Table1[[#This Row],[DiscountOffer]]&lt;1,Table1[[#This Row],[DiscountOffer]],Table1[[#This Row],[DiscountOffer]]/Table1[[#This Row],[OriginalPrice (in Rs)]]),"")</f>
        <v>0.77</v>
      </c>
      <c r="P3634" s="2" t="str">
        <f>IF(Table1[[#This Row],[Updated DiscountOffer]]&gt;50%,"High Discount","Low Discount")</f>
        <v>High Discount</v>
      </c>
    </row>
    <row r="3635" spans="1:16" x14ac:dyDescent="0.3">
      <c r="A3635" s="1" t="s">
        <v>8437</v>
      </c>
      <c r="B3635" s="1">
        <v>10430788</v>
      </c>
      <c r="C3635" s="1" t="s">
        <v>1317</v>
      </c>
      <c r="D3635" s="1" t="s">
        <v>69</v>
      </c>
      <c r="E3635" s="1" t="s">
        <v>296</v>
      </c>
      <c r="F3635" s="1" t="s">
        <v>34</v>
      </c>
      <c r="G3635" s="1" t="s">
        <v>8438</v>
      </c>
      <c r="H3635" s="5">
        <v>867</v>
      </c>
      <c r="I3635" s="1">
        <v>3099</v>
      </c>
      <c r="J3635" s="3">
        <v>0.72</v>
      </c>
      <c r="K3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867</v>
      </c>
      <c r="L3635" s="1" t="s">
        <v>146</v>
      </c>
      <c r="M3635" s="1">
        <v>3.9</v>
      </c>
      <c r="N3635" s="1">
        <v>517</v>
      </c>
      <c r="O3635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3635" s="2" t="str">
        <f>IF(Table1[[#This Row],[Updated DiscountOffer]]&gt;50%,"High Discount","Low Discount")</f>
        <v>High Discount</v>
      </c>
    </row>
    <row r="3636" spans="1:16" x14ac:dyDescent="0.3">
      <c r="A3636" s="1" t="s">
        <v>15785</v>
      </c>
      <c r="B3636" s="1">
        <v>10431356</v>
      </c>
      <c r="C3636" s="1" t="s">
        <v>1317</v>
      </c>
      <c r="D3636" s="1" t="s">
        <v>69</v>
      </c>
      <c r="E3636" s="1" t="s">
        <v>296</v>
      </c>
      <c r="F3636" s="1" t="s">
        <v>34</v>
      </c>
      <c r="G3636" s="1" t="s">
        <v>15786</v>
      </c>
      <c r="H3636" s="5">
        <v>1379</v>
      </c>
      <c r="I3636" s="1">
        <v>4599</v>
      </c>
      <c r="J3636" s="3">
        <v>0.7</v>
      </c>
      <c r="K3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3636" s="1" t="s">
        <v>146</v>
      </c>
      <c r="M3636" s="1">
        <v>4.3</v>
      </c>
      <c r="N3636" s="1">
        <v>339</v>
      </c>
      <c r="O363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636" s="2" t="str">
        <f>IF(Table1[[#This Row],[Updated DiscountOffer]]&gt;50%,"High Discount","Low Discount")</f>
        <v>High Discount</v>
      </c>
    </row>
    <row r="3637" spans="1:16" x14ac:dyDescent="0.3">
      <c r="A3637" s="1" t="s">
        <v>17516</v>
      </c>
      <c r="B3637" s="1">
        <v>10433040</v>
      </c>
      <c r="C3637" s="1" t="s">
        <v>43</v>
      </c>
      <c r="D3637" s="1" t="s">
        <v>38</v>
      </c>
      <c r="E3637" s="1" t="s">
        <v>48</v>
      </c>
      <c r="F3637" s="1" t="s">
        <v>34</v>
      </c>
      <c r="G3637" s="1" t="s">
        <v>17517</v>
      </c>
      <c r="H3637" s="5"/>
      <c r="I3637" s="1">
        <v>2299</v>
      </c>
      <c r="J3637" s="3">
        <v>0.65</v>
      </c>
      <c r="K3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37" s="1" t="s">
        <v>119</v>
      </c>
      <c r="M3637" s="1">
        <v>3.8</v>
      </c>
      <c r="N3637" s="1">
        <v>311</v>
      </c>
      <c r="O363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637" s="2" t="str">
        <f>IF(Table1[[#This Row],[Updated DiscountOffer]]&gt;50%,"High Discount","Low Discount")</f>
        <v>High Discount</v>
      </c>
    </row>
    <row r="3638" spans="1:16" x14ac:dyDescent="0.3">
      <c r="A3638" s="1" t="s">
        <v>4503</v>
      </c>
      <c r="B3638" s="1">
        <v>10437830</v>
      </c>
      <c r="C3638" s="1" t="s">
        <v>91</v>
      </c>
      <c r="D3638" s="1" t="s">
        <v>38</v>
      </c>
      <c r="E3638" s="1" t="s">
        <v>169</v>
      </c>
      <c r="F3638" s="1" t="s">
        <v>34</v>
      </c>
      <c r="G3638" s="1" t="s">
        <v>4504</v>
      </c>
      <c r="H3638" s="5"/>
      <c r="I3638" s="1">
        <v>2449</v>
      </c>
      <c r="J3638" s="4">
        <v>0.52</v>
      </c>
      <c r="K3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38" s="1" t="s">
        <v>24</v>
      </c>
      <c r="M3638" s="1">
        <v>4.3</v>
      </c>
      <c r="N3638" s="1">
        <v>680</v>
      </c>
      <c r="O363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638" s="2" t="str">
        <f>IF(Table1[[#This Row],[Updated DiscountOffer]]&gt;50%,"High Discount","Low Discount")</f>
        <v>High Discount</v>
      </c>
    </row>
    <row r="3639" spans="1:16" x14ac:dyDescent="0.3">
      <c r="A3639" s="1" t="s">
        <v>1466</v>
      </c>
      <c r="B3639" s="1">
        <v>10437832</v>
      </c>
      <c r="C3639" s="1" t="s">
        <v>91</v>
      </c>
      <c r="D3639" s="1" t="s">
        <v>38</v>
      </c>
      <c r="E3639" s="1" t="s">
        <v>169</v>
      </c>
      <c r="F3639" s="1" t="s">
        <v>34</v>
      </c>
      <c r="G3639" s="1" t="s">
        <v>1467</v>
      </c>
      <c r="H3639" s="5"/>
      <c r="I3639" s="1">
        <v>2299</v>
      </c>
      <c r="J3639" s="3">
        <v>0.56999999999999995</v>
      </c>
      <c r="K3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39" s="1" t="s">
        <v>24</v>
      </c>
      <c r="M3639" s="1">
        <v>4</v>
      </c>
      <c r="N3639" s="1">
        <v>883</v>
      </c>
      <c r="O363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639" s="2" t="str">
        <f>IF(Table1[[#This Row],[Updated DiscountOffer]]&gt;50%,"High Discount","Low Discount")</f>
        <v>High Discount</v>
      </c>
    </row>
    <row r="3640" spans="1:16" x14ac:dyDescent="0.3">
      <c r="A3640" s="1" t="s">
        <v>14310</v>
      </c>
      <c r="B3640" s="1">
        <v>10440454</v>
      </c>
      <c r="C3640" s="1" t="s">
        <v>95</v>
      </c>
      <c r="D3640" s="1" t="s">
        <v>38</v>
      </c>
      <c r="E3640" s="1" t="s">
        <v>48</v>
      </c>
      <c r="F3640" s="1" t="s">
        <v>34</v>
      </c>
      <c r="G3640" s="1" t="s">
        <v>14311</v>
      </c>
      <c r="H3640" s="5"/>
      <c r="I3640" s="1">
        <v>1499</v>
      </c>
      <c r="J3640" s="3"/>
      <c r="K3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640" s="1" t="s">
        <v>400</v>
      </c>
      <c r="M3640" s="1">
        <v>4.2</v>
      </c>
      <c r="N3640" s="1">
        <v>365</v>
      </c>
      <c r="O364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640" s="2" t="str">
        <f>IF(Table1[[#This Row],[Updated DiscountOffer]]&gt;50%,"High Discount","Low Discount")</f>
        <v>High Discount</v>
      </c>
    </row>
    <row r="3641" spans="1:16" x14ac:dyDescent="0.3">
      <c r="A3641" s="1" t="s">
        <v>19205</v>
      </c>
      <c r="B3641" s="1">
        <v>10440464</v>
      </c>
      <c r="C3641" s="1" t="s">
        <v>95</v>
      </c>
      <c r="D3641" s="1" t="s">
        <v>38</v>
      </c>
      <c r="E3641" s="1" t="s">
        <v>132</v>
      </c>
      <c r="F3641" s="1" t="s">
        <v>34</v>
      </c>
      <c r="G3641" s="1" t="s">
        <v>19206</v>
      </c>
      <c r="H3641" s="5"/>
      <c r="I3641" s="1">
        <v>1799</v>
      </c>
      <c r="J3641" s="4">
        <v>0.6</v>
      </c>
      <c r="K3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1" s="1" t="s">
        <v>41</v>
      </c>
      <c r="M3641" s="1">
        <v>4.2</v>
      </c>
      <c r="N3641" s="1">
        <v>288</v>
      </c>
      <c r="O36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641" s="2" t="str">
        <f>IF(Table1[[#This Row],[Updated DiscountOffer]]&gt;50%,"High Discount","Low Discount")</f>
        <v>High Discount</v>
      </c>
    </row>
    <row r="3642" spans="1:16" x14ac:dyDescent="0.3">
      <c r="A3642" s="1" t="s">
        <v>1221</v>
      </c>
      <c r="B3642" s="1">
        <v>10440496</v>
      </c>
      <c r="C3642" s="1" t="s">
        <v>95</v>
      </c>
      <c r="D3642" s="1" t="s">
        <v>38</v>
      </c>
      <c r="E3642" s="1" t="s">
        <v>132</v>
      </c>
      <c r="F3642" s="1" t="s">
        <v>34</v>
      </c>
      <c r="G3642" s="1" t="s">
        <v>1222</v>
      </c>
      <c r="H3642" s="5"/>
      <c r="I3642" s="1">
        <v>1899</v>
      </c>
      <c r="J3642" s="4">
        <v>0.55000000000000004</v>
      </c>
      <c r="K3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2" s="1" t="s">
        <v>41</v>
      </c>
      <c r="M3642" s="1">
        <v>4.3</v>
      </c>
      <c r="N3642" s="1">
        <v>901</v>
      </c>
      <c r="O36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42" s="2" t="str">
        <f>IF(Table1[[#This Row],[Updated DiscountOffer]]&gt;50%,"High Discount","Low Discount")</f>
        <v>High Discount</v>
      </c>
    </row>
    <row r="3643" spans="1:16" x14ac:dyDescent="0.3">
      <c r="A3643" s="1" t="s">
        <v>4732</v>
      </c>
      <c r="B3643" s="1">
        <v>10440504</v>
      </c>
      <c r="C3643" s="1" t="s">
        <v>95</v>
      </c>
      <c r="D3643" s="1" t="s">
        <v>38</v>
      </c>
      <c r="E3643" s="1" t="s">
        <v>48</v>
      </c>
      <c r="F3643" s="1" t="s">
        <v>34</v>
      </c>
      <c r="G3643" s="1" t="s">
        <v>4733</v>
      </c>
      <c r="H3643" s="5"/>
      <c r="I3643" s="1">
        <v>1599</v>
      </c>
      <c r="J3643" s="3">
        <v>0.5</v>
      </c>
      <c r="K3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3" s="1" t="s">
        <v>400</v>
      </c>
      <c r="M3643" s="1">
        <v>4.2</v>
      </c>
      <c r="N3643" s="1">
        <v>668</v>
      </c>
      <c r="O36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643" s="2" t="str">
        <f>IF(Table1[[#This Row],[Updated DiscountOffer]]&gt;50%,"High Discount","Low Discount")</f>
        <v>Low Discount</v>
      </c>
    </row>
    <row r="3644" spans="1:16" x14ac:dyDescent="0.3">
      <c r="A3644" s="1" t="s">
        <v>13442</v>
      </c>
      <c r="B3644" s="1">
        <v>10440508</v>
      </c>
      <c r="C3644" s="1" t="s">
        <v>95</v>
      </c>
      <c r="D3644" s="1" t="s">
        <v>38</v>
      </c>
      <c r="E3644" s="1" t="s">
        <v>27</v>
      </c>
      <c r="F3644" s="1" t="s">
        <v>34</v>
      </c>
      <c r="G3644" s="1" t="s">
        <v>13443</v>
      </c>
      <c r="H3644" s="5"/>
      <c r="I3644" s="1">
        <v>1299</v>
      </c>
      <c r="J3644" s="4">
        <v>0.55000000000000004</v>
      </c>
      <c r="K3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4" s="1" t="s">
        <v>41</v>
      </c>
      <c r="M3644" s="1">
        <v>4.3</v>
      </c>
      <c r="N3644" s="1">
        <v>383</v>
      </c>
      <c r="O36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44" s="2" t="str">
        <f>IF(Table1[[#This Row],[Updated DiscountOffer]]&gt;50%,"High Discount","Low Discount")</f>
        <v>High Discount</v>
      </c>
    </row>
    <row r="3645" spans="1:16" x14ac:dyDescent="0.3">
      <c r="A3645" s="1" t="s">
        <v>7863</v>
      </c>
      <c r="B3645" s="1">
        <v>10440518</v>
      </c>
      <c r="C3645" s="1" t="s">
        <v>95</v>
      </c>
      <c r="D3645" s="1" t="s">
        <v>38</v>
      </c>
      <c r="E3645" s="1" t="s">
        <v>132</v>
      </c>
      <c r="F3645" s="1" t="s">
        <v>34</v>
      </c>
      <c r="G3645" s="1" t="s">
        <v>7864</v>
      </c>
      <c r="H3645" s="5"/>
      <c r="I3645" s="1">
        <v>1699</v>
      </c>
      <c r="J3645" s="4">
        <v>0.5</v>
      </c>
      <c r="K3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5" s="1" t="s">
        <v>41</v>
      </c>
      <c r="M3645" s="1">
        <v>4.3</v>
      </c>
      <c r="N3645" s="1">
        <v>536</v>
      </c>
      <c r="O36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45" s="2" t="str">
        <f>IF(Table1[[#This Row],[Updated DiscountOffer]]&gt;50%,"High Discount","Low Discount")</f>
        <v>Low Discount</v>
      </c>
    </row>
    <row r="3646" spans="1:16" x14ac:dyDescent="0.3">
      <c r="A3646" s="1" t="s">
        <v>7506</v>
      </c>
      <c r="B3646" s="1">
        <v>10440562</v>
      </c>
      <c r="C3646" s="1" t="s">
        <v>95</v>
      </c>
      <c r="D3646" s="1" t="s">
        <v>38</v>
      </c>
      <c r="E3646" s="1" t="s">
        <v>48</v>
      </c>
      <c r="F3646" s="1" t="s">
        <v>34</v>
      </c>
      <c r="G3646" s="1" t="s">
        <v>7507</v>
      </c>
      <c r="H3646" s="5"/>
      <c r="I3646" s="1">
        <v>1699</v>
      </c>
      <c r="J3646" s="3">
        <v>0.55000000000000004</v>
      </c>
      <c r="K3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6" s="1" t="s">
        <v>400</v>
      </c>
      <c r="M3646" s="1">
        <v>4.3</v>
      </c>
      <c r="N3646" s="1">
        <v>550</v>
      </c>
      <c r="O364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646" s="2" t="str">
        <f>IF(Table1[[#This Row],[Updated DiscountOffer]]&gt;50%,"High Discount","Low Discount")</f>
        <v>High Discount</v>
      </c>
    </row>
    <row r="3647" spans="1:16" x14ac:dyDescent="0.3">
      <c r="A3647" s="1" t="s">
        <v>10663</v>
      </c>
      <c r="B3647" s="1">
        <v>10440566</v>
      </c>
      <c r="C3647" s="1" t="s">
        <v>95</v>
      </c>
      <c r="D3647" s="1" t="s">
        <v>38</v>
      </c>
      <c r="E3647" s="1" t="s">
        <v>132</v>
      </c>
      <c r="F3647" s="1" t="s">
        <v>34</v>
      </c>
      <c r="G3647" s="1" t="s">
        <v>10664</v>
      </c>
      <c r="H3647" s="5"/>
      <c r="I3647" s="1">
        <v>1899</v>
      </c>
      <c r="J3647" s="4">
        <v>0.65</v>
      </c>
      <c r="K3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7" s="1" t="s">
        <v>41</v>
      </c>
      <c r="M3647" s="1">
        <v>4.3</v>
      </c>
      <c r="N3647" s="1">
        <v>451</v>
      </c>
      <c r="O364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47" s="2" t="str">
        <f>IF(Table1[[#This Row],[Updated DiscountOffer]]&gt;50%,"High Discount","Low Discount")</f>
        <v>High Discount</v>
      </c>
    </row>
    <row r="3648" spans="1:16" x14ac:dyDescent="0.3">
      <c r="A3648" s="1" t="s">
        <v>11908</v>
      </c>
      <c r="B3648" s="1">
        <v>10440598</v>
      </c>
      <c r="C3648" s="1" t="s">
        <v>95</v>
      </c>
      <c r="D3648" s="1" t="s">
        <v>38</v>
      </c>
      <c r="E3648" s="1" t="s">
        <v>48</v>
      </c>
      <c r="F3648" s="1" t="s">
        <v>34</v>
      </c>
      <c r="G3648" s="1" t="s">
        <v>11909</v>
      </c>
      <c r="H3648" s="5"/>
      <c r="I3648" s="1">
        <v>1699</v>
      </c>
      <c r="J3648" s="3">
        <v>0.5</v>
      </c>
      <c r="K3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8" s="1" t="s">
        <v>400</v>
      </c>
      <c r="M3648" s="1">
        <v>4.3</v>
      </c>
      <c r="N3648" s="1">
        <v>418</v>
      </c>
      <c r="O364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648" s="2" t="str">
        <f>IF(Table1[[#This Row],[Updated DiscountOffer]]&gt;50%,"High Discount","Low Discount")</f>
        <v>Low Discount</v>
      </c>
    </row>
    <row r="3649" spans="1:16" x14ac:dyDescent="0.3">
      <c r="A3649" s="1" t="s">
        <v>13118</v>
      </c>
      <c r="B3649" s="1">
        <v>10440608</v>
      </c>
      <c r="C3649" s="1" t="s">
        <v>95</v>
      </c>
      <c r="D3649" s="1" t="s">
        <v>38</v>
      </c>
      <c r="E3649" s="1" t="s">
        <v>48</v>
      </c>
      <c r="F3649" s="1" t="s">
        <v>34</v>
      </c>
      <c r="G3649" s="1" t="s">
        <v>13119</v>
      </c>
      <c r="H3649" s="5"/>
      <c r="I3649" s="1">
        <v>1699</v>
      </c>
      <c r="J3649" s="3">
        <v>0.6</v>
      </c>
      <c r="K3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49" s="1" t="s">
        <v>400</v>
      </c>
      <c r="M3649" s="1">
        <v>4.2</v>
      </c>
      <c r="N3649" s="1">
        <v>390</v>
      </c>
      <c r="O364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49" s="2" t="str">
        <f>IF(Table1[[#This Row],[Updated DiscountOffer]]&gt;50%,"High Discount","Low Discount")</f>
        <v>High Discount</v>
      </c>
    </row>
    <row r="3650" spans="1:16" x14ac:dyDescent="0.3">
      <c r="A3650" s="1" t="s">
        <v>8117</v>
      </c>
      <c r="B3650" s="1">
        <v>10440636</v>
      </c>
      <c r="C3650" s="1" t="s">
        <v>95</v>
      </c>
      <c r="D3650" s="1" t="s">
        <v>38</v>
      </c>
      <c r="E3650" s="1" t="s">
        <v>132</v>
      </c>
      <c r="F3650" s="1" t="s">
        <v>34</v>
      </c>
      <c r="G3650" s="1" t="s">
        <v>8118</v>
      </c>
      <c r="H3650" s="5"/>
      <c r="I3650" s="1">
        <v>2099</v>
      </c>
      <c r="J3650" s="4">
        <v>0.7</v>
      </c>
      <c r="K3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50" s="1" t="s">
        <v>41</v>
      </c>
      <c r="M3650" s="1">
        <v>4.2</v>
      </c>
      <c r="N3650" s="1">
        <v>528</v>
      </c>
      <c r="O365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650" s="2" t="str">
        <f>IF(Table1[[#This Row],[Updated DiscountOffer]]&gt;50%,"High Discount","Low Discount")</f>
        <v>High Discount</v>
      </c>
    </row>
    <row r="3651" spans="1:16" x14ac:dyDescent="0.3">
      <c r="A3651" s="1" t="s">
        <v>2093</v>
      </c>
      <c r="B3651" s="1">
        <v>10440650</v>
      </c>
      <c r="C3651" s="1" t="s">
        <v>95</v>
      </c>
      <c r="D3651" s="1" t="s">
        <v>38</v>
      </c>
      <c r="E3651" s="1" t="s">
        <v>132</v>
      </c>
      <c r="F3651" s="1" t="s">
        <v>34</v>
      </c>
      <c r="G3651" s="1" t="s">
        <v>2094</v>
      </c>
      <c r="H3651" s="5"/>
      <c r="I3651" s="1">
        <v>1599</v>
      </c>
      <c r="J3651" s="3"/>
      <c r="K3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651" s="1" t="s">
        <v>41</v>
      </c>
      <c r="M3651" s="1">
        <v>4</v>
      </c>
      <c r="N3651" s="1">
        <v>836</v>
      </c>
      <c r="O3651" s="2">
        <f>IF(ISNUMBER(Table1[[#This Row],[DiscountOffer]]),IF(Table1[[#This Row],[DiscountOffer]]&lt;1,Table1[[#This Row],[DiscountOffer]],Table1[[#This Row],[DiscountOffer]]/Table1[[#This Row],[OriginalPrice (in Rs)]]),0)</f>
        <v>0</v>
      </c>
      <c r="P3651" s="2" t="str">
        <f>IF(Table1[[#This Row],[Updated DiscountOffer]]&gt;50%,"High Discount","Low Discount")</f>
        <v>Low Discount</v>
      </c>
    </row>
    <row r="3652" spans="1:16" x14ac:dyDescent="0.3">
      <c r="A3652" s="1" t="s">
        <v>15089</v>
      </c>
      <c r="B3652" s="1">
        <v>10440676</v>
      </c>
      <c r="C3652" s="1" t="s">
        <v>95</v>
      </c>
      <c r="D3652" s="1" t="s">
        <v>38</v>
      </c>
      <c r="E3652" s="1" t="s">
        <v>48</v>
      </c>
      <c r="F3652" s="1" t="s">
        <v>34</v>
      </c>
      <c r="G3652" s="1" t="s">
        <v>15090</v>
      </c>
      <c r="H3652" s="5"/>
      <c r="I3652" s="1">
        <v>1699</v>
      </c>
      <c r="J3652" s="3">
        <v>0.6</v>
      </c>
      <c r="K3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52" s="1" t="s">
        <v>400</v>
      </c>
      <c r="M3652" s="1">
        <v>4.3</v>
      </c>
      <c r="N3652" s="1">
        <v>350</v>
      </c>
      <c r="O365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52" s="2" t="str">
        <f>IF(Table1[[#This Row],[Updated DiscountOffer]]&gt;50%,"High Discount","Low Discount")</f>
        <v>High Discount</v>
      </c>
    </row>
    <row r="3653" spans="1:16" x14ac:dyDescent="0.3">
      <c r="A3653" s="1" t="s">
        <v>9840</v>
      </c>
      <c r="B3653" s="1">
        <v>10440682</v>
      </c>
      <c r="C3653" s="1" t="s">
        <v>95</v>
      </c>
      <c r="D3653" s="1" t="s">
        <v>38</v>
      </c>
      <c r="E3653" s="1" t="s">
        <v>74</v>
      </c>
      <c r="F3653" s="1" t="s">
        <v>34</v>
      </c>
      <c r="G3653" s="1" t="s">
        <v>9841</v>
      </c>
      <c r="H3653" s="5"/>
      <c r="I3653" s="1">
        <v>2099</v>
      </c>
      <c r="J3653" s="4">
        <v>0.65</v>
      </c>
      <c r="K3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53" s="1" t="s">
        <v>24</v>
      </c>
      <c r="M3653" s="1">
        <v>4.4000000000000004</v>
      </c>
      <c r="N3653" s="1">
        <v>473</v>
      </c>
      <c r="O36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53" s="2" t="str">
        <f>IF(Table1[[#This Row],[Updated DiscountOffer]]&gt;50%,"High Discount","Low Discount")</f>
        <v>High Discount</v>
      </c>
    </row>
    <row r="3654" spans="1:16" x14ac:dyDescent="0.3">
      <c r="A3654" s="1" t="s">
        <v>4916</v>
      </c>
      <c r="B3654" s="1">
        <v>10441252</v>
      </c>
      <c r="C3654" s="1" t="s">
        <v>460</v>
      </c>
      <c r="D3654" s="1" t="s">
        <v>38</v>
      </c>
      <c r="E3654" s="1" t="s">
        <v>555</v>
      </c>
      <c r="F3654" s="1" t="s">
        <v>34</v>
      </c>
      <c r="G3654" s="1" t="s">
        <v>4917</v>
      </c>
      <c r="H3654" s="5"/>
      <c r="I3654" s="1">
        <v>799</v>
      </c>
      <c r="J3654" s="4"/>
      <c r="K3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654" s="1" t="s">
        <v>1807</v>
      </c>
      <c r="M3654" s="1">
        <v>4.5</v>
      </c>
      <c r="N3654" s="1">
        <v>660</v>
      </c>
      <c r="O36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3654" s="2" t="str">
        <f>IF(Table1[[#This Row],[Updated DiscountOffer]]&gt;50%,"High Discount","Low Discount")</f>
        <v>Low Discount</v>
      </c>
    </row>
    <row r="3655" spans="1:16" x14ac:dyDescent="0.3">
      <c r="A3655" s="1" t="s">
        <v>12444</v>
      </c>
      <c r="B3655" s="1">
        <v>10444140</v>
      </c>
      <c r="C3655" s="1" t="s">
        <v>181</v>
      </c>
      <c r="D3655" s="1" t="s">
        <v>26</v>
      </c>
      <c r="E3655" s="1" t="s">
        <v>39</v>
      </c>
      <c r="F3655" s="1" t="s">
        <v>17</v>
      </c>
      <c r="G3655" s="1" t="s">
        <v>12445</v>
      </c>
      <c r="H3655" s="5">
        <v>379</v>
      </c>
      <c r="I3655" s="1">
        <v>949</v>
      </c>
      <c r="J3655" s="3">
        <v>0.6</v>
      </c>
      <c r="K3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3655" s="1" t="s">
        <v>24</v>
      </c>
      <c r="M3655" s="1">
        <v>4</v>
      </c>
      <c r="N3655" s="1">
        <v>405</v>
      </c>
      <c r="O36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655" s="2" t="str">
        <f>IF(Table1[[#This Row],[Updated DiscountOffer]]&gt;50%,"High Discount","Low Discount")</f>
        <v>High Discount</v>
      </c>
    </row>
    <row r="3656" spans="1:16" x14ac:dyDescent="0.3">
      <c r="A3656" s="1" t="s">
        <v>16664</v>
      </c>
      <c r="B3656" s="1">
        <v>10449152</v>
      </c>
      <c r="C3656" s="1" t="s">
        <v>95</v>
      </c>
      <c r="D3656" s="1" t="s">
        <v>38</v>
      </c>
      <c r="E3656" s="1" t="s">
        <v>132</v>
      </c>
      <c r="F3656" s="1" t="s">
        <v>34</v>
      </c>
      <c r="G3656" s="1" t="s">
        <v>16665</v>
      </c>
      <c r="H3656" s="5"/>
      <c r="I3656" s="1">
        <v>2199</v>
      </c>
      <c r="J3656" s="4">
        <v>0.7</v>
      </c>
      <c r="K3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56" s="1" t="s">
        <v>41</v>
      </c>
      <c r="M3656" s="1">
        <v>4.2</v>
      </c>
      <c r="N3656" s="1">
        <v>325</v>
      </c>
      <c r="O365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656" s="2" t="str">
        <f>IF(Table1[[#This Row],[Updated DiscountOffer]]&gt;50%,"High Discount","Low Discount")</f>
        <v>High Discount</v>
      </c>
    </row>
    <row r="3657" spans="1:16" x14ac:dyDescent="0.3">
      <c r="A3657" s="1" t="s">
        <v>5731</v>
      </c>
      <c r="B3657" s="1">
        <v>10450360</v>
      </c>
      <c r="C3657" s="1" t="s">
        <v>21</v>
      </c>
      <c r="D3657" s="1" t="s">
        <v>26</v>
      </c>
      <c r="E3657" s="1" t="s">
        <v>27</v>
      </c>
      <c r="F3657" s="1" t="s">
        <v>17</v>
      </c>
      <c r="G3657" s="1" t="s">
        <v>5732</v>
      </c>
      <c r="H3657" s="5">
        <v>445</v>
      </c>
      <c r="I3657" s="1">
        <v>1349</v>
      </c>
      <c r="J3657" s="3">
        <v>0.67</v>
      </c>
      <c r="K3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445</v>
      </c>
      <c r="L3657" s="1" t="s">
        <v>80</v>
      </c>
      <c r="M3657" s="1">
        <v>4.0999999999999996</v>
      </c>
      <c r="N3657" s="1">
        <v>619</v>
      </c>
      <c r="O3657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3657" s="2" t="str">
        <f>IF(Table1[[#This Row],[Updated DiscountOffer]]&gt;50%,"High Discount","Low Discount")</f>
        <v>High Discount</v>
      </c>
    </row>
    <row r="3658" spans="1:16" x14ac:dyDescent="0.3">
      <c r="A3658" s="1" t="s">
        <v>10146</v>
      </c>
      <c r="B3658" s="1">
        <v>10453994</v>
      </c>
      <c r="C3658" s="1" t="s">
        <v>1024</v>
      </c>
      <c r="D3658" s="1" t="s">
        <v>38</v>
      </c>
      <c r="E3658" s="1" t="s">
        <v>48</v>
      </c>
      <c r="F3658" s="1" t="s">
        <v>34</v>
      </c>
      <c r="G3658" s="1" t="s">
        <v>10147</v>
      </c>
      <c r="H3658" s="5"/>
      <c r="I3658" s="1">
        <v>1099</v>
      </c>
      <c r="J3658" s="3">
        <v>0.44</v>
      </c>
      <c r="K3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58" s="1" t="s">
        <v>19</v>
      </c>
      <c r="M3658" s="1">
        <v>3.7</v>
      </c>
      <c r="N3658" s="1">
        <v>465</v>
      </c>
      <c r="O3658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3658" s="2" t="str">
        <f>IF(Table1[[#This Row],[Updated DiscountOffer]]&gt;50%,"High Discount","Low Discount")</f>
        <v>Low Discount</v>
      </c>
    </row>
    <row r="3659" spans="1:16" x14ac:dyDescent="0.3">
      <c r="A3659" s="1" t="s">
        <v>16517</v>
      </c>
      <c r="B3659" s="1">
        <v>10460298</v>
      </c>
      <c r="C3659" s="1" t="s">
        <v>47</v>
      </c>
      <c r="D3659" s="1" t="s">
        <v>15</v>
      </c>
      <c r="E3659" s="1" t="s">
        <v>16</v>
      </c>
      <c r="F3659" s="1" t="s">
        <v>17</v>
      </c>
      <c r="G3659" s="1" t="s">
        <v>4252</v>
      </c>
      <c r="H3659" s="5">
        <v>664</v>
      </c>
      <c r="I3659" s="1">
        <v>1899</v>
      </c>
      <c r="J3659" s="3">
        <v>0.65</v>
      </c>
      <c r="K3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3659" s="1" t="s">
        <v>771</v>
      </c>
      <c r="M3659" s="1">
        <v>4</v>
      </c>
      <c r="N3659" s="1">
        <v>327</v>
      </c>
      <c r="O365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659" s="2" t="str">
        <f>IF(Table1[[#This Row],[Updated DiscountOffer]]&gt;50%,"High Discount","Low Discount")</f>
        <v>High Discount</v>
      </c>
    </row>
    <row r="3660" spans="1:16" x14ac:dyDescent="0.3">
      <c r="A3660" s="1" t="s">
        <v>17034</v>
      </c>
      <c r="B3660" s="1">
        <v>10460302</v>
      </c>
      <c r="C3660" s="1" t="s">
        <v>47</v>
      </c>
      <c r="D3660" s="1" t="s">
        <v>15</v>
      </c>
      <c r="E3660" s="1" t="s">
        <v>48</v>
      </c>
      <c r="F3660" s="1" t="s">
        <v>17</v>
      </c>
      <c r="G3660" s="1" t="s">
        <v>4274</v>
      </c>
      <c r="H3660" s="5">
        <v>619</v>
      </c>
      <c r="I3660" s="1">
        <v>1549</v>
      </c>
      <c r="J3660" s="3">
        <v>0.6</v>
      </c>
      <c r="K3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3660" s="1" t="s">
        <v>50</v>
      </c>
      <c r="M3660" s="1">
        <v>4.0999999999999996</v>
      </c>
      <c r="N3660" s="1">
        <v>318</v>
      </c>
      <c r="O366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60" s="2" t="str">
        <f>IF(Table1[[#This Row],[Updated DiscountOffer]]&gt;50%,"High Discount","Low Discount")</f>
        <v>High Discount</v>
      </c>
    </row>
    <row r="3661" spans="1:16" x14ac:dyDescent="0.3">
      <c r="A3661" s="1" t="s">
        <v>4127</v>
      </c>
      <c r="B3661" s="1">
        <v>10460308</v>
      </c>
      <c r="C3661" s="1" t="s">
        <v>47</v>
      </c>
      <c r="D3661" s="1" t="s">
        <v>15</v>
      </c>
      <c r="E3661" s="1" t="s">
        <v>122</v>
      </c>
      <c r="F3661" s="1" t="s">
        <v>17</v>
      </c>
      <c r="G3661" s="1" t="s">
        <v>4128</v>
      </c>
      <c r="H3661" s="5">
        <v>499</v>
      </c>
      <c r="I3661" s="1">
        <v>1249</v>
      </c>
      <c r="J3661" s="3">
        <v>0.6</v>
      </c>
      <c r="K3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661" s="1" t="s">
        <v>50</v>
      </c>
      <c r="M3661" s="1">
        <v>4.0999999999999996</v>
      </c>
      <c r="N3661" s="1">
        <v>704</v>
      </c>
      <c r="O366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61" s="2" t="str">
        <f>IF(Table1[[#This Row],[Updated DiscountOffer]]&gt;50%,"High Discount","Low Discount")</f>
        <v>High Discount</v>
      </c>
    </row>
    <row r="3662" spans="1:16" x14ac:dyDescent="0.3">
      <c r="A3662" s="1" t="s">
        <v>4037</v>
      </c>
      <c r="B3662" s="1">
        <v>10460328</v>
      </c>
      <c r="C3662" s="1" t="s">
        <v>47</v>
      </c>
      <c r="D3662" s="1" t="s">
        <v>15</v>
      </c>
      <c r="E3662" s="1" t="s">
        <v>16</v>
      </c>
      <c r="F3662" s="1" t="s">
        <v>17</v>
      </c>
      <c r="G3662" s="1" t="s">
        <v>3222</v>
      </c>
      <c r="H3662" s="5">
        <v>892</v>
      </c>
      <c r="I3662" s="1">
        <v>1899</v>
      </c>
      <c r="J3662" s="3">
        <v>0.53</v>
      </c>
      <c r="K3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3662" s="1" t="s">
        <v>771</v>
      </c>
      <c r="M3662" s="1">
        <v>4.2</v>
      </c>
      <c r="N3662" s="1">
        <v>709</v>
      </c>
      <c r="O366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662" s="2" t="str">
        <f>IF(Table1[[#This Row],[Updated DiscountOffer]]&gt;50%,"High Discount","Low Discount")</f>
        <v>High Discount</v>
      </c>
    </row>
    <row r="3663" spans="1:16" x14ac:dyDescent="0.3">
      <c r="A3663" s="1" t="s">
        <v>6480</v>
      </c>
      <c r="B3663" s="1">
        <v>10460330</v>
      </c>
      <c r="C3663" s="1" t="s">
        <v>47</v>
      </c>
      <c r="D3663" s="1" t="s">
        <v>26</v>
      </c>
      <c r="E3663" s="1" t="s">
        <v>169</v>
      </c>
      <c r="F3663" s="1" t="s">
        <v>17</v>
      </c>
      <c r="G3663" s="1" t="s">
        <v>6481</v>
      </c>
      <c r="H3663" s="5">
        <v>1198</v>
      </c>
      <c r="I3663" s="1">
        <v>2549</v>
      </c>
      <c r="J3663" s="3">
        <v>0.53</v>
      </c>
      <c r="K3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1198</v>
      </c>
      <c r="L3663" s="1" t="s">
        <v>24</v>
      </c>
      <c r="M3663" s="1">
        <v>3.9</v>
      </c>
      <c r="N3663" s="1">
        <v>589</v>
      </c>
      <c r="O3663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663" s="2" t="str">
        <f>IF(Table1[[#This Row],[Updated DiscountOffer]]&gt;50%,"High Discount","Low Discount")</f>
        <v>High Discount</v>
      </c>
    </row>
    <row r="3664" spans="1:16" x14ac:dyDescent="0.3">
      <c r="A3664" s="1" t="s">
        <v>8702</v>
      </c>
      <c r="B3664" s="1">
        <v>10462964</v>
      </c>
      <c r="C3664" s="1" t="s">
        <v>14</v>
      </c>
      <c r="D3664" s="1" t="s">
        <v>38</v>
      </c>
      <c r="E3664" s="1" t="s">
        <v>282</v>
      </c>
      <c r="F3664" s="1" t="s">
        <v>34</v>
      </c>
      <c r="G3664" s="1" t="s">
        <v>8703</v>
      </c>
      <c r="H3664" s="5"/>
      <c r="I3664" s="1">
        <v>1699</v>
      </c>
      <c r="J3664" s="4">
        <v>0.65</v>
      </c>
      <c r="K3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64" s="1" t="s">
        <v>102</v>
      </c>
      <c r="M3664" s="1">
        <v>4.2</v>
      </c>
      <c r="N3664" s="1">
        <v>508</v>
      </c>
      <c r="O366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64" s="2" t="str">
        <f>IF(Table1[[#This Row],[Updated DiscountOffer]]&gt;50%,"High Discount","Low Discount")</f>
        <v>High Discount</v>
      </c>
    </row>
    <row r="3665" spans="1:16" x14ac:dyDescent="0.3">
      <c r="A3665" s="1" t="s">
        <v>8427</v>
      </c>
      <c r="B3665" s="1">
        <v>10462968</v>
      </c>
      <c r="C3665" s="1" t="s">
        <v>14</v>
      </c>
      <c r="D3665" s="1" t="s">
        <v>38</v>
      </c>
      <c r="E3665" s="1" t="s">
        <v>282</v>
      </c>
      <c r="F3665" s="1" t="s">
        <v>34</v>
      </c>
      <c r="G3665" s="1" t="s">
        <v>8428</v>
      </c>
      <c r="H3665" s="5"/>
      <c r="I3665" s="1">
        <v>1799</v>
      </c>
      <c r="J3665" s="4">
        <v>0.75</v>
      </c>
      <c r="K3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65" s="1" t="s">
        <v>41</v>
      </c>
      <c r="M3665" s="1">
        <v>4.0999999999999996</v>
      </c>
      <c r="N3665" s="1">
        <v>518</v>
      </c>
      <c r="O3665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3665" s="2" t="str">
        <f>IF(Table1[[#This Row],[Updated DiscountOffer]]&gt;50%,"High Discount","Low Discount")</f>
        <v>High Discount</v>
      </c>
    </row>
    <row r="3666" spans="1:16" x14ac:dyDescent="0.3">
      <c r="A3666" s="1" t="s">
        <v>813</v>
      </c>
      <c r="B3666" s="1">
        <v>10463330</v>
      </c>
      <c r="C3666" s="1" t="s">
        <v>114</v>
      </c>
      <c r="D3666" s="1" t="s">
        <v>38</v>
      </c>
      <c r="E3666" s="1" t="s">
        <v>48</v>
      </c>
      <c r="F3666" s="1" t="s">
        <v>34</v>
      </c>
      <c r="G3666" s="1" t="s">
        <v>814</v>
      </c>
      <c r="H3666" s="5"/>
      <c r="I3666" s="1">
        <v>1899</v>
      </c>
      <c r="J3666" s="3">
        <v>0.55000000000000004</v>
      </c>
      <c r="K3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66" s="1" t="s">
        <v>93</v>
      </c>
      <c r="M3666" s="1">
        <v>4.0999999999999996</v>
      </c>
      <c r="N3666" s="1">
        <v>936</v>
      </c>
      <c r="O366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666" s="2" t="str">
        <f>IF(Table1[[#This Row],[Updated DiscountOffer]]&gt;50%,"High Discount","Low Discount")</f>
        <v>High Discount</v>
      </c>
    </row>
    <row r="3667" spans="1:16" x14ac:dyDescent="0.3">
      <c r="A3667" s="1" t="s">
        <v>7488</v>
      </c>
      <c r="B3667" s="1">
        <v>10463370</v>
      </c>
      <c r="C3667" s="1" t="s">
        <v>322</v>
      </c>
      <c r="D3667" s="1" t="s">
        <v>26</v>
      </c>
      <c r="E3667" s="1" t="s">
        <v>27</v>
      </c>
      <c r="F3667" s="1" t="s">
        <v>17</v>
      </c>
      <c r="G3667" s="1" t="s">
        <v>7489</v>
      </c>
      <c r="H3667" s="5">
        <v>764</v>
      </c>
      <c r="I3667" s="1">
        <v>1699</v>
      </c>
      <c r="J3667" s="3">
        <v>0.55000000000000004</v>
      </c>
      <c r="K3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3667" s="1" t="s">
        <v>232</v>
      </c>
      <c r="M3667" s="1">
        <v>4</v>
      </c>
      <c r="N3667" s="1">
        <v>550</v>
      </c>
      <c r="O366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667" s="2" t="str">
        <f>IF(Table1[[#This Row],[Updated DiscountOffer]]&gt;50%,"High Discount","Low Discount")</f>
        <v>High Discount</v>
      </c>
    </row>
    <row r="3668" spans="1:16" x14ac:dyDescent="0.3">
      <c r="A3668" s="1" t="s">
        <v>918</v>
      </c>
      <c r="B3668" s="1">
        <v>10463770</v>
      </c>
      <c r="C3668" s="1" t="s">
        <v>95</v>
      </c>
      <c r="D3668" s="1" t="s">
        <v>38</v>
      </c>
      <c r="E3668" s="1" t="s">
        <v>132</v>
      </c>
      <c r="F3668" s="1" t="s">
        <v>34</v>
      </c>
      <c r="G3668" s="1" t="s">
        <v>919</v>
      </c>
      <c r="H3668" s="5"/>
      <c r="I3668" s="1">
        <v>1999</v>
      </c>
      <c r="J3668" s="4">
        <v>0.5</v>
      </c>
      <c r="K3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68" s="1" t="s">
        <v>41</v>
      </c>
      <c r="M3668" s="1">
        <v>4.3</v>
      </c>
      <c r="N3668" s="1">
        <v>927</v>
      </c>
      <c r="O36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68" s="2" t="str">
        <f>IF(Table1[[#This Row],[Updated DiscountOffer]]&gt;50%,"High Discount","Low Discount")</f>
        <v>Low Discount</v>
      </c>
    </row>
    <row r="3669" spans="1:16" x14ac:dyDescent="0.3">
      <c r="A3669" s="1" t="s">
        <v>2475</v>
      </c>
      <c r="B3669" s="1">
        <v>10463802</v>
      </c>
      <c r="C3669" s="1" t="s">
        <v>95</v>
      </c>
      <c r="D3669" s="1" t="s">
        <v>38</v>
      </c>
      <c r="E3669" s="1" t="s">
        <v>132</v>
      </c>
      <c r="F3669" s="1" t="s">
        <v>34</v>
      </c>
      <c r="G3669" s="1" t="s">
        <v>2476</v>
      </c>
      <c r="H3669" s="5"/>
      <c r="I3669" s="1">
        <v>2199</v>
      </c>
      <c r="J3669" s="4">
        <v>0.65</v>
      </c>
      <c r="K3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69" s="1" t="s">
        <v>41</v>
      </c>
      <c r="M3669" s="1">
        <v>4.3</v>
      </c>
      <c r="N3669" s="1">
        <v>809</v>
      </c>
      <c r="O366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69" s="2" t="str">
        <f>IF(Table1[[#This Row],[Updated DiscountOffer]]&gt;50%,"High Discount","Low Discount")</f>
        <v>High Discount</v>
      </c>
    </row>
    <row r="3670" spans="1:16" x14ac:dyDescent="0.3">
      <c r="A3670" s="1" t="s">
        <v>13998</v>
      </c>
      <c r="B3670" s="1">
        <v>10467740</v>
      </c>
      <c r="C3670" s="1" t="s">
        <v>14</v>
      </c>
      <c r="D3670" s="1" t="s">
        <v>15</v>
      </c>
      <c r="E3670" s="1" t="s">
        <v>48</v>
      </c>
      <c r="F3670" s="1" t="s">
        <v>17</v>
      </c>
      <c r="G3670" s="1" t="s">
        <v>13999</v>
      </c>
      <c r="H3670" s="5">
        <v>1169</v>
      </c>
      <c r="I3670" s="1">
        <v>2599</v>
      </c>
      <c r="J3670" s="3">
        <v>0.55000000000000004</v>
      </c>
      <c r="K3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3670" s="1" t="s">
        <v>19</v>
      </c>
      <c r="M3670" s="1">
        <v>3.9</v>
      </c>
      <c r="N3670" s="1">
        <v>371</v>
      </c>
      <c r="O367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670" s="2" t="str">
        <f>IF(Table1[[#This Row],[Updated DiscountOffer]]&gt;50%,"High Discount","Low Discount")</f>
        <v>High Discount</v>
      </c>
    </row>
    <row r="3671" spans="1:16" x14ac:dyDescent="0.3">
      <c r="A3671" s="1" t="s">
        <v>13225</v>
      </c>
      <c r="B3671" s="1">
        <v>10471106</v>
      </c>
      <c r="C3671" s="1" t="s">
        <v>266</v>
      </c>
      <c r="D3671" s="1" t="s">
        <v>38</v>
      </c>
      <c r="E3671" s="1" t="s">
        <v>132</v>
      </c>
      <c r="F3671" s="1" t="s">
        <v>34</v>
      </c>
      <c r="G3671" s="1" t="s">
        <v>13226</v>
      </c>
      <c r="H3671" s="5"/>
      <c r="I3671" s="1">
        <v>2999</v>
      </c>
      <c r="J3671" s="4">
        <v>0.5</v>
      </c>
      <c r="K3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71" s="1" t="s">
        <v>41</v>
      </c>
      <c r="M3671" s="1">
        <v>4.2</v>
      </c>
      <c r="N3671" s="1">
        <v>388</v>
      </c>
      <c r="O367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71" s="2" t="str">
        <f>IF(Table1[[#This Row],[Updated DiscountOffer]]&gt;50%,"High Discount","Low Discount")</f>
        <v>Low Discount</v>
      </c>
    </row>
    <row r="3672" spans="1:16" x14ac:dyDescent="0.3">
      <c r="A3672" s="1" t="s">
        <v>13595</v>
      </c>
      <c r="B3672" s="1">
        <v>10471110</v>
      </c>
      <c r="C3672" s="1" t="s">
        <v>266</v>
      </c>
      <c r="D3672" s="1" t="s">
        <v>38</v>
      </c>
      <c r="E3672" s="1" t="s">
        <v>132</v>
      </c>
      <c r="F3672" s="1" t="s">
        <v>34</v>
      </c>
      <c r="G3672" s="1" t="s">
        <v>13596</v>
      </c>
      <c r="H3672" s="5"/>
      <c r="I3672" s="1">
        <v>2999</v>
      </c>
      <c r="J3672" s="4">
        <v>0.5</v>
      </c>
      <c r="K3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72" s="1" t="s">
        <v>41</v>
      </c>
      <c r="M3672" s="1">
        <v>4.3</v>
      </c>
      <c r="N3672" s="1">
        <v>380</v>
      </c>
      <c r="O36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672" s="2" t="str">
        <f>IF(Table1[[#This Row],[Updated DiscountOffer]]&gt;50%,"High Discount","Low Discount")</f>
        <v>Low Discount</v>
      </c>
    </row>
    <row r="3673" spans="1:16" x14ac:dyDescent="0.3">
      <c r="A3673" s="1" t="s">
        <v>17874</v>
      </c>
      <c r="B3673" s="1">
        <v>10473100</v>
      </c>
      <c r="C3673" s="1" t="s">
        <v>17875</v>
      </c>
      <c r="D3673" s="1" t="s">
        <v>15</v>
      </c>
      <c r="E3673" s="1" t="s">
        <v>122</v>
      </c>
      <c r="F3673" s="1" t="s">
        <v>17</v>
      </c>
      <c r="G3673" s="1" t="s">
        <v>17876</v>
      </c>
      <c r="H3673" s="5"/>
      <c r="I3673" s="1">
        <v>899</v>
      </c>
      <c r="J3673" s="3"/>
      <c r="K3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673" s="1" t="s">
        <v>4920</v>
      </c>
      <c r="M3673" s="1">
        <v>4</v>
      </c>
      <c r="N3673" s="1">
        <v>305</v>
      </c>
      <c r="O367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673" s="2" t="str">
        <f>IF(Table1[[#This Row],[Updated DiscountOffer]]&gt;50%,"High Discount","Low Discount")</f>
        <v>High Discount</v>
      </c>
    </row>
    <row r="3674" spans="1:16" x14ac:dyDescent="0.3">
      <c r="A3674" s="1" t="s">
        <v>17235</v>
      </c>
      <c r="B3674" s="1">
        <v>10473452</v>
      </c>
      <c r="C3674" s="1" t="s">
        <v>82</v>
      </c>
      <c r="D3674" s="1" t="s">
        <v>69</v>
      </c>
      <c r="E3674" s="1" t="s">
        <v>341</v>
      </c>
      <c r="F3674" s="1" t="s">
        <v>34</v>
      </c>
      <c r="G3674" s="1" t="s">
        <v>17236</v>
      </c>
      <c r="H3674" s="5">
        <v>536</v>
      </c>
      <c r="I3674" s="1">
        <v>1449</v>
      </c>
      <c r="J3674" s="4">
        <v>0.63</v>
      </c>
      <c r="K3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536</v>
      </c>
      <c r="L3674" s="1" t="s">
        <v>24</v>
      </c>
      <c r="M3674" s="1">
        <v>4.3</v>
      </c>
      <c r="N3674" s="1">
        <v>315</v>
      </c>
      <c r="O367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3674" s="2" t="str">
        <f>IF(Table1[[#This Row],[Updated DiscountOffer]]&gt;50%,"High Discount","Low Discount")</f>
        <v>High Discount</v>
      </c>
    </row>
    <row r="3675" spans="1:16" x14ac:dyDescent="0.3">
      <c r="A3675" s="1" t="s">
        <v>81</v>
      </c>
      <c r="B3675" s="1">
        <v>10473520</v>
      </c>
      <c r="C3675" s="1" t="s">
        <v>82</v>
      </c>
      <c r="D3675" s="1" t="s">
        <v>69</v>
      </c>
      <c r="E3675" s="1" t="s">
        <v>83</v>
      </c>
      <c r="F3675" s="1" t="s">
        <v>34</v>
      </c>
      <c r="G3675" s="1" t="s">
        <v>84</v>
      </c>
      <c r="H3675" s="5">
        <v>696</v>
      </c>
      <c r="I3675" s="1">
        <v>1699</v>
      </c>
      <c r="J3675" s="4">
        <v>0.59</v>
      </c>
      <c r="K3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696</v>
      </c>
      <c r="L3675" s="1" t="s">
        <v>36</v>
      </c>
      <c r="M3675" s="1">
        <v>4.2</v>
      </c>
      <c r="N3675" s="1">
        <v>995</v>
      </c>
      <c r="O367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675" s="2" t="str">
        <f>IF(Table1[[#This Row],[Updated DiscountOffer]]&gt;50%,"High Discount","Low Discount")</f>
        <v>High Discount</v>
      </c>
    </row>
    <row r="3676" spans="1:16" x14ac:dyDescent="0.3">
      <c r="A3676" s="1" t="s">
        <v>9242</v>
      </c>
      <c r="B3676" s="1">
        <v>10474702</v>
      </c>
      <c r="C3676" s="1" t="s">
        <v>1317</v>
      </c>
      <c r="D3676" s="1" t="s">
        <v>69</v>
      </c>
      <c r="E3676" s="1" t="s">
        <v>296</v>
      </c>
      <c r="F3676" s="1" t="s">
        <v>34</v>
      </c>
      <c r="G3676" s="1" t="s">
        <v>9243</v>
      </c>
      <c r="H3676" s="5">
        <v>857</v>
      </c>
      <c r="I3676" s="1">
        <v>2383</v>
      </c>
      <c r="J3676" s="3">
        <v>0.64</v>
      </c>
      <c r="K3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857</v>
      </c>
      <c r="L3676" s="1" t="s">
        <v>146</v>
      </c>
      <c r="M3676" s="1">
        <v>4</v>
      </c>
      <c r="N3676" s="1">
        <v>490</v>
      </c>
      <c r="O3676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3676" s="2" t="str">
        <f>IF(Table1[[#This Row],[Updated DiscountOffer]]&gt;50%,"High Discount","Low Discount")</f>
        <v>High Discount</v>
      </c>
    </row>
    <row r="3677" spans="1:16" x14ac:dyDescent="0.3">
      <c r="A3677" s="1" t="s">
        <v>2667</v>
      </c>
      <c r="B3677" s="1">
        <v>10474904</v>
      </c>
      <c r="C3677" s="1" t="s">
        <v>193</v>
      </c>
      <c r="D3677" s="1" t="s">
        <v>15</v>
      </c>
      <c r="E3677" s="1" t="s">
        <v>16</v>
      </c>
      <c r="F3677" s="1" t="s">
        <v>17</v>
      </c>
      <c r="G3677" s="1" t="s">
        <v>2668</v>
      </c>
      <c r="H3677" s="5">
        <v>1319</v>
      </c>
      <c r="I3677" s="1">
        <v>2399</v>
      </c>
      <c r="J3677" s="3">
        <v>0.45</v>
      </c>
      <c r="K3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3677" s="1" t="s">
        <v>152</v>
      </c>
      <c r="M3677" s="1">
        <v>4.0999999999999996</v>
      </c>
      <c r="N3677" s="1">
        <v>795</v>
      </c>
      <c r="O367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677" s="2" t="str">
        <f>IF(Table1[[#This Row],[Updated DiscountOffer]]&gt;50%,"High Discount","Low Discount")</f>
        <v>Low Discount</v>
      </c>
    </row>
    <row r="3678" spans="1:16" x14ac:dyDescent="0.3">
      <c r="A3678" s="1" t="s">
        <v>2063</v>
      </c>
      <c r="B3678" s="1">
        <v>10480828</v>
      </c>
      <c r="C3678" s="1" t="s">
        <v>995</v>
      </c>
      <c r="D3678" s="1" t="s">
        <v>38</v>
      </c>
      <c r="E3678" s="1" t="s">
        <v>555</v>
      </c>
      <c r="F3678" s="1" t="s">
        <v>34</v>
      </c>
      <c r="G3678" s="1" t="s">
        <v>2064</v>
      </c>
      <c r="H3678" s="5"/>
      <c r="I3678" s="1">
        <v>1450</v>
      </c>
      <c r="J3678" s="4">
        <v>0.66</v>
      </c>
      <c r="K3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78" s="1" t="s">
        <v>202</v>
      </c>
      <c r="M3678" s="1">
        <v>4.0999999999999996</v>
      </c>
      <c r="N3678" s="1">
        <v>838</v>
      </c>
      <c r="O367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678" s="2" t="str">
        <f>IF(Table1[[#This Row],[Updated DiscountOffer]]&gt;50%,"High Discount","Low Discount")</f>
        <v>High Discount</v>
      </c>
    </row>
    <row r="3679" spans="1:16" x14ac:dyDescent="0.3">
      <c r="A3679" s="1" t="s">
        <v>4519</v>
      </c>
      <c r="B3679" s="1">
        <v>10481274</v>
      </c>
      <c r="C3679" s="1" t="s">
        <v>689</v>
      </c>
      <c r="D3679" s="1" t="s">
        <v>26</v>
      </c>
      <c r="E3679" s="1" t="s">
        <v>39</v>
      </c>
      <c r="F3679" s="1" t="s">
        <v>17</v>
      </c>
      <c r="G3679" s="1" t="s">
        <v>4520</v>
      </c>
      <c r="H3679" s="5">
        <v>857</v>
      </c>
      <c r="I3679" s="1">
        <v>2765</v>
      </c>
      <c r="J3679" s="4">
        <v>0.69</v>
      </c>
      <c r="K3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857</v>
      </c>
      <c r="L3679" s="1" t="s">
        <v>691</v>
      </c>
      <c r="M3679" s="1">
        <v>4.4000000000000004</v>
      </c>
      <c r="N3679" s="1">
        <v>678</v>
      </c>
      <c r="O3679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3679" s="2" t="str">
        <f>IF(Table1[[#This Row],[Updated DiscountOffer]]&gt;50%,"High Discount","Low Discount")</f>
        <v>High Discount</v>
      </c>
    </row>
    <row r="3680" spans="1:16" x14ac:dyDescent="0.3">
      <c r="A3680" s="1" t="s">
        <v>688</v>
      </c>
      <c r="B3680" s="1">
        <v>10481292</v>
      </c>
      <c r="C3680" s="1" t="s">
        <v>689</v>
      </c>
      <c r="D3680" s="1" t="s">
        <v>26</v>
      </c>
      <c r="E3680" s="1" t="s">
        <v>39</v>
      </c>
      <c r="F3680" s="1" t="s">
        <v>17</v>
      </c>
      <c r="G3680" s="1" t="s">
        <v>690</v>
      </c>
      <c r="H3680" s="5">
        <v>857</v>
      </c>
      <c r="I3680" s="1">
        <v>2765</v>
      </c>
      <c r="J3680" s="4">
        <v>0.69</v>
      </c>
      <c r="K3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857</v>
      </c>
      <c r="L3680" s="1" t="s">
        <v>691</v>
      </c>
      <c r="M3680" s="1">
        <v>4.3</v>
      </c>
      <c r="N3680" s="1">
        <v>947</v>
      </c>
      <c r="O3680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3680" s="2" t="str">
        <f>IF(Table1[[#This Row],[Updated DiscountOffer]]&gt;50%,"High Discount","Low Discount")</f>
        <v>High Discount</v>
      </c>
    </row>
    <row r="3681" spans="1:16" x14ac:dyDescent="0.3">
      <c r="A3681" s="1" t="s">
        <v>18188</v>
      </c>
      <c r="B3681" s="1">
        <v>10483684</v>
      </c>
      <c r="C3681" s="1" t="s">
        <v>255</v>
      </c>
      <c r="D3681" s="1" t="s">
        <v>69</v>
      </c>
      <c r="E3681" s="1" t="s">
        <v>83</v>
      </c>
      <c r="F3681" s="1" t="s">
        <v>34</v>
      </c>
      <c r="G3681" s="1" t="s">
        <v>18189</v>
      </c>
      <c r="H3681" s="5">
        <v>1483</v>
      </c>
      <c r="I3681" s="1">
        <v>2799</v>
      </c>
      <c r="J3681" s="3">
        <v>0.47</v>
      </c>
      <c r="K3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1483</v>
      </c>
      <c r="L3681" s="1" t="s">
        <v>24</v>
      </c>
      <c r="M3681" s="1">
        <v>4</v>
      </c>
      <c r="N3681" s="1">
        <v>301</v>
      </c>
      <c r="O368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681" s="2" t="str">
        <f>IF(Table1[[#This Row],[Updated DiscountOffer]]&gt;50%,"High Discount","Low Discount")</f>
        <v>Low Discount</v>
      </c>
    </row>
    <row r="3682" spans="1:16" x14ac:dyDescent="0.3">
      <c r="A3682" s="1" t="s">
        <v>4473</v>
      </c>
      <c r="B3682" s="1">
        <v>10483698</v>
      </c>
      <c r="C3682" s="1" t="s">
        <v>255</v>
      </c>
      <c r="D3682" s="1" t="s">
        <v>69</v>
      </c>
      <c r="E3682" s="1" t="s">
        <v>70</v>
      </c>
      <c r="F3682" s="1" t="s">
        <v>34</v>
      </c>
      <c r="G3682" s="1" t="s">
        <v>4474</v>
      </c>
      <c r="H3682" s="5">
        <v>1885</v>
      </c>
      <c r="I3682" s="1">
        <v>4599</v>
      </c>
      <c r="J3682" s="4">
        <v>0.59</v>
      </c>
      <c r="K3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1885</v>
      </c>
      <c r="L3682" s="1" t="s">
        <v>36</v>
      </c>
      <c r="M3682" s="1">
        <v>4.2</v>
      </c>
      <c r="N3682" s="1">
        <v>681</v>
      </c>
      <c r="O368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682" s="2" t="str">
        <f>IF(Table1[[#This Row],[Updated DiscountOffer]]&gt;50%,"High Discount","Low Discount")</f>
        <v>High Discount</v>
      </c>
    </row>
    <row r="3683" spans="1:16" x14ac:dyDescent="0.3">
      <c r="A3683" s="1" t="s">
        <v>15634</v>
      </c>
      <c r="B3683" s="1">
        <v>10483704</v>
      </c>
      <c r="C3683" s="1" t="s">
        <v>255</v>
      </c>
      <c r="D3683" s="1" t="s">
        <v>69</v>
      </c>
      <c r="E3683" s="1" t="s">
        <v>70</v>
      </c>
      <c r="F3683" s="1" t="s">
        <v>34</v>
      </c>
      <c r="G3683" s="1" t="s">
        <v>15635</v>
      </c>
      <c r="H3683" s="5">
        <v>1589</v>
      </c>
      <c r="I3683" s="1">
        <v>2999</v>
      </c>
      <c r="J3683" s="3">
        <v>0.47</v>
      </c>
      <c r="K3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1589</v>
      </c>
      <c r="L3683" s="1" t="s">
        <v>36</v>
      </c>
      <c r="M3683" s="1">
        <v>3.7</v>
      </c>
      <c r="N3683" s="1">
        <v>341</v>
      </c>
      <c r="O368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3683" s="2" t="str">
        <f>IF(Table1[[#This Row],[Updated DiscountOffer]]&gt;50%,"High Discount","Low Discount")</f>
        <v>Low Discount</v>
      </c>
    </row>
    <row r="3684" spans="1:16" x14ac:dyDescent="0.3">
      <c r="A3684" s="1" t="s">
        <v>2942</v>
      </c>
      <c r="B3684" s="1">
        <v>10483708</v>
      </c>
      <c r="C3684" s="1" t="s">
        <v>200</v>
      </c>
      <c r="D3684" s="1" t="s">
        <v>87</v>
      </c>
      <c r="E3684" s="1" t="s">
        <v>48</v>
      </c>
      <c r="F3684" s="1" t="s">
        <v>34</v>
      </c>
      <c r="G3684" s="1" t="s">
        <v>2943</v>
      </c>
      <c r="H3684" s="5">
        <v>626</v>
      </c>
      <c r="I3684" s="1">
        <v>1790</v>
      </c>
      <c r="J3684" s="3">
        <v>0.65</v>
      </c>
      <c r="K3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626</v>
      </c>
      <c r="L3684" s="1" t="s">
        <v>175</v>
      </c>
      <c r="M3684" s="1">
        <v>4.4000000000000004</v>
      </c>
      <c r="N3684" s="1">
        <v>780</v>
      </c>
      <c r="O368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684" s="2" t="str">
        <f>IF(Table1[[#This Row],[Updated DiscountOffer]]&gt;50%,"High Discount","Low Discount")</f>
        <v>High Discount</v>
      </c>
    </row>
    <row r="3685" spans="1:16" x14ac:dyDescent="0.3">
      <c r="A3685" s="1" t="s">
        <v>7607</v>
      </c>
      <c r="B3685" s="1">
        <v>10483962</v>
      </c>
      <c r="C3685" s="1" t="s">
        <v>295</v>
      </c>
      <c r="D3685" s="1" t="s">
        <v>69</v>
      </c>
      <c r="E3685" s="1" t="s">
        <v>296</v>
      </c>
      <c r="F3685" s="1" t="s">
        <v>34</v>
      </c>
      <c r="G3685" s="1" t="s">
        <v>7608</v>
      </c>
      <c r="H3685" s="5">
        <v>999</v>
      </c>
      <c r="I3685" s="1">
        <v>2498</v>
      </c>
      <c r="J3685" s="3">
        <v>0.6</v>
      </c>
      <c r="K3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685" s="1" t="s">
        <v>146</v>
      </c>
      <c r="M3685" s="1">
        <v>4.0999999999999996</v>
      </c>
      <c r="N3685" s="1">
        <v>546</v>
      </c>
      <c r="O368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85" s="2" t="str">
        <f>IF(Table1[[#This Row],[Updated DiscountOffer]]&gt;50%,"High Discount","Low Discount")</f>
        <v>High Discount</v>
      </c>
    </row>
    <row r="3686" spans="1:16" x14ac:dyDescent="0.3">
      <c r="A3686" s="1" t="s">
        <v>7786</v>
      </c>
      <c r="B3686" s="1">
        <v>10483994</v>
      </c>
      <c r="C3686" s="1" t="s">
        <v>295</v>
      </c>
      <c r="D3686" s="1" t="s">
        <v>69</v>
      </c>
      <c r="E3686" s="1" t="s">
        <v>296</v>
      </c>
      <c r="F3686" s="1" t="s">
        <v>34</v>
      </c>
      <c r="G3686" s="1" t="s">
        <v>7787</v>
      </c>
      <c r="H3686" s="5">
        <v>2204</v>
      </c>
      <c r="I3686" s="1">
        <v>5248</v>
      </c>
      <c r="J3686" s="3">
        <v>0.57999999999999996</v>
      </c>
      <c r="K3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2204</v>
      </c>
      <c r="L3686" s="1" t="s">
        <v>146</v>
      </c>
      <c r="M3686" s="1">
        <v>4.3</v>
      </c>
      <c r="N3686" s="1">
        <v>539</v>
      </c>
      <c r="O3686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686" s="2" t="str">
        <f>IF(Table1[[#This Row],[Updated DiscountOffer]]&gt;50%,"High Discount","Low Discount")</f>
        <v>High Discount</v>
      </c>
    </row>
    <row r="3687" spans="1:16" x14ac:dyDescent="0.3">
      <c r="A3687" s="1" t="s">
        <v>9250</v>
      </c>
      <c r="B3687" s="1">
        <v>10490160</v>
      </c>
      <c r="C3687" s="1" t="s">
        <v>57</v>
      </c>
      <c r="D3687" s="1" t="s">
        <v>87</v>
      </c>
      <c r="E3687" s="1" t="s">
        <v>344</v>
      </c>
      <c r="F3687" s="1" t="s">
        <v>34</v>
      </c>
      <c r="G3687" s="1" t="s">
        <v>9251</v>
      </c>
      <c r="H3687" s="5">
        <v>799</v>
      </c>
      <c r="I3687" s="1">
        <v>1999</v>
      </c>
      <c r="J3687" s="3">
        <v>0.6</v>
      </c>
      <c r="K3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687" s="1" t="s">
        <v>2218</v>
      </c>
      <c r="M3687" s="1">
        <v>3.9</v>
      </c>
      <c r="N3687" s="1">
        <v>490</v>
      </c>
      <c r="O36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687" s="2" t="str">
        <f>IF(Table1[[#This Row],[Updated DiscountOffer]]&gt;50%,"High Discount","Low Discount")</f>
        <v>High Discount</v>
      </c>
    </row>
    <row r="3688" spans="1:16" x14ac:dyDescent="0.3">
      <c r="A3688" s="1" t="s">
        <v>14574</v>
      </c>
      <c r="B3688" s="1">
        <v>10491626</v>
      </c>
      <c r="C3688" s="1" t="s">
        <v>14</v>
      </c>
      <c r="D3688" s="1" t="s">
        <v>15</v>
      </c>
      <c r="E3688" s="1" t="s">
        <v>48</v>
      </c>
      <c r="F3688" s="1" t="s">
        <v>17</v>
      </c>
      <c r="G3688" s="1" t="s">
        <v>14575</v>
      </c>
      <c r="H3688" s="5">
        <v>1499</v>
      </c>
      <c r="I3688" s="1">
        <v>2499</v>
      </c>
      <c r="J3688" s="3">
        <v>0.4</v>
      </c>
      <c r="K3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688" s="1" t="s">
        <v>19</v>
      </c>
      <c r="M3688" s="1">
        <v>4.2</v>
      </c>
      <c r="N3688" s="1">
        <v>359</v>
      </c>
      <c r="O368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688" s="2" t="str">
        <f>IF(Table1[[#This Row],[Updated DiscountOffer]]&gt;50%,"High Discount","Low Discount")</f>
        <v>Low Discount</v>
      </c>
    </row>
    <row r="3689" spans="1:16" x14ac:dyDescent="0.3">
      <c r="A3689" s="1" t="s">
        <v>17082</v>
      </c>
      <c r="B3689" s="1">
        <v>10491658</v>
      </c>
      <c r="C3689" s="1" t="s">
        <v>14</v>
      </c>
      <c r="D3689" s="1" t="s">
        <v>15</v>
      </c>
      <c r="E3689" s="1" t="s">
        <v>48</v>
      </c>
      <c r="F3689" s="1" t="s">
        <v>17</v>
      </c>
      <c r="G3689" s="1" t="s">
        <v>17083</v>
      </c>
      <c r="H3689" s="5"/>
      <c r="I3689" s="1">
        <v>2499</v>
      </c>
      <c r="J3689" s="3"/>
      <c r="K3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689" s="1" t="s">
        <v>19</v>
      </c>
      <c r="M3689" s="1">
        <v>4.3</v>
      </c>
      <c r="N3689" s="1">
        <v>317</v>
      </c>
      <c r="O368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689" s="2" t="str">
        <f>IF(Table1[[#This Row],[Updated DiscountOffer]]&gt;50%,"High Discount","Low Discount")</f>
        <v>High Discount</v>
      </c>
    </row>
    <row r="3690" spans="1:16" x14ac:dyDescent="0.3">
      <c r="A3690" s="1" t="s">
        <v>15942</v>
      </c>
      <c r="B3690" s="1">
        <v>10491672</v>
      </c>
      <c r="C3690" s="1" t="s">
        <v>14</v>
      </c>
      <c r="D3690" s="1" t="s">
        <v>15</v>
      </c>
      <c r="E3690" s="1" t="s">
        <v>48</v>
      </c>
      <c r="F3690" s="1" t="s">
        <v>17</v>
      </c>
      <c r="G3690" s="1" t="s">
        <v>15943</v>
      </c>
      <c r="H3690" s="5">
        <v>1124</v>
      </c>
      <c r="I3690" s="1">
        <v>2499</v>
      </c>
      <c r="J3690" s="3">
        <v>0.55000000000000004</v>
      </c>
      <c r="K3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3690" s="1" t="s">
        <v>19</v>
      </c>
      <c r="M3690" s="1">
        <v>4.0999999999999996</v>
      </c>
      <c r="N3690" s="1">
        <v>336</v>
      </c>
      <c r="O369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690" s="2" t="str">
        <f>IF(Table1[[#This Row],[Updated DiscountOffer]]&gt;50%,"High Discount","Low Discount")</f>
        <v>High Discount</v>
      </c>
    </row>
    <row r="3691" spans="1:16" x14ac:dyDescent="0.3">
      <c r="A3691" s="1" t="s">
        <v>18712</v>
      </c>
      <c r="B3691" s="1">
        <v>10492734</v>
      </c>
      <c r="C3691" s="1" t="s">
        <v>57</v>
      </c>
      <c r="D3691" s="1" t="s">
        <v>69</v>
      </c>
      <c r="E3691" s="1" t="s">
        <v>341</v>
      </c>
      <c r="F3691" s="1" t="s">
        <v>34</v>
      </c>
      <c r="G3691" s="1" t="s">
        <v>18713</v>
      </c>
      <c r="H3691" s="5">
        <v>734</v>
      </c>
      <c r="I3691" s="1">
        <v>2099</v>
      </c>
      <c r="J3691" s="4">
        <v>0.65</v>
      </c>
      <c r="K3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3691" s="1" t="s">
        <v>213</v>
      </c>
      <c r="M3691" s="1">
        <v>4.2</v>
      </c>
      <c r="N3691" s="1">
        <v>294</v>
      </c>
      <c r="O369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91" s="2" t="str">
        <f>IF(Table1[[#This Row],[Updated DiscountOffer]]&gt;50%,"High Discount","Low Discount")</f>
        <v>High Discount</v>
      </c>
    </row>
    <row r="3692" spans="1:16" x14ac:dyDescent="0.3">
      <c r="A3692" s="1" t="s">
        <v>9065</v>
      </c>
      <c r="B3692" s="1">
        <v>10494132</v>
      </c>
      <c r="C3692" s="1" t="s">
        <v>165</v>
      </c>
      <c r="D3692" s="1" t="s">
        <v>38</v>
      </c>
      <c r="E3692" s="1" t="s">
        <v>44</v>
      </c>
      <c r="F3692" s="1" t="s">
        <v>34</v>
      </c>
      <c r="G3692" s="1" t="s">
        <v>9066</v>
      </c>
      <c r="H3692" s="5"/>
      <c r="I3692" s="1">
        <v>1399</v>
      </c>
      <c r="J3692" s="4">
        <v>900</v>
      </c>
      <c r="K3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92" s="1" t="s">
        <v>36</v>
      </c>
      <c r="M3692" s="1">
        <v>4.0999999999999996</v>
      </c>
      <c r="N3692" s="1">
        <v>496</v>
      </c>
      <c r="O3692" s="2">
        <f>IF(ISNUMBER(Table1[[#This Row],[DiscountOffer]]),IF(Table1[[#This Row],[DiscountOffer]]&lt;1,Table1[[#This Row],[DiscountOffer]],Table1[[#This Row],[DiscountOffer]]/Table1[[#This Row],[OriginalPrice (in Rs)]]),0)</f>
        <v>0.64331665475339528</v>
      </c>
      <c r="P3692" s="2" t="str">
        <f>IF(Table1[[#This Row],[Updated DiscountOffer]]&gt;50%,"High Discount","Low Discount")</f>
        <v>High Discount</v>
      </c>
    </row>
    <row r="3693" spans="1:16" x14ac:dyDescent="0.3">
      <c r="A3693" s="1" t="s">
        <v>11733</v>
      </c>
      <c r="B3693" s="1">
        <v>10498480</v>
      </c>
      <c r="C3693" s="1" t="s">
        <v>60</v>
      </c>
      <c r="D3693" s="1" t="s">
        <v>61</v>
      </c>
      <c r="E3693" s="1" t="s">
        <v>3602</v>
      </c>
      <c r="F3693" s="1" t="s">
        <v>17</v>
      </c>
      <c r="G3693" s="1" t="s">
        <v>11734</v>
      </c>
      <c r="H3693" s="5">
        <v>1484</v>
      </c>
      <c r="I3693" s="1">
        <v>3299</v>
      </c>
      <c r="J3693" s="3">
        <v>0.55000000000000004</v>
      </c>
      <c r="K3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693" s="1" t="s">
        <v>36</v>
      </c>
      <c r="M3693" s="1">
        <v>4</v>
      </c>
      <c r="N3693" s="1">
        <v>422</v>
      </c>
      <c r="O369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93" s="2" t="str">
        <f>IF(Table1[[#This Row],[Updated DiscountOffer]]&gt;50%,"High Discount","Low Discount")</f>
        <v>High Discount</v>
      </c>
    </row>
    <row r="3694" spans="1:16" x14ac:dyDescent="0.3">
      <c r="A3694" s="1" t="s">
        <v>15542</v>
      </c>
      <c r="B3694" s="1">
        <v>10498484</v>
      </c>
      <c r="C3694" s="1" t="s">
        <v>60</v>
      </c>
      <c r="D3694" s="1" t="s">
        <v>61</v>
      </c>
      <c r="E3694" s="1" t="s">
        <v>3602</v>
      </c>
      <c r="F3694" s="1" t="s">
        <v>34</v>
      </c>
      <c r="G3694" s="1" t="s">
        <v>15543</v>
      </c>
      <c r="H3694" s="5">
        <v>1239</v>
      </c>
      <c r="I3694" s="1">
        <v>3099</v>
      </c>
      <c r="J3694" s="3">
        <v>0.6</v>
      </c>
      <c r="K3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1239</v>
      </c>
      <c r="L3694" s="1" t="s">
        <v>41</v>
      </c>
      <c r="M3694" s="1">
        <v>3.9</v>
      </c>
      <c r="N3694" s="1">
        <v>343</v>
      </c>
      <c r="O36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694" s="2" t="str">
        <f>IF(Table1[[#This Row],[Updated DiscountOffer]]&gt;50%,"High Discount","Low Discount")</f>
        <v>High Discount</v>
      </c>
    </row>
    <row r="3695" spans="1:16" x14ac:dyDescent="0.3">
      <c r="A3695" s="1" t="s">
        <v>10284</v>
      </c>
      <c r="B3695" s="1">
        <v>10498530</v>
      </c>
      <c r="C3695" s="1" t="s">
        <v>60</v>
      </c>
      <c r="D3695" s="1" t="s">
        <v>61</v>
      </c>
      <c r="E3695" s="1" t="s">
        <v>62</v>
      </c>
      <c r="F3695" s="1" t="s">
        <v>34</v>
      </c>
      <c r="G3695" s="1" t="s">
        <v>10285</v>
      </c>
      <c r="H3695" s="5">
        <v>919</v>
      </c>
      <c r="I3695" s="1">
        <v>2299</v>
      </c>
      <c r="J3695" s="3">
        <v>0.6</v>
      </c>
      <c r="K3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3695" s="1" t="s">
        <v>102</v>
      </c>
      <c r="M3695" s="1">
        <v>4</v>
      </c>
      <c r="N3695" s="1">
        <v>461</v>
      </c>
      <c r="O36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695" s="2" t="str">
        <f>IF(Table1[[#This Row],[Updated DiscountOffer]]&gt;50%,"High Discount","Low Discount")</f>
        <v>High Discount</v>
      </c>
    </row>
    <row r="3696" spans="1:16" x14ac:dyDescent="0.3">
      <c r="A3696" s="1" t="s">
        <v>6001</v>
      </c>
      <c r="B3696" s="1">
        <v>10498536</v>
      </c>
      <c r="C3696" s="1" t="s">
        <v>60</v>
      </c>
      <c r="D3696" s="1" t="s">
        <v>38</v>
      </c>
      <c r="E3696" s="1" t="s">
        <v>22</v>
      </c>
      <c r="F3696" s="1" t="s">
        <v>34</v>
      </c>
      <c r="G3696" s="1" t="s">
        <v>6002</v>
      </c>
      <c r="H3696" s="5"/>
      <c r="I3696" s="1">
        <v>2099</v>
      </c>
      <c r="J3696" s="4">
        <v>0.7</v>
      </c>
      <c r="K3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696" s="1" t="s">
        <v>41</v>
      </c>
      <c r="M3696" s="1">
        <v>4.5</v>
      </c>
      <c r="N3696" s="1">
        <v>607</v>
      </c>
      <c r="O369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696" s="2" t="str">
        <f>IF(Table1[[#This Row],[Updated DiscountOffer]]&gt;50%,"High Discount","Low Discount")</f>
        <v>High Discount</v>
      </c>
    </row>
    <row r="3697" spans="1:16" x14ac:dyDescent="0.3">
      <c r="A3697" s="1" t="s">
        <v>18013</v>
      </c>
      <c r="B3697" s="1">
        <v>10498582</v>
      </c>
      <c r="C3697" s="1" t="s">
        <v>60</v>
      </c>
      <c r="D3697" s="1" t="s">
        <v>61</v>
      </c>
      <c r="E3697" s="1" t="s">
        <v>3602</v>
      </c>
      <c r="F3697" s="1" t="s">
        <v>17</v>
      </c>
      <c r="G3697" s="1" t="s">
        <v>18014</v>
      </c>
      <c r="H3697" s="5">
        <v>1154</v>
      </c>
      <c r="I3697" s="1">
        <v>3299</v>
      </c>
      <c r="J3697" s="4">
        <v>0.65</v>
      </c>
      <c r="K3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3697" s="1" t="s">
        <v>36</v>
      </c>
      <c r="M3697" s="1">
        <v>4.0999999999999996</v>
      </c>
      <c r="N3697" s="1">
        <v>303</v>
      </c>
      <c r="O369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97" s="2" t="str">
        <f>IF(Table1[[#This Row],[Updated DiscountOffer]]&gt;50%,"High Discount","Low Discount")</f>
        <v>High Discount</v>
      </c>
    </row>
    <row r="3698" spans="1:16" x14ac:dyDescent="0.3">
      <c r="A3698" s="1" t="s">
        <v>12920</v>
      </c>
      <c r="B3698" s="1">
        <v>10498602</v>
      </c>
      <c r="C3698" s="1" t="s">
        <v>60</v>
      </c>
      <c r="D3698" s="1" t="s">
        <v>61</v>
      </c>
      <c r="E3698" s="1" t="s">
        <v>3602</v>
      </c>
      <c r="F3698" s="1" t="s">
        <v>17</v>
      </c>
      <c r="G3698" s="1" t="s">
        <v>12921</v>
      </c>
      <c r="H3698" s="5">
        <v>1294</v>
      </c>
      <c r="I3698" s="1">
        <v>3699</v>
      </c>
      <c r="J3698" s="4">
        <v>0.65</v>
      </c>
      <c r="K3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1294</v>
      </c>
      <c r="L3698" s="1" t="s">
        <v>36</v>
      </c>
      <c r="M3698" s="1">
        <v>4.0999999999999996</v>
      </c>
      <c r="N3698" s="1">
        <v>394</v>
      </c>
      <c r="O369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698" s="2" t="str">
        <f>IF(Table1[[#This Row],[Updated DiscountOffer]]&gt;50%,"High Discount","Low Discount")</f>
        <v>High Discount</v>
      </c>
    </row>
    <row r="3699" spans="1:16" x14ac:dyDescent="0.3">
      <c r="A3699" s="1" t="s">
        <v>4655</v>
      </c>
      <c r="B3699" s="1">
        <v>10498614</v>
      </c>
      <c r="C3699" s="1" t="s">
        <v>60</v>
      </c>
      <c r="D3699" s="1" t="s">
        <v>61</v>
      </c>
      <c r="E3699" s="1" t="s">
        <v>3602</v>
      </c>
      <c r="F3699" s="1" t="s">
        <v>17</v>
      </c>
      <c r="G3699" s="1" t="s">
        <v>4656</v>
      </c>
      <c r="H3699" s="5">
        <v>1484</v>
      </c>
      <c r="I3699" s="1">
        <v>3299</v>
      </c>
      <c r="J3699" s="3">
        <v>0.55000000000000004</v>
      </c>
      <c r="K3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699" s="1" t="s">
        <v>36</v>
      </c>
      <c r="M3699" s="1">
        <v>3.8</v>
      </c>
      <c r="N3699" s="1">
        <v>671</v>
      </c>
      <c r="O369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699" s="2" t="str">
        <f>IF(Table1[[#This Row],[Updated DiscountOffer]]&gt;50%,"High Discount","Low Discount")</f>
        <v>High Discount</v>
      </c>
    </row>
    <row r="3700" spans="1:16" x14ac:dyDescent="0.3">
      <c r="A3700" s="1" t="s">
        <v>3601</v>
      </c>
      <c r="B3700" s="1">
        <v>10498720</v>
      </c>
      <c r="C3700" s="1" t="s">
        <v>60</v>
      </c>
      <c r="D3700" s="1" t="s">
        <v>61</v>
      </c>
      <c r="E3700" s="1" t="s">
        <v>3602</v>
      </c>
      <c r="F3700" s="1" t="s">
        <v>17</v>
      </c>
      <c r="G3700" s="1" t="s">
        <v>3603</v>
      </c>
      <c r="H3700" s="5">
        <v>1484</v>
      </c>
      <c r="I3700" s="1">
        <v>3299</v>
      </c>
      <c r="J3700" s="3">
        <v>0.55000000000000004</v>
      </c>
      <c r="K3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700" s="1" t="s">
        <v>36</v>
      </c>
      <c r="M3700" s="1">
        <v>3.9</v>
      </c>
      <c r="N3700" s="1">
        <v>735</v>
      </c>
      <c r="O370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00" s="2" t="str">
        <f>IF(Table1[[#This Row],[Updated DiscountOffer]]&gt;50%,"High Discount","Low Discount")</f>
        <v>High Discount</v>
      </c>
    </row>
    <row r="3701" spans="1:16" x14ac:dyDescent="0.3">
      <c r="A3701" s="1" t="s">
        <v>12693</v>
      </c>
      <c r="B3701" s="1">
        <v>10498726</v>
      </c>
      <c r="C3701" s="1" t="s">
        <v>60</v>
      </c>
      <c r="D3701" s="1" t="s">
        <v>61</v>
      </c>
      <c r="E3701" s="1" t="s">
        <v>3602</v>
      </c>
      <c r="F3701" s="1" t="s">
        <v>17</v>
      </c>
      <c r="G3701" s="1" t="s">
        <v>12694</v>
      </c>
      <c r="H3701" s="5">
        <v>1294</v>
      </c>
      <c r="I3701" s="1">
        <v>3699</v>
      </c>
      <c r="J3701" s="3">
        <v>0.65</v>
      </c>
      <c r="K3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1294</v>
      </c>
      <c r="L3701" s="1" t="s">
        <v>36</v>
      </c>
      <c r="M3701" s="1">
        <v>3.9</v>
      </c>
      <c r="N3701" s="1">
        <v>399</v>
      </c>
      <c r="O37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01" s="2" t="str">
        <f>IF(Table1[[#This Row],[Updated DiscountOffer]]&gt;50%,"High Discount","Low Discount")</f>
        <v>High Discount</v>
      </c>
    </row>
    <row r="3702" spans="1:16" x14ac:dyDescent="0.3">
      <c r="A3702" s="1" t="s">
        <v>19546</v>
      </c>
      <c r="B3702" s="1">
        <v>10498734</v>
      </c>
      <c r="C3702" s="1" t="s">
        <v>60</v>
      </c>
      <c r="D3702" s="1" t="s">
        <v>61</v>
      </c>
      <c r="E3702" s="1" t="s">
        <v>3602</v>
      </c>
      <c r="F3702" s="1" t="s">
        <v>17</v>
      </c>
      <c r="G3702" s="1" t="s">
        <v>19547</v>
      </c>
      <c r="H3702" s="5">
        <v>1294</v>
      </c>
      <c r="I3702" s="1">
        <v>3699</v>
      </c>
      <c r="J3702" s="4">
        <v>0.65</v>
      </c>
      <c r="K3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1294</v>
      </c>
      <c r="L3702" s="1" t="s">
        <v>36</v>
      </c>
      <c r="M3702" s="1">
        <v>4.0999999999999996</v>
      </c>
      <c r="N3702" s="1">
        <v>283</v>
      </c>
      <c r="O370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02" s="2" t="str">
        <f>IF(Table1[[#This Row],[Updated DiscountOffer]]&gt;50%,"High Discount","Low Discount")</f>
        <v>High Discount</v>
      </c>
    </row>
    <row r="3703" spans="1:16" x14ac:dyDescent="0.3">
      <c r="A3703" s="1" t="s">
        <v>3693</v>
      </c>
      <c r="B3703" s="1">
        <v>10498744</v>
      </c>
      <c r="C3703" s="1" t="s">
        <v>60</v>
      </c>
      <c r="D3703" s="1" t="s">
        <v>61</v>
      </c>
      <c r="E3703" s="1" t="s">
        <v>39</v>
      </c>
      <c r="F3703" s="1" t="s">
        <v>34</v>
      </c>
      <c r="G3703" s="1" t="s">
        <v>3694</v>
      </c>
      <c r="H3703" s="5">
        <v>479</v>
      </c>
      <c r="I3703" s="1">
        <v>1199</v>
      </c>
      <c r="J3703" s="4">
        <v>0.6</v>
      </c>
      <c r="K3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3703" s="1" t="s">
        <v>41</v>
      </c>
      <c r="M3703" s="1">
        <v>4.0999999999999996</v>
      </c>
      <c r="N3703" s="1">
        <v>730</v>
      </c>
      <c r="O37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03" s="2" t="str">
        <f>IF(Table1[[#This Row],[Updated DiscountOffer]]&gt;50%,"High Discount","Low Discount")</f>
        <v>High Discount</v>
      </c>
    </row>
    <row r="3704" spans="1:16" x14ac:dyDescent="0.3">
      <c r="A3704" s="1" t="s">
        <v>14122</v>
      </c>
      <c r="B3704" s="1">
        <v>10500432</v>
      </c>
      <c r="C3704" s="1" t="s">
        <v>14123</v>
      </c>
      <c r="D3704" s="1" t="s">
        <v>38</v>
      </c>
      <c r="E3704" s="1" t="s">
        <v>132</v>
      </c>
      <c r="F3704" s="1" t="s">
        <v>34</v>
      </c>
      <c r="G3704" s="1" t="s">
        <v>14124</v>
      </c>
      <c r="H3704" s="5"/>
      <c r="I3704" s="1">
        <v>5389</v>
      </c>
      <c r="J3704" s="3">
        <v>0.49</v>
      </c>
      <c r="K3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04" s="1" t="s">
        <v>14125</v>
      </c>
      <c r="M3704" s="1">
        <v>4.4000000000000004</v>
      </c>
      <c r="N3704" s="1">
        <v>369</v>
      </c>
      <c r="O3704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3704" s="2" t="str">
        <f>IF(Table1[[#This Row],[Updated DiscountOffer]]&gt;50%,"High Discount","Low Discount")</f>
        <v>Low Discount</v>
      </c>
    </row>
    <row r="3705" spans="1:16" x14ac:dyDescent="0.3">
      <c r="A3705" s="1" t="s">
        <v>5161</v>
      </c>
      <c r="B3705" s="1">
        <v>10500838</v>
      </c>
      <c r="C3705" s="1" t="s">
        <v>819</v>
      </c>
      <c r="D3705" s="1" t="s">
        <v>69</v>
      </c>
      <c r="E3705" s="1" t="s">
        <v>296</v>
      </c>
      <c r="F3705" s="1" t="s">
        <v>34</v>
      </c>
      <c r="G3705" s="1" t="s">
        <v>5162</v>
      </c>
      <c r="H3705" s="5">
        <v>674</v>
      </c>
      <c r="I3705" s="1">
        <v>1349</v>
      </c>
      <c r="J3705" s="3">
        <v>0.5</v>
      </c>
      <c r="K3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3705" s="1" t="s">
        <v>146</v>
      </c>
      <c r="M3705" s="1">
        <v>3.9</v>
      </c>
      <c r="N3705" s="1">
        <v>647</v>
      </c>
      <c r="O370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705" s="2" t="str">
        <f>IF(Table1[[#This Row],[Updated DiscountOffer]]&gt;50%,"High Discount","Low Discount")</f>
        <v>Low Discount</v>
      </c>
    </row>
    <row r="3706" spans="1:16" x14ac:dyDescent="0.3">
      <c r="A3706" s="1" t="s">
        <v>7626</v>
      </c>
      <c r="B3706" s="1">
        <v>10503274</v>
      </c>
      <c r="C3706" s="1" t="s">
        <v>47</v>
      </c>
      <c r="D3706" s="1" t="s">
        <v>15</v>
      </c>
      <c r="E3706" s="1" t="s">
        <v>16</v>
      </c>
      <c r="F3706" s="1" t="s">
        <v>17</v>
      </c>
      <c r="G3706" s="1" t="s">
        <v>7627</v>
      </c>
      <c r="H3706" s="5">
        <v>892</v>
      </c>
      <c r="I3706" s="1">
        <v>1899</v>
      </c>
      <c r="J3706" s="3">
        <v>0.53</v>
      </c>
      <c r="K3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3706" s="1" t="s">
        <v>771</v>
      </c>
      <c r="M3706" s="1">
        <v>4</v>
      </c>
      <c r="N3706" s="1">
        <v>545</v>
      </c>
      <c r="O370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706" s="2" t="str">
        <f>IF(Table1[[#This Row],[Updated DiscountOffer]]&gt;50%,"High Discount","Low Discount")</f>
        <v>High Discount</v>
      </c>
    </row>
    <row r="3707" spans="1:16" x14ac:dyDescent="0.3">
      <c r="A3707" s="1" t="s">
        <v>17111</v>
      </c>
      <c r="B3707" s="1">
        <v>10503320</v>
      </c>
      <c r="C3707" s="1" t="s">
        <v>82</v>
      </c>
      <c r="D3707" s="1" t="s">
        <v>69</v>
      </c>
      <c r="E3707" s="1" t="s">
        <v>44</v>
      </c>
      <c r="F3707" s="1" t="s">
        <v>34</v>
      </c>
      <c r="G3707" s="1" t="s">
        <v>17112</v>
      </c>
      <c r="H3707" s="5">
        <v>573</v>
      </c>
      <c r="I3707" s="1">
        <v>1399</v>
      </c>
      <c r="J3707" s="3">
        <v>0.59</v>
      </c>
      <c r="K3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573</v>
      </c>
      <c r="L3707" s="1" t="s">
        <v>36</v>
      </c>
      <c r="M3707" s="1">
        <v>3.9</v>
      </c>
      <c r="N3707" s="1">
        <v>317</v>
      </c>
      <c r="O370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707" s="2" t="str">
        <f>IF(Table1[[#This Row],[Updated DiscountOffer]]&gt;50%,"High Discount","Low Discount")</f>
        <v>High Discount</v>
      </c>
    </row>
    <row r="3708" spans="1:16" x14ac:dyDescent="0.3">
      <c r="A3708" s="1" t="s">
        <v>3169</v>
      </c>
      <c r="B3708" s="1">
        <v>10503328</v>
      </c>
      <c r="C3708" s="1" t="s">
        <v>82</v>
      </c>
      <c r="D3708" s="1" t="s">
        <v>69</v>
      </c>
      <c r="E3708" s="1" t="s">
        <v>83</v>
      </c>
      <c r="F3708" s="1" t="s">
        <v>34</v>
      </c>
      <c r="G3708" s="1" t="s">
        <v>3170</v>
      </c>
      <c r="H3708" s="5">
        <v>573</v>
      </c>
      <c r="I3708" s="1">
        <v>1399</v>
      </c>
      <c r="J3708" s="4">
        <v>0.59</v>
      </c>
      <c r="K3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573</v>
      </c>
      <c r="L3708" s="1" t="s">
        <v>36</v>
      </c>
      <c r="M3708" s="1">
        <v>4.3</v>
      </c>
      <c r="N3708" s="1">
        <v>765</v>
      </c>
      <c r="O370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708" s="2" t="str">
        <f>IF(Table1[[#This Row],[Updated DiscountOffer]]&gt;50%,"High Discount","Low Discount")</f>
        <v>High Discount</v>
      </c>
    </row>
    <row r="3709" spans="1:16" x14ac:dyDescent="0.3">
      <c r="A3709" s="1" t="s">
        <v>6641</v>
      </c>
      <c r="B3709" s="1">
        <v>10503336</v>
      </c>
      <c r="C3709" s="1" t="s">
        <v>91</v>
      </c>
      <c r="D3709" s="1" t="s">
        <v>38</v>
      </c>
      <c r="E3709" s="1" t="s">
        <v>132</v>
      </c>
      <c r="F3709" s="1" t="s">
        <v>34</v>
      </c>
      <c r="G3709" s="1" t="s">
        <v>6642</v>
      </c>
      <c r="H3709" s="5"/>
      <c r="I3709" s="1">
        <v>1849</v>
      </c>
      <c r="J3709" s="4">
        <v>0.52</v>
      </c>
      <c r="K3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09" s="1" t="s">
        <v>24</v>
      </c>
      <c r="M3709" s="1">
        <v>4.3</v>
      </c>
      <c r="N3709" s="1">
        <v>583</v>
      </c>
      <c r="O3709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709" s="2" t="str">
        <f>IF(Table1[[#This Row],[Updated DiscountOffer]]&gt;50%,"High Discount","Low Discount")</f>
        <v>High Discount</v>
      </c>
    </row>
    <row r="3710" spans="1:16" x14ac:dyDescent="0.3">
      <c r="A3710" s="1" t="s">
        <v>17071</v>
      </c>
      <c r="B3710" s="1">
        <v>10503346</v>
      </c>
      <c r="C3710" s="1" t="s">
        <v>91</v>
      </c>
      <c r="D3710" s="1" t="s">
        <v>38</v>
      </c>
      <c r="E3710" s="1" t="s">
        <v>132</v>
      </c>
      <c r="F3710" s="1" t="s">
        <v>34</v>
      </c>
      <c r="G3710" s="1" t="s">
        <v>17072</v>
      </c>
      <c r="H3710" s="5"/>
      <c r="I3710" s="1">
        <v>1849</v>
      </c>
      <c r="J3710" s="4">
        <v>0.51</v>
      </c>
      <c r="K3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10" s="1" t="s">
        <v>24</v>
      </c>
      <c r="M3710" s="1">
        <v>4.4000000000000004</v>
      </c>
      <c r="N3710" s="1">
        <v>318</v>
      </c>
      <c r="O3710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3710" s="2" t="str">
        <f>IF(Table1[[#This Row],[Updated DiscountOffer]]&gt;50%,"High Discount","Low Discount")</f>
        <v>High Discount</v>
      </c>
    </row>
    <row r="3711" spans="1:16" x14ac:dyDescent="0.3">
      <c r="A3711" s="1" t="s">
        <v>4987</v>
      </c>
      <c r="B3711" s="1">
        <v>10504730</v>
      </c>
      <c r="C3711" s="1" t="s">
        <v>52</v>
      </c>
      <c r="D3711" s="1" t="s">
        <v>38</v>
      </c>
      <c r="E3711" s="1" t="s">
        <v>44</v>
      </c>
      <c r="F3711" s="1" t="s">
        <v>34</v>
      </c>
      <c r="G3711" s="1" t="s">
        <v>4988</v>
      </c>
      <c r="H3711" s="5"/>
      <c r="I3711" s="1">
        <v>1095</v>
      </c>
      <c r="J3711" s="3">
        <v>0.57999999999999996</v>
      </c>
      <c r="K3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11" s="1" t="s">
        <v>24</v>
      </c>
      <c r="M3711" s="1">
        <v>3.6</v>
      </c>
      <c r="N3711" s="1">
        <v>657</v>
      </c>
      <c r="O371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711" s="2" t="str">
        <f>IF(Table1[[#This Row],[Updated DiscountOffer]]&gt;50%,"High Discount","Low Discount")</f>
        <v>High Discount</v>
      </c>
    </row>
    <row r="3712" spans="1:16" x14ac:dyDescent="0.3">
      <c r="A3712" s="1" t="s">
        <v>9942</v>
      </c>
      <c r="B3712" s="1">
        <v>10512764</v>
      </c>
      <c r="C3712" s="1" t="s">
        <v>52</v>
      </c>
      <c r="D3712" s="1" t="s">
        <v>38</v>
      </c>
      <c r="E3712" s="1" t="s">
        <v>132</v>
      </c>
      <c r="F3712" s="1" t="s">
        <v>34</v>
      </c>
      <c r="G3712" s="1" t="s">
        <v>9943</v>
      </c>
      <c r="H3712" s="5"/>
      <c r="I3712" s="1">
        <v>1995</v>
      </c>
      <c r="J3712" s="3">
        <v>0.62</v>
      </c>
      <c r="K3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12" s="1" t="s">
        <v>24</v>
      </c>
      <c r="M3712" s="1">
        <v>3.8</v>
      </c>
      <c r="N3712" s="1">
        <v>470</v>
      </c>
      <c r="O3712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712" s="2" t="str">
        <f>IF(Table1[[#This Row],[Updated DiscountOffer]]&gt;50%,"High Discount","Low Discount")</f>
        <v>High Discount</v>
      </c>
    </row>
    <row r="3713" spans="1:16" x14ac:dyDescent="0.3">
      <c r="A3713" s="1" t="s">
        <v>18942</v>
      </c>
      <c r="B3713" s="1">
        <v>10512972</v>
      </c>
      <c r="C3713" s="1" t="s">
        <v>1041</v>
      </c>
      <c r="D3713" s="1" t="s">
        <v>177</v>
      </c>
      <c r="E3713" s="1" t="s">
        <v>326</v>
      </c>
      <c r="F3713" s="1" t="s">
        <v>17</v>
      </c>
      <c r="G3713" s="1" t="s">
        <v>18943</v>
      </c>
      <c r="H3713" s="5">
        <v>315</v>
      </c>
      <c r="I3713" s="1">
        <v>324</v>
      </c>
      <c r="J3713" s="4">
        <v>9</v>
      </c>
      <c r="K3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315</v>
      </c>
      <c r="L3713" s="1" t="s">
        <v>36</v>
      </c>
      <c r="M3713" s="1">
        <v>4.2</v>
      </c>
      <c r="N3713" s="1">
        <v>291</v>
      </c>
      <c r="O3713" s="2">
        <f>IF(ISNUMBER(Table1[[#This Row],[DiscountOffer]]),IF(Table1[[#This Row],[DiscountOffer]]&lt;1,Table1[[#This Row],[DiscountOffer]],Table1[[#This Row],[DiscountOffer]]/Table1[[#This Row],[OriginalPrice (in Rs)]]),0)</f>
        <v>2.7777777777777776E-2</v>
      </c>
      <c r="P3713" s="2" t="str">
        <f>IF(Table1[[#This Row],[Updated DiscountOffer]]&gt;50%,"High Discount","Low Discount")</f>
        <v>Low Discount</v>
      </c>
    </row>
    <row r="3714" spans="1:16" x14ac:dyDescent="0.3">
      <c r="A3714" s="1" t="s">
        <v>19378</v>
      </c>
      <c r="B3714" s="1">
        <v>10512974</v>
      </c>
      <c r="C3714" s="1" t="s">
        <v>1041</v>
      </c>
      <c r="D3714" s="1" t="s">
        <v>177</v>
      </c>
      <c r="E3714" s="1" t="s">
        <v>326</v>
      </c>
      <c r="F3714" s="1" t="s">
        <v>17</v>
      </c>
      <c r="G3714" s="1" t="s">
        <v>19379</v>
      </c>
      <c r="H3714" s="5">
        <v>315</v>
      </c>
      <c r="I3714" s="1">
        <v>324</v>
      </c>
      <c r="J3714" s="4">
        <v>9</v>
      </c>
      <c r="K3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315</v>
      </c>
      <c r="L3714" s="1" t="s">
        <v>36</v>
      </c>
      <c r="M3714" s="1">
        <v>4.4000000000000004</v>
      </c>
      <c r="N3714" s="1">
        <v>285</v>
      </c>
      <c r="O3714" s="2">
        <f>IF(ISNUMBER(Table1[[#This Row],[DiscountOffer]]),IF(Table1[[#This Row],[DiscountOffer]]&lt;1,Table1[[#This Row],[DiscountOffer]],Table1[[#This Row],[DiscountOffer]]/Table1[[#This Row],[OriginalPrice (in Rs)]]),0)</f>
        <v>2.7777777777777776E-2</v>
      </c>
      <c r="P3714" s="2" t="str">
        <f>IF(Table1[[#This Row],[Updated DiscountOffer]]&gt;50%,"High Discount","Low Discount")</f>
        <v>Low Discount</v>
      </c>
    </row>
    <row r="3715" spans="1:16" x14ac:dyDescent="0.3">
      <c r="A3715" s="1" t="s">
        <v>9505</v>
      </c>
      <c r="B3715" s="1">
        <v>10513044</v>
      </c>
      <c r="C3715" s="1" t="s">
        <v>1041</v>
      </c>
      <c r="D3715" s="1" t="s">
        <v>177</v>
      </c>
      <c r="E3715" s="1" t="s">
        <v>326</v>
      </c>
      <c r="F3715" s="1" t="s">
        <v>17</v>
      </c>
      <c r="G3715" s="1" t="s">
        <v>9506</v>
      </c>
      <c r="H3715" s="5">
        <v>315</v>
      </c>
      <c r="I3715" s="1">
        <v>324</v>
      </c>
      <c r="J3715" s="4">
        <v>9</v>
      </c>
      <c r="K3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315</v>
      </c>
      <c r="L3715" s="1" t="s">
        <v>36</v>
      </c>
      <c r="M3715" s="1">
        <v>4.4000000000000004</v>
      </c>
      <c r="N3715" s="1">
        <v>482</v>
      </c>
      <c r="O3715" s="2">
        <f>IF(ISNUMBER(Table1[[#This Row],[DiscountOffer]]),IF(Table1[[#This Row],[DiscountOffer]]&lt;1,Table1[[#This Row],[DiscountOffer]],Table1[[#This Row],[DiscountOffer]]/Table1[[#This Row],[OriginalPrice (in Rs)]]),0)</f>
        <v>2.7777777777777776E-2</v>
      </c>
      <c r="P3715" s="2" t="str">
        <f>IF(Table1[[#This Row],[Updated DiscountOffer]]&gt;50%,"High Discount","Low Discount")</f>
        <v>Low Discount</v>
      </c>
    </row>
    <row r="3716" spans="1:16" x14ac:dyDescent="0.3">
      <c r="A3716" s="1" t="s">
        <v>3194</v>
      </c>
      <c r="B3716" s="1">
        <v>10513912</v>
      </c>
      <c r="C3716" s="1" t="s">
        <v>68</v>
      </c>
      <c r="D3716" s="1" t="s">
        <v>69</v>
      </c>
      <c r="E3716" s="1" t="s">
        <v>83</v>
      </c>
      <c r="F3716" s="1" t="s">
        <v>34</v>
      </c>
      <c r="G3716" s="1" t="s">
        <v>3195</v>
      </c>
      <c r="H3716" s="5">
        <v>509</v>
      </c>
      <c r="I3716" s="1">
        <v>1699</v>
      </c>
      <c r="J3716" s="4">
        <v>0.7</v>
      </c>
      <c r="K3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716" s="1" t="s">
        <v>36</v>
      </c>
      <c r="M3716" s="1">
        <v>4.3</v>
      </c>
      <c r="N3716" s="1">
        <v>763</v>
      </c>
      <c r="O371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16" s="2" t="str">
        <f>IF(Table1[[#This Row],[Updated DiscountOffer]]&gt;50%,"High Discount","Low Discount")</f>
        <v>High Discount</v>
      </c>
    </row>
    <row r="3717" spans="1:16" x14ac:dyDescent="0.3">
      <c r="A3717" s="1" t="s">
        <v>3248</v>
      </c>
      <c r="B3717" s="1">
        <v>10513934</v>
      </c>
      <c r="C3717" s="1" t="s">
        <v>68</v>
      </c>
      <c r="D3717" s="1" t="s">
        <v>69</v>
      </c>
      <c r="E3717" s="1" t="s">
        <v>341</v>
      </c>
      <c r="F3717" s="1" t="s">
        <v>34</v>
      </c>
      <c r="G3717" s="1" t="s">
        <v>3249</v>
      </c>
      <c r="H3717" s="5">
        <v>584</v>
      </c>
      <c r="I3717" s="1">
        <v>1299</v>
      </c>
      <c r="J3717" s="4">
        <v>0.55000000000000004</v>
      </c>
      <c r="K3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3717" s="1" t="s">
        <v>36</v>
      </c>
      <c r="M3717" s="1">
        <v>4.2</v>
      </c>
      <c r="N3717" s="1">
        <v>760</v>
      </c>
      <c r="O371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17" s="2" t="str">
        <f>IF(Table1[[#This Row],[Updated DiscountOffer]]&gt;50%,"High Discount","Low Discount")</f>
        <v>High Discount</v>
      </c>
    </row>
    <row r="3718" spans="1:16" x14ac:dyDescent="0.3">
      <c r="A3718" s="1" t="s">
        <v>13097</v>
      </c>
      <c r="B3718" s="1">
        <v>10513944</v>
      </c>
      <c r="C3718" s="1" t="s">
        <v>68</v>
      </c>
      <c r="D3718" s="1" t="s">
        <v>69</v>
      </c>
      <c r="E3718" s="1" t="s">
        <v>341</v>
      </c>
      <c r="F3718" s="1" t="s">
        <v>34</v>
      </c>
      <c r="G3718" s="1" t="s">
        <v>13098</v>
      </c>
      <c r="H3718" s="5">
        <v>559</v>
      </c>
      <c r="I3718" s="1">
        <v>1399</v>
      </c>
      <c r="J3718" s="3">
        <v>0.6</v>
      </c>
      <c r="K3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718" s="1" t="s">
        <v>36</v>
      </c>
      <c r="M3718" s="1">
        <v>3.9</v>
      </c>
      <c r="N3718" s="1">
        <v>390</v>
      </c>
      <c r="O37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18" s="2" t="str">
        <f>IF(Table1[[#This Row],[Updated DiscountOffer]]&gt;50%,"High Discount","Low Discount")</f>
        <v>High Discount</v>
      </c>
    </row>
    <row r="3719" spans="1:16" x14ac:dyDescent="0.3">
      <c r="A3719" s="1" t="s">
        <v>11860</v>
      </c>
      <c r="B3719" s="1">
        <v>10517198</v>
      </c>
      <c r="C3719" s="1" t="s">
        <v>10142</v>
      </c>
      <c r="D3719" s="1" t="s">
        <v>32</v>
      </c>
      <c r="E3719" s="1" t="s">
        <v>105</v>
      </c>
      <c r="F3719" s="1" t="s">
        <v>34</v>
      </c>
      <c r="G3719" s="1" t="s">
        <v>11861</v>
      </c>
      <c r="H3719" s="5">
        <v>696</v>
      </c>
      <c r="I3719" s="1">
        <v>870</v>
      </c>
      <c r="J3719" s="3">
        <v>0.2</v>
      </c>
      <c r="K3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696</v>
      </c>
      <c r="L3719" s="1" t="s">
        <v>11862</v>
      </c>
      <c r="M3719" s="1">
        <v>4.0999999999999996</v>
      </c>
      <c r="N3719" s="1">
        <v>419</v>
      </c>
      <c r="O3719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3719" s="2" t="str">
        <f>IF(Table1[[#This Row],[Updated DiscountOffer]]&gt;50%,"High Discount","Low Discount")</f>
        <v>Low Discount</v>
      </c>
    </row>
    <row r="3720" spans="1:16" x14ac:dyDescent="0.3">
      <c r="A3720" s="1" t="s">
        <v>8188</v>
      </c>
      <c r="B3720" s="1">
        <v>10519498</v>
      </c>
      <c r="C3720" s="1" t="s">
        <v>91</v>
      </c>
      <c r="D3720" s="1" t="s">
        <v>38</v>
      </c>
      <c r="E3720" s="1" t="s">
        <v>132</v>
      </c>
      <c r="F3720" s="1" t="s">
        <v>34</v>
      </c>
      <c r="G3720" s="1" t="s">
        <v>8189</v>
      </c>
      <c r="H3720" s="5"/>
      <c r="I3720" s="1">
        <v>1599</v>
      </c>
      <c r="J3720" s="4">
        <v>0.48</v>
      </c>
      <c r="K3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20" s="1" t="s">
        <v>24</v>
      </c>
      <c r="M3720" s="1">
        <v>4.4000000000000004</v>
      </c>
      <c r="N3720" s="1">
        <v>526</v>
      </c>
      <c r="O3720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3720" s="2" t="str">
        <f>IF(Table1[[#This Row],[Updated DiscountOffer]]&gt;50%,"High Discount","Low Discount")</f>
        <v>Low Discount</v>
      </c>
    </row>
    <row r="3721" spans="1:16" x14ac:dyDescent="0.3">
      <c r="A3721" s="1" t="s">
        <v>13735</v>
      </c>
      <c r="B3721" s="1">
        <v>10521044</v>
      </c>
      <c r="C3721" s="1" t="s">
        <v>469</v>
      </c>
      <c r="D3721" s="1" t="s">
        <v>38</v>
      </c>
      <c r="E3721" s="1" t="s">
        <v>44</v>
      </c>
      <c r="F3721" s="1" t="s">
        <v>34</v>
      </c>
      <c r="G3721" s="1" t="s">
        <v>13736</v>
      </c>
      <c r="H3721" s="5"/>
      <c r="I3721" s="1">
        <v>1799</v>
      </c>
      <c r="J3721" s="4">
        <v>0.4</v>
      </c>
      <c r="K3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21" s="1" t="s">
        <v>102</v>
      </c>
      <c r="M3721" s="1">
        <v>4.4000000000000004</v>
      </c>
      <c r="N3721" s="1">
        <v>378</v>
      </c>
      <c r="O372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721" s="2" t="str">
        <f>IF(Table1[[#This Row],[Updated DiscountOffer]]&gt;50%,"High Discount","Low Discount")</f>
        <v>Low Discount</v>
      </c>
    </row>
    <row r="3722" spans="1:16" x14ac:dyDescent="0.3">
      <c r="A3722" s="1" t="s">
        <v>17363</v>
      </c>
      <c r="B3722" s="1">
        <v>10522802</v>
      </c>
      <c r="C3722" s="1" t="s">
        <v>47</v>
      </c>
      <c r="D3722" s="1" t="s">
        <v>15</v>
      </c>
      <c r="E3722" s="1" t="s">
        <v>16</v>
      </c>
      <c r="F3722" s="1" t="s">
        <v>17</v>
      </c>
      <c r="G3722" s="1" t="s">
        <v>14416</v>
      </c>
      <c r="H3722" s="5">
        <v>702</v>
      </c>
      <c r="I3722" s="1">
        <v>1899</v>
      </c>
      <c r="J3722" s="3">
        <v>0.63</v>
      </c>
      <c r="K3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702</v>
      </c>
      <c r="L3722" s="1" t="s">
        <v>771</v>
      </c>
      <c r="M3722" s="1">
        <v>3.9</v>
      </c>
      <c r="N3722" s="1">
        <v>313</v>
      </c>
      <c r="O372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722" s="2" t="str">
        <f>IF(Table1[[#This Row],[Updated DiscountOffer]]&gt;50%,"High Discount","Low Discount")</f>
        <v>High Discount</v>
      </c>
    </row>
    <row r="3723" spans="1:16" x14ac:dyDescent="0.3">
      <c r="A3723" s="1" t="s">
        <v>12318</v>
      </c>
      <c r="B3723" s="1">
        <v>10522814</v>
      </c>
      <c r="C3723" s="1" t="s">
        <v>47</v>
      </c>
      <c r="D3723" s="1" t="s">
        <v>15</v>
      </c>
      <c r="E3723" s="1" t="s">
        <v>16</v>
      </c>
      <c r="F3723" s="1" t="s">
        <v>17</v>
      </c>
      <c r="G3723" s="1" t="s">
        <v>12319</v>
      </c>
      <c r="H3723" s="5">
        <v>740</v>
      </c>
      <c r="I3723" s="1">
        <v>1899</v>
      </c>
      <c r="J3723" s="3">
        <v>0.61</v>
      </c>
      <c r="K3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740</v>
      </c>
      <c r="L3723" s="1" t="s">
        <v>771</v>
      </c>
      <c r="M3723" s="1">
        <v>4.0999999999999996</v>
      </c>
      <c r="N3723" s="1">
        <v>408</v>
      </c>
      <c r="O372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723" s="2" t="str">
        <f>IF(Table1[[#This Row],[Updated DiscountOffer]]&gt;50%,"High Discount","Low Discount")</f>
        <v>High Discount</v>
      </c>
    </row>
    <row r="3724" spans="1:16" x14ac:dyDescent="0.3">
      <c r="A3724" s="1" t="s">
        <v>19568</v>
      </c>
      <c r="B3724" s="1">
        <v>10525830</v>
      </c>
      <c r="C3724" s="1" t="s">
        <v>7401</v>
      </c>
      <c r="D3724" s="1" t="s">
        <v>32</v>
      </c>
      <c r="E3724" s="1" t="s">
        <v>487</v>
      </c>
      <c r="F3724" s="1" t="s">
        <v>34</v>
      </c>
      <c r="G3724" s="1" t="s">
        <v>19569</v>
      </c>
      <c r="H3724" s="5">
        <v>377</v>
      </c>
      <c r="I3724" s="1">
        <v>899</v>
      </c>
      <c r="J3724" s="3">
        <v>0.57999999999999996</v>
      </c>
      <c r="K3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377</v>
      </c>
      <c r="L3724" s="1" t="s">
        <v>1284</v>
      </c>
      <c r="M3724" s="1">
        <v>4</v>
      </c>
      <c r="N3724" s="1">
        <v>283</v>
      </c>
      <c r="O372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724" s="2" t="str">
        <f>IF(Table1[[#This Row],[Updated DiscountOffer]]&gt;50%,"High Discount","Low Discount")</f>
        <v>High Discount</v>
      </c>
    </row>
    <row r="3725" spans="1:16" x14ac:dyDescent="0.3">
      <c r="A3725" s="1" t="s">
        <v>7400</v>
      </c>
      <c r="B3725" s="1">
        <v>10525896</v>
      </c>
      <c r="C3725" s="1" t="s">
        <v>7401</v>
      </c>
      <c r="D3725" s="1" t="s">
        <v>32</v>
      </c>
      <c r="E3725" s="1" t="s">
        <v>2831</v>
      </c>
      <c r="F3725" s="1" t="s">
        <v>34</v>
      </c>
      <c r="G3725" s="1" t="s">
        <v>7402</v>
      </c>
      <c r="H3725" s="5">
        <v>434</v>
      </c>
      <c r="I3725" s="1">
        <v>1499</v>
      </c>
      <c r="J3725" s="4">
        <v>0.71</v>
      </c>
      <c r="K3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434</v>
      </c>
      <c r="L3725" s="1" t="s">
        <v>1284</v>
      </c>
      <c r="M3725" s="1">
        <v>4.3</v>
      </c>
      <c r="N3725" s="1">
        <v>553</v>
      </c>
      <c r="O3725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3725" s="2" t="str">
        <f>IF(Table1[[#This Row],[Updated DiscountOffer]]&gt;50%,"High Discount","Low Discount")</f>
        <v>High Discount</v>
      </c>
    </row>
    <row r="3726" spans="1:16" x14ac:dyDescent="0.3">
      <c r="A3726" s="1" t="s">
        <v>17352</v>
      </c>
      <c r="B3726" s="1">
        <v>10526788</v>
      </c>
      <c r="C3726" s="1" t="s">
        <v>95</v>
      </c>
      <c r="D3726" s="1" t="s">
        <v>38</v>
      </c>
      <c r="E3726" s="1" t="s">
        <v>132</v>
      </c>
      <c r="F3726" s="1" t="s">
        <v>34</v>
      </c>
      <c r="G3726" s="1" t="s">
        <v>17353</v>
      </c>
      <c r="H3726" s="5"/>
      <c r="I3726" s="1">
        <v>2399</v>
      </c>
      <c r="J3726" s="4">
        <v>0.45</v>
      </c>
      <c r="K3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26" s="1" t="s">
        <v>41</v>
      </c>
      <c r="M3726" s="1">
        <v>4.4000000000000004</v>
      </c>
      <c r="N3726" s="1">
        <v>314</v>
      </c>
      <c r="O372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726" s="2" t="str">
        <f>IF(Table1[[#This Row],[Updated DiscountOffer]]&gt;50%,"High Discount","Low Discount")</f>
        <v>Low Discount</v>
      </c>
    </row>
    <row r="3727" spans="1:16" x14ac:dyDescent="0.3">
      <c r="A3727" s="1" t="s">
        <v>1411</v>
      </c>
      <c r="B3727" s="1">
        <v>10526790</v>
      </c>
      <c r="C3727" s="1" t="s">
        <v>95</v>
      </c>
      <c r="D3727" s="1" t="s">
        <v>38</v>
      </c>
      <c r="E3727" s="1" t="s">
        <v>132</v>
      </c>
      <c r="F3727" s="1" t="s">
        <v>34</v>
      </c>
      <c r="G3727" s="1" t="s">
        <v>1412</v>
      </c>
      <c r="H3727" s="5"/>
      <c r="I3727" s="1">
        <v>1599</v>
      </c>
      <c r="J3727" s="4"/>
      <c r="K3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727" s="1" t="s">
        <v>41</v>
      </c>
      <c r="M3727" s="1">
        <v>4.2</v>
      </c>
      <c r="N3727" s="1">
        <v>886</v>
      </c>
      <c r="O3727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27" s="2" t="str">
        <f>IF(Table1[[#This Row],[Updated DiscountOffer]]&gt;50%,"High Discount","Low Discount")</f>
        <v>Low Discount</v>
      </c>
    </row>
    <row r="3728" spans="1:16" x14ac:dyDescent="0.3">
      <c r="A3728" s="1" t="s">
        <v>1878</v>
      </c>
      <c r="B3728" s="1">
        <v>10526804</v>
      </c>
      <c r="C3728" s="1" t="s">
        <v>95</v>
      </c>
      <c r="D3728" s="1" t="s">
        <v>38</v>
      </c>
      <c r="E3728" s="1" t="s">
        <v>132</v>
      </c>
      <c r="F3728" s="1" t="s">
        <v>34</v>
      </c>
      <c r="G3728" s="1" t="s">
        <v>1879</v>
      </c>
      <c r="H3728" s="5"/>
      <c r="I3728" s="1">
        <v>2499</v>
      </c>
      <c r="J3728" s="4">
        <v>0.4</v>
      </c>
      <c r="K3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28" s="1" t="s">
        <v>41</v>
      </c>
      <c r="M3728" s="1">
        <v>4.4000000000000004</v>
      </c>
      <c r="N3728" s="1">
        <v>851</v>
      </c>
      <c r="O372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728" s="2" t="str">
        <f>IF(Table1[[#This Row],[Updated DiscountOffer]]&gt;50%,"High Discount","Low Discount")</f>
        <v>Low Discount</v>
      </c>
    </row>
    <row r="3729" spans="1:16" x14ac:dyDescent="0.3">
      <c r="A3729" s="1" t="s">
        <v>13373</v>
      </c>
      <c r="B3729" s="1">
        <v>10526810</v>
      </c>
      <c r="C3729" s="1" t="s">
        <v>1041</v>
      </c>
      <c r="D3729" s="1" t="s">
        <v>177</v>
      </c>
      <c r="E3729" s="1" t="s">
        <v>326</v>
      </c>
      <c r="F3729" s="1" t="s">
        <v>17</v>
      </c>
      <c r="G3729" s="1" t="s">
        <v>13374</v>
      </c>
      <c r="H3729" s="5">
        <v>280</v>
      </c>
      <c r="I3729" s="1">
        <v>286</v>
      </c>
      <c r="J3729" s="4">
        <v>6</v>
      </c>
      <c r="K3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280</v>
      </c>
      <c r="L3729" s="1" t="s">
        <v>36</v>
      </c>
      <c r="M3729" s="1">
        <v>4.2</v>
      </c>
      <c r="N3729" s="1">
        <v>384</v>
      </c>
      <c r="O3729" s="2">
        <f>IF(ISNUMBER(Table1[[#This Row],[DiscountOffer]]),IF(Table1[[#This Row],[DiscountOffer]]&lt;1,Table1[[#This Row],[DiscountOffer]],Table1[[#This Row],[DiscountOffer]]/Table1[[#This Row],[OriginalPrice (in Rs)]]),0)</f>
        <v>2.097902097902098E-2</v>
      </c>
      <c r="P3729" s="2" t="str">
        <f>IF(Table1[[#This Row],[Updated DiscountOffer]]&gt;50%,"High Discount","Low Discount")</f>
        <v>Low Discount</v>
      </c>
    </row>
    <row r="3730" spans="1:16" x14ac:dyDescent="0.3">
      <c r="A3730" s="1" t="s">
        <v>14509</v>
      </c>
      <c r="B3730" s="1">
        <v>10528440</v>
      </c>
      <c r="C3730" s="1" t="s">
        <v>6736</v>
      </c>
      <c r="D3730" s="1" t="s">
        <v>15</v>
      </c>
      <c r="E3730" s="1" t="s">
        <v>22</v>
      </c>
      <c r="F3730" s="1" t="s">
        <v>17</v>
      </c>
      <c r="G3730" s="1" t="s">
        <v>14510</v>
      </c>
      <c r="H3730" s="5">
        <v>1494</v>
      </c>
      <c r="I3730" s="1">
        <v>2299</v>
      </c>
      <c r="J3730" s="4">
        <v>0.35</v>
      </c>
      <c r="K3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1494</v>
      </c>
      <c r="L3730" s="1" t="s">
        <v>102</v>
      </c>
      <c r="M3730" s="1">
        <v>4.3</v>
      </c>
      <c r="N3730" s="1">
        <v>360</v>
      </c>
      <c r="O373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3730" s="2" t="str">
        <f>IF(Table1[[#This Row],[Updated DiscountOffer]]&gt;50%,"High Discount","Low Discount")</f>
        <v>Low Discount</v>
      </c>
    </row>
    <row r="3731" spans="1:16" x14ac:dyDescent="0.3">
      <c r="A3731" s="1" t="s">
        <v>15636</v>
      </c>
      <c r="B3731" s="1">
        <v>10529152</v>
      </c>
      <c r="C3731" s="1" t="s">
        <v>1140</v>
      </c>
      <c r="D3731" s="1" t="s">
        <v>69</v>
      </c>
      <c r="E3731" s="1" t="s">
        <v>83</v>
      </c>
      <c r="F3731" s="1" t="s">
        <v>34</v>
      </c>
      <c r="G3731" s="1" t="s">
        <v>15637</v>
      </c>
      <c r="H3731" s="5">
        <v>1419</v>
      </c>
      <c r="I3731" s="1">
        <v>3549</v>
      </c>
      <c r="J3731" s="4">
        <v>0.6</v>
      </c>
      <c r="K3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1419</v>
      </c>
      <c r="L3731" s="1" t="s">
        <v>102</v>
      </c>
      <c r="M3731" s="1">
        <v>4.2</v>
      </c>
      <c r="N3731" s="1">
        <v>341</v>
      </c>
      <c r="O37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31" s="2" t="str">
        <f>IF(Table1[[#This Row],[Updated DiscountOffer]]&gt;50%,"High Discount","Low Discount")</f>
        <v>High Discount</v>
      </c>
    </row>
    <row r="3732" spans="1:16" x14ac:dyDescent="0.3">
      <c r="A3732" s="1" t="s">
        <v>16881</v>
      </c>
      <c r="B3732" s="1">
        <v>10529174</v>
      </c>
      <c r="C3732" s="1" t="s">
        <v>1140</v>
      </c>
      <c r="D3732" s="1" t="s">
        <v>38</v>
      </c>
      <c r="E3732" s="1" t="s">
        <v>48</v>
      </c>
      <c r="F3732" s="1" t="s">
        <v>34</v>
      </c>
      <c r="G3732" s="1" t="s">
        <v>16882</v>
      </c>
      <c r="H3732" s="5"/>
      <c r="I3732" s="1">
        <v>1799</v>
      </c>
      <c r="J3732" s="3">
        <v>0.62</v>
      </c>
      <c r="K3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32" s="1" t="s">
        <v>119</v>
      </c>
      <c r="M3732" s="1">
        <v>3.9</v>
      </c>
      <c r="N3732" s="1">
        <v>321</v>
      </c>
      <c r="O3732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732" s="2" t="str">
        <f>IF(Table1[[#This Row],[Updated DiscountOffer]]&gt;50%,"High Discount","Low Discount")</f>
        <v>High Discount</v>
      </c>
    </row>
    <row r="3733" spans="1:16" x14ac:dyDescent="0.3">
      <c r="A3733" s="1" t="s">
        <v>10335</v>
      </c>
      <c r="B3733" s="1">
        <v>10530424</v>
      </c>
      <c r="C3733" s="1" t="s">
        <v>1140</v>
      </c>
      <c r="D3733" s="1" t="s">
        <v>69</v>
      </c>
      <c r="E3733" s="1" t="s">
        <v>132</v>
      </c>
      <c r="F3733" s="1" t="s">
        <v>34</v>
      </c>
      <c r="G3733" s="1" t="s">
        <v>10336</v>
      </c>
      <c r="H3733" s="5">
        <v>1049</v>
      </c>
      <c r="I3733" s="1">
        <v>2098</v>
      </c>
      <c r="J3733" s="4">
        <v>0.5</v>
      </c>
      <c r="K3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3733" s="1" t="s">
        <v>102</v>
      </c>
      <c r="M3733" s="1">
        <v>4.3</v>
      </c>
      <c r="N3733" s="1">
        <v>459</v>
      </c>
      <c r="O37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33" s="2" t="str">
        <f>IF(Table1[[#This Row],[Updated DiscountOffer]]&gt;50%,"High Discount","Low Discount")</f>
        <v>Low Discount</v>
      </c>
    </row>
    <row r="3734" spans="1:16" x14ac:dyDescent="0.3">
      <c r="A3734" s="1" t="s">
        <v>13621</v>
      </c>
      <c r="B3734" s="1">
        <v>10532910</v>
      </c>
      <c r="C3734" s="1" t="s">
        <v>7584</v>
      </c>
      <c r="D3734" s="1" t="s">
        <v>26</v>
      </c>
      <c r="E3734" s="1" t="s">
        <v>169</v>
      </c>
      <c r="F3734" s="1" t="s">
        <v>17</v>
      </c>
      <c r="G3734" s="1" t="s">
        <v>13622</v>
      </c>
      <c r="H3734" s="5"/>
      <c r="I3734" s="1">
        <v>2799</v>
      </c>
      <c r="J3734" s="3"/>
      <c r="K3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734" s="1" t="s">
        <v>89</v>
      </c>
      <c r="M3734" s="1">
        <v>4</v>
      </c>
      <c r="N3734" s="1">
        <v>379</v>
      </c>
      <c r="O3734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34" s="2" t="str">
        <f>IF(Table1[[#This Row],[Updated DiscountOffer]]&gt;50%,"High Discount","Low Discount")</f>
        <v>Low Discount</v>
      </c>
    </row>
    <row r="3735" spans="1:16" x14ac:dyDescent="0.3">
      <c r="A3735" s="1" t="s">
        <v>10262</v>
      </c>
      <c r="B3735" s="1">
        <v>10532978</v>
      </c>
      <c r="C3735" s="1" t="s">
        <v>7584</v>
      </c>
      <c r="D3735" s="1" t="s">
        <v>26</v>
      </c>
      <c r="E3735" s="1" t="s">
        <v>39</v>
      </c>
      <c r="F3735" s="1" t="s">
        <v>17</v>
      </c>
      <c r="G3735" s="1" t="s">
        <v>10263</v>
      </c>
      <c r="H3735" s="5">
        <v>734</v>
      </c>
      <c r="I3735" s="1">
        <v>1049</v>
      </c>
      <c r="J3735" s="4">
        <v>0.3</v>
      </c>
      <c r="K3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3735" s="1" t="s">
        <v>213</v>
      </c>
      <c r="M3735" s="1">
        <v>4.4000000000000004</v>
      </c>
      <c r="N3735" s="1">
        <v>461</v>
      </c>
      <c r="O373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735" s="2" t="str">
        <f>IF(Table1[[#This Row],[Updated DiscountOffer]]&gt;50%,"High Discount","Low Discount")</f>
        <v>Low Discount</v>
      </c>
    </row>
    <row r="3736" spans="1:16" x14ac:dyDescent="0.3">
      <c r="A3736" s="1" t="s">
        <v>15758</v>
      </c>
      <c r="B3736" s="1">
        <v>10533026</v>
      </c>
      <c r="C3736" s="1" t="s">
        <v>7584</v>
      </c>
      <c r="D3736" s="1" t="s">
        <v>26</v>
      </c>
      <c r="E3736" s="1" t="s">
        <v>169</v>
      </c>
      <c r="F3736" s="1" t="s">
        <v>17</v>
      </c>
      <c r="G3736" s="1" t="s">
        <v>15759</v>
      </c>
      <c r="H3736" s="5"/>
      <c r="I3736" s="1">
        <v>2799</v>
      </c>
      <c r="J3736" s="4"/>
      <c r="K3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736" s="1" t="s">
        <v>89</v>
      </c>
      <c r="M3736" s="1">
        <v>4.0999999999999996</v>
      </c>
      <c r="N3736" s="1">
        <v>339</v>
      </c>
      <c r="O3736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36" s="2" t="str">
        <f>IF(Table1[[#This Row],[Updated DiscountOffer]]&gt;50%,"High Discount","Low Discount")</f>
        <v>Low Discount</v>
      </c>
    </row>
    <row r="3737" spans="1:16" x14ac:dyDescent="0.3">
      <c r="A3737" s="1" t="s">
        <v>3618</v>
      </c>
      <c r="B3737" s="1">
        <v>10534218</v>
      </c>
      <c r="C3737" s="1" t="s">
        <v>21</v>
      </c>
      <c r="D3737" s="1" t="s">
        <v>26</v>
      </c>
      <c r="E3737" s="1" t="s">
        <v>27</v>
      </c>
      <c r="F3737" s="1" t="s">
        <v>17</v>
      </c>
      <c r="G3737" s="1" t="s">
        <v>3619</v>
      </c>
      <c r="H3737" s="5">
        <v>517</v>
      </c>
      <c r="I3737" s="1">
        <v>1399</v>
      </c>
      <c r="J3737" s="3">
        <v>0.63</v>
      </c>
      <c r="K3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3737" s="1" t="s">
        <v>80</v>
      </c>
      <c r="M3737" s="1">
        <v>4.3</v>
      </c>
      <c r="N3737" s="1">
        <v>734</v>
      </c>
      <c r="O3737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737" s="2" t="str">
        <f>IF(Table1[[#This Row],[Updated DiscountOffer]]&gt;50%,"High Discount","Low Discount")</f>
        <v>High Discount</v>
      </c>
    </row>
    <row r="3738" spans="1:16" x14ac:dyDescent="0.3">
      <c r="A3738" s="1" t="s">
        <v>11942</v>
      </c>
      <c r="B3738" s="1">
        <v>10535814</v>
      </c>
      <c r="C3738" s="1" t="s">
        <v>91</v>
      </c>
      <c r="D3738" s="1" t="s">
        <v>38</v>
      </c>
      <c r="E3738" s="1" t="s">
        <v>44</v>
      </c>
      <c r="F3738" s="1" t="s">
        <v>34</v>
      </c>
      <c r="G3738" s="1" t="s">
        <v>11943</v>
      </c>
      <c r="H3738" s="5"/>
      <c r="I3738" s="1">
        <v>1249</v>
      </c>
      <c r="J3738" s="4">
        <v>0.57999999999999996</v>
      </c>
      <c r="K3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38" s="1" t="s">
        <v>24</v>
      </c>
      <c r="M3738" s="1">
        <v>4.4000000000000004</v>
      </c>
      <c r="N3738" s="1">
        <v>417</v>
      </c>
      <c r="O373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738" s="2" t="str">
        <f>IF(Table1[[#This Row],[Updated DiscountOffer]]&gt;50%,"High Discount","Low Discount")</f>
        <v>High Discount</v>
      </c>
    </row>
    <row r="3739" spans="1:16" x14ac:dyDescent="0.3">
      <c r="A3739" s="1" t="s">
        <v>3625</v>
      </c>
      <c r="B3739" s="1">
        <v>10535832</v>
      </c>
      <c r="C3739" s="1" t="s">
        <v>91</v>
      </c>
      <c r="D3739" s="1" t="s">
        <v>38</v>
      </c>
      <c r="E3739" s="1" t="s">
        <v>44</v>
      </c>
      <c r="F3739" s="1" t="s">
        <v>34</v>
      </c>
      <c r="G3739" s="1" t="s">
        <v>3626</v>
      </c>
      <c r="H3739" s="5"/>
      <c r="I3739" s="1">
        <v>1299</v>
      </c>
      <c r="J3739" s="4">
        <v>0.48</v>
      </c>
      <c r="K3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39" s="1" t="s">
        <v>24</v>
      </c>
      <c r="M3739" s="1">
        <v>4.0999999999999996</v>
      </c>
      <c r="N3739" s="1">
        <v>734</v>
      </c>
      <c r="O373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3739" s="2" t="str">
        <f>IF(Table1[[#This Row],[Updated DiscountOffer]]&gt;50%,"High Discount","Low Discount")</f>
        <v>Low Discount</v>
      </c>
    </row>
    <row r="3740" spans="1:16" x14ac:dyDescent="0.3">
      <c r="A3740" s="1" t="s">
        <v>7845</v>
      </c>
      <c r="B3740" s="1">
        <v>10548230</v>
      </c>
      <c r="C3740" s="1" t="s">
        <v>3423</v>
      </c>
      <c r="D3740" s="1" t="s">
        <v>177</v>
      </c>
      <c r="E3740" s="1" t="s">
        <v>1741</v>
      </c>
      <c r="F3740" s="1" t="s">
        <v>17</v>
      </c>
      <c r="G3740" s="1" t="s">
        <v>7846</v>
      </c>
      <c r="H3740" s="5"/>
      <c r="I3740" s="1">
        <v>438</v>
      </c>
      <c r="J3740" s="4"/>
      <c r="K3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740" s="1" t="s">
        <v>328</v>
      </c>
      <c r="M3740" s="1">
        <v>4.5</v>
      </c>
      <c r="N3740" s="1">
        <v>536</v>
      </c>
      <c r="O37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40" s="2" t="str">
        <f>IF(Table1[[#This Row],[Updated DiscountOffer]]&gt;50%,"High Discount","Low Discount")</f>
        <v>Low Discount</v>
      </c>
    </row>
    <row r="3741" spans="1:16" x14ac:dyDescent="0.3">
      <c r="A3741" s="1" t="s">
        <v>7880</v>
      </c>
      <c r="B3741" s="1">
        <v>10550766</v>
      </c>
      <c r="C3741" s="1" t="s">
        <v>43</v>
      </c>
      <c r="D3741" s="1" t="s">
        <v>26</v>
      </c>
      <c r="E3741" s="1" t="s">
        <v>27</v>
      </c>
      <c r="F3741" s="1" t="s">
        <v>17</v>
      </c>
      <c r="G3741" s="1" t="s">
        <v>7881</v>
      </c>
      <c r="H3741" s="5">
        <v>989</v>
      </c>
      <c r="I3741" s="1">
        <v>2199</v>
      </c>
      <c r="J3741" s="3">
        <v>0.55000000000000004</v>
      </c>
      <c r="K3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3741" s="1" t="s">
        <v>232</v>
      </c>
      <c r="M3741" s="1">
        <v>4.2</v>
      </c>
      <c r="N3741" s="1">
        <v>535</v>
      </c>
      <c r="O374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741" s="2" t="str">
        <f>IF(Table1[[#This Row],[Updated DiscountOffer]]&gt;50%,"High Discount","Low Discount")</f>
        <v>High Discount</v>
      </c>
    </row>
    <row r="3742" spans="1:16" x14ac:dyDescent="0.3">
      <c r="A3742" s="1" t="s">
        <v>6028</v>
      </c>
      <c r="B3742" s="1">
        <v>10550820</v>
      </c>
      <c r="C3742" s="1" t="s">
        <v>47</v>
      </c>
      <c r="D3742" s="1" t="s">
        <v>15</v>
      </c>
      <c r="E3742" s="1" t="s">
        <v>122</v>
      </c>
      <c r="F3742" s="1" t="s">
        <v>17</v>
      </c>
      <c r="G3742" s="1" t="s">
        <v>6029</v>
      </c>
      <c r="H3742" s="5">
        <v>624</v>
      </c>
      <c r="I3742" s="1">
        <v>1249</v>
      </c>
      <c r="J3742" s="3">
        <v>0.5</v>
      </c>
      <c r="K3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3742" s="1" t="s">
        <v>50</v>
      </c>
      <c r="M3742" s="1">
        <v>4.2</v>
      </c>
      <c r="N3742" s="1">
        <v>605</v>
      </c>
      <c r="O374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742" s="2" t="str">
        <f>IF(Table1[[#This Row],[Updated DiscountOffer]]&gt;50%,"High Discount","Low Discount")</f>
        <v>Low Discount</v>
      </c>
    </row>
    <row r="3743" spans="1:16" x14ac:dyDescent="0.3">
      <c r="A3743" s="1" t="s">
        <v>7048</v>
      </c>
      <c r="B3743" s="1">
        <v>10553954</v>
      </c>
      <c r="C3743" s="1" t="s">
        <v>193</v>
      </c>
      <c r="D3743" s="1" t="s">
        <v>26</v>
      </c>
      <c r="E3743" s="1" t="s">
        <v>39</v>
      </c>
      <c r="F3743" s="1" t="s">
        <v>17</v>
      </c>
      <c r="G3743" s="1" t="s">
        <v>7049</v>
      </c>
      <c r="H3743" s="5">
        <v>359</v>
      </c>
      <c r="I3743" s="1">
        <v>899</v>
      </c>
      <c r="J3743" s="4">
        <v>0.6</v>
      </c>
      <c r="K3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743" s="1" t="s">
        <v>36</v>
      </c>
      <c r="M3743" s="1">
        <v>4.2</v>
      </c>
      <c r="N3743" s="1">
        <v>565</v>
      </c>
      <c r="O37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43" s="2" t="str">
        <f>IF(Table1[[#This Row],[Updated DiscountOffer]]&gt;50%,"High Discount","Low Discount")</f>
        <v>High Discount</v>
      </c>
    </row>
    <row r="3744" spans="1:16" x14ac:dyDescent="0.3">
      <c r="A3744" s="1" t="s">
        <v>2115</v>
      </c>
      <c r="B3744" s="1">
        <v>10554970</v>
      </c>
      <c r="C3744" s="1" t="s">
        <v>31</v>
      </c>
      <c r="D3744" s="1" t="s">
        <v>32</v>
      </c>
      <c r="E3744" s="1" t="s">
        <v>105</v>
      </c>
      <c r="F3744" s="1" t="s">
        <v>34</v>
      </c>
      <c r="G3744" s="1" t="s">
        <v>2116</v>
      </c>
      <c r="H3744" s="5">
        <v>359</v>
      </c>
      <c r="I3744" s="1">
        <v>399</v>
      </c>
      <c r="J3744" s="3">
        <v>0.1</v>
      </c>
      <c r="K3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744" s="1" t="s">
        <v>1061</v>
      </c>
      <c r="M3744" s="1">
        <v>4.2</v>
      </c>
      <c r="N3744" s="1">
        <v>834</v>
      </c>
      <c r="O3744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3744" s="2" t="str">
        <f>IF(Table1[[#This Row],[Updated DiscountOffer]]&gt;50%,"High Discount","Low Discount")</f>
        <v>Low Discount</v>
      </c>
    </row>
    <row r="3745" spans="1:16" x14ac:dyDescent="0.3">
      <c r="A3745" s="1" t="s">
        <v>7613</v>
      </c>
      <c r="B3745" s="1">
        <v>10555132</v>
      </c>
      <c r="C3745" s="1" t="s">
        <v>353</v>
      </c>
      <c r="D3745" s="1" t="s">
        <v>87</v>
      </c>
      <c r="E3745" s="1" t="s">
        <v>70</v>
      </c>
      <c r="F3745" s="1" t="s">
        <v>34</v>
      </c>
      <c r="G3745" s="1" t="s">
        <v>7614</v>
      </c>
      <c r="H3745" s="5">
        <v>841</v>
      </c>
      <c r="I3745" s="1">
        <v>2549</v>
      </c>
      <c r="J3745" s="4">
        <v>0.67</v>
      </c>
      <c r="K3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841</v>
      </c>
      <c r="L3745" s="1" t="s">
        <v>213</v>
      </c>
      <c r="M3745" s="1">
        <v>4.3</v>
      </c>
      <c r="N3745" s="1">
        <v>546</v>
      </c>
      <c r="O3745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745" s="2" t="str">
        <f>IF(Table1[[#This Row],[Updated DiscountOffer]]&gt;50%,"High Discount","Low Discount")</f>
        <v>High Discount</v>
      </c>
    </row>
    <row r="3746" spans="1:16" x14ac:dyDescent="0.3">
      <c r="A3746" s="1" t="s">
        <v>3380</v>
      </c>
      <c r="B3746" s="1">
        <v>10555458</v>
      </c>
      <c r="C3746" s="1" t="s">
        <v>3381</v>
      </c>
      <c r="D3746" s="1" t="s">
        <v>38</v>
      </c>
      <c r="E3746" s="1" t="s">
        <v>543</v>
      </c>
      <c r="F3746" s="1" t="s">
        <v>34</v>
      </c>
      <c r="G3746" s="1" t="s">
        <v>3382</v>
      </c>
      <c r="H3746" s="5"/>
      <c r="I3746" s="1">
        <v>1999</v>
      </c>
      <c r="J3746" s="3">
        <v>0.48</v>
      </c>
      <c r="K3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46" s="1" t="s">
        <v>152</v>
      </c>
      <c r="M3746" s="1">
        <v>4.4000000000000004</v>
      </c>
      <c r="N3746" s="1">
        <v>750</v>
      </c>
      <c r="O3746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3746" s="2" t="str">
        <f>IF(Table1[[#This Row],[Updated DiscountOffer]]&gt;50%,"High Discount","Low Discount")</f>
        <v>Low Discount</v>
      </c>
    </row>
    <row r="3747" spans="1:16" x14ac:dyDescent="0.3">
      <c r="A3747" s="1" t="s">
        <v>14535</v>
      </c>
      <c r="B3747" s="1">
        <v>10556068</v>
      </c>
      <c r="C3747" s="1" t="s">
        <v>9177</v>
      </c>
      <c r="D3747" s="1" t="s">
        <v>32</v>
      </c>
      <c r="E3747" s="1" t="s">
        <v>105</v>
      </c>
      <c r="F3747" s="1" t="s">
        <v>34</v>
      </c>
      <c r="G3747" s="1" t="s">
        <v>14536</v>
      </c>
      <c r="H3747" s="5">
        <v>1296</v>
      </c>
      <c r="I3747" s="1">
        <v>1995</v>
      </c>
      <c r="J3747" s="3">
        <v>0.35</v>
      </c>
      <c r="K3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1296</v>
      </c>
      <c r="L3747" s="1" t="s">
        <v>14537</v>
      </c>
      <c r="M3747" s="1">
        <v>4</v>
      </c>
      <c r="N3747" s="1">
        <v>360</v>
      </c>
      <c r="O3747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747" s="2" t="str">
        <f>IF(Table1[[#This Row],[Updated DiscountOffer]]&gt;50%,"High Discount","Low Discount")</f>
        <v>Low Discount</v>
      </c>
    </row>
    <row r="3748" spans="1:16" x14ac:dyDescent="0.3">
      <c r="A3748" s="1" t="s">
        <v>17624</v>
      </c>
      <c r="B3748" s="1">
        <v>10556406</v>
      </c>
      <c r="C3748" s="1" t="s">
        <v>10232</v>
      </c>
      <c r="D3748" s="1" t="s">
        <v>61</v>
      </c>
      <c r="E3748" s="1" t="s">
        <v>282</v>
      </c>
      <c r="F3748" s="1" t="s">
        <v>17</v>
      </c>
      <c r="G3748" s="1" t="s">
        <v>17625</v>
      </c>
      <c r="H3748" s="5">
        <v>1039</v>
      </c>
      <c r="I3748" s="1">
        <v>1599</v>
      </c>
      <c r="J3748" s="4">
        <v>0.35</v>
      </c>
      <c r="K3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3748" s="1" t="s">
        <v>36</v>
      </c>
      <c r="M3748" s="1">
        <v>4.4000000000000004</v>
      </c>
      <c r="N3748" s="1">
        <v>309</v>
      </c>
      <c r="O374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3748" s="2" t="str">
        <f>IF(Table1[[#This Row],[Updated DiscountOffer]]&gt;50%,"High Discount","Low Discount")</f>
        <v>Low Discount</v>
      </c>
    </row>
    <row r="3749" spans="1:16" x14ac:dyDescent="0.3">
      <c r="A3749" s="1" t="s">
        <v>10231</v>
      </c>
      <c r="B3749" s="1">
        <v>10556476</v>
      </c>
      <c r="C3749" s="1" t="s">
        <v>10232</v>
      </c>
      <c r="D3749" s="1" t="s">
        <v>26</v>
      </c>
      <c r="E3749" s="1" t="s">
        <v>282</v>
      </c>
      <c r="F3749" s="1" t="s">
        <v>17</v>
      </c>
      <c r="G3749" s="1" t="s">
        <v>10233</v>
      </c>
      <c r="H3749" s="5"/>
      <c r="I3749" s="1">
        <v>1699</v>
      </c>
      <c r="J3749" s="4"/>
      <c r="K3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749" s="1" t="s">
        <v>89</v>
      </c>
      <c r="M3749" s="1">
        <v>4.2</v>
      </c>
      <c r="N3749" s="1">
        <v>462</v>
      </c>
      <c r="O37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49" s="2" t="str">
        <f>IF(Table1[[#This Row],[Updated DiscountOffer]]&gt;50%,"High Discount","Low Discount")</f>
        <v>Low Discount</v>
      </c>
    </row>
    <row r="3750" spans="1:16" x14ac:dyDescent="0.3">
      <c r="A3750" s="1" t="s">
        <v>10775</v>
      </c>
      <c r="B3750" s="1">
        <v>10556578</v>
      </c>
      <c r="C3750" s="1" t="s">
        <v>10232</v>
      </c>
      <c r="D3750" s="1" t="s">
        <v>26</v>
      </c>
      <c r="E3750" s="1" t="s">
        <v>282</v>
      </c>
      <c r="F3750" s="1" t="s">
        <v>17</v>
      </c>
      <c r="G3750" s="1" t="s">
        <v>10776</v>
      </c>
      <c r="H3750" s="5">
        <v>799</v>
      </c>
      <c r="I3750" s="1">
        <v>1599</v>
      </c>
      <c r="J3750" s="4">
        <v>0.5</v>
      </c>
      <c r="K3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750" s="1" t="s">
        <v>89</v>
      </c>
      <c r="M3750" s="1">
        <v>4.4000000000000004</v>
      </c>
      <c r="N3750" s="1">
        <v>447</v>
      </c>
      <c r="O37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50" s="2" t="str">
        <f>IF(Table1[[#This Row],[Updated DiscountOffer]]&gt;50%,"High Discount","Low Discount")</f>
        <v>Low Discount</v>
      </c>
    </row>
    <row r="3751" spans="1:16" x14ac:dyDescent="0.3">
      <c r="A3751" s="1" t="s">
        <v>18097</v>
      </c>
      <c r="B3751" s="1">
        <v>10556582</v>
      </c>
      <c r="C3751" s="1" t="s">
        <v>7584</v>
      </c>
      <c r="D3751" s="1" t="s">
        <v>26</v>
      </c>
      <c r="E3751" s="1" t="s">
        <v>282</v>
      </c>
      <c r="F3751" s="1" t="s">
        <v>17</v>
      </c>
      <c r="G3751" s="1" t="s">
        <v>18098</v>
      </c>
      <c r="H3751" s="5">
        <v>849</v>
      </c>
      <c r="I3751" s="1">
        <v>1699</v>
      </c>
      <c r="J3751" s="4">
        <v>0.5</v>
      </c>
      <c r="K3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751" s="1" t="s">
        <v>36</v>
      </c>
      <c r="M3751" s="1">
        <v>4.0999999999999996</v>
      </c>
      <c r="N3751" s="1">
        <v>302</v>
      </c>
      <c r="O37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51" s="2" t="str">
        <f>IF(Table1[[#This Row],[Updated DiscountOffer]]&gt;50%,"High Discount","Low Discount")</f>
        <v>Low Discount</v>
      </c>
    </row>
    <row r="3752" spans="1:16" x14ac:dyDescent="0.3">
      <c r="A3752" s="1" t="s">
        <v>7583</v>
      </c>
      <c r="B3752" s="1">
        <v>10556632</v>
      </c>
      <c r="C3752" s="1" t="s">
        <v>7584</v>
      </c>
      <c r="D3752" s="1" t="s">
        <v>26</v>
      </c>
      <c r="E3752" s="1" t="s">
        <v>282</v>
      </c>
      <c r="F3752" s="1" t="s">
        <v>17</v>
      </c>
      <c r="G3752" s="1" t="s">
        <v>7585</v>
      </c>
      <c r="H3752" s="5"/>
      <c r="I3752" s="1">
        <v>1999</v>
      </c>
      <c r="J3752" s="4"/>
      <c r="K3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752" s="1" t="s">
        <v>36</v>
      </c>
      <c r="M3752" s="1">
        <v>4.4000000000000004</v>
      </c>
      <c r="N3752" s="1">
        <v>547</v>
      </c>
      <c r="O3752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52" s="2" t="str">
        <f>IF(Table1[[#This Row],[Updated DiscountOffer]]&gt;50%,"High Discount","Low Discount")</f>
        <v>Low Discount</v>
      </c>
    </row>
    <row r="3753" spans="1:16" x14ac:dyDescent="0.3">
      <c r="A3753" s="1" t="s">
        <v>13421</v>
      </c>
      <c r="B3753" s="1">
        <v>10556654</v>
      </c>
      <c r="C3753" s="1" t="s">
        <v>10232</v>
      </c>
      <c r="D3753" s="1" t="s">
        <v>26</v>
      </c>
      <c r="E3753" s="1" t="s">
        <v>282</v>
      </c>
      <c r="F3753" s="1" t="s">
        <v>17</v>
      </c>
      <c r="G3753" s="1" t="s">
        <v>13422</v>
      </c>
      <c r="H3753" s="5">
        <v>799</v>
      </c>
      <c r="I3753" s="1">
        <v>1599</v>
      </c>
      <c r="J3753" s="4">
        <v>0.5</v>
      </c>
      <c r="K3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753" s="1" t="s">
        <v>89</v>
      </c>
      <c r="M3753" s="1">
        <v>4.4000000000000004</v>
      </c>
      <c r="N3753" s="1">
        <v>383</v>
      </c>
      <c r="O37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53" s="2" t="str">
        <f>IF(Table1[[#This Row],[Updated DiscountOffer]]&gt;50%,"High Discount","Low Discount")</f>
        <v>Low Discount</v>
      </c>
    </row>
    <row r="3754" spans="1:16" x14ac:dyDescent="0.3">
      <c r="A3754" s="1" t="s">
        <v>7830</v>
      </c>
      <c r="B3754" s="1">
        <v>10556824</v>
      </c>
      <c r="C3754" s="1" t="s">
        <v>82</v>
      </c>
      <c r="D3754" s="1" t="s">
        <v>69</v>
      </c>
      <c r="E3754" s="1" t="s">
        <v>83</v>
      </c>
      <c r="F3754" s="1" t="s">
        <v>34</v>
      </c>
      <c r="G3754" s="1" t="s">
        <v>7831</v>
      </c>
      <c r="H3754" s="5">
        <v>507</v>
      </c>
      <c r="I3754" s="1">
        <v>1449</v>
      </c>
      <c r="J3754" s="3">
        <v>0.65</v>
      </c>
      <c r="K3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507</v>
      </c>
      <c r="L3754" s="1" t="s">
        <v>36</v>
      </c>
      <c r="M3754" s="1">
        <v>4</v>
      </c>
      <c r="N3754" s="1">
        <v>537</v>
      </c>
      <c r="O37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54" s="2" t="str">
        <f>IF(Table1[[#This Row],[Updated DiscountOffer]]&gt;50%,"High Discount","Low Discount")</f>
        <v>High Discount</v>
      </c>
    </row>
    <row r="3755" spans="1:16" x14ac:dyDescent="0.3">
      <c r="A3755" s="1" t="s">
        <v>17467</v>
      </c>
      <c r="B3755" s="1">
        <v>10558894</v>
      </c>
      <c r="C3755" s="1" t="s">
        <v>17468</v>
      </c>
      <c r="D3755" s="1" t="s">
        <v>38</v>
      </c>
      <c r="E3755" s="1" t="s">
        <v>555</v>
      </c>
      <c r="F3755" s="1" t="s">
        <v>34</v>
      </c>
      <c r="G3755" s="1" t="s">
        <v>17469</v>
      </c>
      <c r="H3755" s="5"/>
      <c r="I3755" s="1">
        <v>995</v>
      </c>
      <c r="J3755" s="4">
        <v>0.1</v>
      </c>
      <c r="K3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55" s="1" t="s">
        <v>835</v>
      </c>
      <c r="M3755" s="1">
        <v>4.4000000000000004</v>
      </c>
      <c r="N3755" s="1">
        <v>312</v>
      </c>
      <c r="O375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3755" s="2" t="str">
        <f>IF(Table1[[#This Row],[Updated DiscountOffer]]&gt;50%,"High Discount","Low Discount")</f>
        <v>Low Discount</v>
      </c>
    </row>
    <row r="3756" spans="1:16" x14ac:dyDescent="0.3">
      <c r="A3756" s="1" t="s">
        <v>18343</v>
      </c>
      <c r="B3756" s="1">
        <v>10560518</v>
      </c>
      <c r="C3756" s="1" t="s">
        <v>10539</v>
      </c>
      <c r="D3756" s="1" t="s">
        <v>69</v>
      </c>
      <c r="E3756" s="1" t="s">
        <v>83</v>
      </c>
      <c r="F3756" s="1" t="s">
        <v>34</v>
      </c>
      <c r="G3756" s="1" t="s">
        <v>18344</v>
      </c>
      <c r="H3756" s="5">
        <v>1199</v>
      </c>
      <c r="I3756" s="1">
        <v>2399</v>
      </c>
      <c r="J3756" s="4">
        <v>0.5</v>
      </c>
      <c r="K3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756" s="1" t="s">
        <v>36</v>
      </c>
      <c r="M3756" s="1">
        <v>4.3</v>
      </c>
      <c r="N3756" s="1">
        <v>299</v>
      </c>
      <c r="O37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56" s="2" t="str">
        <f>IF(Table1[[#This Row],[Updated DiscountOffer]]&gt;50%,"High Discount","Low Discount")</f>
        <v>Low Discount</v>
      </c>
    </row>
    <row r="3757" spans="1:16" x14ac:dyDescent="0.3">
      <c r="A3757" s="1" t="s">
        <v>4327</v>
      </c>
      <c r="B3757" s="1">
        <v>10560786</v>
      </c>
      <c r="C3757" s="1" t="s">
        <v>86</v>
      </c>
      <c r="D3757" s="1" t="s">
        <v>87</v>
      </c>
      <c r="E3757" s="1" t="s">
        <v>132</v>
      </c>
      <c r="F3757" s="1" t="s">
        <v>34</v>
      </c>
      <c r="G3757" s="1" t="s">
        <v>4328</v>
      </c>
      <c r="H3757" s="5">
        <v>919</v>
      </c>
      <c r="I3757" s="1">
        <v>2299</v>
      </c>
      <c r="J3757" s="4">
        <v>0.6</v>
      </c>
      <c r="K3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3757" s="1" t="s">
        <v>89</v>
      </c>
      <c r="M3757" s="1">
        <v>4.4000000000000004</v>
      </c>
      <c r="N3757" s="1">
        <v>690</v>
      </c>
      <c r="O37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57" s="2" t="str">
        <f>IF(Table1[[#This Row],[Updated DiscountOffer]]&gt;50%,"High Discount","Low Discount")</f>
        <v>High Discount</v>
      </c>
    </row>
    <row r="3758" spans="1:16" x14ac:dyDescent="0.3">
      <c r="A3758" s="1" t="s">
        <v>1030</v>
      </c>
      <c r="B3758" s="1">
        <v>10560802</v>
      </c>
      <c r="C3758" s="1" t="s">
        <v>86</v>
      </c>
      <c r="D3758" s="1" t="s">
        <v>87</v>
      </c>
      <c r="E3758" s="1" t="s">
        <v>83</v>
      </c>
      <c r="F3758" s="1" t="s">
        <v>34</v>
      </c>
      <c r="G3758" s="1" t="s">
        <v>1031</v>
      </c>
      <c r="H3758" s="5">
        <v>439</v>
      </c>
      <c r="I3758" s="1">
        <v>1099</v>
      </c>
      <c r="J3758" s="4">
        <v>0.6</v>
      </c>
      <c r="K3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758" s="1" t="s">
        <v>89</v>
      </c>
      <c r="M3758" s="1">
        <v>4.0999999999999996</v>
      </c>
      <c r="N3758" s="1">
        <v>916</v>
      </c>
      <c r="O37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58" s="2" t="str">
        <f>IF(Table1[[#This Row],[Updated DiscountOffer]]&gt;50%,"High Discount","Low Discount")</f>
        <v>High Discount</v>
      </c>
    </row>
    <row r="3759" spans="1:16" x14ac:dyDescent="0.3">
      <c r="A3759" s="1" t="s">
        <v>12796</v>
      </c>
      <c r="B3759" s="1">
        <v>10560814</v>
      </c>
      <c r="C3759" s="1" t="s">
        <v>86</v>
      </c>
      <c r="D3759" s="1" t="s">
        <v>87</v>
      </c>
      <c r="E3759" s="1" t="s">
        <v>83</v>
      </c>
      <c r="F3759" s="1" t="s">
        <v>34</v>
      </c>
      <c r="G3759" s="1" t="s">
        <v>12797</v>
      </c>
      <c r="H3759" s="5">
        <v>439</v>
      </c>
      <c r="I3759" s="1">
        <v>1099</v>
      </c>
      <c r="J3759" s="3">
        <v>0.6</v>
      </c>
      <c r="K3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759" s="1" t="s">
        <v>89</v>
      </c>
      <c r="M3759" s="1">
        <v>3.8</v>
      </c>
      <c r="N3759" s="1">
        <v>397</v>
      </c>
      <c r="O37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59" s="2" t="str">
        <f>IF(Table1[[#This Row],[Updated DiscountOffer]]&gt;50%,"High Discount","Low Discount")</f>
        <v>High Discount</v>
      </c>
    </row>
    <row r="3760" spans="1:16" x14ac:dyDescent="0.3">
      <c r="A3760" s="1" t="s">
        <v>10845</v>
      </c>
      <c r="B3760" s="1">
        <v>10560858</v>
      </c>
      <c r="C3760" s="1" t="s">
        <v>86</v>
      </c>
      <c r="D3760" s="1" t="s">
        <v>87</v>
      </c>
      <c r="E3760" s="1" t="s">
        <v>83</v>
      </c>
      <c r="F3760" s="1" t="s">
        <v>34</v>
      </c>
      <c r="G3760" s="1" t="s">
        <v>7150</v>
      </c>
      <c r="H3760" s="5">
        <v>349</v>
      </c>
      <c r="I3760" s="1">
        <v>999</v>
      </c>
      <c r="J3760" s="3">
        <v>0.65</v>
      </c>
      <c r="K3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3760" s="1" t="s">
        <v>89</v>
      </c>
      <c r="M3760" s="1">
        <v>3.9</v>
      </c>
      <c r="N3760" s="1">
        <v>445</v>
      </c>
      <c r="O37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60" s="2" t="str">
        <f>IF(Table1[[#This Row],[Updated DiscountOffer]]&gt;50%,"High Discount","Low Discount")</f>
        <v>High Discount</v>
      </c>
    </row>
    <row r="3761" spans="1:16" x14ac:dyDescent="0.3">
      <c r="A3761" s="1" t="s">
        <v>16589</v>
      </c>
      <c r="B3761" s="1">
        <v>10560872</v>
      </c>
      <c r="C3761" s="1" t="s">
        <v>86</v>
      </c>
      <c r="D3761" s="1" t="s">
        <v>69</v>
      </c>
      <c r="E3761" s="1" t="s">
        <v>132</v>
      </c>
      <c r="F3761" s="1" t="s">
        <v>34</v>
      </c>
      <c r="G3761" s="1" t="s">
        <v>16590</v>
      </c>
      <c r="H3761" s="5">
        <v>1149</v>
      </c>
      <c r="I3761" s="1">
        <v>2299</v>
      </c>
      <c r="J3761" s="4">
        <v>0.5</v>
      </c>
      <c r="K3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3761" s="1" t="s">
        <v>89</v>
      </c>
      <c r="M3761" s="1">
        <v>4.2</v>
      </c>
      <c r="N3761" s="1">
        <v>326</v>
      </c>
      <c r="O37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61" s="2" t="str">
        <f>IF(Table1[[#This Row],[Updated DiscountOffer]]&gt;50%,"High Discount","Low Discount")</f>
        <v>Low Discount</v>
      </c>
    </row>
    <row r="3762" spans="1:16" x14ac:dyDescent="0.3">
      <c r="A3762" s="1" t="s">
        <v>17789</v>
      </c>
      <c r="B3762" s="1">
        <v>10560882</v>
      </c>
      <c r="C3762" s="1" t="s">
        <v>86</v>
      </c>
      <c r="D3762" s="1" t="s">
        <v>87</v>
      </c>
      <c r="E3762" s="1" t="s">
        <v>70</v>
      </c>
      <c r="F3762" s="1" t="s">
        <v>34</v>
      </c>
      <c r="G3762" s="1" t="s">
        <v>17790</v>
      </c>
      <c r="H3762" s="5">
        <v>999</v>
      </c>
      <c r="I3762" s="1">
        <v>1999</v>
      </c>
      <c r="J3762" s="4">
        <v>0.5</v>
      </c>
      <c r="K3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762" s="1" t="s">
        <v>89</v>
      </c>
      <c r="M3762" s="1">
        <v>4.2</v>
      </c>
      <c r="N3762" s="1">
        <v>307</v>
      </c>
      <c r="O37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62" s="2" t="str">
        <f>IF(Table1[[#This Row],[Updated DiscountOffer]]&gt;50%,"High Discount","Low Discount")</f>
        <v>Low Discount</v>
      </c>
    </row>
    <row r="3763" spans="1:16" x14ac:dyDescent="0.3">
      <c r="A3763" s="1" t="s">
        <v>7087</v>
      </c>
      <c r="B3763" s="1">
        <v>10560942</v>
      </c>
      <c r="C3763" s="1" t="s">
        <v>86</v>
      </c>
      <c r="D3763" s="1" t="s">
        <v>87</v>
      </c>
      <c r="E3763" s="1" t="s">
        <v>70</v>
      </c>
      <c r="F3763" s="1" t="s">
        <v>34</v>
      </c>
      <c r="G3763" s="1" t="s">
        <v>4048</v>
      </c>
      <c r="H3763" s="5">
        <v>999</v>
      </c>
      <c r="I3763" s="1">
        <v>1999</v>
      </c>
      <c r="J3763" s="4">
        <v>0.5</v>
      </c>
      <c r="K3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763" s="1" t="s">
        <v>89</v>
      </c>
      <c r="M3763" s="1">
        <v>4.0999999999999996</v>
      </c>
      <c r="N3763" s="1">
        <v>564</v>
      </c>
      <c r="O37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63" s="2" t="str">
        <f>IF(Table1[[#This Row],[Updated DiscountOffer]]&gt;50%,"High Discount","Low Discount")</f>
        <v>Low Discount</v>
      </c>
    </row>
    <row r="3764" spans="1:16" x14ac:dyDescent="0.3">
      <c r="A3764" s="1" t="s">
        <v>15409</v>
      </c>
      <c r="B3764" s="1">
        <v>10560976</v>
      </c>
      <c r="C3764" s="1" t="s">
        <v>86</v>
      </c>
      <c r="D3764" s="1" t="s">
        <v>87</v>
      </c>
      <c r="E3764" s="1" t="s">
        <v>83</v>
      </c>
      <c r="F3764" s="1" t="s">
        <v>34</v>
      </c>
      <c r="G3764" s="1" t="s">
        <v>15410</v>
      </c>
      <c r="H3764" s="5">
        <v>839</v>
      </c>
      <c r="I3764" s="1">
        <v>2099</v>
      </c>
      <c r="J3764" s="3">
        <v>0.6</v>
      </c>
      <c r="K3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764" s="1" t="s">
        <v>89</v>
      </c>
      <c r="M3764" s="1">
        <v>3.9</v>
      </c>
      <c r="N3764" s="1">
        <v>345</v>
      </c>
      <c r="O37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64" s="2" t="str">
        <f>IF(Table1[[#This Row],[Updated DiscountOffer]]&gt;50%,"High Discount","Low Discount")</f>
        <v>High Discount</v>
      </c>
    </row>
    <row r="3765" spans="1:16" x14ac:dyDescent="0.3">
      <c r="A3765" s="1" t="s">
        <v>4390</v>
      </c>
      <c r="B3765" s="1">
        <v>10561020</v>
      </c>
      <c r="C3765" s="1" t="s">
        <v>86</v>
      </c>
      <c r="D3765" s="1" t="s">
        <v>69</v>
      </c>
      <c r="E3765" s="1" t="s">
        <v>132</v>
      </c>
      <c r="F3765" s="1" t="s">
        <v>34</v>
      </c>
      <c r="G3765" s="1" t="s">
        <v>4391</v>
      </c>
      <c r="H3765" s="5">
        <v>1019</v>
      </c>
      <c r="I3765" s="1">
        <v>1699</v>
      </c>
      <c r="J3765" s="4">
        <v>0.4</v>
      </c>
      <c r="K3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3765" s="1" t="s">
        <v>89</v>
      </c>
      <c r="M3765" s="1">
        <v>4.3</v>
      </c>
      <c r="N3765" s="1">
        <v>686</v>
      </c>
      <c r="O376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765" s="2" t="str">
        <f>IF(Table1[[#This Row],[Updated DiscountOffer]]&gt;50%,"High Discount","Low Discount")</f>
        <v>Low Discount</v>
      </c>
    </row>
    <row r="3766" spans="1:16" x14ac:dyDescent="0.3">
      <c r="A3766" s="1" t="s">
        <v>6617</v>
      </c>
      <c r="B3766" s="1">
        <v>10561032</v>
      </c>
      <c r="C3766" s="1" t="s">
        <v>86</v>
      </c>
      <c r="D3766" s="1" t="s">
        <v>87</v>
      </c>
      <c r="E3766" s="1" t="s">
        <v>70</v>
      </c>
      <c r="F3766" s="1" t="s">
        <v>34</v>
      </c>
      <c r="G3766" s="1" t="s">
        <v>6618</v>
      </c>
      <c r="H3766" s="5">
        <v>1959</v>
      </c>
      <c r="I3766" s="1">
        <v>4899</v>
      </c>
      <c r="J3766" s="4">
        <v>0.6</v>
      </c>
      <c r="K3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1959</v>
      </c>
      <c r="L3766" s="1" t="s">
        <v>89</v>
      </c>
      <c r="M3766" s="1">
        <v>4.3</v>
      </c>
      <c r="N3766" s="1">
        <v>584</v>
      </c>
      <c r="O37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66" s="2" t="str">
        <f>IF(Table1[[#This Row],[Updated DiscountOffer]]&gt;50%,"High Discount","Low Discount")</f>
        <v>High Discount</v>
      </c>
    </row>
    <row r="3767" spans="1:16" x14ac:dyDescent="0.3">
      <c r="A3767" s="1" t="s">
        <v>15413</v>
      </c>
      <c r="B3767" s="1">
        <v>10561046</v>
      </c>
      <c r="C3767" s="1" t="s">
        <v>86</v>
      </c>
      <c r="D3767" s="1" t="s">
        <v>87</v>
      </c>
      <c r="E3767" s="1" t="s">
        <v>70</v>
      </c>
      <c r="F3767" s="1" t="s">
        <v>34</v>
      </c>
      <c r="G3767" s="1" t="s">
        <v>15414</v>
      </c>
      <c r="H3767" s="5">
        <v>1749</v>
      </c>
      <c r="I3767" s="1">
        <v>4999</v>
      </c>
      <c r="J3767" s="4">
        <v>0.65</v>
      </c>
      <c r="K3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1749</v>
      </c>
      <c r="L3767" s="1" t="s">
        <v>102</v>
      </c>
      <c r="M3767" s="1">
        <v>4.0999999999999996</v>
      </c>
      <c r="N3767" s="1">
        <v>345</v>
      </c>
      <c r="O376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67" s="2" t="str">
        <f>IF(Table1[[#This Row],[Updated DiscountOffer]]&gt;50%,"High Discount","Low Discount")</f>
        <v>High Discount</v>
      </c>
    </row>
    <row r="3768" spans="1:16" x14ac:dyDescent="0.3">
      <c r="A3768" s="1" t="s">
        <v>3991</v>
      </c>
      <c r="B3768" s="1">
        <v>10561078</v>
      </c>
      <c r="C3768" s="1" t="s">
        <v>86</v>
      </c>
      <c r="D3768" s="1" t="s">
        <v>87</v>
      </c>
      <c r="E3768" s="1" t="s">
        <v>70</v>
      </c>
      <c r="F3768" s="1" t="s">
        <v>34</v>
      </c>
      <c r="G3768" s="1" t="s">
        <v>3992</v>
      </c>
      <c r="H3768" s="5">
        <v>1119</v>
      </c>
      <c r="I3768" s="1">
        <v>2799</v>
      </c>
      <c r="J3768" s="4">
        <v>0.6</v>
      </c>
      <c r="K3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3768" s="1" t="s">
        <v>89</v>
      </c>
      <c r="M3768" s="1">
        <v>4.0999999999999996</v>
      </c>
      <c r="N3768" s="1">
        <v>712</v>
      </c>
      <c r="O37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68" s="2" t="str">
        <f>IF(Table1[[#This Row],[Updated DiscountOffer]]&gt;50%,"High Discount","Low Discount")</f>
        <v>High Discount</v>
      </c>
    </row>
    <row r="3769" spans="1:16" x14ac:dyDescent="0.3">
      <c r="A3769" s="1" t="s">
        <v>10573</v>
      </c>
      <c r="B3769" s="1">
        <v>10561086</v>
      </c>
      <c r="C3769" s="1" t="s">
        <v>86</v>
      </c>
      <c r="D3769" s="1" t="s">
        <v>69</v>
      </c>
      <c r="E3769" s="1" t="s">
        <v>83</v>
      </c>
      <c r="F3769" s="1" t="s">
        <v>34</v>
      </c>
      <c r="G3769" s="1" t="s">
        <v>10574</v>
      </c>
      <c r="H3769" s="5">
        <v>1034</v>
      </c>
      <c r="I3769" s="1">
        <v>2299</v>
      </c>
      <c r="J3769" s="4">
        <v>0.55000000000000004</v>
      </c>
      <c r="K3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3769" s="1" t="s">
        <v>89</v>
      </c>
      <c r="M3769" s="1">
        <v>4.5</v>
      </c>
      <c r="N3769" s="1">
        <v>453</v>
      </c>
      <c r="O376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69" s="2" t="str">
        <f>IF(Table1[[#This Row],[Updated DiscountOffer]]&gt;50%,"High Discount","Low Discount")</f>
        <v>High Discount</v>
      </c>
    </row>
    <row r="3770" spans="1:16" x14ac:dyDescent="0.3">
      <c r="A3770" s="1" t="s">
        <v>11966</v>
      </c>
      <c r="B3770" s="1">
        <v>10561092</v>
      </c>
      <c r="C3770" s="1" t="s">
        <v>86</v>
      </c>
      <c r="D3770" s="1" t="s">
        <v>87</v>
      </c>
      <c r="E3770" s="1" t="s">
        <v>83</v>
      </c>
      <c r="F3770" s="1" t="s">
        <v>34</v>
      </c>
      <c r="G3770" s="1" t="s">
        <v>9823</v>
      </c>
      <c r="H3770" s="5">
        <v>959</v>
      </c>
      <c r="I3770" s="1">
        <v>999</v>
      </c>
      <c r="J3770" s="4">
        <v>40</v>
      </c>
      <c r="K3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770" s="1" t="s">
        <v>102</v>
      </c>
      <c r="M3770" s="1">
        <v>4.2</v>
      </c>
      <c r="N3770" s="1">
        <v>416</v>
      </c>
      <c r="O3770" s="2">
        <f>IF(ISNUMBER(Table1[[#This Row],[DiscountOffer]]),IF(Table1[[#This Row],[DiscountOffer]]&lt;1,Table1[[#This Row],[DiscountOffer]],Table1[[#This Row],[DiscountOffer]]/Table1[[#This Row],[OriginalPrice (in Rs)]]),0)</f>
        <v>4.004004004004004E-2</v>
      </c>
      <c r="P3770" s="2" t="str">
        <f>IF(Table1[[#This Row],[Updated DiscountOffer]]&gt;50%,"High Discount","Low Discount")</f>
        <v>Low Discount</v>
      </c>
    </row>
    <row r="3771" spans="1:16" x14ac:dyDescent="0.3">
      <c r="A3771" s="1" t="s">
        <v>5664</v>
      </c>
      <c r="B3771" s="1">
        <v>10561274</v>
      </c>
      <c r="C3771" s="1" t="s">
        <v>86</v>
      </c>
      <c r="D3771" s="1" t="s">
        <v>87</v>
      </c>
      <c r="E3771" s="1" t="s">
        <v>83</v>
      </c>
      <c r="F3771" s="1" t="s">
        <v>34</v>
      </c>
      <c r="G3771" s="1" t="s">
        <v>5665</v>
      </c>
      <c r="H3771" s="5">
        <v>494</v>
      </c>
      <c r="I3771" s="1">
        <v>1099</v>
      </c>
      <c r="J3771" s="3">
        <v>0.55000000000000004</v>
      </c>
      <c r="K3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771" s="1" t="s">
        <v>89</v>
      </c>
      <c r="M3771" s="1">
        <v>4</v>
      </c>
      <c r="N3771" s="1">
        <v>623</v>
      </c>
      <c r="O37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71" s="2" t="str">
        <f>IF(Table1[[#This Row],[Updated DiscountOffer]]&gt;50%,"High Discount","Low Discount")</f>
        <v>High Discount</v>
      </c>
    </row>
    <row r="3772" spans="1:16" x14ac:dyDescent="0.3">
      <c r="A3772" s="1" t="s">
        <v>10203</v>
      </c>
      <c r="B3772" s="1">
        <v>10561308</v>
      </c>
      <c r="C3772" s="1" t="s">
        <v>86</v>
      </c>
      <c r="D3772" s="1" t="s">
        <v>87</v>
      </c>
      <c r="E3772" s="1" t="s">
        <v>132</v>
      </c>
      <c r="F3772" s="1" t="s">
        <v>34</v>
      </c>
      <c r="G3772" s="1" t="s">
        <v>10204</v>
      </c>
      <c r="H3772" s="5">
        <v>524</v>
      </c>
      <c r="I3772" s="1">
        <v>1499</v>
      </c>
      <c r="J3772" s="4">
        <v>0.65</v>
      </c>
      <c r="K3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3772" s="1" t="s">
        <v>89</v>
      </c>
      <c r="M3772" s="1">
        <v>4.2</v>
      </c>
      <c r="N3772" s="1">
        <v>463</v>
      </c>
      <c r="O37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72" s="2" t="str">
        <f>IF(Table1[[#This Row],[Updated DiscountOffer]]&gt;50%,"High Discount","Low Discount")</f>
        <v>High Discount</v>
      </c>
    </row>
    <row r="3773" spans="1:16" x14ac:dyDescent="0.3">
      <c r="A3773" s="1" t="s">
        <v>6719</v>
      </c>
      <c r="B3773" s="1">
        <v>10561324</v>
      </c>
      <c r="C3773" s="1" t="s">
        <v>86</v>
      </c>
      <c r="D3773" s="1" t="s">
        <v>87</v>
      </c>
      <c r="E3773" s="1" t="s">
        <v>83</v>
      </c>
      <c r="F3773" s="1" t="s">
        <v>34</v>
      </c>
      <c r="G3773" s="1" t="s">
        <v>6720</v>
      </c>
      <c r="H3773" s="5">
        <v>509</v>
      </c>
      <c r="I3773" s="1">
        <v>1699</v>
      </c>
      <c r="J3773" s="4">
        <v>0.7</v>
      </c>
      <c r="K3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773" s="1" t="s">
        <v>89</v>
      </c>
      <c r="M3773" s="1">
        <v>4.4000000000000004</v>
      </c>
      <c r="N3773" s="1">
        <v>579</v>
      </c>
      <c r="O377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73" s="2" t="str">
        <f>IF(Table1[[#This Row],[Updated DiscountOffer]]&gt;50%,"High Discount","Low Discount")</f>
        <v>High Discount</v>
      </c>
    </row>
    <row r="3774" spans="1:16" x14ac:dyDescent="0.3">
      <c r="A3774" s="1" t="s">
        <v>6699</v>
      </c>
      <c r="B3774" s="1">
        <v>10561332</v>
      </c>
      <c r="C3774" s="1" t="s">
        <v>86</v>
      </c>
      <c r="D3774" s="1" t="s">
        <v>87</v>
      </c>
      <c r="E3774" s="1" t="s">
        <v>83</v>
      </c>
      <c r="F3774" s="1" t="s">
        <v>34</v>
      </c>
      <c r="G3774" s="1" t="s">
        <v>6700</v>
      </c>
      <c r="H3774" s="5">
        <v>384</v>
      </c>
      <c r="I3774" s="1">
        <v>1099</v>
      </c>
      <c r="J3774" s="3">
        <v>0.65</v>
      </c>
      <c r="K3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3774" s="1" t="s">
        <v>89</v>
      </c>
      <c r="M3774" s="1">
        <v>4</v>
      </c>
      <c r="N3774" s="1">
        <v>580</v>
      </c>
      <c r="O37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774" s="2" t="str">
        <f>IF(Table1[[#This Row],[Updated DiscountOffer]]&gt;50%,"High Discount","Low Discount")</f>
        <v>High Discount</v>
      </c>
    </row>
    <row r="3775" spans="1:16" x14ac:dyDescent="0.3">
      <c r="A3775" s="1" t="s">
        <v>9145</v>
      </c>
      <c r="B3775" s="1">
        <v>10561344</v>
      </c>
      <c r="C3775" s="1" t="s">
        <v>86</v>
      </c>
      <c r="D3775" s="1" t="s">
        <v>87</v>
      </c>
      <c r="E3775" s="1" t="s">
        <v>83</v>
      </c>
      <c r="F3775" s="1" t="s">
        <v>34</v>
      </c>
      <c r="G3775" s="1" t="s">
        <v>9146</v>
      </c>
      <c r="H3775" s="5">
        <v>439</v>
      </c>
      <c r="I3775" s="1">
        <v>1099</v>
      </c>
      <c r="J3775" s="3">
        <v>0.6</v>
      </c>
      <c r="K3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775" s="1" t="s">
        <v>89</v>
      </c>
      <c r="M3775" s="1">
        <v>3.9</v>
      </c>
      <c r="N3775" s="1">
        <v>493</v>
      </c>
      <c r="O37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75" s="2" t="str">
        <f>IF(Table1[[#This Row],[Updated DiscountOffer]]&gt;50%,"High Discount","Low Discount")</f>
        <v>High Discount</v>
      </c>
    </row>
    <row r="3776" spans="1:16" x14ac:dyDescent="0.3">
      <c r="A3776" s="1" t="s">
        <v>5468</v>
      </c>
      <c r="B3776" s="1">
        <v>10561370</v>
      </c>
      <c r="C3776" s="1" t="s">
        <v>86</v>
      </c>
      <c r="D3776" s="1" t="s">
        <v>69</v>
      </c>
      <c r="E3776" s="1" t="s">
        <v>132</v>
      </c>
      <c r="F3776" s="1" t="s">
        <v>34</v>
      </c>
      <c r="G3776" s="1" t="s">
        <v>5469</v>
      </c>
      <c r="H3776" s="5">
        <v>1124</v>
      </c>
      <c r="I3776" s="1">
        <v>2499</v>
      </c>
      <c r="J3776" s="4">
        <v>0.55000000000000004</v>
      </c>
      <c r="K3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3776" s="1" t="s">
        <v>89</v>
      </c>
      <c r="M3776" s="1">
        <v>4.4000000000000004</v>
      </c>
      <c r="N3776" s="1">
        <v>632</v>
      </c>
      <c r="O377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76" s="2" t="str">
        <f>IF(Table1[[#This Row],[Updated DiscountOffer]]&gt;50%,"High Discount","Low Discount")</f>
        <v>High Discount</v>
      </c>
    </row>
    <row r="3777" spans="1:16" x14ac:dyDescent="0.3">
      <c r="A3777" s="1" t="s">
        <v>85</v>
      </c>
      <c r="B3777" s="1">
        <v>10561392</v>
      </c>
      <c r="C3777" s="1" t="s">
        <v>86</v>
      </c>
      <c r="D3777" s="1" t="s">
        <v>87</v>
      </c>
      <c r="E3777" s="1" t="s">
        <v>70</v>
      </c>
      <c r="F3777" s="1" t="s">
        <v>34</v>
      </c>
      <c r="G3777" s="1" t="s">
        <v>88</v>
      </c>
      <c r="H3777" s="5"/>
      <c r="I3777" s="1">
        <v>3999</v>
      </c>
      <c r="J3777" s="4"/>
      <c r="K3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777" s="1" t="s">
        <v>89</v>
      </c>
      <c r="M3777" s="1">
        <v>4.3</v>
      </c>
      <c r="N3777" s="1">
        <v>995</v>
      </c>
      <c r="O37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3777" s="2" t="str">
        <f>IF(Table1[[#This Row],[Updated DiscountOffer]]&gt;50%,"High Discount","Low Discount")</f>
        <v>Low Discount</v>
      </c>
    </row>
    <row r="3778" spans="1:16" x14ac:dyDescent="0.3">
      <c r="A3778" s="1" t="s">
        <v>5524</v>
      </c>
      <c r="B3778" s="1">
        <v>10561478</v>
      </c>
      <c r="C3778" s="1" t="s">
        <v>86</v>
      </c>
      <c r="D3778" s="1" t="s">
        <v>87</v>
      </c>
      <c r="E3778" s="1" t="s">
        <v>132</v>
      </c>
      <c r="F3778" s="1" t="s">
        <v>34</v>
      </c>
      <c r="G3778" s="1" t="s">
        <v>5525</v>
      </c>
      <c r="H3778" s="5">
        <v>849</v>
      </c>
      <c r="I3778" s="1">
        <v>1699</v>
      </c>
      <c r="J3778" s="3">
        <v>0.5</v>
      </c>
      <c r="K3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3778" s="1" t="s">
        <v>89</v>
      </c>
      <c r="M3778" s="1">
        <v>4</v>
      </c>
      <c r="N3778" s="1">
        <v>630</v>
      </c>
      <c r="O377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778" s="2" t="str">
        <f>IF(Table1[[#This Row],[Updated DiscountOffer]]&gt;50%,"High Discount","Low Discount")</f>
        <v>Low Discount</v>
      </c>
    </row>
    <row r="3779" spans="1:16" x14ac:dyDescent="0.3">
      <c r="A3779" s="1" t="s">
        <v>11964</v>
      </c>
      <c r="B3779" s="1">
        <v>10561494</v>
      </c>
      <c r="C3779" s="1" t="s">
        <v>86</v>
      </c>
      <c r="D3779" s="1" t="s">
        <v>87</v>
      </c>
      <c r="E3779" s="1" t="s">
        <v>132</v>
      </c>
      <c r="F3779" s="1" t="s">
        <v>34</v>
      </c>
      <c r="G3779" s="1" t="s">
        <v>11965</v>
      </c>
      <c r="H3779" s="5">
        <v>999</v>
      </c>
      <c r="I3779" s="1">
        <v>2499</v>
      </c>
      <c r="J3779" s="3">
        <v>0.6</v>
      </c>
      <c r="K3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3779" s="1" t="s">
        <v>89</v>
      </c>
      <c r="M3779" s="1">
        <v>4</v>
      </c>
      <c r="N3779" s="1">
        <v>416</v>
      </c>
      <c r="O37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79" s="2" t="str">
        <f>IF(Table1[[#This Row],[Updated DiscountOffer]]&gt;50%,"High Discount","Low Discount")</f>
        <v>High Discount</v>
      </c>
    </row>
    <row r="3780" spans="1:16" x14ac:dyDescent="0.3">
      <c r="A3780" s="1" t="s">
        <v>2490</v>
      </c>
      <c r="B3780" s="1">
        <v>10561502</v>
      </c>
      <c r="C3780" s="1" t="s">
        <v>86</v>
      </c>
      <c r="D3780" s="1" t="s">
        <v>69</v>
      </c>
      <c r="E3780" s="1" t="s">
        <v>83</v>
      </c>
      <c r="F3780" s="1" t="s">
        <v>34</v>
      </c>
      <c r="G3780" s="1" t="s">
        <v>2491</v>
      </c>
      <c r="H3780" s="5">
        <v>1484</v>
      </c>
      <c r="I3780" s="1">
        <v>3299</v>
      </c>
      <c r="J3780" s="4">
        <v>0.55000000000000004</v>
      </c>
      <c r="K3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780" s="1" t="s">
        <v>89</v>
      </c>
      <c r="M3780" s="1">
        <v>4.3</v>
      </c>
      <c r="N3780" s="1">
        <v>808</v>
      </c>
      <c r="O37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80" s="2" t="str">
        <f>IF(Table1[[#This Row],[Updated DiscountOffer]]&gt;50%,"High Discount","Low Discount")</f>
        <v>High Discount</v>
      </c>
    </row>
    <row r="3781" spans="1:16" x14ac:dyDescent="0.3">
      <c r="A3781" s="1" t="s">
        <v>12518</v>
      </c>
      <c r="B3781" s="1">
        <v>10562028</v>
      </c>
      <c r="C3781" s="1" t="s">
        <v>86</v>
      </c>
      <c r="D3781" s="1" t="s">
        <v>87</v>
      </c>
      <c r="E3781" s="1" t="s">
        <v>501</v>
      </c>
      <c r="F3781" s="1" t="s">
        <v>34</v>
      </c>
      <c r="G3781" s="1" t="s">
        <v>12519</v>
      </c>
      <c r="H3781" s="5">
        <v>454</v>
      </c>
      <c r="I3781" s="1">
        <v>1299</v>
      </c>
      <c r="J3781" s="3">
        <v>0.65</v>
      </c>
      <c r="K3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3781" s="1" t="s">
        <v>119</v>
      </c>
      <c r="M3781" s="1">
        <v>4.0999999999999996</v>
      </c>
      <c r="N3781" s="1">
        <v>403</v>
      </c>
      <c r="O378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781" s="2" t="str">
        <f>IF(Table1[[#This Row],[Updated DiscountOffer]]&gt;50%,"High Discount","Low Discount")</f>
        <v>High Discount</v>
      </c>
    </row>
    <row r="3782" spans="1:16" x14ac:dyDescent="0.3">
      <c r="A3782" s="1" t="s">
        <v>9088</v>
      </c>
      <c r="B3782" s="1">
        <v>10562074</v>
      </c>
      <c r="C3782" s="1" t="s">
        <v>86</v>
      </c>
      <c r="D3782" s="1" t="s">
        <v>87</v>
      </c>
      <c r="E3782" s="1" t="s">
        <v>501</v>
      </c>
      <c r="F3782" s="1" t="s">
        <v>34</v>
      </c>
      <c r="G3782" s="1" t="s">
        <v>9089</v>
      </c>
      <c r="H3782" s="5">
        <v>509</v>
      </c>
      <c r="I3782" s="1">
        <v>1699</v>
      </c>
      <c r="J3782" s="3">
        <v>0.7</v>
      </c>
      <c r="K3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782" s="1" t="s">
        <v>119</v>
      </c>
      <c r="M3782" s="1">
        <v>4</v>
      </c>
      <c r="N3782" s="1">
        <v>495</v>
      </c>
      <c r="O378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782" s="2" t="str">
        <f>IF(Table1[[#This Row],[Updated DiscountOffer]]&gt;50%,"High Discount","Low Discount")</f>
        <v>High Discount</v>
      </c>
    </row>
    <row r="3783" spans="1:16" x14ac:dyDescent="0.3">
      <c r="A3783" s="1" t="s">
        <v>12169</v>
      </c>
      <c r="B3783" s="1">
        <v>10562082</v>
      </c>
      <c r="C3783" s="1" t="s">
        <v>86</v>
      </c>
      <c r="D3783" s="1" t="s">
        <v>87</v>
      </c>
      <c r="E3783" s="1" t="s">
        <v>501</v>
      </c>
      <c r="F3783" s="1" t="s">
        <v>34</v>
      </c>
      <c r="G3783" s="1" t="s">
        <v>12170</v>
      </c>
      <c r="H3783" s="5">
        <v>494</v>
      </c>
      <c r="I3783" s="1">
        <v>1099</v>
      </c>
      <c r="J3783" s="3">
        <v>0.55000000000000004</v>
      </c>
      <c r="K3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783" s="1" t="s">
        <v>2218</v>
      </c>
      <c r="M3783" s="1">
        <v>4.4000000000000004</v>
      </c>
      <c r="N3783" s="1">
        <v>412</v>
      </c>
      <c r="O378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783" s="2" t="str">
        <f>IF(Table1[[#This Row],[Updated DiscountOffer]]&gt;50%,"High Discount","Low Discount")</f>
        <v>High Discount</v>
      </c>
    </row>
    <row r="3784" spans="1:16" x14ac:dyDescent="0.3">
      <c r="A3784" s="1" t="s">
        <v>18582</v>
      </c>
      <c r="B3784" s="1">
        <v>10562338</v>
      </c>
      <c r="C3784" s="1" t="s">
        <v>14</v>
      </c>
      <c r="D3784" s="1" t="s">
        <v>38</v>
      </c>
      <c r="E3784" s="1" t="s">
        <v>169</v>
      </c>
      <c r="F3784" s="1" t="s">
        <v>34</v>
      </c>
      <c r="G3784" s="1" t="s">
        <v>18583</v>
      </c>
      <c r="H3784" s="5"/>
      <c r="I3784" s="1">
        <v>2699</v>
      </c>
      <c r="J3784" s="4">
        <v>0.7</v>
      </c>
      <c r="K3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84" s="1" t="s">
        <v>102</v>
      </c>
      <c r="M3784" s="1">
        <v>4.4000000000000004</v>
      </c>
      <c r="N3784" s="1">
        <v>296</v>
      </c>
      <c r="O378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84" s="2" t="str">
        <f>IF(Table1[[#This Row],[Updated DiscountOffer]]&gt;50%,"High Discount","Low Discount")</f>
        <v>High Discount</v>
      </c>
    </row>
    <row r="3785" spans="1:16" x14ac:dyDescent="0.3">
      <c r="A3785" s="1" t="s">
        <v>4295</v>
      </c>
      <c r="B3785" s="1">
        <v>10562346</v>
      </c>
      <c r="C3785" s="1" t="s">
        <v>14</v>
      </c>
      <c r="D3785" s="1" t="s">
        <v>38</v>
      </c>
      <c r="E3785" s="1" t="s">
        <v>169</v>
      </c>
      <c r="F3785" s="1" t="s">
        <v>34</v>
      </c>
      <c r="G3785" s="1" t="s">
        <v>4296</v>
      </c>
      <c r="H3785" s="5"/>
      <c r="I3785" s="1">
        <v>2899</v>
      </c>
      <c r="J3785" s="4">
        <v>0.7</v>
      </c>
      <c r="K3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85" s="1" t="s">
        <v>102</v>
      </c>
      <c r="M3785" s="1">
        <v>4.4000000000000004</v>
      </c>
      <c r="N3785" s="1">
        <v>693</v>
      </c>
      <c r="O378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85" s="2" t="str">
        <f>IF(Table1[[#This Row],[Updated DiscountOffer]]&gt;50%,"High Discount","Low Discount")</f>
        <v>High Discount</v>
      </c>
    </row>
    <row r="3786" spans="1:16" x14ac:dyDescent="0.3">
      <c r="A3786" s="1" t="s">
        <v>11086</v>
      </c>
      <c r="B3786" s="1">
        <v>10562366</v>
      </c>
      <c r="C3786" s="1" t="s">
        <v>14</v>
      </c>
      <c r="D3786" s="1" t="s">
        <v>38</v>
      </c>
      <c r="E3786" s="1" t="s">
        <v>169</v>
      </c>
      <c r="F3786" s="1" t="s">
        <v>34</v>
      </c>
      <c r="G3786" s="1" t="s">
        <v>11087</v>
      </c>
      <c r="H3786" s="5"/>
      <c r="I3786" s="1">
        <v>2699</v>
      </c>
      <c r="J3786" s="3">
        <v>0.7</v>
      </c>
      <c r="K3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86" s="1" t="s">
        <v>102</v>
      </c>
      <c r="M3786" s="1">
        <v>4</v>
      </c>
      <c r="N3786" s="1">
        <v>439</v>
      </c>
      <c r="O378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86" s="2" t="str">
        <f>IF(Table1[[#This Row],[Updated DiscountOffer]]&gt;50%,"High Discount","Low Discount")</f>
        <v>High Discount</v>
      </c>
    </row>
    <row r="3787" spans="1:16" x14ac:dyDescent="0.3">
      <c r="A3787" s="1" t="s">
        <v>5192</v>
      </c>
      <c r="B3787" s="1">
        <v>10562392</v>
      </c>
      <c r="C3787" s="1" t="s">
        <v>14</v>
      </c>
      <c r="D3787" s="1" t="s">
        <v>38</v>
      </c>
      <c r="E3787" s="1" t="s">
        <v>169</v>
      </c>
      <c r="F3787" s="1" t="s">
        <v>34</v>
      </c>
      <c r="G3787" s="1" t="s">
        <v>4296</v>
      </c>
      <c r="H3787" s="5"/>
      <c r="I3787" s="1">
        <v>2699</v>
      </c>
      <c r="J3787" s="4">
        <v>0.7</v>
      </c>
      <c r="K3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87" s="1" t="s">
        <v>102</v>
      </c>
      <c r="M3787" s="1">
        <v>4.2</v>
      </c>
      <c r="N3787" s="1">
        <v>646</v>
      </c>
      <c r="O378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87" s="2" t="str">
        <f>IF(Table1[[#This Row],[Updated DiscountOffer]]&gt;50%,"High Discount","Low Discount")</f>
        <v>High Discount</v>
      </c>
    </row>
    <row r="3788" spans="1:16" x14ac:dyDescent="0.3">
      <c r="A3788" s="1" t="s">
        <v>3020</v>
      </c>
      <c r="B3788" s="1">
        <v>10562402</v>
      </c>
      <c r="C3788" s="1" t="s">
        <v>14</v>
      </c>
      <c r="D3788" s="1" t="s">
        <v>38</v>
      </c>
      <c r="E3788" s="1" t="s">
        <v>169</v>
      </c>
      <c r="F3788" s="1" t="s">
        <v>34</v>
      </c>
      <c r="G3788" s="1" t="s">
        <v>3021</v>
      </c>
      <c r="H3788" s="5"/>
      <c r="I3788" s="1">
        <v>2499</v>
      </c>
      <c r="J3788" s="4">
        <v>0.7</v>
      </c>
      <c r="K3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88" s="1" t="s">
        <v>102</v>
      </c>
      <c r="M3788" s="1">
        <v>4.3</v>
      </c>
      <c r="N3788" s="1">
        <v>775</v>
      </c>
      <c r="O378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88" s="2" t="str">
        <f>IF(Table1[[#This Row],[Updated DiscountOffer]]&gt;50%,"High Discount","Low Discount")</f>
        <v>High Discount</v>
      </c>
    </row>
    <row r="3789" spans="1:16" x14ac:dyDescent="0.3">
      <c r="A3789" s="1" t="s">
        <v>5748</v>
      </c>
      <c r="B3789" s="1">
        <v>10562418</v>
      </c>
      <c r="C3789" s="1" t="s">
        <v>14</v>
      </c>
      <c r="D3789" s="1" t="s">
        <v>38</v>
      </c>
      <c r="E3789" s="1" t="s">
        <v>169</v>
      </c>
      <c r="F3789" s="1" t="s">
        <v>34</v>
      </c>
      <c r="G3789" s="1" t="s">
        <v>4296</v>
      </c>
      <c r="H3789" s="5"/>
      <c r="I3789" s="1">
        <v>2699</v>
      </c>
      <c r="J3789" s="4">
        <v>0.7</v>
      </c>
      <c r="K3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89" s="1" t="s">
        <v>41</v>
      </c>
      <c r="M3789" s="1">
        <v>4.3</v>
      </c>
      <c r="N3789" s="1">
        <v>619</v>
      </c>
      <c r="O378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89" s="2" t="str">
        <f>IF(Table1[[#This Row],[Updated DiscountOffer]]&gt;50%,"High Discount","Low Discount")</f>
        <v>High Discount</v>
      </c>
    </row>
    <row r="3790" spans="1:16" x14ac:dyDescent="0.3">
      <c r="A3790" s="1" t="s">
        <v>4651</v>
      </c>
      <c r="B3790" s="1">
        <v>10562422</v>
      </c>
      <c r="C3790" s="1" t="s">
        <v>14</v>
      </c>
      <c r="D3790" s="1" t="s">
        <v>38</v>
      </c>
      <c r="E3790" s="1" t="s">
        <v>169</v>
      </c>
      <c r="F3790" s="1" t="s">
        <v>34</v>
      </c>
      <c r="G3790" s="1" t="s">
        <v>4652</v>
      </c>
      <c r="H3790" s="5"/>
      <c r="I3790" s="1">
        <v>2699</v>
      </c>
      <c r="J3790" s="4">
        <v>0.7</v>
      </c>
      <c r="K3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790" s="1" t="s">
        <v>41</v>
      </c>
      <c r="M3790" s="1">
        <v>4.2</v>
      </c>
      <c r="N3790" s="1">
        <v>672</v>
      </c>
      <c r="O379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790" s="2" t="str">
        <f>IF(Table1[[#This Row],[Updated DiscountOffer]]&gt;50%,"High Discount","Low Discount")</f>
        <v>High Discount</v>
      </c>
    </row>
    <row r="3791" spans="1:16" x14ac:dyDescent="0.3">
      <c r="A3791" s="1" t="s">
        <v>18636</v>
      </c>
      <c r="B3791" s="1">
        <v>10563426</v>
      </c>
      <c r="C3791" s="1" t="s">
        <v>4944</v>
      </c>
      <c r="D3791" s="1" t="s">
        <v>32</v>
      </c>
      <c r="E3791" s="1" t="s">
        <v>381</v>
      </c>
      <c r="F3791" s="1" t="s">
        <v>34</v>
      </c>
      <c r="G3791" s="1" t="s">
        <v>18637</v>
      </c>
      <c r="H3791" s="5">
        <v>599</v>
      </c>
      <c r="I3791" s="1">
        <v>799</v>
      </c>
      <c r="J3791" s="4">
        <v>0.25</v>
      </c>
      <c r="K3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791" s="1" t="s">
        <v>36</v>
      </c>
      <c r="M3791" s="1">
        <v>4.0999999999999996</v>
      </c>
      <c r="N3791" s="1">
        <v>295</v>
      </c>
      <c r="O3791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3791" s="2" t="str">
        <f>IF(Table1[[#This Row],[Updated DiscountOffer]]&gt;50%,"High Discount","Low Discount")</f>
        <v>Low Discount</v>
      </c>
    </row>
    <row r="3792" spans="1:16" x14ac:dyDescent="0.3">
      <c r="A3792" s="1" t="s">
        <v>19412</v>
      </c>
      <c r="B3792" s="1">
        <v>10563470</v>
      </c>
      <c r="C3792" s="1" t="s">
        <v>4944</v>
      </c>
      <c r="D3792" s="1" t="s">
        <v>32</v>
      </c>
      <c r="E3792" s="1" t="s">
        <v>2831</v>
      </c>
      <c r="F3792" s="1" t="s">
        <v>34</v>
      </c>
      <c r="G3792" s="1" t="s">
        <v>19413</v>
      </c>
      <c r="H3792" s="5">
        <v>639</v>
      </c>
      <c r="I3792" s="1">
        <v>799</v>
      </c>
      <c r="J3792" s="4">
        <v>0.2</v>
      </c>
      <c r="K3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3792" s="1" t="s">
        <v>36</v>
      </c>
      <c r="M3792" s="1">
        <v>4.3</v>
      </c>
      <c r="N3792" s="1">
        <v>285</v>
      </c>
      <c r="O3792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3792" s="2" t="str">
        <f>IF(Table1[[#This Row],[Updated DiscountOffer]]&gt;50%,"High Discount","Low Discount")</f>
        <v>Low Discount</v>
      </c>
    </row>
    <row r="3793" spans="1:16" x14ac:dyDescent="0.3">
      <c r="A3793" s="1" t="s">
        <v>3404</v>
      </c>
      <c r="B3793" s="1">
        <v>10565494</v>
      </c>
      <c r="C3793" s="1" t="s">
        <v>60</v>
      </c>
      <c r="D3793" s="1" t="s">
        <v>61</v>
      </c>
      <c r="E3793" s="1" t="s">
        <v>39</v>
      </c>
      <c r="F3793" s="1" t="s">
        <v>34</v>
      </c>
      <c r="G3793" s="1" t="s">
        <v>3405</v>
      </c>
      <c r="H3793" s="5">
        <v>439</v>
      </c>
      <c r="I3793" s="1">
        <v>1099</v>
      </c>
      <c r="J3793" s="4">
        <v>0.6</v>
      </c>
      <c r="K3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793" s="1" t="s">
        <v>41</v>
      </c>
      <c r="M3793" s="1">
        <v>4.5</v>
      </c>
      <c r="N3793" s="1">
        <v>749</v>
      </c>
      <c r="O37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793" s="2" t="str">
        <f>IF(Table1[[#This Row],[Updated DiscountOffer]]&gt;50%,"High Discount","Low Discount")</f>
        <v>High Discount</v>
      </c>
    </row>
    <row r="3794" spans="1:16" x14ac:dyDescent="0.3">
      <c r="A3794" s="1" t="s">
        <v>6342</v>
      </c>
      <c r="B3794" s="1">
        <v>10565570</v>
      </c>
      <c r="C3794" s="1" t="s">
        <v>60</v>
      </c>
      <c r="D3794" s="1" t="s">
        <v>61</v>
      </c>
      <c r="E3794" s="1" t="s">
        <v>39</v>
      </c>
      <c r="F3794" s="1" t="s">
        <v>34</v>
      </c>
      <c r="G3794" s="1" t="s">
        <v>6343</v>
      </c>
      <c r="H3794" s="5">
        <v>494</v>
      </c>
      <c r="I3794" s="1">
        <v>1099</v>
      </c>
      <c r="J3794" s="4">
        <v>0.55000000000000004</v>
      </c>
      <c r="K3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794" s="1" t="s">
        <v>41</v>
      </c>
      <c r="M3794" s="1">
        <v>4.4000000000000004</v>
      </c>
      <c r="N3794" s="1">
        <v>594</v>
      </c>
      <c r="O379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794" s="2" t="str">
        <f>IF(Table1[[#This Row],[Updated DiscountOffer]]&gt;50%,"High Discount","Low Discount")</f>
        <v>High Discount</v>
      </c>
    </row>
    <row r="3795" spans="1:16" x14ac:dyDescent="0.3">
      <c r="A3795" s="1" t="s">
        <v>17447</v>
      </c>
      <c r="B3795" s="1">
        <v>10568616</v>
      </c>
      <c r="C3795" s="1" t="s">
        <v>60</v>
      </c>
      <c r="D3795" s="1" t="s">
        <v>61</v>
      </c>
      <c r="E3795" s="1" t="s">
        <v>122</v>
      </c>
      <c r="F3795" s="1" t="s">
        <v>34</v>
      </c>
      <c r="G3795" s="1" t="s">
        <v>17448</v>
      </c>
      <c r="H3795" s="5">
        <v>524</v>
      </c>
      <c r="I3795" s="1">
        <v>1499</v>
      </c>
      <c r="J3795" s="3">
        <v>0.65</v>
      </c>
      <c r="K3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3795" s="1" t="s">
        <v>119</v>
      </c>
      <c r="M3795" s="1">
        <v>4.4000000000000004</v>
      </c>
      <c r="N3795" s="1">
        <v>312</v>
      </c>
      <c r="O379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795" s="2" t="str">
        <f>IF(Table1[[#This Row],[Updated DiscountOffer]]&gt;50%,"High Discount","Low Discount")</f>
        <v>High Discount</v>
      </c>
    </row>
    <row r="3796" spans="1:16" x14ac:dyDescent="0.3">
      <c r="A3796" s="1" t="s">
        <v>9791</v>
      </c>
      <c r="B3796" s="1">
        <v>10568630</v>
      </c>
      <c r="C3796" s="1" t="s">
        <v>60</v>
      </c>
      <c r="D3796" s="1" t="s">
        <v>61</v>
      </c>
      <c r="E3796" s="1" t="s">
        <v>122</v>
      </c>
      <c r="F3796" s="1" t="s">
        <v>34</v>
      </c>
      <c r="G3796" s="1" t="s">
        <v>9792</v>
      </c>
      <c r="H3796" s="5">
        <v>519</v>
      </c>
      <c r="I3796" s="1">
        <v>1299</v>
      </c>
      <c r="J3796" s="3">
        <v>0.6</v>
      </c>
      <c r="K3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3796" s="1" t="s">
        <v>119</v>
      </c>
      <c r="M3796" s="1">
        <v>4.3</v>
      </c>
      <c r="N3796" s="1">
        <v>474</v>
      </c>
      <c r="O37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796" s="2" t="str">
        <f>IF(Table1[[#This Row],[Updated DiscountOffer]]&gt;50%,"High Discount","Low Discount")</f>
        <v>High Discount</v>
      </c>
    </row>
    <row r="3797" spans="1:16" x14ac:dyDescent="0.3">
      <c r="A3797" s="1" t="s">
        <v>12898</v>
      </c>
      <c r="B3797" s="1">
        <v>10568672</v>
      </c>
      <c r="C3797" s="1" t="s">
        <v>60</v>
      </c>
      <c r="D3797" s="1" t="s">
        <v>61</v>
      </c>
      <c r="E3797" s="1" t="s">
        <v>122</v>
      </c>
      <c r="F3797" s="1" t="s">
        <v>34</v>
      </c>
      <c r="G3797" s="1" t="s">
        <v>12899</v>
      </c>
      <c r="H3797" s="5">
        <v>749</v>
      </c>
      <c r="I3797" s="1">
        <v>1499</v>
      </c>
      <c r="J3797" s="3">
        <v>0.5</v>
      </c>
      <c r="K3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3797" s="1" t="s">
        <v>119</v>
      </c>
      <c r="M3797" s="1">
        <v>4.5</v>
      </c>
      <c r="N3797" s="1">
        <v>395</v>
      </c>
      <c r="O37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797" s="2" t="str">
        <f>IF(Table1[[#This Row],[Updated DiscountOffer]]&gt;50%,"High Discount","Low Discount")</f>
        <v>Low Discount</v>
      </c>
    </row>
    <row r="3798" spans="1:16" x14ac:dyDescent="0.3">
      <c r="A3798" s="1" t="s">
        <v>14956</v>
      </c>
      <c r="B3798" s="1">
        <v>10568678</v>
      </c>
      <c r="C3798" s="1" t="s">
        <v>60</v>
      </c>
      <c r="D3798" s="1" t="s">
        <v>61</v>
      </c>
      <c r="E3798" s="1" t="s">
        <v>122</v>
      </c>
      <c r="F3798" s="1" t="s">
        <v>34</v>
      </c>
      <c r="G3798" s="1" t="s">
        <v>14957</v>
      </c>
      <c r="H3798" s="5">
        <v>649</v>
      </c>
      <c r="I3798" s="1">
        <v>1299</v>
      </c>
      <c r="J3798" s="3">
        <v>0.5</v>
      </c>
      <c r="K3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798" s="1" t="s">
        <v>119</v>
      </c>
      <c r="M3798" s="1">
        <v>4.4000000000000004</v>
      </c>
      <c r="N3798" s="1">
        <v>352</v>
      </c>
      <c r="O379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798" s="2" t="str">
        <f>IF(Table1[[#This Row],[Updated DiscountOffer]]&gt;50%,"High Discount","Low Discount")</f>
        <v>Low Discount</v>
      </c>
    </row>
    <row r="3799" spans="1:16" x14ac:dyDescent="0.3">
      <c r="A3799" s="1" t="s">
        <v>13437</v>
      </c>
      <c r="B3799" s="1">
        <v>10568680</v>
      </c>
      <c r="C3799" s="1" t="s">
        <v>60</v>
      </c>
      <c r="D3799" s="1" t="s">
        <v>61</v>
      </c>
      <c r="E3799" s="1" t="s">
        <v>122</v>
      </c>
      <c r="F3799" s="1" t="s">
        <v>34</v>
      </c>
      <c r="G3799" s="1" t="s">
        <v>13438</v>
      </c>
      <c r="H3799" s="5"/>
      <c r="I3799" s="1">
        <v>1499</v>
      </c>
      <c r="J3799" s="3"/>
      <c r="K3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799" s="1" t="s">
        <v>119</v>
      </c>
      <c r="M3799" s="1">
        <v>4.2</v>
      </c>
      <c r="N3799" s="1">
        <v>383</v>
      </c>
      <c r="O379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799" s="2" t="str">
        <f>IF(Table1[[#This Row],[Updated DiscountOffer]]&gt;50%,"High Discount","Low Discount")</f>
        <v>High Discount</v>
      </c>
    </row>
    <row r="3800" spans="1:16" x14ac:dyDescent="0.3">
      <c r="A3800" s="1" t="s">
        <v>14902</v>
      </c>
      <c r="B3800" s="1">
        <v>10570450</v>
      </c>
      <c r="C3800" s="1" t="s">
        <v>14903</v>
      </c>
      <c r="D3800" s="1" t="s">
        <v>69</v>
      </c>
      <c r="E3800" s="1" t="s">
        <v>70</v>
      </c>
      <c r="F3800" s="1" t="s">
        <v>34</v>
      </c>
      <c r="G3800" s="1" t="s">
        <v>14904</v>
      </c>
      <c r="H3800" s="5">
        <v>2749</v>
      </c>
      <c r="I3800" s="1">
        <v>5499</v>
      </c>
      <c r="J3800" s="3">
        <v>0.5</v>
      </c>
      <c r="K3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2749</v>
      </c>
      <c r="L3800" s="1" t="s">
        <v>328</v>
      </c>
      <c r="M3800" s="1">
        <v>4</v>
      </c>
      <c r="N3800" s="1">
        <v>353</v>
      </c>
      <c r="O38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00" s="2" t="str">
        <f>IF(Table1[[#This Row],[Updated DiscountOffer]]&gt;50%,"High Discount","Low Discount")</f>
        <v>Low Discount</v>
      </c>
    </row>
    <row r="3801" spans="1:16" x14ac:dyDescent="0.3">
      <c r="A3801" s="1" t="s">
        <v>8366</v>
      </c>
      <c r="B3801" s="1">
        <v>10573158</v>
      </c>
      <c r="C3801" s="1" t="s">
        <v>91</v>
      </c>
      <c r="D3801" s="1" t="s">
        <v>38</v>
      </c>
      <c r="E3801" s="1" t="s">
        <v>169</v>
      </c>
      <c r="F3801" s="1" t="s">
        <v>34</v>
      </c>
      <c r="G3801" s="1" t="s">
        <v>8367</v>
      </c>
      <c r="H3801" s="5"/>
      <c r="I3801" s="1">
        <v>2299</v>
      </c>
      <c r="J3801" s="4">
        <v>0.56999999999999995</v>
      </c>
      <c r="K3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01" s="1" t="s">
        <v>24</v>
      </c>
      <c r="M3801" s="1">
        <v>4.3</v>
      </c>
      <c r="N3801" s="1">
        <v>520</v>
      </c>
      <c r="O380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801" s="2" t="str">
        <f>IF(Table1[[#This Row],[Updated DiscountOffer]]&gt;50%,"High Discount","Low Discount")</f>
        <v>High Discount</v>
      </c>
    </row>
    <row r="3802" spans="1:16" x14ac:dyDescent="0.3">
      <c r="A3802" s="1" t="s">
        <v>11575</v>
      </c>
      <c r="B3802" s="1">
        <v>10574726</v>
      </c>
      <c r="C3802" s="1" t="s">
        <v>14</v>
      </c>
      <c r="D3802" s="1" t="s">
        <v>26</v>
      </c>
      <c r="E3802" s="1" t="s">
        <v>39</v>
      </c>
      <c r="F3802" s="1" t="s">
        <v>17</v>
      </c>
      <c r="G3802" s="1" t="s">
        <v>677</v>
      </c>
      <c r="H3802" s="5">
        <v>359</v>
      </c>
      <c r="I3802" s="1">
        <v>899</v>
      </c>
      <c r="J3802" s="4">
        <v>0.6</v>
      </c>
      <c r="K3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3802" s="1" t="s">
        <v>41</v>
      </c>
      <c r="M3802" s="1">
        <v>4.0999999999999996</v>
      </c>
      <c r="N3802" s="1">
        <v>426</v>
      </c>
      <c r="O38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02" s="2" t="str">
        <f>IF(Table1[[#This Row],[Updated DiscountOffer]]&gt;50%,"High Discount","Low Discount")</f>
        <v>High Discount</v>
      </c>
    </row>
    <row r="3803" spans="1:16" x14ac:dyDescent="0.3">
      <c r="A3803" s="1" t="s">
        <v>10270</v>
      </c>
      <c r="B3803" s="1">
        <v>10574750</v>
      </c>
      <c r="C3803" s="1" t="s">
        <v>14</v>
      </c>
      <c r="D3803" s="1" t="s">
        <v>26</v>
      </c>
      <c r="E3803" s="1" t="s">
        <v>39</v>
      </c>
      <c r="F3803" s="1" t="s">
        <v>17</v>
      </c>
      <c r="G3803" s="1" t="s">
        <v>10271</v>
      </c>
      <c r="H3803" s="5">
        <v>384</v>
      </c>
      <c r="I3803" s="1">
        <v>699</v>
      </c>
      <c r="J3803" s="4">
        <v>0.45</v>
      </c>
      <c r="K3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3803" s="1" t="s">
        <v>41</v>
      </c>
      <c r="M3803" s="1">
        <v>4.2</v>
      </c>
      <c r="N3803" s="1">
        <v>461</v>
      </c>
      <c r="O380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803" s="2" t="str">
        <f>IF(Table1[[#This Row],[Updated DiscountOffer]]&gt;50%,"High Discount","Low Discount")</f>
        <v>Low Discount</v>
      </c>
    </row>
    <row r="3804" spans="1:16" x14ac:dyDescent="0.3">
      <c r="A3804" s="1" t="s">
        <v>18526</v>
      </c>
      <c r="B3804" s="1">
        <v>10574796</v>
      </c>
      <c r="C3804" s="1" t="s">
        <v>14</v>
      </c>
      <c r="D3804" s="1" t="s">
        <v>26</v>
      </c>
      <c r="E3804" s="1" t="s">
        <v>39</v>
      </c>
      <c r="F3804" s="1" t="s">
        <v>17</v>
      </c>
      <c r="G3804" s="1" t="s">
        <v>18527</v>
      </c>
      <c r="H3804" s="5">
        <v>439</v>
      </c>
      <c r="I3804" s="1">
        <v>799</v>
      </c>
      <c r="J3804" s="4">
        <v>0.45</v>
      </c>
      <c r="K3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3804" s="1" t="s">
        <v>41</v>
      </c>
      <c r="M3804" s="1">
        <v>4.2</v>
      </c>
      <c r="N3804" s="1">
        <v>296</v>
      </c>
      <c r="O380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804" s="2" t="str">
        <f>IF(Table1[[#This Row],[Updated DiscountOffer]]&gt;50%,"High Discount","Low Discount")</f>
        <v>Low Discount</v>
      </c>
    </row>
    <row r="3805" spans="1:16" x14ac:dyDescent="0.3">
      <c r="A3805" s="1" t="s">
        <v>532</v>
      </c>
      <c r="B3805" s="1">
        <v>10574802</v>
      </c>
      <c r="C3805" s="1" t="s">
        <v>14</v>
      </c>
      <c r="D3805" s="1" t="s">
        <v>26</v>
      </c>
      <c r="E3805" s="1" t="s">
        <v>39</v>
      </c>
      <c r="F3805" s="1" t="s">
        <v>17</v>
      </c>
      <c r="G3805" s="1" t="s">
        <v>533</v>
      </c>
      <c r="H3805" s="5">
        <v>449</v>
      </c>
      <c r="I3805" s="1">
        <v>899</v>
      </c>
      <c r="J3805" s="4">
        <v>0.5</v>
      </c>
      <c r="K3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3805" s="1" t="s">
        <v>41</v>
      </c>
      <c r="M3805" s="1">
        <v>4.0999999999999996</v>
      </c>
      <c r="N3805" s="1">
        <v>961</v>
      </c>
      <c r="O38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05" s="2" t="str">
        <f>IF(Table1[[#This Row],[Updated DiscountOffer]]&gt;50%,"High Discount","Low Discount")</f>
        <v>Low Discount</v>
      </c>
    </row>
    <row r="3806" spans="1:16" x14ac:dyDescent="0.3">
      <c r="A3806" s="1" t="s">
        <v>18948</v>
      </c>
      <c r="B3806" s="1">
        <v>10574912</v>
      </c>
      <c r="C3806" s="1" t="s">
        <v>14</v>
      </c>
      <c r="D3806" s="1" t="s">
        <v>26</v>
      </c>
      <c r="E3806" s="1" t="s">
        <v>39</v>
      </c>
      <c r="F3806" s="1" t="s">
        <v>17</v>
      </c>
      <c r="G3806" s="1" t="s">
        <v>18949</v>
      </c>
      <c r="H3806" s="5">
        <v>799</v>
      </c>
      <c r="I3806" s="1">
        <v>1599</v>
      </c>
      <c r="J3806" s="4">
        <v>0.5</v>
      </c>
      <c r="K3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3806" s="1" t="s">
        <v>41</v>
      </c>
      <c r="M3806" s="1">
        <v>4.0999999999999996</v>
      </c>
      <c r="N3806" s="1">
        <v>291</v>
      </c>
      <c r="O38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06" s="2" t="str">
        <f>IF(Table1[[#This Row],[Updated DiscountOffer]]&gt;50%,"High Discount","Low Discount")</f>
        <v>Low Discount</v>
      </c>
    </row>
    <row r="3807" spans="1:16" x14ac:dyDescent="0.3">
      <c r="A3807" s="1" t="s">
        <v>3665</v>
      </c>
      <c r="B3807" s="1">
        <v>10579766</v>
      </c>
      <c r="C3807" s="1" t="s">
        <v>3381</v>
      </c>
      <c r="D3807" s="1" t="s">
        <v>69</v>
      </c>
      <c r="E3807" s="1" t="s">
        <v>132</v>
      </c>
      <c r="F3807" s="1" t="s">
        <v>34</v>
      </c>
      <c r="G3807" s="1" t="s">
        <v>3666</v>
      </c>
      <c r="H3807" s="5">
        <v>1039</v>
      </c>
      <c r="I3807" s="1">
        <v>1999</v>
      </c>
      <c r="J3807" s="3">
        <v>0.48</v>
      </c>
      <c r="K3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3807" s="1" t="s">
        <v>89</v>
      </c>
      <c r="M3807" s="1">
        <v>4</v>
      </c>
      <c r="N3807" s="1">
        <v>732</v>
      </c>
      <c r="O3807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3807" s="2" t="str">
        <f>IF(Table1[[#This Row],[Updated DiscountOffer]]&gt;50%,"High Discount","Low Discount")</f>
        <v>Low Discount</v>
      </c>
    </row>
    <row r="3808" spans="1:16" x14ac:dyDescent="0.3">
      <c r="A3808" s="1" t="s">
        <v>3500</v>
      </c>
      <c r="B3808" s="1">
        <v>10584392</v>
      </c>
      <c r="C3808" s="1" t="s">
        <v>392</v>
      </c>
      <c r="D3808" s="1" t="s">
        <v>38</v>
      </c>
      <c r="E3808" s="1" t="s">
        <v>282</v>
      </c>
      <c r="F3808" s="1" t="s">
        <v>34</v>
      </c>
      <c r="G3808" s="1" t="s">
        <v>3501</v>
      </c>
      <c r="H3808" s="5"/>
      <c r="I3808" s="1">
        <v>1699</v>
      </c>
      <c r="J3808" s="4">
        <v>0.5</v>
      </c>
      <c r="K3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08" s="1" t="s">
        <v>24</v>
      </c>
      <c r="M3808" s="1">
        <v>4.0999999999999996</v>
      </c>
      <c r="N3808" s="1">
        <v>742</v>
      </c>
      <c r="O38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08" s="2" t="str">
        <f>IF(Table1[[#This Row],[Updated DiscountOffer]]&gt;50%,"High Discount","Low Discount")</f>
        <v>Low Discount</v>
      </c>
    </row>
    <row r="3809" spans="1:16" x14ac:dyDescent="0.3">
      <c r="A3809" s="1" t="s">
        <v>17050</v>
      </c>
      <c r="B3809" s="1">
        <v>10585518</v>
      </c>
      <c r="C3809" s="1" t="s">
        <v>392</v>
      </c>
      <c r="D3809" s="1" t="s">
        <v>26</v>
      </c>
      <c r="E3809" s="1" t="s">
        <v>282</v>
      </c>
      <c r="F3809" s="1" t="s">
        <v>17</v>
      </c>
      <c r="G3809" s="1" t="s">
        <v>17051</v>
      </c>
      <c r="H3809" s="5">
        <v>730</v>
      </c>
      <c r="I3809" s="1">
        <v>1699</v>
      </c>
      <c r="J3809" s="4">
        <v>0.56999999999999995</v>
      </c>
      <c r="K3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809" s="1" t="s">
        <v>24</v>
      </c>
      <c r="M3809" s="1">
        <v>4.0999999999999996</v>
      </c>
      <c r="N3809" s="1">
        <v>318</v>
      </c>
      <c r="O380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809" s="2" t="str">
        <f>IF(Table1[[#This Row],[Updated DiscountOffer]]&gt;50%,"High Discount","Low Discount")</f>
        <v>High Discount</v>
      </c>
    </row>
    <row r="3810" spans="1:16" x14ac:dyDescent="0.3">
      <c r="A3810" s="1" t="s">
        <v>17855</v>
      </c>
      <c r="B3810" s="1">
        <v>10597078</v>
      </c>
      <c r="C3810" s="1" t="s">
        <v>1980</v>
      </c>
      <c r="D3810" s="1" t="s">
        <v>32</v>
      </c>
      <c r="E3810" s="1" t="s">
        <v>272</v>
      </c>
      <c r="F3810" s="1" t="s">
        <v>34</v>
      </c>
      <c r="G3810" s="1" t="s">
        <v>17856</v>
      </c>
      <c r="H3810" s="5"/>
      <c r="I3810" s="1">
        <v>545</v>
      </c>
      <c r="J3810" s="4"/>
      <c r="K3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810" s="1" t="s">
        <v>24</v>
      </c>
      <c r="M3810" s="1">
        <v>4.0999999999999996</v>
      </c>
      <c r="N3810" s="1">
        <v>306</v>
      </c>
      <c r="O38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10" s="2" t="str">
        <f>IF(Table1[[#This Row],[Updated DiscountOffer]]&gt;50%,"High Discount","Low Discount")</f>
        <v>Low Discount</v>
      </c>
    </row>
    <row r="3811" spans="1:16" x14ac:dyDescent="0.3">
      <c r="A3811" s="1" t="s">
        <v>1882</v>
      </c>
      <c r="B3811" s="1">
        <v>10604374</v>
      </c>
      <c r="C3811" s="1" t="s">
        <v>1883</v>
      </c>
      <c r="D3811" s="1" t="s">
        <v>15</v>
      </c>
      <c r="E3811" s="1" t="s">
        <v>48</v>
      </c>
      <c r="F3811" s="1" t="s">
        <v>17</v>
      </c>
      <c r="G3811" s="1" t="s">
        <v>1884</v>
      </c>
      <c r="H3811" s="5">
        <v>909</v>
      </c>
      <c r="I3811" s="1">
        <v>2599</v>
      </c>
      <c r="J3811" s="3">
        <v>0.65</v>
      </c>
      <c r="K3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3811" s="1" t="s">
        <v>175</v>
      </c>
      <c r="M3811" s="1">
        <v>3.7</v>
      </c>
      <c r="N3811" s="1">
        <v>850</v>
      </c>
      <c r="O381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811" s="2" t="str">
        <f>IF(Table1[[#This Row],[Updated DiscountOffer]]&gt;50%,"High Discount","Low Discount")</f>
        <v>High Discount</v>
      </c>
    </row>
    <row r="3812" spans="1:16" x14ac:dyDescent="0.3">
      <c r="A3812" s="1" t="s">
        <v>3929</v>
      </c>
      <c r="B3812" s="1">
        <v>10604446</v>
      </c>
      <c r="C3812" s="1" t="s">
        <v>162</v>
      </c>
      <c r="D3812" s="1" t="s">
        <v>38</v>
      </c>
      <c r="E3812" s="1" t="s">
        <v>44</v>
      </c>
      <c r="F3812" s="1" t="s">
        <v>34</v>
      </c>
      <c r="G3812" s="1" t="s">
        <v>3930</v>
      </c>
      <c r="H3812" s="5"/>
      <c r="I3812" s="1">
        <v>1299</v>
      </c>
      <c r="J3812" s="4">
        <v>0.55000000000000004</v>
      </c>
      <c r="K3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2" s="1" t="s">
        <v>102</v>
      </c>
      <c r="M3812" s="1">
        <v>4.2</v>
      </c>
      <c r="N3812" s="1">
        <v>715</v>
      </c>
      <c r="O381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812" s="2" t="str">
        <f>IF(Table1[[#This Row],[Updated DiscountOffer]]&gt;50%,"High Discount","Low Discount")</f>
        <v>High Discount</v>
      </c>
    </row>
    <row r="3813" spans="1:16" x14ac:dyDescent="0.3">
      <c r="A3813" s="1" t="s">
        <v>18492</v>
      </c>
      <c r="B3813" s="1">
        <v>10604480</v>
      </c>
      <c r="C3813" s="1" t="s">
        <v>162</v>
      </c>
      <c r="D3813" s="1" t="s">
        <v>38</v>
      </c>
      <c r="E3813" s="1" t="s">
        <v>74</v>
      </c>
      <c r="F3813" s="1" t="s">
        <v>34</v>
      </c>
      <c r="G3813" s="1" t="s">
        <v>18493</v>
      </c>
      <c r="H3813" s="5"/>
      <c r="I3813" s="1">
        <v>2399</v>
      </c>
      <c r="J3813" s="4">
        <v>0.5</v>
      </c>
      <c r="K3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3" s="1" t="s">
        <v>102</v>
      </c>
      <c r="M3813" s="1">
        <v>4.5</v>
      </c>
      <c r="N3813" s="1">
        <v>297</v>
      </c>
      <c r="O38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13" s="2" t="str">
        <f>IF(Table1[[#This Row],[Updated DiscountOffer]]&gt;50%,"High Discount","Low Discount")</f>
        <v>Low Discount</v>
      </c>
    </row>
    <row r="3814" spans="1:16" x14ac:dyDescent="0.3">
      <c r="A3814" s="1" t="s">
        <v>6246</v>
      </c>
      <c r="B3814" s="1">
        <v>10604482</v>
      </c>
      <c r="C3814" s="1" t="s">
        <v>162</v>
      </c>
      <c r="D3814" s="1" t="s">
        <v>38</v>
      </c>
      <c r="E3814" s="1" t="s">
        <v>344</v>
      </c>
      <c r="F3814" s="1" t="s">
        <v>34</v>
      </c>
      <c r="G3814" s="1" t="s">
        <v>6247</v>
      </c>
      <c r="H3814" s="5"/>
      <c r="I3814" s="1">
        <v>1999</v>
      </c>
      <c r="J3814" s="3">
        <v>0.56000000000000005</v>
      </c>
      <c r="K3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4" s="1" t="s">
        <v>119</v>
      </c>
      <c r="M3814" s="1">
        <v>4.0999999999999996</v>
      </c>
      <c r="N3814" s="1">
        <v>598</v>
      </c>
      <c r="O3814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814" s="2" t="str">
        <f>IF(Table1[[#This Row],[Updated DiscountOffer]]&gt;50%,"High Discount","Low Discount")</f>
        <v>High Discount</v>
      </c>
    </row>
    <row r="3815" spans="1:16" x14ac:dyDescent="0.3">
      <c r="A3815" s="1" t="s">
        <v>188</v>
      </c>
      <c r="B3815" s="1">
        <v>10604500</v>
      </c>
      <c r="C3815" s="1" t="s">
        <v>162</v>
      </c>
      <c r="D3815" s="1" t="s">
        <v>38</v>
      </c>
      <c r="E3815" s="1" t="s">
        <v>169</v>
      </c>
      <c r="F3815" s="1" t="s">
        <v>34</v>
      </c>
      <c r="G3815" s="1" t="s">
        <v>189</v>
      </c>
      <c r="H3815" s="5"/>
      <c r="I3815" s="1">
        <v>1799</v>
      </c>
      <c r="J3815" s="4">
        <v>0.65</v>
      </c>
      <c r="K3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5" s="1" t="s">
        <v>102</v>
      </c>
      <c r="M3815" s="1">
        <v>4.3</v>
      </c>
      <c r="N3815" s="1">
        <v>987</v>
      </c>
      <c r="O381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815" s="2" t="str">
        <f>IF(Table1[[#This Row],[Updated DiscountOffer]]&gt;50%,"High Discount","Low Discount")</f>
        <v>High Discount</v>
      </c>
    </row>
    <row r="3816" spans="1:16" x14ac:dyDescent="0.3">
      <c r="A3816" s="1" t="s">
        <v>6192</v>
      </c>
      <c r="B3816" s="1">
        <v>10604534</v>
      </c>
      <c r="C3816" s="1" t="s">
        <v>162</v>
      </c>
      <c r="D3816" s="1" t="s">
        <v>38</v>
      </c>
      <c r="E3816" s="1" t="s">
        <v>74</v>
      </c>
      <c r="F3816" s="1" t="s">
        <v>34</v>
      </c>
      <c r="G3816" s="1" t="s">
        <v>6193</v>
      </c>
      <c r="H3816" s="5"/>
      <c r="I3816" s="1">
        <v>2399</v>
      </c>
      <c r="J3816" s="4">
        <v>0.55000000000000004</v>
      </c>
      <c r="K3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6" s="1" t="s">
        <v>102</v>
      </c>
      <c r="M3816" s="1">
        <v>4.4000000000000004</v>
      </c>
      <c r="N3816" s="1">
        <v>600</v>
      </c>
      <c r="O381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816" s="2" t="str">
        <f>IF(Table1[[#This Row],[Updated DiscountOffer]]&gt;50%,"High Discount","Low Discount")</f>
        <v>High Discount</v>
      </c>
    </row>
    <row r="3817" spans="1:16" x14ac:dyDescent="0.3">
      <c r="A3817" s="1" t="s">
        <v>5691</v>
      </c>
      <c r="B3817" s="1">
        <v>10604560</v>
      </c>
      <c r="C3817" s="1" t="s">
        <v>162</v>
      </c>
      <c r="D3817" s="1" t="s">
        <v>38</v>
      </c>
      <c r="E3817" s="1" t="s">
        <v>74</v>
      </c>
      <c r="F3817" s="1" t="s">
        <v>34</v>
      </c>
      <c r="G3817" s="1" t="s">
        <v>5692</v>
      </c>
      <c r="H3817" s="5"/>
      <c r="I3817" s="1">
        <v>2199</v>
      </c>
      <c r="J3817" s="4">
        <v>0.08</v>
      </c>
      <c r="K3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7" s="1" t="s">
        <v>102</v>
      </c>
      <c r="M3817" s="1">
        <v>4.5</v>
      </c>
      <c r="N3817" s="1">
        <v>622</v>
      </c>
      <c r="O3817" s="2">
        <f>IF(ISNUMBER(Table1[[#This Row],[DiscountOffer]]),IF(Table1[[#This Row],[DiscountOffer]]&lt;1,Table1[[#This Row],[DiscountOffer]],Table1[[#This Row],[DiscountOffer]]/Table1[[#This Row],[OriginalPrice (in Rs)]]),0)</f>
        <v>0.08</v>
      </c>
      <c r="P3817" s="2" t="str">
        <f>IF(Table1[[#This Row],[Updated DiscountOffer]]&gt;50%,"High Discount","Low Discount")</f>
        <v>Low Discount</v>
      </c>
    </row>
    <row r="3818" spans="1:16" x14ac:dyDescent="0.3">
      <c r="A3818" s="1" t="s">
        <v>12808</v>
      </c>
      <c r="B3818" s="1">
        <v>10604574</v>
      </c>
      <c r="C3818" s="1" t="s">
        <v>162</v>
      </c>
      <c r="D3818" s="1" t="s">
        <v>38</v>
      </c>
      <c r="E3818" s="1" t="s">
        <v>773</v>
      </c>
      <c r="F3818" s="1" t="s">
        <v>34</v>
      </c>
      <c r="G3818" s="1" t="s">
        <v>12809</v>
      </c>
      <c r="H3818" s="5"/>
      <c r="I3818" s="1">
        <v>1799</v>
      </c>
      <c r="J3818" s="4">
        <v>0.65</v>
      </c>
      <c r="K3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8" s="1" t="s">
        <v>102</v>
      </c>
      <c r="M3818" s="1">
        <v>4.4000000000000004</v>
      </c>
      <c r="N3818" s="1">
        <v>397</v>
      </c>
      <c r="O38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818" s="2" t="str">
        <f>IF(Table1[[#This Row],[Updated DiscountOffer]]&gt;50%,"High Discount","Low Discount")</f>
        <v>High Discount</v>
      </c>
    </row>
    <row r="3819" spans="1:16" x14ac:dyDescent="0.3">
      <c r="A3819" s="1" t="s">
        <v>11393</v>
      </c>
      <c r="B3819" s="1">
        <v>10604576</v>
      </c>
      <c r="C3819" s="1" t="s">
        <v>162</v>
      </c>
      <c r="D3819" s="1" t="s">
        <v>38</v>
      </c>
      <c r="E3819" s="1" t="s">
        <v>344</v>
      </c>
      <c r="F3819" s="1" t="s">
        <v>34</v>
      </c>
      <c r="G3819" s="1" t="s">
        <v>11394</v>
      </c>
      <c r="H3819" s="5"/>
      <c r="I3819" s="1">
        <v>1599</v>
      </c>
      <c r="J3819" s="3">
        <v>0.55000000000000004</v>
      </c>
      <c r="K3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19" s="1" t="s">
        <v>119</v>
      </c>
      <c r="M3819" s="1">
        <v>4.2</v>
      </c>
      <c r="N3819" s="1">
        <v>431</v>
      </c>
      <c r="O38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819" s="2" t="str">
        <f>IF(Table1[[#This Row],[Updated DiscountOffer]]&gt;50%,"High Discount","Low Discount")</f>
        <v>High Discount</v>
      </c>
    </row>
    <row r="3820" spans="1:16" x14ac:dyDescent="0.3">
      <c r="A3820" s="1" t="s">
        <v>9923</v>
      </c>
      <c r="B3820" s="1">
        <v>10604596</v>
      </c>
      <c r="C3820" s="1" t="s">
        <v>162</v>
      </c>
      <c r="D3820" s="1" t="s">
        <v>38</v>
      </c>
      <c r="E3820" s="1" t="s">
        <v>39</v>
      </c>
      <c r="F3820" s="1" t="s">
        <v>34</v>
      </c>
      <c r="G3820" s="1" t="s">
        <v>9924</v>
      </c>
      <c r="H3820" s="5"/>
      <c r="I3820" s="1">
        <v>999</v>
      </c>
      <c r="J3820" s="4">
        <v>0.54</v>
      </c>
      <c r="K3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20" s="1" t="s">
        <v>41</v>
      </c>
      <c r="M3820" s="1">
        <v>4.4000000000000004</v>
      </c>
      <c r="N3820" s="1">
        <v>471</v>
      </c>
      <c r="O3820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3820" s="2" t="str">
        <f>IF(Table1[[#This Row],[Updated DiscountOffer]]&gt;50%,"High Discount","Low Discount")</f>
        <v>High Discount</v>
      </c>
    </row>
    <row r="3821" spans="1:16" x14ac:dyDescent="0.3">
      <c r="A3821" s="1" t="s">
        <v>2751</v>
      </c>
      <c r="B3821" s="1">
        <v>10604598</v>
      </c>
      <c r="C3821" s="1" t="s">
        <v>162</v>
      </c>
      <c r="D3821" s="1" t="s">
        <v>38</v>
      </c>
      <c r="E3821" s="1" t="s">
        <v>48</v>
      </c>
      <c r="F3821" s="1" t="s">
        <v>34</v>
      </c>
      <c r="G3821" s="1" t="s">
        <v>2752</v>
      </c>
      <c r="H3821" s="5"/>
      <c r="I3821" s="1">
        <v>2199</v>
      </c>
      <c r="J3821" s="3">
        <v>0.55000000000000004</v>
      </c>
      <c r="K3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21" s="1" t="s">
        <v>119</v>
      </c>
      <c r="M3821" s="1">
        <v>4.2</v>
      </c>
      <c r="N3821" s="1">
        <v>791</v>
      </c>
      <c r="O38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821" s="2" t="str">
        <f>IF(Table1[[#This Row],[Updated DiscountOffer]]&gt;50%,"High Discount","Low Discount")</f>
        <v>High Discount</v>
      </c>
    </row>
    <row r="3822" spans="1:16" x14ac:dyDescent="0.3">
      <c r="A3822" s="1" t="s">
        <v>9579</v>
      </c>
      <c r="B3822" s="1">
        <v>10605186</v>
      </c>
      <c r="C3822" s="1" t="s">
        <v>392</v>
      </c>
      <c r="D3822" s="1" t="s">
        <v>26</v>
      </c>
      <c r="E3822" s="1" t="s">
        <v>282</v>
      </c>
      <c r="F3822" s="1" t="s">
        <v>17</v>
      </c>
      <c r="G3822" s="1" t="s">
        <v>1208</v>
      </c>
      <c r="H3822" s="5">
        <v>730</v>
      </c>
      <c r="I3822" s="1">
        <v>1699</v>
      </c>
      <c r="J3822" s="4">
        <v>0.56999999999999995</v>
      </c>
      <c r="K3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822" s="1" t="s">
        <v>24</v>
      </c>
      <c r="M3822" s="1">
        <v>4.0999999999999996</v>
      </c>
      <c r="N3822" s="1">
        <v>479</v>
      </c>
      <c r="O382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822" s="2" t="str">
        <f>IF(Table1[[#This Row],[Updated DiscountOffer]]&gt;50%,"High Discount","Low Discount")</f>
        <v>High Discount</v>
      </c>
    </row>
    <row r="3823" spans="1:16" x14ac:dyDescent="0.3">
      <c r="A3823" s="1" t="s">
        <v>2992</v>
      </c>
      <c r="B3823" s="1">
        <v>10605240</v>
      </c>
      <c r="C3823" s="1" t="s">
        <v>392</v>
      </c>
      <c r="D3823" s="1" t="s">
        <v>26</v>
      </c>
      <c r="E3823" s="1" t="s">
        <v>282</v>
      </c>
      <c r="F3823" s="1" t="s">
        <v>17</v>
      </c>
      <c r="G3823" s="1" t="s">
        <v>2993</v>
      </c>
      <c r="H3823" s="5">
        <v>730</v>
      </c>
      <c r="I3823" s="1">
        <v>1699</v>
      </c>
      <c r="J3823" s="4">
        <v>0.56999999999999995</v>
      </c>
      <c r="K3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3823" s="1" t="s">
        <v>24</v>
      </c>
      <c r="M3823" s="1">
        <v>4.0999999999999996</v>
      </c>
      <c r="N3823" s="1">
        <v>776</v>
      </c>
      <c r="O382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823" s="2" t="str">
        <f>IF(Table1[[#This Row],[Updated DiscountOffer]]&gt;50%,"High Discount","Low Discount")</f>
        <v>High Discount</v>
      </c>
    </row>
    <row r="3824" spans="1:16" x14ac:dyDescent="0.3">
      <c r="A3824" s="1" t="s">
        <v>6685</v>
      </c>
      <c r="B3824" s="1">
        <v>10606134</v>
      </c>
      <c r="C3824" s="1" t="s">
        <v>517</v>
      </c>
      <c r="D3824" s="1" t="s">
        <v>32</v>
      </c>
      <c r="E3824" s="1" t="s">
        <v>518</v>
      </c>
      <c r="F3824" s="1" t="s">
        <v>34</v>
      </c>
      <c r="G3824" s="1" t="s">
        <v>6686</v>
      </c>
      <c r="H3824" s="5">
        <v>447</v>
      </c>
      <c r="I3824" s="1">
        <v>699</v>
      </c>
      <c r="J3824" s="3">
        <v>0.36</v>
      </c>
      <c r="K3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3824" s="1" t="s">
        <v>146</v>
      </c>
      <c r="M3824" s="1">
        <v>4.3</v>
      </c>
      <c r="N3824" s="1">
        <v>581</v>
      </c>
      <c r="O3824" s="2">
        <f>IF(ISNUMBER(Table1[[#This Row],[DiscountOffer]]),IF(Table1[[#This Row],[DiscountOffer]]&lt;1,Table1[[#This Row],[DiscountOffer]],Table1[[#This Row],[DiscountOffer]]/Table1[[#This Row],[OriginalPrice (in Rs)]]),"")</f>
        <v>0.36</v>
      </c>
      <c r="P3824" s="2" t="str">
        <f>IF(Table1[[#This Row],[Updated DiscountOffer]]&gt;50%,"High Discount","Low Discount")</f>
        <v>Low Discount</v>
      </c>
    </row>
    <row r="3825" spans="1:16" x14ac:dyDescent="0.3">
      <c r="A3825" s="1" t="s">
        <v>5300</v>
      </c>
      <c r="B3825" s="1">
        <v>10606450</v>
      </c>
      <c r="C3825" s="1" t="s">
        <v>117</v>
      </c>
      <c r="D3825" s="1" t="s">
        <v>38</v>
      </c>
      <c r="E3825" s="1" t="s">
        <v>3545</v>
      </c>
      <c r="F3825" s="1" t="s">
        <v>34</v>
      </c>
      <c r="G3825" s="1" t="s">
        <v>5301</v>
      </c>
      <c r="H3825" s="5"/>
      <c r="I3825" s="1">
        <v>3999</v>
      </c>
      <c r="J3825" s="3">
        <v>0.8</v>
      </c>
      <c r="K3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25" s="1" t="s">
        <v>400</v>
      </c>
      <c r="M3825" s="1">
        <v>4.5</v>
      </c>
      <c r="N3825" s="1">
        <v>641</v>
      </c>
      <c r="O3825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3825" s="2" t="str">
        <f>IF(Table1[[#This Row],[Updated DiscountOffer]]&gt;50%,"High Discount","Low Discount")</f>
        <v>High Discount</v>
      </c>
    </row>
    <row r="3826" spans="1:16" x14ac:dyDescent="0.3">
      <c r="A3826" s="1" t="s">
        <v>19520</v>
      </c>
      <c r="B3826" s="1">
        <v>10606452</v>
      </c>
      <c r="C3826" s="1" t="s">
        <v>117</v>
      </c>
      <c r="D3826" s="1" t="s">
        <v>38</v>
      </c>
      <c r="E3826" s="1" t="s">
        <v>5850</v>
      </c>
      <c r="F3826" s="1" t="s">
        <v>34</v>
      </c>
      <c r="G3826" s="1" t="s">
        <v>19521</v>
      </c>
      <c r="H3826" s="5"/>
      <c r="I3826" s="1">
        <v>3199</v>
      </c>
      <c r="J3826" s="4">
        <v>0.7</v>
      </c>
      <c r="K3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26" s="1" t="s">
        <v>41</v>
      </c>
      <c r="M3826" s="1">
        <v>4.0999999999999996</v>
      </c>
      <c r="N3826" s="1">
        <v>284</v>
      </c>
      <c r="O382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26" s="2" t="str">
        <f>IF(Table1[[#This Row],[Updated DiscountOffer]]&gt;50%,"High Discount","Low Discount")</f>
        <v>High Discount</v>
      </c>
    </row>
    <row r="3827" spans="1:16" x14ac:dyDescent="0.3">
      <c r="A3827" s="1" t="s">
        <v>8853</v>
      </c>
      <c r="B3827" s="1">
        <v>10606456</v>
      </c>
      <c r="C3827" s="1" t="s">
        <v>117</v>
      </c>
      <c r="D3827" s="1" t="s">
        <v>38</v>
      </c>
      <c r="E3827" s="1" t="s">
        <v>3545</v>
      </c>
      <c r="F3827" s="1" t="s">
        <v>34</v>
      </c>
      <c r="G3827" s="1" t="s">
        <v>8854</v>
      </c>
      <c r="H3827" s="5"/>
      <c r="I3827" s="1">
        <v>3999</v>
      </c>
      <c r="J3827" s="3">
        <v>0.8</v>
      </c>
      <c r="K3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27" s="1" t="s">
        <v>400</v>
      </c>
      <c r="M3827" s="1">
        <v>4.5</v>
      </c>
      <c r="N3827" s="1">
        <v>504</v>
      </c>
      <c r="O3827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3827" s="2" t="str">
        <f>IF(Table1[[#This Row],[Updated DiscountOffer]]&gt;50%,"High Discount","Low Discount")</f>
        <v>High Discount</v>
      </c>
    </row>
    <row r="3828" spans="1:16" x14ac:dyDescent="0.3">
      <c r="A3828" s="1" t="s">
        <v>5849</v>
      </c>
      <c r="B3828" s="1">
        <v>10606466</v>
      </c>
      <c r="C3828" s="1" t="s">
        <v>117</v>
      </c>
      <c r="D3828" s="1" t="s">
        <v>38</v>
      </c>
      <c r="E3828" s="1" t="s">
        <v>5850</v>
      </c>
      <c r="F3828" s="1" t="s">
        <v>34</v>
      </c>
      <c r="G3828" s="1" t="s">
        <v>5851</v>
      </c>
      <c r="H3828" s="5"/>
      <c r="I3828" s="1">
        <v>3199</v>
      </c>
      <c r="J3828" s="3">
        <v>0.7</v>
      </c>
      <c r="K3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28" s="1" t="s">
        <v>41</v>
      </c>
      <c r="M3828" s="1">
        <v>4</v>
      </c>
      <c r="N3828" s="1">
        <v>614</v>
      </c>
      <c r="O382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28" s="2" t="str">
        <f>IF(Table1[[#This Row],[Updated DiscountOffer]]&gt;50%,"High Discount","Low Discount")</f>
        <v>High Discount</v>
      </c>
    </row>
    <row r="3829" spans="1:16" x14ac:dyDescent="0.3">
      <c r="A3829" s="1" t="s">
        <v>8109</v>
      </c>
      <c r="B3829" s="1">
        <v>10606988</v>
      </c>
      <c r="C3829" s="1" t="s">
        <v>6020</v>
      </c>
      <c r="D3829" s="1" t="s">
        <v>69</v>
      </c>
      <c r="E3829" s="1" t="s">
        <v>70</v>
      </c>
      <c r="F3829" s="1" t="s">
        <v>34</v>
      </c>
      <c r="G3829" s="1" t="s">
        <v>8110</v>
      </c>
      <c r="H3829" s="5">
        <v>1484</v>
      </c>
      <c r="I3829" s="1">
        <v>4949</v>
      </c>
      <c r="J3829" s="4">
        <v>0.7</v>
      </c>
      <c r="K3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3829" s="1" t="s">
        <v>213</v>
      </c>
      <c r="M3829" s="1">
        <v>4.2</v>
      </c>
      <c r="N3829" s="1">
        <v>528</v>
      </c>
      <c r="O382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29" s="2" t="str">
        <f>IF(Table1[[#This Row],[Updated DiscountOffer]]&gt;50%,"High Discount","Low Discount")</f>
        <v>High Discount</v>
      </c>
    </row>
    <row r="3830" spans="1:16" x14ac:dyDescent="0.3">
      <c r="A3830" s="1" t="s">
        <v>4702</v>
      </c>
      <c r="B3830" s="1">
        <v>10611336</v>
      </c>
      <c r="C3830" s="1" t="s">
        <v>47</v>
      </c>
      <c r="D3830" s="1" t="s">
        <v>26</v>
      </c>
      <c r="E3830" s="1" t="s">
        <v>27</v>
      </c>
      <c r="F3830" s="1" t="s">
        <v>17</v>
      </c>
      <c r="G3830" s="1" t="s">
        <v>4703</v>
      </c>
      <c r="H3830" s="5">
        <v>559</v>
      </c>
      <c r="I3830" s="1">
        <v>1399</v>
      </c>
      <c r="J3830" s="3">
        <v>0.6</v>
      </c>
      <c r="K3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830" s="1" t="s">
        <v>80</v>
      </c>
      <c r="M3830" s="1">
        <v>4</v>
      </c>
      <c r="N3830" s="1">
        <v>669</v>
      </c>
      <c r="O383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830" s="2" t="str">
        <f>IF(Table1[[#This Row],[Updated DiscountOffer]]&gt;50%,"High Discount","Low Discount")</f>
        <v>High Discount</v>
      </c>
    </row>
    <row r="3831" spans="1:16" x14ac:dyDescent="0.3">
      <c r="A3831" s="1" t="s">
        <v>11735</v>
      </c>
      <c r="B3831" s="1">
        <v>10611338</v>
      </c>
      <c r="C3831" s="1" t="s">
        <v>47</v>
      </c>
      <c r="D3831" s="1" t="s">
        <v>26</v>
      </c>
      <c r="E3831" s="1" t="s">
        <v>39</v>
      </c>
      <c r="F3831" s="1" t="s">
        <v>17</v>
      </c>
      <c r="G3831" s="1" t="s">
        <v>11736</v>
      </c>
      <c r="H3831" s="5">
        <v>494</v>
      </c>
      <c r="I3831" s="1">
        <v>1099</v>
      </c>
      <c r="J3831" s="3">
        <v>0.55000000000000004</v>
      </c>
      <c r="K3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3831" s="1" t="s">
        <v>24</v>
      </c>
      <c r="M3831" s="1">
        <v>4</v>
      </c>
      <c r="N3831" s="1">
        <v>422</v>
      </c>
      <c r="O38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831" s="2" t="str">
        <f>IF(Table1[[#This Row],[Updated DiscountOffer]]&gt;50%,"High Discount","Low Discount")</f>
        <v>High Discount</v>
      </c>
    </row>
    <row r="3832" spans="1:16" x14ac:dyDescent="0.3">
      <c r="A3832" s="1" t="s">
        <v>2203</v>
      </c>
      <c r="B3832" s="1">
        <v>10613148</v>
      </c>
      <c r="C3832" s="1" t="s">
        <v>511</v>
      </c>
      <c r="D3832" s="1" t="s">
        <v>69</v>
      </c>
      <c r="E3832" s="1" t="s">
        <v>296</v>
      </c>
      <c r="F3832" s="1" t="s">
        <v>34</v>
      </c>
      <c r="G3832" s="1" t="s">
        <v>2204</v>
      </c>
      <c r="H3832" s="5">
        <v>835</v>
      </c>
      <c r="I3832" s="1">
        <v>1899</v>
      </c>
      <c r="J3832" s="3">
        <v>0.56000000000000005</v>
      </c>
      <c r="K3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835</v>
      </c>
      <c r="L3832" s="1" t="s">
        <v>146</v>
      </c>
      <c r="M3832" s="1">
        <v>4.2</v>
      </c>
      <c r="N3832" s="1">
        <v>827</v>
      </c>
      <c r="O3832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832" s="2" t="str">
        <f>IF(Table1[[#This Row],[Updated DiscountOffer]]&gt;50%,"High Discount","Low Discount")</f>
        <v>High Discount</v>
      </c>
    </row>
    <row r="3833" spans="1:16" x14ac:dyDescent="0.3">
      <c r="A3833" s="1" t="s">
        <v>18457</v>
      </c>
      <c r="B3833" s="1">
        <v>10613248</v>
      </c>
      <c r="C3833" s="1" t="s">
        <v>68</v>
      </c>
      <c r="D3833" s="1" t="s">
        <v>69</v>
      </c>
      <c r="E3833" s="1" t="s">
        <v>341</v>
      </c>
      <c r="F3833" s="1" t="s">
        <v>34</v>
      </c>
      <c r="G3833" s="1" t="s">
        <v>18458</v>
      </c>
      <c r="H3833" s="5">
        <v>559</v>
      </c>
      <c r="I3833" s="1">
        <v>1399</v>
      </c>
      <c r="J3833" s="4">
        <v>0.6</v>
      </c>
      <c r="K3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3833" s="1" t="s">
        <v>36</v>
      </c>
      <c r="M3833" s="1">
        <v>4.0999999999999996</v>
      </c>
      <c r="N3833" s="1">
        <v>297</v>
      </c>
      <c r="O38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33" s="2" t="str">
        <f>IF(Table1[[#This Row],[Updated DiscountOffer]]&gt;50%,"High Discount","Low Discount")</f>
        <v>High Discount</v>
      </c>
    </row>
    <row r="3834" spans="1:16" x14ac:dyDescent="0.3">
      <c r="A3834" s="1" t="s">
        <v>4402</v>
      </c>
      <c r="B3834" s="1">
        <v>10613280</v>
      </c>
      <c r="C3834" s="1" t="s">
        <v>68</v>
      </c>
      <c r="D3834" s="1" t="s">
        <v>69</v>
      </c>
      <c r="E3834" s="1" t="s">
        <v>341</v>
      </c>
      <c r="F3834" s="1" t="s">
        <v>34</v>
      </c>
      <c r="G3834" s="1" t="s">
        <v>4403</v>
      </c>
      <c r="H3834" s="5">
        <v>539</v>
      </c>
      <c r="I3834" s="1">
        <v>1349</v>
      </c>
      <c r="J3834" s="4">
        <v>0.6</v>
      </c>
      <c r="K3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834" s="1" t="s">
        <v>36</v>
      </c>
      <c r="M3834" s="1">
        <v>4.3</v>
      </c>
      <c r="N3834" s="1">
        <v>685</v>
      </c>
      <c r="O38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34" s="2" t="str">
        <f>IF(Table1[[#This Row],[Updated DiscountOffer]]&gt;50%,"High Discount","Low Discount")</f>
        <v>High Discount</v>
      </c>
    </row>
    <row r="3835" spans="1:16" x14ac:dyDescent="0.3">
      <c r="A3835" s="1" t="s">
        <v>12924</v>
      </c>
      <c r="B3835" s="1">
        <v>10614600</v>
      </c>
      <c r="C3835" s="1" t="s">
        <v>392</v>
      </c>
      <c r="D3835" s="1" t="s">
        <v>26</v>
      </c>
      <c r="E3835" s="1" t="s">
        <v>27</v>
      </c>
      <c r="F3835" s="1" t="s">
        <v>17</v>
      </c>
      <c r="G3835" s="1" t="s">
        <v>12925</v>
      </c>
      <c r="H3835" s="5">
        <v>569</v>
      </c>
      <c r="I3835" s="1">
        <v>1499</v>
      </c>
      <c r="J3835" s="3">
        <v>0.62</v>
      </c>
      <c r="K3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3835" s="1" t="s">
        <v>232</v>
      </c>
      <c r="M3835" s="1">
        <v>4.2</v>
      </c>
      <c r="N3835" s="1">
        <v>394</v>
      </c>
      <c r="O3835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835" s="2" t="str">
        <f>IF(Table1[[#This Row],[Updated DiscountOffer]]&gt;50%,"High Discount","Low Discount")</f>
        <v>High Discount</v>
      </c>
    </row>
    <row r="3836" spans="1:16" x14ac:dyDescent="0.3">
      <c r="A3836" s="1" t="s">
        <v>11776</v>
      </c>
      <c r="B3836" s="1">
        <v>10614644</v>
      </c>
      <c r="C3836" s="1" t="s">
        <v>1140</v>
      </c>
      <c r="D3836" s="1" t="s">
        <v>69</v>
      </c>
      <c r="E3836" s="1" t="s">
        <v>501</v>
      </c>
      <c r="F3836" s="1" t="s">
        <v>34</v>
      </c>
      <c r="G3836" s="1" t="s">
        <v>11777</v>
      </c>
      <c r="H3836" s="5">
        <v>683</v>
      </c>
      <c r="I3836" s="1">
        <v>1799</v>
      </c>
      <c r="J3836" s="3">
        <v>0.62</v>
      </c>
      <c r="K3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3836" s="1" t="s">
        <v>119</v>
      </c>
      <c r="M3836" s="1">
        <v>4.3</v>
      </c>
      <c r="N3836" s="1">
        <v>421</v>
      </c>
      <c r="O3836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836" s="2" t="str">
        <f>IF(Table1[[#This Row],[Updated DiscountOffer]]&gt;50%,"High Discount","Low Discount")</f>
        <v>High Discount</v>
      </c>
    </row>
    <row r="3837" spans="1:16" x14ac:dyDescent="0.3">
      <c r="A3837" s="1" t="s">
        <v>16407</v>
      </c>
      <c r="B3837" s="1">
        <v>10614656</v>
      </c>
      <c r="C3837" s="1" t="s">
        <v>1140</v>
      </c>
      <c r="D3837" s="1" t="s">
        <v>69</v>
      </c>
      <c r="E3837" s="1" t="s">
        <v>501</v>
      </c>
      <c r="F3837" s="1" t="s">
        <v>34</v>
      </c>
      <c r="G3837" s="1" t="s">
        <v>16408</v>
      </c>
      <c r="H3837" s="5">
        <v>989</v>
      </c>
      <c r="I3837" s="1">
        <v>1799</v>
      </c>
      <c r="J3837" s="3">
        <v>0.45</v>
      </c>
      <c r="K3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3837" s="1" t="s">
        <v>119</v>
      </c>
      <c r="M3837" s="1">
        <v>4.0999999999999996</v>
      </c>
      <c r="N3837" s="1">
        <v>329</v>
      </c>
      <c r="O38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837" s="2" t="str">
        <f>IF(Table1[[#This Row],[Updated DiscountOffer]]&gt;50%,"High Discount","Low Discount")</f>
        <v>Low Discount</v>
      </c>
    </row>
    <row r="3838" spans="1:16" x14ac:dyDescent="0.3">
      <c r="A3838" s="1" t="s">
        <v>6419</v>
      </c>
      <c r="B3838" s="1">
        <v>10614658</v>
      </c>
      <c r="C3838" s="1" t="s">
        <v>1140</v>
      </c>
      <c r="D3838" s="1" t="s">
        <v>38</v>
      </c>
      <c r="E3838" s="1" t="s">
        <v>48</v>
      </c>
      <c r="F3838" s="1" t="s">
        <v>34</v>
      </c>
      <c r="G3838" s="1" t="s">
        <v>6420</v>
      </c>
      <c r="H3838" s="5"/>
      <c r="I3838" s="1">
        <v>1799</v>
      </c>
      <c r="J3838" s="3">
        <v>0.62</v>
      </c>
      <c r="K3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38" s="1" t="s">
        <v>119</v>
      </c>
      <c r="M3838" s="1">
        <v>4.2</v>
      </c>
      <c r="N3838" s="1">
        <v>592</v>
      </c>
      <c r="O3838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838" s="2" t="str">
        <f>IF(Table1[[#This Row],[Updated DiscountOffer]]&gt;50%,"High Discount","Low Discount")</f>
        <v>High Discount</v>
      </c>
    </row>
    <row r="3839" spans="1:16" x14ac:dyDescent="0.3">
      <c r="A3839" s="1" t="s">
        <v>17500</v>
      </c>
      <c r="B3839" s="1">
        <v>10616526</v>
      </c>
      <c r="C3839" s="1" t="s">
        <v>57</v>
      </c>
      <c r="D3839" s="1" t="s">
        <v>87</v>
      </c>
      <c r="E3839" s="1" t="s">
        <v>169</v>
      </c>
      <c r="F3839" s="1" t="s">
        <v>34</v>
      </c>
      <c r="G3839" s="1" t="s">
        <v>11446</v>
      </c>
      <c r="H3839" s="5">
        <v>1079</v>
      </c>
      <c r="I3839" s="1">
        <v>3599</v>
      </c>
      <c r="J3839" s="3">
        <v>0.7</v>
      </c>
      <c r="K3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3839" s="1" t="s">
        <v>102</v>
      </c>
      <c r="M3839" s="1">
        <v>4</v>
      </c>
      <c r="N3839" s="1">
        <v>311</v>
      </c>
      <c r="O383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39" s="2" t="str">
        <f>IF(Table1[[#This Row],[Updated DiscountOffer]]&gt;50%,"High Discount","Low Discount")</f>
        <v>High Discount</v>
      </c>
    </row>
    <row r="3840" spans="1:16" x14ac:dyDescent="0.3">
      <c r="A3840" s="1" t="s">
        <v>14600</v>
      </c>
      <c r="B3840" s="1">
        <v>10616532</v>
      </c>
      <c r="C3840" s="1" t="s">
        <v>57</v>
      </c>
      <c r="D3840" s="1" t="s">
        <v>87</v>
      </c>
      <c r="E3840" s="1" t="s">
        <v>169</v>
      </c>
      <c r="F3840" s="1" t="s">
        <v>34</v>
      </c>
      <c r="G3840" s="1" t="s">
        <v>14601</v>
      </c>
      <c r="H3840" s="5">
        <v>1139</v>
      </c>
      <c r="I3840" s="1">
        <v>3799</v>
      </c>
      <c r="J3840" s="4">
        <v>0.7</v>
      </c>
      <c r="K3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3840" s="1" t="s">
        <v>102</v>
      </c>
      <c r="M3840" s="1">
        <v>4.3</v>
      </c>
      <c r="N3840" s="1">
        <v>359</v>
      </c>
      <c r="O384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40" s="2" t="str">
        <f>IF(Table1[[#This Row],[Updated DiscountOffer]]&gt;50%,"High Discount","Low Discount")</f>
        <v>High Discount</v>
      </c>
    </row>
    <row r="3841" spans="1:16" x14ac:dyDescent="0.3">
      <c r="A3841" s="1" t="s">
        <v>7745</v>
      </c>
      <c r="B3841" s="1">
        <v>10616534</v>
      </c>
      <c r="C3841" s="1" t="s">
        <v>57</v>
      </c>
      <c r="D3841" s="1" t="s">
        <v>87</v>
      </c>
      <c r="E3841" s="1" t="s">
        <v>169</v>
      </c>
      <c r="F3841" s="1" t="s">
        <v>34</v>
      </c>
      <c r="G3841" s="1" t="s">
        <v>7746</v>
      </c>
      <c r="H3841" s="5">
        <v>1079</v>
      </c>
      <c r="I3841" s="1">
        <v>3599</v>
      </c>
      <c r="J3841" s="4">
        <v>0.7</v>
      </c>
      <c r="K3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3841" s="1" t="s">
        <v>102</v>
      </c>
      <c r="M3841" s="1">
        <v>4.3</v>
      </c>
      <c r="N3841" s="1">
        <v>541</v>
      </c>
      <c r="O384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41" s="2" t="str">
        <f>IF(Table1[[#This Row],[Updated DiscountOffer]]&gt;50%,"High Discount","Low Discount")</f>
        <v>High Discount</v>
      </c>
    </row>
    <row r="3842" spans="1:16" x14ac:dyDescent="0.3">
      <c r="A3842" s="1" t="s">
        <v>19265</v>
      </c>
      <c r="B3842" s="1">
        <v>10616536</v>
      </c>
      <c r="C3842" s="1" t="s">
        <v>57</v>
      </c>
      <c r="D3842" s="1" t="s">
        <v>87</v>
      </c>
      <c r="E3842" s="1" t="s">
        <v>169</v>
      </c>
      <c r="F3842" s="1" t="s">
        <v>34</v>
      </c>
      <c r="G3842" s="1" t="s">
        <v>19266</v>
      </c>
      <c r="H3842" s="5">
        <v>1199</v>
      </c>
      <c r="I3842" s="1">
        <v>3999</v>
      </c>
      <c r="J3842" s="4">
        <v>0.7</v>
      </c>
      <c r="K3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842" s="1" t="s">
        <v>102</v>
      </c>
      <c r="M3842" s="1">
        <v>4.4000000000000004</v>
      </c>
      <c r="N3842" s="1">
        <v>287</v>
      </c>
      <c r="O384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42" s="2" t="str">
        <f>IF(Table1[[#This Row],[Updated DiscountOffer]]&gt;50%,"High Discount","Low Discount")</f>
        <v>High Discount</v>
      </c>
    </row>
    <row r="3843" spans="1:16" x14ac:dyDescent="0.3">
      <c r="A3843" s="1" t="s">
        <v>1111</v>
      </c>
      <c r="B3843" s="1">
        <v>10617850</v>
      </c>
      <c r="C3843" s="1" t="s">
        <v>14</v>
      </c>
      <c r="D3843" s="1" t="s">
        <v>26</v>
      </c>
      <c r="E3843" s="1" t="s">
        <v>169</v>
      </c>
      <c r="F3843" s="1" t="s">
        <v>17</v>
      </c>
      <c r="G3843" s="1" t="s">
        <v>1112</v>
      </c>
      <c r="H3843" s="5"/>
      <c r="I3843" s="1">
        <v>2999</v>
      </c>
      <c r="J3843" s="4"/>
      <c r="K3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43" s="1" t="s">
        <v>213</v>
      </c>
      <c r="M3843" s="1">
        <v>4.3</v>
      </c>
      <c r="N3843" s="1">
        <v>909</v>
      </c>
      <c r="O38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43" s="2" t="str">
        <f>IF(Table1[[#This Row],[Updated DiscountOffer]]&gt;50%,"High Discount","Low Discount")</f>
        <v>Low Discount</v>
      </c>
    </row>
    <row r="3844" spans="1:16" x14ac:dyDescent="0.3">
      <c r="A3844" s="1" t="s">
        <v>1562</v>
      </c>
      <c r="B3844" s="1">
        <v>10617856</v>
      </c>
      <c r="C3844" s="1" t="s">
        <v>14</v>
      </c>
      <c r="D3844" s="1" t="s">
        <v>26</v>
      </c>
      <c r="E3844" s="1" t="s">
        <v>169</v>
      </c>
      <c r="F3844" s="1" t="s">
        <v>17</v>
      </c>
      <c r="G3844" s="1" t="s">
        <v>1563</v>
      </c>
      <c r="H3844" s="5"/>
      <c r="I3844" s="1">
        <v>3099</v>
      </c>
      <c r="J3844" s="4"/>
      <c r="K3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44" s="1" t="s">
        <v>213</v>
      </c>
      <c r="M3844" s="1">
        <v>4.3</v>
      </c>
      <c r="N3844" s="1">
        <v>876</v>
      </c>
      <c r="O38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44" s="2" t="str">
        <f>IF(Table1[[#This Row],[Updated DiscountOffer]]&gt;50%,"High Discount","Low Discount")</f>
        <v>Low Discount</v>
      </c>
    </row>
    <row r="3845" spans="1:16" x14ac:dyDescent="0.3">
      <c r="A3845" s="1" t="s">
        <v>7429</v>
      </c>
      <c r="B3845" s="1">
        <v>10617864</v>
      </c>
      <c r="C3845" s="1" t="s">
        <v>14</v>
      </c>
      <c r="D3845" s="1" t="s">
        <v>26</v>
      </c>
      <c r="E3845" s="1" t="s">
        <v>169</v>
      </c>
      <c r="F3845" s="1" t="s">
        <v>17</v>
      </c>
      <c r="G3845" s="1" t="s">
        <v>7430</v>
      </c>
      <c r="H3845" s="5">
        <v>1079</v>
      </c>
      <c r="I3845" s="1">
        <v>2699</v>
      </c>
      <c r="J3845" s="3">
        <v>0.6</v>
      </c>
      <c r="K3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3845" s="1" t="s">
        <v>213</v>
      </c>
      <c r="M3845" s="1">
        <v>3.6</v>
      </c>
      <c r="N3845" s="1">
        <v>552</v>
      </c>
      <c r="O38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45" s="2" t="str">
        <f>IF(Table1[[#This Row],[Updated DiscountOffer]]&gt;50%,"High Discount","Low Discount")</f>
        <v>High Discount</v>
      </c>
    </row>
    <row r="3846" spans="1:16" x14ac:dyDescent="0.3">
      <c r="A3846" s="1" t="s">
        <v>19466</v>
      </c>
      <c r="B3846" s="1">
        <v>10617870</v>
      </c>
      <c r="C3846" s="1" t="s">
        <v>14</v>
      </c>
      <c r="D3846" s="1" t="s">
        <v>26</v>
      </c>
      <c r="E3846" s="1" t="s">
        <v>169</v>
      </c>
      <c r="F3846" s="1" t="s">
        <v>17</v>
      </c>
      <c r="G3846" s="1" t="s">
        <v>1112</v>
      </c>
      <c r="H3846" s="5">
        <v>1199</v>
      </c>
      <c r="I3846" s="1">
        <v>2999</v>
      </c>
      <c r="J3846" s="4">
        <v>0.6</v>
      </c>
      <c r="K3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846" s="1" t="s">
        <v>36</v>
      </c>
      <c r="M3846" s="1">
        <v>4.2</v>
      </c>
      <c r="N3846" s="1">
        <v>284</v>
      </c>
      <c r="O38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46" s="2" t="str">
        <f>IF(Table1[[#This Row],[Updated DiscountOffer]]&gt;50%,"High Discount","Low Discount")</f>
        <v>High Discount</v>
      </c>
    </row>
    <row r="3847" spans="1:16" x14ac:dyDescent="0.3">
      <c r="A3847" s="1" t="s">
        <v>6430</v>
      </c>
      <c r="B3847" s="1">
        <v>10617878</v>
      </c>
      <c r="C3847" s="1" t="s">
        <v>14</v>
      </c>
      <c r="D3847" s="1" t="s">
        <v>26</v>
      </c>
      <c r="E3847" s="1" t="s">
        <v>169</v>
      </c>
      <c r="F3847" s="1" t="s">
        <v>17</v>
      </c>
      <c r="G3847" s="1" t="s">
        <v>6431</v>
      </c>
      <c r="H3847" s="5">
        <v>1399</v>
      </c>
      <c r="I3847" s="1">
        <v>3499</v>
      </c>
      <c r="J3847" s="3">
        <v>0.6</v>
      </c>
      <c r="K3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847" s="1" t="s">
        <v>36</v>
      </c>
      <c r="M3847" s="1">
        <v>3.9</v>
      </c>
      <c r="N3847" s="1">
        <v>591</v>
      </c>
      <c r="O38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47" s="2" t="str">
        <f>IF(Table1[[#This Row],[Updated DiscountOffer]]&gt;50%,"High Discount","Low Discount")</f>
        <v>High Discount</v>
      </c>
    </row>
    <row r="3848" spans="1:16" x14ac:dyDescent="0.3">
      <c r="A3848" s="1" t="s">
        <v>759</v>
      </c>
      <c r="B3848" s="1">
        <v>10617882</v>
      </c>
      <c r="C3848" s="1" t="s">
        <v>14</v>
      </c>
      <c r="D3848" s="1" t="s">
        <v>26</v>
      </c>
      <c r="E3848" s="1" t="s">
        <v>169</v>
      </c>
      <c r="F3848" s="1" t="s">
        <v>17</v>
      </c>
      <c r="G3848" s="1" t="s">
        <v>760</v>
      </c>
      <c r="H3848" s="5"/>
      <c r="I3848" s="1">
        <v>1349</v>
      </c>
      <c r="J3848" s="3"/>
      <c r="K3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48" s="1" t="s">
        <v>213</v>
      </c>
      <c r="M3848" s="1">
        <v>4</v>
      </c>
      <c r="N3848" s="1">
        <v>940</v>
      </c>
      <c r="O3848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48" s="2" t="str">
        <f>IF(Table1[[#This Row],[Updated DiscountOffer]]&gt;50%,"High Discount","Low Discount")</f>
        <v>Low Discount</v>
      </c>
    </row>
    <row r="3849" spans="1:16" x14ac:dyDescent="0.3">
      <c r="A3849" s="1" t="s">
        <v>2270</v>
      </c>
      <c r="B3849" s="1">
        <v>10617886</v>
      </c>
      <c r="C3849" s="1" t="s">
        <v>14</v>
      </c>
      <c r="D3849" s="1" t="s">
        <v>26</v>
      </c>
      <c r="E3849" s="1" t="s">
        <v>169</v>
      </c>
      <c r="F3849" s="1" t="s">
        <v>17</v>
      </c>
      <c r="G3849" s="1" t="s">
        <v>2271</v>
      </c>
      <c r="H3849" s="5">
        <v>874</v>
      </c>
      <c r="I3849" s="1">
        <v>3499</v>
      </c>
      <c r="J3849" s="4">
        <v>0.75</v>
      </c>
      <c r="K3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3849" s="1" t="s">
        <v>213</v>
      </c>
      <c r="M3849" s="1">
        <v>4.0999999999999996</v>
      </c>
      <c r="N3849" s="1">
        <v>823</v>
      </c>
      <c r="O3849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3849" s="2" t="str">
        <f>IF(Table1[[#This Row],[Updated DiscountOffer]]&gt;50%,"High Discount","Low Discount")</f>
        <v>High Discount</v>
      </c>
    </row>
    <row r="3850" spans="1:16" x14ac:dyDescent="0.3">
      <c r="A3850" s="1" t="s">
        <v>14097</v>
      </c>
      <c r="B3850" s="1">
        <v>10617890</v>
      </c>
      <c r="C3850" s="1" t="s">
        <v>14</v>
      </c>
      <c r="D3850" s="1" t="s">
        <v>26</v>
      </c>
      <c r="E3850" s="1" t="s">
        <v>169</v>
      </c>
      <c r="F3850" s="1" t="s">
        <v>17</v>
      </c>
      <c r="G3850" s="1" t="s">
        <v>14098</v>
      </c>
      <c r="H3850" s="5">
        <v>1399</v>
      </c>
      <c r="I3850" s="1">
        <v>3499</v>
      </c>
      <c r="J3850" s="3">
        <v>0.6</v>
      </c>
      <c r="K3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3850" s="1" t="s">
        <v>36</v>
      </c>
      <c r="M3850" s="1">
        <v>4</v>
      </c>
      <c r="N3850" s="1">
        <v>369</v>
      </c>
      <c r="O38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50" s="2" t="str">
        <f>IF(Table1[[#This Row],[Updated DiscountOffer]]&gt;50%,"High Discount","Low Discount")</f>
        <v>High Discount</v>
      </c>
    </row>
    <row r="3851" spans="1:16" x14ac:dyDescent="0.3">
      <c r="A3851" s="1" t="s">
        <v>10833</v>
      </c>
      <c r="B3851" s="1">
        <v>10617900</v>
      </c>
      <c r="C3851" s="1" t="s">
        <v>14</v>
      </c>
      <c r="D3851" s="1" t="s">
        <v>26</v>
      </c>
      <c r="E3851" s="1" t="s">
        <v>169</v>
      </c>
      <c r="F3851" s="1" t="s">
        <v>17</v>
      </c>
      <c r="G3851" s="1" t="s">
        <v>10834</v>
      </c>
      <c r="H3851" s="5"/>
      <c r="I3851" s="1">
        <v>2799</v>
      </c>
      <c r="J3851" s="3"/>
      <c r="K3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51" s="1" t="s">
        <v>213</v>
      </c>
      <c r="M3851" s="1">
        <v>4</v>
      </c>
      <c r="N3851" s="1">
        <v>445</v>
      </c>
      <c r="O3851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51" s="2" t="str">
        <f>IF(Table1[[#This Row],[Updated DiscountOffer]]&gt;50%,"High Discount","Low Discount")</f>
        <v>Low Discount</v>
      </c>
    </row>
    <row r="3852" spans="1:16" x14ac:dyDescent="0.3">
      <c r="A3852" s="1" t="s">
        <v>7151</v>
      </c>
      <c r="B3852" s="1">
        <v>10619264</v>
      </c>
      <c r="C3852" s="1" t="s">
        <v>111</v>
      </c>
      <c r="D3852" s="1" t="s">
        <v>38</v>
      </c>
      <c r="E3852" s="1" t="s">
        <v>543</v>
      </c>
      <c r="F3852" s="1" t="s">
        <v>34</v>
      </c>
      <c r="G3852" s="1" t="s">
        <v>7152</v>
      </c>
      <c r="H3852" s="5"/>
      <c r="I3852" s="1">
        <v>1299</v>
      </c>
      <c r="J3852" s="3">
        <v>0.6</v>
      </c>
      <c r="K3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52" s="1" t="s">
        <v>6779</v>
      </c>
      <c r="M3852" s="1">
        <v>3.4</v>
      </c>
      <c r="N3852" s="1">
        <v>562</v>
      </c>
      <c r="O385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852" s="2" t="str">
        <f>IF(Table1[[#This Row],[Updated DiscountOffer]]&gt;50%,"High Discount","Low Discount")</f>
        <v>High Discount</v>
      </c>
    </row>
    <row r="3853" spans="1:16" x14ac:dyDescent="0.3">
      <c r="A3853" s="1" t="s">
        <v>14463</v>
      </c>
      <c r="B3853" s="1">
        <v>10619728</v>
      </c>
      <c r="C3853" s="1" t="s">
        <v>181</v>
      </c>
      <c r="D3853" s="1" t="s">
        <v>15</v>
      </c>
      <c r="E3853" s="1" t="s">
        <v>16</v>
      </c>
      <c r="F3853" s="1" t="s">
        <v>17</v>
      </c>
      <c r="G3853" s="1" t="s">
        <v>14464</v>
      </c>
      <c r="H3853" s="5">
        <v>1499</v>
      </c>
      <c r="I3853" s="1">
        <v>2999</v>
      </c>
      <c r="J3853" s="3">
        <v>0.5</v>
      </c>
      <c r="K3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853" s="1" t="s">
        <v>19</v>
      </c>
      <c r="M3853" s="1">
        <v>3.8</v>
      </c>
      <c r="N3853" s="1">
        <v>361</v>
      </c>
      <c r="O38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853" s="2" t="str">
        <f>IF(Table1[[#This Row],[Updated DiscountOffer]]&gt;50%,"High Discount","Low Discount")</f>
        <v>Low Discount</v>
      </c>
    </row>
    <row r="3854" spans="1:16" x14ac:dyDescent="0.3">
      <c r="A3854" s="1" t="s">
        <v>15581</v>
      </c>
      <c r="B3854" s="1">
        <v>10619764</v>
      </c>
      <c r="C3854" s="1" t="s">
        <v>57</v>
      </c>
      <c r="D3854" s="1" t="s">
        <v>87</v>
      </c>
      <c r="E3854" s="1" t="s">
        <v>16</v>
      </c>
      <c r="F3854" s="1" t="s">
        <v>34</v>
      </c>
      <c r="G3854" s="1" t="s">
        <v>2323</v>
      </c>
      <c r="H3854" s="5">
        <v>629</v>
      </c>
      <c r="I3854" s="1">
        <v>2099</v>
      </c>
      <c r="J3854" s="3">
        <v>0.7</v>
      </c>
      <c r="K3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854" s="1" t="s">
        <v>604</v>
      </c>
      <c r="M3854" s="1">
        <v>3.9</v>
      </c>
      <c r="N3854" s="1">
        <v>342</v>
      </c>
      <c r="O385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854" s="2" t="str">
        <f>IF(Table1[[#This Row],[Updated DiscountOffer]]&gt;50%,"High Discount","Low Discount")</f>
        <v>High Discount</v>
      </c>
    </row>
    <row r="3855" spans="1:16" x14ac:dyDescent="0.3">
      <c r="A3855" s="1" t="s">
        <v>2684</v>
      </c>
      <c r="B3855" s="1">
        <v>10619774</v>
      </c>
      <c r="C3855" s="1" t="s">
        <v>57</v>
      </c>
      <c r="D3855" s="1" t="s">
        <v>15</v>
      </c>
      <c r="E3855" s="1" t="s">
        <v>16</v>
      </c>
      <c r="F3855" s="1" t="s">
        <v>17</v>
      </c>
      <c r="G3855" s="1" t="s">
        <v>2685</v>
      </c>
      <c r="H3855" s="5">
        <v>919</v>
      </c>
      <c r="I3855" s="1">
        <v>2299</v>
      </c>
      <c r="J3855" s="3">
        <v>0.6</v>
      </c>
      <c r="K3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3855" s="1" t="s">
        <v>19</v>
      </c>
      <c r="M3855" s="1">
        <v>3.6</v>
      </c>
      <c r="N3855" s="1">
        <v>794</v>
      </c>
      <c r="O385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855" s="2" t="str">
        <f>IF(Table1[[#This Row],[Updated DiscountOffer]]&gt;50%,"High Discount","Low Discount")</f>
        <v>High Discount</v>
      </c>
    </row>
    <row r="3856" spans="1:16" x14ac:dyDescent="0.3">
      <c r="A3856" s="1" t="s">
        <v>14360</v>
      </c>
      <c r="B3856" s="1">
        <v>10620024</v>
      </c>
      <c r="C3856" s="1" t="s">
        <v>60</v>
      </c>
      <c r="D3856" s="1" t="s">
        <v>38</v>
      </c>
      <c r="E3856" s="1" t="s">
        <v>44</v>
      </c>
      <c r="F3856" s="1" t="s">
        <v>34</v>
      </c>
      <c r="G3856" s="1" t="s">
        <v>14361</v>
      </c>
      <c r="H3856" s="5"/>
      <c r="I3856" s="1">
        <v>899</v>
      </c>
      <c r="J3856" s="4">
        <v>0.55000000000000004</v>
      </c>
      <c r="K3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56" s="1" t="s">
        <v>1394</v>
      </c>
      <c r="M3856" s="1">
        <v>4.2</v>
      </c>
      <c r="N3856" s="1">
        <v>364</v>
      </c>
      <c r="O385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856" s="2" t="str">
        <f>IF(Table1[[#This Row],[Updated DiscountOffer]]&gt;50%,"High Discount","Low Discount")</f>
        <v>High Discount</v>
      </c>
    </row>
    <row r="3857" spans="1:16" x14ac:dyDescent="0.3">
      <c r="A3857" s="1" t="s">
        <v>19110</v>
      </c>
      <c r="B3857" s="1">
        <v>10620276</v>
      </c>
      <c r="C3857" s="1" t="s">
        <v>57</v>
      </c>
      <c r="D3857" s="1" t="s">
        <v>87</v>
      </c>
      <c r="E3857" s="1" t="s">
        <v>282</v>
      </c>
      <c r="F3857" s="1" t="s">
        <v>34</v>
      </c>
      <c r="G3857" s="1" t="s">
        <v>19111</v>
      </c>
      <c r="H3857" s="5">
        <v>599</v>
      </c>
      <c r="I3857" s="1">
        <v>1999</v>
      </c>
      <c r="J3857" s="4">
        <v>0.7</v>
      </c>
      <c r="K3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857" s="1" t="s">
        <v>89</v>
      </c>
      <c r="M3857" s="1">
        <v>4.2</v>
      </c>
      <c r="N3857" s="1">
        <v>289</v>
      </c>
      <c r="O385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57" s="2" t="str">
        <f>IF(Table1[[#This Row],[Updated DiscountOffer]]&gt;50%,"High Discount","Low Discount")</f>
        <v>High Discount</v>
      </c>
    </row>
    <row r="3858" spans="1:16" x14ac:dyDescent="0.3">
      <c r="A3858" s="1" t="s">
        <v>11750</v>
      </c>
      <c r="B3858" s="1">
        <v>10620340</v>
      </c>
      <c r="C3858" s="1" t="s">
        <v>57</v>
      </c>
      <c r="D3858" s="1" t="s">
        <v>87</v>
      </c>
      <c r="E3858" s="1" t="s">
        <v>1813</v>
      </c>
      <c r="F3858" s="1" t="s">
        <v>34</v>
      </c>
      <c r="G3858" s="1" t="s">
        <v>11751</v>
      </c>
      <c r="H3858" s="5">
        <v>599</v>
      </c>
      <c r="I3858" s="1">
        <v>1999</v>
      </c>
      <c r="J3858" s="4">
        <v>0.7</v>
      </c>
      <c r="K3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3858" s="1" t="s">
        <v>102</v>
      </c>
      <c r="M3858" s="1">
        <v>4.4000000000000004</v>
      </c>
      <c r="N3858" s="1">
        <v>422</v>
      </c>
      <c r="O385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58" s="2" t="str">
        <f>IF(Table1[[#This Row],[Updated DiscountOffer]]&gt;50%,"High Discount","Low Discount")</f>
        <v>High Discount</v>
      </c>
    </row>
    <row r="3859" spans="1:16" x14ac:dyDescent="0.3">
      <c r="A3859" s="1" t="s">
        <v>7854</v>
      </c>
      <c r="B3859" s="1">
        <v>10620342</v>
      </c>
      <c r="C3859" s="1" t="s">
        <v>57</v>
      </c>
      <c r="D3859" s="1" t="s">
        <v>87</v>
      </c>
      <c r="E3859" s="1" t="s">
        <v>1813</v>
      </c>
      <c r="F3859" s="1" t="s">
        <v>34</v>
      </c>
      <c r="G3859" s="1" t="s">
        <v>7855</v>
      </c>
      <c r="H3859" s="5">
        <v>839</v>
      </c>
      <c r="I3859" s="1">
        <v>2799</v>
      </c>
      <c r="J3859" s="4">
        <v>0.7</v>
      </c>
      <c r="K3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3859" s="1" t="s">
        <v>102</v>
      </c>
      <c r="M3859" s="1">
        <v>4.4000000000000004</v>
      </c>
      <c r="N3859" s="1">
        <v>536</v>
      </c>
      <c r="O385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59" s="2" t="str">
        <f>IF(Table1[[#This Row],[Updated DiscountOffer]]&gt;50%,"High Discount","Low Discount")</f>
        <v>High Discount</v>
      </c>
    </row>
    <row r="3860" spans="1:16" x14ac:dyDescent="0.3">
      <c r="A3860" s="1" t="s">
        <v>17839</v>
      </c>
      <c r="B3860" s="1">
        <v>10622790</v>
      </c>
      <c r="C3860" s="1" t="s">
        <v>392</v>
      </c>
      <c r="D3860" s="1" t="s">
        <v>61</v>
      </c>
      <c r="E3860" s="1" t="s">
        <v>282</v>
      </c>
      <c r="F3860" s="1" t="s">
        <v>17</v>
      </c>
      <c r="G3860" s="1" t="s">
        <v>17840</v>
      </c>
      <c r="H3860" s="5">
        <v>749</v>
      </c>
      <c r="I3860" s="1">
        <v>2499</v>
      </c>
      <c r="J3860" s="3">
        <v>0.7</v>
      </c>
      <c r="K3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3860" s="1" t="s">
        <v>24</v>
      </c>
      <c r="M3860" s="1">
        <v>4</v>
      </c>
      <c r="N3860" s="1">
        <v>306</v>
      </c>
      <c r="O386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860" s="2" t="str">
        <f>IF(Table1[[#This Row],[Updated DiscountOffer]]&gt;50%,"High Discount","Low Discount")</f>
        <v>High Discount</v>
      </c>
    </row>
    <row r="3861" spans="1:16" x14ac:dyDescent="0.3">
      <c r="A3861" s="1" t="s">
        <v>17434</v>
      </c>
      <c r="B3861" s="1">
        <v>10622796</v>
      </c>
      <c r="C3861" s="1" t="s">
        <v>392</v>
      </c>
      <c r="D3861" s="1" t="s">
        <v>26</v>
      </c>
      <c r="E3861" s="1" t="s">
        <v>39</v>
      </c>
      <c r="F3861" s="1" t="s">
        <v>17</v>
      </c>
      <c r="G3861" s="1" t="s">
        <v>4689</v>
      </c>
      <c r="H3861" s="5">
        <v>499</v>
      </c>
      <c r="I3861" s="1">
        <v>999</v>
      </c>
      <c r="J3861" s="4">
        <v>0.5</v>
      </c>
      <c r="K3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861" s="1" t="s">
        <v>24</v>
      </c>
      <c r="M3861" s="1">
        <v>4.2</v>
      </c>
      <c r="N3861" s="1">
        <v>312</v>
      </c>
      <c r="O38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61" s="2" t="str">
        <f>IF(Table1[[#This Row],[Updated DiscountOffer]]&gt;50%,"High Discount","Low Discount")</f>
        <v>Low Discount</v>
      </c>
    </row>
    <row r="3862" spans="1:16" x14ac:dyDescent="0.3">
      <c r="A3862" s="1" t="s">
        <v>3937</v>
      </c>
      <c r="B3862" s="1">
        <v>10622806</v>
      </c>
      <c r="C3862" s="1" t="s">
        <v>392</v>
      </c>
      <c r="D3862" s="1" t="s">
        <v>61</v>
      </c>
      <c r="E3862" s="1" t="s">
        <v>39</v>
      </c>
      <c r="F3862" s="1" t="s">
        <v>17</v>
      </c>
      <c r="G3862" s="1" t="s">
        <v>3938</v>
      </c>
      <c r="H3862" s="5">
        <v>499</v>
      </c>
      <c r="I3862" s="1">
        <v>999</v>
      </c>
      <c r="J3862" s="4">
        <v>0.5</v>
      </c>
      <c r="K3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3862" s="1" t="s">
        <v>24</v>
      </c>
      <c r="M3862" s="1">
        <v>4.2</v>
      </c>
      <c r="N3862" s="1">
        <v>714</v>
      </c>
      <c r="O38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62" s="2" t="str">
        <f>IF(Table1[[#This Row],[Updated DiscountOffer]]&gt;50%,"High Discount","Low Discount")</f>
        <v>Low Discount</v>
      </c>
    </row>
    <row r="3863" spans="1:16" x14ac:dyDescent="0.3">
      <c r="A3863" s="1" t="s">
        <v>7480</v>
      </c>
      <c r="B3863" s="1">
        <v>10624000</v>
      </c>
      <c r="C3863" s="1" t="s">
        <v>43</v>
      </c>
      <c r="D3863" s="1" t="s">
        <v>15</v>
      </c>
      <c r="E3863" s="1" t="s">
        <v>22</v>
      </c>
      <c r="F3863" s="1" t="s">
        <v>17</v>
      </c>
      <c r="G3863" s="1" t="s">
        <v>7481</v>
      </c>
      <c r="H3863" s="5">
        <v>679</v>
      </c>
      <c r="I3863" s="1">
        <v>1699</v>
      </c>
      <c r="J3863" s="3">
        <v>0.6</v>
      </c>
      <c r="K3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863" s="1" t="s">
        <v>102</v>
      </c>
      <c r="M3863" s="1">
        <v>4</v>
      </c>
      <c r="N3863" s="1">
        <v>550</v>
      </c>
      <c r="O38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63" s="2" t="str">
        <f>IF(Table1[[#This Row],[Updated DiscountOffer]]&gt;50%,"High Discount","Low Discount")</f>
        <v>High Discount</v>
      </c>
    </row>
    <row r="3864" spans="1:16" x14ac:dyDescent="0.3">
      <c r="A3864" s="1" t="s">
        <v>10781</v>
      </c>
      <c r="B3864" s="1">
        <v>10626848</v>
      </c>
      <c r="C3864" s="1" t="s">
        <v>380</v>
      </c>
      <c r="D3864" s="1" t="s">
        <v>32</v>
      </c>
      <c r="E3864" s="1" t="s">
        <v>381</v>
      </c>
      <c r="F3864" s="1" t="s">
        <v>34</v>
      </c>
      <c r="G3864" s="1" t="s">
        <v>10782</v>
      </c>
      <c r="H3864" s="5">
        <v>949</v>
      </c>
      <c r="I3864" s="1">
        <v>1899</v>
      </c>
      <c r="J3864" s="3">
        <v>0.5</v>
      </c>
      <c r="K3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3864" s="1" t="s">
        <v>24</v>
      </c>
      <c r="M3864" s="1">
        <v>3.9</v>
      </c>
      <c r="N3864" s="1">
        <v>447</v>
      </c>
      <c r="O38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64" s="2" t="str">
        <f>IF(Table1[[#This Row],[Updated DiscountOffer]]&gt;50%,"High Discount","Low Discount")</f>
        <v>Low Discount</v>
      </c>
    </row>
    <row r="3865" spans="1:16" x14ac:dyDescent="0.3">
      <c r="A3865" s="1" t="s">
        <v>19420</v>
      </c>
      <c r="B3865" s="1">
        <v>10632050</v>
      </c>
      <c r="C3865" s="1" t="s">
        <v>52</v>
      </c>
      <c r="D3865" s="1" t="s">
        <v>38</v>
      </c>
      <c r="E3865" s="1" t="s">
        <v>44</v>
      </c>
      <c r="F3865" s="1" t="s">
        <v>34</v>
      </c>
      <c r="G3865" s="1" t="s">
        <v>19421</v>
      </c>
      <c r="H3865" s="5"/>
      <c r="I3865" s="1">
        <v>1095</v>
      </c>
      <c r="J3865" s="3">
        <v>0.57999999999999996</v>
      </c>
      <c r="K3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65" s="1" t="s">
        <v>24</v>
      </c>
      <c r="M3865" s="1">
        <v>3.1</v>
      </c>
      <c r="N3865" s="1">
        <v>285</v>
      </c>
      <c r="O386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65" s="2" t="str">
        <f>IF(Table1[[#This Row],[Updated DiscountOffer]]&gt;50%,"High Discount","Low Discount")</f>
        <v>High Discount</v>
      </c>
    </row>
    <row r="3866" spans="1:16" x14ac:dyDescent="0.3">
      <c r="A3866" s="1" t="s">
        <v>14774</v>
      </c>
      <c r="B3866" s="1">
        <v>10632120</v>
      </c>
      <c r="C3866" s="1" t="s">
        <v>52</v>
      </c>
      <c r="D3866" s="1" t="s">
        <v>38</v>
      </c>
      <c r="E3866" s="1" t="s">
        <v>44</v>
      </c>
      <c r="F3866" s="1" t="s">
        <v>34</v>
      </c>
      <c r="G3866" s="1" t="s">
        <v>14775</v>
      </c>
      <c r="H3866" s="5"/>
      <c r="I3866" s="1">
        <v>1095</v>
      </c>
      <c r="J3866" s="3">
        <v>0.57999999999999996</v>
      </c>
      <c r="K3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66" s="1" t="s">
        <v>24</v>
      </c>
      <c r="M3866" s="1">
        <v>3.6</v>
      </c>
      <c r="N3866" s="1">
        <v>356</v>
      </c>
      <c r="O386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66" s="2" t="str">
        <f>IF(Table1[[#This Row],[Updated DiscountOffer]]&gt;50%,"High Discount","Low Discount")</f>
        <v>High Discount</v>
      </c>
    </row>
    <row r="3867" spans="1:16" x14ac:dyDescent="0.3">
      <c r="A3867" s="1" t="s">
        <v>12418</v>
      </c>
      <c r="B3867" s="1">
        <v>10632134</v>
      </c>
      <c r="C3867" s="1" t="s">
        <v>52</v>
      </c>
      <c r="D3867" s="1" t="s">
        <v>38</v>
      </c>
      <c r="E3867" s="1" t="s">
        <v>132</v>
      </c>
      <c r="F3867" s="1" t="s">
        <v>34</v>
      </c>
      <c r="G3867" s="1" t="s">
        <v>12419</v>
      </c>
      <c r="H3867" s="5"/>
      <c r="I3867" s="1">
        <v>1895</v>
      </c>
      <c r="J3867" s="4">
        <v>0.57999999999999996</v>
      </c>
      <c r="K3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67" s="1" t="s">
        <v>24</v>
      </c>
      <c r="M3867" s="1">
        <v>4.0999999999999996</v>
      </c>
      <c r="N3867" s="1">
        <v>406</v>
      </c>
      <c r="O386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67" s="2" t="str">
        <f>IF(Table1[[#This Row],[Updated DiscountOffer]]&gt;50%,"High Discount","Low Discount")</f>
        <v>High Discount</v>
      </c>
    </row>
    <row r="3868" spans="1:16" x14ac:dyDescent="0.3">
      <c r="A3868" s="1" t="s">
        <v>9676</v>
      </c>
      <c r="B3868" s="1">
        <v>10632192</v>
      </c>
      <c r="C3868" s="1" t="s">
        <v>52</v>
      </c>
      <c r="D3868" s="1" t="s">
        <v>38</v>
      </c>
      <c r="E3868" s="1" t="s">
        <v>44</v>
      </c>
      <c r="F3868" s="1" t="s">
        <v>34</v>
      </c>
      <c r="G3868" s="1" t="s">
        <v>9677</v>
      </c>
      <c r="H3868" s="5"/>
      <c r="I3868" s="1">
        <v>1395</v>
      </c>
      <c r="J3868" s="3">
        <v>0.57999999999999996</v>
      </c>
      <c r="K3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68" s="1" t="s">
        <v>24</v>
      </c>
      <c r="M3868" s="1">
        <v>3.7</v>
      </c>
      <c r="N3868" s="1">
        <v>477</v>
      </c>
      <c r="O386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68" s="2" t="str">
        <f>IF(Table1[[#This Row],[Updated DiscountOffer]]&gt;50%,"High Discount","Low Discount")</f>
        <v>High Discount</v>
      </c>
    </row>
    <row r="3869" spans="1:16" x14ac:dyDescent="0.3">
      <c r="A3869" s="1" t="s">
        <v>12017</v>
      </c>
      <c r="B3869" s="1">
        <v>10632926</v>
      </c>
      <c r="C3869" s="1" t="s">
        <v>1317</v>
      </c>
      <c r="D3869" s="1" t="s">
        <v>69</v>
      </c>
      <c r="E3869" s="1" t="s">
        <v>296</v>
      </c>
      <c r="F3869" s="1" t="s">
        <v>34</v>
      </c>
      <c r="G3869" s="1" t="s">
        <v>12018</v>
      </c>
      <c r="H3869" s="5">
        <v>2669</v>
      </c>
      <c r="I3869" s="1">
        <v>8899</v>
      </c>
      <c r="J3869" s="3">
        <v>0.7</v>
      </c>
      <c r="K3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2669</v>
      </c>
      <c r="L3869" s="1" t="s">
        <v>146</v>
      </c>
      <c r="M3869" s="1">
        <v>4.2</v>
      </c>
      <c r="N3869" s="1">
        <v>415</v>
      </c>
      <c r="O386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869" s="2" t="str">
        <f>IF(Table1[[#This Row],[Updated DiscountOffer]]&gt;50%,"High Discount","Low Discount")</f>
        <v>High Discount</v>
      </c>
    </row>
    <row r="3870" spans="1:16" x14ac:dyDescent="0.3">
      <c r="A3870" s="1" t="s">
        <v>3254</v>
      </c>
      <c r="B3870" s="1">
        <v>10634670</v>
      </c>
      <c r="C3870" s="1" t="s">
        <v>3255</v>
      </c>
      <c r="D3870" s="1" t="s">
        <v>69</v>
      </c>
      <c r="E3870" s="1" t="s">
        <v>70</v>
      </c>
      <c r="F3870" s="1" t="s">
        <v>34</v>
      </c>
      <c r="G3870" s="1" t="s">
        <v>3256</v>
      </c>
      <c r="H3870" s="5">
        <v>879</v>
      </c>
      <c r="I3870" s="1">
        <v>1999</v>
      </c>
      <c r="J3870" s="3">
        <v>0.56000000000000005</v>
      </c>
      <c r="K3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3870" s="1" t="s">
        <v>36</v>
      </c>
      <c r="M3870" s="1">
        <v>3.8</v>
      </c>
      <c r="N3870" s="1">
        <v>760</v>
      </c>
      <c r="O387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3870" s="2" t="str">
        <f>IF(Table1[[#This Row],[Updated DiscountOffer]]&gt;50%,"High Discount","Low Discount")</f>
        <v>High Discount</v>
      </c>
    </row>
    <row r="3871" spans="1:16" x14ac:dyDescent="0.3">
      <c r="A3871" s="1" t="s">
        <v>13919</v>
      </c>
      <c r="B3871" s="1">
        <v>10635142</v>
      </c>
      <c r="C3871" s="1" t="s">
        <v>887</v>
      </c>
      <c r="D3871" s="1" t="s">
        <v>69</v>
      </c>
      <c r="E3871" s="1" t="s">
        <v>13920</v>
      </c>
      <c r="F3871" s="1" t="s">
        <v>17</v>
      </c>
      <c r="G3871" s="1" t="s">
        <v>13921</v>
      </c>
      <c r="H3871" s="5">
        <v>3399</v>
      </c>
      <c r="I3871" s="1">
        <v>9999</v>
      </c>
      <c r="J3871" s="3">
        <v>0.66</v>
      </c>
      <c r="K3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3399</v>
      </c>
      <c r="L3871" s="1" t="s">
        <v>213</v>
      </c>
      <c r="M3871" s="1">
        <v>3.6</v>
      </c>
      <c r="N3871" s="1">
        <v>373</v>
      </c>
      <c r="O3871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871" s="2" t="str">
        <f>IF(Table1[[#This Row],[Updated DiscountOffer]]&gt;50%,"High Discount","Low Discount")</f>
        <v>High Discount</v>
      </c>
    </row>
    <row r="3872" spans="1:16" x14ac:dyDescent="0.3">
      <c r="A3872" s="1" t="s">
        <v>4765</v>
      </c>
      <c r="B3872" s="1">
        <v>10636610</v>
      </c>
      <c r="C3872" s="1" t="s">
        <v>52</v>
      </c>
      <c r="D3872" s="1" t="s">
        <v>38</v>
      </c>
      <c r="E3872" s="1" t="s">
        <v>44</v>
      </c>
      <c r="F3872" s="1" t="s">
        <v>34</v>
      </c>
      <c r="G3872" s="1" t="s">
        <v>4766</v>
      </c>
      <c r="H3872" s="5"/>
      <c r="I3872" s="1">
        <v>995</v>
      </c>
      <c r="J3872" s="3">
        <v>0.57999999999999996</v>
      </c>
      <c r="K3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72" s="1" t="s">
        <v>24</v>
      </c>
      <c r="M3872" s="1">
        <v>3.3</v>
      </c>
      <c r="N3872" s="1">
        <v>666</v>
      </c>
      <c r="O387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72" s="2" t="str">
        <f>IF(Table1[[#This Row],[Updated DiscountOffer]]&gt;50%,"High Discount","Low Discount")</f>
        <v>High Discount</v>
      </c>
    </row>
    <row r="3873" spans="1:16" x14ac:dyDescent="0.3">
      <c r="A3873" s="1" t="s">
        <v>14005</v>
      </c>
      <c r="B3873" s="1">
        <v>10638750</v>
      </c>
      <c r="C3873" s="1" t="s">
        <v>325</v>
      </c>
      <c r="D3873" s="1" t="s">
        <v>177</v>
      </c>
      <c r="E3873" s="1" t="s">
        <v>272</v>
      </c>
      <c r="F3873" s="1" t="s">
        <v>17</v>
      </c>
      <c r="G3873" s="1" t="s">
        <v>14006</v>
      </c>
      <c r="H3873" s="5"/>
      <c r="I3873" s="1">
        <v>379</v>
      </c>
      <c r="J3873" s="4"/>
      <c r="K3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73" s="1" t="s">
        <v>328</v>
      </c>
      <c r="M3873" s="1">
        <v>4.5</v>
      </c>
      <c r="N3873" s="1">
        <v>371</v>
      </c>
      <c r="O3873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73" s="2" t="str">
        <f>IF(Table1[[#This Row],[Updated DiscountOffer]]&gt;50%,"High Discount","Low Discount")</f>
        <v>Low Discount</v>
      </c>
    </row>
    <row r="3874" spans="1:16" x14ac:dyDescent="0.3">
      <c r="A3874" s="1" t="s">
        <v>11475</v>
      </c>
      <c r="B3874" s="1">
        <v>10638758</v>
      </c>
      <c r="C3874" s="1" t="s">
        <v>325</v>
      </c>
      <c r="D3874" s="1" t="s">
        <v>177</v>
      </c>
      <c r="E3874" s="1" t="s">
        <v>272</v>
      </c>
      <c r="F3874" s="1" t="s">
        <v>17</v>
      </c>
      <c r="G3874" s="1" t="s">
        <v>11476</v>
      </c>
      <c r="H3874" s="5"/>
      <c r="I3874" s="1">
        <v>529</v>
      </c>
      <c r="J3874" s="4"/>
      <c r="K3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74" s="1" t="s">
        <v>328</v>
      </c>
      <c r="M3874" s="1">
        <v>4.7</v>
      </c>
      <c r="N3874" s="1">
        <v>428</v>
      </c>
      <c r="O38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74" s="2" t="str">
        <f>IF(Table1[[#This Row],[Updated DiscountOffer]]&gt;50%,"High Discount","Low Discount")</f>
        <v>Low Discount</v>
      </c>
    </row>
    <row r="3875" spans="1:16" x14ac:dyDescent="0.3">
      <c r="A3875" s="1" t="s">
        <v>18234</v>
      </c>
      <c r="B3875" s="1">
        <v>10638782</v>
      </c>
      <c r="C3875" s="1" t="s">
        <v>325</v>
      </c>
      <c r="D3875" s="1" t="s">
        <v>177</v>
      </c>
      <c r="E3875" s="1" t="s">
        <v>1741</v>
      </c>
      <c r="F3875" s="1" t="s">
        <v>17</v>
      </c>
      <c r="G3875" s="1" t="s">
        <v>18235</v>
      </c>
      <c r="H3875" s="5"/>
      <c r="I3875" s="1">
        <v>319</v>
      </c>
      <c r="J3875" s="4"/>
      <c r="K3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75" s="1" t="s">
        <v>328</v>
      </c>
      <c r="M3875" s="1">
        <v>4.4000000000000004</v>
      </c>
      <c r="N3875" s="1">
        <v>300</v>
      </c>
      <c r="O38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75" s="2" t="str">
        <f>IF(Table1[[#This Row],[Updated DiscountOffer]]&gt;50%,"High Discount","Low Discount")</f>
        <v>Low Discount</v>
      </c>
    </row>
    <row r="3876" spans="1:16" x14ac:dyDescent="0.3">
      <c r="A3876" s="1" t="s">
        <v>14822</v>
      </c>
      <c r="B3876" s="1">
        <v>10640782</v>
      </c>
      <c r="C3876" s="1" t="s">
        <v>1024</v>
      </c>
      <c r="D3876" s="1" t="s">
        <v>69</v>
      </c>
      <c r="E3876" s="1" t="s">
        <v>132</v>
      </c>
      <c r="F3876" s="1" t="s">
        <v>34</v>
      </c>
      <c r="G3876" s="1" t="s">
        <v>14823</v>
      </c>
      <c r="H3876" s="5">
        <v>629</v>
      </c>
      <c r="I3876" s="1">
        <v>1499</v>
      </c>
      <c r="J3876" s="3">
        <v>0.57999999999999996</v>
      </c>
      <c r="K3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876" s="1" t="s">
        <v>36</v>
      </c>
      <c r="M3876" s="1">
        <v>3.6</v>
      </c>
      <c r="N3876" s="1">
        <v>355</v>
      </c>
      <c r="O387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76" s="2" t="str">
        <f>IF(Table1[[#This Row],[Updated DiscountOffer]]&gt;50%,"High Discount","Low Discount")</f>
        <v>High Discount</v>
      </c>
    </row>
    <row r="3877" spans="1:16" x14ac:dyDescent="0.3">
      <c r="A3877" s="1" t="s">
        <v>825</v>
      </c>
      <c r="B3877" s="1">
        <v>10641868</v>
      </c>
      <c r="C3877" s="1" t="s">
        <v>91</v>
      </c>
      <c r="D3877" s="1" t="s">
        <v>38</v>
      </c>
      <c r="E3877" s="1" t="s">
        <v>16</v>
      </c>
      <c r="F3877" s="1" t="s">
        <v>34</v>
      </c>
      <c r="G3877" s="1" t="s">
        <v>826</v>
      </c>
      <c r="H3877" s="5"/>
      <c r="I3877" s="1">
        <v>1899</v>
      </c>
      <c r="J3877" s="3">
        <v>0.56999999999999995</v>
      </c>
      <c r="K3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77" s="1" t="s">
        <v>400</v>
      </c>
      <c r="M3877" s="1">
        <v>3.9</v>
      </c>
      <c r="N3877" s="1">
        <v>935</v>
      </c>
      <c r="O3877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3877" s="2" t="str">
        <f>IF(Table1[[#This Row],[Updated DiscountOffer]]&gt;50%,"High Discount","Low Discount")</f>
        <v>High Discount</v>
      </c>
    </row>
    <row r="3878" spans="1:16" x14ac:dyDescent="0.3">
      <c r="A3878" s="1" t="s">
        <v>6441</v>
      </c>
      <c r="B3878" s="1">
        <v>10641924</v>
      </c>
      <c r="C3878" s="1" t="s">
        <v>91</v>
      </c>
      <c r="D3878" s="1" t="s">
        <v>38</v>
      </c>
      <c r="E3878" s="1" t="s">
        <v>44</v>
      </c>
      <c r="F3878" s="1" t="s">
        <v>34</v>
      </c>
      <c r="G3878" s="1" t="s">
        <v>6442</v>
      </c>
      <c r="H3878" s="5"/>
      <c r="I3878" s="1">
        <v>999</v>
      </c>
      <c r="J3878" s="4">
        <v>0.6</v>
      </c>
      <c r="K3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78" s="1" t="s">
        <v>24</v>
      </c>
      <c r="M3878" s="1">
        <v>4.2</v>
      </c>
      <c r="N3878" s="1">
        <v>591</v>
      </c>
      <c r="O38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878" s="2" t="str">
        <f>IF(Table1[[#This Row],[Updated DiscountOffer]]&gt;50%,"High Discount","Low Discount")</f>
        <v>High Discount</v>
      </c>
    </row>
    <row r="3879" spans="1:16" x14ac:dyDescent="0.3">
      <c r="A3879" s="1" t="s">
        <v>8043</v>
      </c>
      <c r="B3879" s="1">
        <v>10641934</v>
      </c>
      <c r="C3879" s="1" t="s">
        <v>91</v>
      </c>
      <c r="D3879" s="1" t="s">
        <v>38</v>
      </c>
      <c r="E3879" s="1" t="s">
        <v>16</v>
      </c>
      <c r="F3879" s="1" t="s">
        <v>34</v>
      </c>
      <c r="G3879" s="1" t="s">
        <v>8044</v>
      </c>
      <c r="H3879" s="5"/>
      <c r="I3879" s="1">
        <v>1899</v>
      </c>
      <c r="J3879" s="3">
        <v>0.56999999999999995</v>
      </c>
      <c r="K3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79" s="1" t="s">
        <v>400</v>
      </c>
      <c r="M3879" s="1">
        <v>4</v>
      </c>
      <c r="N3879" s="1">
        <v>530</v>
      </c>
      <c r="O3879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3879" s="2" t="str">
        <f>IF(Table1[[#This Row],[Updated DiscountOffer]]&gt;50%,"High Discount","Low Discount")</f>
        <v>High Discount</v>
      </c>
    </row>
    <row r="3880" spans="1:16" x14ac:dyDescent="0.3">
      <c r="A3880" s="1" t="s">
        <v>12624</v>
      </c>
      <c r="B3880" s="1">
        <v>10641970</v>
      </c>
      <c r="C3880" s="1" t="s">
        <v>91</v>
      </c>
      <c r="D3880" s="1" t="s">
        <v>38</v>
      </c>
      <c r="E3880" s="1" t="s">
        <v>16</v>
      </c>
      <c r="F3880" s="1" t="s">
        <v>34</v>
      </c>
      <c r="G3880" s="1" t="s">
        <v>4367</v>
      </c>
      <c r="H3880" s="5"/>
      <c r="I3880" s="1">
        <v>1549</v>
      </c>
      <c r="J3880" s="3">
        <v>0.6</v>
      </c>
      <c r="K3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80" s="1" t="s">
        <v>400</v>
      </c>
      <c r="M3880" s="1">
        <v>3.8</v>
      </c>
      <c r="N3880" s="1">
        <v>401</v>
      </c>
      <c r="O388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880" s="2" t="str">
        <f>IF(Table1[[#This Row],[Updated DiscountOffer]]&gt;50%,"High Discount","Low Discount")</f>
        <v>High Discount</v>
      </c>
    </row>
    <row r="3881" spans="1:16" x14ac:dyDescent="0.3">
      <c r="A3881" s="1" t="s">
        <v>14296</v>
      </c>
      <c r="B3881" s="1">
        <v>10646132</v>
      </c>
      <c r="C3881" s="1" t="s">
        <v>10232</v>
      </c>
      <c r="D3881" s="1" t="s">
        <v>26</v>
      </c>
      <c r="E3881" s="1" t="s">
        <v>169</v>
      </c>
      <c r="F3881" s="1" t="s">
        <v>17</v>
      </c>
      <c r="G3881" s="1" t="s">
        <v>14297</v>
      </c>
      <c r="H3881" s="5"/>
      <c r="I3881" s="1">
        <v>3299</v>
      </c>
      <c r="J3881" s="4"/>
      <c r="K3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81" s="1" t="s">
        <v>89</v>
      </c>
      <c r="M3881" s="1">
        <v>4.2</v>
      </c>
      <c r="N3881" s="1">
        <v>365</v>
      </c>
      <c r="O38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81" s="2" t="str">
        <f>IF(Table1[[#This Row],[Updated DiscountOffer]]&gt;50%,"High Discount","Low Discount")</f>
        <v>Low Discount</v>
      </c>
    </row>
    <row r="3882" spans="1:16" x14ac:dyDescent="0.3">
      <c r="A3882" s="1" t="s">
        <v>5582</v>
      </c>
      <c r="B3882" s="1">
        <v>10646514</v>
      </c>
      <c r="C3882" s="1" t="s">
        <v>21</v>
      </c>
      <c r="D3882" s="1" t="s">
        <v>15</v>
      </c>
      <c r="E3882" s="1" t="s">
        <v>16</v>
      </c>
      <c r="F3882" s="1" t="s">
        <v>17</v>
      </c>
      <c r="G3882" s="1" t="s">
        <v>5583</v>
      </c>
      <c r="H3882" s="5">
        <v>874</v>
      </c>
      <c r="I3882" s="1">
        <v>2499</v>
      </c>
      <c r="J3882" s="3">
        <v>0.65</v>
      </c>
      <c r="K3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3882" s="1" t="s">
        <v>50</v>
      </c>
      <c r="M3882" s="1">
        <v>3.9</v>
      </c>
      <c r="N3882" s="1">
        <v>627</v>
      </c>
      <c r="O388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882" s="2" t="str">
        <f>IF(Table1[[#This Row],[Updated DiscountOffer]]&gt;50%,"High Discount","Low Discount")</f>
        <v>High Discount</v>
      </c>
    </row>
    <row r="3883" spans="1:16" x14ac:dyDescent="0.3">
      <c r="A3883" s="1" t="s">
        <v>6675</v>
      </c>
      <c r="B3883" s="1">
        <v>10647172</v>
      </c>
      <c r="C3883" s="1" t="s">
        <v>325</v>
      </c>
      <c r="D3883" s="1" t="s">
        <v>177</v>
      </c>
      <c r="E3883" s="1" t="s">
        <v>1741</v>
      </c>
      <c r="F3883" s="1" t="s">
        <v>17</v>
      </c>
      <c r="G3883" s="1" t="s">
        <v>6676</v>
      </c>
      <c r="H3883" s="5"/>
      <c r="I3883" s="1">
        <v>289</v>
      </c>
      <c r="J3883" s="4"/>
      <c r="K3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83" s="1" t="s">
        <v>328</v>
      </c>
      <c r="M3883" s="1">
        <v>4.5</v>
      </c>
      <c r="N3883" s="1">
        <v>581</v>
      </c>
      <c r="O3883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83" s="2" t="str">
        <f>IF(Table1[[#This Row],[Updated DiscountOffer]]&gt;50%,"High Discount","Low Discount")</f>
        <v>Low Discount</v>
      </c>
    </row>
    <row r="3884" spans="1:16" x14ac:dyDescent="0.3">
      <c r="A3884" s="1" t="s">
        <v>17215</v>
      </c>
      <c r="B3884" s="1">
        <v>10647472</v>
      </c>
      <c r="C3884" s="1" t="s">
        <v>325</v>
      </c>
      <c r="D3884" s="1" t="s">
        <v>177</v>
      </c>
      <c r="E3884" s="1" t="s">
        <v>326</v>
      </c>
      <c r="F3884" s="1" t="s">
        <v>17</v>
      </c>
      <c r="G3884" s="1" t="s">
        <v>17216</v>
      </c>
      <c r="H3884" s="5"/>
      <c r="I3884" s="1">
        <v>429</v>
      </c>
      <c r="J3884" s="4"/>
      <c r="K3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884" s="1" t="s">
        <v>17217</v>
      </c>
      <c r="M3884" s="1">
        <v>4.5</v>
      </c>
      <c r="N3884" s="1">
        <v>315</v>
      </c>
      <c r="O3884" s="2">
        <f>IF(ISNUMBER(Table1[[#This Row],[DiscountOffer]]),IF(Table1[[#This Row],[DiscountOffer]]&lt;1,Table1[[#This Row],[DiscountOffer]],Table1[[#This Row],[DiscountOffer]]/Table1[[#This Row],[OriginalPrice (in Rs)]]),0)</f>
        <v>0</v>
      </c>
      <c r="P3884" s="2" t="str">
        <f>IF(Table1[[#This Row],[Updated DiscountOffer]]&gt;50%,"High Discount","Low Discount")</f>
        <v>Low Discount</v>
      </c>
    </row>
    <row r="3885" spans="1:16" x14ac:dyDescent="0.3">
      <c r="A3885" s="1" t="s">
        <v>1234</v>
      </c>
      <c r="B3885" s="1">
        <v>10649248</v>
      </c>
      <c r="C3885" s="1" t="s">
        <v>82</v>
      </c>
      <c r="D3885" s="1" t="s">
        <v>69</v>
      </c>
      <c r="E3885" s="1" t="s">
        <v>83</v>
      </c>
      <c r="F3885" s="1" t="s">
        <v>34</v>
      </c>
      <c r="G3885" s="1" t="s">
        <v>1235</v>
      </c>
      <c r="H3885" s="5">
        <v>594</v>
      </c>
      <c r="I3885" s="1">
        <v>1449</v>
      </c>
      <c r="J3885" s="4">
        <v>0.59</v>
      </c>
      <c r="K3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3885" s="1" t="s">
        <v>36</v>
      </c>
      <c r="M3885" s="1">
        <v>4.0999999999999996</v>
      </c>
      <c r="N3885" s="1">
        <v>900</v>
      </c>
      <c r="O388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885" s="2" t="str">
        <f>IF(Table1[[#This Row],[Updated DiscountOffer]]&gt;50%,"High Discount","Low Discount")</f>
        <v>High Discount</v>
      </c>
    </row>
    <row r="3886" spans="1:16" x14ac:dyDescent="0.3">
      <c r="A3886" s="1" t="s">
        <v>18106</v>
      </c>
      <c r="B3886" s="1">
        <v>10649250</v>
      </c>
      <c r="C3886" s="1" t="s">
        <v>82</v>
      </c>
      <c r="D3886" s="1" t="s">
        <v>69</v>
      </c>
      <c r="E3886" s="1" t="s">
        <v>83</v>
      </c>
      <c r="F3886" s="1" t="s">
        <v>34</v>
      </c>
      <c r="G3886" s="1" t="s">
        <v>18107</v>
      </c>
      <c r="H3886" s="5">
        <v>594</v>
      </c>
      <c r="I3886" s="1">
        <v>1449</v>
      </c>
      <c r="J3886" s="4">
        <v>0.59</v>
      </c>
      <c r="K3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3886" s="1" t="s">
        <v>36</v>
      </c>
      <c r="M3886" s="1">
        <v>4.0999999999999996</v>
      </c>
      <c r="N3886" s="1">
        <v>302</v>
      </c>
      <c r="O3886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886" s="2" t="str">
        <f>IF(Table1[[#This Row],[Updated DiscountOffer]]&gt;50%,"High Discount","Low Discount")</f>
        <v>High Discount</v>
      </c>
    </row>
    <row r="3887" spans="1:16" x14ac:dyDescent="0.3">
      <c r="A3887" s="1" t="s">
        <v>11054</v>
      </c>
      <c r="B3887" s="1">
        <v>10652858</v>
      </c>
      <c r="C3887" s="1" t="s">
        <v>11055</v>
      </c>
      <c r="D3887" s="1" t="s">
        <v>38</v>
      </c>
      <c r="E3887" s="1" t="s">
        <v>132</v>
      </c>
      <c r="F3887" s="1" t="s">
        <v>34</v>
      </c>
      <c r="G3887" s="1" t="s">
        <v>11056</v>
      </c>
      <c r="H3887" s="5"/>
      <c r="I3887" s="1">
        <v>1999</v>
      </c>
      <c r="J3887" s="3">
        <v>1600</v>
      </c>
      <c r="K3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87" s="1" t="s">
        <v>24</v>
      </c>
      <c r="M3887" s="1">
        <v>3.7</v>
      </c>
      <c r="N3887" s="1">
        <v>440</v>
      </c>
      <c r="O3887" s="2">
        <f>IF(ISNUMBER(Table1[[#This Row],[DiscountOffer]]),IF(Table1[[#This Row],[DiscountOffer]]&lt;1,Table1[[#This Row],[DiscountOffer]],Table1[[#This Row],[DiscountOffer]]/Table1[[#This Row],[OriginalPrice (in Rs)]]),0)</f>
        <v>0.80040020010004997</v>
      </c>
      <c r="P3887" s="2" t="str">
        <f>IF(Table1[[#This Row],[Updated DiscountOffer]]&gt;50%,"High Discount","Low Discount")</f>
        <v>High Discount</v>
      </c>
    </row>
    <row r="3888" spans="1:16" x14ac:dyDescent="0.3">
      <c r="A3888" s="1" t="s">
        <v>10494</v>
      </c>
      <c r="B3888" s="1">
        <v>10653762</v>
      </c>
      <c r="C3888" s="1" t="s">
        <v>255</v>
      </c>
      <c r="D3888" s="1" t="s">
        <v>69</v>
      </c>
      <c r="E3888" s="1" t="s">
        <v>344</v>
      </c>
      <c r="F3888" s="1" t="s">
        <v>34</v>
      </c>
      <c r="G3888" s="1" t="s">
        <v>10495</v>
      </c>
      <c r="H3888" s="5">
        <v>967</v>
      </c>
      <c r="I3888" s="1">
        <v>2199</v>
      </c>
      <c r="J3888" s="3">
        <v>0.56000000000000005</v>
      </c>
      <c r="K3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967</v>
      </c>
      <c r="L3888" s="1" t="s">
        <v>6272</v>
      </c>
      <c r="M3888" s="1">
        <v>4</v>
      </c>
      <c r="N3888" s="1">
        <v>455</v>
      </c>
      <c r="O3888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888" s="2" t="str">
        <f>IF(Table1[[#This Row],[Updated DiscountOffer]]&gt;50%,"High Discount","Low Discount")</f>
        <v>High Discount</v>
      </c>
    </row>
    <row r="3889" spans="1:16" x14ac:dyDescent="0.3">
      <c r="A3889" s="1" t="s">
        <v>6270</v>
      </c>
      <c r="B3889" s="1">
        <v>10653790</v>
      </c>
      <c r="C3889" s="1" t="s">
        <v>255</v>
      </c>
      <c r="D3889" s="1" t="s">
        <v>69</v>
      </c>
      <c r="E3889" s="1" t="s">
        <v>344</v>
      </c>
      <c r="F3889" s="1" t="s">
        <v>34</v>
      </c>
      <c r="G3889" s="1" t="s">
        <v>6271</v>
      </c>
      <c r="H3889" s="5">
        <v>967</v>
      </c>
      <c r="I3889" s="1">
        <v>2199</v>
      </c>
      <c r="J3889" s="3">
        <v>0.56000000000000005</v>
      </c>
      <c r="K3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967</v>
      </c>
      <c r="L3889" s="1" t="s">
        <v>6272</v>
      </c>
      <c r="M3889" s="1">
        <v>4.3</v>
      </c>
      <c r="N3889" s="1">
        <v>597</v>
      </c>
      <c r="O3889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3889" s="2" t="str">
        <f>IF(Table1[[#This Row],[Updated DiscountOffer]]&gt;50%,"High Discount","Low Discount")</f>
        <v>High Discount</v>
      </c>
    </row>
    <row r="3890" spans="1:16" x14ac:dyDescent="0.3">
      <c r="A3890" s="1" t="s">
        <v>9594</v>
      </c>
      <c r="B3890" s="1">
        <v>10658926</v>
      </c>
      <c r="C3890" s="1" t="s">
        <v>111</v>
      </c>
      <c r="D3890" s="1" t="s">
        <v>38</v>
      </c>
      <c r="E3890" s="1" t="s">
        <v>44</v>
      </c>
      <c r="F3890" s="1" t="s">
        <v>34</v>
      </c>
      <c r="G3890" s="1" t="s">
        <v>9595</v>
      </c>
      <c r="H3890" s="5"/>
      <c r="I3890" s="1">
        <v>1199</v>
      </c>
      <c r="J3890" s="4">
        <v>0.61</v>
      </c>
      <c r="K3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90" s="1" t="s">
        <v>102</v>
      </c>
      <c r="M3890" s="1">
        <v>4.3</v>
      </c>
      <c r="N3890" s="1">
        <v>479</v>
      </c>
      <c r="O389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3890" s="2" t="str">
        <f>IF(Table1[[#This Row],[Updated DiscountOffer]]&gt;50%,"High Discount","Low Discount")</f>
        <v>High Discount</v>
      </c>
    </row>
    <row r="3891" spans="1:16" x14ac:dyDescent="0.3">
      <c r="A3891" s="1" t="s">
        <v>3651</v>
      </c>
      <c r="B3891" s="1">
        <v>10658938</v>
      </c>
      <c r="C3891" s="1" t="s">
        <v>111</v>
      </c>
      <c r="D3891" s="1" t="s">
        <v>38</v>
      </c>
      <c r="E3891" s="1" t="s">
        <v>27</v>
      </c>
      <c r="F3891" s="1" t="s">
        <v>34</v>
      </c>
      <c r="G3891" s="1" t="s">
        <v>3652</v>
      </c>
      <c r="H3891" s="5"/>
      <c r="I3891" s="1">
        <v>1199</v>
      </c>
      <c r="J3891" s="4">
        <v>0.55000000000000004</v>
      </c>
      <c r="K3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91" s="1" t="s">
        <v>102</v>
      </c>
      <c r="M3891" s="1">
        <v>4.2</v>
      </c>
      <c r="N3891" s="1">
        <v>733</v>
      </c>
      <c r="O389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891" s="2" t="str">
        <f>IF(Table1[[#This Row],[Updated DiscountOffer]]&gt;50%,"High Discount","Low Discount")</f>
        <v>High Discount</v>
      </c>
    </row>
    <row r="3892" spans="1:16" x14ac:dyDescent="0.3">
      <c r="A3892" s="1" t="s">
        <v>14196</v>
      </c>
      <c r="B3892" s="1">
        <v>10659094</v>
      </c>
      <c r="C3892" s="1" t="s">
        <v>47</v>
      </c>
      <c r="D3892" s="1" t="s">
        <v>26</v>
      </c>
      <c r="E3892" s="1" t="s">
        <v>27</v>
      </c>
      <c r="F3892" s="1" t="s">
        <v>17</v>
      </c>
      <c r="G3892" s="1" t="s">
        <v>293</v>
      </c>
      <c r="H3892" s="5">
        <v>657</v>
      </c>
      <c r="I3892" s="1">
        <v>1399</v>
      </c>
      <c r="J3892" s="3">
        <v>0.53</v>
      </c>
      <c r="K3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657</v>
      </c>
      <c r="L3892" s="1" t="s">
        <v>80</v>
      </c>
      <c r="M3892" s="1">
        <v>3.8</v>
      </c>
      <c r="N3892" s="1">
        <v>367</v>
      </c>
      <c r="O389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3892" s="2" t="str">
        <f>IF(Table1[[#This Row],[Updated DiscountOffer]]&gt;50%,"High Discount","Low Discount")</f>
        <v>High Discount</v>
      </c>
    </row>
    <row r="3893" spans="1:16" x14ac:dyDescent="0.3">
      <c r="A3893" s="1" t="s">
        <v>19301</v>
      </c>
      <c r="B3893" s="1">
        <v>10659100</v>
      </c>
      <c r="C3893" s="1" t="s">
        <v>47</v>
      </c>
      <c r="D3893" s="1" t="s">
        <v>15</v>
      </c>
      <c r="E3893" s="1" t="s">
        <v>122</v>
      </c>
      <c r="F3893" s="1" t="s">
        <v>17</v>
      </c>
      <c r="G3893" s="1" t="s">
        <v>19302</v>
      </c>
      <c r="H3893" s="5">
        <v>487</v>
      </c>
      <c r="I3893" s="1">
        <v>1249</v>
      </c>
      <c r="J3893" s="3">
        <v>0.61</v>
      </c>
      <c r="K3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3893" s="1" t="s">
        <v>50</v>
      </c>
      <c r="M3893" s="1">
        <v>3.8</v>
      </c>
      <c r="N3893" s="1">
        <v>286</v>
      </c>
      <c r="O389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3893" s="2" t="str">
        <f>IF(Table1[[#This Row],[Updated DiscountOffer]]&gt;50%,"High Discount","Low Discount")</f>
        <v>High Discount</v>
      </c>
    </row>
    <row r="3894" spans="1:16" x14ac:dyDescent="0.3">
      <c r="A3894" s="1" t="s">
        <v>8308</v>
      </c>
      <c r="B3894" s="1">
        <v>10659102</v>
      </c>
      <c r="C3894" s="1" t="s">
        <v>47</v>
      </c>
      <c r="D3894" s="1" t="s">
        <v>26</v>
      </c>
      <c r="E3894" s="1" t="s">
        <v>27</v>
      </c>
      <c r="F3894" s="1" t="s">
        <v>17</v>
      </c>
      <c r="G3894" s="1" t="s">
        <v>8309</v>
      </c>
      <c r="H3894" s="5">
        <v>531</v>
      </c>
      <c r="I3894" s="1">
        <v>1399</v>
      </c>
      <c r="J3894" s="3">
        <v>0.62</v>
      </c>
      <c r="K3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531</v>
      </c>
      <c r="L3894" s="1" t="s">
        <v>80</v>
      </c>
      <c r="M3894" s="1">
        <v>4.0999999999999996</v>
      </c>
      <c r="N3894" s="1">
        <v>521</v>
      </c>
      <c r="O3894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894" s="2" t="str">
        <f>IF(Table1[[#This Row],[Updated DiscountOffer]]&gt;50%,"High Discount","Low Discount")</f>
        <v>High Discount</v>
      </c>
    </row>
    <row r="3895" spans="1:16" x14ac:dyDescent="0.3">
      <c r="A3895" s="1" t="s">
        <v>9271</v>
      </c>
      <c r="B3895" s="1">
        <v>10659104</v>
      </c>
      <c r="C3895" s="1" t="s">
        <v>47</v>
      </c>
      <c r="D3895" s="1" t="s">
        <v>26</v>
      </c>
      <c r="E3895" s="1" t="s">
        <v>27</v>
      </c>
      <c r="F3895" s="1" t="s">
        <v>17</v>
      </c>
      <c r="G3895" s="1" t="s">
        <v>9272</v>
      </c>
      <c r="H3895" s="5">
        <v>539</v>
      </c>
      <c r="I3895" s="1">
        <v>1349</v>
      </c>
      <c r="J3895" s="3">
        <v>0.6</v>
      </c>
      <c r="K3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895" s="1" t="s">
        <v>80</v>
      </c>
      <c r="M3895" s="1">
        <v>4.0999999999999996</v>
      </c>
      <c r="N3895" s="1">
        <v>489</v>
      </c>
      <c r="O38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895" s="2" t="str">
        <f>IF(Table1[[#This Row],[Updated DiscountOffer]]&gt;50%,"High Discount","Low Discount")</f>
        <v>High Discount</v>
      </c>
    </row>
    <row r="3896" spans="1:16" x14ac:dyDescent="0.3">
      <c r="A3896" s="1" t="s">
        <v>994</v>
      </c>
      <c r="B3896" s="1">
        <v>10662122</v>
      </c>
      <c r="C3896" s="1" t="s">
        <v>995</v>
      </c>
      <c r="D3896" s="1" t="s">
        <v>38</v>
      </c>
      <c r="E3896" s="1" t="s">
        <v>555</v>
      </c>
      <c r="F3896" s="1" t="s">
        <v>34</v>
      </c>
      <c r="G3896" s="1" t="s">
        <v>996</v>
      </c>
      <c r="H3896" s="5"/>
      <c r="I3896" s="1">
        <v>2299</v>
      </c>
      <c r="J3896" s="4">
        <v>0.66</v>
      </c>
      <c r="K3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96" s="1" t="s">
        <v>202</v>
      </c>
      <c r="M3896" s="1">
        <v>4.0999999999999996</v>
      </c>
      <c r="N3896" s="1">
        <v>920</v>
      </c>
      <c r="O389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896" s="2" t="str">
        <f>IF(Table1[[#This Row],[Updated DiscountOffer]]&gt;50%,"High Discount","Low Discount")</f>
        <v>High Discount</v>
      </c>
    </row>
    <row r="3897" spans="1:16" x14ac:dyDescent="0.3">
      <c r="A3897" s="1" t="s">
        <v>15154</v>
      </c>
      <c r="B3897" s="1">
        <v>10662296</v>
      </c>
      <c r="C3897" s="1" t="s">
        <v>43</v>
      </c>
      <c r="D3897" s="1" t="s">
        <v>38</v>
      </c>
      <c r="E3897" s="1" t="s">
        <v>39</v>
      </c>
      <c r="F3897" s="1" t="s">
        <v>34</v>
      </c>
      <c r="G3897" s="1" t="s">
        <v>1281</v>
      </c>
      <c r="H3897" s="5"/>
      <c r="I3897" s="1">
        <v>799</v>
      </c>
      <c r="J3897" s="4">
        <v>0.5</v>
      </c>
      <c r="K3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897" s="1" t="s">
        <v>41</v>
      </c>
      <c r="M3897" s="1">
        <v>4.3</v>
      </c>
      <c r="N3897" s="1">
        <v>349</v>
      </c>
      <c r="O38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897" s="2" t="str">
        <f>IF(Table1[[#This Row],[Updated DiscountOffer]]&gt;50%,"High Discount","Low Discount")</f>
        <v>Low Discount</v>
      </c>
    </row>
    <row r="3898" spans="1:16" x14ac:dyDescent="0.3">
      <c r="A3898" s="1" t="s">
        <v>13873</v>
      </c>
      <c r="B3898" s="1">
        <v>10663216</v>
      </c>
      <c r="C3898" s="1" t="s">
        <v>47</v>
      </c>
      <c r="D3898" s="1" t="s">
        <v>15</v>
      </c>
      <c r="E3898" s="1" t="s">
        <v>48</v>
      </c>
      <c r="F3898" s="1" t="s">
        <v>17</v>
      </c>
      <c r="G3898" s="1" t="s">
        <v>13874</v>
      </c>
      <c r="H3898" s="5">
        <v>639</v>
      </c>
      <c r="I3898" s="1">
        <v>1599</v>
      </c>
      <c r="J3898" s="3">
        <v>0.6</v>
      </c>
      <c r="K3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3898" s="1" t="s">
        <v>50</v>
      </c>
      <c r="M3898" s="1">
        <v>4.2</v>
      </c>
      <c r="N3898" s="1">
        <v>374</v>
      </c>
      <c r="O389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898" s="2" t="str">
        <f>IF(Table1[[#This Row],[Updated DiscountOffer]]&gt;50%,"High Discount","Low Discount")</f>
        <v>High Discount</v>
      </c>
    </row>
    <row r="3899" spans="1:16" x14ac:dyDescent="0.3">
      <c r="A3899" s="1" t="s">
        <v>16585</v>
      </c>
      <c r="B3899" s="1">
        <v>10665230</v>
      </c>
      <c r="C3899" s="1" t="s">
        <v>7382</v>
      </c>
      <c r="D3899" s="1" t="s">
        <v>69</v>
      </c>
      <c r="E3899" s="1" t="s">
        <v>83</v>
      </c>
      <c r="F3899" s="1" t="s">
        <v>34</v>
      </c>
      <c r="G3899" s="1" t="s">
        <v>16586</v>
      </c>
      <c r="H3899" s="5">
        <v>629</v>
      </c>
      <c r="I3899" s="1">
        <v>1499</v>
      </c>
      <c r="J3899" s="4">
        <v>0.57999999999999996</v>
      </c>
      <c r="K3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3899" s="1" t="s">
        <v>24</v>
      </c>
      <c r="M3899" s="1">
        <v>4.0999999999999996</v>
      </c>
      <c r="N3899" s="1">
        <v>326</v>
      </c>
      <c r="O389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3899" s="2" t="str">
        <f>IF(Table1[[#This Row],[Updated DiscountOffer]]&gt;50%,"High Discount","Low Discount")</f>
        <v>High Discount</v>
      </c>
    </row>
    <row r="3900" spans="1:16" x14ac:dyDescent="0.3">
      <c r="A3900" s="1" t="s">
        <v>7381</v>
      </c>
      <c r="B3900" s="1">
        <v>10665240</v>
      </c>
      <c r="C3900" s="1" t="s">
        <v>7382</v>
      </c>
      <c r="D3900" s="1" t="s">
        <v>69</v>
      </c>
      <c r="E3900" s="1" t="s">
        <v>83</v>
      </c>
      <c r="F3900" s="1" t="s">
        <v>34</v>
      </c>
      <c r="G3900" s="1" t="s">
        <v>7383</v>
      </c>
      <c r="H3900" s="5">
        <v>591</v>
      </c>
      <c r="I3900" s="1">
        <v>1599</v>
      </c>
      <c r="J3900" s="4">
        <v>0.63</v>
      </c>
      <c r="K3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3900" s="1" t="s">
        <v>24</v>
      </c>
      <c r="M3900" s="1">
        <v>4.2</v>
      </c>
      <c r="N3900" s="1">
        <v>554</v>
      </c>
      <c r="O390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3900" s="2" t="str">
        <f>IF(Table1[[#This Row],[Updated DiscountOffer]]&gt;50%,"High Discount","Low Discount")</f>
        <v>High Discount</v>
      </c>
    </row>
    <row r="3901" spans="1:16" x14ac:dyDescent="0.3">
      <c r="A3901" s="1" t="s">
        <v>4670</v>
      </c>
      <c r="B3901" s="1">
        <v>10666988</v>
      </c>
      <c r="C3901" s="1" t="s">
        <v>660</v>
      </c>
      <c r="D3901" s="1" t="s">
        <v>38</v>
      </c>
      <c r="E3901" s="1" t="s">
        <v>16</v>
      </c>
      <c r="F3901" s="1" t="s">
        <v>34</v>
      </c>
      <c r="G3901" s="1" t="s">
        <v>4671</v>
      </c>
      <c r="H3901" s="5"/>
      <c r="I3901" s="1">
        <v>2299</v>
      </c>
      <c r="J3901" s="3">
        <v>0.5</v>
      </c>
      <c r="K3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01" s="1" t="s">
        <v>400</v>
      </c>
      <c r="M3901" s="1">
        <v>4</v>
      </c>
      <c r="N3901" s="1">
        <v>671</v>
      </c>
      <c r="O390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01" s="2" t="str">
        <f>IF(Table1[[#This Row],[Updated DiscountOffer]]&gt;50%,"High Discount","Low Discount")</f>
        <v>Low Discount</v>
      </c>
    </row>
    <row r="3902" spans="1:16" x14ac:dyDescent="0.3">
      <c r="A3902" s="1" t="s">
        <v>18219</v>
      </c>
      <c r="B3902" s="1">
        <v>10667012</v>
      </c>
      <c r="C3902" s="1" t="s">
        <v>660</v>
      </c>
      <c r="D3902" s="1" t="s">
        <v>38</v>
      </c>
      <c r="E3902" s="1" t="s">
        <v>16</v>
      </c>
      <c r="F3902" s="1" t="s">
        <v>34</v>
      </c>
      <c r="G3902" s="1" t="s">
        <v>18220</v>
      </c>
      <c r="H3902" s="5"/>
      <c r="I3902" s="1">
        <v>2349</v>
      </c>
      <c r="J3902" s="3">
        <v>0.5</v>
      </c>
      <c r="K3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02" s="1" t="s">
        <v>400</v>
      </c>
      <c r="M3902" s="1">
        <v>3.9</v>
      </c>
      <c r="N3902" s="1">
        <v>301</v>
      </c>
      <c r="O390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02" s="2" t="str">
        <f>IF(Table1[[#This Row],[Updated DiscountOffer]]&gt;50%,"High Discount","Low Discount")</f>
        <v>Low Discount</v>
      </c>
    </row>
    <row r="3903" spans="1:16" x14ac:dyDescent="0.3">
      <c r="A3903" s="1" t="s">
        <v>4016</v>
      </c>
      <c r="B3903" s="1">
        <v>10667052</v>
      </c>
      <c r="C3903" s="1" t="s">
        <v>660</v>
      </c>
      <c r="D3903" s="1" t="s">
        <v>38</v>
      </c>
      <c r="E3903" s="1" t="s">
        <v>16</v>
      </c>
      <c r="F3903" s="1" t="s">
        <v>34</v>
      </c>
      <c r="G3903" s="1" t="s">
        <v>4017</v>
      </c>
      <c r="H3903" s="5"/>
      <c r="I3903" s="1">
        <v>2399</v>
      </c>
      <c r="J3903" s="3">
        <v>0.5</v>
      </c>
      <c r="K3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03" s="1" t="s">
        <v>400</v>
      </c>
      <c r="M3903" s="1">
        <v>3.9</v>
      </c>
      <c r="N3903" s="1">
        <v>711</v>
      </c>
      <c r="O390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03" s="2" t="str">
        <f>IF(Table1[[#This Row],[Updated DiscountOffer]]&gt;50%,"High Discount","Low Discount")</f>
        <v>Low Discount</v>
      </c>
    </row>
    <row r="3904" spans="1:16" x14ac:dyDescent="0.3">
      <c r="A3904" s="1" t="s">
        <v>3100</v>
      </c>
      <c r="B3904" s="1">
        <v>10667858</v>
      </c>
      <c r="C3904" s="1" t="s">
        <v>200</v>
      </c>
      <c r="D3904" s="1" t="s">
        <v>87</v>
      </c>
      <c r="E3904" s="1" t="s">
        <v>44</v>
      </c>
      <c r="F3904" s="1" t="s">
        <v>34</v>
      </c>
      <c r="G3904" s="1" t="s">
        <v>3101</v>
      </c>
      <c r="H3904" s="5">
        <v>594</v>
      </c>
      <c r="I3904" s="1">
        <v>1699</v>
      </c>
      <c r="J3904" s="3">
        <v>0.65</v>
      </c>
      <c r="K3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3904" s="1" t="s">
        <v>202</v>
      </c>
      <c r="M3904" s="1">
        <v>4</v>
      </c>
      <c r="N3904" s="1">
        <v>769</v>
      </c>
      <c r="O39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904" s="2" t="str">
        <f>IF(Table1[[#This Row],[Updated DiscountOffer]]&gt;50%,"High Discount","Low Discount")</f>
        <v>High Discount</v>
      </c>
    </row>
    <row r="3905" spans="1:16" x14ac:dyDescent="0.3">
      <c r="A3905" s="1" t="s">
        <v>8838</v>
      </c>
      <c r="B3905" s="1">
        <v>10668612</v>
      </c>
      <c r="C3905" s="1" t="s">
        <v>68</v>
      </c>
      <c r="D3905" s="1" t="s">
        <v>69</v>
      </c>
      <c r="E3905" s="1" t="s">
        <v>83</v>
      </c>
      <c r="F3905" s="1" t="s">
        <v>34</v>
      </c>
      <c r="G3905" s="1" t="s">
        <v>8839</v>
      </c>
      <c r="H3905" s="5">
        <v>509</v>
      </c>
      <c r="I3905" s="1">
        <v>1699</v>
      </c>
      <c r="J3905" s="4">
        <v>0.7</v>
      </c>
      <c r="K3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3905" s="1" t="s">
        <v>36</v>
      </c>
      <c r="M3905" s="1">
        <v>4.0999999999999996</v>
      </c>
      <c r="N3905" s="1">
        <v>504</v>
      </c>
      <c r="O390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905" s="2" t="str">
        <f>IF(Table1[[#This Row],[Updated DiscountOffer]]&gt;50%,"High Discount","Low Discount")</f>
        <v>High Discount</v>
      </c>
    </row>
    <row r="3906" spans="1:16" x14ac:dyDescent="0.3">
      <c r="A3906" s="1" t="s">
        <v>18708</v>
      </c>
      <c r="B3906" s="1">
        <v>10668616</v>
      </c>
      <c r="C3906" s="1" t="s">
        <v>68</v>
      </c>
      <c r="D3906" s="1" t="s">
        <v>69</v>
      </c>
      <c r="E3906" s="1" t="s">
        <v>83</v>
      </c>
      <c r="F3906" s="1" t="s">
        <v>34</v>
      </c>
      <c r="G3906" s="1" t="s">
        <v>18709</v>
      </c>
      <c r="H3906" s="5">
        <v>475</v>
      </c>
      <c r="I3906" s="1">
        <v>1399</v>
      </c>
      <c r="J3906" s="4">
        <v>0.66</v>
      </c>
      <c r="K3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475</v>
      </c>
      <c r="L3906" s="1" t="s">
        <v>36</v>
      </c>
      <c r="M3906" s="1">
        <v>4.3</v>
      </c>
      <c r="N3906" s="1">
        <v>294</v>
      </c>
      <c r="O390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906" s="2" t="str">
        <f>IF(Table1[[#This Row],[Updated DiscountOffer]]&gt;50%,"High Discount","Low Discount")</f>
        <v>High Discount</v>
      </c>
    </row>
    <row r="3907" spans="1:16" x14ac:dyDescent="0.3">
      <c r="A3907" s="1" t="s">
        <v>2744</v>
      </c>
      <c r="B3907" s="1">
        <v>10669528</v>
      </c>
      <c r="C3907" s="1" t="s">
        <v>2745</v>
      </c>
      <c r="D3907" s="1" t="s">
        <v>26</v>
      </c>
      <c r="E3907" s="1" t="s">
        <v>39</v>
      </c>
      <c r="F3907" s="1" t="s">
        <v>17</v>
      </c>
      <c r="G3907" s="1" t="s">
        <v>2746</v>
      </c>
      <c r="H3907" s="5">
        <v>659</v>
      </c>
      <c r="I3907" s="1">
        <v>1998</v>
      </c>
      <c r="J3907" s="4">
        <v>0.67</v>
      </c>
      <c r="K3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907" s="1" t="s">
        <v>36</v>
      </c>
      <c r="M3907" s="1">
        <v>4.2</v>
      </c>
      <c r="N3907" s="1">
        <v>791</v>
      </c>
      <c r="O3907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07" s="2" t="str">
        <f>IF(Table1[[#This Row],[Updated DiscountOffer]]&gt;50%,"High Discount","Low Discount")</f>
        <v>High Discount</v>
      </c>
    </row>
    <row r="3908" spans="1:16" x14ac:dyDescent="0.3">
      <c r="A3908" s="1" t="s">
        <v>5324</v>
      </c>
      <c r="B3908" s="1">
        <v>10669530</v>
      </c>
      <c r="C3908" s="1" t="s">
        <v>2745</v>
      </c>
      <c r="D3908" s="1" t="s">
        <v>26</v>
      </c>
      <c r="E3908" s="1" t="s">
        <v>39</v>
      </c>
      <c r="F3908" s="1" t="s">
        <v>17</v>
      </c>
      <c r="G3908" s="1" t="s">
        <v>5325</v>
      </c>
      <c r="H3908" s="5">
        <v>659</v>
      </c>
      <c r="I3908" s="1">
        <v>1998</v>
      </c>
      <c r="J3908" s="4">
        <v>0.67</v>
      </c>
      <c r="K3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908" s="1" t="s">
        <v>36</v>
      </c>
      <c r="M3908" s="1">
        <v>4.2</v>
      </c>
      <c r="N3908" s="1">
        <v>639</v>
      </c>
      <c r="O390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08" s="2" t="str">
        <f>IF(Table1[[#This Row],[Updated DiscountOffer]]&gt;50%,"High Discount","Low Discount")</f>
        <v>High Discount</v>
      </c>
    </row>
    <row r="3909" spans="1:16" x14ac:dyDescent="0.3">
      <c r="A3909" s="1" t="s">
        <v>3059</v>
      </c>
      <c r="B3909" s="1">
        <v>10669536</v>
      </c>
      <c r="C3909" s="1" t="s">
        <v>2745</v>
      </c>
      <c r="D3909" s="1" t="s">
        <v>26</v>
      </c>
      <c r="E3909" s="1" t="s">
        <v>39</v>
      </c>
      <c r="F3909" s="1" t="s">
        <v>17</v>
      </c>
      <c r="G3909" s="1" t="s">
        <v>3060</v>
      </c>
      <c r="H3909" s="5">
        <v>659</v>
      </c>
      <c r="I3909" s="1">
        <v>1998</v>
      </c>
      <c r="J3909" s="4">
        <v>0.67</v>
      </c>
      <c r="K3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909" s="1" t="s">
        <v>36</v>
      </c>
      <c r="M3909" s="1">
        <v>4.0999999999999996</v>
      </c>
      <c r="N3909" s="1">
        <v>771</v>
      </c>
      <c r="O3909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09" s="2" t="str">
        <f>IF(Table1[[#This Row],[Updated DiscountOffer]]&gt;50%,"High Discount","Low Discount")</f>
        <v>High Discount</v>
      </c>
    </row>
    <row r="3910" spans="1:16" x14ac:dyDescent="0.3">
      <c r="A3910" s="1" t="s">
        <v>4445</v>
      </c>
      <c r="B3910" s="1">
        <v>10669540</v>
      </c>
      <c r="C3910" s="1" t="s">
        <v>2745</v>
      </c>
      <c r="D3910" s="1" t="s">
        <v>26</v>
      </c>
      <c r="E3910" s="1" t="s">
        <v>39</v>
      </c>
      <c r="F3910" s="1" t="s">
        <v>17</v>
      </c>
      <c r="G3910" s="1" t="s">
        <v>2746</v>
      </c>
      <c r="H3910" s="5">
        <v>659</v>
      </c>
      <c r="I3910" s="1">
        <v>1998</v>
      </c>
      <c r="J3910" s="4">
        <v>0.67</v>
      </c>
      <c r="K3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910" s="1" t="s">
        <v>36</v>
      </c>
      <c r="M3910" s="1">
        <v>4.2</v>
      </c>
      <c r="N3910" s="1">
        <v>682</v>
      </c>
      <c r="O391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10" s="2" t="str">
        <f>IF(Table1[[#This Row],[Updated DiscountOffer]]&gt;50%,"High Discount","Low Discount")</f>
        <v>High Discount</v>
      </c>
    </row>
    <row r="3911" spans="1:16" x14ac:dyDescent="0.3">
      <c r="A3911" s="1" t="s">
        <v>8161</v>
      </c>
      <c r="B3911" s="1">
        <v>10669746</v>
      </c>
      <c r="C3911" s="1" t="s">
        <v>2745</v>
      </c>
      <c r="D3911" s="1" t="s">
        <v>26</v>
      </c>
      <c r="E3911" s="1" t="s">
        <v>39</v>
      </c>
      <c r="F3911" s="1" t="s">
        <v>17</v>
      </c>
      <c r="G3911" s="1" t="s">
        <v>3060</v>
      </c>
      <c r="H3911" s="5">
        <v>659</v>
      </c>
      <c r="I3911" s="1">
        <v>1998</v>
      </c>
      <c r="J3911" s="4">
        <v>0.67</v>
      </c>
      <c r="K3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911" s="1" t="s">
        <v>36</v>
      </c>
      <c r="M3911" s="1">
        <v>4.0999999999999996</v>
      </c>
      <c r="N3911" s="1">
        <v>526</v>
      </c>
      <c r="O3911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11" s="2" t="str">
        <f>IF(Table1[[#This Row],[Updated DiscountOffer]]&gt;50%,"High Discount","Low Discount")</f>
        <v>High Discount</v>
      </c>
    </row>
    <row r="3912" spans="1:16" x14ac:dyDescent="0.3">
      <c r="A3912" s="1" t="s">
        <v>4492</v>
      </c>
      <c r="B3912" s="1">
        <v>10670118</v>
      </c>
      <c r="C3912" s="1" t="s">
        <v>2745</v>
      </c>
      <c r="D3912" s="1" t="s">
        <v>26</v>
      </c>
      <c r="E3912" s="1" t="s">
        <v>39</v>
      </c>
      <c r="F3912" s="1" t="s">
        <v>17</v>
      </c>
      <c r="G3912" s="1" t="s">
        <v>2746</v>
      </c>
      <c r="H3912" s="5">
        <v>659</v>
      </c>
      <c r="I3912" s="1">
        <v>1998</v>
      </c>
      <c r="J3912" s="4">
        <v>0.67</v>
      </c>
      <c r="K3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3912" s="1" t="s">
        <v>36</v>
      </c>
      <c r="M3912" s="1">
        <v>4.2</v>
      </c>
      <c r="N3912" s="1">
        <v>680</v>
      </c>
      <c r="O3912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12" s="2" t="str">
        <f>IF(Table1[[#This Row],[Updated DiscountOffer]]&gt;50%,"High Discount","Low Discount")</f>
        <v>High Discount</v>
      </c>
    </row>
    <row r="3913" spans="1:16" x14ac:dyDescent="0.3">
      <c r="A3913" s="1" t="s">
        <v>9955</v>
      </c>
      <c r="B3913" s="1">
        <v>10671336</v>
      </c>
      <c r="C3913" s="1" t="s">
        <v>14</v>
      </c>
      <c r="D3913" s="1" t="s">
        <v>15</v>
      </c>
      <c r="E3913" s="1" t="s">
        <v>16</v>
      </c>
      <c r="F3913" s="1" t="s">
        <v>17</v>
      </c>
      <c r="G3913" s="1" t="s">
        <v>3598</v>
      </c>
      <c r="H3913" s="5">
        <v>524</v>
      </c>
      <c r="I3913" s="1">
        <v>1499</v>
      </c>
      <c r="J3913" s="3">
        <v>0.65</v>
      </c>
      <c r="K3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3913" s="1" t="s">
        <v>119</v>
      </c>
      <c r="M3913" s="1">
        <v>4</v>
      </c>
      <c r="N3913" s="1">
        <v>469</v>
      </c>
      <c r="O391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913" s="2" t="str">
        <f>IF(Table1[[#This Row],[Updated DiscountOffer]]&gt;50%,"High Discount","Low Discount")</f>
        <v>High Discount</v>
      </c>
    </row>
    <row r="3914" spans="1:16" x14ac:dyDescent="0.3">
      <c r="A3914" s="1" t="s">
        <v>14557</v>
      </c>
      <c r="B3914" s="1">
        <v>10671354</v>
      </c>
      <c r="C3914" s="1" t="s">
        <v>95</v>
      </c>
      <c r="D3914" s="1" t="s">
        <v>38</v>
      </c>
      <c r="E3914" s="1" t="s">
        <v>16</v>
      </c>
      <c r="F3914" s="1" t="s">
        <v>34</v>
      </c>
      <c r="G3914" s="1" t="s">
        <v>14558</v>
      </c>
      <c r="H3914" s="5"/>
      <c r="I3914" s="1">
        <v>1699</v>
      </c>
      <c r="J3914" s="3">
        <v>0.6</v>
      </c>
      <c r="K3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14" s="1" t="s">
        <v>119</v>
      </c>
      <c r="M3914" s="1">
        <v>4</v>
      </c>
      <c r="N3914" s="1">
        <v>360</v>
      </c>
      <c r="O391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914" s="2" t="str">
        <f>IF(Table1[[#This Row],[Updated DiscountOffer]]&gt;50%,"High Discount","Low Discount")</f>
        <v>High Discount</v>
      </c>
    </row>
    <row r="3915" spans="1:16" x14ac:dyDescent="0.3">
      <c r="A3915" s="1" t="s">
        <v>2520</v>
      </c>
      <c r="B3915" s="1">
        <v>10671362</v>
      </c>
      <c r="C3915" s="1" t="s">
        <v>14</v>
      </c>
      <c r="D3915" s="1" t="s">
        <v>15</v>
      </c>
      <c r="E3915" s="1" t="s">
        <v>16</v>
      </c>
      <c r="F3915" s="1" t="s">
        <v>17</v>
      </c>
      <c r="G3915" s="1" t="s">
        <v>870</v>
      </c>
      <c r="H3915" s="5">
        <v>764</v>
      </c>
      <c r="I3915" s="1">
        <v>1699</v>
      </c>
      <c r="J3915" s="3">
        <v>0.55000000000000004</v>
      </c>
      <c r="K3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3915" s="1" t="s">
        <v>19</v>
      </c>
      <c r="M3915" s="1">
        <v>4</v>
      </c>
      <c r="N3915" s="1">
        <v>805</v>
      </c>
      <c r="O391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915" s="2" t="str">
        <f>IF(Table1[[#This Row],[Updated DiscountOffer]]&gt;50%,"High Discount","Low Discount")</f>
        <v>High Discount</v>
      </c>
    </row>
    <row r="3916" spans="1:16" x14ac:dyDescent="0.3">
      <c r="A3916" s="1" t="s">
        <v>4991</v>
      </c>
      <c r="B3916" s="1">
        <v>10671376</v>
      </c>
      <c r="C3916" s="1" t="s">
        <v>95</v>
      </c>
      <c r="D3916" s="1" t="s">
        <v>38</v>
      </c>
      <c r="E3916" s="1" t="s">
        <v>16</v>
      </c>
      <c r="F3916" s="1" t="s">
        <v>34</v>
      </c>
      <c r="G3916" s="1" t="s">
        <v>4992</v>
      </c>
      <c r="H3916" s="5"/>
      <c r="I3916" s="1">
        <v>1999</v>
      </c>
      <c r="J3916" s="3">
        <v>0.7</v>
      </c>
      <c r="K3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16" s="1" t="s">
        <v>119</v>
      </c>
      <c r="M3916" s="1">
        <v>4</v>
      </c>
      <c r="N3916" s="1">
        <v>657</v>
      </c>
      <c r="O391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3916" s="2" t="str">
        <f>IF(Table1[[#This Row],[Updated DiscountOffer]]&gt;50%,"High Discount","Low Discount")</f>
        <v>High Discount</v>
      </c>
    </row>
    <row r="3917" spans="1:16" x14ac:dyDescent="0.3">
      <c r="A3917" s="1" t="s">
        <v>8507</v>
      </c>
      <c r="B3917" s="1">
        <v>10671380</v>
      </c>
      <c r="C3917" s="1" t="s">
        <v>95</v>
      </c>
      <c r="D3917" s="1" t="s">
        <v>38</v>
      </c>
      <c r="E3917" s="1" t="s">
        <v>16</v>
      </c>
      <c r="F3917" s="1" t="s">
        <v>34</v>
      </c>
      <c r="G3917" s="1" t="s">
        <v>4992</v>
      </c>
      <c r="H3917" s="5"/>
      <c r="I3917" s="1">
        <v>1799</v>
      </c>
      <c r="J3917" s="3">
        <v>0.65</v>
      </c>
      <c r="K3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17" s="1" t="s">
        <v>119</v>
      </c>
      <c r="M3917" s="1">
        <v>3.8</v>
      </c>
      <c r="N3917" s="1">
        <v>515</v>
      </c>
      <c r="O391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917" s="2" t="str">
        <f>IF(Table1[[#This Row],[Updated DiscountOffer]]&gt;50%,"High Discount","Low Discount")</f>
        <v>High Discount</v>
      </c>
    </row>
    <row r="3918" spans="1:16" x14ac:dyDescent="0.3">
      <c r="A3918" s="1" t="s">
        <v>7155</v>
      </c>
      <c r="B3918" s="1">
        <v>10671384</v>
      </c>
      <c r="C3918" s="1" t="s">
        <v>95</v>
      </c>
      <c r="D3918" s="1" t="s">
        <v>38</v>
      </c>
      <c r="E3918" s="1" t="s">
        <v>16</v>
      </c>
      <c r="F3918" s="1" t="s">
        <v>34</v>
      </c>
      <c r="G3918" s="1" t="s">
        <v>371</v>
      </c>
      <c r="H3918" s="5"/>
      <c r="I3918" s="1">
        <v>1699</v>
      </c>
      <c r="J3918" s="3">
        <v>0.65</v>
      </c>
      <c r="K3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18" s="1" t="s">
        <v>119</v>
      </c>
      <c r="M3918" s="1">
        <v>4.0999999999999996</v>
      </c>
      <c r="N3918" s="1">
        <v>562</v>
      </c>
      <c r="O391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918" s="2" t="str">
        <f>IF(Table1[[#This Row],[Updated DiscountOffer]]&gt;50%,"High Discount","Low Discount")</f>
        <v>High Discount</v>
      </c>
    </row>
    <row r="3919" spans="1:16" x14ac:dyDescent="0.3">
      <c r="A3919" s="1" t="s">
        <v>13313</v>
      </c>
      <c r="B3919" s="1">
        <v>10671410</v>
      </c>
      <c r="C3919" s="1" t="s">
        <v>14</v>
      </c>
      <c r="D3919" s="1" t="s">
        <v>15</v>
      </c>
      <c r="E3919" s="1" t="s">
        <v>16</v>
      </c>
      <c r="F3919" s="1" t="s">
        <v>17</v>
      </c>
      <c r="G3919" s="1" t="s">
        <v>870</v>
      </c>
      <c r="H3919" s="5">
        <v>679</v>
      </c>
      <c r="I3919" s="1">
        <v>1699</v>
      </c>
      <c r="J3919" s="3">
        <v>0.6</v>
      </c>
      <c r="K3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3919" s="1" t="s">
        <v>19</v>
      </c>
      <c r="M3919" s="1">
        <v>4.0999999999999996</v>
      </c>
      <c r="N3919" s="1">
        <v>385</v>
      </c>
      <c r="O391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919" s="2" t="str">
        <f>IF(Table1[[#This Row],[Updated DiscountOffer]]&gt;50%,"High Discount","Low Discount")</f>
        <v>High Discount</v>
      </c>
    </row>
    <row r="3920" spans="1:16" x14ac:dyDescent="0.3">
      <c r="A3920" s="1" t="s">
        <v>12389</v>
      </c>
      <c r="B3920" s="1">
        <v>10671412</v>
      </c>
      <c r="C3920" s="1" t="s">
        <v>95</v>
      </c>
      <c r="D3920" s="1" t="s">
        <v>38</v>
      </c>
      <c r="E3920" s="1" t="s">
        <v>16</v>
      </c>
      <c r="F3920" s="1" t="s">
        <v>34</v>
      </c>
      <c r="G3920" s="1" t="s">
        <v>4992</v>
      </c>
      <c r="H3920" s="5"/>
      <c r="I3920" s="1">
        <v>1899</v>
      </c>
      <c r="J3920" s="3">
        <v>0.65</v>
      </c>
      <c r="K3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20" s="1" t="s">
        <v>119</v>
      </c>
      <c r="M3920" s="1">
        <v>4</v>
      </c>
      <c r="N3920" s="1">
        <v>407</v>
      </c>
      <c r="O392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3920" s="2" t="str">
        <f>IF(Table1[[#This Row],[Updated DiscountOffer]]&gt;50%,"High Discount","Low Discount")</f>
        <v>High Discount</v>
      </c>
    </row>
    <row r="3921" spans="1:16" x14ac:dyDescent="0.3">
      <c r="A3921" s="1" t="s">
        <v>4354</v>
      </c>
      <c r="B3921" s="1">
        <v>10673588</v>
      </c>
      <c r="C3921" s="1" t="s">
        <v>3553</v>
      </c>
      <c r="D3921" s="1" t="s">
        <v>26</v>
      </c>
      <c r="E3921" s="1" t="s">
        <v>27</v>
      </c>
      <c r="F3921" s="1" t="s">
        <v>17</v>
      </c>
      <c r="G3921" s="1" t="s">
        <v>4355</v>
      </c>
      <c r="H3921" s="5">
        <v>626</v>
      </c>
      <c r="I3921" s="1">
        <v>1649</v>
      </c>
      <c r="J3921" s="3">
        <v>0.62</v>
      </c>
      <c r="K3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626</v>
      </c>
      <c r="L3921" s="1" t="s">
        <v>454</v>
      </c>
      <c r="M3921" s="1">
        <v>3.9</v>
      </c>
      <c r="N3921" s="1">
        <v>688</v>
      </c>
      <c r="O3921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3921" s="2" t="str">
        <f>IF(Table1[[#This Row],[Updated DiscountOffer]]&gt;50%,"High Discount","Low Discount")</f>
        <v>High Discount</v>
      </c>
    </row>
    <row r="3922" spans="1:16" x14ac:dyDescent="0.3">
      <c r="A3922" s="1" t="s">
        <v>724</v>
      </c>
      <c r="B3922" s="1">
        <v>10679170</v>
      </c>
      <c r="C3922" s="1" t="s">
        <v>14</v>
      </c>
      <c r="D3922" s="1" t="s">
        <v>26</v>
      </c>
      <c r="E3922" s="1" t="s">
        <v>169</v>
      </c>
      <c r="F3922" s="1" t="s">
        <v>17</v>
      </c>
      <c r="G3922" s="1" t="s">
        <v>725</v>
      </c>
      <c r="H3922" s="5">
        <v>1759</v>
      </c>
      <c r="I3922" s="1">
        <v>4399</v>
      </c>
      <c r="J3922" s="4">
        <v>0.6</v>
      </c>
      <c r="K3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1759</v>
      </c>
      <c r="L3922" s="1" t="s">
        <v>213</v>
      </c>
      <c r="M3922" s="1">
        <v>4.0999999999999996</v>
      </c>
      <c r="N3922" s="1">
        <v>944</v>
      </c>
      <c r="O392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922" s="2" t="str">
        <f>IF(Table1[[#This Row],[Updated DiscountOffer]]&gt;50%,"High Discount","Low Discount")</f>
        <v>High Discount</v>
      </c>
    </row>
    <row r="3923" spans="1:16" x14ac:dyDescent="0.3">
      <c r="A3923" s="1" t="s">
        <v>18388</v>
      </c>
      <c r="B3923" s="1">
        <v>10679244</v>
      </c>
      <c r="C3923" s="1" t="s">
        <v>1485</v>
      </c>
      <c r="D3923" s="1" t="s">
        <v>69</v>
      </c>
      <c r="E3923" s="1" t="s">
        <v>132</v>
      </c>
      <c r="F3923" s="1" t="s">
        <v>34</v>
      </c>
      <c r="G3923" s="1" t="s">
        <v>18389</v>
      </c>
      <c r="H3923" s="5">
        <v>1199</v>
      </c>
      <c r="I3923" s="1">
        <v>2999</v>
      </c>
      <c r="J3923" s="4">
        <v>0.6</v>
      </c>
      <c r="K3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923" s="1" t="s">
        <v>102</v>
      </c>
      <c r="M3923" s="1">
        <v>4.3</v>
      </c>
      <c r="N3923" s="1">
        <v>298</v>
      </c>
      <c r="O39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3923" s="2" t="str">
        <f>IF(Table1[[#This Row],[Updated DiscountOffer]]&gt;50%,"High Discount","Low Discount")</f>
        <v>High Discount</v>
      </c>
    </row>
    <row r="3924" spans="1:16" x14ac:dyDescent="0.3">
      <c r="A3924" s="1" t="s">
        <v>1484</v>
      </c>
      <c r="B3924" s="1">
        <v>10679270</v>
      </c>
      <c r="C3924" s="1" t="s">
        <v>1485</v>
      </c>
      <c r="D3924" s="1" t="s">
        <v>38</v>
      </c>
      <c r="E3924" s="1" t="s">
        <v>132</v>
      </c>
      <c r="F3924" s="1" t="s">
        <v>34</v>
      </c>
      <c r="G3924" s="1" t="s">
        <v>1486</v>
      </c>
      <c r="H3924" s="5"/>
      <c r="I3924" s="1">
        <v>2399</v>
      </c>
      <c r="J3924" s="4">
        <v>0.62</v>
      </c>
      <c r="K3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24" s="1" t="s">
        <v>102</v>
      </c>
      <c r="M3924" s="1">
        <v>4.3</v>
      </c>
      <c r="N3924" s="1">
        <v>882</v>
      </c>
      <c r="O392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924" s="2" t="str">
        <f>IF(Table1[[#This Row],[Updated DiscountOffer]]&gt;50%,"High Discount","Low Discount")</f>
        <v>High Discount</v>
      </c>
    </row>
    <row r="3925" spans="1:16" x14ac:dyDescent="0.3">
      <c r="A3925" s="1" t="s">
        <v>7730</v>
      </c>
      <c r="B3925" s="1">
        <v>10683656</v>
      </c>
      <c r="C3925" s="1" t="s">
        <v>566</v>
      </c>
      <c r="D3925" s="1" t="s">
        <v>26</v>
      </c>
      <c r="E3925" s="1" t="s">
        <v>27</v>
      </c>
      <c r="F3925" s="1" t="s">
        <v>17</v>
      </c>
      <c r="G3925" s="1" t="s">
        <v>7731</v>
      </c>
      <c r="H3925" s="5">
        <v>545</v>
      </c>
      <c r="I3925" s="1">
        <v>1299</v>
      </c>
      <c r="J3925" s="3">
        <v>0.57999999999999996</v>
      </c>
      <c r="K3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545</v>
      </c>
      <c r="L3925" s="1" t="s">
        <v>568</v>
      </c>
      <c r="M3925" s="1">
        <v>3.9</v>
      </c>
      <c r="N3925" s="1">
        <v>541</v>
      </c>
      <c r="O3925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925" s="2" t="str">
        <f>IF(Table1[[#This Row],[Updated DiscountOffer]]&gt;50%,"High Discount","Low Discount")</f>
        <v>High Discount</v>
      </c>
    </row>
    <row r="3926" spans="1:16" x14ac:dyDescent="0.3">
      <c r="A3926" s="1" t="s">
        <v>10442</v>
      </c>
      <c r="B3926" s="1">
        <v>10683660</v>
      </c>
      <c r="C3926" s="1" t="s">
        <v>566</v>
      </c>
      <c r="D3926" s="1" t="s">
        <v>26</v>
      </c>
      <c r="E3926" s="1" t="s">
        <v>27</v>
      </c>
      <c r="F3926" s="1" t="s">
        <v>17</v>
      </c>
      <c r="G3926" s="1" t="s">
        <v>10443</v>
      </c>
      <c r="H3926" s="5">
        <v>545</v>
      </c>
      <c r="I3926" s="1">
        <v>1299</v>
      </c>
      <c r="J3926" s="3">
        <v>0.57999999999999996</v>
      </c>
      <c r="K3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545</v>
      </c>
      <c r="L3926" s="1" t="s">
        <v>568</v>
      </c>
      <c r="M3926" s="1">
        <v>3.9</v>
      </c>
      <c r="N3926" s="1">
        <v>456</v>
      </c>
      <c r="O3926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926" s="2" t="str">
        <f>IF(Table1[[#This Row],[Updated DiscountOffer]]&gt;50%,"High Discount","Low Discount")</f>
        <v>High Discount</v>
      </c>
    </row>
    <row r="3927" spans="1:16" x14ac:dyDescent="0.3">
      <c r="A3927" s="1" t="s">
        <v>5875</v>
      </c>
      <c r="B3927" s="1">
        <v>10683666</v>
      </c>
      <c r="C3927" s="1" t="s">
        <v>566</v>
      </c>
      <c r="D3927" s="1" t="s">
        <v>26</v>
      </c>
      <c r="E3927" s="1" t="s">
        <v>27</v>
      </c>
      <c r="F3927" s="1" t="s">
        <v>17</v>
      </c>
      <c r="G3927" s="1" t="s">
        <v>5876</v>
      </c>
      <c r="H3927" s="5">
        <v>545</v>
      </c>
      <c r="I3927" s="1">
        <v>1299</v>
      </c>
      <c r="J3927" s="3">
        <v>0.57999999999999996</v>
      </c>
      <c r="K3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545</v>
      </c>
      <c r="L3927" s="1" t="s">
        <v>568</v>
      </c>
      <c r="M3927" s="1">
        <v>3.6</v>
      </c>
      <c r="N3927" s="1">
        <v>612</v>
      </c>
      <c r="O3927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3927" s="2" t="str">
        <f>IF(Table1[[#This Row],[Updated DiscountOffer]]&gt;50%,"High Discount","Low Discount")</f>
        <v>High Discount</v>
      </c>
    </row>
    <row r="3928" spans="1:16" x14ac:dyDescent="0.3">
      <c r="A3928" s="1" t="s">
        <v>9766</v>
      </c>
      <c r="B3928" s="1">
        <v>10685154</v>
      </c>
      <c r="C3928" s="1" t="s">
        <v>150</v>
      </c>
      <c r="D3928" s="1" t="s">
        <v>15</v>
      </c>
      <c r="E3928" s="1" t="s">
        <v>16</v>
      </c>
      <c r="F3928" s="1" t="s">
        <v>17</v>
      </c>
      <c r="G3928" s="1" t="s">
        <v>154</v>
      </c>
      <c r="H3928" s="5">
        <v>1199</v>
      </c>
      <c r="I3928" s="1">
        <v>2399</v>
      </c>
      <c r="J3928" s="3">
        <v>0.5</v>
      </c>
      <c r="K3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3928" s="1" t="s">
        <v>152</v>
      </c>
      <c r="M3928" s="1">
        <v>4.2</v>
      </c>
      <c r="N3928" s="1">
        <v>474</v>
      </c>
      <c r="O392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28" s="2" t="str">
        <f>IF(Table1[[#This Row],[Updated DiscountOffer]]&gt;50%,"High Discount","Low Discount")</f>
        <v>Low Discount</v>
      </c>
    </row>
    <row r="3929" spans="1:16" x14ac:dyDescent="0.3">
      <c r="A3929" s="1" t="s">
        <v>8124</v>
      </c>
      <c r="B3929" s="1">
        <v>10685164</v>
      </c>
      <c r="C3929" s="1" t="s">
        <v>150</v>
      </c>
      <c r="D3929" s="1" t="s">
        <v>15</v>
      </c>
      <c r="E3929" s="1" t="s">
        <v>16</v>
      </c>
      <c r="F3929" s="1" t="s">
        <v>17</v>
      </c>
      <c r="G3929" s="1" t="s">
        <v>8125</v>
      </c>
      <c r="H3929" s="5">
        <v>1949</v>
      </c>
      <c r="I3929" s="1">
        <v>2999</v>
      </c>
      <c r="J3929" s="3">
        <v>0.35</v>
      </c>
      <c r="K3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1949</v>
      </c>
      <c r="L3929" s="1" t="s">
        <v>152</v>
      </c>
      <c r="M3929" s="1">
        <v>4.3</v>
      </c>
      <c r="N3929" s="1">
        <v>527</v>
      </c>
      <c r="O3929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929" s="2" t="str">
        <f>IF(Table1[[#This Row],[Updated DiscountOffer]]&gt;50%,"High Discount","Low Discount")</f>
        <v>Low Discount</v>
      </c>
    </row>
    <row r="3930" spans="1:16" x14ac:dyDescent="0.3">
      <c r="A3930" s="1" t="s">
        <v>19218</v>
      </c>
      <c r="B3930" s="1">
        <v>10685202</v>
      </c>
      <c r="C3930" s="1" t="s">
        <v>150</v>
      </c>
      <c r="D3930" s="1" t="s">
        <v>15</v>
      </c>
      <c r="E3930" s="1" t="s">
        <v>16</v>
      </c>
      <c r="F3930" s="1" t="s">
        <v>17</v>
      </c>
      <c r="G3930" s="1" t="s">
        <v>8509</v>
      </c>
      <c r="H3930" s="5">
        <v>1299</v>
      </c>
      <c r="I3930" s="1">
        <v>2599</v>
      </c>
      <c r="J3930" s="3">
        <v>0.5</v>
      </c>
      <c r="K3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3930" s="1" t="s">
        <v>152</v>
      </c>
      <c r="M3930" s="1">
        <v>4.2</v>
      </c>
      <c r="N3930" s="1">
        <v>287</v>
      </c>
      <c r="O393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30" s="2" t="str">
        <f>IF(Table1[[#This Row],[Updated DiscountOffer]]&gt;50%,"High Discount","Low Discount")</f>
        <v>Low Discount</v>
      </c>
    </row>
    <row r="3931" spans="1:16" x14ac:dyDescent="0.3">
      <c r="A3931" s="1" t="s">
        <v>10162</v>
      </c>
      <c r="B3931" s="1">
        <v>10685210</v>
      </c>
      <c r="C3931" s="1" t="s">
        <v>150</v>
      </c>
      <c r="D3931" s="1" t="s">
        <v>15</v>
      </c>
      <c r="E3931" s="1" t="s">
        <v>16</v>
      </c>
      <c r="F3931" s="1" t="s">
        <v>17</v>
      </c>
      <c r="G3931" s="1" t="s">
        <v>242</v>
      </c>
      <c r="H3931" s="5">
        <v>1299</v>
      </c>
      <c r="I3931" s="1">
        <v>2599</v>
      </c>
      <c r="J3931" s="3">
        <v>0.5</v>
      </c>
      <c r="K3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3931" s="1" t="s">
        <v>152</v>
      </c>
      <c r="M3931" s="1">
        <v>4.3</v>
      </c>
      <c r="N3931" s="1">
        <v>464</v>
      </c>
      <c r="O393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31" s="2" t="str">
        <f>IF(Table1[[#This Row],[Updated DiscountOffer]]&gt;50%,"High Discount","Low Discount")</f>
        <v>Low Discount</v>
      </c>
    </row>
    <row r="3932" spans="1:16" x14ac:dyDescent="0.3">
      <c r="A3932" s="1" t="s">
        <v>12687</v>
      </c>
      <c r="B3932" s="1">
        <v>10685220</v>
      </c>
      <c r="C3932" s="1" t="s">
        <v>150</v>
      </c>
      <c r="D3932" s="1" t="s">
        <v>15</v>
      </c>
      <c r="E3932" s="1" t="s">
        <v>16</v>
      </c>
      <c r="F3932" s="1" t="s">
        <v>17</v>
      </c>
      <c r="G3932" s="1" t="s">
        <v>3706</v>
      </c>
      <c r="H3932" s="5">
        <v>1549</v>
      </c>
      <c r="I3932" s="1">
        <v>3099</v>
      </c>
      <c r="J3932" s="3">
        <v>0.5</v>
      </c>
      <c r="K3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1549</v>
      </c>
      <c r="L3932" s="1" t="s">
        <v>152</v>
      </c>
      <c r="M3932" s="1">
        <v>4.4000000000000004</v>
      </c>
      <c r="N3932" s="1">
        <v>399</v>
      </c>
      <c r="O393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32" s="2" t="str">
        <f>IF(Table1[[#This Row],[Updated DiscountOffer]]&gt;50%,"High Discount","Low Discount")</f>
        <v>Low Discount</v>
      </c>
    </row>
    <row r="3933" spans="1:16" x14ac:dyDescent="0.3">
      <c r="A3933" s="1" t="s">
        <v>12317</v>
      </c>
      <c r="B3933" s="1">
        <v>10685250</v>
      </c>
      <c r="C3933" s="1" t="s">
        <v>150</v>
      </c>
      <c r="D3933" s="1" t="s">
        <v>15</v>
      </c>
      <c r="E3933" s="1" t="s">
        <v>16</v>
      </c>
      <c r="F3933" s="1" t="s">
        <v>17</v>
      </c>
      <c r="G3933" s="1" t="s">
        <v>8509</v>
      </c>
      <c r="H3933" s="5">
        <v>1249</v>
      </c>
      <c r="I3933" s="1">
        <v>2499</v>
      </c>
      <c r="J3933" s="3">
        <v>0.5</v>
      </c>
      <c r="K3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3933" s="1" t="s">
        <v>152</v>
      </c>
      <c r="M3933" s="1">
        <v>4.0999999999999996</v>
      </c>
      <c r="N3933" s="1">
        <v>408</v>
      </c>
      <c r="O393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33" s="2" t="str">
        <f>IF(Table1[[#This Row],[Updated DiscountOffer]]&gt;50%,"High Discount","Low Discount")</f>
        <v>Low Discount</v>
      </c>
    </row>
    <row r="3934" spans="1:16" x14ac:dyDescent="0.3">
      <c r="A3934" s="1" t="s">
        <v>15818</v>
      </c>
      <c r="B3934" s="1">
        <v>10685286</v>
      </c>
      <c r="C3934" s="1" t="s">
        <v>150</v>
      </c>
      <c r="D3934" s="1" t="s">
        <v>15</v>
      </c>
      <c r="E3934" s="1" t="s">
        <v>16</v>
      </c>
      <c r="F3934" s="1" t="s">
        <v>17</v>
      </c>
      <c r="G3934" s="1" t="s">
        <v>15819</v>
      </c>
      <c r="H3934" s="5">
        <v>1299</v>
      </c>
      <c r="I3934" s="1">
        <v>2599</v>
      </c>
      <c r="J3934" s="3">
        <v>0.5</v>
      </c>
      <c r="K3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3934" s="1" t="s">
        <v>152</v>
      </c>
      <c r="M3934" s="1">
        <v>4.0999999999999996</v>
      </c>
      <c r="N3934" s="1">
        <v>338</v>
      </c>
      <c r="O393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34" s="2" t="str">
        <f>IF(Table1[[#This Row],[Updated DiscountOffer]]&gt;50%,"High Discount","Low Discount")</f>
        <v>Low Discount</v>
      </c>
    </row>
    <row r="3935" spans="1:16" x14ac:dyDescent="0.3">
      <c r="A3935" s="1" t="s">
        <v>14675</v>
      </c>
      <c r="B3935" s="1">
        <v>10685298</v>
      </c>
      <c r="C3935" s="1" t="s">
        <v>150</v>
      </c>
      <c r="D3935" s="1" t="s">
        <v>15</v>
      </c>
      <c r="E3935" s="1" t="s">
        <v>16</v>
      </c>
      <c r="F3935" s="1" t="s">
        <v>17</v>
      </c>
      <c r="G3935" s="1" t="s">
        <v>242</v>
      </c>
      <c r="H3935" s="5">
        <v>1319</v>
      </c>
      <c r="I3935" s="1">
        <v>2399</v>
      </c>
      <c r="J3935" s="3">
        <v>0.45</v>
      </c>
      <c r="K3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3935" s="1" t="s">
        <v>152</v>
      </c>
      <c r="M3935" s="1">
        <v>4</v>
      </c>
      <c r="N3935" s="1">
        <v>357</v>
      </c>
      <c r="O393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935" s="2" t="str">
        <f>IF(Table1[[#This Row],[Updated DiscountOffer]]&gt;50%,"High Discount","Low Discount")</f>
        <v>Low Discount</v>
      </c>
    </row>
    <row r="3936" spans="1:16" x14ac:dyDescent="0.3">
      <c r="A3936" s="1" t="s">
        <v>3310</v>
      </c>
      <c r="B3936" s="1">
        <v>10685308</v>
      </c>
      <c r="C3936" s="1" t="s">
        <v>150</v>
      </c>
      <c r="D3936" s="1" t="s">
        <v>15</v>
      </c>
      <c r="E3936" s="1" t="s">
        <v>16</v>
      </c>
      <c r="F3936" s="1" t="s">
        <v>17</v>
      </c>
      <c r="G3936" s="1" t="s">
        <v>154</v>
      </c>
      <c r="H3936" s="5">
        <v>1319</v>
      </c>
      <c r="I3936" s="1">
        <v>2399</v>
      </c>
      <c r="J3936" s="3">
        <v>0.45</v>
      </c>
      <c r="K3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3936" s="1" t="s">
        <v>152</v>
      </c>
      <c r="M3936" s="1">
        <v>4.2</v>
      </c>
      <c r="N3936" s="1">
        <v>755</v>
      </c>
      <c r="O393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936" s="2" t="str">
        <f>IF(Table1[[#This Row],[Updated DiscountOffer]]&gt;50%,"High Discount","Low Discount")</f>
        <v>Low Discount</v>
      </c>
    </row>
    <row r="3937" spans="1:16" x14ac:dyDescent="0.3">
      <c r="A3937" s="1" t="s">
        <v>3705</v>
      </c>
      <c r="B3937" s="1">
        <v>10685342</v>
      </c>
      <c r="C3937" s="1" t="s">
        <v>150</v>
      </c>
      <c r="D3937" s="1" t="s">
        <v>15</v>
      </c>
      <c r="E3937" s="1" t="s">
        <v>16</v>
      </c>
      <c r="F3937" s="1" t="s">
        <v>17</v>
      </c>
      <c r="G3937" s="1" t="s">
        <v>3706</v>
      </c>
      <c r="H3937" s="5">
        <v>1799</v>
      </c>
      <c r="I3937" s="1">
        <v>2999</v>
      </c>
      <c r="J3937" s="3">
        <v>0.4</v>
      </c>
      <c r="K3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3937" s="1" t="s">
        <v>152</v>
      </c>
      <c r="M3937" s="1">
        <v>4</v>
      </c>
      <c r="N3937" s="1">
        <v>728</v>
      </c>
      <c r="O393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937" s="2" t="str">
        <f>IF(Table1[[#This Row],[Updated DiscountOffer]]&gt;50%,"High Discount","Low Discount")</f>
        <v>Low Discount</v>
      </c>
    </row>
    <row r="3938" spans="1:16" x14ac:dyDescent="0.3">
      <c r="A3938" s="1" t="s">
        <v>18361</v>
      </c>
      <c r="B3938" s="1">
        <v>10685354</v>
      </c>
      <c r="C3938" s="1" t="s">
        <v>150</v>
      </c>
      <c r="D3938" s="1" t="s">
        <v>15</v>
      </c>
      <c r="E3938" s="1" t="s">
        <v>16</v>
      </c>
      <c r="F3938" s="1" t="s">
        <v>17</v>
      </c>
      <c r="G3938" s="1" t="s">
        <v>242</v>
      </c>
      <c r="H3938" s="5">
        <v>1559</v>
      </c>
      <c r="I3938" s="1">
        <v>2599</v>
      </c>
      <c r="J3938" s="3">
        <v>0.4</v>
      </c>
      <c r="K3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3938" s="1" t="s">
        <v>152</v>
      </c>
      <c r="M3938" s="1">
        <v>4.2</v>
      </c>
      <c r="N3938" s="1">
        <v>298</v>
      </c>
      <c r="O393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938" s="2" t="str">
        <f>IF(Table1[[#This Row],[Updated DiscountOffer]]&gt;50%,"High Discount","Low Discount")</f>
        <v>Low Discount</v>
      </c>
    </row>
    <row r="3939" spans="1:16" x14ac:dyDescent="0.3">
      <c r="A3939" s="1" t="s">
        <v>14506</v>
      </c>
      <c r="B3939" s="1">
        <v>10685384</v>
      </c>
      <c r="C3939" s="1" t="s">
        <v>150</v>
      </c>
      <c r="D3939" s="1" t="s">
        <v>15</v>
      </c>
      <c r="E3939" s="1" t="s">
        <v>16</v>
      </c>
      <c r="F3939" s="1" t="s">
        <v>17</v>
      </c>
      <c r="G3939" s="1" t="s">
        <v>14507</v>
      </c>
      <c r="H3939" s="5">
        <v>1499</v>
      </c>
      <c r="I3939" s="1">
        <v>2999</v>
      </c>
      <c r="J3939" s="3">
        <v>0.5</v>
      </c>
      <c r="K3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3939" s="1" t="s">
        <v>152</v>
      </c>
      <c r="M3939" s="1">
        <v>4.0999999999999996</v>
      </c>
      <c r="N3939" s="1">
        <v>360</v>
      </c>
      <c r="O393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39" s="2" t="str">
        <f>IF(Table1[[#This Row],[Updated DiscountOffer]]&gt;50%,"High Discount","Low Discount")</f>
        <v>Low Discount</v>
      </c>
    </row>
    <row r="3940" spans="1:16" x14ac:dyDescent="0.3">
      <c r="A3940" s="1" t="s">
        <v>17281</v>
      </c>
      <c r="B3940" s="1">
        <v>10685386</v>
      </c>
      <c r="C3940" s="1" t="s">
        <v>150</v>
      </c>
      <c r="D3940" s="1" t="s">
        <v>15</v>
      </c>
      <c r="E3940" s="1" t="s">
        <v>16</v>
      </c>
      <c r="F3940" s="1" t="s">
        <v>17</v>
      </c>
      <c r="G3940" s="1" t="s">
        <v>154</v>
      </c>
      <c r="H3940" s="5">
        <v>1539</v>
      </c>
      <c r="I3940" s="1">
        <v>2799</v>
      </c>
      <c r="J3940" s="3">
        <v>0.45</v>
      </c>
      <c r="K3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3940" s="1" t="s">
        <v>152</v>
      </c>
      <c r="M3940" s="1">
        <v>4.0999999999999996</v>
      </c>
      <c r="N3940" s="1">
        <v>314</v>
      </c>
      <c r="O394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940" s="2" t="str">
        <f>IF(Table1[[#This Row],[Updated DiscountOffer]]&gt;50%,"High Discount","Low Discount")</f>
        <v>Low Discount</v>
      </c>
    </row>
    <row r="3941" spans="1:16" x14ac:dyDescent="0.3">
      <c r="A3941" s="1" t="s">
        <v>17488</v>
      </c>
      <c r="B3941" s="1">
        <v>10685432</v>
      </c>
      <c r="C3941" s="1" t="s">
        <v>150</v>
      </c>
      <c r="D3941" s="1" t="s">
        <v>26</v>
      </c>
      <c r="E3941" s="1" t="s">
        <v>27</v>
      </c>
      <c r="F3941" s="1" t="s">
        <v>17</v>
      </c>
      <c r="G3941" s="1" t="s">
        <v>17489</v>
      </c>
      <c r="H3941" s="5">
        <v>1364</v>
      </c>
      <c r="I3941" s="1">
        <v>2099</v>
      </c>
      <c r="J3941" s="3">
        <v>0.35</v>
      </c>
      <c r="K3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1364</v>
      </c>
      <c r="L3941" s="1" t="s">
        <v>454</v>
      </c>
      <c r="M3941" s="1">
        <v>4.3</v>
      </c>
      <c r="N3941" s="1">
        <v>311</v>
      </c>
      <c r="O394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3941" s="2" t="str">
        <f>IF(Table1[[#This Row],[Updated DiscountOffer]]&gt;50%,"High Discount","Low Discount")</f>
        <v>Low Discount</v>
      </c>
    </row>
    <row r="3942" spans="1:16" x14ac:dyDescent="0.3">
      <c r="A3942" s="1" t="s">
        <v>18610</v>
      </c>
      <c r="B3942" s="1">
        <v>10685448</v>
      </c>
      <c r="C3942" s="1" t="s">
        <v>150</v>
      </c>
      <c r="D3942" s="1" t="s">
        <v>26</v>
      </c>
      <c r="E3942" s="1" t="s">
        <v>27</v>
      </c>
      <c r="F3942" s="1" t="s">
        <v>17</v>
      </c>
      <c r="G3942" s="1" t="s">
        <v>10533</v>
      </c>
      <c r="H3942" s="5">
        <v>1154</v>
      </c>
      <c r="I3942" s="1">
        <v>2099</v>
      </c>
      <c r="J3942" s="3">
        <v>0.45</v>
      </c>
      <c r="K3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3942" s="1" t="s">
        <v>454</v>
      </c>
      <c r="M3942" s="1">
        <v>4.4000000000000004</v>
      </c>
      <c r="N3942" s="1">
        <v>295</v>
      </c>
      <c r="O39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942" s="2" t="str">
        <f>IF(Table1[[#This Row],[Updated DiscountOffer]]&gt;50%,"High Discount","Low Discount")</f>
        <v>Low Discount</v>
      </c>
    </row>
    <row r="3943" spans="1:16" x14ac:dyDescent="0.3">
      <c r="A3943" s="1" t="s">
        <v>12836</v>
      </c>
      <c r="B3943" s="1">
        <v>10685666</v>
      </c>
      <c r="C3943" s="1" t="s">
        <v>150</v>
      </c>
      <c r="D3943" s="1" t="s">
        <v>26</v>
      </c>
      <c r="E3943" s="1" t="s">
        <v>39</v>
      </c>
      <c r="F3943" s="1" t="s">
        <v>17</v>
      </c>
      <c r="G3943" s="1" t="s">
        <v>12837</v>
      </c>
      <c r="H3943" s="5">
        <v>779</v>
      </c>
      <c r="I3943" s="1">
        <v>1299</v>
      </c>
      <c r="J3943" s="4">
        <v>0.4</v>
      </c>
      <c r="K3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3943" s="1" t="s">
        <v>36</v>
      </c>
      <c r="M3943" s="1">
        <v>4.3</v>
      </c>
      <c r="N3943" s="1">
        <v>396</v>
      </c>
      <c r="O394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3943" s="2" t="str">
        <f>IF(Table1[[#This Row],[Updated DiscountOffer]]&gt;50%,"High Discount","Low Discount")</f>
        <v>Low Discount</v>
      </c>
    </row>
    <row r="3944" spans="1:16" x14ac:dyDescent="0.3">
      <c r="A3944" s="1" t="s">
        <v>4275</v>
      </c>
      <c r="B3944" s="1">
        <v>10685708</v>
      </c>
      <c r="C3944" s="1" t="s">
        <v>104</v>
      </c>
      <c r="D3944" s="1" t="s">
        <v>32</v>
      </c>
      <c r="E3944" s="1" t="s">
        <v>105</v>
      </c>
      <c r="F3944" s="1" t="s">
        <v>34</v>
      </c>
      <c r="G3944" s="1" t="s">
        <v>4276</v>
      </c>
      <c r="H3944" s="5"/>
      <c r="I3944" s="1">
        <v>729</v>
      </c>
      <c r="J3944" s="3"/>
      <c r="K3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944" s="1" t="s">
        <v>1061</v>
      </c>
      <c r="M3944" s="1">
        <v>4.5</v>
      </c>
      <c r="N3944" s="1">
        <v>695</v>
      </c>
      <c r="O394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944" s="2" t="str">
        <f>IF(Table1[[#This Row],[Updated DiscountOffer]]&gt;50%,"High Discount","Low Discount")</f>
        <v>High Discount</v>
      </c>
    </row>
    <row r="3945" spans="1:16" x14ac:dyDescent="0.3">
      <c r="A3945" s="1" t="s">
        <v>17785</v>
      </c>
      <c r="B3945" s="1">
        <v>10686330</v>
      </c>
      <c r="C3945" s="1" t="s">
        <v>3492</v>
      </c>
      <c r="D3945" s="1" t="s">
        <v>69</v>
      </c>
      <c r="E3945" s="1" t="s">
        <v>1352</v>
      </c>
      <c r="F3945" s="1" t="s">
        <v>34</v>
      </c>
      <c r="G3945" s="1" t="s">
        <v>17786</v>
      </c>
      <c r="H3945" s="5"/>
      <c r="I3945" s="1">
        <v>299</v>
      </c>
      <c r="J3945" s="3"/>
      <c r="K3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3945" s="1" t="s">
        <v>146</v>
      </c>
      <c r="M3945" s="1">
        <v>4.3</v>
      </c>
      <c r="N3945" s="1">
        <v>307</v>
      </c>
      <c r="O394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945" s="2" t="str">
        <f>IF(Table1[[#This Row],[Updated DiscountOffer]]&gt;50%,"High Discount","Low Discount")</f>
        <v>High Discount</v>
      </c>
    </row>
    <row r="3946" spans="1:16" x14ac:dyDescent="0.3">
      <c r="A3946" s="1" t="s">
        <v>6803</v>
      </c>
      <c r="B3946" s="1">
        <v>10687006</v>
      </c>
      <c r="C3946" s="1" t="s">
        <v>4780</v>
      </c>
      <c r="D3946" s="1" t="s">
        <v>69</v>
      </c>
      <c r="E3946" s="1" t="s">
        <v>70</v>
      </c>
      <c r="F3946" s="1" t="s">
        <v>34</v>
      </c>
      <c r="G3946" s="1" t="s">
        <v>6804</v>
      </c>
      <c r="H3946" s="5">
        <v>1383</v>
      </c>
      <c r="I3946" s="1">
        <v>3375</v>
      </c>
      <c r="J3946" s="4">
        <v>0.59</v>
      </c>
      <c r="K3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1383</v>
      </c>
      <c r="L3946" s="1" t="s">
        <v>102</v>
      </c>
      <c r="M3946" s="1">
        <v>4.5</v>
      </c>
      <c r="N3946" s="1">
        <v>576</v>
      </c>
      <c r="O3946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3946" s="2" t="str">
        <f>IF(Table1[[#This Row],[Updated DiscountOffer]]&gt;50%,"High Discount","Low Discount")</f>
        <v>High Discount</v>
      </c>
    </row>
    <row r="3947" spans="1:16" x14ac:dyDescent="0.3">
      <c r="A3947" s="1" t="s">
        <v>10841</v>
      </c>
      <c r="B3947" s="1">
        <v>10690372</v>
      </c>
      <c r="C3947" s="1" t="s">
        <v>31</v>
      </c>
      <c r="D3947" s="1" t="s">
        <v>32</v>
      </c>
      <c r="E3947" s="1" t="s">
        <v>105</v>
      </c>
      <c r="F3947" s="1" t="s">
        <v>34</v>
      </c>
      <c r="G3947" s="1" t="s">
        <v>10842</v>
      </c>
      <c r="H3947" s="5">
        <v>422</v>
      </c>
      <c r="I3947" s="1">
        <v>845</v>
      </c>
      <c r="J3947" s="3">
        <v>0.5</v>
      </c>
      <c r="K3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3947" s="1" t="s">
        <v>1061</v>
      </c>
      <c r="M3947" s="1">
        <v>4.3</v>
      </c>
      <c r="N3947" s="1">
        <v>445</v>
      </c>
      <c r="O394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47" s="2" t="str">
        <f>IF(Table1[[#This Row],[Updated DiscountOffer]]&gt;50%,"High Discount","Low Discount")</f>
        <v>Low Discount</v>
      </c>
    </row>
    <row r="3948" spans="1:16" x14ac:dyDescent="0.3">
      <c r="A3948" s="1" t="s">
        <v>18865</v>
      </c>
      <c r="B3948" s="1">
        <v>10690860</v>
      </c>
      <c r="C3948" s="1" t="s">
        <v>795</v>
      </c>
      <c r="D3948" s="1" t="s">
        <v>26</v>
      </c>
      <c r="E3948" s="1" t="s">
        <v>27</v>
      </c>
      <c r="F3948" s="1" t="s">
        <v>17</v>
      </c>
      <c r="G3948" s="1" t="s">
        <v>18866</v>
      </c>
      <c r="H3948" s="5">
        <v>649</v>
      </c>
      <c r="I3948" s="1">
        <v>1299</v>
      </c>
      <c r="J3948" s="3">
        <v>0.5</v>
      </c>
      <c r="K3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3948" s="1" t="s">
        <v>232</v>
      </c>
      <c r="M3948" s="1">
        <v>3.8</v>
      </c>
      <c r="N3948" s="1">
        <v>292</v>
      </c>
      <c r="O394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48" s="2" t="str">
        <f>IF(Table1[[#This Row],[Updated DiscountOffer]]&gt;50%,"High Discount","Low Discount")</f>
        <v>Low Discount</v>
      </c>
    </row>
    <row r="3949" spans="1:16" x14ac:dyDescent="0.3">
      <c r="A3949" s="1" t="s">
        <v>5392</v>
      </c>
      <c r="B3949" s="1">
        <v>10691350</v>
      </c>
      <c r="C3949" s="1" t="s">
        <v>162</v>
      </c>
      <c r="D3949" s="1" t="s">
        <v>69</v>
      </c>
      <c r="E3949" s="1" t="s">
        <v>132</v>
      </c>
      <c r="F3949" s="1" t="s">
        <v>34</v>
      </c>
      <c r="G3949" s="1" t="s">
        <v>5393</v>
      </c>
      <c r="H3949" s="5">
        <v>899</v>
      </c>
      <c r="I3949" s="1">
        <v>1999</v>
      </c>
      <c r="J3949" s="4">
        <v>0.55000000000000004</v>
      </c>
      <c r="K3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3949" s="1" t="s">
        <v>102</v>
      </c>
      <c r="M3949" s="1">
        <v>4.0999999999999996</v>
      </c>
      <c r="N3949" s="1">
        <v>635</v>
      </c>
      <c r="O39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949" s="2" t="str">
        <f>IF(Table1[[#This Row],[Updated DiscountOffer]]&gt;50%,"High Discount","Low Discount")</f>
        <v>High Discount</v>
      </c>
    </row>
    <row r="3950" spans="1:16" x14ac:dyDescent="0.3">
      <c r="A3950" s="1" t="s">
        <v>13172</v>
      </c>
      <c r="B3950" s="1">
        <v>10691418</v>
      </c>
      <c r="C3950" s="1" t="s">
        <v>162</v>
      </c>
      <c r="D3950" s="1" t="s">
        <v>38</v>
      </c>
      <c r="E3950" s="1" t="s">
        <v>132</v>
      </c>
      <c r="F3950" s="1" t="s">
        <v>34</v>
      </c>
      <c r="G3950" s="1" t="s">
        <v>13173</v>
      </c>
      <c r="H3950" s="5"/>
      <c r="I3950" s="1">
        <v>1999</v>
      </c>
      <c r="J3950" s="4">
        <v>0.5</v>
      </c>
      <c r="K3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0" s="1" t="s">
        <v>102</v>
      </c>
      <c r="M3950" s="1">
        <v>4.2</v>
      </c>
      <c r="N3950" s="1">
        <v>389</v>
      </c>
      <c r="O39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950" s="2" t="str">
        <f>IF(Table1[[#This Row],[Updated DiscountOffer]]&gt;50%,"High Discount","Low Discount")</f>
        <v>Low Discount</v>
      </c>
    </row>
    <row r="3951" spans="1:16" x14ac:dyDescent="0.3">
      <c r="A3951" s="1" t="s">
        <v>8927</v>
      </c>
      <c r="B3951" s="1">
        <v>10691454</v>
      </c>
      <c r="C3951" s="1" t="s">
        <v>162</v>
      </c>
      <c r="D3951" s="1" t="s">
        <v>69</v>
      </c>
      <c r="E3951" s="1" t="s">
        <v>132</v>
      </c>
      <c r="F3951" s="1" t="s">
        <v>34</v>
      </c>
      <c r="G3951" s="1" t="s">
        <v>8928</v>
      </c>
      <c r="H3951" s="5">
        <v>1033</v>
      </c>
      <c r="I3951" s="1">
        <v>2199</v>
      </c>
      <c r="J3951" s="4">
        <v>0.53</v>
      </c>
      <c r="K3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1033</v>
      </c>
      <c r="L3951" s="1" t="s">
        <v>102</v>
      </c>
      <c r="M3951" s="1">
        <v>4.3</v>
      </c>
      <c r="N3951" s="1">
        <v>501</v>
      </c>
      <c r="O3951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951" s="2" t="str">
        <f>IF(Table1[[#This Row],[Updated DiscountOffer]]&gt;50%,"High Discount","Low Discount")</f>
        <v>High Discount</v>
      </c>
    </row>
    <row r="3952" spans="1:16" x14ac:dyDescent="0.3">
      <c r="A3952" s="1" t="s">
        <v>3147</v>
      </c>
      <c r="B3952" s="1">
        <v>10692626</v>
      </c>
      <c r="C3952" s="1" t="s">
        <v>1485</v>
      </c>
      <c r="D3952" s="1" t="s">
        <v>69</v>
      </c>
      <c r="E3952" s="1" t="s">
        <v>132</v>
      </c>
      <c r="F3952" s="1" t="s">
        <v>34</v>
      </c>
      <c r="G3952" s="1" t="s">
        <v>3148</v>
      </c>
      <c r="H3952" s="5">
        <v>959</v>
      </c>
      <c r="I3952" s="1">
        <v>1999</v>
      </c>
      <c r="J3952" s="3">
        <v>0.52</v>
      </c>
      <c r="K3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3952" s="1" t="s">
        <v>102</v>
      </c>
      <c r="M3952" s="1">
        <v>4</v>
      </c>
      <c r="N3952" s="1">
        <v>766</v>
      </c>
      <c r="O395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3952" s="2" t="str">
        <f>IF(Table1[[#This Row],[Updated DiscountOffer]]&gt;50%,"High Discount","Low Discount")</f>
        <v>High Discount</v>
      </c>
    </row>
    <row r="3953" spans="1:16" x14ac:dyDescent="0.3">
      <c r="A3953" s="1" t="s">
        <v>13638</v>
      </c>
      <c r="B3953" s="1">
        <v>10695796</v>
      </c>
      <c r="C3953" s="1" t="s">
        <v>1317</v>
      </c>
      <c r="D3953" s="1" t="s">
        <v>69</v>
      </c>
      <c r="E3953" s="1" t="s">
        <v>296</v>
      </c>
      <c r="F3953" s="1" t="s">
        <v>34</v>
      </c>
      <c r="G3953" s="1" t="s">
        <v>13639</v>
      </c>
      <c r="H3953" s="5">
        <v>1294</v>
      </c>
      <c r="I3953" s="1">
        <v>3499</v>
      </c>
      <c r="J3953" s="3">
        <v>0.63</v>
      </c>
      <c r="K3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1294</v>
      </c>
      <c r="L3953" s="1" t="s">
        <v>146</v>
      </c>
      <c r="M3953" s="1">
        <v>4.3</v>
      </c>
      <c r="N3953" s="1">
        <v>379</v>
      </c>
      <c r="O395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3953" s="2" t="str">
        <f>IF(Table1[[#This Row],[Updated DiscountOffer]]&gt;50%,"High Discount","Low Discount")</f>
        <v>High Discount</v>
      </c>
    </row>
    <row r="3954" spans="1:16" x14ac:dyDescent="0.3">
      <c r="A3954" s="1" t="s">
        <v>4121</v>
      </c>
      <c r="B3954" s="1">
        <v>10696596</v>
      </c>
      <c r="C3954" s="1" t="s">
        <v>660</v>
      </c>
      <c r="D3954" s="1" t="s">
        <v>38</v>
      </c>
      <c r="E3954" s="1" t="s">
        <v>16</v>
      </c>
      <c r="F3954" s="1" t="s">
        <v>34</v>
      </c>
      <c r="G3954" s="1" t="s">
        <v>4122</v>
      </c>
      <c r="H3954" s="5"/>
      <c r="I3954" s="1">
        <v>2299</v>
      </c>
      <c r="J3954" s="3">
        <v>0.5</v>
      </c>
      <c r="K3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4" s="1" t="s">
        <v>400</v>
      </c>
      <c r="M3954" s="1">
        <v>4.3</v>
      </c>
      <c r="N3954" s="1">
        <v>705</v>
      </c>
      <c r="O395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54" s="2" t="str">
        <f>IF(Table1[[#This Row],[Updated DiscountOffer]]&gt;50%,"High Discount","Low Discount")</f>
        <v>Low Discount</v>
      </c>
    </row>
    <row r="3955" spans="1:16" x14ac:dyDescent="0.3">
      <c r="A3955" s="1" t="s">
        <v>5725</v>
      </c>
      <c r="B3955" s="1">
        <v>10696598</v>
      </c>
      <c r="C3955" s="1" t="s">
        <v>660</v>
      </c>
      <c r="D3955" s="1" t="s">
        <v>38</v>
      </c>
      <c r="E3955" s="1" t="s">
        <v>16</v>
      </c>
      <c r="F3955" s="1" t="s">
        <v>34</v>
      </c>
      <c r="G3955" s="1" t="s">
        <v>4122</v>
      </c>
      <c r="H3955" s="5"/>
      <c r="I3955" s="1">
        <v>2399</v>
      </c>
      <c r="J3955" s="3">
        <v>0.5</v>
      </c>
      <c r="K3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5" s="1" t="s">
        <v>400</v>
      </c>
      <c r="M3955" s="1">
        <v>4.2</v>
      </c>
      <c r="N3955" s="1">
        <v>620</v>
      </c>
      <c r="O395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55" s="2" t="str">
        <f>IF(Table1[[#This Row],[Updated DiscountOffer]]&gt;50%,"High Discount","Low Discount")</f>
        <v>Low Discount</v>
      </c>
    </row>
    <row r="3956" spans="1:16" x14ac:dyDescent="0.3">
      <c r="A3956" s="1" t="s">
        <v>659</v>
      </c>
      <c r="B3956" s="1">
        <v>10696608</v>
      </c>
      <c r="C3956" s="1" t="s">
        <v>660</v>
      </c>
      <c r="D3956" s="1" t="s">
        <v>38</v>
      </c>
      <c r="E3956" s="1" t="s">
        <v>16</v>
      </c>
      <c r="F3956" s="1" t="s">
        <v>34</v>
      </c>
      <c r="G3956" s="1" t="s">
        <v>661</v>
      </c>
      <c r="H3956" s="5"/>
      <c r="I3956" s="1">
        <v>2399</v>
      </c>
      <c r="J3956" s="3">
        <v>0.6</v>
      </c>
      <c r="K3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6" s="1" t="s">
        <v>400</v>
      </c>
      <c r="M3956" s="1">
        <v>4.3</v>
      </c>
      <c r="N3956" s="1">
        <v>950</v>
      </c>
      <c r="O395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956" s="2" t="str">
        <f>IF(Table1[[#This Row],[Updated DiscountOffer]]&gt;50%,"High Discount","Low Discount")</f>
        <v>High Discount</v>
      </c>
    </row>
    <row r="3957" spans="1:16" x14ac:dyDescent="0.3">
      <c r="A3957" s="1" t="s">
        <v>7450</v>
      </c>
      <c r="B3957" s="1">
        <v>10698740</v>
      </c>
      <c r="C3957" s="1" t="s">
        <v>91</v>
      </c>
      <c r="D3957" s="1" t="s">
        <v>38</v>
      </c>
      <c r="E3957" s="1" t="s">
        <v>169</v>
      </c>
      <c r="F3957" s="1" t="s">
        <v>34</v>
      </c>
      <c r="G3957" s="1" t="s">
        <v>3326</v>
      </c>
      <c r="H3957" s="5"/>
      <c r="I3957" s="1">
        <v>2499</v>
      </c>
      <c r="J3957" s="4">
        <v>0.5</v>
      </c>
      <c r="K3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7" s="1" t="s">
        <v>24</v>
      </c>
      <c r="M3957" s="1">
        <v>4.3</v>
      </c>
      <c r="N3957" s="1">
        <v>552</v>
      </c>
      <c r="O39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957" s="2" t="str">
        <f>IF(Table1[[#This Row],[Updated DiscountOffer]]&gt;50%,"High Discount","Low Discount")</f>
        <v>Low Discount</v>
      </c>
    </row>
    <row r="3958" spans="1:16" x14ac:dyDescent="0.3">
      <c r="A3958" s="1" t="s">
        <v>14077</v>
      </c>
      <c r="B3958" s="1">
        <v>10702342</v>
      </c>
      <c r="C3958" s="1" t="s">
        <v>168</v>
      </c>
      <c r="D3958" s="1" t="s">
        <v>38</v>
      </c>
      <c r="E3958" s="1" t="s">
        <v>132</v>
      </c>
      <c r="F3958" s="1" t="s">
        <v>34</v>
      </c>
      <c r="G3958" s="1" t="s">
        <v>14078</v>
      </c>
      <c r="H3958" s="5"/>
      <c r="I3958" s="1">
        <v>1799</v>
      </c>
      <c r="J3958" s="4">
        <v>0.55000000000000004</v>
      </c>
      <c r="K3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8" s="1" t="s">
        <v>24</v>
      </c>
      <c r="M3958" s="1">
        <v>4.0999999999999996</v>
      </c>
      <c r="N3958" s="1">
        <v>370</v>
      </c>
      <c r="O39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958" s="2" t="str">
        <f>IF(Table1[[#This Row],[Updated DiscountOffer]]&gt;50%,"High Discount","Low Discount")</f>
        <v>High Discount</v>
      </c>
    </row>
    <row r="3959" spans="1:16" x14ac:dyDescent="0.3">
      <c r="A3959" s="1" t="s">
        <v>11639</v>
      </c>
      <c r="B3959" s="1">
        <v>10702354</v>
      </c>
      <c r="C3959" s="1" t="s">
        <v>168</v>
      </c>
      <c r="D3959" s="1" t="s">
        <v>38</v>
      </c>
      <c r="E3959" s="1" t="s">
        <v>132</v>
      </c>
      <c r="F3959" s="1" t="s">
        <v>34</v>
      </c>
      <c r="G3959" s="1" t="s">
        <v>11640</v>
      </c>
      <c r="H3959" s="5"/>
      <c r="I3959" s="1">
        <v>1799</v>
      </c>
      <c r="J3959" s="4">
        <v>0.55000000000000004</v>
      </c>
      <c r="K3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59" s="1" t="s">
        <v>24</v>
      </c>
      <c r="M3959" s="1">
        <v>4.3</v>
      </c>
      <c r="N3959" s="1">
        <v>425</v>
      </c>
      <c r="O39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959" s="2" t="str">
        <f>IF(Table1[[#This Row],[Updated DiscountOffer]]&gt;50%,"High Discount","Low Discount")</f>
        <v>High Discount</v>
      </c>
    </row>
    <row r="3960" spans="1:16" x14ac:dyDescent="0.3">
      <c r="A3960" s="1" t="s">
        <v>9938</v>
      </c>
      <c r="B3960" s="1">
        <v>10704788</v>
      </c>
      <c r="C3960" s="1" t="s">
        <v>523</v>
      </c>
      <c r="D3960" s="1" t="s">
        <v>38</v>
      </c>
      <c r="E3960" s="1" t="s">
        <v>48</v>
      </c>
      <c r="F3960" s="1" t="s">
        <v>34</v>
      </c>
      <c r="G3960" s="1" t="s">
        <v>9939</v>
      </c>
      <c r="H3960" s="5"/>
      <c r="I3960" s="1">
        <v>1099</v>
      </c>
      <c r="J3960" s="3">
        <v>0.2</v>
      </c>
      <c r="K3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60" s="1" t="s">
        <v>119</v>
      </c>
      <c r="M3960" s="1">
        <v>4.2</v>
      </c>
      <c r="N3960" s="1">
        <v>470</v>
      </c>
      <c r="O3960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3960" s="2" t="str">
        <f>IF(Table1[[#This Row],[Updated DiscountOffer]]&gt;50%,"High Discount","Low Discount")</f>
        <v>Low Discount</v>
      </c>
    </row>
    <row r="3961" spans="1:16" x14ac:dyDescent="0.3">
      <c r="A3961" s="1" t="s">
        <v>17911</v>
      </c>
      <c r="B3961" s="1">
        <v>10705850</v>
      </c>
      <c r="C3961" s="1" t="s">
        <v>535</v>
      </c>
      <c r="D3961" s="1" t="s">
        <v>61</v>
      </c>
      <c r="E3961" s="1" t="s">
        <v>22</v>
      </c>
      <c r="F3961" s="1" t="s">
        <v>34</v>
      </c>
      <c r="G3961" s="1" t="s">
        <v>17912</v>
      </c>
      <c r="H3961" s="5">
        <v>895</v>
      </c>
      <c r="I3961" s="1">
        <v>1279</v>
      </c>
      <c r="J3961" s="4">
        <v>0.3</v>
      </c>
      <c r="K3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3961" s="1" t="s">
        <v>36</v>
      </c>
      <c r="M3961" s="1">
        <v>4.4000000000000004</v>
      </c>
      <c r="N3961" s="1">
        <v>305</v>
      </c>
      <c r="O396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961" s="2" t="str">
        <f>IF(Table1[[#This Row],[Updated DiscountOffer]]&gt;50%,"High Discount","Low Discount")</f>
        <v>Low Discount</v>
      </c>
    </row>
    <row r="3962" spans="1:16" x14ac:dyDescent="0.3">
      <c r="A3962" s="1" t="s">
        <v>13927</v>
      </c>
      <c r="B3962" s="1">
        <v>10708234</v>
      </c>
      <c r="C3962" s="1" t="s">
        <v>749</v>
      </c>
      <c r="D3962" s="1" t="s">
        <v>26</v>
      </c>
      <c r="E3962" s="1" t="s">
        <v>27</v>
      </c>
      <c r="F3962" s="1" t="s">
        <v>17</v>
      </c>
      <c r="G3962" s="1" t="s">
        <v>13928</v>
      </c>
      <c r="H3962" s="5">
        <v>1979</v>
      </c>
      <c r="I3962" s="1">
        <v>1999</v>
      </c>
      <c r="J3962" s="3">
        <v>0.01</v>
      </c>
      <c r="K3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1979</v>
      </c>
      <c r="L3962" s="1" t="s">
        <v>29</v>
      </c>
      <c r="M3962" s="1">
        <v>4.5</v>
      </c>
      <c r="N3962" s="1">
        <v>373</v>
      </c>
      <c r="O3962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3962" s="2" t="str">
        <f>IF(Table1[[#This Row],[Updated DiscountOffer]]&gt;50%,"High Discount","Low Discount")</f>
        <v>Low Discount</v>
      </c>
    </row>
    <row r="3963" spans="1:16" x14ac:dyDescent="0.3">
      <c r="A3963" s="1" t="s">
        <v>15449</v>
      </c>
      <c r="B3963" s="1">
        <v>10708242</v>
      </c>
      <c r="C3963" s="1" t="s">
        <v>749</v>
      </c>
      <c r="D3963" s="1" t="s">
        <v>26</v>
      </c>
      <c r="E3963" s="1" t="s">
        <v>27</v>
      </c>
      <c r="F3963" s="1" t="s">
        <v>17</v>
      </c>
      <c r="G3963" s="1" t="s">
        <v>15450</v>
      </c>
      <c r="H3963" s="5"/>
      <c r="I3963" s="1">
        <v>1999</v>
      </c>
      <c r="J3963" s="3"/>
      <c r="K3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963" s="1" t="s">
        <v>29</v>
      </c>
      <c r="M3963" s="1">
        <v>4.5</v>
      </c>
      <c r="N3963" s="1">
        <v>344</v>
      </c>
      <c r="O396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963" s="2" t="str">
        <f>IF(Table1[[#This Row],[Updated DiscountOffer]]&gt;50%,"High Discount","Low Discount")</f>
        <v>High Discount</v>
      </c>
    </row>
    <row r="3964" spans="1:16" x14ac:dyDescent="0.3">
      <c r="A3964" s="1" t="s">
        <v>9964</v>
      </c>
      <c r="B3964" s="1">
        <v>10708244</v>
      </c>
      <c r="C3964" s="1" t="s">
        <v>749</v>
      </c>
      <c r="D3964" s="1" t="s">
        <v>26</v>
      </c>
      <c r="E3964" s="1" t="s">
        <v>27</v>
      </c>
      <c r="F3964" s="1" t="s">
        <v>17</v>
      </c>
      <c r="G3964" s="1" t="s">
        <v>9965</v>
      </c>
      <c r="H3964" s="5"/>
      <c r="I3964" s="1">
        <v>1999</v>
      </c>
      <c r="J3964" s="3"/>
      <c r="K3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3964" s="1" t="s">
        <v>29</v>
      </c>
      <c r="M3964" s="1">
        <v>4.4000000000000004</v>
      </c>
      <c r="N3964" s="1">
        <v>469</v>
      </c>
      <c r="O396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3964" s="2" t="str">
        <f>IF(Table1[[#This Row],[Updated DiscountOffer]]&gt;50%,"High Discount","Low Discount")</f>
        <v>High Discount</v>
      </c>
    </row>
    <row r="3965" spans="1:16" x14ac:dyDescent="0.3">
      <c r="A3965" s="1" t="s">
        <v>6452</v>
      </c>
      <c r="B3965" s="1">
        <v>10710292</v>
      </c>
      <c r="C3965" s="1" t="s">
        <v>3582</v>
      </c>
      <c r="D3965" s="1" t="s">
        <v>26</v>
      </c>
      <c r="E3965" s="1" t="s">
        <v>27</v>
      </c>
      <c r="F3965" s="1" t="s">
        <v>17</v>
      </c>
      <c r="G3965" s="1" t="s">
        <v>6453</v>
      </c>
      <c r="H3965" s="5">
        <v>687</v>
      </c>
      <c r="I3965" s="1">
        <v>2099</v>
      </c>
      <c r="J3965" s="3">
        <v>1412</v>
      </c>
      <c r="K3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687</v>
      </c>
      <c r="L3965" s="1" t="s">
        <v>1609</v>
      </c>
      <c r="M3965" s="1">
        <v>4.0999999999999996</v>
      </c>
      <c r="N3965" s="1">
        <v>590</v>
      </c>
      <c r="O3965" s="2">
        <f>IF(ISNUMBER(Table1[[#This Row],[DiscountOffer]]),IF(Table1[[#This Row],[DiscountOffer]]&lt;1,Table1[[#This Row],[DiscountOffer]],Table1[[#This Row],[DiscountOffer]]/Table1[[#This Row],[OriginalPrice (in Rs)]]),"")</f>
        <v>0.67270128632682225</v>
      </c>
      <c r="P3965" s="2" t="str">
        <f>IF(Table1[[#This Row],[Updated DiscountOffer]]&gt;50%,"High Discount","Low Discount")</f>
        <v>High Discount</v>
      </c>
    </row>
    <row r="3966" spans="1:16" x14ac:dyDescent="0.3">
      <c r="A3966" s="1" t="s">
        <v>4141</v>
      </c>
      <c r="B3966" s="1">
        <v>10710870</v>
      </c>
      <c r="C3966" s="1" t="s">
        <v>91</v>
      </c>
      <c r="D3966" s="1" t="s">
        <v>38</v>
      </c>
      <c r="E3966" s="1" t="s">
        <v>169</v>
      </c>
      <c r="F3966" s="1" t="s">
        <v>34</v>
      </c>
      <c r="G3966" s="1" t="s">
        <v>4142</v>
      </c>
      <c r="H3966" s="5"/>
      <c r="I3966" s="1">
        <v>1749</v>
      </c>
      <c r="J3966" s="4">
        <v>0.3</v>
      </c>
      <c r="K3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66" s="1" t="s">
        <v>24</v>
      </c>
      <c r="M3966" s="1">
        <v>4.4000000000000004</v>
      </c>
      <c r="N3966" s="1">
        <v>703</v>
      </c>
      <c r="O396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966" s="2" t="str">
        <f>IF(Table1[[#This Row],[Updated DiscountOffer]]&gt;50%,"High Discount","Low Discount")</f>
        <v>Low Discount</v>
      </c>
    </row>
    <row r="3967" spans="1:16" x14ac:dyDescent="0.3">
      <c r="A3967" s="1" t="s">
        <v>8074</v>
      </c>
      <c r="B3967" s="1">
        <v>10710902</v>
      </c>
      <c r="C3967" s="1" t="s">
        <v>91</v>
      </c>
      <c r="D3967" s="1" t="s">
        <v>38</v>
      </c>
      <c r="E3967" s="1" t="s">
        <v>282</v>
      </c>
      <c r="F3967" s="1" t="s">
        <v>34</v>
      </c>
      <c r="G3967" s="1" t="s">
        <v>8075</v>
      </c>
      <c r="H3967" s="5"/>
      <c r="I3967" s="1">
        <v>1399</v>
      </c>
      <c r="J3967" s="4">
        <v>0.66</v>
      </c>
      <c r="K3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67" s="1" t="s">
        <v>24</v>
      </c>
      <c r="M3967" s="1">
        <v>4.2</v>
      </c>
      <c r="N3967" s="1">
        <v>529</v>
      </c>
      <c r="O396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3967" s="2" t="str">
        <f>IF(Table1[[#This Row],[Updated DiscountOffer]]&gt;50%,"High Discount","Low Discount")</f>
        <v>High Discount</v>
      </c>
    </row>
    <row r="3968" spans="1:16" x14ac:dyDescent="0.3">
      <c r="A3968" s="1" t="s">
        <v>4604</v>
      </c>
      <c r="B3968" s="1">
        <v>10710916</v>
      </c>
      <c r="C3968" s="1" t="s">
        <v>91</v>
      </c>
      <c r="D3968" s="1" t="s">
        <v>38</v>
      </c>
      <c r="E3968" s="1" t="s">
        <v>132</v>
      </c>
      <c r="F3968" s="1" t="s">
        <v>34</v>
      </c>
      <c r="G3968" s="1" t="s">
        <v>4605</v>
      </c>
      <c r="H3968" s="5"/>
      <c r="I3968" s="1">
        <v>1849</v>
      </c>
      <c r="J3968" s="4">
        <v>0.51</v>
      </c>
      <c r="K3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68" s="1" t="s">
        <v>24</v>
      </c>
      <c r="M3968" s="1">
        <v>4.3</v>
      </c>
      <c r="N3968" s="1">
        <v>675</v>
      </c>
      <c r="O3968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3968" s="2" t="str">
        <f>IF(Table1[[#This Row],[Updated DiscountOffer]]&gt;50%,"High Discount","Low Discount")</f>
        <v>High Discount</v>
      </c>
    </row>
    <row r="3969" spans="1:16" x14ac:dyDescent="0.3">
      <c r="A3969" s="1" t="s">
        <v>1509</v>
      </c>
      <c r="B3969" s="1">
        <v>10710942</v>
      </c>
      <c r="C3969" s="1" t="s">
        <v>91</v>
      </c>
      <c r="D3969" s="1" t="s">
        <v>38</v>
      </c>
      <c r="E3969" s="1" t="s">
        <v>16</v>
      </c>
      <c r="F3969" s="1" t="s">
        <v>34</v>
      </c>
      <c r="G3969" s="1" t="s">
        <v>1510</v>
      </c>
      <c r="H3969" s="5"/>
      <c r="I3969" s="1">
        <v>1899</v>
      </c>
      <c r="J3969" s="3">
        <v>0.49</v>
      </c>
      <c r="K3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69" s="1" t="s">
        <v>400</v>
      </c>
      <c r="M3969" s="1">
        <v>4.0999999999999996</v>
      </c>
      <c r="N3969" s="1">
        <v>881</v>
      </c>
      <c r="O3969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3969" s="2" t="str">
        <f>IF(Table1[[#This Row],[Updated DiscountOffer]]&gt;50%,"High Discount","Low Discount")</f>
        <v>Low Discount</v>
      </c>
    </row>
    <row r="3970" spans="1:16" x14ac:dyDescent="0.3">
      <c r="A3970" s="1" t="s">
        <v>17399</v>
      </c>
      <c r="B3970" s="1">
        <v>10711522</v>
      </c>
      <c r="C3970" s="1" t="s">
        <v>3761</v>
      </c>
      <c r="D3970" s="1" t="s">
        <v>69</v>
      </c>
      <c r="E3970" s="1" t="s">
        <v>1352</v>
      </c>
      <c r="F3970" s="1" t="s">
        <v>34</v>
      </c>
      <c r="G3970" s="1" t="s">
        <v>17400</v>
      </c>
      <c r="H3970" s="5">
        <v>371</v>
      </c>
      <c r="I3970" s="1">
        <v>599</v>
      </c>
      <c r="J3970" s="3">
        <v>0.38</v>
      </c>
      <c r="K3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371</v>
      </c>
      <c r="L3970" s="1" t="s">
        <v>146</v>
      </c>
      <c r="M3970" s="1">
        <v>4.5</v>
      </c>
      <c r="N3970" s="1">
        <v>313</v>
      </c>
      <c r="O3970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3970" s="2" t="str">
        <f>IF(Table1[[#This Row],[Updated DiscountOffer]]&gt;50%,"High Discount","Low Discount")</f>
        <v>Low Discount</v>
      </c>
    </row>
    <row r="3971" spans="1:16" x14ac:dyDescent="0.3">
      <c r="A3971" s="1" t="s">
        <v>10394</v>
      </c>
      <c r="B3971" s="1">
        <v>10712682</v>
      </c>
      <c r="C3971" s="1" t="s">
        <v>660</v>
      </c>
      <c r="D3971" s="1" t="s">
        <v>38</v>
      </c>
      <c r="E3971" s="1" t="s">
        <v>16</v>
      </c>
      <c r="F3971" s="1" t="s">
        <v>34</v>
      </c>
      <c r="G3971" s="1" t="s">
        <v>10395</v>
      </c>
      <c r="H3971" s="5"/>
      <c r="I3971" s="1">
        <v>2299</v>
      </c>
      <c r="J3971" s="3">
        <v>0.6</v>
      </c>
      <c r="K3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71" s="1" t="s">
        <v>400</v>
      </c>
      <c r="M3971" s="1">
        <v>4.2</v>
      </c>
      <c r="N3971" s="1">
        <v>458</v>
      </c>
      <c r="O397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971" s="2" t="str">
        <f>IF(Table1[[#This Row],[Updated DiscountOffer]]&gt;50%,"High Discount","Low Discount")</f>
        <v>High Discount</v>
      </c>
    </row>
    <row r="3972" spans="1:16" x14ac:dyDescent="0.3">
      <c r="A3972" s="1" t="s">
        <v>14515</v>
      </c>
      <c r="B3972" s="1">
        <v>10713094</v>
      </c>
      <c r="C3972" s="1" t="s">
        <v>21</v>
      </c>
      <c r="D3972" s="1" t="s">
        <v>26</v>
      </c>
      <c r="E3972" s="1" t="s">
        <v>27</v>
      </c>
      <c r="F3972" s="1" t="s">
        <v>17</v>
      </c>
      <c r="G3972" s="1" t="s">
        <v>6175</v>
      </c>
      <c r="H3972" s="5">
        <v>428</v>
      </c>
      <c r="I3972" s="1">
        <v>1299</v>
      </c>
      <c r="J3972" s="3">
        <v>0.67</v>
      </c>
      <c r="K3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428</v>
      </c>
      <c r="L3972" s="1" t="s">
        <v>80</v>
      </c>
      <c r="M3972" s="1">
        <v>4.2</v>
      </c>
      <c r="N3972" s="1">
        <v>360</v>
      </c>
      <c r="O3972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3972" s="2" t="str">
        <f>IF(Table1[[#This Row],[Updated DiscountOffer]]&gt;50%,"High Discount","Low Discount")</f>
        <v>High Discount</v>
      </c>
    </row>
    <row r="3973" spans="1:16" x14ac:dyDescent="0.3">
      <c r="A3973" s="1" t="s">
        <v>16338</v>
      </c>
      <c r="B3973" s="1">
        <v>10714778</v>
      </c>
      <c r="C3973" s="1" t="s">
        <v>535</v>
      </c>
      <c r="D3973" s="1" t="s">
        <v>61</v>
      </c>
      <c r="E3973" s="1" t="s">
        <v>22</v>
      </c>
      <c r="F3973" s="1" t="s">
        <v>34</v>
      </c>
      <c r="G3973" s="1" t="s">
        <v>16339</v>
      </c>
      <c r="H3973" s="5">
        <v>895</v>
      </c>
      <c r="I3973" s="1">
        <v>1279</v>
      </c>
      <c r="J3973" s="4">
        <v>0.3</v>
      </c>
      <c r="K3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3973" s="1" t="s">
        <v>36</v>
      </c>
      <c r="M3973" s="1">
        <v>4.4000000000000004</v>
      </c>
      <c r="N3973" s="1">
        <v>330</v>
      </c>
      <c r="O397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3973" s="2" t="str">
        <f>IF(Table1[[#This Row],[Updated DiscountOffer]]&gt;50%,"High Discount","Low Discount")</f>
        <v>Low Discount</v>
      </c>
    </row>
    <row r="3974" spans="1:16" x14ac:dyDescent="0.3">
      <c r="A3974" s="1" t="s">
        <v>16431</v>
      </c>
      <c r="B3974" s="1">
        <v>10714846</v>
      </c>
      <c r="C3974" s="1" t="s">
        <v>111</v>
      </c>
      <c r="D3974" s="1" t="s">
        <v>38</v>
      </c>
      <c r="E3974" s="1" t="s">
        <v>169</v>
      </c>
      <c r="F3974" s="1" t="s">
        <v>34</v>
      </c>
      <c r="G3974" s="1" t="s">
        <v>16432</v>
      </c>
      <c r="H3974" s="5"/>
      <c r="I3974" s="1">
        <v>1999</v>
      </c>
      <c r="J3974" s="4">
        <v>0.65</v>
      </c>
      <c r="K3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74" s="1" t="s">
        <v>102</v>
      </c>
      <c r="M3974" s="1">
        <v>4.2</v>
      </c>
      <c r="N3974" s="1">
        <v>329</v>
      </c>
      <c r="O39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3974" s="2" t="str">
        <f>IF(Table1[[#This Row],[Updated DiscountOffer]]&gt;50%,"High Discount","Low Discount")</f>
        <v>High Discount</v>
      </c>
    </row>
    <row r="3975" spans="1:16" x14ac:dyDescent="0.3">
      <c r="A3975" s="1" t="s">
        <v>7905</v>
      </c>
      <c r="B3975" s="1">
        <v>10715888</v>
      </c>
      <c r="C3975" s="1" t="s">
        <v>876</v>
      </c>
      <c r="D3975" s="1" t="s">
        <v>69</v>
      </c>
      <c r="E3975" s="1" t="s">
        <v>132</v>
      </c>
      <c r="F3975" s="1" t="s">
        <v>34</v>
      </c>
      <c r="G3975" s="1" t="s">
        <v>7906</v>
      </c>
      <c r="H3975" s="5">
        <v>2957</v>
      </c>
      <c r="I3975" s="1">
        <v>5799</v>
      </c>
      <c r="J3975" s="4">
        <v>0.49</v>
      </c>
      <c r="K3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2957</v>
      </c>
      <c r="L3975" s="1" t="s">
        <v>102</v>
      </c>
      <c r="M3975" s="1">
        <v>4.0999999999999996</v>
      </c>
      <c r="N3975" s="1">
        <v>534</v>
      </c>
      <c r="O3975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3975" s="2" t="str">
        <f>IF(Table1[[#This Row],[Updated DiscountOffer]]&gt;50%,"High Discount","Low Discount")</f>
        <v>Low Discount</v>
      </c>
    </row>
    <row r="3976" spans="1:16" x14ac:dyDescent="0.3">
      <c r="A3976" s="1" t="s">
        <v>4989</v>
      </c>
      <c r="B3976" s="1">
        <v>10716734</v>
      </c>
      <c r="C3976" s="1" t="s">
        <v>266</v>
      </c>
      <c r="D3976" s="1" t="s">
        <v>38</v>
      </c>
      <c r="E3976" s="1" t="s">
        <v>44</v>
      </c>
      <c r="F3976" s="1" t="s">
        <v>34</v>
      </c>
      <c r="G3976" s="1" t="s">
        <v>4990</v>
      </c>
      <c r="H3976" s="5"/>
      <c r="I3976" s="1">
        <v>1499</v>
      </c>
      <c r="J3976" s="4">
        <v>0.5</v>
      </c>
      <c r="K3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76" s="1" t="s">
        <v>41</v>
      </c>
      <c r="M3976" s="1">
        <v>4.2</v>
      </c>
      <c r="N3976" s="1">
        <v>657</v>
      </c>
      <c r="O397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3976" s="2" t="str">
        <f>IF(Table1[[#This Row],[Updated DiscountOffer]]&gt;50%,"High Discount","Low Discount")</f>
        <v>Low Discount</v>
      </c>
    </row>
    <row r="3977" spans="1:16" x14ac:dyDescent="0.3">
      <c r="A3977" s="1" t="s">
        <v>3328</v>
      </c>
      <c r="B3977" s="1">
        <v>10720136</v>
      </c>
      <c r="C3977" s="1" t="s">
        <v>95</v>
      </c>
      <c r="D3977" s="1" t="s">
        <v>38</v>
      </c>
      <c r="E3977" s="1" t="s">
        <v>132</v>
      </c>
      <c r="F3977" s="1" t="s">
        <v>34</v>
      </c>
      <c r="G3977" s="1" t="s">
        <v>3329</v>
      </c>
      <c r="H3977" s="5"/>
      <c r="I3977" s="1">
        <v>1999</v>
      </c>
      <c r="J3977" s="4">
        <v>0.7</v>
      </c>
      <c r="K3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77" s="1" t="s">
        <v>41</v>
      </c>
      <c r="M3977" s="1">
        <v>4.2</v>
      </c>
      <c r="N3977" s="1">
        <v>755</v>
      </c>
      <c r="O39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3977" s="2" t="str">
        <f>IF(Table1[[#This Row],[Updated DiscountOffer]]&gt;50%,"High Discount","Low Discount")</f>
        <v>High Discount</v>
      </c>
    </row>
    <row r="3978" spans="1:16" x14ac:dyDescent="0.3">
      <c r="A3978" s="1" t="s">
        <v>14710</v>
      </c>
      <c r="B3978" s="1">
        <v>10721936</v>
      </c>
      <c r="C3978" s="1" t="s">
        <v>1288</v>
      </c>
      <c r="D3978" s="1" t="s">
        <v>38</v>
      </c>
      <c r="E3978" s="1" t="s">
        <v>16</v>
      </c>
      <c r="F3978" s="1" t="s">
        <v>34</v>
      </c>
      <c r="G3978" s="1" t="s">
        <v>1621</v>
      </c>
      <c r="H3978" s="5"/>
      <c r="I3978" s="1">
        <v>1299</v>
      </c>
      <c r="J3978" s="3">
        <v>0.26</v>
      </c>
      <c r="K3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78" s="1" t="s">
        <v>19</v>
      </c>
      <c r="M3978" s="1">
        <v>4.4000000000000004</v>
      </c>
      <c r="N3978" s="1">
        <v>357</v>
      </c>
      <c r="O3978" s="2">
        <f>IF(ISNUMBER(Table1[[#This Row],[DiscountOffer]]),IF(Table1[[#This Row],[DiscountOffer]]&lt;1,Table1[[#This Row],[DiscountOffer]],Table1[[#This Row],[DiscountOffer]]/Table1[[#This Row],[OriginalPrice (in Rs)]]),"")</f>
        <v>0.26</v>
      </c>
      <c r="P3978" s="2" t="str">
        <f>IF(Table1[[#This Row],[Updated DiscountOffer]]&gt;50%,"High Discount","Low Discount")</f>
        <v>Low Discount</v>
      </c>
    </row>
    <row r="3979" spans="1:16" x14ac:dyDescent="0.3">
      <c r="A3979" s="1" t="s">
        <v>11099</v>
      </c>
      <c r="B3979" s="1">
        <v>10723246</v>
      </c>
      <c r="C3979" s="1" t="s">
        <v>271</v>
      </c>
      <c r="D3979" s="1" t="s">
        <v>177</v>
      </c>
      <c r="E3979" s="1" t="s">
        <v>2446</v>
      </c>
      <c r="F3979" s="1" t="s">
        <v>17</v>
      </c>
      <c r="G3979" s="1" t="s">
        <v>11100</v>
      </c>
      <c r="H3979" s="5">
        <v>594</v>
      </c>
      <c r="I3979" s="1">
        <v>699</v>
      </c>
      <c r="J3979" s="4">
        <v>0.15</v>
      </c>
      <c r="K3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3979" s="1" t="s">
        <v>24</v>
      </c>
      <c r="M3979" s="1">
        <v>4.3</v>
      </c>
      <c r="N3979" s="1">
        <v>438</v>
      </c>
      <c r="O3979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3979" s="2" t="str">
        <f>IF(Table1[[#This Row],[Updated DiscountOffer]]&gt;50%,"High Discount","Low Discount")</f>
        <v>Low Discount</v>
      </c>
    </row>
    <row r="3980" spans="1:16" x14ac:dyDescent="0.3">
      <c r="A3980" s="1" t="s">
        <v>16242</v>
      </c>
      <c r="B3980" s="1">
        <v>10725448</v>
      </c>
      <c r="C3980" s="1" t="s">
        <v>1041</v>
      </c>
      <c r="D3980" s="1" t="s">
        <v>177</v>
      </c>
      <c r="E3980" s="1" t="s">
        <v>272</v>
      </c>
      <c r="F3980" s="1" t="s">
        <v>17</v>
      </c>
      <c r="G3980" s="1" t="s">
        <v>16243</v>
      </c>
      <c r="H3980" s="5">
        <v>330</v>
      </c>
      <c r="I3980" s="1">
        <v>412</v>
      </c>
      <c r="J3980" s="4">
        <v>82</v>
      </c>
      <c r="K3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330</v>
      </c>
      <c r="L3980" s="1" t="s">
        <v>36</v>
      </c>
      <c r="M3980" s="1">
        <v>4.2</v>
      </c>
      <c r="N3980" s="1">
        <v>331</v>
      </c>
      <c r="O3980" s="2">
        <f>IF(ISNUMBER(Table1[[#This Row],[DiscountOffer]]),IF(Table1[[#This Row],[DiscountOffer]]&lt;1,Table1[[#This Row],[DiscountOffer]],Table1[[#This Row],[DiscountOffer]]/Table1[[#This Row],[OriginalPrice (in Rs)]]),0)</f>
        <v>0.19902912621359223</v>
      </c>
      <c r="P3980" s="2" t="str">
        <f>IF(Table1[[#This Row],[Updated DiscountOffer]]&gt;50%,"High Discount","Low Discount")</f>
        <v>Low Discount</v>
      </c>
    </row>
    <row r="3981" spans="1:16" x14ac:dyDescent="0.3">
      <c r="A3981" s="1" t="s">
        <v>15583</v>
      </c>
      <c r="B3981" s="1">
        <v>10728034</v>
      </c>
      <c r="C3981" s="1" t="s">
        <v>4780</v>
      </c>
      <c r="D3981" s="1" t="s">
        <v>38</v>
      </c>
      <c r="E3981" s="1" t="s">
        <v>44</v>
      </c>
      <c r="F3981" s="1" t="s">
        <v>34</v>
      </c>
      <c r="G3981" s="1" t="s">
        <v>15584</v>
      </c>
      <c r="H3981" s="5">
        <v>470</v>
      </c>
      <c r="I3981" s="1">
        <v>1000</v>
      </c>
      <c r="J3981" s="3">
        <v>0.53</v>
      </c>
      <c r="K3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470</v>
      </c>
      <c r="L3981" s="1" t="s">
        <v>102</v>
      </c>
      <c r="M3981" s="1">
        <v>3.7</v>
      </c>
      <c r="N3981" s="1">
        <v>342</v>
      </c>
      <c r="O3981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981" s="2" t="str">
        <f>IF(Table1[[#This Row],[Updated DiscountOffer]]&gt;50%,"High Discount","Low Discount")</f>
        <v>High Discount</v>
      </c>
    </row>
    <row r="3982" spans="1:16" x14ac:dyDescent="0.3">
      <c r="A3982" s="1" t="s">
        <v>14915</v>
      </c>
      <c r="B3982" s="1">
        <v>10728546</v>
      </c>
      <c r="C3982" s="1" t="s">
        <v>111</v>
      </c>
      <c r="D3982" s="1" t="s">
        <v>38</v>
      </c>
      <c r="E3982" s="1" t="s">
        <v>44</v>
      </c>
      <c r="F3982" s="1" t="s">
        <v>34</v>
      </c>
      <c r="G3982" s="1" t="s">
        <v>14916</v>
      </c>
      <c r="H3982" s="5"/>
      <c r="I3982" s="1">
        <v>1099</v>
      </c>
      <c r="J3982" s="4">
        <v>0.55000000000000004</v>
      </c>
      <c r="K3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2" s="1" t="s">
        <v>102</v>
      </c>
      <c r="M3982" s="1">
        <v>4.2</v>
      </c>
      <c r="N3982" s="1">
        <v>353</v>
      </c>
      <c r="O39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3982" s="2" t="str">
        <f>IF(Table1[[#This Row],[Updated DiscountOffer]]&gt;50%,"High Discount","Low Discount")</f>
        <v>High Discount</v>
      </c>
    </row>
    <row r="3983" spans="1:16" x14ac:dyDescent="0.3">
      <c r="A3983" s="1" t="s">
        <v>11395</v>
      </c>
      <c r="B3983" s="1">
        <v>10728888</v>
      </c>
      <c r="C3983" s="1" t="s">
        <v>660</v>
      </c>
      <c r="D3983" s="1" t="s">
        <v>38</v>
      </c>
      <c r="E3983" s="1" t="s">
        <v>16</v>
      </c>
      <c r="F3983" s="1" t="s">
        <v>34</v>
      </c>
      <c r="G3983" s="1" t="s">
        <v>11396</v>
      </c>
      <c r="H3983" s="5"/>
      <c r="I3983" s="1">
        <v>2399</v>
      </c>
      <c r="J3983" s="3">
        <v>0.5</v>
      </c>
      <c r="K3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3" s="1" t="s">
        <v>400</v>
      </c>
      <c r="M3983" s="1">
        <v>4</v>
      </c>
      <c r="N3983" s="1">
        <v>431</v>
      </c>
      <c r="O39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83" s="2" t="str">
        <f>IF(Table1[[#This Row],[Updated DiscountOffer]]&gt;50%,"High Discount","Low Discount")</f>
        <v>Low Discount</v>
      </c>
    </row>
    <row r="3984" spans="1:16" x14ac:dyDescent="0.3">
      <c r="A3984" s="1" t="s">
        <v>757</v>
      </c>
      <c r="B3984" s="1">
        <v>10728896</v>
      </c>
      <c r="C3984" s="1" t="s">
        <v>660</v>
      </c>
      <c r="D3984" s="1" t="s">
        <v>38</v>
      </c>
      <c r="E3984" s="1" t="s">
        <v>16</v>
      </c>
      <c r="F3984" s="1" t="s">
        <v>34</v>
      </c>
      <c r="G3984" s="1" t="s">
        <v>758</v>
      </c>
      <c r="H3984" s="5"/>
      <c r="I3984" s="1">
        <v>2399</v>
      </c>
      <c r="J3984" s="3">
        <v>0.5</v>
      </c>
      <c r="K3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4" s="1" t="s">
        <v>400</v>
      </c>
      <c r="M3984" s="1">
        <v>4.2</v>
      </c>
      <c r="N3984" s="1">
        <v>941</v>
      </c>
      <c r="O39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3984" s="2" t="str">
        <f>IF(Table1[[#This Row],[Updated DiscountOffer]]&gt;50%,"High Discount","Low Discount")</f>
        <v>Low Discount</v>
      </c>
    </row>
    <row r="3985" spans="1:16" x14ac:dyDescent="0.3">
      <c r="A3985" s="1" t="s">
        <v>4727</v>
      </c>
      <c r="B3985" s="1">
        <v>10729262</v>
      </c>
      <c r="C3985" s="1" t="s">
        <v>47</v>
      </c>
      <c r="D3985" s="1" t="s">
        <v>26</v>
      </c>
      <c r="E3985" s="1" t="s">
        <v>27</v>
      </c>
      <c r="F3985" s="1" t="s">
        <v>17</v>
      </c>
      <c r="G3985" s="1" t="s">
        <v>198</v>
      </c>
      <c r="H3985" s="5">
        <v>539</v>
      </c>
      <c r="I3985" s="1">
        <v>1199</v>
      </c>
      <c r="J3985" s="3">
        <v>0.55000000000000004</v>
      </c>
      <c r="K3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985" s="1" t="s">
        <v>80</v>
      </c>
      <c r="M3985" s="1">
        <v>4.2</v>
      </c>
      <c r="N3985" s="1">
        <v>668</v>
      </c>
      <c r="O39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3985" s="2" t="str">
        <f>IF(Table1[[#This Row],[Updated DiscountOffer]]&gt;50%,"High Discount","Low Discount")</f>
        <v>High Discount</v>
      </c>
    </row>
    <row r="3986" spans="1:16" x14ac:dyDescent="0.3">
      <c r="A3986" s="1" t="s">
        <v>5188</v>
      </c>
      <c r="B3986" s="1">
        <v>10730128</v>
      </c>
      <c r="C3986" s="1" t="s">
        <v>841</v>
      </c>
      <c r="D3986" s="1" t="s">
        <v>38</v>
      </c>
      <c r="E3986" s="1" t="s">
        <v>132</v>
      </c>
      <c r="F3986" s="1" t="s">
        <v>34</v>
      </c>
      <c r="G3986" s="1" t="s">
        <v>5189</v>
      </c>
      <c r="H3986" s="5"/>
      <c r="I3986" s="1">
        <v>2400</v>
      </c>
      <c r="J3986" s="4">
        <v>0.75</v>
      </c>
      <c r="K3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6" s="1" t="s">
        <v>24</v>
      </c>
      <c r="M3986" s="1">
        <v>4.2</v>
      </c>
      <c r="N3986" s="1">
        <v>646</v>
      </c>
      <c r="O398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3986" s="2" t="str">
        <f>IF(Table1[[#This Row],[Updated DiscountOffer]]&gt;50%,"High Discount","Low Discount")</f>
        <v>High Discount</v>
      </c>
    </row>
    <row r="3987" spans="1:16" x14ac:dyDescent="0.3">
      <c r="A3987" s="1" t="s">
        <v>10630</v>
      </c>
      <c r="B3987" s="1">
        <v>10730154</v>
      </c>
      <c r="C3987" s="1" t="s">
        <v>841</v>
      </c>
      <c r="D3987" s="1" t="s">
        <v>38</v>
      </c>
      <c r="E3987" s="1" t="s">
        <v>132</v>
      </c>
      <c r="F3987" s="1" t="s">
        <v>34</v>
      </c>
      <c r="G3987" s="1" t="s">
        <v>10631</v>
      </c>
      <c r="H3987" s="5"/>
      <c r="I3987" s="1">
        <v>1800</v>
      </c>
      <c r="J3987" s="4">
        <v>0.53</v>
      </c>
      <c r="K3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7" s="1" t="s">
        <v>24</v>
      </c>
      <c r="M3987" s="1">
        <v>4.5</v>
      </c>
      <c r="N3987" s="1">
        <v>452</v>
      </c>
      <c r="O3987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987" s="2" t="str">
        <f>IF(Table1[[#This Row],[Updated DiscountOffer]]&gt;50%,"High Discount","Low Discount")</f>
        <v>High Discount</v>
      </c>
    </row>
    <row r="3988" spans="1:16" x14ac:dyDescent="0.3">
      <c r="A3988" s="1" t="s">
        <v>7697</v>
      </c>
      <c r="B3988" s="1">
        <v>10730190</v>
      </c>
      <c r="C3988" s="1" t="s">
        <v>841</v>
      </c>
      <c r="D3988" s="1" t="s">
        <v>38</v>
      </c>
      <c r="E3988" s="1" t="s">
        <v>132</v>
      </c>
      <c r="F3988" s="1" t="s">
        <v>34</v>
      </c>
      <c r="G3988" s="1" t="s">
        <v>7698</v>
      </c>
      <c r="H3988" s="5"/>
      <c r="I3988" s="1">
        <v>1665</v>
      </c>
      <c r="J3988" s="4">
        <v>0.67</v>
      </c>
      <c r="K3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8" s="1" t="s">
        <v>24</v>
      </c>
      <c r="M3988" s="1">
        <v>4.4000000000000004</v>
      </c>
      <c r="N3988" s="1">
        <v>543</v>
      </c>
      <c r="O398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3988" s="2" t="str">
        <f>IF(Table1[[#This Row],[Updated DiscountOffer]]&gt;50%,"High Discount","Low Discount")</f>
        <v>High Discount</v>
      </c>
    </row>
    <row r="3989" spans="1:16" x14ac:dyDescent="0.3">
      <c r="A3989" s="1" t="s">
        <v>7592</v>
      </c>
      <c r="B3989" s="1">
        <v>10730200</v>
      </c>
      <c r="C3989" s="1" t="s">
        <v>841</v>
      </c>
      <c r="D3989" s="1" t="s">
        <v>38</v>
      </c>
      <c r="E3989" s="1" t="s">
        <v>132</v>
      </c>
      <c r="F3989" s="1" t="s">
        <v>34</v>
      </c>
      <c r="G3989" s="1" t="s">
        <v>7593</v>
      </c>
      <c r="H3989" s="5"/>
      <c r="I3989" s="1">
        <v>1399</v>
      </c>
      <c r="J3989" s="4">
        <v>0.23</v>
      </c>
      <c r="K3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89" s="1" t="s">
        <v>24</v>
      </c>
      <c r="M3989" s="1">
        <v>4.2</v>
      </c>
      <c r="N3989" s="1">
        <v>547</v>
      </c>
      <c r="O3989" s="2">
        <f>IF(ISNUMBER(Table1[[#This Row],[DiscountOffer]]),IF(Table1[[#This Row],[DiscountOffer]]&lt;1,Table1[[#This Row],[DiscountOffer]],Table1[[#This Row],[DiscountOffer]]/Table1[[#This Row],[OriginalPrice (in Rs)]]),0)</f>
        <v>0.23</v>
      </c>
      <c r="P3989" s="2" t="str">
        <f>IF(Table1[[#This Row],[Updated DiscountOffer]]&gt;50%,"High Discount","Low Discount")</f>
        <v>Low Discount</v>
      </c>
    </row>
    <row r="3990" spans="1:16" x14ac:dyDescent="0.3">
      <c r="A3990" s="1" t="s">
        <v>670</v>
      </c>
      <c r="B3990" s="1">
        <v>10733250</v>
      </c>
      <c r="C3990" s="1" t="s">
        <v>73</v>
      </c>
      <c r="D3990" s="1" t="s">
        <v>38</v>
      </c>
      <c r="E3990" s="1" t="s">
        <v>44</v>
      </c>
      <c r="F3990" s="1" t="s">
        <v>34</v>
      </c>
      <c r="G3990" s="1" t="s">
        <v>671</v>
      </c>
      <c r="H3990" s="5"/>
      <c r="I3990" s="1">
        <v>1295</v>
      </c>
      <c r="J3990" s="4">
        <v>0.56999999999999995</v>
      </c>
      <c r="K3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90" s="1" t="s">
        <v>102</v>
      </c>
      <c r="M3990" s="1">
        <v>4.3</v>
      </c>
      <c r="N3990" s="1">
        <v>949</v>
      </c>
      <c r="O399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3990" s="2" t="str">
        <f>IF(Table1[[#This Row],[Updated DiscountOffer]]&gt;50%,"High Discount","Low Discount")</f>
        <v>High Discount</v>
      </c>
    </row>
    <row r="3991" spans="1:16" x14ac:dyDescent="0.3">
      <c r="A3991" s="1" t="s">
        <v>3250</v>
      </c>
      <c r="B3991" s="1">
        <v>10736380</v>
      </c>
      <c r="C3991" s="1" t="s">
        <v>373</v>
      </c>
      <c r="D3991" s="1" t="s">
        <v>69</v>
      </c>
      <c r="E3991" s="1" t="s">
        <v>83</v>
      </c>
      <c r="F3991" s="1" t="s">
        <v>34</v>
      </c>
      <c r="G3991" s="1" t="s">
        <v>3251</v>
      </c>
      <c r="H3991" s="5">
        <v>895</v>
      </c>
      <c r="I3991" s="1">
        <v>1599</v>
      </c>
      <c r="J3991" s="3">
        <v>0.44</v>
      </c>
      <c r="K3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3991" s="1" t="s">
        <v>213</v>
      </c>
      <c r="M3991" s="1">
        <v>4</v>
      </c>
      <c r="N3991" s="1">
        <v>760</v>
      </c>
      <c r="O3991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3991" s="2" t="str">
        <f>IF(Table1[[#This Row],[Updated DiscountOffer]]&gt;50%,"High Discount","Low Discount")</f>
        <v>Low Discount</v>
      </c>
    </row>
    <row r="3992" spans="1:16" x14ac:dyDescent="0.3">
      <c r="A3992" s="1" t="s">
        <v>4471</v>
      </c>
      <c r="B3992" s="1">
        <v>10736440</v>
      </c>
      <c r="C3992" s="1" t="s">
        <v>373</v>
      </c>
      <c r="D3992" s="1" t="s">
        <v>69</v>
      </c>
      <c r="E3992" s="1" t="s">
        <v>83</v>
      </c>
      <c r="F3992" s="1" t="s">
        <v>34</v>
      </c>
      <c r="G3992" s="1" t="s">
        <v>4472</v>
      </c>
      <c r="H3992" s="5">
        <v>769</v>
      </c>
      <c r="I3992" s="1">
        <v>1399</v>
      </c>
      <c r="J3992" s="3">
        <v>0.45</v>
      </c>
      <c r="K3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3992" s="1" t="s">
        <v>213</v>
      </c>
      <c r="M3992" s="1">
        <v>4</v>
      </c>
      <c r="N3992" s="1">
        <v>681</v>
      </c>
      <c r="O399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3992" s="2" t="str">
        <f>IF(Table1[[#This Row],[Updated DiscountOffer]]&gt;50%,"High Discount","Low Discount")</f>
        <v>Low Discount</v>
      </c>
    </row>
    <row r="3993" spans="1:16" x14ac:dyDescent="0.3">
      <c r="A3993" s="1" t="s">
        <v>8587</v>
      </c>
      <c r="B3993" s="1">
        <v>10737426</v>
      </c>
      <c r="C3993" s="1" t="s">
        <v>3817</v>
      </c>
      <c r="D3993" s="1" t="s">
        <v>15</v>
      </c>
      <c r="E3993" s="1" t="s">
        <v>122</v>
      </c>
      <c r="F3993" s="1" t="s">
        <v>17</v>
      </c>
      <c r="G3993" s="1" t="s">
        <v>8588</v>
      </c>
      <c r="H3993" s="5">
        <v>539</v>
      </c>
      <c r="I3993" s="1">
        <v>899</v>
      </c>
      <c r="J3993" s="3">
        <v>0.4</v>
      </c>
      <c r="K3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3993" s="1" t="s">
        <v>152</v>
      </c>
      <c r="M3993" s="1">
        <v>4.0999999999999996</v>
      </c>
      <c r="N3993" s="1">
        <v>511</v>
      </c>
      <c r="O399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3993" s="2" t="str">
        <f>IF(Table1[[#This Row],[Updated DiscountOffer]]&gt;50%,"High Discount","Low Discount")</f>
        <v>Low Discount</v>
      </c>
    </row>
    <row r="3994" spans="1:16" x14ac:dyDescent="0.3">
      <c r="A3994" s="1" t="s">
        <v>2928</v>
      </c>
      <c r="B3994" s="1">
        <v>10737442</v>
      </c>
      <c r="C3994" s="1" t="s">
        <v>255</v>
      </c>
      <c r="D3994" s="1" t="s">
        <v>69</v>
      </c>
      <c r="E3994" s="1" t="s">
        <v>83</v>
      </c>
      <c r="F3994" s="1" t="s">
        <v>34</v>
      </c>
      <c r="G3994" s="1" t="s">
        <v>2929</v>
      </c>
      <c r="H3994" s="5">
        <v>873</v>
      </c>
      <c r="I3994" s="1">
        <v>2299</v>
      </c>
      <c r="J3994" s="3">
        <v>0.62</v>
      </c>
      <c r="K3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873</v>
      </c>
      <c r="L3994" s="1" t="s">
        <v>36</v>
      </c>
      <c r="M3994" s="1">
        <v>4</v>
      </c>
      <c r="N3994" s="1">
        <v>781</v>
      </c>
      <c r="O399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3994" s="2" t="str">
        <f>IF(Table1[[#This Row],[Updated DiscountOffer]]&gt;50%,"High Discount","Low Discount")</f>
        <v>High Discount</v>
      </c>
    </row>
    <row r="3995" spans="1:16" x14ac:dyDescent="0.3">
      <c r="A3995" s="1" t="s">
        <v>15266</v>
      </c>
      <c r="B3995" s="1">
        <v>10737522</v>
      </c>
      <c r="C3995" s="1" t="s">
        <v>255</v>
      </c>
      <c r="D3995" s="1" t="s">
        <v>69</v>
      </c>
      <c r="E3995" s="1" t="s">
        <v>70</v>
      </c>
      <c r="F3995" s="1" t="s">
        <v>34</v>
      </c>
      <c r="G3995" s="1" t="s">
        <v>15267</v>
      </c>
      <c r="H3995" s="5">
        <v>1679</v>
      </c>
      <c r="I3995" s="1">
        <v>2999</v>
      </c>
      <c r="J3995" s="3">
        <v>0.44</v>
      </c>
      <c r="K3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3995" s="1" t="s">
        <v>24</v>
      </c>
      <c r="M3995" s="1">
        <v>3.7</v>
      </c>
      <c r="N3995" s="1">
        <v>347</v>
      </c>
      <c r="O3995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3995" s="2" t="str">
        <f>IF(Table1[[#This Row],[Updated DiscountOffer]]&gt;50%,"High Discount","Low Discount")</f>
        <v>Low Discount</v>
      </c>
    </row>
    <row r="3996" spans="1:16" x14ac:dyDescent="0.3">
      <c r="A3996" s="1" t="s">
        <v>16538</v>
      </c>
      <c r="B3996" s="1">
        <v>10737632</v>
      </c>
      <c r="C3996" s="1" t="s">
        <v>255</v>
      </c>
      <c r="D3996" s="1" t="s">
        <v>69</v>
      </c>
      <c r="E3996" s="1" t="s">
        <v>70</v>
      </c>
      <c r="F3996" s="1" t="s">
        <v>34</v>
      </c>
      <c r="G3996" s="1" t="s">
        <v>16539</v>
      </c>
      <c r="H3996" s="5">
        <v>1973</v>
      </c>
      <c r="I3996" s="1">
        <v>4199</v>
      </c>
      <c r="J3996" s="3">
        <v>0.53</v>
      </c>
      <c r="K3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1973</v>
      </c>
      <c r="L3996" s="1" t="s">
        <v>36</v>
      </c>
      <c r="M3996" s="1">
        <v>4</v>
      </c>
      <c r="N3996" s="1">
        <v>327</v>
      </c>
      <c r="O3996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3996" s="2" t="str">
        <f>IF(Table1[[#This Row],[Updated DiscountOffer]]&gt;50%,"High Discount","Low Discount")</f>
        <v>High Discount</v>
      </c>
    </row>
    <row r="3997" spans="1:16" x14ac:dyDescent="0.3">
      <c r="A3997" s="1" t="s">
        <v>10248</v>
      </c>
      <c r="B3997" s="1">
        <v>10739546</v>
      </c>
      <c r="C3997" s="1" t="s">
        <v>111</v>
      </c>
      <c r="D3997" s="1" t="s">
        <v>38</v>
      </c>
      <c r="E3997" s="1" t="s">
        <v>48</v>
      </c>
      <c r="F3997" s="1" t="s">
        <v>34</v>
      </c>
      <c r="G3997" s="1" t="s">
        <v>10249</v>
      </c>
      <c r="H3997" s="5"/>
      <c r="I3997" s="1">
        <v>1199</v>
      </c>
      <c r="J3997" s="3">
        <v>0.6</v>
      </c>
      <c r="K3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97" s="1" t="s">
        <v>6779</v>
      </c>
      <c r="M3997" s="1">
        <v>3.7</v>
      </c>
      <c r="N3997" s="1">
        <v>462</v>
      </c>
      <c r="O399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997" s="2" t="str">
        <f>IF(Table1[[#This Row],[Updated DiscountOffer]]&gt;50%,"High Discount","Low Discount")</f>
        <v>High Discount</v>
      </c>
    </row>
    <row r="3998" spans="1:16" x14ac:dyDescent="0.3">
      <c r="A3998" s="1" t="s">
        <v>6777</v>
      </c>
      <c r="B3998" s="1">
        <v>10739562</v>
      </c>
      <c r="C3998" s="1" t="s">
        <v>111</v>
      </c>
      <c r="D3998" s="1" t="s">
        <v>38</v>
      </c>
      <c r="E3998" s="1" t="s">
        <v>48</v>
      </c>
      <c r="F3998" s="1" t="s">
        <v>34</v>
      </c>
      <c r="G3998" s="1" t="s">
        <v>6778</v>
      </c>
      <c r="H3998" s="5"/>
      <c r="I3998" s="1">
        <v>1199</v>
      </c>
      <c r="J3998" s="3">
        <v>0.6</v>
      </c>
      <c r="K3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3998" s="1" t="s">
        <v>6779</v>
      </c>
      <c r="M3998" s="1">
        <v>3.7</v>
      </c>
      <c r="N3998" s="1">
        <v>577</v>
      </c>
      <c r="O399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3998" s="2" t="str">
        <f>IF(Table1[[#This Row],[Updated DiscountOffer]]&gt;50%,"High Discount","Low Discount")</f>
        <v>High Discount</v>
      </c>
    </row>
    <row r="3999" spans="1:16" x14ac:dyDescent="0.3">
      <c r="A3999" s="1" t="s">
        <v>4728</v>
      </c>
      <c r="B3999" s="1">
        <v>10740908</v>
      </c>
      <c r="C3999" s="1" t="s">
        <v>14</v>
      </c>
      <c r="D3999" s="1" t="s">
        <v>26</v>
      </c>
      <c r="E3999" s="1" t="s">
        <v>27</v>
      </c>
      <c r="F3999" s="1" t="s">
        <v>17</v>
      </c>
      <c r="G3999" s="1" t="s">
        <v>4729</v>
      </c>
      <c r="H3999" s="5">
        <v>824</v>
      </c>
      <c r="I3999" s="1">
        <v>1499</v>
      </c>
      <c r="J3999" s="3">
        <v>0.45</v>
      </c>
      <c r="K3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3999" s="1" t="s">
        <v>232</v>
      </c>
      <c r="M3999" s="1">
        <v>4.4000000000000004</v>
      </c>
      <c r="N3999" s="1">
        <v>668</v>
      </c>
      <c r="O399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3999" s="2" t="str">
        <f>IF(Table1[[#This Row],[Updated DiscountOffer]]&gt;50%,"High Discount","Low Discount")</f>
        <v>Low Discount</v>
      </c>
    </row>
    <row r="4000" spans="1:16" x14ac:dyDescent="0.3">
      <c r="A4000" s="1" t="s">
        <v>2151</v>
      </c>
      <c r="B4000" s="1">
        <v>10740920</v>
      </c>
      <c r="C4000" s="1" t="s">
        <v>14</v>
      </c>
      <c r="D4000" s="1" t="s">
        <v>26</v>
      </c>
      <c r="E4000" s="1" t="s">
        <v>27</v>
      </c>
      <c r="F4000" s="1" t="s">
        <v>17</v>
      </c>
      <c r="G4000" s="1" t="s">
        <v>2152</v>
      </c>
      <c r="H4000" s="5"/>
      <c r="I4000" s="1">
        <v>1499</v>
      </c>
      <c r="J4000" s="3"/>
      <c r="K4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000" s="1" t="s">
        <v>29</v>
      </c>
      <c r="M4000" s="1">
        <v>4.2</v>
      </c>
      <c r="N4000" s="1">
        <v>830</v>
      </c>
      <c r="O400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000" s="2" t="str">
        <f>IF(Table1[[#This Row],[Updated DiscountOffer]]&gt;50%,"High Discount","Low Discount")</f>
        <v>High Discount</v>
      </c>
    </row>
    <row r="4001" spans="1:16" x14ac:dyDescent="0.3">
      <c r="A4001" s="1" t="s">
        <v>18777</v>
      </c>
      <c r="B4001" s="1">
        <v>10740930</v>
      </c>
      <c r="C4001" s="1" t="s">
        <v>14</v>
      </c>
      <c r="D4001" s="1" t="s">
        <v>26</v>
      </c>
      <c r="E4001" s="1" t="s">
        <v>27</v>
      </c>
      <c r="F4001" s="1" t="s">
        <v>17</v>
      </c>
      <c r="G4001" s="1" t="s">
        <v>18778</v>
      </c>
      <c r="H4001" s="5">
        <v>824</v>
      </c>
      <c r="I4001" s="1">
        <v>1499</v>
      </c>
      <c r="J4001" s="3">
        <v>0.45</v>
      </c>
      <c r="K4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4001" s="1" t="s">
        <v>232</v>
      </c>
      <c r="M4001" s="1">
        <v>4.2</v>
      </c>
      <c r="N4001" s="1">
        <v>293</v>
      </c>
      <c r="O400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001" s="2" t="str">
        <f>IF(Table1[[#This Row],[Updated DiscountOffer]]&gt;50%,"High Discount","Low Discount")</f>
        <v>Low Discount</v>
      </c>
    </row>
    <row r="4002" spans="1:16" x14ac:dyDescent="0.3">
      <c r="A4002" s="1" t="s">
        <v>12695</v>
      </c>
      <c r="B4002" s="1">
        <v>10740940</v>
      </c>
      <c r="C4002" s="1" t="s">
        <v>14</v>
      </c>
      <c r="D4002" s="1" t="s">
        <v>26</v>
      </c>
      <c r="E4002" s="1" t="s">
        <v>27</v>
      </c>
      <c r="F4002" s="1" t="s">
        <v>17</v>
      </c>
      <c r="G4002" s="1" t="s">
        <v>12696</v>
      </c>
      <c r="H4002" s="5"/>
      <c r="I4002" s="1">
        <v>1019</v>
      </c>
      <c r="J4002" s="3"/>
      <c r="K4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002" s="1" t="s">
        <v>232</v>
      </c>
      <c r="M4002" s="1">
        <v>4.2</v>
      </c>
      <c r="N4002" s="1">
        <v>399</v>
      </c>
      <c r="O400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002" s="2" t="str">
        <f>IF(Table1[[#This Row],[Updated DiscountOffer]]&gt;50%,"High Discount","Low Discount")</f>
        <v>High Discount</v>
      </c>
    </row>
    <row r="4003" spans="1:16" x14ac:dyDescent="0.3">
      <c r="A4003" s="1" t="s">
        <v>2510</v>
      </c>
      <c r="B4003" s="1">
        <v>10740956</v>
      </c>
      <c r="C4003" s="1" t="s">
        <v>14</v>
      </c>
      <c r="D4003" s="1" t="s">
        <v>26</v>
      </c>
      <c r="E4003" s="1" t="s">
        <v>27</v>
      </c>
      <c r="F4003" s="1" t="s">
        <v>17</v>
      </c>
      <c r="G4003" s="1" t="s">
        <v>2511</v>
      </c>
      <c r="H4003" s="5"/>
      <c r="I4003" s="1">
        <v>749</v>
      </c>
      <c r="J4003" s="3"/>
      <c r="K4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003" s="1" t="s">
        <v>29</v>
      </c>
      <c r="M4003" s="1">
        <v>4</v>
      </c>
      <c r="N4003" s="1">
        <v>806</v>
      </c>
      <c r="O400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003" s="2" t="str">
        <f>IF(Table1[[#This Row],[Updated DiscountOffer]]&gt;50%,"High Discount","Low Discount")</f>
        <v>High Discount</v>
      </c>
    </row>
    <row r="4004" spans="1:16" x14ac:dyDescent="0.3">
      <c r="A4004" s="1" t="s">
        <v>5862</v>
      </c>
      <c r="B4004" s="1">
        <v>10740958</v>
      </c>
      <c r="C4004" s="1" t="s">
        <v>14</v>
      </c>
      <c r="D4004" s="1" t="s">
        <v>26</v>
      </c>
      <c r="E4004" s="1" t="s">
        <v>27</v>
      </c>
      <c r="F4004" s="1" t="s">
        <v>17</v>
      </c>
      <c r="G4004" s="1" t="s">
        <v>5863</v>
      </c>
      <c r="H4004" s="5">
        <v>899</v>
      </c>
      <c r="I4004" s="1">
        <v>1499</v>
      </c>
      <c r="J4004" s="3">
        <v>0.4</v>
      </c>
      <c r="K4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004" s="1" t="s">
        <v>232</v>
      </c>
      <c r="M4004" s="1">
        <v>4.4000000000000004</v>
      </c>
      <c r="N4004" s="1">
        <v>613</v>
      </c>
      <c r="O400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004" s="2" t="str">
        <f>IF(Table1[[#This Row],[Updated DiscountOffer]]&gt;50%,"High Discount","Low Discount")</f>
        <v>Low Discount</v>
      </c>
    </row>
    <row r="4005" spans="1:16" x14ac:dyDescent="0.3">
      <c r="A4005" s="1" t="s">
        <v>17632</v>
      </c>
      <c r="B4005" s="1">
        <v>10740962</v>
      </c>
      <c r="C4005" s="1" t="s">
        <v>14</v>
      </c>
      <c r="D4005" s="1" t="s">
        <v>26</v>
      </c>
      <c r="E4005" s="1" t="s">
        <v>27</v>
      </c>
      <c r="F4005" s="1" t="s">
        <v>17</v>
      </c>
      <c r="G4005" s="1" t="s">
        <v>844</v>
      </c>
      <c r="H4005" s="5"/>
      <c r="I4005" s="1">
        <v>594</v>
      </c>
      <c r="J4005" s="3"/>
      <c r="K4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005" s="1" t="s">
        <v>232</v>
      </c>
      <c r="M4005" s="1">
        <v>4.2</v>
      </c>
      <c r="N4005" s="1">
        <v>309</v>
      </c>
      <c r="O400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005" s="2" t="str">
        <f>IF(Table1[[#This Row],[Updated DiscountOffer]]&gt;50%,"High Discount","Low Discount")</f>
        <v>High Discount</v>
      </c>
    </row>
    <row r="4006" spans="1:16" x14ac:dyDescent="0.3">
      <c r="A4006" s="1" t="s">
        <v>311</v>
      </c>
      <c r="B4006" s="1">
        <v>10740976</v>
      </c>
      <c r="C4006" s="1" t="s">
        <v>14</v>
      </c>
      <c r="D4006" s="1" t="s">
        <v>26</v>
      </c>
      <c r="E4006" s="1" t="s">
        <v>27</v>
      </c>
      <c r="F4006" s="1" t="s">
        <v>17</v>
      </c>
      <c r="G4006" s="1" t="s">
        <v>312</v>
      </c>
      <c r="H4006" s="5">
        <v>714</v>
      </c>
      <c r="I4006" s="1">
        <v>1299</v>
      </c>
      <c r="J4006" s="3">
        <v>0.45</v>
      </c>
      <c r="K4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4006" s="1" t="s">
        <v>232</v>
      </c>
      <c r="M4006" s="1">
        <v>4.0999999999999996</v>
      </c>
      <c r="N4006" s="1">
        <v>977</v>
      </c>
      <c r="O400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006" s="2" t="str">
        <f>IF(Table1[[#This Row],[Updated DiscountOffer]]&gt;50%,"High Discount","Low Discount")</f>
        <v>Low Discount</v>
      </c>
    </row>
    <row r="4007" spans="1:16" x14ac:dyDescent="0.3">
      <c r="A4007" s="1" t="s">
        <v>9563</v>
      </c>
      <c r="B4007" s="1">
        <v>10742380</v>
      </c>
      <c r="C4007" s="1" t="s">
        <v>91</v>
      </c>
      <c r="D4007" s="1" t="s">
        <v>38</v>
      </c>
      <c r="E4007" s="1" t="s">
        <v>169</v>
      </c>
      <c r="F4007" s="1" t="s">
        <v>34</v>
      </c>
      <c r="G4007" s="1" t="s">
        <v>3326</v>
      </c>
      <c r="H4007" s="5"/>
      <c r="I4007" s="1">
        <v>2149</v>
      </c>
      <c r="J4007" s="4">
        <v>0.4</v>
      </c>
      <c r="K4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07" s="1" t="s">
        <v>24</v>
      </c>
      <c r="M4007" s="1">
        <v>4.3</v>
      </c>
      <c r="N4007" s="1">
        <v>480</v>
      </c>
      <c r="O400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007" s="2" t="str">
        <f>IF(Table1[[#This Row],[Updated DiscountOffer]]&gt;50%,"High Discount","Low Discount")</f>
        <v>Low Discount</v>
      </c>
    </row>
    <row r="4008" spans="1:16" x14ac:dyDescent="0.3">
      <c r="A4008" s="1" t="s">
        <v>2086</v>
      </c>
      <c r="B4008" s="1">
        <v>10742386</v>
      </c>
      <c r="C4008" s="1" t="s">
        <v>91</v>
      </c>
      <c r="D4008" s="1" t="s">
        <v>38</v>
      </c>
      <c r="E4008" s="1" t="s">
        <v>282</v>
      </c>
      <c r="F4008" s="1" t="s">
        <v>34</v>
      </c>
      <c r="G4008" s="1" t="s">
        <v>2087</v>
      </c>
      <c r="H4008" s="5"/>
      <c r="I4008" s="1">
        <v>1349</v>
      </c>
      <c r="J4008" s="4">
        <v>0.62</v>
      </c>
      <c r="K4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08" s="1" t="s">
        <v>24</v>
      </c>
      <c r="M4008" s="1">
        <v>4.4000000000000004</v>
      </c>
      <c r="N4008" s="1">
        <v>836</v>
      </c>
      <c r="O400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008" s="2" t="str">
        <f>IF(Table1[[#This Row],[Updated DiscountOffer]]&gt;50%,"High Discount","Low Discount")</f>
        <v>High Discount</v>
      </c>
    </row>
    <row r="4009" spans="1:16" x14ac:dyDescent="0.3">
      <c r="A4009" s="1" t="s">
        <v>3325</v>
      </c>
      <c r="B4009" s="1">
        <v>10742396</v>
      </c>
      <c r="C4009" s="1" t="s">
        <v>91</v>
      </c>
      <c r="D4009" s="1" t="s">
        <v>38</v>
      </c>
      <c r="E4009" s="1" t="s">
        <v>169</v>
      </c>
      <c r="F4009" s="1" t="s">
        <v>34</v>
      </c>
      <c r="G4009" s="1" t="s">
        <v>3326</v>
      </c>
      <c r="H4009" s="5"/>
      <c r="I4009" s="1">
        <v>1599</v>
      </c>
      <c r="J4009" s="4">
        <v>0.25</v>
      </c>
      <c r="K4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09" s="1" t="s">
        <v>24</v>
      </c>
      <c r="M4009" s="1">
        <v>4.4000000000000004</v>
      </c>
      <c r="N4009" s="1">
        <v>755</v>
      </c>
      <c r="O4009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4009" s="2" t="str">
        <f>IF(Table1[[#This Row],[Updated DiscountOffer]]&gt;50%,"High Discount","Low Discount")</f>
        <v>Low Discount</v>
      </c>
    </row>
    <row r="4010" spans="1:16" x14ac:dyDescent="0.3">
      <c r="A4010" s="1" t="s">
        <v>11459</v>
      </c>
      <c r="B4010" s="1">
        <v>10742398</v>
      </c>
      <c r="C4010" s="1" t="s">
        <v>91</v>
      </c>
      <c r="D4010" s="1" t="s">
        <v>38</v>
      </c>
      <c r="E4010" s="1" t="s">
        <v>16</v>
      </c>
      <c r="F4010" s="1" t="s">
        <v>34</v>
      </c>
      <c r="G4010" s="1" t="s">
        <v>11460</v>
      </c>
      <c r="H4010" s="5"/>
      <c r="I4010" s="1">
        <v>1899</v>
      </c>
      <c r="J4010" s="3">
        <v>0.47</v>
      </c>
      <c r="K4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10" s="1" t="s">
        <v>400</v>
      </c>
      <c r="M4010" s="1">
        <v>4</v>
      </c>
      <c r="N4010" s="1">
        <v>429</v>
      </c>
      <c r="O4010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4010" s="2" t="str">
        <f>IF(Table1[[#This Row],[Updated DiscountOffer]]&gt;50%,"High Discount","Low Discount")</f>
        <v>Low Discount</v>
      </c>
    </row>
    <row r="4011" spans="1:16" x14ac:dyDescent="0.3">
      <c r="A4011" s="1" t="s">
        <v>13907</v>
      </c>
      <c r="B4011" s="1">
        <v>10752814</v>
      </c>
      <c r="C4011" s="1" t="s">
        <v>2424</v>
      </c>
      <c r="D4011" s="1" t="s">
        <v>38</v>
      </c>
      <c r="E4011" s="1" t="s">
        <v>22</v>
      </c>
      <c r="F4011" s="1" t="s">
        <v>34</v>
      </c>
      <c r="G4011" s="1" t="s">
        <v>13908</v>
      </c>
      <c r="H4011" s="5"/>
      <c r="I4011" s="1">
        <v>1499</v>
      </c>
      <c r="J4011" s="3">
        <v>0.6</v>
      </c>
      <c r="K4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11" s="1" t="s">
        <v>24</v>
      </c>
      <c r="M4011" s="1">
        <v>4</v>
      </c>
      <c r="N4011" s="1">
        <v>374</v>
      </c>
      <c r="O40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11" s="2" t="str">
        <f>IF(Table1[[#This Row],[Updated DiscountOffer]]&gt;50%,"High Discount","Low Discount")</f>
        <v>High Discount</v>
      </c>
    </row>
    <row r="4012" spans="1:16" x14ac:dyDescent="0.3">
      <c r="A4012" s="1" t="s">
        <v>3866</v>
      </c>
      <c r="B4012" s="1">
        <v>10753700</v>
      </c>
      <c r="C4012" s="1" t="s">
        <v>73</v>
      </c>
      <c r="D4012" s="1" t="s">
        <v>38</v>
      </c>
      <c r="E4012" s="1" t="s">
        <v>773</v>
      </c>
      <c r="F4012" s="1" t="s">
        <v>34</v>
      </c>
      <c r="G4012" s="1" t="s">
        <v>3867</v>
      </c>
      <c r="H4012" s="5"/>
      <c r="I4012" s="1">
        <v>1995</v>
      </c>
      <c r="J4012" s="3">
        <v>0.41</v>
      </c>
      <c r="K4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12" s="1" t="s">
        <v>102</v>
      </c>
      <c r="M4012" s="1">
        <v>4</v>
      </c>
      <c r="N4012" s="1">
        <v>719</v>
      </c>
      <c r="O4012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4012" s="2" t="str">
        <f>IF(Table1[[#This Row],[Updated DiscountOffer]]&gt;50%,"High Discount","Low Discount")</f>
        <v>Low Discount</v>
      </c>
    </row>
    <row r="4013" spans="1:16" x14ac:dyDescent="0.3">
      <c r="A4013" s="1" t="s">
        <v>10526</v>
      </c>
      <c r="B4013" s="1">
        <v>10759292</v>
      </c>
      <c r="C4013" s="1" t="s">
        <v>14</v>
      </c>
      <c r="D4013" s="1" t="s">
        <v>15</v>
      </c>
      <c r="E4013" s="1" t="s">
        <v>16</v>
      </c>
      <c r="F4013" s="1" t="s">
        <v>17</v>
      </c>
      <c r="G4013" s="1" t="s">
        <v>870</v>
      </c>
      <c r="H4013" s="5">
        <v>679</v>
      </c>
      <c r="I4013" s="1">
        <v>1699</v>
      </c>
      <c r="J4013" s="3">
        <v>0.6</v>
      </c>
      <c r="K4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013" s="1" t="s">
        <v>19</v>
      </c>
      <c r="M4013" s="1">
        <v>3.9</v>
      </c>
      <c r="N4013" s="1">
        <v>454</v>
      </c>
      <c r="O40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13" s="2" t="str">
        <f>IF(Table1[[#This Row],[Updated DiscountOffer]]&gt;50%,"High Discount","Low Discount")</f>
        <v>High Discount</v>
      </c>
    </row>
    <row r="4014" spans="1:16" x14ac:dyDescent="0.3">
      <c r="A4014" s="1" t="s">
        <v>1314</v>
      </c>
      <c r="B4014" s="1">
        <v>10759302</v>
      </c>
      <c r="C4014" s="1" t="s">
        <v>14</v>
      </c>
      <c r="D4014" s="1" t="s">
        <v>26</v>
      </c>
      <c r="E4014" s="1" t="s">
        <v>27</v>
      </c>
      <c r="F4014" s="1" t="s">
        <v>17</v>
      </c>
      <c r="G4014" s="1" t="s">
        <v>1315</v>
      </c>
      <c r="H4014" s="5">
        <v>1199</v>
      </c>
      <c r="I4014" s="1">
        <v>1999</v>
      </c>
      <c r="J4014" s="3">
        <v>0.4</v>
      </c>
      <c r="K4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014" s="1" t="s">
        <v>232</v>
      </c>
      <c r="M4014" s="1">
        <v>4.3</v>
      </c>
      <c r="N4014" s="1">
        <v>891</v>
      </c>
      <c r="O401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014" s="2" t="str">
        <f>IF(Table1[[#This Row],[Updated DiscountOffer]]&gt;50%,"High Discount","Low Discount")</f>
        <v>Low Discount</v>
      </c>
    </row>
    <row r="4015" spans="1:16" x14ac:dyDescent="0.3">
      <c r="A4015" s="1" t="s">
        <v>14415</v>
      </c>
      <c r="B4015" s="1">
        <v>10759426</v>
      </c>
      <c r="C4015" s="1" t="s">
        <v>47</v>
      </c>
      <c r="D4015" s="1" t="s">
        <v>15</v>
      </c>
      <c r="E4015" s="1" t="s">
        <v>16</v>
      </c>
      <c r="F4015" s="1" t="s">
        <v>17</v>
      </c>
      <c r="G4015" s="1" t="s">
        <v>14416</v>
      </c>
      <c r="H4015" s="5">
        <v>759</v>
      </c>
      <c r="I4015" s="1">
        <v>1899</v>
      </c>
      <c r="J4015" s="3">
        <v>0.6</v>
      </c>
      <c r="K4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015" s="1" t="s">
        <v>771</v>
      </c>
      <c r="M4015" s="1">
        <v>4</v>
      </c>
      <c r="N4015" s="1">
        <v>362</v>
      </c>
      <c r="O401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15" s="2" t="str">
        <f>IF(Table1[[#This Row],[Updated DiscountOffer]]&gt;50%,"High Discount","Low Discount")</f>
        <v>High Discount</v>
      </c>
    </row>
    <row r="4016" spans="1:16" x14ac:dyDescent="0.3">
      <c r="A4016" s="1" t="s">
        <v>13552</v>
      </c>
      <c r="B4016" s="1">
        <v>10761790</v>
      </c>
      <c r="C4016" s="1" t="s">
        <v>91</v>
      </c>
      <c r="D4016" s="1" t="s">
        <v>38</v>
      </c>
      <c r="E4016" s="1" t="s">
        <v>169</v>
      </c>
      <c r="F4016" s="1" t="s">
        <v>34</v>
      </c>
      <c r="G4016" s="1" t="s">
        <v>6644</v>
      </c>
      <c r="H4016" s="5"/>
      <c r="I4016" s="1">
        <v>2199</v>
      </c>
      <c r="J4016" s="4">
        <v>0.47</v>
      </c>
      <c r="K4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16" s="1" t="s">
        <v>24</v>
      </c>
      <c r="M4016" s="1">
        <v>4.4000000000000004</v>
      </c>
      <c r="N4016" s="1">
        <v>381</v>
      </c>
      <c r="O401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016" s="2" t="str">
        <f>IF(Table1[[#This Row],[Updated DiscountOffer]]&gt;50%,"High Discount","Low Discount")</f>
        <v>Low Discount</v>
      </c>
    </row>
    <row r="4017" spans="1:16" x14ac:dyDescent="0.3">
      <c r="A4017" s="1" t="s">
        <v>15546</v>
      </c>
      <c r="B4017" s="1">
        <v>10764066</v>
      </c>
      <c r="C4017" s="1" t="s">
        <v>91</v>
      </c>
      <c r="D4017" s="1" t="s">
        <v>38</v>
      </c>
      <c r="E4017" s="1" t="s">
        <v>74</v>
      </c>
      <c r="F4017" s="1" t="s">
        <v>34</v>
      </c>
      <c r="G4017" s="1" t="s">
        <v>15547</v>
      </c>
      <c r="H4017" s="5"/>
      <c r="I4017" s="1">
        <v>1899</v>
      </c>
      <c r="J4017" s="4">
        <v>0.57999999999999996</v>
      </c>
      <c r="K4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17" s="1" t="s">
        <v>24</v>
      </c>
      <c r="M4017" s="1">
        <v>4.3</v>
      </c>
      <c r="N4017" s="1">
        <v>343</v>
      </c>
      <c r="O401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017" s="2" t="str">
        <f>IF(Table1[[#This Row],[Updated DiscountOffer]]&gt;50%,"High Discount","Low Discount")</f>
        <v>High Discount</v>
      </c>
    </row>
    <row r="4018" spans="1:16" x14ac:dyDescent="0.3">
      <c r="A4018" s="1" t="s">
        <v>16837</v>
      </c>
      <c r="B4018" s="1">
        <v>10764126</v>
      </c>
      <c r="C4018" s="1" t="s">
        <v>14</v>
      </c>
      <c r="D4018" s="1" t="s">
        <v>15</v>
      </c>
      <c r="E4018" s="1" t="s">
        <v>16</v>
      </c>
      <c r="F4018" s="1" t="s">
        <v>17</v>
      </c>
      <c r="G4018" s="1" t="s">
        <v>3598</v>
      </c>
      <c r="H4018" s="5">
        <v>809</v>
      </c>
      <c r="I4018" s="1">
        <v>1799</v>
      </c>
      <c r="J4018" s="3">
        <v>0.55000000000000004</v>
      </c>
      <c r="K4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018" s="1" t="s">
        <v>19</v>
      </c>
      <c r="M4018" s="1">
        <v>4</v>
      </c>
      <c r="N4018" s="1">
        <v>321</v>
      </c>
      <c r="O401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018" s="2" t="str">
        <f>IF(Table1[[#This Row],[Updated DiscountOffer]]&gt;50%,"High Discount","Low Discount")</f>
        <v>High Discount</v>
      </c>
    </row>
    <row r="4019" spans="1:16" x14ac:dyDescent="0.3">
      <c r="A4019" s="1" t="s">
        <v>10637</v>
      </c>
      <c r="B4019" s="1">
        <v>10764136</v>
      </c>
      <c r="C4019" s="1" t="s">
        <v>14</v>
      </c>
      <c r="D4019" s="1" t="s">
        <v>15</v>
      </c>
      <c r="E4019" s="1" t="s">
        <v>16</v>
      </c>
      <c r="F4019" s="1" t="s">
        <v>17</v>
      </c>
      <c r="G4019" s="1" t="s">
        <v>10638</v>
      </c>
      <c r="H4019" s="5"/>
      <c r="I4019" s="1">
        <v>3299</v>
      </c>
      <c r="J4019" s="3"/>
      <c r="K4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019" s="1" t="s">
        <v>19</v>
      </c>
      <c r="M4019" s="1">
        <v>3.8</v>
      </c>
      <c r="N4019" s="1">
        <v>451</v>
      </c>
      <c r="O401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019" s="2" t="str">
        <f>IF(Table1[[#This Row],[Updated DiscountOffer]]&gt;50%,"High Discount","Low Discount")</f>
        <v>High Discount</v>
      </c>
    </row>
    <row r="4020" spans="1:16" x14ac:dyDescent="0.3">
      <c r="A4020" s="1" t="s">
        <v>5529</v>
      </c>
      <c r="B4020" s="1">
        <v>10764170</v>
      </c>
      <c r="C4020" s="1" t="s">
        <v>14</v>
      </c>
      <c r="D4020" s="1" t="s">
        <v>15</v>
      </c>
      <c r="E4020" s="1" t="s">
        <v>16</v>
      </c>
      <c r="F4020" s="1" t="s">
        <v>17</v>
      </c>
      <c r="G4020" s="1" t="s">
        <v>5530</v>
      </c>
      <c r="H4020" s="5">
        <v>879</v>
      </c>
      <c r="I4020" s="1">
        <v>2199</v>
      </c>
      <c r="J4020" s="3">
        <v>0.6</v>
      </c>
      <c r="K4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020" s="1" t="s">
        <v>19</v>
      </c>
      <c r="M4020" s="1">
        <v>3.8</v>
      </c>
      <c r="N4020" s="1">
        <v>629</v>
      </c>
      <c r="O40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20" s="2" t="str">
        <f>IF(Table1[[#This Row],[Updated DiscountOffer]]&gt;50%,"High Discount","Low Discount")</f>
        <v>High Discount</v>
      </c>
    </row>
    <row r="4021" spans="1:16" x14ac:dyDescent="0.3">
      <c r="A4021" s="1" t="s">
        <v>10224</v>
      </c>
      <c r="B4021" s="1">
        <v>10764192</v>
      </c>
      <c r="C4021" s="1" t="s">
        <v>14</v>
      </c>
      <c r="D4021" s="1" t="s">
        <v>15</v>
      </c>
      <c r="E4021" s="1" t="s">
        <v>16</v>
      </c>
      <c r="F4021" s="1" t="s">
        <v>17</v>
      </c>
      <c r="G4021" s="1" t="s">
        <v>870</v>
      </c>
      <c r="H4021" s="5">
        <v>879</v>
      </c>
      <c r="I4021" s="1">
        <v>2199</v>
      </c>
      <c r="J4021" s="3">
        <v>0.6</v>
      </c>
      <c r="K4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021" s="1" t="s">
        <v>19</v>
      </c>
      <c r="M4021" s="1">
        <v>3.8</v>
      </c>
      <c r="N4021" s="1">
        <v>462</v>
      </c>
      <c r="O402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21" s="2" t="str">
        <f>IF(Table1[[#This Row],[Updated DiscountOffer]]&gt;50%,"High Discount","Low Discount")</f>
        <v>High Discount</v>
      </c>
    </row>
    <row r="4022" spans="1:16" x14ac:dyDescent="0.3">
      <c r="A4022" s="1" t="s">
        <v>16234</v>
      </c>
      <c r="B4022" s="1">
        <v>10764200</v>
      </c>
      <c r="C4022" s="1" t="s">
        <v>14</v>
      </c>
      <c r="D4022" s="1" t="s">
        <v>15</v>
      </c>
      <c r="E4022" s="1" t="s">
        <v>16</v>
      </c>
      <c r="F4022" s="1" t="s">
        <v>17</v>
      </c>
      <c r="G4022" s="1" t="s">
        <v>3598</v>
      </c>
      <c r="H4022" s="5">
        <v>764</v>
      </c>
      <c r="I4022" s="1">
        <v>1699</v>
      </c>
      <c r="J4022" s="3">
        <v>0.55000000000000004</v>
      </c>
      <c r="K4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4022" s="1" t="s">
        <v>19</v>
      </c>
      <c r="M4022" s="1">
        <v>3.9</v>
      </c>
      <c r="N4022" s="1">
        <v>331</v>
      </c>
      <c r="O402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022" s="2" t="str">
        <f>IF(Table1[[#This Row],[Updated DiscountOffer]]&gt;50%,"High Discount","Low Discount")</f>
        <v>High Discount</v>
      </c>
    </row>
    <row r="4023" spans="1:16" x14ac:dyDescent="0.3">
      <c r="A4023" s="1" t="s">
        <v>17931</v>
      </c>
      <c r="B4023" s="1">
        <v>10764322</v>
      </c>
      <c r="C4023" s="1" t="s">
        <v>14</v>
      </c>
      <c r="D4023" s="1" t="s">
        <v>15</v>
      </c>
      <c r="E4023" s="1" t="s">
        <v>16</v>
      </c>
      <c r="F4023" s="1" t="s">
        <v>17</v>
      </c>
      <c r="G4023" s="1" t="s">
        <v>870</v>
      </c>
      <c r="H4023" s="5">
        <v>769</v>
      </c>
      <c r="I4023" s="1">
        <v>2199</v>
      </c>
      <c r="J4023" s="3">
        <v>0.65</v>
      </c>
      <c r="K4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4023" s="1" t="s">
        <v>19</v>
      </c>
      <c r="M4023" s="1">
        <v>3.8</v>
      </c>
      <c r="N4023" s="1">
        <v>304</v>
      </c>
      <c r="O402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023" s="2" t="str">
        <f>IF(Table1[[#This Row],[Updated DiscountOffer]]&gt;50%,"High Discount","Low Discount")</f>
        <v>High Discount</v>
      </c>
    </row>
    <row r="4024" spans="1:16" x14ac:dyDescent="0.3">
      <c r="A4024" s="1" t="s">
        <v>9464</v>
      </c>
      <c r="B4024" s="1">
        <v>10764372</v>
      </c>
      <c r="C4024" s="1" t="s">
        <v>14</v>
      </c>
      <c r="D4024" s="1" t="s">
        <v>15</v>
      </c>
      <c r="E4024" s="1" t="s">
        <v>16</v>
      </c>
      <c r="F4024" s="1" t="s">
        <v>17</v>
      </c>
      <c r="G4024" s="1" t="s">
        <v>870</v>
      </c>
      <c r="H4024" s="5">
        <v>719</v>
      </c>
      <c r="I4024" s="1">
        <v>1799</v>
      </c>
      <c r="J4024" s="3">
        <v>0.6</v>
      </c>
      <c r="K4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024" s="1" t="s">
        <v>19</v>
      </c>
      <c r="M4024" s="1">
        <v>3.8</v>
      </c>
      <c r="N4024" s="1">
        <v>483</v>
      </c>
      <c r="O402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24" s="2" t="str">
        <f>IF(Table1[[#This Row],[Updated DiscountOffer]]&gt;50%,"High Discount","Low Discount")</f>
        <v>High Discount</v>
      </c>
    </row>
    <row r="4025" spans="1:16" x14ac:dyDescent="0.3">
      <c r="A4025" s="1" t="s">
        <v>18419</v>
      </c>
      <c r="B4025" s="1">
        <v>10767894</v>
      </c>
      <c r="C4025" s="1" t="s">
        <v>13843</v>
      </c>
      <c r="D4025" s="1" t="s">
        <v>38</v>
      </c>
      <c r="E4025" s="1" t="s">
        <v>132</v>
      </c>
      <c r="F4025" s="1" t="s">
        <v>34</v>
      </c>
      <c r="G4025" s="1" t="s">
        <v>18420</v>
      </c>
      <c r="H4025" s="5"/>
      <c r="I4025" s="1">
        <v>2899</v>
      </c>
      <c r="J4025" s="4">
        <v>0.24</v>
      </c>
      <c r="K4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25" s="1" t="s">
        <v>41</v>
      </c>
      <c r="M4025" s="1">
        <v>4.2</v>
      </c>
      <c r="N4025" s="1">
        <v>298</v>
      </c>
      <c r="O4025" s="2">
        <f>IF(ISNUMBER(Table1[[#This Row],[DiscountOffer]]),IF(Table1[[#This Row],[DiscountOffer]]&lt;1,Table1[[#This Row],[DiscountOffer]],Table1[[#This Row],[DiscountOffer]]/Table1[[#This Row],[OriginalPrice (in Rs)]]),0)</f>
        <v>0.24</v>
      </c>
      <c r="P4025" s="2" t="str">
        <f>IF(Table1[[#This Row],[Updated DiscountOffer]]&gt;50%,"High Discount","Low Discount")</f>
        <v>Low Discount</v>
      </c>
    </row>
    <row r="4026" spans="1:16" x14ac:dyDescent="0.3">
      <c r="A4026" s="1" t="s">
        <v>12446</v>
      </c>
      <c r="B4026" s="1">
        <v>10771546</v>
      </c>
      <c r="C4026" s="1" t="s">
        <v>12447</v>
      </c>
      <c r="D4026" s="1" t="s">
        <v>69</v>
      </c>
      <c r="E4026" s="1" t="s">
        <v>83</v>
      </c>
      <c r="F4026" s="1" t="s">
        <v>34</v>
      </c>
      <c r="G4026" s="1" t="s">
        <v>12448</v>
      </c>
      <c r="H4026" s="5">
        <v>1274</v>
      </c>
      <c r="I4026" s="1">
        <v>1699</v>
      </c>
      <c r="J4026" s="4">
        <v>0.25</v>
      </c>
      <c r="K4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1274</v>
      </c>
      <c r="L4026" s="1" t="s">
        <v>41</v>
      </c>
      <c r="M4026" s="1">
        <v>4.3</v>
      </c>
      <c r="N4026" s="1">
        <v>405</v>
      </c>
      <c r="O4026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4026" s="2" t="str">
        <f>IF(Table1[[#This Row],[Updated DiscountOffer]]&gt;50%,"High Discount","Low Discount")</f>
        <v>Low Discount</v>
      </c>
    </row>
    <row r="4027" spans="1:16" x14ac:dyDescent="0.3">
      <c r="A4027" s="1" t="s">
        <v>16350</v>
      </c>
      <c r="B4027" s="1">
        <v>10771680</v>
      </c>
      <c r="C4027" s="1" t="s">
        <v>138</v>
      </c>
      <c r="D4027" s="1" t="s">
        <v>38</v>
      </c>
      <c r="E4027" s="1" t="s">
        <v>44</v>
      </c>
      <c r="F4027" s="1" t="s">
        <v>34</v>
      </c>
      <c r="G4027" s="1" t="s">
        <v>16351</v>
      </c>
      <c r="H4027" s="5"/>
      <c r="I4027" s="1">
        <v>1689</v>
      </c>
      <c r="J4027" s="4">
        <v>0.6</v>
      </c>
      <c r="K4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27" s="1" t="s">
        <v>287</v>
      </c>
      <c r="M4027" s="1">
        <v>4.4000000000000004</v>
      </c>
      <c r="N4027" s="1">
        <v>330</v>
      </c>
      <c r="O40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27" s="2" t="str">
        <f>IF(Table1[[#This Row],[Updated DiscountOffer]]&gt;50%,"High Discount","Low Discount")</f>
        <v>High Discount</v>
      </c>
    </row>
    <row r="4028" spans="1:16" x14ac:dyDescent="0.3">
      <c r="A4028" s="1" t="s">
        <v>137</v>
      </c>
      <c r="B4028" s="1">
        <v>10771696</v>
      </c>
      <c r="C4028" s="1" t="s">
        <v>138</v>
      </c>
      <c r="D4028" s="1" t="s">
        <v>38</v>
      </c>
      <c r="E4028" s="1" t="s">
        <v>74</v>
      </c>
      <c r="F4028" s="1" t="s">
        <v>34</v>
      </c>
      <c r="G4028" s="1" t="s">
        <v>139</v>
      </c>
      <c r="H4028" s="5"/>
      <c r="I4028" s="1">
        <v>2959</v>
      </c>
      <c r="J4028" s="4">
        <v>0.55000000000000004</v>
      </c>
      <c r="K4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28" s="1" t="s">
        <v>41</v>
      </c>
      <c r="M4028" s="1">
        <v>4.3</v>
      </c>
      <c r="N4028" s="1">
        <v>990</v>
      </c>
      <c r="O40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28" s="2" t="str">
        <f>IF(Table1[[#This Row],[Updated DiscountOffer]]&gt;50%,"High Discount","Low Discount")</f>
        <v>High Discount</v>
      </c>
    </row>
    <row r="4029" spans="1:16" x14ac:dyDescent="0.3">
      <c r="A4029" s="1" t="s">
        <v>6248</v>
      </c>
      <c r="B4029" s="1">
        <v>10773356</v>
      </c>
      <c r="C4029" s="1" t="s">
        <v>266</v>
      </c>
      <c r="D4029" s="1" t="s">
        <v>38</v>
      </c>
      <c r="E4029" s="1" t="s">
        <v>132</v>
      </c>
      <c r="F4029" s="1" t="s">
        <v>34</v>
      </c>
      <c r="G4029" s="1" t="s">
        <v>6249</v>
      </c>
      <c r="H4029" s="5"/>
      <c r="I4029" s="1">
        <v>2299</v>
      </c>
      <c r="J4029" s="4">
        <v>0.5</v>
      </c>
      <c r="K4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29" s="1" t="s">
        <v>41</v>
      </c>
      <c r="M4029" s="1">
        <v>4.5</v>
      </c>
      <c r="N4029" s="1">
        <v>598</v>
      </c>
      <c r="O40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29" s="2" t="str">
        <f>IF(Table1[[#This Row],[Updated DiscountOffer]]&gt;50%,"High Discount","Low Discount")</f>
        <v>Low Discount</v>
      </c>
    </row>
    <row r="4030" spans="1:16" x14ac:dyDescent="0.3">
      <c r="A4030" s="1" t="s">
        <v>12674</v>
      </c>
      <c r="B4030" s="1">
        <v>10773372</v>
      </c>
      <c r="C4030" s="1" t="s">
        <v>266</v>
      </c>
      <c r="D4030" s="1" t="s">
        <v>38</v>
      </c>
      <c r="E4030" s="1" t="s">
        <v>132</v>
      </c>
      <c r="F4030" s="1" t="s">
        <v>34</v>
      </c>
      <c r="G4030" s="1" t="s">
        <v>12675</v>
      </c>
      <c r="H4030" s="5"/>
      <c r="I4030" s="1">
        <v>2299</v>
      </c>
      <c r="J4030" s="4">
        <v>0.5</v>
      </c>
      <c r="K4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30" s="1" t="s">
        <v>41</v>
      </c>
      <c r="M4030" s="1">
        <v>4.5</v>
      </c>
      <c r="N4030" s="1">
        <v>400</v>
      </c>
      <c r="O40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30" s="2" t="str">
        <f>IF(Table1[[#This Row],[Updated DiscountOffer]]&gt;50%,"High Discount","Low Discount")</f>
        <v>Low Discount</v>
      </c>
    </row>
    <row r="4031" spans="1:16" x14ac:dyDescent="0.3">
      <c r="A4031" s="1" t="s">
        <v>17193</v>
      </c>
      <c r="B4031" s="1">
        <v>10773406</v>
      </c>
      <c r="C4031" s="1" t="s">
        <v>266</v>
      </c>
      <c r="D4031" s="1" t="s">
        <v>38</v>
      </c>
      <c r="E4031" s="1" t="s">
        <v>169</v>
      </c>
      <c r="F4031" s="1" t="s">
        <v>34</v>
      </c>
      <c r="G4031" s="1" t="s">
        <v>17194</v>
      </c>
      <c r="H4031" s="5"/>
      <c r="I4031" s="1">
        <v>1699</v>
      </c>
      <c r="J4031" s="4">
        <v>0.5</v>
      </c>
      <c r="K4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31" s="1" t="s">
        <v>41</v>
      </c>
      <c r="M4031" s="1">
        <v>4.3</v>
      </c>
      <c r="N4031" s="1">
        <v>316</v>
      </c>
      <c r="O40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31" s="2" t="str">
        <f>IF(Table1[[#This Row],[Updated DiscountOffer]]&gt;50%,"High Discount","Low Discount")</f>
        <v>Low Discount</v>
      </c>
    </row>
    <row r="4032" spans="1:16" x14ac:dyDescent="0.3">
      <c r="A4032" s="1" t="s">
        <v>18212</v>
      </c>
      <c r="B4032" s="1">
        <v>10773458</v>
      </c>
      <c r="C4032" s="1" t="s">
        <v>266</v>
      </c>
      <c r="D4032" s="1" t="s">
        <v>38</v>
      </c>
      <c r="E4032" s="1" t="s">
        <v>44</v>
      </c>
      <c r="F4032" s="1" t="s">
        <v>34</v>
      </c>
      <c r="G4032" s="1" t="s">
        <v>18213</v>
      </c>
      <c r="H4032" s="5"/>
      <c r="I4032" s="1">
        <v>1299</v>
      </c>
      <c r="J4032" s="3">
        <v>0.5</v>
      </c>
      <c r="K4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32" s="1" t="s">
        <v>41</v>
      </c>
      <c r="M4032" s="1">
        <v>4</v>
      </c>
      <c r="N4032" s="1">
        <v>301</v>
      </c>
      <c r="O40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32" s="2" t="str">
        <f>IF(Table1[[#This Row],[Updated DiscountOffer]]&gt;50%,"High Discount","Low Discount")</f>
        <v>Low Discount</v>
      </c>
    </row>
    <row r="4033" spans="1:16" x14ac:dyDescent="0.3">
      <c r="A4033" s="1" t="s">
        <v>17344</v>
      </c>
      <c r="B4033" s="1">
        <v>10774666</v>
      </c>
      <c r="C4033" s="1" t="s">
        <v>91</v>
      </c>
      <c r="D4033" s="1" t="s">
        <v>38</v>
      </c>
      <c r="E4033" s="1" t="s">
        <v>16</v>
      </c>
      <c r="F4033" s="1" t="s">
        <v>34</v>
      </c>
      <c r="G4033" s="1" t="s">
        <v>17345</v>
      </c>
      <c r="H4033" s="5"/>
      <c r="I4033" s="1">
        <v>1899</v>
      </c>
      <c r="J4033" s="3">
        <v>0.52</v>
      </c>
      <c r="K4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33" s="1" t="s">
        <v>400</v>
      </c>
      <c r="M4033" s="1">
        <v>4.2</v>
      </c>
      <c r="N4033" s="1">
        <v>314</v>
      </c>
      <c r="O4033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4033" s="2" t="str">
        <f>IF(Table1[[#This Row],[Updated DiscountOffer]]&gt;50%,"High Discount","Low Discount")</f>
        <v>High Discount</v>
      </c>
    </row>
    <row r="4034" spans="1:16" x14ac:dyDescent="0.3">
      <c r="A4034" s="1" t="s">
        <v>2807</v>
      </c>
      <c r="B4034" s="1">
        <v>10774686</v>
      </c>
      <c r="C4034" s="1" t="s">
        <v>91</v>
      </c>
      <c r="D4034" s="1" t="s">
        <v>38</v>
      </c>
      <c r="E4034" s="1" t="s">
        <v>16</v>
      </c>
      <c r="F4034" s="1" t="s">
        <v>34</v>
      </c>
      <c r="G4034" s="1" t="s">
        <v>2808</v>
      </c>
      <c r="H4034" s="5"/>
      <c r="I4034" s="1">
        <v>1899</v>
      </c>
      <c r="J4034" s="3">
        <v>0.47</v>
      </c>
      <c r="K4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34" s="1" t="s">
        <v>400</v>
      </c>
      <c r="M4034" s="1">
        <v>4.2</v>
      </c>
      <c r="N4034" s="1">
        <v>788</v>
      </c>
      <c r="O4034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4034" s="2" t="str">
        <f>IF(Table1[[#This Row],[Updated DiscountOffer]]&gt;50%,"High Discount","Low Discount")</f>
        <v>Low Discount</v>
      </c>
    </row>
    <row r="4035" spans="1:16" x14ac:dyDescent="0.3">
      <c r="A4035" s="1" t="s">
        <v>8225</v>
      </c>
      <c r="B4035" s="1">
        <v>10775360</v>
      </c>
      <c r="C4035" s="1" t="s">
        <v>100</v>
      </c>
      <c r="D4035" s="1" t="s">
        <v>38</v>
      </c>
      <c r="E4035" s="1" t="s">
        <v>132</v>
      </c>
      <c r="F4035" s="1" t="s">
        <v>34</v>
      </c>
      <c r="G4035" s="1" t="s">
        <v>8226</v>
      </c>
      <c r="H4035" s="5"/>
      <c r="I4035" s="1">
        <v>1699</v>
      </c>
      <c r="J4035" s="3">
        <v>0.6</v>
      </c>
      <c r="K4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35" s="1" t="s">
        <v>36</v>
      </c>
      <c r="M4035" s="1">
        <v>4</v>
      </c>
      <c r="N4035" s="1">
        <v>525</v>
      </c>
      <c r="O40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35" s="2" t="str">
        <f>IF(Table1[[#This Row],[Updated DiscountOffer]]&gt;50%,"High Discount","Low Discount")</f>
        <v>High Discount</v>
      </c>
    </row>
    <row r="4036" spans="1:16" x14ac:dyDescent="0.3">
      <c r="A4036" s="1" t="s">
        <v>13294</v>
      </c>
      <c r="B4036" s="1">
        <v>10775982</v>
      </c>
      <c r="C4036" s="1" t="s">
        <v>100</v>
      </c>
      <c r="D4036" s="1" t="s">
        <v>69</v>
      </c>
      <c r="E4036" s="1" t="s">
        <v>70</v>
      </c>
      <c r="F4036" s="1" t="s">
        <v>34</v>
      </c>
      <c r="G4036" s="1" t="s">
        <v>13295</v>
      </c>
      <c r="H4036" s="5">
        <v>999</v>
      </c>
      <c r="I4036" s="1">
        <v>2499</v>
      </c>
      <c r="J4036" s="3">
        <v>0.6</v>
      </c>
      <c r="K4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036" s="1" t="s">
        <v>36</v>
      </c>
      <c r="M4036" s="1">
        <v>3.8</v>
      </c>
      <c r="N4036" s="1">
        <v>386</v>
      </c>
      <c r="O40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36" s="2" t="str">
        <f>IF(Table1[[#This Row],[Updated DiscountOffer]]&gt;50%,"High Discount","Low Discount")</f>
        <v>High Discount</v>
      </c>
    </row>
    <row r="4037" spans="1:16" x14ac:dyDescent="0.3">
      <c r="A4037" s="1" t="s">
        <v>7738</v>
      </c>
      <c r="B4037" s="1">
        <v>10776004</v>
      </c>
      <c r="C4037" s="1" t="s">
        <v>100</v>
      </c>
      <c r="D4037" s="1" t="s">
        <v>69</v>
      </c>
      <c r="E4037" s="1" t="s">
        <v>132</v>
      </c>
      <c r="F4037" s="1" t="s">
        <v>34</v>
      </c>
      <c r="G4037" s="1" t="s">
        <v>7739</v>
      </c>
      <c r="H4037" s="5">
        <v>809</v>
      </c>
      <c r="I4037" s="1">
        <v>1799</v>
      </c>
      <c r="J4037" s="3">
        <v>0.55000000000000004</v>
      </c>
      <c r="K4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037" s="1" t="s">
        <v>36</v>
      </c>
      <c r="M4037" s="1">
        <v>3.6</v>
      </c>
      <c r="N4037" s="1">
        <v>541</v>
      </c>
      <c r="O40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37" s="2" t="str">
        <f>IF(Table1[[#This Row],[Updated DiscountOffer]]&gt;50%,"High Discount","Low Discount")</f>
        <v>High Discount</v>
      </c>
    </row>
    <row r="4038" spans="1:16" x14ac:dyDescent="0.3">
      <c r="A4038" s="1" t="s">
        <v>3911</v>
      </c>
      <c r="B4038" s="1">
        <v>10776022</v>
      </c>
      <c r="C4038" s="1" t="s">
        <v>100</v>
      </c>
      <c r="D4038" s="1" t="s">
        <v>69</v>
      </c>
      <c r="E4038" s="1" t="s">
        <v>70</v>
      </c>
      <c r="F4038" s="1" t="s">
        <v>34</v>
      </c>
      <c r="G4038" s="1" t="s">
        <v>3912</v>
      </c>
      <c r="H4038" s="5">
        <v>839</v>
      </c>
      <c r="I4038" s="1">
        <v>2099</v>
      </c>
      <c r="J4038" s="3">
        <v>0.6</v>
      </c>
      <c r="K4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4038" s="1" t="s">
        <v>36</v>
      </c>
      <c r="M4038" s="1">
        <v>3.9</v>
      </c>
      <c r="N4038" s="1">
        <v>716</v>
      </c>
      <c r="O40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38" s="2" t="str">
        <f>IF(Table1[[#This Row],[Updated DiscountOffer]]&gt;50%,"High Discount","Low Discount")</f>
        <v>High Discount</v>
      </c>
    </row>
    <row r="4039" spans="1:16" x14ac:dyDescent="0.3">
      <c r="A4039" s="1" t="s">
        <v>13423</v>
      </c>
      <c r="B4039" s="1">
        <v>10776034</v>
      </c>
      <c r="C4039" s="1" t="s">
        <v>100</v>
      </c>
      <c r="D4039" s="1" t="s">
        <v>69</v>
      </c>
      <c r="E4039" s="1" t="s">
        <v>70</v>
      </c>
      <c r="F4039" s="1" t="s">
        <v>34</v>
      </c>
      <c r="G4039" s="1" t="s">
        <v>13424</v>
      </c>
      <c r="H4039" s="5">
        <v>959</v>
      </c>
      <c r="I4039" s="1">
        <v>2399</v>
      </c>
      <c r="J4039" s="3">
        <v>0.6</v>
      </c>
      <c r="K4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4039" s="1" t="s">
        <v>36</v>
      </c>
      <c r="M4039" s="1">
        <v>3.9</v>
      </c>
      <c r="N4039" s="1">
        <v>383</v>
      </c>
      <c r="O40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39" s="2" t="str">
        <f>IF(Table1[[#This Row],[Updated DiscountOffer]]&gt;50%,"High Discount","Low Discount")</f>
        <v>High Discount</v>
      </c>
    </row>
    <row r="4040" spans="1:16" x14ac:dyDescent="0.3">
      <c r="A4040" s="1" t="s">
        <v>8293</v>
      </c>
      <c r="B4040" s="1">
        <v>10777466</v>
      </c>
      <c r="C4040" s="1" t="s">
        <v>100</v>
      </c>
      <c r="D4040" s="1" t="s">
        <v>69</v>
      </c>
      <c r="E4040" s="1" t="s">
        <v>83</v>
      </c>
      <c r="F4040" s="1" t="s">
        <v>34</v>
      </c>
      <c r="G4040" s="1" t="s">
        <v>8294</v>
      </c>
      <c r="H4040" s="5">
        <v>639</v>
      </c>
      <c r="I4040" s="1">
        <v>1599</v>
      </c>
      <c r="J4040" s="3">
        <v>0.6</v>
      </c>
      <c r="K4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040" s="1" t="s">
        <v>102</v>
      </c>
      <c r="M4040" s="1">
        <v>3.9</v>
      </c>
      <c r="N4040" s="1">
        <v>522</v>
      </c>
      <c r="O40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40" s="2" t="str">
        <f>IF(Table1[[#This Row],[Updated DiscountOffer]]&gt;50%,"High Discount","Low Discount")</f>
        <v>High Discount</v>
      </c>
    </row>
    <row r="4041" spans="1:16" x14ac:dyDescent="0.3">
      <c r="A4041" s="1" t="s">
        <v>18161</v>
      </c>
      <c r="B4041" s="1">
        <v>10778614</v>
      </c>
      <c r="C4041" s="1" t="s">
        <v>14</v>
      </c>
      <c r="D4041" s="1" t="s">
        <v>38</v>
      </c>
      <c r="E4041" s="1" t="s">
        <v>39</v>
      </c>
      <c r="F4041" s="1" t="s">
        <v>34</v>
      </c>
      <c r="G4041" s="1" t="s">
        <v>18162</v>
      </c>
      <c r="H4041" s="5"/>
      <c r="I4041" s="1">
        <v>599</v>
      </c>
      <c r="J4041" s="4">
        <v>0.4</v>
      </c>
      <c r="K4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1" s="1" t="s">
        <v>41</v>
      </c>
      <c r="M4041" s="1">
        <v>4.3</v>
      </c>
      <c r="N4041" s="1">
        <v>302</v>
      </c>
      <c r="O404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041" s="2" t="str">
        <f>IF(Table1[[#This Row],[Updated DiscountOffer]]&gt;50%,"High Discount","Low Discount")</f>
        <v>Low Discount</v>
      </c>
    </row>
    <row r="4042" spans="1:16" x14ac:dyDescent="0.3">
      <c r="A4042" s="1" t="s">
        <v>7477</v>
      </c>
      <c r="B4042" s="1">
        <v>10778618</v>
      </c>
      <c r="C4042" s="1" t="s">
        <v>14</v>
      </c>
      <c r="D4042" s="1" t="s">
        <v>38</v>
      </c>
      <c r="E4042" s="1" t="s">
        <v>39</v>
      </c>
      <c r="F4042" s="1" t="s">
        <v>34</v>
      </c>
      <c r="G4042" s="1" t="s">
        <v>1767</v>
      </c>
      <c r="H4042" s="5"/>
      <c r="I4042" s="1">
        <v>499</v>
      </c>
      <c r="J4042" s="4">
        <v>0.5</v>
      </c>
      <c r="K4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2" s="1" t="s">
        <v>41</v>
      </c>
      <c r="M4042" s="1">
        <v>4.2</v>
      </c>
      <c r="N4042" s="1">
        <v>551</v>
      </c>
      <c r="O40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42" s="2" t="str">
        <f>IF(Table1[[#This Row],[Updated DiscountOffer]]&gt;50%,"High Discount","Low Discount")</f>
        <v>Low Discount</v>
      </c>
    </row>
    <row r="4043" spans="1:16" x14ac:dyDescent="0.3">
      <c r="A4043" s="1" t="s">
        <v>5797</v>
      </c>
      <c r="B4043" s="1">
        <v>10778622</v>
      </c>
      <c r="C4043" s="1" t="s">
        <v>14</v>
      </c>
      <c r="D4043" s="1" t="s">
        <v>38</v>
      </c>
      <c r="E4043" s="1" t="s">
        <v>39</v>
      </c>
      <c r="F4043" s="1" t="s">
        <v>34</v>
      </c>
      <c r="G4043" s="1" t="s">
        <v>3934</v>
      </c>
      <c r="H4043" s="5"/>
      <c r="I4043" s="1">
        <v>599</v>
      </c>
      <c r="J4043" s="4"/>
      <c r="K4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43" s="1" t="s">
        <v>41</v>
      </c>
      <c r="M4043" s="1">
        <v>4.0999999999999996</v>
      </c>
      <c r="N4043" s="1">
        <v>617</v>
      </c>
      <c r="O40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43" s="2" t="str">
        <f>IF(Table1[[#This Row],[Updated DiscountOffer]]&gt;50%,"High Discount","Low Discount")</f>
        <v>Low Discount</v>
      </c>
    </row>
    <row r="4044" spans="1:16" x14ac:dyDescent="0.3">
      <c r="A4044" s="1" t="s">
        <v>5476</v>
      </c>
      <c r="B4044" s="1">
        <v>10778632</v>
      </c>
      <c r="C4044" s="1" t="s">
        <v>14</v>
      </c>
      <c r="D4044" s="1" t="s">
        <v>38</v>
      </c>
      <c r="E4044" s="1" t="s">
        <v>39</v>
      </c>
      <c r="F4044" s="1" t="s">
        <v>34</v>
      </c>
      <c r="G4044" s="1" t="s">
        <v>1376</v>
      </c>
      <c r="H4044" s="5"/>
      <c r="I4044" s="1">
        <v>499</v>
      </c>
      <c r="J4044" s="4">
        <v>0.4</v>
      </c>
      <c r="K4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4" s="1" t="s">
        <v>41</v>
      </c>
      <c r="M4044" s="1">
        <v>4.3</v>
      </c>
      <c r="N4044" s="1">
        <v>632</v>
      </c>
      <c r="O404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044" s="2" t="str">
        <f>IF(Table1[[#This Row],[Updated DiscountOffer]]&gt;50%,"High Discount","Low Discount")</f>
        <v>Low Discount</v>
      </c>
    </row>
    <row r="4045" spans="1:16" x14ac:dyDescent="0.3">
      <c r="A4045" s="1" t="s">
        <v>7409</v>
      </c>
      <c r="B4045" s="1">
        <v>10778634</v>
      </c>
      <c r="C4045" s="1" t="s">
        <v>14</v>
      </c>
      <c r="D4045" s="1" t="s">
        <v>38</v>
      </c>
      <c r="E4045" s="1" t="s">
        <v>39</v>
      </c>
      <c r="F4045" s="1" t="s">
        <v>34</v>
      </c>
      <c r="G4045" s="1" t="s">
        <v>7410</v>
      </c>
      <c r="H4045" s="5"/>
      <c r="I4045" s="1">
        <v>599</v>
      </c>
      <c r="J4045" s="4">
        <v>0.5</v>
      </c>
      <c r="K4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5" s="1" t="s">
        <v>41</v>
      </c>
      <c r="M4045" s="1">
        <v>4.3</v>
      </c>
      <c r="N4045" s="1">
        <v>553</v>
      </c>
      <c r="O40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45" s="2" t="str">
        <f>IF(Table1[[#This Row],[Updated DiscountOffer]]&gt;50%,"High Discount","Low Discount")</f>
        <v>Low Discount</v>
      </c>
    </row>
    <row r="4046" spans="1:16" x14ac:dyDescent="0.3">
      <c r="A4046" s="1" t="s">
        <v>7156</v>
      </c>
      <c r="B4046" s="1">
        <v>10778642</v>
      </c>
      <c r="C4046" s="1" t="s">
        <v>14</v>
      </c>
      <c r="D4046" s="1" t="s">
        <v>38</v>
      </c>
      <c r="E4046" s="1" t="s">
        <v>39</v>
      </c>
      <c r="F4046" s="1" t="s">
        <v>34</v>
      </c>
      <c r="G4046" s="1" t="s">
        <v>731</v>
      </c>
      <c r="H4046" s="5"/>
      <c r="I4046" s="1">
        <v>599</v>
      </c>
      <c r="J4046" s="4">
        <v>0.4</v>
      </c>
      <c r="K4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6" s="1" t="s">
        <v>41</v>
      </c>
      <c r="M4046" s="1">
        <v>4.3</v>
      </c>
      <c r="N4046" s="1">
        <v>562</v>
      </c>
      <c r="O404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046" s="2" t="str">
        <f>IF(Table1[[#This Row],[Updated DiscountOffer]]&gt;50%,"High Discount","Low Discount")</f>
        <v>Low Discount</v>
      </c>
    </row>
    <row r="4047" spans="1:16" x14ac:dyDescent="0.3">
      <c r="A4047" s="1" t="s">
        <v>746</v>
      </c>
      <c r="B4047" s="1">
        <v>10778646</v>
      </c>
      <c r="C4047" s="1" t="s">
        <v>14</v>
      </c>
      <c r="D4047" s="1" t="s">
        <v>38</v>
      </c>
      <c r="E4047" s="1" t="s">
        <v>39</v>
      </c>
      <c r="F4047" s="1" t="s">
        <v>34</v>
      </c>
      <c r="G4047" s="1" t="s">
        <v>747</v>
      </c>
      <c r="H4047" s="5"/>
      <c r="I4047" s="1">
        <v>599</v>
      </c>
      <c r="J4047" s="4">
        <v>0.55000000000000004</v>
      </c>
      <c r="K4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7" s="1" t="s">
        <v>41</v>
      </c>
      <c r="M4047" s="1">
        <v>4.3</v>
      </c>
      <c r="N4047" s="1">
        <v>942</v>
      </c>
      <c r="O40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47" s="2" t="str">
        <f>IF(Table1[[#This Row],[Updated DiscountOffer]]&gt;50%,"High Discount","Low Discount")</f>
        <v>High Discount</v>
      </c>
    </row>
    <row r="4048" spans="1:16" x14ac:dyDescent="0.3">
      <c r="A4048" s="1" t="s">
        <v>6299</v>
      </c>
      <c r="B4048" s="1">
        <v>10778650</v>
      </c>
      <c r="C4048" s="1" t="s">
        <v>14</v>
      </c>
      <c r="D4048" s="1" t="s">
        <v>38</v>
      </c>
      <c r="E4048" s="1" t="s">
        <v>39</v>
      </c>
      <c r="F4048" s="1" t="s">
        <v>34</v>
      </c>
      <c r="G4048" s="1" t="s">
        <v>6300</v>
      </c>
      <c r="H4048" s="5"/>
      <c r="I4048" s="1">
        <v>699</v>
      </c>
      <c r="J4048" s="3">
        <v>0.6</v>
      </c>
      <c r="K4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8" s="1" t="s">
        <v>41</v>
      </c>
      <c r="M4048" s="1">
        <v>4</v>
      </c>
      <c r="N4048" s="1">
        <v>596</v>
      </c>
      <c r="O40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48" s="2" t="str">
        <f>IF(Table1[[#This Row],[Updated DiscountOffer]]&gt;50%,"High Discount","Low Discount")</f>
        <v>High Discount</v>
      </c>
    </row>
    <row r="4049" spans="1:16" x14ac:dyDescent="0.3">
      <c r="A4049" s="1" t="s">
        <v>3429</v>
      </c>
      <c r="B4049" s="1">
        <v>10778656</v>
      </c>
      <c r="C4049" s="1" t="s">
        <v>14</v>
      </c>
      <c r="D4049" s="1" t="s">
        <v>38</v>
      </c>
      <c r="E4049" s="1" t="s">
        <v>39</v>
      </c>
      <c r="F4049" s="1" t="s">
        <v>34</v>
      </c>
      <c r="G4049" s="1" t="s">
        <v>40</v>
      </c>
      <c r="H4049" s="5"/>
      <c r="I4049" s="1">
        <v>699</v>
      </c>
      <c r="J4049" s="4">
        <v>0.4</v>
      </c>
      <c r="K4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49" s="1" t="s">
        <v>41</v>
      </c>
      <c r="M4049" s="1">
        <v>4.0999999999999996</v>
      </c>
      <c r="N4049" s="1">
        <v>748</v>
      </c>
      <c r="O404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049" s="2" t="str">
        <f>IF(Table1[[#This Row],[Updated DiscountOffer]]&gt;50%,"High Discount","Low Discount")</f>
        <v>Low Discount</v>
      </c>
    </row>
    <row r="4050" spans="1:16" x14ac:dyDescent="0.3">
      <c r="A4050" s="1" t="s">
        <v>16896</v>
      </c>
      <c r="B4050" s="1">
        <v>10778664</v>
      </c>
      <c r="C4050" s="1" t="s">
        <v>14</v>
      </c>
      <c r="D4050" s="1" t="s">
        <v>38</v>
      </c>
      <c r="E4050" s="1" t="s">
        <v>39</v>
      </c>
      <c r="F4050" s="1" t="s">
        <v>34</v>
      </c>
      <c r="G4050" s="1" t="s">
        <v>3561</v>
      </c>
      <c r="H4050" s="5"/>
      <c r="I4050" s="1">
        <v>599</v>
      </c>
      <c r="J4050" s="3">
        <v>0.5</v>
      </c>
      <c r="K4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0" s="1" t="s">
        <v>41</v>
      </c>
      <c r="M4050" s="1">
        <v>4</v>
      </c>
      <c r="N4050" s="1">
        <v>321</v>
      </c>
      <c r="O40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50" s="2" t="str">
        <f>IF(Table1[[#This Row],[Updated DiscountOffer]]&gt;50%,"High Discount","Low Discount")</f>
        <v>Low Discount</v>
      </c>
    </row>
    <row r="4051" spans="1:16" x14ac:dyDescent="0.3">
      <c r="A4051" s="1" t="s">
        <v>1766</v>
      </c>
      <c r="B4051" s="1">
        <v>10778666</v>
      </c>
      <c r="C4051" s="1" t="s">
        <v>14</v>
      </c>
      <c r="D4051" s="1" t="s">
        <v>38</v>
      </c>
      <c r="E4051" s="1" t="s">
        <v>39</v>
      </c>
      <c r="F4051" s="1" t="s">
        <v>34</v>
      </c>
      <c r="G4051" s="1" t="s">
        <v>1767</v>
      </c>
      <c r="H4051" s="5"/>
      <c r="I4051" s="1">
        <v>599</v>
      </c>
      <c r="J4051" s="4">
        <v>0.65</v>
      </c>
      <c r="K4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1" s="1" t="s">
        <v>41</v>
      </c>
      <c r="M4051" s="1">
        <v>4.0999999999999996</v>
      </c>
      <c r="N4051" s="1">
        <v>860</v>
      </c>
      <c r="O405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051" s="2" t="str">
        <f>IF(Table1[[#This Row],[Updated DiscountOffer]]&gt;50%,"High Discount","Low Discount")</f>
        <v>High Discount</v>
      </c>
    </row>
    <row r="4052" spans="1:16" x14ac:dyDescent="0.3">
      <c r="A4052" s="1" t="s">
        <v>5153</v>
      </c>
      <c r="B4052" s="1">
        <v>10778684</v>
      </c>
      <c r="C4052" s="1" t="s">
        <v>14</v>
      </c>
      <c r="D4052" s="1" t="s">
        <v>38</v>
      </c>
      <c r="E4052" s="1" t="s">
        <v>39</v>
      </c>
      <c r="F4052" s="1" t="s">
        <v>34</v>
      </c>
      <c r="G4052" s="1" t="s">
        <v>5154</v>
      </c>
      <c r="H4052" s="5"/>
      <c r="I4052" s="1">
        <v>599</v>
      </c>
      <c r="J4052" s="4">
        <v>0.45</v>
      </c>
      <c r="K4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2" s="1" t="s">
        <v>41</v>
      </c>
      <c r="M4052" s="1">
        <v>4.3</v>
      </c>
      <c r="N4052" s="1">
        <v>648</v>
      </c>
      <c r="O405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052" s="2" t="str">
        <f>IF(Table1[[#This Row],[Updated DiscountOffer]]&gt;50%,"High Discount","Low Discount")</f>
        <v>Low Discount</v>
      </c>
    </row>
    <row r="4053" spans="1:16" x14ac:dyDescent="0.3">
      <c r="A4053" s="1" t="s">
        <v>2703</v>
      </c>
      <c r="B4053" s="1">
        <v>10778694</v>
      </c>
      <c r="C4053" s="1" t="s">
        <v>14</v>
      </c>
      <c r="D4053" s="1" t="s">
        <v>38</v>
      </c>
      <c r="E4053" s="1" t="s">
        <v>39</v>
      </c>
      <c r="F4053" s="1" t="s">
        <v>34</v>
      </c>
      <c r="G4053" s="1" t="s">
        <v>2704</v>
      </c>
      <c r="H4053" s="5"/>
      <c r="I4053" s="1">
        <v>599</v>
      </c>
      <c r="J4053" s="4">
        <v>0.6</v>
      </c>
      <c r="K4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3" s="1" t="s">
        <v>41</v>
      </c>
      <c r="M4053" s="1">
        <v>4.3</v>
      </c>
      <c r="N4053" s="1">
        <v>794</v>
      </c>
      <c r="O40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53" s="2" t="str">
        <f>IF(Table1[[#This Row],[Updated DiscountOffer]]&gt;50%,"High Discount","Low Discount")</f>
        <v>High Discount</v>
      </c>
    </row>
    <row r="4054" spans="1:16" x14ac:dyDescent="0.3">
      <c r="A4054" s="1" t="s">
        <v>10667</v>
      </c>
      <c r="B4054" s="1">
        <v>10778696</v>
      </c>
      <c r="C4054" s="1" t="s">
        <v>14</v>
      </c>
      <c r="D4054" s="1" t="s">
        <v>38</v>
      </c>
      <c r="E4054" s="1" t="s">
        <v>39</v>
      </c>
      <c r="F4054" s="1" t="s">
        <v>34</v>
      </c>
      <c r="G4054" s="1" t="s">
        <v>10668</v>
      </c>
      <c r="H4054" s="5"/>
      <c r="I4054" s="1">
        <v>699</v>
      </c>
      <c r="J4054" s="4">
        <v>0.55000000000000004</v>
      </c>
      <c r="K4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4" s="1" t="s">
        <v>41</v>
      </c>
      <c r="M4054" s="1">
        <v>4.3</v>
      </c>
      <c r="N4054" s="1">
        <v>451</v>
      </c>
      <c r="O405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54" s="2" t="str">
        <f>IF(Table1[[#This Row],[Updated DiscountOffer]]&gt;50%,"High Discount","Low Discount")</f>
        <v>High Discount</v>
      </c>
    </row>
    <row r="4055" spans="1:16" x14ac:dyDescent="0.3">
      <c r="A4055" s="1" t="s">
        <v>1799</v>
      </c>
      <c r="B4055" s="1">
        <v>10778698</v>
      </c>
      <c r="C4055" s="1" t="s">
        <v>14</v>
      </c>
      <c r="D4055" s="1" t="s">
        <v>38</v>
      </c>
      <c r="E4055" s="1" t="s">
        <v>39</v>
      </c>
      <c r="F4055" s="1" t="s">
        <v>34</v>
      </c>
      <c r="G4055" s="1" t="s">
        <v>1800</v>
      </c>
      <c r="H4055" s="5"/>
      <c r="I4055" s="1">
        <v>599</v>
      </c>
      <c r="J4055" s="4">
        <v>0.55000000000000004</v>
      </c>
      <c r="K4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5" s="1" t="s">
        <v>41</v>
      </c>
      <c r="M4055" s="1">
        <v>4.3</v>
      </c>
      <c r="N4055" s="1">
        <v>858</v>
      </c>
      <c r="O40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55" s="2" t="str">
        <f>IF(Table1[[#This Row],[Updated DiscountOffer]]&gt;50%,"High Discount","Low Discount")</f>
        <v>High Discount</v>
      </c>
    </row>
    <row r="4056" spans="1:16" x14ac:dyDescent="0.3">
      <c r="A4056" s="1" t="s">
        <v>1584</v>
      </c>
      <c r="B4056" s="1">
        <v>10778702</v>
      </c>
      <c r="C4056" s="1" t="s">
        <v>14</v>
      </c>
      <c r="D4056" s="1" t="s">
        <v>38</v>
      </c>
      <c r="E4056" s="1" t="s">
        <v>39</v>
      </c>
      <c r="F4056" s="1" t="s">
        <v>34</v>
      </c>
      <c r="G4056" s="1" t="s">
        <v>1585</v>
      </c>
      <c r="H4056" s="5"/>
      <c r="I4056" s="1">
        <v>499</v>
      </c>
      <c r="J4056" s="4">
        <v>0.4</v>
      </c>
      <c r="K4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6" s="1" t="s">
        <v>41</v>
      </c>
      <c r="M4056" s="1">
        <v>4.2</v>
      </c>
      <c r="N4056" s="1">
        <v>875</v>
      </c>
      <c r="O405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056" s="2" t="str">
        <f>IF(Table1[[#This Row],[Updated DiscountOffer]]&gt;50%,"High Discount","Low Discount")</f>
        <v>Low Discount</v>
      </c>
    </row>
    <row r="4057" spans="1:16" x14ac:dyDescent="0.3">
      <c r="A4057" s="1" t="s">
        <v>3302</v>
      </c>
      <c r="B4057" s="1">
        <v>10778710</v>
      </c>
      <c r="C4057" s="1" t="s">
        <v>14</v>
      </c>
      <c r="D4057" s="1" t="s">
        <v>38</v>
      </c>
      <c r="E4057" s="1" t="s">
        <v>39</v>
      </c>
      <c r="F4057" s="1" t="s">
        <v>34</v>
      </c>
      <c r="G4057" s="1" t="s">
        <v>3303</v>
      </c>
      <c r="H4057" s="5"/>
      <c r="I4057" s="1">
        <v>599</v>
      </c>
      <c r="J4057" s="4">
        <v>0.45</v>
      </c>
      <c r="K4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7" s="1" t="s">
        <v>41</v>
      </c>
      <c r="M4057" s="1">
        <v>4.3</v>
      </c>
      <c r="N4057" s="1">
        <v>757</v>
      </c>
      <c r="O405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057" s="2" t="str">
        <f>IF(Table1[[#This Row],[Updated DiscountOffer]]&gt;50%,"High Discount","Low Discount")</f>
        <v>Low Discount</v>
      </c>
    </row>
    <row r="4058" spans="1:16" x14ac:dyDescent="0.3">
      <c r="A4058" s="1" t="s">
        <v>3288</v>
      </c>
      <c r="B4058" s="1">
        <v>10778936</v>
      </c>
      <c r="C4058" s="1" t="s">
        <v>114</v>
      </c>
      <c r="D4058" s="1" t="s">
        <v>38</v>
      </c>
      <c r="E4058" s="1" t="s">
        <v>132</v>
      </c>
      <c r="F4058" s="1" t="s">
        <v>34</v>
      </c>
      <c r="G4058" s="1" t="s">
        <v>3289</v>
      </c>
      <c r="H4058" s="5"/>
      <c r="I4058" s="1">
        <v>2099</v>
      </c>
      <c r="J4058" s="4">
        <v>0.56999999999999995</v>
      </c>
      <c r="K4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58" s="1" t="s">
        <v>24</v>
      </c>
      <c r="M4058" s="1">
        <v>4.3</v>
      </c>
      <c r="N4058" s="1">
        <v>758</v>
      </c>
      <c r="O405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058" s="2" t="str">
        <f>IF(Table1[[#This Row],[Updated DiscountOffer]]&gt;50%,"High Discount","Low Discount")</f>
        <v>High Discount</v>
      </c>
    </row>
    <row r="4059" spans="1:16" x14ac:dyDescent="0.3">
      <c r="A4059" s="1" t="s">
        <v>16411</v>
      </c>
      <c r="B4059" s="1">
        <v>10779692</v>
      </c>
      <c r="C4059" s="1" t="s">
        <v>3423</v>
      </c>
      <c r="D4059" s="1" t="s">
        <v>32</v>
      </c>
      <c r="E4059" s="1" t="s">
        <v>272</v>
      </c>
      <c r="F4059" s="1" t="s">
        <v>34</v>
      </c>
      <c r="G4059" s="1" t="s">
        <v>16412</v>
      </c>
      <c r="H4059" s="5"/>
      <c r="I4059" s="1">
        <v>429</v>
      </c>
      <c r="J4059" s="4"/>
      <c r="K4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59" s="1" t="s">
        <v>328</v>
      </c>
      <c r="M4059" s="1">
        <v>4.2</v>
      </c>
      <c r="N4059" s="1">
        <v>329</v>
      </c>
      <c r="O405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59" s="2" t="str">
        <f>IF(Table1[[#This Row],[Updated DiscountOffer]]&gt;50%,"High Discount","Low Discount")</f>
        <v>Low Discount</v>
      </c>
    </row>
    <row r="4060" spans="1:16" x14ac:dyDescent="0.3">
      <c r="A4060" s="1" t="s">
        <v>14538</v>
      </c>
      <c r="B4060" s="1">
        <v>10779722</v>
      </c>
      <c r="C4060" s="1" t="s">
        <v>3423</v>
      </c>
      <c r="D4060" s="1" t="s">
        <v>32</v>
      </c>
      <c r="E4060" s="1" t="s">
        <v>272</v>
      </c>
      <c r="F4060" s="1" t="s">
        <v>34</v>
      </c>
      <c r="G4060" s="1" t="s">
        <v>14539</v>
      </c>
      <c r="H4060" s="5"/>
      <c r="I4060" s="1">
        <v>419</v>
      </c>
      <c r="J4060" s="4"/>
      <c r="K4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0" s="1" t="s">
        <v>328</v>
      </c>
      <c r="M4060" s="1">
        <v>4.3</v>
      </c>
      <c r="N4060" s="1">
        <v>360</v>
      </c>
      <c r="O4060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0" s="2" t="str">
        <f>IF(Table1[[#This Row],[Updated DiscountOffer]]&gt;50%,"High Discount","Low Discount")</f>
        <v>Low Discount</v>
      </c>
    </row>
    <row r="4061" spans="1:16" x14ac:dyDescent="0.3">
      <c r="A4061" s="1" t="s">
        <v>5957</v>
      </c>
      <c r="B4061" s="1">
        <v>10779724</v>
      </c>
      <c r="C4061" s="1" t="s">
        <v>3423</v>
      </c>
      <c r="D4061" s="1" t="s">
        <v>32</v>
      </c>
      <c r="E4061" s="1" t="s">
        <v>272</v>
      </c>
      <c r="F4061" s="1" t="s">
        <v>34</v>
      </c>
      <c r="G4061" s="1" t="s">
        <v>5958</v>
      </c>
      <c r="H4061" s="5"/>
      <c r="I4061" s="1">
        <v>449</v>
      </c>
      <c r="J4061" s="4"/>
      <c r="K4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1" s="1" t="s">
        <v>328</v>
      </c>
      <c r="M4061" s="1">
        <v>4.3</v>
      </c>
      <c r="N4061" s="1">
        <v>609</v>
      </c>
      <c r="O4061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1" s="2" t="str">
        <f>IF(Table1[[#This Row],[Updated DiscountOffer]]&gt;50%,"High Discount","Low Discount")</f>
        <v>Low Discount</v>
      </c>
    </row>
    <row r="4062" spans="1:16" x14ac:dyDescent="0.3">
      <c r="A4062" s="1" t="s">
        <v>7557</v>
      </c>
      <c r="B4062" s="1">
        <v>10779740</v>
      </c>
      <c r="C4062" s="1" t="s">
        <v>3423</v>
      </c>
      <c r="D4062" s="1" t="s">
        <v>32</v>
      </c>
      <c r="E4062" s="1" t="s">
        <v>272</v>
      </c>
      <c r="F4062" s="1" t="s">
        <v>34</v>
      </c>
      <c r="G4062" s="1" t="s">
        <v>7558</v>
      </c>
      <c r="H4062" s="5"/>
      <c r="I4062" s="1">
        <v>429</v>
      </c>
      <c r="J4062" s="4"/>
      <c r="K4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2" s="1" t="s">
        <v>328</v>
      </c>
      <c r="M4062" s="1">
        <v>4.4000000000000004</v>
      </c>
      <c r="N4062" s="1">
        <v>548</v>
      </c>
      <c r="O4062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2" s="2" t="str">
        <f>IF(Table1[[#This Row],[Updated DiscountOffer]]&gt;50%,"High Discount","Low Discount")</f>
        <v>Low Discount</v>
      </c>
    </row>
    <row r="4063" spans="1:16" x14ac:dyDescent="0.3">
      <c r="A4063" s="1" t="s">
        <v>17067</v>
      </c>
      <c r="B4063" s="1">
        <v>10779760</v>
      </c>
      <c r="C4063" s="1" t="s">
        <v>3423</v>
      </c>
      <c r="D4063" s="1" t="s">
        <v>32</v>
      </c>
      <c r="E4063" s="1" t="s">
        <v>272</v>
      </c>
      <c r="F4063" s="1" t="s">
        <v>34</v>
      </c>
      <c r="G4063" s="1" t="s">
        <v>17068</v>
      </c>
      <c r="H4063" s="5"/>
      <c r="I4063" s="1">
        <v>469</v>
      </c>
      <c r="J4063" s="4"/>
      <c r="K4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3" s="1" t="s">
        <v>328</v>
      </c>
      <c r="M4063" s="1">
        <v>4.3</v>
      </c>
      <c r="N4063" s="1">
        <v>318</v>
      </c>
      <c r="O406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3" s="2" t="str">
        <f>IF(Table1[[#This Row],[Updated DiscountOffer]]&gt;50%,"High Discount","Low Discount")</f>
        <v>Low Discount</v>
      </c>
    </row>
    <row r="4064" spans="1:16" x14ac:dyDescent="0.3">
      <c r="A4064" s="1" t="s">
        <v>15399</v>
      </c>
      <c r="B4064" s="1">
        <v>10779762</v>
      </c>
      <c r="C4064" s="1" t="s">
        <v>3423</v>
      </c>
      <c r="D4064" s="1" t="s">
        <v>32</v>
      </c>
      <c r="E4064" s="1" t="s">
        <v>272</v>
      </c>
      <c r="F4064" s="1" t="s">
        <v>34</v>
      </c>
      <c r="G4064" s="1" t="s">
        <v>15400</v>
      </c>
      <c r="H4064" s="5"/>
      <c r="I4064" s="1">
        <v>469</v>
      </c>
      <c r="J4064" s="4"/>
      <c r="K4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4" s="1" t="s">
        <v>328</v>
      </c>
      <c r="M4064" s="1">
        <v>4.2</v>
      </c>
      <c r="N4064" s="1">
        <v>345</v>
      </c>
      <c r="O406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4" s="2" t="str">
        <f>IF(Table1[[#This Row],[Updated DiscountOffer]]&gt;50%,"High Discount","Low Discount")</f>
        <v>Low Discount</v>
      </c>
    </row>
    <row r="4065" spans="1:16" x14ac:dyDescent="0.3">
      <c r="A4065" s="1" t="s">
        <v>4970</v>
      </c>
      <c r="B4065" s="1">
        <v>10779794</v>
      </c>
      <c r="C4065" s="1" t="s">
        <v>3423</v>
      </c>
      <c r="D4065" s="1" t="s">
        <v>32</v>
      </c>
      <c r="E4065" s="1" t="s">
        <v>272</v>
      </c>
      <c r="F4065" s="1" t="s">
        <v>34</v>
      </c>
      <c r="G4065" s="1" t="s">
        <v>4971</v>
      </c>
      <c r="H4065" s="5"/>
      <c r="I4065" s="1">
        <v>579</v>
      </c>
      <c r="J4065" s="4"/>
      <c r="K4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5" s="1" t="s">
        <v>328</v>
      </c>
      <c r="M4065" s="1">
        <v>4.5</v>
      </c>
      <c r="N4065" s="1">
        <v>658</v>
      </c>
      <c r="O4065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5" s="2" t="str">
        <f>IF(Table1[[#This Row],[Updated DiscountOffer]]&gt;50%,"High Discount","Low Discount")</f>
        <v>Low Discount</v>
      </c>
    </row>
    <row r="4066" spans="1:16" x14ac:dyDescent="0.3">
      <c r="A4066" s="1" t="s">
        <v>13788</v>
      </c>
      <c r="B4066" s="1">
        <v>10779836</v>
      </c>
      <c r="C4066" s="1" t="s">
        <v>3423</v>
      </c>
      <c r="D4066" s="1" t="s">
        <v>32</v>
      </c>
      <c r="E4066" s="1" t="s">
        <v>272</v>
      </c>
      <c r="F4066" s="1" t="s">
        <v>34</v>
      </c>
      <c r="G4066" s="1" t="s">
        <v>13789</v>
      </c>
      <c r="H4066" s="5"/>
      <c r="I4066" s="1">
        <v>419</v>
      </c>
      <c r="J4066" s="4"/>
      <c r="K4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66" s="1" t="s">
        <v>328</v>
      </c>
      <c r="M4066" s="1">
        <v>4.2</v>
      </c>
      <c r="N4066" s="1">
        <v>376</v>
      </c>
      <c r="O4066" s="2">
        <f>IF(ISNUMBER(Table1[[#This Row],[DiscountOffer]]),IF(Table1[[#This Row],[DiscountOffer]]&lt;1,Table1[[#This Row],[DiscountOffer]],Table1[[#This Row],[DiscountOffer]]/Table1[[#This Row],[OriginalPrice (in Rs)]]),0)</f>
        <v>0</v>
      </c>
      <c r="P4066" s="2" t="str">
        <f>IF(Table1[[#This Row],[Updated DiscountOffer]]&gt;50%,"High Discount","Low Discount")</f>
        <v>Low Discount</v>
      </c>
    </row>
    <row r="4067" spans="1:16" x14ac:dyDescent="0.3">
      <c r="A4067" s="1" t="s">
        <v>4331</v>
      </c>
      <c r="B4067" s="1">
        <v>10782772</v>
      </c>
      <c r="C4067" s="1" t="s">
        <v>14</v>
      </c>
      <c r="D4067" s="1" t="s">
        <v>38</v>
      </c>
      <c r="E4067" s="1" t="s">
        <v>16</v>
      </c>
      <c r="F4067" s="1" t="s">
        <v>34</v>
      </c>
      <c r="G4067" s="1" t="s">
        <v>4332</v>
      </c>
      <c r="H4067" s="5"/>
      <c r="I4067" s="1">
        <v>2299</v>
      </c>
      <c r="J4067" s="3">
        <v>0.65</v>
      </c>
      <c r="K4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67" s="1" t="s">
        <v>119</v>
      </c>
      <c r="M4067" s="1">
        <v>4.3</v>
      </c>
      <c r="N4067" s="1">
        <v>690</v>
      </c>
      <c r="O406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067" s="2" t="str">
        <f>IF(Table1[[#This Row],[Updated DiscountOffer]]&gt;50%,"High Discount","Low Discount")</f>
        <v>High Discount</v>
      </c>
    </row>
    <row r="4068" spans="1:16" x14ac:dyDescent="0.3">
      <c r="A4068" s="1" t="s">
        <v>13688</v>
      </c>
      <c r="B4068" s="1">
        <v>10787904</v>
      </c>
      <c r="C4068" s="1" t="s">
        <v>6283</v>
      </c>
      <c r="D4068" s="1" t="s">
        <v>15</v>
      </c>
      <c r="E4068" s="1" t="s">
        <v>16</v>
      </c>
      <c r="F4068" s="1" t="s">
        <v>17</v>
      </c>
      <c r="G4068" s="1" t="s">
        <v>13689</v>
      </c>
      <c r="H4068" s="5">
        <v>847</v>
      </c>
      <c r="I4068" s="1">
        <v>1599</v>
      </c>
      <c r="J4068" s="3">
        <v>0.47</v>
      </c>
      <c r="K4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847</v>
      </c>
      <c r="L4068" s="1" t="s">
        <v>175</v>
      </c>
      <c r="M4068" s="1">
        <v>4.0999999999999996</v>
      </c>
      <c r="N4068" s="1">
        <v>378</v>
      </c>
      <c r="O4068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4068" s="2" t="str">
        <f>IF(Table1[[#This Row],[Updated DiscountOffer]]&gt;50%,"High Discount","Low Discount")</f>
        <v>Low Discount</v>
      </c>
    </row>
    <row r="4069" spans="1:16" x14ac:dyDescent="0.3">
      <c r="A4069" s="1" t="s">
        <v>11811</v>
      </c>
      <c r="B4069" s="1">
        <v>10788892</v>
      </c>
      <c r="C4069" s="1" t="s">
        <v>433</v>
      </c>
      <c r="D4069" s="1" t="s">
        <v>69</v>
      </c>
      <c r="E4069" s="1" t="s">
        <v>5168</v>
      </c>
      <c r="F4069" s="1" t="s">
        <v>34</v>
      </c>
      <c r="G4069" s="1" t="s">
        <v>11812</v>
      </c>
      <c r="H4069" s="5">
        <v>1647</v>
      </c>
      <c r="I4069" s="1">
        <v>3294</v>
      </c>
      <c r="J4069" s="3">
        <v>0.5</v>
      </c>
      <c r="K4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1647</v>
      </c>
      <c r="L4069" s="1" t="s">
        <v>24</v>
      </c>
      <c r="M4069" s="1">
        <v>4</v>
      </c>
      <c r="N4069" s="1">
        <v>420</v>
      </c>
      <c r="O40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69" s="2" t="str">
        <f>IF(Table1[[#This Row],[Updated DiscountOffer]]&gt;50%,"High Discount","Low Discount")</f>
        <v>Low Discount</v>
      </c>
    </row>
    <row r="4070" spans="1:16" x14ac:dyDescent="0.3">
      <c r="A4070" s="1" t="s">
        <v>11813</v>
      </c>
      <c r="B4070" s="1">
        <v>10790578</v>
      </c>
      <c r="C4070" s="1" t="s">
        <v>1947</v>
      </c>
      <c r="D4070" s="1" t="s">
        <v>32</v>
      </c>
      <c r="E4070" s="1" t="s">
        <v>105</v>
      </c>
      <c r="F4070" s="1" t="s">
        <v>34</v>
      </c>
      <c r="G4070" s="1" t="s">
        <v>11814</v>
      </c>
      <c r="H4070" s="5">
        <v>528</v>
      </c>
      <c r="I4070" s="1">
        <v>600</v>
      </c>
      <c r="J4070" s="3">
        <v>0.12</v>
      </c>
      <c r="K4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528</v>
      </c>
      <c r="L4070" s="1" t="s">
        <v>11815</v>
      </c>
      <c r="M4070" s="1">
        <v>3.8</v>
      </c>
      <c r="N4070" s="1">
        <v>420</v>
      </c>
      <c r="O4070" s="2">
        <f>IF(ISNUMBER(Table1[[#This Row],[DiscountOffer]]),IF(Table1[[#This Row],[DiscountOffer]]&lt;1,Table1[[#This Row],[DiscountOffer]],Table1[[#This Row],[DiscountOffer]]/Table1[[#This Row],[OriginalPrice (in Rs)]]),"")</f>
        <v>0.12</v>
      </c>
      <c r="P4070" s="2" t="str">
        <f>IF(Table1[[#This Row],[Updated DiscountOffer]]&gt;50%,"High Discount","Low Discount")</f>
        <v>Low Discount</v>
      </c>
    </row>
    <row r="4071" spans="1:16" x14ac:dyDescent="0.3">
      <c r="A4071" s="1" t="s">
        <v>6058</v>
      </c>
      <c r="B4071" s="1">
        <v>10792190</v>
      </c>
      <c r="C4071" s="1" t="s">
        <v>47</v>
      </c>
      <c r="D4071" s="1" t="s">
        <v>15</v>
      </c>
      <c r="E4071" s="1" t="s">
        <v>122</v>
      </c>
      <c r="F4071" s="1" t="s">
        <v>17</v>
      </c>
      <c r="G4071" s="1" t="s">
        <v>6059</v>
      </c>
      <c r="H4071" s="5">
        <v>587</v>
      </c>
      <c r="I4071" s="1">
        <v>1249</v>
      </c>
      <c r="J4071" s="3">
        <v>0.53</v>
      </c>
      <c r="K4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4071" s="1" t="s">
        <v>50</v>
      </c>
      <c r="M4071" s="1">
        <v>4.2</v>
      </c>
      <c r="N4071" s="1">
        <v>604</v>
      </c>
      <c r="O407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071" s="2" t="str">
        <f>IF(Table1[[#This Row],[Updated DiscountOffer]]&gt;50%,"High Discount","Low Discount")</f>
        <v>High Discount</v>
      </c>
    </row>
    <row r="4072" spans="1:16" x14ac:dyDescent="0.3">
      <c r="A4072" s="1" t="s">
        <v>16174</v>
      </c>
      <c r="B4072" s="1">
        <v>10794268</v>
      </c>
      <c r="C4072" s="1" t="s">
        <v>1041</v>
      </c>
      <c r="D4072" s="1" t="s">
        <v>177</v>
      </c>
      <c r="E4072" s="1" t="s">
        <v>272</v>
      </c>
      <c r="F4072" s="1" t="s">
        <v>17</v>
      </c>
      <c r="G4072" s="1" t="s">
        <v>7963</v>
      </c>
      <c r="H4072" s="5">
        <v>330</v>
      </c>
      <c r="I4072" s="1">
        <v>412</v>
      </c>
      <c r="J4072" s="3">
        <v>82</v>
      </c>
      <c r="K4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330</v>
      </c>
      <c r="L4072" s="1" t="s">
        <v>36</v>
      </c>
      <c r="M4072" s="1">
        <v>3.8</v>
      </c>
      <c r="N4072" s="1">
        <v>332</v>
      </c>
      <c r="O4072" s="2">
        <f>IF(ISNUMBER(Table1[[#This Row],[DiscountOffer]]),IF(Table1[[#This Row],[DiscountOffer]]&lt;1,Table1[[#This Row],[DiscountOffer]],Table1[[#This Row],[DiscountOffer]]/Table1[[#This Row],[OriginalPrice (in Rs)]]),0)</f>
        <v>0.19902912621359223</v>
      </c>
      <c r="P4072" s="2" t="str">
        <f>IF(Table1[[#This Row],[Updated DiscountOffer]]&gt;50%,"High Discount","Low Discount")</f>
        <v>Low Discount</v>
      </c>
    </row>
    <row r="4073" spans="1:16" x14ac:dyDescent="0.3">
      <c r="A4073" s="1" t="s">
        <v>7962</v>
      </c>
      <c r="B4073" s="1">
        <v>10794290</v>
      </c>
      <c r="C4073" s="1" t="s">
        <v>1041</v>
      </c>
      <c r="D4073" s="1" t="s">
        <v>177</v>
      </c>
      <c r="E4073" s="1" t="s">
        <v>272</v>
      </c>
      <c r="F4073" s="1" t="s">
        <v>17</v>
      </c>
      <c r="G4073" s="1" t="s">
        <v>7963</v>
      </c>
      <c r="H4073" s="5">
        <v>330</v>
      </c>
      <c r="I4073" s="1">
        <v>412</v>
      </c>
      <c r="J4073" s="4">
        <v>82</v>
      </c>
      <c r="K4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330</v>
      </c>
      <c r="L4073" s="1" t="s">
        <v>36</v>
      </c>
      <c r="M4073" s="1">
        <v>4.2</v>
      </c>
      <c r="N4073" s="1">
        <v>532</v>
      </c>
      <c r="O4073" s="2">
        <f>IF(ISNUMBER(Table1[[#This Row],[DiscountOffer]]),IF(Table1[[#This Row],[DiscountOffer]]&lt;1,Table1[[#This Row],[DiscountOffer]],Table1[[#This Row],[DiscountOffer]]/Table1[[#This Row],[OriginalPrice (in Rs)]]),0)</f>
        <v>0.19902912621359223</v>
      </c>
      <c r="P4073" s="2" t="str">
        <f>IF(Table1[[#This Row],[Updated DiscountOffer]]&gt;50%,"High Discount","Low Discount")</f>
        <v>Low Discount</v>
      </c>
    </row>
    <row r="4074" spans="1:16" x14ac:dyDescent="0.3">
      <c r="A4074" s="1" t="s">
        <v>4828</v>
      </c>
      <c r="B4074" s="1">
        <v>10794308</v>
      </c>
      <c r="C4074" s="1" t="s">
        <v>1041</v>
      </c>
      <c r="D4074" s="1" t="s">
        <v>177</v>
      </c>
      <c r="E4074" s="1" t="s">
        <v>272</v>
      </c>
      <c r="F4074" s="1" t="s">
        <v>17</v>
      </c>
      <c r="G4074" s="1" t="s">
        <v>4829</v>
      </c>
      <c r="H4074" s="5">
        <v>495</v>
      </c>
      <c r="I4074" s="1">
        <v>618</v>
      </c>
      <c r="J4074" s="3">
        <v>123</v>
      </c>
      <c r="K4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495</v>
      </c>
      <c r="L4074" s="1" t="s">
        <v>36</v>
      </c>
      <c r="M4074" s="1">
        <v>4</v>
      </c>
      <c r="N4074" s="1">
        <v>663</v>
      </c>
      <c r="O4074" s="2">
        <f>IF(ISNUMBER(Table1[[#This Row],[DiscountOffer]]),IF(Table1[[#This Row],[DiscountOffer]]&lt;1,Table1[[#This Row],[DiscountOffer]],Table1[[#This Row],[DiscountOffer]]/Table1[[#This Row],[OriginalPrice (in Rs)]]),0)</f>
        <v>0.19902912621359223</v>
      </c>
      <c r="P4074" s="2" t="str">
        <f>IF(Table1[[#This Row],[Updated DiscountOffer]]&gt;50%,"High Discount","Low Discount")</f>
        <v>Low Discount</v>
      </c>
    </row>
    <row r="4075" spans="1:16" x14ac:dyDescent="0.3">
      <c r="A4075" s="1" t="s">
        <v>14092</v>
      </c>
      <c r="B4075" s="1">
        <v>10794348</v>
      </c>
      <c r="C4075" s="1" t="s">
        <v>1041</v>
      </c>
      <c r="D4075" s="1" t="s">
        <v>177</v>
      </c>
      <c r="E4075" s="1" t="s">
        <v>272</v>
      </c>
      <c r="F4075" s="1" t="s">
        <v>17</v>
      </c>
      <c r="G4075" s="1" t="s">
        <v>7963</v>
      </c>
      <c r="H4075" s="5">
        <v>340</v>
      </c>
      <c r="I4075" s="1">
        <v>462</v>
      </c>
      <c r="J4075" s="4">
        <v>122</v>
      </c>
      <c r="K4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340</v>
      </c>
      <c r="L4075" s="1" t="s">
        <v>36</v>
      </c>
      <c r="M4075" s="1">
        <v>4.0999999999999996</v>
      </c>
      <c r="N4075" s="1">
        <v>369</v>
      </c>
      <c r="O4075" s="2">
        <f>IF(ISNUMBER(Table1[[#This Row],[DiscountOffer]]),IF(Table1[[#This Row],[DiscountOffer]]&lt;1,Table1[[#This Row],[DiscountOffer]],Table1[[#This Row],[DiscountOffer]]/Table1[[#This Row],[OriginalPrice (in Rs)]]),0)</f>
        <v>0.26406926406926406</v>
      </c>
      <c r="P4075" s="2" t="str">
        <f>IF(Table1[[#This Row],[Updated DiscountOffer]]&gt;50%,"High Discount","Low Discount")</f>
        <v>Low Discount</v>
      </c>
    </row>
    <row r="4076" spans="1:16" x14ac:dyDescent="0.3">
      <c r="A4076" s="1" t="s">
        <v>8280</v>
      </c>
      <c r="B4076" s="1">
        <v>10794374</v>
      </c>
      <c r="C4076" s="1" t="s">
        <v>1041</v>
      </c>
      <c r="D4076" s="1" t="s">
        <v>177</v>
      </c>
      <c r="E4076" s="1" t="s">
        <v>272</v>
      </c>
      <c r="F4076" s="1" t="s">
        <v>17</v>
      </c>
      <c r="G4076" s="1" t="s">
        <v>4829</v>
      </c>
      <c r="H4076" s="5">
        <v>510</v>
      </c>
      <c r="I4076" s="1">
        <v>693</v>
      </c>
      <c r="J4076" s="3">
        <v>183</v>
      </c>
      <c r="K4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510</v>
      </c>
      <c r="L4076" s="1" t="s">
        <v>36</v>
      </c>
      <c r="M4076" s="1">
        <v>4</v>
      </c>
      <c r="N4076" s="1">
        <v>522</v>
      </c>
      <c r="O4076" s="2">
        <f>IF(ISNUMBER(Table1[[#This Row],[DiscountOffer]]),IF(Table1[[#This Row],[DiscountOffer]]&lt;1,Table1[[#This Row],[DiscountOffer]],Table1[[#This Row],[DiscountOffer]]/Table1[[#This Row],[OriginalPrice (in Rs)]]),0)</f>
        <v>0.26406926406926406</v>
      </c>
      <c r="P4076" s="2" t="str">
        <f>IF(Table1[[#This Row],[Updated DiscountOffer]]&gt;50%,"High Discount","Low Discount")</f>
        <v>Low Discount</v>
      </c>
    </row>
    <row r="4077" spans="1:16" x14ac:dyDescent="0.3">
      <c r="A4077" s="1" t="s">
        <v>19074</v>
      </c>
      <c r="B4077" s="1">
        <v>10794452</v>
      </c>
      <c r="C4077" s="1" t="s">
        <v>1041</v>
      </c>
      <c r="D4077" s="1" t="s">
        <v>177</v>
      </c>
      <c r="E4077" s="1" t="s">
        <v>272</v>
      </c>
      <c r="F4077" s="1" t="s">
        <v>17</v>
      </c>
      <c r="G4077" s="1" t="s">
        <v>16841</v>
      </c>
      <c r="H4077" s="5">
        <v>638</v>
      </c>
      <c r="I4077" s="1">
        <v>897</v>
      </c>
      <c r="J4077" s="4">
        <v>259</v>
      </c>
      <c r="K4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638</v>
      </c>
      <c r="L4077" s="1" t="s">
        <v>36</v>
      </c>
      <c r="M4077" s="1">
        <v>4.3</v>
      </c>
      <c r="N4077" s="1">
        <v>289</v>
      </c>
      <c r="O4077" s="2">
        <f>IF(ISNUMBER(Table1[[#This Row],[DiscountOffer]]),IF(Table1[[#This Row],[DiscountOffer]]&lt;1,Table1[[#This Row],[DiscountOffer]],Table1[[#This Row],[DiscountOffer]]/Table1[[#This Row],[OriginalPrice (in Rs)]]),0)</f>
        <v>0.28874024526198439</v>
      </c>
      <c r="P4077" s="2" t="str">
        <f>IF(Table1[[#This Row],[Updated DiscountOffer]]&gt;50%,"High Discount","Low Discount")</f>
        <v>Low Discount</v>
      </c>
    </row>
    <row r="4078" spans="1:16" x14ac:dyDescent="0.3">
      <c r="A4078" s="1" t="s">
        <v>16840</v>
      </c>
      <c r="B4078" s="1">
        <v>10794498</v>
      </c>
      <c r="C4078" s="1" t="s">
        <v>1041</v>
      </c>
      <c r="D4078" s="1" t="s">
        <v>177</v>
      </c>
      <c r="E4078" s="1" t="s">
        <v>272</v>
      </c>
      <c r="F4078" s="1" t="s">
        <v>17</v>
      </c>
      <c r="G4078" s="1" t="s">
        <v>16841</v>
      </c>
      <c r="H4078" s="5">
        <v>425</v>
      </c>
      <c r="I4078" s="1">
        <v>598</v>
      </c>
      <c r="J4078" s="4">
        <v>173</v>
      </c>
      <c r="K4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425</v>
      </c>
      <c r="L4078" s="1" t="s">
        <v>36</v>
      </c>
      <c r="M4078" s="1">
        <v>4.2</v>
      </c>
      <c r="N4078" s="1">
        <v>321</v>
      </c>
      <c r="O4078" s="2">
        <f>IF(ISNUMBER(Table1[[#This Row],[DiscountOffer]]),IF(Table1[[#This Row],[DiscountOffer]]&lt;1,Table1[[#This Row],[DiscountOffer]],Table1[[#This Row],[DiscountOffer]]/Table1[[#This Row],[OriginalPrice (in Rs)]]),0)</f>
        <v>0.28929765886287623</v>
      </c>
      <c r="P4078" s="2" t="str">
        <f>IF(Table1[[#This Row],[Updated DiscountOffer]]&gt;50%,"High Discount","Low Discount")</f>
        <v>Low Discount</v>
      </c>
    </row>
    <row r="4079" spans="1:16" x14ac:dyDescent="0.3">
      <c r="A4079" s="1" t="s">
        <v>17094</v>
      </c>
      <c r="B4079" s="1">
        <v>10794502</v>
      </c>
      <c r="C4079" s="1" t="s">
        <v>1041</v>
      </c>
      <c r="D4079" s="1" t="s">
        <v>177</v>
      </c>
      <c r="E4079" s="1" t="s">
        <v>272</v>
      </c>
      <c r="F4079" s="1" t="s">
        <v>17</v>
      </c>
      <c r="G4079" s="1" t="s">
        <v>7963</v>
      </c>
      <c r="H4079" s="5">
        <v>459</v>
      </c>
      <c r="I4079" s="1">
        <v>548</v>
      </c>
      <c r="J4079" s="4">
        <v>89</v>
      </c>
      <c r="K4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4079" s="1" t="s">
        <v>36</v>
      </c>
      <c r="M4079" s="1">
        <v>4.2</v>
      </c>
      <c r="N4079" s="1">
        <v>317</v>
      </c>
      <c r="O4079" s="2">
        <f>IF(ISNUMBER(Table1[[#This Row],[DiscountOffer]]),IF(Table1[[#This Row],[DiscountOffer]]&lt;1,Table1[[#This Row],[DiscountOffer]],Table1[[#This Row],[DiscountOffer]]/Table1[[#This Row],[OriginalPrice (in Rs)]]),0)</f>
        <v>0.16240875912408759</v>
      </c>
      <c r="P4079" s="2" t="str">
        <f>IF(Table1[[#This Row],[Updated DiscountOffer]]&gt;50%,"High Discount","Low Discount")</f>
        <v>Low Discount</v>
      </c>
    </row>
    <row r="4080" spans="1:16" x14ac:dyDescent="0.3">
      <c r="A4080" s="1" t="s">
        <v>10988</v>
      </c>
      <c r="B4080" s="1">
        <v>10794506</v>
      </c>
      <c r="C4080" s="1" t="s">
        <v>1041</v>
      </c>
      <c r="D4080" s="1" t="s">
        <v>177</v>
      </c>
      <c r="E4080" s="1" t="s">
        <v>272</v>
      </c>
      <c r="F4080" s="1" t="s">
        <v>17</v>
      </c>
      <c r="G4080" s="1" t="s">
        <v>4829</v>
      </c>
      <c r="H4080" s="5">
        <v>689</v>
      </c>
      <c r="I4080" s="1">
        <v>822</v>
      </c>
      <c r="J4080" s="4">
        <v>133</v>
      </c>
      <c r="K4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4080" s="1" t="s">
        <v>36</v>
      </c>
      <c r="M4080" s="1">
        <v>4.2</v>
      </c>
      <c r="N4080" s="1">
        <v>441</v>
      </c>
      <c r="O4080" s="2">
        <f>IF(ISNUMBER(Table1[[#This Row],[DiscountOffer]]),IF(Table1[[#This Row],[DiscountOffer]]&lt;1,Table1[[#This Row],[DiscountOffer]],Table1[[#This Row],[DiscountOffer]]/Table1[[#This Row],[OriginalPrice (in Rs)]]),0)</f>
        <v>0.16180048661800486</v>
      </c>
      <c r="P4080" s="2" t="str">
        <f>IF(Table1[[#This Row],[Updated DiscountOffer]]&gt;50%,"High Discount","Low Discount")</f>
        <v>Low Discount</v>
      </c>
    </row>
    <row r="4081" spans="1:16" x14ac:dyDescent="0.3">
      <c r="A4081" s="1" t="s">
        <v>6050</v>
      </c>
      <c r="B4081" s="1">
        <v>10797974</v>
      </c>
      <c r="C4081" s="1" t="s">
        <v>73</v>
      </c>
      <c r="D4081" s="1" t="s">
        <v>38</v>
      </c>
      <c r="E4081" s="1" t="s">
        <v>74</v>
      </c>
      <c r="F4081" s="1" t="s">
        <v>34</v>
      </c>
      <c r="G4081" s="1" t="s">
        <v>6051</v>
      </c>
      <c r="H4081" s="5"/>
      <c r="I4081" s="1">
        <v>2999</v>
      </c>
      <c r="J4081" s="4">
        <v>0.56999999999999995</v>
      </c>
      <c r="K4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81" s="1" t="s">
        <v>102</v>
      </c>
      <c r="M4081" s="1">
        <v>4.0999999999999996</v>
      </c>
      <c r="N4081" s="1">
        <v>605</v>
      </c>
      <c r="O408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081" s="2" t="str">
        <f>IF(Table1[[#This Row],[Updated DiscountOffer]]&gt;50%,"High Discount","Low Discount")</f>
        <v>High Discount</v>
      </c>
    </row>
    <row r="4082" spans="1:16" x14ac:dyDescent="0.3">
      <c r="A4082" s="1" t="s">
        <v>19326</v>
      </c>
      <c r="B4082" s="1">
        <v>10800252</v>
      </c>
      <c r="C4082" s="1" t="s">
        <v>4555</v>
      </c>
      <c r="D4082" s="1" t="s">
        <v>69</v>
      </c>
      <c r="E4082" s="1" t="s">
        <v>74</v>
      </c>
      <c r="F4082" s="1" t="s">
        <v>34</v>
      </c>
      <c r="G4082" s="1" t="s">
        <v>19327</v>
      </c>
      <c r="H4082" s="5">
        <v>1687</v>
      </c>
      <c r="I4082" s="1">
        <v>3749</v>
      </c>
      <c r="J4082" s="4">
        <v>0.55000000000000004</v>
      </c>
      <c r="K4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1687</v>
      </c>
      <c r="L4082" s="1" t="s">
        <v>36</v>
      </c>
      <c r="M4082" s="1">
        <v>4.5</v>
      </c>
      <c r="N4082" s="1">
        <v>286</v>
      </c>
      <c r="O40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82" s="2" t="str">
        <f>IF(Table1[[#This Row],[Updated DiscountOffer]]&gt;50%,"High Discount","Low Discount")</f>
        <v>High Discount</v>
      </c>
    </row>
    <row r="4083" spans="1:16" x14ac:dyDescent="0.3">
      <c r="A4083" s="1" t="s">
        <v>8407</v>
      </c>
      <c r="B4083" s="1">
        <v>10803170</v>
      </c>
      <c r="C4083" s="1" t="s">
        <v>100</v>
      </c>
      <c r="D4083" s="1" t="s">
        <v>69</v>
      </c>
      <c r="E4083" s="1" t="s">
        <v>83</v>
      </c>
      <c r="F4083" s="1" t="s">
        <v>17</v>
      </c>
      <c r="G4083" s="1" t="s">
        <v>8408</v>
      </c>
      <c r="H4083" s="5">
        <v>674</v>
      </c>
      <c r="I4083" s="1">
        <v>1499</v>
      </c>
      <c r="J4083" s="3">
        <v>0.55000000000000004</v>
      </c>
      <c r="K4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083" s="1" t="s">
        <v>36</v>
      </c>
      <c r="M4083" s="1">
        <v>4</v>
      </c>
      <c r="N4083" s="1">
        <v>518</v>
      </c>
      <c r="O40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83" s="2" t="str">
        <f>IF(Table1[[#This Row],[Updated DiscountOffer]]&gt;50%,"High Discount","Low Discount")</f>
        <v>High Discount</v>
      </c>
    </row>
    <row r="4084" spans="1:16" x14ac:dyDescent="0.3">
      <c r="A4084" s="1" t="s">
        <v>16371</v>
      </c>
      <c r="B4084" s="1">
        <v>10803206</v>
      </c>
      <c r="C4084" s="1" t="s">
        <v>100</v>
      </c>
      <c r="D4084" s="1" t="s">
        <v>69</v>
      </c>
      <c r="E4084" s="1" t="s">
        <v>70</v>
      </c>
      <c r="F4084" s="1" t="s">
        <v>17</v>
      </c>
      <c r="G4084" s="1" t="s">
        <v>16372</v>
      </c>
      <c r="H4084" s="5">
        <v>1469</v>
      </c>
      <c r="I4084" s="1">
        <v>4899</v>
      </c>
      <c r="J4084" s="3">
        <v>0.7</v>
      </c>
      <c r="K4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4084" s="1" t="s">
        <v>36</v>
      </c>
      <c r="M4084" s="1">
        <v>3.7</v>
      </c>
      <c r="N4084" s="1">
        <v>329</v>
      </c>
      <c r="O408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084" s="2" t="str">
        <f>IF(Table1[[#This Row],[Updated DiscountOffer]]&gt;50%,"High Discount","Low Discount")</f>
        <v>High Discount</v>
      </c>
    </row>
    <row r="4085" spans="1:16" x14ac:dyDescent="0.3">
      <c r="A4085" s="1" t="s">
        <v>943</v>
      </c>
      <c r="B4085" s="1">
        <v>10803222</v>
      </c>
      <c r="C4085" s="1" t="s">
        <v>100</v>
      </c>
      <c r="D4085" s="1" t="s">
        <v>26</v>
      </c>
      <c r="E4085" s="1" t="s">
        <v>83</v>
      </c>
      <c r="F4085" s="1" t="s">
        <v>17</v>
      </c>
      <c r="G4085" s="1" t="s">
        <v>944</v>
      </c>
      <c r="H4085" s="5">
        <v>599</v>
      </c>
      <c r="I4085" s="1">
        <v>1499</v>
      </c>
      <c r="J4085" s="3">
        <v>0.6</v>
      </c>
      <c r="K4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085" s="1" t="s">
        <v>36</v>
      </c>
      <c r="M4085" s="1">
        <v>3.8</v>
      </c>
      <c r="N4085" s="1">
        <v>925</v>
      </c>
      <c r="O40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85" s="2" t="str">
        <f>IF(Table1[[#This Row],[Updated DiscountOffer]]&gt;50%,"High Discount","Low Discount")</f>
        <v>High Discount</v>
      </c>
    </row>
    <row r="4086" spans="1:16" x14ac:dyDescent="0.3">
      <c r="A4086" s="1" t="s">
        <v>11142</v>
      </c>
      <c r="B4086" s="1">
        <v>10803420</v>
      </c>
      <c r="C4086" s="1" t="s">
        <v>11143</v>
      </c>
      <c r="D4086" s="1" t="s">
        <v>69</v>
      </c>
      <c r="E4086" s="1" t="s">
        <v>1352</v>
      </c>
      <c r="F4086" s="1" t="s">
        <v>34</v>
      </c>
      <c r="G4086" s="1" t="s">
        <v>11144</v>
      </c>
      <c r="H4086" s="5">
        <v>599</v>
      </c>
      <c r="I4086" s="1">
        <v>1499</v>
      </c>
      <c r="J4086" s="3">
        <v>0.6</v>
      </c>
      <c r="K4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086" s="1" t="s">
        <v>146</v>
      </c>
      <c r="M4086" s="1">
        <v>4.2</v>
      </c>
      <c r="N4086" s="1">
        <v>437</v>
      </c>
      <c r="O40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086" s="2" t="str">
        <f>IF(Table1[[#This Row],[Updated DiscountOffer]]&gt;50%,"High Discount","Low Discount")</f>
        <v>High Discount</v>
      </c>
    </row>
    <row r="4087" spans="1:16" x14ac:dyDescent="0.3">
      <c r="A4087" s="1" t="s">
        <v>3304</v>
      </c>
      <c r="B4087" s="1">
        <v>10806144</v>
      </c>
      <c r="C4087" s="1" t="s">
        <v>31</v>
      </c>
      <c r="D4087" s="1" t="s">
        <v>32</v>
      </c>
      <c r="E4087" s="1" t="s">
        <v>105</v>
      </c>
      <c r="F4087" s="1" t="s">
        <v>34</v>
      </c>
      <c r="G4087" s="1" t="s">
        <v>3305</v>
      </c>
      <c r="H4087" s="5"/>
      <c r="I4087" s="1">
        <v>449</v>
      </c>
      <c r="J4087" s="3"/>
      <c r="K4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087" s="1" t="s">
        <v>1061</v>
      </c>
      <c r="M4087" s="1">
        <v>4.3</v>
      </c>
      <c r="N4087" s="1">
        <v>756</v>
      </c>
      <c r="O408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087" s="2" t="str">
        <f>IF(Table1[[#This Row],[Updated DiscountOffer]]&gt;50%,"High Discount","Low Discount")</f>
        <v>High Discount</v>
      </c>
    </row>
    <row r="4088" spans="1:16" x14ac:dyDescent="0.3">
      <c r="A4088" s="1" t="s">
        <v>18300</v>
      </c>
      <c r="B4088" s="1">
        <v>10807296</v>
      </c>
      <c r="C4088" s="1" t="s">
        <v>469</v>
      </c>
      <c r="D4088" s="1" t="s">
        <v>38</v>
      </c>
      <c r="E4088" s="1" t="s">
        <v>132</v>
      </c>
      <c r="F4088" s="1" t="s">
        <v>34</v>
      </c>
      <c r="G4088" s="1" t="s">
        <v>18301</v>
      </c>
      <c r="H4088" s="5"/>
      <c r="I4088" s="1">
        <v>2199</v>
      </c>
      <c r="J4088" s="4">
        <v>0.5</v>
      </c>
      <c r="K4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88" s="1" t="s">
        <v>102</v>
      </c>
      <c r="M4088" s="1">
        <v>4.3</v>
      </c>
      <c r="N4088" s="1">
        <v>300</v>
      </c>
      <c r="O40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88" s="2" t="str">
        <f>IF(Table1[[#This Row],[Updated DiscountOffer]]&gt;50%,"High Discount","Low Discount")</f>
        <v>Low Discount</v>
      </c>
    </row>
    <row r="4089" spans="1:16" x14ac:dyDescent="0.3">
      <c r="A4089" s="1" t="s">
        <v>8082</v>
      </c>
      <c r="B4089" s="1">
        <v>10807960</v>
      </c>
      <c r="C4089" s="1" t="s">
        <v>904</v>
      </c>
      <c r="D4089" s="1" t="s">
        <v>38</v>
      </c>
      <c r="E4089" s="1" t="s">
        <v>74</v>
      </c>
      <c r="F4089" s="1" t="s">
        <v>34</v>
      </c>
      <c r="G4089" s="1" t="s">
        <v>8083</v>
      </c>
      <c r="H4089" s="5"/>
      <c r="I4089" s="1">
        <v>2899</v>
      </c>
      <c r="J4089" s="4">
        <v>0.6</v>
      </c>
      <c r="K4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89" s="1" t="s">
        <v>41</v>
      </c>
      <c r="M4089" s="1">
        <v>4.4000000000000004</v>
      </c>
      <c r="N4089" s="1">
        <v>529</v>
      </c>
      <c r="O40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89" s="2" t="str">
        <f>IF(Table1[[#This Row],[Updated DiscountOffer]]&gt;50%,"High Discount","Low Discount")</f>
        <v>High Discount</v>
      </c>
    </row>
    <row r="4090" spans="1:16" x14ac:dyDescent="0.3">
      <c r="A4090" s="1" t="s">
        <v>11983</v>
      </c>
      <c r="B4090" s="1">
        <v>10807966</v>
      </c>
      <c r="C4090" s="1" t="s">
        <v>904</v>
      </c>
      <c r="D4090" s="1" t="s">
        <v>38</v>
      </c>
      <c r="E4090" s="1" t="s">
        <v>132</v>
      </c>
      <c r="F4090" s="1" t="s">
        <v>34</v>
      </c>
      <c r="G4090" s="1" t="s">
        <v>11984</v>
      </c>
      <c r="H4090" s="5"/>
      <c r="I4090" s="1">
        <v>3199</v>
      </c>
      <c r="J4090" s="4">
        <v>0.56999999999999995</v>
      </c>
      <c r="K4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90" s="1" t="s">
        <v>41</v>
      </c>
      <c r="M4090" s="1">
        <v>4.4000000000000004</v>
      </c>
      <c r="N4090" s="1">
        <v>416</v>
      </c>
      <c r="O409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090" s="2" t="str">
        <f>IF(Table1[[#This Row],[Updated DiscountOffer]]&gt;50%,"High Discount","Low Discount")</f>
        <v>High Discount</v>
      </c>
    </row>
    <row r="4091" spans="1:16" x14ac:dyDescent="0.3">
      <c r="A4091" s="1" t="s">
        <v>10465</v>
      </c>
      <c r="B4091" s="1">
        <v>10807970</v>
      </c>
      <c r="C4091" s="1" t="s">
        <v>904</v>
      </c>
      <c r="D4091" s="1" t="s">
        <v>38</v>
      </c>
      <c r="E4091" s="1" t="s">
        <v>74</v>
      </c>
      <c r="F4091" s="1" t="s">
        <v>34</v>
      </c>
      <c r="G4091" s="1" t="s">
        <v>10466</v>
      </c>
      <c r="H4091" s="5"/>
      <c r="I4091" s="1">
        <v>3199</v>
      </c>
      <c r="J4091" s="4">
        <v>0.6</v>
      </c>
      <c r="K4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91" s="1" t="s">
        <v>41</v>
      </c>
      <c r="M4091" s="1">
        <v>4.2</v>
      </c>
      <c r="N4091" s="1">
        <v>456</v>
      </c>
      <c r="O40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91" s="2" t="str">
        <f>IF(Table1[[#This Row],[Updated DiscountOffer]]&gt;50%,"High Discount","Low Discount")</f>
        <v>High Discount</v>
      </c>
    </row>
    <row r="4092" spans="1:16" x14ac:dyDescent="0.3">
      <c r="A4092" s="1" t="s">
        <v>10758</v>
      </c>
      <c r="B4092" s="1">
        <v>10808098</v>
      </c>
      <c r="C4092" s="1" t="s">
        <v>6283</v>
      </c>
      <c r="D4092" s="1" t="s">
        <v>15</v>
      </c>
      <c r="E4092" s="1" t="s">
        <v>16</v>
      </c>
      <c r="F4092" s="1" t="s">
        <v>17</v>
      </c>
      <c r="G4092" s="1" t="s">
        <v>10759</v>
      </c>
      <c r="H4092" s="5">
        <v>895</v>
      </c>
      <c r="I4092" s="1">
        <v>1599</v>
      </c>
      <c r="J4092" s="3">
        <v>0.44</v>
      </c>
      <c r="K4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4092" s="1" t="s">
        <v>175</v>
      </c>
      <c r="M4092" s="1">
        <v>4</v>
      </c>
      <c r="N4092" s="1">
        <v>447</v>
      </c>
      <c r="O4092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4092" s="2" t="str">
        <f>IF(Table1[[#This Row],[Updated DiscountOffer]]&gt;50%,"High Discount","Low Discount")</f>
        <v>Low Discount</v>
      </c>
    </row>
    <row r="4093" spans="1:16" x14ac:dyDescent="0.3">
      <c r="A4093" s="1" t="s">
        <v>5022</v>
      </c>
      <c r="B4093" s="1">
        <v>10808274</v>
      </c>
      <c r="C4093" s="1" t="s">
        <v>974</v>
      </c>
      <c r="D4093" s="1" t="s">
        <v>69</v>
      </c>
      <c r="E4093" s="1" t="s">
        <v>83</v>
      </c>
      <c r="F4093" s="1" t="s">
        <v>34</v>
      </c>
      <c r="G4093" s="1" t="s">
        <v>5023</v>
      </c>
      <c r="H4093" s="5">
        <v>527</v>
      </c>
      <c r="I4093" s="1">
        <v>1198</v>
      </c>
      <c r="J4093" s="3">
        <v>0.56000000000000005</v>
      </c>
      <c r="K4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527</v>
      </c>
      <c r="L4093" s="1" t="s">
        <v>66</v>
      </c>
      <c r="M4093" s="1">
        <v>3.9</v>
      </c>
      <c r="N4093" s="1">
        <v>655</v>
      </c>
      <c r="O4093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4093" s="2" t="str">
        <f>IF(Table1[[#This Row],[Updated DiscountOffer]]&gt;50%,"High Discount","Low Discount")</f>
        <v>High Discount</v>
      </c>
    </row>
    <row r="4094" spans="1:16" x14ac:dyDescent="0.3">
      <c r="A4094" s="1" t="s">
        <v>7984</v>
      </c>
      <c r="B4094" s="1">
        <v>10813300</v>
      </c>
      <c r="C4094" s="1" t="s">
        <v>73</v>
      </c>
      <c r="D4094" s="1" t="s">
        <v>38</v>
      </c>
      <c r="E4094" s="1" t="s">
        <v>132</v>
      </c>
      <c r="F4094" s="1" t="s">
        <v>34</v>
      </c>
      <c r="G4094" s="1" t="s">
        <v>7985</v>
      </c>
      <c r="H4094" s="5"/>
      <c r="I4094" s="1">
        <v>3999</v>
      </c>
      <c r="J4094" s="4">
        <v>0.42</v>
      </c>
      <c r="K4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94" s="1" t="s">
        <v>102</v>
      </c>
      <c r="M4094" s="1">
        <v>4.2</v>
      </c>
      <c r="N4094" s="1">
        <v>532</v>
      </c>
      <c r="O4094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4094" s="2" t="str">
        <f>IF(Table1[[#This Row],[Updated DiscountOffer]]&gt;50%,"High Discount","Low Discount")</f>
        <v>Low Discount</v>
      </c>
    </row>
    <row r="4095" spans="1:16" x14ac:dyDescent="0.3">
      <c r="A4095" s="1" t="s">
        <v>16579</v>
      </c>
      <c r="B4095" s="1">
        <v>10816760</v>
      </c>
      <c r="C4095" s="1" t="s">
        <v>1445</v>
      </c>
      <c r="D4095" s="1" t="s">
        <v>26</v>
      </c>
      <c r="E4095" s="1" t="s">
        <v>282</v>
      </c>
      <c r="F4095" s="1" t="s">
        <v>17</v>
      </c>
      <c r="G4095" s="1" t="s">
        <v>16580</v>
      </c>
      <c r="H4095" s="5">
        <v>674</v>
      </c>
      <c r="I4095" s="1">
        <v>1499</v>
      </c>
      <c r="J4095" s="3">
        <v>0.55000000000000004</v>
      </c>
      <c r="K4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095" s="1" t="s">
        <v>1284</v>
      </c>
      <c r="M4095" s="1">
        <v>4</v>
      </c>
      <c r="N4095" s="1">
        <v>326</v>
      </c>
      <c r="O40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95" s="2" t="str">
        <f>IF(Table1[[#This Row],[Updated DiscountOffer]]&gt;50%,"High Discount","Low Discount")</f>
        <v>High Discount</v>
      </c>
    </row>
    <row r="4096" spans="1:16" x14ac:dyDescent="0.3">
      <c r="A4096" s="1" t="s">
        <v>15773</v>
      </c>
      <c r="B4096" s="1">
        <v>10817650</v>
      </c>
      <c r="C4096" s="1" t="s">
        <v>1761</v>
      </c>
      <c r="D4096" s="1" t="s">
        <v>69</v>
      </c>
      <c r="E4096" s="1" t="s">
        <v>83</v>
      </c>
      <c r="F4096" s="1" t="s">
        <v>34</v>
      </c>
      <c r="G4096" s="1" t="s">
        <v>15774</v>
      </c>
      <c r="H4096" s="5">
        <v>713</v>
      </c>
      <c r="I4096" s="1">
        <v>1399</v>
      </c>
      <c r="J4096" s="4">
        <v>0.49</v>
      </c>
      <c r="K4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713</v>
      </c>
      <c r="L4096" s="1" t="s">
        <v>36</v>
      </c>
      <c r="M4096" s="1">
        <v>4.0999999999999996</v>
      </c>
      <c r="N4096" s="1">
        <v>339</v>
      </c>
      <c r="O4096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4096" s="2" t="str">
        <f>IF(Table1[[#This Row],[Updated DiscountOffer]]&gt;50%,"High Discount","Low Discount")</f>
        <v>Low Discount</v>
      </c>
    </row>
    <row r="4097" spans="1:16" x14ac:dyDescent="0.3">
      <c r="A4097" s="1" t="s">
        <v>1760</v>
      </c>
      <c r="B4097" s="1">
        <v>10817836</v>
      </c>
      <c r="C4097" s="1" t="s">
        <v>1761</v>
      </c>
      <c r="D4097" s="1" t="s">
        <v>69</v>
      </c>
      <c r="E4097" s="1" t="s">
        <v>83</v>
      </c>
      <c r="F4097" s="1" t="s">
        <v>34</v>
      </c>
      <c r="G4097" s="1" t="s">
        <v>1762</v>
      </c>
      <c r="H4097" s="5">
        <v>719</v>
      </c>
      <c r="I4097" s="1">
        <v>1599</v>
      </c>
      <c r="J4097" s="4">
        <v>0.55000000000000004</v>
      </c>
      <c r="K4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097" s="1" t="s">
        <v>36</v>
      </c>
      <c r="M4097" s="1">
        <v>4.2</v>
      </c>
      <c r="N4097" s="1">
        <v>860</v>
      </c>
      <c r="O40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097" s="2" t="str">
        <f>IF(Table1[[#This Row],[Updated DiscountOffer]]&gt;50%,"High Discount","Low Discount")</f>
        <v>High Discount</v>
      </c>
    </row>
    <row r="4098" spans="1:16" x14ac:dyDescent="0.3">
      <c r="A4098" s="1" t="s">
        <v>15224</v>
      </c>
      <c r="B4098" s="1">
        <v>10818122</v>
      </c>
      <c r="C4098" s="1" t="s">
        <v>433</v>
      </c>
      <c r="D4098" s="1" t="s">
        <v>38</v>
      </c>
      <c r="E4098" s="1" t="s">
        <v>132</v>
      </c>
      <c r="F4098" s="1" t="s">
        <v>34</v>
      </c>
      <c r="G4098" s="1" t="s">
        <v>15225</v>
      </c>
      <c r="H4098" s="5"/>
      <c r="I4098" s="1">
        <v>1694</v>
      </c>
      <c r="J4098" s="4">
        <v>0.5</v>
      </c>
      <c r="K4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98" s="1" t="s">
        <v>24</v>
      </c>
      <c r="M4098" s="1">
        <v>4.0999999999999996</v>
      </c>
      <c r="N4098" s="1">
        <v>348</v>
      </c>
      <c r="O40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098" s="2" t="str">
        <f>IF(Table1[[#This Row],[Updated DiscountOffer]]&gt;50%,"High Discount","Low Discount")</f>
        <v>Low Discount</v>
      </c>
    </row>
    <row r="4099" spans="1:16" x14ac:dyDescent="0.3">
      <c r="A4099" s="1" t="s">
        <v>11052</v>
      </c>
      <c r="B4099" s="1">
        <v>10821230</v>
      </c>
      <c r="C4099" s="1" t="s">
        <v>165</v>
      </c>
      <c r="D4099" s="1" t="s">
        <v>38</v>
      </c>
      <c r="E4099" s="1" t="s">
        <v>44</v>
      </c>
      <c r="F4099" s="1" t="s">
        <v>34</v>
      </c>
      <c r="G4099" s="1" t="s">
        <v>11053</v>
      </c>
      <c r="H4099" s="5"/>
      <c r="I4099" s="1">
        <v>1699</v>
      </c>
      <c r="J4099" s="4">
        <v>0.6</v>
      </c>
      <c r="K4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099" s="1" t="s">
        <v>36</v>
      </c>
      <c r="M4099" s="1">
        <v>4.0999999999999996</v>
      </c>
      <c r="N4099" s="1">
        <v>440</v>
      </c>
      <c r="O40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099" s="2" t="str">
        <f>IF(Table1[[#This Row],[Updated DiscountOffer]]&gt;50%,"High Discount","Low Discount")</f>
        <v>High Discount</v>
      </c>
    </row>
    <row r="4100" spans="1:16" x14ac:dyDescent="0.3">
      <c r="A4100" s="1" t="s">
        <v>1174</v>
      </c>
      <c r="B4100" s="1">
        <v>10821238</v>
      </c>
      <c r="C4100" s="1" t="s">
        <v>165</v>
      </c>
      <c r="D4100" s="1" t="s">
        <v>38</v>
      </c>
      <c r="E4100" s="1" t="s">
        <v>44</v>
      </c>
      <c r="F4100" s="1" t="s">
        <v>34</v>
      </c>
      <c r="G4100" s="1" t="s">
        <v>1175</v>
      </c>
      <c r="H4100" s="5"/>
      <c r="I4100" s="1">
        <v>1399</v>
      </c>
      <c r="J4100" s="3">
        <v>0.65</v>
      </c>
      <c r="K4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0" s="1" t="s">
        <v>36</v>
      </c>
      <c r="M4100" s="1">
        <v>3.8</v>
      </c>
      <c r="N4100" s="1">
        <v>904</v>
      </c>
      <c r="O410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100" s="2" t="str">
        <f>IF(Table1[[#This Row],[Updated DiscountOffer]]&gt;50%,"High Discount","Low Discount")</f>
        <v>High Discount</v>
      </c>
    </row>
    <row r="4101" spans="1:16" x14ac:dyDescent="0.3">
      <c r="A4101" s="1" t="s">
        <v>2835</v>
      </c>
      <c r="B4101" s="1">
        <v>10821268</v>
      </c>
      <c r="C4101" s="1" t="s">
        <v>165</v>
      </c>
      <c r="D4101" s="1" t="s">
        <v>38</v>
      </c>
      <c r="E4101" s="1" t="s">
        <v>44</v>
      </c>
      <c r="F4101" s="1" t="s">
        <v>34</v>
      </c>
      <c r="G4101" s="1" t="s">
        <v>2836</v>
      </c>
      <c r="H4101" s="5"/>
      <c r="I4101" s="1">
        <v>1199</v>
      </c>
      <c r="J4101" s="3">
        <v>0.65</v>
      </c>
      <c r="K4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1" s="1" t="s">
        <v>36</v>
      </c>
      <c r="M4101" s="1">
        <v>3.8</v>
      </c>
      <c r="N4101" s="1">
        <v>787</v>
      </c>
      <c r="O41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101" s="2" t="str">
        <f>IF(Table1[[#This Row],[Updated DiscountOffer]]&gt;50%,"High Discount","Low Discount")</f>
        <v>High Discount</v>
      </c>
    </row>
    <row r="4102" spans="1:16" x14ac:dyDescent="0.3">
      <c r="A4102" s="1" t="s">
        <v>19045</v>
      </c>
      <c r="B4102" s="1">
        <v>10821288</v>
      </c>
      <c r="C4102" s="1" t="s">
        <v>165</v>
      </c>
      <c r="D4102" s="1" t="s">
        <v>38</v>
      </c>
      <c r="E4102" s="1" t="s">
        <v>132</v>
      </c>
      <c r="F4102" s="1" t="s">
        <v>34</v>
      </c>
      <c r="G4102" s="1" t="s">
        <v>19046</v>
      </c>
      <c r="H4102" s="5"/>
      <c r="I4102" s="1">
        <v>1699</v>
      </c>
      <c r="J4102" s="4">
        <v>0.55000000000000004</v>
      </c>
      <c r="K4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2" s="1" t="s">
        <v>36</v>
      </c>
      <c r="M4102" s="1">
        <v>4.3</v>
      </c>
      <c r="N4102" s="1">
        <v>290</v>
      </c>
      <c r="O410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102" s="2" t="str">
        <f>IF(Table1[[#This Row],[Updated DiscountOffer]]&gt;50%,"High Discount","Low Discount")</f>
        <v>High Discount</v>
      </c>
    </row>
    <row r="4103" spans="1:16" x14ac:dyDescent="0.3">
      <c r="A4103" s="1" t="s">
        <v>9903</v>
      </c>
      <c r="B4103" s="1">
        <v>10821314</v>
      </c>
      <c r="C4103" s="1" t="s">
        <v>165</v>
      </c>
      <c r="D4103" s="1" t="s">
        <v>38</v>
      </c>
      <c r="E4103" s="1" t="s">
        <v>132</v>
      </c>
      <c r="F4103" s="1" t="s">
        <v>34</v>
      </c>
      <c r="G4103" s="1" t="s">
        <v>9904</v>
      </c>
      <c r="H4103" s="5"/>
      <c r="I4103" s="1">
        <v>1299</v>
      </c>
      <c r="J4103" s="3">
        <v>0.55000000000000004</v>
      </c>
      <c r="K4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3" s="1" t="s">
        <v>36</v>
      </c>
      <c r="M4103" s="1">
        <v>4</v>
      </c>
      <c r="N4103" s="1">
        <v>471</v>
      </c>
      <c r="O41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103" s="2" t="str">
        <f>IF(Table1[[#This Row],[Updated DiscountOffer]]&gt;50%,"High Discount","Low Discount")</f>
        <v>High Discount</v>
      </c>
    </row>
    <row r="4104" spans="1:16" x14ac:dyDescent="0.3">
      <c r="A4104" s="1" t="s">
        <v>11070</v>
      </c>
      <c r="B4104" s="1">
        <v>10825564</v>
      </c>
      <c r="C4104" s="1" t="s">
        <v>14</v>
      </c>
      <c r="D4104" s="1" t="s">
        <v>26</v>
      </c>
      <c r="E4104" s="1" t="s">
        <v>27</v>
      </c>
      <c r="F4104" s="1" t="s">
        <v>17</v>
      </c>
      <c r="G4104" s="1" t="s">
        <v>11071</v>
      </c>
      <c r="H4104" s="5"/>
      <c r="I4104" s="1">
        <v>919</v>
      </c>
      <c r="J4104" s="3"/>
      <c r="K4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104" s="1" t="s">
        <v>232</v>
      </c>
      <c r="M4104" s="1">
        <v>4</v>
      </c>
      <c r="N4104" s="1">
        <v>439</v>
      </c>
      <c r="O410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104" s="2" t="str">
        <f>IF(Table1[[#This Row],[Updated DiscountOffer]]&gt;50%,"High Discount","Low Discount")</f>
        <v>High Discount</v>
      </c>
    </row>
    <row r="4105" spans="1:16" x14ac:dyDescent="0.3">
      <c r="A4105" s="1" t="s">
        <v>17135</v>
      </c>
      <c r="B4105" s="1">
        <v>10825648</v>
      </c>
      <c r="C4105" s="1" t="s">
        <v>165</v>
      </c>
      <c r="D4105" s="1" t="s">
        <v>38</v>
      </c>
      <c r="E4105" s="1" t="s">
        <v>132</v>
      </c>
      <c r="F4105" s="1" t="s">
        <v>34</v>
      </c>
      <c r="G4105" s="1" t="s">
        <v>17136</v>
      </c>
      <c r="H4105" s="5"/>
      <c r="I4105" s="1">
        <v>2699</v>
      </c>
      <c r="J4105" s="4">
        <v>0.5</v>
      </c>
      <c r="K4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5" s="1" t="s">
        <v>36</v>
      </c>
      <c r="M4105" s="1">
        <v>4.2</v>
      </c>
      <c r="N4105" s="1">
        <v>317</v>
      </c>
      <c r="O41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105" s="2" t="str">
        <f>IF(Table1[[#This Row],[Updated DiscountOffer]]&gt;50%,"High Discount","Low Discount")</f>
        <v>Low Discount</v>
      </c>
    </row>
    <row r="4106" spans="1:16" x14ac:dyDescent="0.3">
      <c r="A4106" s="1" t="s">
        <v>4041</v>
      </c>
      <c r="B4106" s="1">
        <v>10832830</v>
      </c>
      <c r="C4106" s="1" t="s">
        <v>14</v>
      </c>
      <c r="D4106" s="1" t="s">
        <v>26</v>
      </c>
      <c r="E4106" s="1" t="s">
        <v>27</v>
      </c>
      <c r="F4106" s="1" t="s">
        <v>17</v>
      </c>
      <c r="G4106" s="1" t="s">
        <v>4042</v>
      </c>
      <c r="H4106" s="5">
        <v>799</v>
      </c>
      <c r="I4106" s="1">
        <v>999</v>
      </c>
      <c r="J4106" s="3">
        <v>0.2</v>
      </c>
      <c r="K4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106" s="1" t="s">
        <v>232</v>
      </c>
      <c r="M4106" s="1">
        <v>4.2</v>
      </c>
      <c r="N4106" s="1">
        <v>709</v>
      </c>
      <c r="O4106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4106" s="2" t="str">
        <f>IF(Table1[[#This Row],[Updated DiscountOffer]]&gt;50%,"High Discount","Low Discount")</f>
        <v>Low Discount</v>
      </c>
    </row>
    <row r="4107" spans="1:16" x14ac:dyDescent="0.3">
      <c r="A4107" s="1" t="s">
        <v>6506</v>
      </c>
      <c r="B4107" s="1">
        <v>10832832</v>
      </c>
      <c r="C4107" s="1" t="s">
        <v>14</v>
      </c>
      <c r="D4107" s="1" t="s">
        <v>26</v>
      </c>
      <c r="E4107" s="1" t="s">
        <v>27</v>
      </c>
      <c r="F4107" s="1" t="s">
        <v>17</v>
      </c>
      <c r="G4107" s="1" t="s">
        <v>4042</v>
      </c>
      <c r="H4107" s="5">
        <v>625</v>
      </c>
      <c r="I4107" s="1">
        <v>782</v>
      </c>
      <c r="J4107" s="3">
        <v>0.2</v>
      </c>
      <c r="K4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625</v>
      </c>
      <c r="L4107" s="1" t="s">
        <v>232</v>
      </c>
      <c r="M4107" s="1">
        <v>4.2</v>
      </c>
      <c r="N4107" s="1">
        <v>588</v>
      </c>
      <c r="O4107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4107" s="2" t="str">
        <f>IF(Table1[[#This Row],[Updated DiscountOffer]]&gt;50%,"High Discount","Low Discount")</f>
        <v>Low Discount</v>
      </c>
    </row>
    <row r="4108" spans="1:16" x14ac:dyDescent="0.3">
      <c r="A4108" s="1" t="s">
        <v>13248</v>
      </c>
      <c r="B4108" s="1">
        <v>10832836</v>
      </c>
      <c r="C4108" s="1" t="s">
        <v>14</v>
      </c>
      <c r="D4108" s="1" t="s">
        <v>26</v>
      </c>
      <c r="E4108" s="1" t="s">
        <v>27</v>
      </c>
      <c r="F4108" s="1" t="s">
        <v>17</v>
      </c>
      <c r="G4108" s="1" t="s">
        <v>13249</v>
      </c>
      <c r="H4108" s="5">
        <v>799</v>
      </c>
      <c r="I4108" s="1">
        <v>999</v>
      </c>
      <c r="J4108" s="3">
        <v>0.2</v>
      </c>
      <c r="K4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108" s="1" t="s">
        <v>232</v>
      </c>
      <c r="M4108" s="1">
        <v>3.7</v>
      </c>
      <c r="N4108" s="1">
        <v>387</v>
      </c>
      <c r="O4108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4108" s="2" t="str">
        <f>IF(Table1[[#This Row],[Updated DiscountOffer]]&gt;50%,"High Discount","Low Discount")</f>
        <v>Low Discount</v>
      </c>
    </row>
    <row r="4109" spans="1:16" x14ac:dyDescent="0.3">
      <c r="A4109" s="1" t="s">
        <v>9605</v>
      </c>
      <c r="B4109" s="1">
        <v>10833302</v>
      </c>
      <c r="C4109" s="1" t="s">
        <v>162</v>
      </c>
      <c r="D4109" s="1" t="s">
        <v>38</v>
      </c>
      <c r="E4109" s="1" t="s">
        <v>74</v>
      </c>
      <c r="F4109" s="1" t="s">
        <v>34</v>
      </c>
      <c r="G4109" s="1" t="s">
        <v>9606</v>
      </c>
      <c r="H4109" s="5"/>
      <c r="I4109" s="1">
        <v>2199</v>
      </c>
      <c r="J4109" s="4">
        <v>0.56000000000000005</v>
      </c>
      <c r="K4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09" s="1" t="s">
        <v>102</v>
      </c>
      <c r="M4109" s="1">
        <v>4.5</v>
      </c>
      <c r="N4109" s="1">
        <v>479</v>
      </c>
      <c r="O4109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4109" s="2" t="str">
        <f>IF(Table1[[#This Row],[Updated DiscountOffer]]&gt;50%,"High Discount","Low Discount")</f>
        <v>High Discount</v>
      </c>
    </row>
    <row r="4110" spans="1:16" x14ac:dyDescent="0.3">
      <c r="A4110" s="1" t="s">
        <v>7910</v>
      </c>
      <c r="B4110" s="1">
        <v>10841102</v>
      </c>
      <c r="C4110" s="1" t="s">
        <v>91</v>
      </c>
      <c r="D4110" s="1" t="s">
        <v>38</v>
      </c>
      <c r="E4110" s="1" t="s">
        <v>169</v>
      </c>
      <c r="F4110" s="1" t="s">
        <v>34</v>
      </c>
      <c r="G4110" s="1" t="s">
        <v>7911</v>
      </c>
      <c r="H4110" s="5"/>
      <c r="I4110" s="1">
        <v>3099</v>
      </c>
      <c r="J4110" s="4">
        <v>0.54</v>
      </c>
      <c r="K4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0" s="1" t="s">
        <v>24</v>
      </c>
      <c r="M4110" s="1">
        <v>4.4000000000000004</v>
      </c>
      <c r="N4110" s="1">
        <v>534</v>
      </c>
      <c r="O4110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110" s="2" t="str">
        <f>IF(Table1[[#This Row],[Updated DiscountOffer]]&gt;50%,"High Discount","Low Discount")</f>
        <v>High Discount</v>
      </c>
    </row>
    <row r="4111" spans="1:16" x14ac:dyDescent="0.3">
      <c r="A4111" s="1" t="s">
        <v>6643</v>
      </c>
      <c r="B4111" s="1">
        <v>10841106</v>
      </c>
      <c r="C4111" s="1" t="s">
        <v>91</v>
      </c>
      <c r="D4111" s="1" t="s">
        <v>38</v>
      </c>
      <c r="E4111" s="1" t="s">
        <v>169</v>
      </c>
      <c r="F4111" s="1" t="s">
        <v>34</v>
      </c>
      <c r="G4111" s="1" t="s">
        <v>6644</v>
      </c>
      <c r="H4111" s="5"/>
      <c r="I4111" s="1">
        <v>2499</v>
      </c>
      <c r="J4111" s="4">
        <v>0.47</v>
      </c>
      <c r="K4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1" s="1" t="s">
        <v>24</v>
      </c>
      <c r="M4111" s="1">
        <v>4.5</v>
      </c>
      <c r="N4111" s="1">
        <v>583</v>
      </c>
      <c r="O411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111" s="2" t="str">
        <f>IF(Table1[[#This Row],[Updated DiscountOffer]]&gt;50%,"High Discount","Low Discount")</f>
        <v>Low Discount</v>
      </c>
    </row>
    <row r="4112" spans="1:16" x14ac:dyDescent="0.3">
      <c r="A4112" s="1" t="s">
        <v>15665</v>
      </c>
      <c r="B4112" s="1">
        <v>10841116</v>
      </c>
      <c r="C4112" s="1" t="s">
        <v>91</v>
      </c>
      <c r="D4112" s="1" t="s">
        <v>38</v>
      </c>
      <c r="E4112" s="1" t="s">
        <v>169</v>
      </c>
      <c r="F4112" s="1" t="s">
        <v>34</v>
      </c>
      <c r="G4112" s="1" t="s">
        <v>15666</v>
      </c>
      <c r="H4112" s="5"/>
      <c r="I4112" s="1">
        <v>2449</v>
      </c>
      <c r="J4112" s="4">
        <v>0.47</v>
      </c>
      <c r="K4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2" s="1" t="s">
        <v>24</v>
      </c>
      <c r="M4112" s="1">
        <v>4.3</v>
      </c>
      <c r="N4112" s="1">
        <v>341</v>
      </c>
      <c r="O4112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112" s="2" t="str">
        <f>IF(Table1[[#This Row],[Updated DiscountOffer]]&gt;50%,"High Discount","Low Discount")</f>
        <v>Low Discount</v>
      </c>
    </row>
    <row r="4113" spans="1:16" x14ac:dyDescent="0.3">
      <c r="A4113" s="1" t="s">
        <v>16007</v>
      </c>
      <c r="B4113" s="1">
        <v>10842382</v>
      </c>
      <c r="C4113" s="1" t="s">
        <v>31</v>
      </c>
      <c r="D4113" s="1" t="s">
        <v>32</v>
      </c>
      <c r="E4113" s="1" t="s">
        <v>105</v>
      </c>
      <c r="F4113" s="1" t="s">
        <v>34</v>
      </c>
      <c r="G4113" s="1" t="s">
        <v>16008</v>
      </c>
      <c r="H4113" s="5">
        <v>672</v>
      </c>
      <c r="I4113" s="1">
        <v>1495</v>
      </c>
      <c r="J4113" s="3">
        <v>0.55000000000000004</v>
      </c>
      <c r="K4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672</v>
      </c>
      <c r="L4113" s="1" t="s">
        <v>16009</v>
      </c>
      <c r="M4113" s="1">
        <v>4.3</v>
      </c>
      <c r="N4113" s="1">
        <v>335</v>
      </c>
      <c r="O411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113" s="2" t="str">
        <f>IF(Table1[[#This Row],[Updated DiscountOffer]]&gt;50%,"High Discount","Low Discount")</f>
        <v>High Discount</v>
      </c>
    </row>
    <row r="4114" spans="1:16" x14ac:dyDescent="0.3">
      <c r="A4114" s="1" t="s">
        <v>16894</v>
      </c>
      <c r="B4114" s="1">
        <v>10845278</v>
      </c>
      <c r="C4114" s="1" t="s">
        <v>91</v>
      </c>
      <c r="D4114" s="1" t="s">
        <v>38</v>
      </c>
      <c r="E4114" s="1" t="s">
        <v>169</v>
      </c>
      <c r="F4114" s="1" t="s">
        <v>34</v>
      </c>
      <c r="G4114" s="1" t="s">
        <v>16895</v>
      </c>
      <c r="H4114" s="5"/>
      <c r="I4114" s="1">
        <v>3299</v>
      </c>
      <c r="J4114" s="4">
        <v>0.52</v>
      </c>
      <c r="K4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4" s="1" t="s">
        <v>24</v>
      </c>
      <c r="M4114" s="1">
        <v>4.4000000000000004</v>
      </c>
      <c r="N4114" s="1">
        <v>321</v>
      </c>
      <c r="O4114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114" s="2" t="str">
        <f>IF(Table1[[#This Row],[Updated DiscountOffer]]&gt;50%,"High Discount","Low Discount")</f>
        <v>High Discount</v>
      </c>
    </row>
    <row r="4115" spans="1:16" x14ac:dyDescent="0.3">
      <c r="A4115" s="1" t="s">
        <v>777</v>
      </c>
      <c r="B4115" s="1">
        <v>10845288</v>
      </c>
      <c r="C4115" s="1" t="s">
        <v>91</v>
      </c>
      <c r="D4115" s="1" t="s">
        <v>38</v>
      </c>
      <c r="E4115" s="1" t="s">
        <v>132</v>
      </c>
      <c r="F4115" s="1" t="s">
        <v>34</v>
      </c>
      <c r="G4115" s="1" t="s">
        <v>778</v>
      </c>
      <c r="H4115" s="5"/>
      <c r="I4115" s="1">
        <v>2199</v>
      </c>
      <c r="J4115" s="4">
        <v>0.61</v>
      </c>
      <c r="K4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5" s="1" t="s">
        <v>24</v>
      </c>
      <c r="M4115" s="1">
        <v>4.3</v>
      </c>
      <c r="N4115" s="1">
        <v>939</v>
      </c>
      <c r="O411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115" s="2" t="str">
        <f>IF(Table1[[#This Row],[Updated DiscountOffer]]&gt;50%,"High Discount","Low Discount")</f>
        <v>High Discount</v>
      </c>
    </row>
    <row r="4116" spans="1:16" x14ac:dyDescent="0.3">
      <c r="A4116" s="1" t="s">
        <v>6376</v>
      </c>
      <c r="B4116" s="1">
        <v>10847888</v>
      </c>
      <c r="C4116" s="1" t="s">
        <v>91</v>
      </c>
      <c r="D4116" s="1" t="s">
        <v>38</v>
      </c>
      <c r="E4116" s="1" t="s">
        <v>132</v>
      </c>
      <c r="F4116" s="1" t="s">
        <v>34</v>
      </c>
      <c r="G4116" s="1" t="s">
        <v>6377</v>
      </c>
      <c r="H4116" s="5"/>
      <c r="I4116" s="1">
        <v>1449</v>
      </c>
      <c r="J4116" s="3">
        <v>0.47</v>
      </c>
      <c r="K4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6" s="1" t="s">
        <v>24</v>
      </c>
      <c r="M4116" s="1">
        <v>4</v>
      </c>
      <c r="N4116" s="1">
        <v>593</v>
      </c>
      <c r="O411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116" s="2" t="str">
        <f>IF(Table1[[#This Row],[Updated DiscountOffer]]&gt;50%,"High Discount","Low Discount")</f>
        <v>Low Discount</v>
      </c>
    </row>
    <row r="4117" spans="1:16" x14ac:dyDescent="0.3">
      <c r="A4117" s="1" t="s">
        <v>8851</v>
      </c>
      <c r="B4117" s="1">
        <v>10847890</v>
      </c>
      <c r="C4117" s="1" t="s">
        <v>91</v>
      </c>
      <c r="D4117" s="1" t="s">
        <v>38</v>
      </c>
      <c r="E4117" s="1" t="s">
        <v>132</v>
      </c>
      <c r="F4117" s="1" t="s">
        <v>34</v>
      </c>
      <c r="G4117" s="1" t="s">
        <v>8852</v>
      </c>
      <c r="H4117" s="5"/>
      <c r="I4117" s="1">
        <v>2149</v>
      </c>
      <c r="J4117" s="4">
        <v>0.47</v>
      </c>
      <c r="K4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7" s="1" t="s">
        <v>24</v>
      </c>
      <c r="M4117" s="1">
        <v>4.4000000000000004</v>
      </c>
      <c r="N4117" s="1">
        <v>504</v>
      </c>
      <c r="O411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117" s="2" t="str">
        <f>IF(Table1[[#This Row],[Updated DiscountOffer]]&gt;50%,"High Discount","Low Discount")</f>
        <v>Low Discount</v>
      </c>
    </row>
    <row r="4118" spans="1:16" x14ac:dyDescent="0.3">
      <c r="A4118" s="1" t="s">
        <v>5723</v>
      </c>
      <c r="B4118" s="1">
        <v>10847900</v>
      </c>
      <c r="C4118" s="1" t="s">
        <v>91</v>
      </c>
      <c r="D4118" s="1" t="s">
        <v>38</v>
      </c>
      <c r="E4118" s="1" t="s">
        <v>132</v>
      </c>
      <c r="F4118" s="1" t="s">
        <v>34</v>
      </c>
      <c r="G4118" s="1" t="s">
        <v>5724</v>
      </c>
      <c r="H4118" s="5"/>
      <c r="I4118" s="1">
        <v>1749</v>
      </c>
      <c r="J4118" s="4">
        <v>0.48</v>
      </c>
      <c r="K4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18" s="1" t="s">
        <v>24</v>
      </c>
      <c r="M4118" s="1">
        <v>4.3</v>
      </c>
      <c r="N4118" s="1">
        <v>620</v>
      </c>
      <c r="O4118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4118" s="2" t="str">
        <f>IF(Table1[[#This Row],[Updated DiscountOffer]]&gt;50%,"High Discount","Low Discount")</f>
        <v>Low Discount</v>
      </c>
    </row>
    <row r="4119" spans="1:16" x14ac:dyDescent="0.3">
      <c r="A4119" s="1" t="s">
        <v>10276</v>
      </c>
      <c r="B4119" s="1">
        <v>10848092</v>
      </c>
      <c r="C4119" s="1" t="s">
        <v>68</v>
      </c>
      <c r="D4119" s="1" t="s">
        <v>69</v>
      </c>
      <c r="E4119" s="1" t="s">
        <v>83</v>
      </c>
      <c r="F4119" s="1" t="s">
        <v>34</v>
      </c>
      <c r="G4119" s="1" t="s">
        <v>10277</v>
      </c>
      <c r="H4119" s="5">
        <v>719</v>
      </c>
      <c r="I4119" s="1">
        <v>1799</v>
      </c>
      <c r="J4119" s="4">
        <v>0.6</v>
      </c>
      <c r="K4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119" s="1" t="s">
        <v>36</v>
      </c>
      <c r="M4119" s="1">
        <v>4.0999999999999996</v>
      </c>
      <c r="N4119" s="1">
        <v>461</v>
      </c>
      <c r="O41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19" s="2" t="str">
        <f>IF(Table1[[#This Row],[Updated DiscountOffer]]&gt;50%,"High Discount","Low Discount")</f>
        <v>High Discount</v>
      </c>
    </row>
    <row r="4120" spans="1:16" x14ac:dyDescent="0.3">
      <c r="A4120" s="1" t="s">
        <v>924</v>
      </c>
      <c r="B4120" s="1">
        <v>10852560</v>
      </c>
      <c r="C4120" s="1" t="s">
        <v>925</v>
      </c>
      <c r="D4120" s="1" t="s">
        <v>177</v>
      </c>
      <c r="E4120" s="1" t="s">
        <v>487</v>
      </c>
      <c r="F4120" s="1" t="s">
        <v>17</v>
      </c>
      <c r="G4120" s="1" t="s">
        <v>926</v>
      </c>
      <c r="H4120" s="5">
        <v>629</v>
      </c>
      <c r="I4120" s="1">
        <v>769</v>
      </c>
      <c r="J4120" s="4">
        <v>140</v>
      </c>
      <c r="K4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120" s="1" t="s">
        <v>24</v>
      </c>
      <c r="M4120" s="1">
        <v>4.0999999999999996</v>
      </c>
      <c r="N4120" s="1">
        <v>926</v>
      </c>
      <c r="O4120" s="2">
        <f>IF(ISNUMBER(Table1[[#This Row],[DiscountOffer]]),IF(Table1[[#This Row],[DiscountOffer]]&lt;1,Table1[[#This Row],[DiscountOffer]],Table1[[#This Row],[DiscountOffer]]/Table1[[#This Row],[OriginalPrice (in Rs)]]),0)</f>
        <v>0.18205461638491546</v>
      </c>
      <c r="P4120" s="2" t="str">
        <f>IF(Table1[[#This Row],[Updated DiscountOffer]]&gt;50%,"High Discount","Low Discount")</f>
        <v>Low Discount</v>
      </c>
    </row>
    <row r="4121" spans="1:16" x14ac:dyDescent="0.3">
      <c r="A4121" s="1" t="s">
        <v>14513</v>
      </c>
      <c r="B4121" s="1">
        <v>10852562</v>
      </c>
      <c r="C4121" s="1" t="s">
        <v>925</v>
      </c>
      <c r="D4121" s="1" t="s">
        <v>177</v>
      </c>
      <c r="E4121" s="1" t="s">
        <v>487</v>
      </c>
      <c r="F4121" s="1" t="s">
        <v>17</v>
      </c>
      <c r="G4121" s="1" t="s">
        <v>14514</v>
      </c>
      <c r="H4121" s="5">
        <v>629</v>
      </c>
      <c r="I4121" s="1">
        <v>769</v>
      </c>
      <c r="J4121" s="4">
        <v>140</v>
      </c>
      <c r="K4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121" s="1" t="s">
        <v>24</v>
      </c>
      <c r="M4121" s="1">
        <v>4.3</v>
      </c>
      <c r="N4121" s="1">
        <v>360</v>
      </c>
      <c r="O4121" s="2">
        <f>IF(ISNUMBER(Table1[[#This Row],[DiscountOffer]]),IF(Table1[[#This Row],[DiscountOffer]]&lt;1,Table1[[#This Row],[DiscountOffer]],Table1[[#This Row],[DiscountOffer]]/Table1[[#This Row],[OriginalPrice (in Rs)]]),0)</f>
        <v>0.18205461638491546</v>
      </c>
      <c r="P4121" s="2" t="str">
        <f>IF(Table1[[#This Row],[Updated DiscountOffer]]&gt;50%,"High Discount","Low Discount")</f>
        <v>Low Discount</v>
      </c>
    </row>
    <row r="4122" spans="1:16" x14ac:dyDescent="0.3">
      <c r="A4122" s="1" t="s">
        <v>1285</v>
      </c>
      <c r="B4122" s="1">
        <v>10852574</v>
      </c>
      <c r="C4122" s="1" t="s">
        <v>925</v>
      </c>
      <c r="D4122" s="1" t="s">
        <v>177</v>
      </c>
      <c r="E4122" s="1" t="s">
        <v>487</v>
      </c>
      <c r="F4122" s="1" t="s">
        <v>17</v>
      </c>
      <c r="G4122" s="1" t="s">
        <v>1286</v>
      </c>
      <c r="H4122" s="5">
        <v>1199</v>
      </c>
      <c r="I4122" s="1">
        <v>1499</v>
      </c>
      <c r="J4122" s="4">
        <v>300</v>
      </c>
      <c r="K4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122" s="1" t="s">
        <v>24</v>
      </c>
      <c r="M4122" s="1">
        <v>4.3</v>
      </c>
      <c r="N4122" s="1">
        <v>895</v>
      </c>
      <c r="O4122" s="2">
        <f>IF(ISNUMBER(Table1[[#This Row],[DiscountOffer]]),IF(Table1[[#This Row],[DiscountOffer]]&lt;1,Table1[[#This Row],[DiscountOffer]],Table1[[#This Row],[DiscountOffer]]/Table1[[#This Row],[OriginalPrice (in Rs)]]),0)</f>
        <v>0.20013342228152101</v>
      </c>
      <c r="P4122" s="2" t="str">
        <f>IF(Table1[[#This Row],[Updated DiscountOffer]]&gt;50%,"High Discount","Low Discount")</f>
        <v>Low Discount</v>
      </c>
    </row>
    <row r="4123" spans="1:16" x14ac:dyDescent="0.3">
      <c r="A4123" s="1" t="s">
        <v>17095</v>
      </c>
      <c r="B4123" s="1">
        <v>10852576</v>
      </c>
      <c r="C4123" s="1" t="s">
        <v>925</v>
      </c>
      <c r="D4123" s="1" t="s">
        <v>177</v>
      </c>
      <c r="E4123" s="1" t="s">
        <v>487</v>
      </c>
      <c r="F4123" s="1" t="s">
        <v>17</v>
      </c>
      <c r="G4123" s="1" t="s">
        <v>17096</v>
      </c>
      <c r="H4123" s="5">
        <v>1199</v>
      </c>
      <c r="I4123" s="1">
        <v>1499</v>
      </c>
      <c r="J4123" s="4">
        <v>300</v>
      </c>
      <c r="K4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123" s="1" t="s">
        <v>24</v>
      </c>
      <c r="M4123" s="1">
        <v>4.2</v>
      </c>
      <c r="N4123" s="1">
        <v>317</v>
      </c>
      <c r="O4123" s="2">
        <f>IF(ISNUMBER(Table1[[#This Row],[DiscountOffer]]),IF(Table1[[#This Row],[DiscountOffer]]&lt;1,Table1[[#This Row],[DiscountOffer]],Table1[[#This Row],[DiscountOffer]]/Table1[[#This Row],[OriginalPrice (in Rs)]]),0)</f>
        <v>0.20013342228152101</v>
      </c>
      <c r="P4123" s="2" t="str">
        <f>IF(Table1[[#This Row],[Updated DiscountOffer]]&gt;50%,"High Discount","Low Discount")</f>
        <v>Low Discount</v>
      </c>
    </row>
    <row r="4124" spans="1:16" x14ac:dyDescent="0.3">
      <c r="A4124" s="1" t="s">
        <v>17834</v>
      </c>
      <c r="B4124" s="1">
        <v>10852580</v>
      </c>
      <c r="C4124" s="1" t="s">
        <v>925</v>
      </c>
      <c r="D4124" s="1" t="s">
        <v>177</v>
      </c>
      <c r="E4124" s="1" t="s">
        <v>487</v>
      </c>
      <c r="F4124" s="1" t="s">
        <v>17</v>
      </c>
      <c r="G4124" s="1" t="s">
        <v>17835</v>
      </c>
      <c r="H4124" s="5">
        <v>629</v>
      </c>
      <c r="I4124" s="1">
        <v>769</v>
      </c>
      <c r="J4124" s="4">
        <v>140</v>
      </c>
      <c r="K4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124" s="1" t="s">
        <v>24</v>
      </c>
      <c r="M4124" s="1">
        <v>4.3</v>
      </c>
      <c r="N4124" s="1">
        <v>306</v>
      </c>
      <c r="O4124" s="2">
        <f>IF(ISNUMBER(Table1[[#This Row],[DiscountOffer]]),IF(Table1[[#This Row],[DiscountOffer]]&lt;1,Table1[[#This Row],[DiscountOffer]],Table1[[#This Row],[DiscountOffer]]/Table1[[#This Row],[OriginalPrice (in Rs)]]),0)</f>
        <v>0.18205461638491546</v>
      </c>
      <c r="P4124" s="2" t="str">
        <f>IF(Table1[[#This Row],[Updated DiscountOffer]]&gt;50%,"High Discount","Low Discount")</f>
        <v>Low Discount</v>
      </c>
    </row>
    <row r="4125" spans="1:16" x14ac:dyDescent="0.3">
      <c r="A4125" s="1" t="s">
        <v>15111</v>
      </c>
      <c r="B4125" s="1">
        <v>10852610</v>
      </c>
      <c r="C4125" s="1" t="s">
        <v>925</v>
      </c>
      <c r="D4125" s="1" t="s">
        <v>177</v>
      </c>
      <c r="E4125" s="1" t="s">
        <v>487</v>
      </c>
      <c r="F4125" s="1" t="s">
        <v>17</v>
      </c>
      <c r="G4125" s="1" t="s">
        <v>15112</v>
      </c>
      <c r="H4125" s="5">
        <v>629</v>
      </c>
      <c r="I4125" s="1">
        <v>769</v>
      </c>
      <c r="J4125" s="4">
        <v>140</v>
      </c>
      <c r="K4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125" s="1" t="s">
        <v>24</v>
      </c>
      <c r="M4125" s="1">
        <v>4.3</v>
      </c>
      <c r="N4125" s="1">
        <v>349</v>
      </c>
      <c r="O4125" s="2">
        <f>IF(ISNUMBER(Table1[[#This Row],[DiscountOffer]]),IF(Table1[[#This Row],[DiscountOffer]]&lt;1,Table1[[#This Row],[DiscountOffer]],Table1[[#This Row],[DiscountOffer]]/Table1[[#This Row],[OriginalPrice (in Rs)]]),0)</f>
        <v>0.18205461638491546</v>
      </c>
      <c r="P4125" s="2" t="str">
        <f>IF(Table1[[#This Row],[Updated DiscountOffer]]&gt;50%,"High Discount","Low Discount")</f>
        <v>Low Discount</v>
      </c>
    </row>
    <row r="4126" spans="1:16" x14ac:dyDescent="0.3">
      <c r="A4126" s="1" t="s">
        <v>9796</v>
      </c>
      <c r="B4126" s="1">
        <v>10852624</v>
      </c>
      <c r="C4126" s="1" t="s">
        <v>755</v>
      </c>
      <c r="D4126" s="1" t="s">
        <v>38</v>
      </c>
      <c r="E4126" s="1" t="s">
        <v>132</v>
      </c>
      <c r="F4126" s="1" t="s">
        <v>34</v>
      </c>
      <c r="G4126" s="1" t="s">
        <v>9797</v>
      </c>
      <c r="H4126" s="5"/>
      <c r="I4126" s="1">
        <v>1699</v>
      </c>
      <c r="J4126" s="3">
        <v>0.62</v>
      </c>
      <c r="K4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26" s="1" t="s">
        <v>24</v>
      </c>
      <c r="M4126" s="1">
        <v>3.9</v>
      </c>
      <c r="N4126" s="1">
        <v>474</v>
      </c>
      <c r="O412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126" s="2" t="str">
        <f>IF(Table1[[#This Row],[Updated DiscountOffer]]&gt;50%,"High Discount","Low Discount")</f>
        <v>High Discount</v>
      </c>
    </row>
    <row r="4127" spans="1:16" x14ac:dyDescent="0.3">
      <c r="A4127" s="1" t="s">
        <v>15997</v>
      </c>
      <c r="B4127" s="1">
        <v>10852928</v>
      </c>
      <c r="C4127" s="1" t="s">
        <v>1667</v>
      </c>
      <c r="D4127" s="1" t="s">
        <v>69</v>
      </c>
      <c r="E4127" s="1" t="s">
        <v>296</v>
      </c>
      <c r="F4127" s="1" t="s">
        <v>34</v>
      </c>
      <c r="G4127" s="1" t="s">
        <v>15998</v>
      </c>
      <c r="H4127" s="5">
        <v>799</v>
      </c>
      <c r="I4127" s="1">
        <v>2424</v>
      </c>
      <c r="J4127" s="3">
        <v>0.67</v>
      </c>
      <c r="K4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127" s="1" t="s">
        <v>146</v>
      </c>
      <c r="M4127" s="1">
        <v>4.0999999999999996</v>
      </c>
      <c r="N4127" s="1">
        <v>335</v>
      </c>
      <c r="O4127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127" s="2" t="str">
        <f>IF(Table1[[#This Row],[Updated DiscountOffer]]&gt;50%,"High Discount","Low Discount")</f>
        <v>High Discount</v>
      </c>
    </row>
    <row r="4128" spans="1:16" x14ac:dyDescent="0.3">
      <c r="A4128" s="1" t="s">
        <v>1666</v>
      </c>
      <c r="B4128" s="1">
        <v>10853008</v>
      </c>
      <c r="C4128" s="1" t="s">
        <v>1667</v>
      </c>
      <c r="D4128" s="1" t="s">
        <v>69</v>
      </c>
      <c r="E4128" s="1" t="s">
        <v>296</v>
      </c>
      <c r="F4128" s="1" t="s">
        <v>34</v>
      </c>
      <c r="G4128" s="1" t="s">
        <v>1668</v>
      </c>
      <c r="H4128" s="5">
        <v>686</v>
      </c>
      <c r="I4128" s="1">
        <v>2080</v>
      </c>
      <c r="J4128" s="3">
        <v>0.67</v>
      </c>
      <c r="K4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686</v>
      </c>
      <c r="L4128" s="1" t="s">
        <v>146</v>
      </c>
      <c r="M4128" s="1">
        <v>4</v>
      </c>
      <c r="N4128" s="1">
        <v>867</v>
      </c>
      <c r="O4128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128" s="2" t="str">
        <f>IF(Table1[[#This Row],[Updated DiscountOffer]]&gt;50%,"High Discount","Low Discount")</f>
        <v>High Discount</v>
      </c>
    </row>
    <row r="4129" spans="1:16" x14ac:dyDescent="0.3">
      <c r="A4129" s="1" t="s">
        <v>4824</v>
      </c>
      <c r="B4129" s="1">
        <v>10854226</v>
      </c>
      <c r="C4129" s="1" t="s">
        <v>91</v>
      </c>
      <c r="D4129" s="1" t="s">
        <v>38</v>
      </c>
      <c r="E4129" s="1" t="s">
        <v>132</v>
      </c>
      <c r="F4129" s="1" t="s">
        <v>34</v>
      </c>
      <c r="G4129" s="1" t="s">
        <v>4825</v>
      </c>
      <c r="H4129" s="5"/>
      <c r="I4129" s="1">
        <v>2149</v>
      </c>
      <c r="J4129" s="4">
        <v>0.6</v>
      </c>
      <c r="K4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29" s="1" t="s">
        <v>24</v>
      </c>
      <c r="M4129" s="1">
        <v>4.5</v>
      </c>
      <c r="N4129" s="1">
        <v>664</v>
      </c>
      <c r="O41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29" s="2" t="str">
        <f>IF(Table1[[#This Row],[Updated DiscountOffer]]&gt;50%,"High Discount","Low Discount")</f>
        <v>High Discount</v>
      </c>
    </row>
    <row r="4130" spans="1:16" x14ac:dyDescent="0.3">
      <c r="A4130" s="1" t="s">
        <v>13127</v>
      </c>
      <c r="B4130" s="1">
        <v>10856124</v>
      </c>
      <c r="C4130" s="1" t="s">
        <v>162</v>
      </c>
      <c r="D4130" s="1" t="s">
        <v>38</v>
      </c>
      <c r="E4130" s="1" t="s">
        <v>169</v>
      </c>
      <c r="F4130" s="1" t="s">
        <v>34</v>
      </c>
      <c r="G4130" s="1" t="s">
        <v>13128</v>
      </c>
      <c r="H4130" s="5"/>
      <c r="I4130" s="1">
        <v>2399</v>
      </c>
      <c r="J4130" s="3">
        <v>0.52</v>
      </c>
      <c r="K4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0" s="1" t="s">
        <v>36</v>
      </c>
      <c r="M4130" s="1">
        <v>3.8</v>
      </c>
      <c r="N4130" s="1">
        <v>390</v>
      </c>
      <c r="O4130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130" s="2" t="str">
        <f>IF(Table1[[#This Row],[Updated DiscountOffer]]&gt;50%,"High Discount","Low Discount")</f>
        <v>High Discount</v>
      </c>
    </row>
    <row r="4131" spans="1:16" x14ac:dyDescent="0.3">
      <c r="A4131" s="1" t="s">
        <v>19434</v>
      </c>
      <c r="B4131" s="1">
        <v>10856128</v>
      </c>
      <c r="C4131" s="1" t="s">
        <v>162</v>
      </c>
      <c r="D4131" s="1" t="s">
        <v>38</v>
      </c>
      <c r="E4131" s="1" t="s">
        <v>282</v>
      </c>
      <c r="F4131" s="1" t="s">
        <v>34</v>
      </c>
      <c r="G4131" s="1" t="s">
        <v>19435</v>
      </c>
      <c r="H4131" s="5"/>
      <c r="I4131" s="1">
        <v>1899</v>
      </c>
      <c r="J4131" s="4">
        <v>0.6</v>
      </c>
      <c r="K4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1" s="1" t="s">
        <v>36</v>
      </c>
      <c r="M4131" s="1">
        <v>4.2</v>
      </c>
      <c r="N4131" s="1">
        <v>285</v>
      </c>
      <c r="O41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31" s="2" t="str">
        <f>IF(Table1[[#This Row],[Updated DiscountOffer]]&gt;50%,"High Discount","Low Discount")</f>
        <v>High Discount</v>
      </c>
    </row>
    <row r="4132" spans="1:16" x14ac:dyDescent="0.3">
      <c r="A4132" s="1" t="s">
        <v>7014</v>
      </c>
      <c r="B4132" s="1">
        <v>10856138</v>
      </c>
      <c r="C4132" s="1" t="s">
        <v>162</v>
      </c>
      <c r="D4132" s="1" t="s">
        <v>38</v>
      </c>
      <c r="E4132" s="1" t="s">
        <v>44</v>
      </c>
      <c r="F4132" s="1" t="s">
        <v>34</v>
      </c>
      <c r="G4132" s="1" t="s">
        <v>7015</v>
      </c>
      <c r="H4132" s="5"/>
      <c r="I4132" s="1">
        <v>1199</v>
      </c>
      <c r="J4132" s="4">
        <v>0.6</v>
      </c>
      <c r="K4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2" s="1" t="s">
        <v>102</v>
      </c>
      <c r="M4132" s="1">
        <v>4.4000000000000004</v>
      </c>
      <c r="N4132" s="1">
        <v>567</v>
      </c>
      <c r="O41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32" s="2" t="str">
        <f>IF(Table1[[#This Row],[Updated DiscountOffer]]&gt;50%,"High Discount","Low Discount")</f>
        <v>High Discount</v>
      </c>
    </row>
    <row r="4133" spans="1:16" x14ac:dyDescent="0.3">
      <c r="A4133" s="1" t="s">
        <v>7569</v>
      </c>
      <c r="B4133" s="1">
        <v>10856154</v>
      </c>
      <c r="C4133" s="1" t="s">
        <v>162</v>
      </c>
      <c r="D4133" s="1" t="s">
        <v>38</v>
      </c>
      <c r="E4133" s="1" t="s">
        <v>48</v>
      </c>
      <c r="F4133" s="1" t="s">
        <v>34</v>
      </c>
      <c r="G4133" s="1" t="s">
        <v>3800</v>
      </c>
      <c r="H4133" s="5"/>
      <c r="I4133" s="1">
        <v>1499</v>
      </c>
      <c r="J4133" s="3">
        <v>0.5</v>
      </c>
      <c r="K4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3" s="1" t="s">
        <v>119</v>
      </c>
      <c r="M4133" s="1">
        <v>4</v>
      </c>
      <c r="N4133" s="1">
        <v>548</v>
      </c>
      <c r="O413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133" s="2" t="str">
        <f>IF(Table1[[#This Row],[Updated DiscountOffer]]&gt;50%,"High Discount","Low Discount")</f>
        <v>Low Discount</v>
      </c>
    </row>
    <row r="4134" spans="1:16" x14ac:dyDescent="0.3">
      <c r="A4134" s="1" t="s">
        <v>8532</v>
      </c>
      <c r="B4134" s="1">
        <v>10856174</v>
      </c>
      <c r="C4134" s="1" t="s">
        <v>162</v>
      </c>
      <c r="D4134" s="1" t="s">
        <v>38</v>
      </c>
      <c r="E4134" s="1" t="s">
        <v>132</v>
      </c>
      <c r="F4134" s="1" t="s">
        <v>34</v>
      </c>
      <c r="G4134" s="1" t="s">
        <v>8533</v>
      </c>
      <c r="H4134" s="5"/>
      <c r="I4134" s="1">
        <v>1599</v>
      </c>
      <c r="J4134" s="4">
        <v>0.51</v>
      </c>
      <c r="K4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4" s="1" t="s">
        <v>102</v>
      </c>
      <c r="M4134" s="1">
        <v>4.5</v>
      </c>
      <c r="N4134" s="1">
        <v>514</v>
      </c>
      <c r="O413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4134" s="2" t="str">
        <f>IF(Table1[[#This Row],[Updated DiscountOffer]]&gt;50%,"High Discount","Low Discount")</f>
        <v>High Discount</v>
      </c>
    </row>
    <row r="4135" spans="1:16" x14ac:dyDescent="0.3">
      <c r="A4135" s="1" t="s">
        <v>3114</v>
      </c>
      <c r="B4135" s="1">
        <v>10856186</v>
      </c>
      <c r="C4135" s="1" t="s">
        <v>162</v>
      </c>
      <c r="D4135" s="1" t="s">
        <v>38</v>
      </c>
      <c r="E4135" s="1" t="s">
        <v>44</v>
      </c>
      <c r="F4135" s="1" t="s">
        <v>34</v>
      </c>
      <c r="G4135" s="1" t="s">
        <v>3115</v>
      </c>
      <c r="H4135" s="5"/>
      <c r="I4135" s="1">
        <v>1199</v>
      </c>
      <c r="J4135" s="4">
        <v>0.6</v>
      </c>
      <c r="K4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5" s="1" t="s">
        <v>102</v>
      </c>
      <c r="M4135" s="1">
        <v>4.2</v>
      </c>
      <c r="N4135" s="1">
        <v>768</v>
      </c>
      <c r="O41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35" s="2" t="str">
        <f>IF(Table1[[#This Row],[Updated DiscountOffer]]&gt;50%,"High Discount","Low Discount")</f>
        <v>High Discount</v>
      </c>
    </row>
    <row r="4136" spans="1:16" x14ac:dyDescent="0.3">
      <c r="A4136" s="1" t="s">
        <v>16554</v>
      </c>
      <c r="B4136" s="1">
        <v>10856202</v>
      </c>
      <c r="C4136" s="1" t="s">
        <v>162</v>
      </c>
      <c r="D4136" s="1" t="s">
        <v>38</v>
      </c>
      <c r="E4136" s="1" t="s">
        <v>48</v>
      </c>
      <c r="F4136" s="1" t="s">
        <v>34</v>
      </c>
      <c r="G4136" s="1" t="s">
        <v>16555</v>
      </c>
      <c r="H4136" s="5"/>
      <c r="I4136" s="1">
        <v>1499</v>
      </c>
      <c r="J4136" s="3">
        <v>0.52</v>
      </c>
      <c r="K4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6" s="1" t="s">
        <v>119</v>
      </c>
      <c r="M4136" s="1">
        <v>4.2</v>
      </c>
      <c r="N4136" s="1">
        <v>327</v>
      </c>
      <c r="O413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4136" s="2" t="str">
        <f>IF(Table1[[#This Row],[Updated DiscountOffer]]&gt;50%,"High Discount","Low Discount")</f>
        <v>High Discount</v>
      </c>
    </row>
    <row r="4137" spans="1:16" x14ac:dyDescent="0.3">
      <c r="A4137" s="1" t="s">
        <v>4013</v>
      </c>
      <c r="B4137" s="1">
        <v>10856214</v>
      </c>
      <c r="C4137" s="1" t="s">
        <v>162</v>
      </c>
      <c r="D4137" s="1" t="s">
        <v>38</v>
      </c>
      <c r="E4137" s="1" t="s">
        <v>44</v>
      </c>
      <c r="F4137" s="1" t="s">
        <v>34</v>
      </c>
      <c r="G4137" s="1" t="s">
        <v>4014</v>
      </c>
      <c r="H4137" s="5"/>
      <c r="I4137" s="1">
        <v>1299</v>
      </c>
      <c r="J4137" s="4">
        <v>0.5</v>
      </c>
      <c r="K4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7" s="1" t="s">
        <v>102</v>
      </c>
      <c r="M4137" s="1">
        <v>4.2</v>
      </c>
      <c r="N4137" s="1">
        <v>711</v>
      </c>
      <c r="O413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137" s="2" t="str">
        <f>IF(Table1[[#This Row],[Updated DiscountOffer]]&gt;50%,"High Discount","Low Discount")</f>
        <v>Low Discount</v>
      </c>
    </row>
    <row r="4138" spans="1:16" x14ac:dyDescent="0.3">
      <c r="A4138" s="1" t="s">
        <v>9598</v>
      </c>
      <c r="B4138" s="1">
        <v>10856280</v>
      </c>
      <c r="C4138" s="1" t="s">
        <v>162</v>
      </c>
      <c r="D4138" s="1" t="s">
        <v>38</v>
      </c>
      <c r="E4138" s="1" t="s">
        <v>48</v>
      </c>
      <c r="F4138" s="1" t="s">
        <v>34</v>
      </c>
      <c r="G4138" s="1" t="s">
        <v>9599</v>
      </c>
      <c r="H4138" s="5"/>
      <c r="I4138" s="1">
        <v>1399</v>
      </c>
      <c r="J4138" s="3">
        <v>0.45</v>
      </c>
      <c r="K4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8" s="1" t="s">
        <v>119</v>
      </c>
      <c r="M4138" s="1">
        <v>3.8</v>
      </c>
      <c r="N4138" s="1">
        <v>479</v>
      </c>
      <c r="O413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138" s="2" t="str">
        <f>IF(Table1[[#This Row],[Updated DiscountOffer]]&gt;50%,"High Discount","Low Discount")</f>
        <v>Low Discount</v>
      </c>
    </row>
    <row r="4139" spans="1:16" x14ac:dyDescent="0.3">
      <c r="A4139" s="1" t="s">
        <v>10632</v>
      </c>
      <c r="B4139" s="1">
        <v>10856352</v>
      </c>
      <c r="C4139" s="1" t="s">
        <v>162</v>
      </c>
      <c r="D4139" s="1" t="s">
        <v>38</v>
      </c>
      <c r="E4139" s="1" t="s">
        <v>169</v>
      </c>
      <c r="F4139" s="1" t="s">
        <v>34</v>
      </c>
      <c r="G4139" s="1" t="s">
        <v>10633</v>
      </c>
      <c r="H4139" s="5"/>
      <c r="I4139" s="1">
        <v>2399</v>
      </c>
      <c r="J4139" s="3">
        <v>0.65</v>
      </c>
      <c r="K4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39" s="1" t="s">
        <v>36</v>
      </c>
      <c r="M4139" s="1">
        <v>3.9</v>
      </c>
      <c r="N4139" s="1">
        <v>452</v>
      </c>
      <c r="O413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139" s="2" t="str">
        <f>IF(Table1[[#This Row],[Updated DiscountOffer]]&gt;50%,"High Discount","Low Discount")</f>
        <v>High Discount</v>
      </c>
    </row>
    <row r="4140" spans="1:16" x14ac:dyDescent="0.3">
      <c r="A4140" s="1" t="s">
        <v>1328</v>
      </c>
      <c r="B4140" s="1">
        <v>10856364</v>
      </c>
      <c r="C4140" s="1" t="s">
        <v>162</v>
      </c>
      <c r="D4140" s="1" t="s">
        <v>38</v>
      </c>
      <c r="E4140" s="1" t="s">
        <v>132</v>
      </c>
      <c r="F4140" s="1" t="s">
        <v>34</v>
      </c>
      <c r="G4140" s="1" t="s">
        <v>1329</v>
      </c>
      <c r="H4140" s="5"/>
      <c r="I4140" s="1">
        <v>2399</v>
      </c>
      <c r="J4140" s="4">
        <v>0.56000000000000005</v>
      </c>
      <c r="K4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0" s="1" t="s">
        <v>102</v>
      </c>
      <c r="M4140" s="1">
        <v>4.3</v>
      </c>
      <c r="N4140" s="1">
        <v>891</v>
      </c>
      <c r="O414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4140" s="2" t="str">
        <f>IF(Table1[[#This Row],[Updated DiscountOffer]]&gt;50%,"High Discount","Low Discount")</f>
        <v>High Discount</v>
      </c>
    </row>
    <row r="4141" spans="1:16" x14ac:dyDescent="0.3">
      <c r="A4141" s="1" t="s">
        <v>9001</v>
      </c>
      <c r="B4141" s="1">
        <v>10856420</v>
      </c>
      <c r="C4141" s="1" t="s">
        <v>14</v>
      </c>
      <c r="D4141" s="1" t="s">
        <v>38</v>
      </c>
      <c r="E4141" s="1" t="s">
        <v>44</v>
      </c>
      <c r="F4141" s="1" t="s">
        <v>34</v>
      </c>
      <c r="G4141" s="1" t="s">
        <v>9002</v>
      </c>
      <c r="H4141" s="5"/>
      <c r="I4141" s="1">
        <v>1499</v>
      </c>
      <c r="J4141" s="4">
        <v>0.6</v>
      </c>
      <c r="K4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1" s="1" t="s">
        <v>41</v>
      </c>
      <c r="M4141" s="1">
        <v>4.3</v>
      </c>
      <c r="N4141" s="1">
        <v>499</v>
      </c>
      <c r="O41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41" s="2" t="str">
        <f>IF(Table1[[#This Row],[Updated DiscountOffer]]&gt;50%,"High Discount","Low Discount")</f>
        <v>High Discount</v>
      </c>
    </row>
    <row r="4142" spans="1:16" x14ac:dyDescent="0.3">
      <c r="A4142" s="1" t="s">
        <v>10459</v>
      </c>
      <c r="B4142" s="1">
        <v>10856422</v>
      </c>
      <c r="C4142" s="1" t="s">
        <v>14</v>
      </c>
      <c r="D4142" s="1" t="s">
        <v>38</v>
      </c>
      <c r="E4142" s="1" t="s">
        <v>44</v>
      </c>
      <c r="F4142" s="1" t="s">
        <v>34</v>
      </c>
      <c r="G4142" s="1" t="s">
        <v>10460</v>
      </c>
      <c r="H4142" s="5"/>
      <c r="I4142" s="1">
        <v>1499</v>
      </c>
      <c r="J4142" s="4">
        <v>0.6</v>
      </c>
      <c r="K4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2" s="1" t="s">
        <v>41</v>
      </c>
      <c r="M4142" s="1">
        <v>4.2</v>
      </c>
      <c r="N4142" s="1">
        <v>456</v>
      </c>
      <c r="O41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42" s="2" t="str">
        <f>IF(Table1[[#This Row],[Updated DiscountOffer]]&gt;50%,"High Discount","Low Discount")</f>
        <v>High Discount</v>
      </c>
    </row>
    <row r="4143" spans="1:16" x14ac:dyDescent="0.3">
      <c r="A4143" s="1" t="s">
        <v>420</v>
      </c>
      <c r="B4143" s="1">
        <v>10856446</v>
      </c>
      <c r="C4143" s="1" t="s">
        <v>14</v>
      </c>
      <c r="D4143" s="1" t="s">
        <v>38</v>
      </c>
      <c r="E4143" s="1" t="s">
        <v>44</v>
      </c>
      <c r="F4143" s="1" t="s">
        <v>34</v>
      </c>
      <c r="G4143" s="1" t="s">
        <v>421</v>
      </c>
      <c r="H4143" s="5"/>
      <c r="I4143" s="1">
        <v>1499</v>
      </c>
      <c r="J4143" s="3">
        <v>0.6</v>
      </c>
      <c r="K4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3" s="1" t="s">
        <v>41</v>
      </c>
      <c r="M4143" s="1">
        <v>4</v>
      </c>
      <c r="N4143" s="1">
        <v>971</v>
      </c>
      <c r="O41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43" s="2" t="str">
        <f>IF(Table1[[#This Row],[Updated DiscountOffer]]&gt;50%,"High Discount","Low Discount")</f>
        <v>High Discount</v>
      </c>
    </row>
    <row r="4144" spans="1:16" x14ac:dyDescent="0.3">
      <c r="A4144" s="1" t="s">
        <v>2805</v>
      </c>
      <c r="B4144" s="1">
        <v>10856466</v>
      </c>
      <c r="C4144" s="1" t="s">
        <v>14</v>
      </c>
      <c r="D4144" s="1" t="s">
        <v>38</v>
      </c>
      <c r="E4144" s="1" t="s">
        <v>44</v>
      </c>
      <c r="F4144" s="1" t="s">
        <v>34</v>
      </c>
      <c r="G4144" s="1" t="s">
        <v>2806</v>
      </c>
      <c r="H4144" s="5"/>
      <c r="I4144" s="1">
        <v>1499</v>
      </c>
      <c r="J4144" s="3">
        <v>0.5</v>
      </c>
      <c r="K4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4" s="1" t="s">
        <v>41</v>
      </c>
      <c r="M4144" s="1">
        <v>3.9</v>
      </c>
      <c r="N4144" s="1">
        <v>788</v>
      </c>
      <c r="O41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144" s="2" t="str">
        <f>IF(Table1[[#This Row],[Updated DiscountOffer]]&gt;50%,"High Discount","Low Discount")</f>
        <v>Low Discount</v>
      </c>
    </row>
    <row r="4145" spans="1:16" x14ac:dyDescent="0.3">
      <c r="A4145" s="1" t="s">
        <v>219</v>
      </c>
      <c r="B4145" s="1">
        <v>10856472</v>
      </c>
      <c r="C4145" s="1" t="s">
        <v>14</v>
      </c>
      <c r="D4145" s="1" t="s">
        <v>38</v>
      </c>
      <c r="E4145" s="1" t="s">
        <v>44</v>
      </c>
      <c r="F4145" s="1" t="s">
        <v>34</v>
      </c>
      <c r="G4145" s="1" t="s">
        <v>220</v>
      </c>
      <c r="H4145" s="5"/>
      <c r="I4145" s="1">
        <v>1499</v>
      </c>
      <c r="J4145" s="3">
        <v>0.6</v>
      </c>
      <c r="K4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5" s="1" t="s">
        <v>41</v>
      </c>
      <c r="M4145" s="1">
        <v>4</v>
      </c>
      <c r="N4145" s="1">
        <v>985</v>
      </c>
      <c r="O41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45" s="2" t="str">
        <f>IF(Table1[[#This Row],[Updated DiscountOffer]]&gt;50%,"High Discount","Low Discount")</f>
        <v>High Discount</v>
      </c>
    </row>
    <row r="4146" spans="1:16" x14ac:dyDescent="0.3">
      <c r="A4146" s="1" t="s">
        <v>12480</v>
      </c>
      <c r="B4146" s="1">
        <v>10860998</v>
      </c>
      <c r="C4146" s="1" t="s">
        <v>9495</v>
      </c>
      <c r="D4146" s="1" t="s">
        <v>38</v>
      </c>
      <c r="E4146" s="1" t="s">
        <v>132</v>
      </c>
      <c r="F4146" s="1" t="s">
        <v>34</v>
      </c>
      <c r="G4146" s="1" t="s">
        <v>12481</v>
      </c>
      <c r="H4146" s="5"/>
      <c r="I4146" s="1">
        <v>4398</v>
      </c>
      <c r="J4146" s="4">
        <v>0.5</v>
      </c>
      <c r="K4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6" s="1" t="s">
        <v>89</v>
      </c>
      <c r="M4146" s="1">
        <v>4.2</v>
      </c>
      <c r="N4146" s="1">
        <v>404</v>
      </c>
      <c r="O41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146" s="2" t="str">
        <f>IF(Table1[[#This Row],[Updated DiscountOffer]]&gt;50%,"High Discount","Low Discount")</f>
        <v>Low Discount</v>
      </c>
    </row>
    <row r="4147" spans="1:16" x14ac:dyDescent="0.3">
      <c r="A4147" s="1" t="s">
        <v>17678</v>
      </c>
      <c r="B4147" s="1">
        <v>10861466</v>
      </c>
      <c r="C4147" s="1" t="s">
        <v>162</v>
      </c>
      <c r="D4147" s="1" t="s">
        <v>38</v>
      </c>
      <c r="E4147" s="1" t="s">
        <v>344</v>
      </c>
      <c r="F4147" s="1" t="s">
        <v>34</v>
      </c>
      <c r="G4147" s="1" t="s">
        <v>17679</v>
      </c>
      <c r="H4147" s="5"/>
      <c r="I4147" s="1">
        <v>1999</v>
      </c>
      <c r="J4147" s="3">
        <v>0.59</v>
      </c>
      <c r="K4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7" s="1" t="s">
        <v>119</v>
      </c>
      <c r="M4147" s="1">
        <v>4.3</v>
      </c>
      <c r="N4147" s="1">
        <v>309</v>
      </c>
      <c r="O4147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4147" s="2" t="str">
        <f>IF(Table1[[#This Row],[Updated DiscountOffer]]&gt;50%,"High Discount","Low Discount")</f>
        <v>High Discount</v>
      </c>
    </row>
    <row r="4148" spans="1:16" x14ac:dyDescent="0.3">
      <c r="A4148" s="1" t="s">
        <v>5316</v>
      </c>
      <c r="B4148" s="1">
        <v>10861474</v>
      </c>
      <c r="C4148" s="1" t="s">
        <v>162</v>
      </c>
      <c r="D4148" s="1" t="s">
        <v>38</v>
      </c>
      <c r="E4148" s="1" t="s">
        <v>344</v>
      </c>
      <c r="F4148" s="1" t="s">
        <v>34</v>
      </c>
      <c r="G4148" s="1" t="s">
        <v>5317</v>
      </c>
      <c r="H4148" s="5"/>
      <c r="I4148" s="1">
        <v>1999</v>
      </c>
      <c r="J4148" s="3">
        <v>0.6</v>
      </c>
      <c r="K4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48" s="1" t="s">
        <v>119</v>
      </c>
      <c r="M4148" s="1">
        <v>4.4000000000000004</v>
      </c>
      <c r="N4148" s="1">
        <v>640</v>
      </c>
      <c r="O414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148" s="2" t="str">
        <f>IF(Table1[[#This Row],[Updated DiscountOffer]]&gt;50%,"High Discount","Low Discount")</f>
        <v>High Discount</v>
      </c>
    </row>
    <row r="4149" spans="1:16" x14ac:dyDescent="0.3">
      <c r="A4149" s="1" t="s">
        <v>8234</v>
      </c>
      <c r="B4149" s="1">
        <v>10861800</v>
      </c>
      <c r="C4149" s="1" t="s">
        <v>749</v>
      </c>
      <c r="D4149" s="1" t="s">
        <v>177</v>
      </c>
      <c r="E4149" s="1" t="s">
        <v>487</v>
      </c>
      <c r="F4149" s="1" t="s">
        <v>17</v>
      </c>
      <c r="G4149" s="1" t="s">
        <v>8235</v>
      </c>
      <c r="H4149" s="5"/>
      <c r="I4149" s="1">
        <v>1249</v>
      </c>
      <c r="J4149" s="4"/>
      <c r="K4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149" s="1" t="s">
        <v>36</v>
      </c>
      <c r="M4149" s="1">
        <v>4.4000000000000004</v>
      </c>
      <c r="N4149" s="1">
        <v>524</v>
      </c>
      <c r="O41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149" s="2" t="str">
        <f>IF(Table1[[#This Row],[Updated DiscountOffer]]&gt;50%,"High Discount","Low Discount")</f>
        <v>Low Discount</v>
      </c>
    </row>
    <row r="4150" spans="1:16" x14ac:dyDescent="0.3">
      <c r="A4150" s="1" t="s">
        <v>6351</v>
      </c>
      <c r="B4150" s="1">
        <v>10861802</v>
      </c>
      <c r="C4150" s="1" t="s">
        <v>749</v>
      </c>
      <c r="D4150" s="1" t="s">
        <v>177</v>
      </c>
      <c r="E4150" s="1" t="s">
        <v>487</v>
      </c>
      <c r="F4150" s="1" t="s">
        <v>17</v>
      </c>
      <c r="G4150" s="1" t="s">
        <v>6352</v>
      </c>
      <c r="H4150" s="5">
        <v>1079</v>
      </c>
      <c r="I4150" s="1">
        <v>1199</v>
      </c>
      <c r="J4150" s="4">
        <v>0.1</v>
      </c>
      <c r="K4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4150" s="1" t="s">
        <v>36</v>
      </c>
      <c r="M4150" s="1">
        <v>4.5</v>
      </c>
      <c r="N4150" s="1">
        <v>593</v>
      </c>
      <c r="O4150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4150" s="2" t="str">
        <f>IF(Table1[[#This Row],[Updated DiscountOffer]]&gt;50%,"High Discount","Low Discount")</f>
        <v>Low Discount</v>
      </c>
    </row>
    <row r="4151" spans="1:16" x14ac:dyDescent="0.3">
      <c r="A4151" s="1" t="s">
        <v>6999</v>
      </c>
      <c r="B4151" s="1">
        <v>10861804</v>
      </c>
      <c r="C4151" s="1" t="s">
        <v>749</v>
      </c>
      <c r="D4151" s="1" t="s">
        <v>177</v>
      </c>
      <c r="E4151" s="1" t="s">
        <v>487</v>
      </c>
      <c r="F4151" s="1" t="s">
        <v>17</v>
      </c>
      <c r="G4151" s="1" t="s">
        <v>7000</v>
      </c>
      <c r="H4151" s="5">
        <v>1139</v>
      </c>
      <c r="I4151" s="1">
        <v>1199</v>
      </c>
      <c r="J4151" s="4">
        <v>0.05</v>
      </c>
      <c r="K4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4151" s="1" t="s">
        <v>36</v>
      </c>
      <c r="M4151" s="1">
        <v>4.5</v>
      </c>
      <c r="N4151" s="1">
        <v>567</v>
      </c>
      <c r="O4151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4151" s="2" t="str">
        <f>IF(Table1[[#This Row],[Updated DiscountOffer]]&gt;50%,"High Discount","Low Discount")</f>
        <v>Low Discount</v>
      </c>
    </row>
    <row r="4152" spans="1:16" x14ac:dyDescent="0.3">
      <c r="A4152" s="1" t="s">
        <v>6795</v>
      </c>
      <c r="B4152" s="1">
        <v>10861806</v>
      </c>
      <c r="C4152" s="1" t="s">
        <v>749</v>
      </c>
      <c r="D4152" s="1" t="s">
        <v>177</v>
      </c>
      <c r="E4152" s="1" t="s">
        <v>487</v>
      </c>
      <c r="F4152" s="1" t="s">
        <v>17</v>
      </c>
      <c r="G4152" s="1" t="s">
        <v>6796</v>
      </c>
      <c r="H4152" s="5">
        <v>1139</v>
      </c>
      <c r="I4152" s="1">
        <v>1199</v>
      </c>
      <c r="J4152" s="4">
        <v>0.05</v>
      </c>
      <c r="K4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4152" s="1" t="s">
        <v>36</v>
      </c>
      <c r="M4152" s="1">
        <v>4.5</v>
      </c>
      <c r="N4152" s="1">
        <v>576</v>
      </c>
      <c r="O415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4152" s="2" t="str">
        <f>IF(Table1[[#This Row],[Updated DiscountOffer]]&gt;50%,"High Discount","Low Discount")</f>
        <v>Low Discount</v>
      </c>
    </row>
    <row r="4153" spans="1:16" x14ac:dyDescent="0.3">
      <c r="A4153" s="1" t="s">
        <v>9342</v>
      </c>
      <c r="B4153" s="1">
        <v>10861808</v>
      </c>
      <c r="C4153" s="1" t="s">
        <v>749</v>
      </c>
      <c r="D4153" s="1" t="s">
        <v>177</v>
      </c>
      <c r="E4153" s="1" t="s">
        <v>487</v>
      </c>
      <c r="F4153" s="1" t="s">
        <v>17</v>
      </c>
      <c r="G4153" s="1" t="s">
        <v>9343</v>
      </c>
      <c r="H4153" s="5">
        <v>1139</v>
      </c>
      <c r="I4153" s="1">
        <v>1199</v>
      </c>
      <c r="J4153" s="4">
        <v>0.05</v>
      </c>
      <c r="K4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4153" s="1" t="s">
        <v>36</v>
      </c>
      <c r="M4153" s="1">
        <v>4.4000000000000004</v>
      </c>
      <c r="N4153" s="1">
        <v>487</v>
      </c>
      <c r="O4153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4153" s="2" t="str">
        <f>IF(Table1[[#This Row],[Updated DiscountOffer]]&gt;50%,"High Discount","Low Discount")</f>
        <v>Low Discount</v>
      </c>
    </row>
    <row r="4154" spans="1:16" x14ac:dyDescent="0.3">
      <c r="A4154" s="1" t="s">
        <v>7930</v>
      </c>
      <c r="B4154" s="1">
        <v>10861812</v>
      </c>
      <c r="C4154" s="1" t="s">
        <v>749</v>
      </c>
      <c r="D4154" s="1" t="s">
        <v>177</v>
      </c>
      <c r="E4154" s="1" t="s">
        <v>487</v>
      </c>
      <c r="F4154" s="1" t="s">
        <v>17</v>
      </c>
      <c r="G4154" s="1" t="s">
        <v>7931</v>
      </c>
      <c r="H4154" s="5">
        <v>1186</v>
      </c>
      <c r="I4154" s="1">
        <v>1249</v>
      </c>
      <c r="J4154" s="4">
        <v>0.05</v>
      </c>
      <c r="K4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1186</v>
      </c>
      <c r="L4154" s="1" t="s">
        <v>36</v>
      </c>
      <c r="M4154" s="1">
        <v>4.4000000000000004</v>
      </c>
      <c r="N4154" s="1">
        <v>533</v>
      </c>
      <c r="O4154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4154" s="2" t="str">
        <f>IF(Table1[[#This Row],[Updated DiscountOffer]]&gt;50%,"High Discount","Low Discount")</f>
        <v>Low Discount</v>
      </c>
    </row>
    <row r="4155" spans="1:16" x14ac:dyDescent="0.3">
      <c r="A4155" s="1" t="s">
        <v>4996</v>
      </c>
      <c r="B4155" s="1">
        <v>10861818</v>
      </c>
      <c r="C4155" s="1" t="s">
        <v>749</v>
      </c>
      <c r="D4155" s="1" t="s">
        <v>177</v>
      </c>
      <c r="E4155" s="1" t="s">
        <v>487</v>
      </c>
      <c r="F4155" s="1" t="s">
        <v>17</v>
      </c>
      <c r="G4155" s="1" t="s">
        <v>4997</v>
      </c>
      <c r="H4155" s="5"/>
      <c r="I4155" s="1">
        <v>1249</v>
      </c>
      <c r="J4155" s="4"/>
      <c r="K4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155" s="1" t="s">
        <v>36</v>
      </c>
      <c r="M4155" s="1">
        <v>4.4000000000000004</v>
      </c>
      <c r="N4155" s="1">
        <v>656</v>
      </c>
      <c r="O4155" s="2">
        <f>IF(ISNUMBER(Table1[[#This Row],[DiscountOffer]]),IF(Table1[[#This Row],[DiscountOffer]]&lt;1,Table1[[#This Row],[DiscountOffer]],Table1[[#This Row],[DiscountOffer]]/Table1[[#This Row],[OriginalPrice (in Rs)]]),0)</f>
        <v>0</v>
      </c>
      <c r="P4155" s="2" t="str">
        <f>IF(Table1[[#This Row],[Updated DiscountOffer]]&gt;50%,"High Discount","Low Discount")</f>
        <v>Low Discount</v>
      </c>
    </row>
    <row r="4156" spans="1:16" x14ac:dyDescent="0.3">
      <c r="A4156" s="1" t="s">
        <v>19196</v>
      </c>
      <c r="B4156" s="1">
        <v>10862606</v>
      </c>
      <c r="C4156" s="1" t="s">
        <v>91</v>
      </c>
      <c r="D4156" s="1" t="s">
        <v>38</v>
      </c>
      <c r="E4156" s="1" t="s">
        <v>22</v>
      </c>
      <c r="F4156" s="1" t="s">
        <v>34</v>
      </c>
      <c r="G4156" s="1" t="s">
        <v>19197</v>
      </c>
      <c r="H4156" s="5"/>
      <c r="I4156" s="1">
        <v>1349</v>
      </c>
      <c r="J4156" s="4">
        <v>0.67</v>
      </c>
      <c r="K4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56" s="1" t="s">
        <v>24</v>
      </c>
      <c r="M4156" s="1">
        <v>4.0999999999999996</v>
      </c>
      <c r="N4156" s="1">
        <v>288</v>
      </c>
      <c r="O4156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4156" s="2" t="str">
        <f>IF(Table1[[#This Row],[Updated DiscountOffer]]&gt;50%,"High Discount","Low Discount")</f>
        <v>High Discount</v>
      </c>
    </row>
    <row r="4157" spans="1:16" x14ac:dyDescent="0.3">
      <c r="A4157" s="1" t="s">
        <v>11737</v>
      </c>
      <c r="B4157" s="1">
        <v>10863018</v>
      </c>
      <c r="C4157" s="1" t="s">
        <v>14</v>
      </c>
      <c r="D4157" s="1" t="s">
        <v>26</v>
      </c>
      <c r="E4157" s="1" t="s">
        <v>27</v>
      </c>
      <c r="F4157" s="1" t="s">
        <v>17</v>
      </c>
      <c r="G4157" s="1" t="s">
        <v>11738</v>
      </c>
      <c r="H4157" s="5">
        <v>1139</v>
      </c>
      <c r="I4157" s="1">
        <v>1899</v>
      </c>
      <c r="J4157" s="3">
        <v>0.4</v>
      </c>
      <c r="K4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4157" s="1" t="s">
        <v>29</v>
      </c>
      <c r="M4157" s="1">
        <v>4.2</v>
      </c>
      <c r="N4157" s="1">
        <v>422</v>
      </c>
      <c r="O415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157" s="2" t="str">
        <f>IF(Table1[[#This Row],[Updated DiscountOffer]]&gt;50%,"High Discount","Low Discount")</f>
        <v>Low Discount</v>
      </c>
    </row>
    <row r="4158" spans="1:16" x14ac:dyDescent="0.3">
      <c r="A4158" s="1" t="s">
        <v>16456</v>
      </c>
      <c r="B4158" s="1">
        <v>10863028</v>
      </c>
      <c r="C4158" s="1" t="s">
        <v>14</v>
      </c>
      <c r="D4158" s="1" t="s">
        <v>26</v>
      </c>
      <c r="E4158" s="1" t="s">
        <v>27</v>
      </c>
      <c r="F4158" s="1" t="s">
        <v>17</v>
      </c>
      <c r="G4158" s="1" t="s">
        <v>16457</v>
      </c>
      <c r="H4158" s="5">
        <v>679</v>
      </c>
      <c r="I4158" s="1">
        <v>1699</v>
      </c>
      <c r="J4158" s="3">
        <v>0.6</v>
      </c>
      <c r="K4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158" s="1" t="s">
        <v>232</v>
      </c>
      <c r="M4158" s="1">
        <v>4.2</v>
      </c>
      <c r="N4158" s="1">
        <v>328</v>
      </c>
      <c r="O41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158" s="2" t="str">
        <f>IF(Table1[[#This Row],[Updated DiscountOffer]]&gt;50%,"High Discount","Low Discount")</f>
        <v>High Discount</v>
      </c>
    </row>
    <row r="4159" spans="1:16" x14ac:dyDescent="0.3">
      <c r="A4159" s="1" t="s">
        <v>6851</v>
      </c>
      <c r="B4159" s="1">
        <v>10863030</v>
      </c>
      <c r="C4159" s="1" t="s">
        <v>14</v>
      </c>
      <c r="D4159" s="1" t="s">
        <v>26</v>
      </c>
      <c r="E4159" s="1" t="s">
        <v>27</v>
      </c>
      <c r="F4159" s="1" t="s">
        <v>17</v>
      </c>
      <c r="G4159" s="1" t="s">
        <v>6852</v>
      </c>
      <c r="H4159" s="5">
        <v>1019</v>
      </c>
      <c r="I4159" s="1">
        <v>1699</v>
      </c>
      <c r="J4159" s="3">
        <v>0.4</v>
      </c>
      <c r="K4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4159" s="1" t="s">
        <v>232</v>
      </c>
      <c r="M4159" s="1">
        <v>4.3</v>
      </c>
      <c r="N4159" s="1">
        <v>574</v>
      </c>
      <c r="O415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159" s="2" t="str">
        <f>IF(Table1[[#This Row],[Updated DiscountOffer]]&gt;50%,"High Discount","Low Discount")</f>
        <v>Low Discount</v>
      </c>
    </row>
    <row r="4160" spans="1:16" x14ac:dyDescent="0.3">
      <c r="A4160" s="1" t="s">
        <v>6478</v>
      </c>
      <c r="B4160" s="1">
        <v>10863060</v>
      </c>
      <c r="C4160" s="1" t="s">
        <v>14</v>
      </c>
      <c r="D4160" s="1" t="s">
        <v>26</v>
      </c>
      <c r="E4160" s="1" t="s">
        <v>27</v>
      </c>
      <c r="F4160" s="1" t="s">
        <v>17</v>
      </c>
      <c r="G4160" s="1" t="s">
        <v>6479</v>
      </c>
      <c r="H4160" s="5">
        <v>809</v>
      </c>
      <c r="I4160" s="1">
        <v>1799</v>
      </c>
      <c r="J4160" s="3">
        <v>0.55000000000000004</v>
      </c>
      <c r="K4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160" s="1" t="s">
        <v>29</v>
      </c>
      <c r="M4160" s="1">
        <v>4.2</v>
      </c>
      <c r="N4160" s="1">
        <v>589</v>
      </c>
      <c r="O416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160" s="2" t="str">
        <f>IF(Table1[[#This Row],[Updated DiscountOffer]]&gt;50%,"High Discount","Low Discount")</f>
        <v>High Discount</v>
      </c>
    </row>
    <row r="4161" spans="1:16" x14ac:dyDescent="0.3">
      <c r="A4161" s="1" t="s">
        <v>6256</v>
      </c>
      <c r="B4161" s="1">
        <v>10863066</v>
      </c>
      <c r="C4161" s="1" t="s">
        <v>14</v>
      </c>
      <c r="D4161" s="1" t="s">
        <v>26</v>
      </c>
      <c r="E4161" s="1" t="s">
        <v>27</v>
      </c>
      <c r="F4161" s="1" t="s">
        <v>17</v>
      </c>
      <c r="G4161" s="1" t="s">
        <v>6257</v>
      </c>
      <c r="H4161" s="5">
        <v>1199</v>
      </c>
      <c r="I4161" s="1">
        <v>1999</v>
      </c>
      <c r="J4161" s="3">
        <v>0.4</v>
      </c>
      <c r="K4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161" s="1" t="s">
        <v>232</v>
      </c>
      <c r="M4161" s="1">
        <v>4.0999999999999996</v>
      </c>
      <c r="N4161" s="1">
        <v>597</v>
      </c>
      <c r="O416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161" s="2" t="str">
        <f>IF(Table1[[#This Row],[Updated DiscountOffer]]&gt;50%,"High Discount","Low Discount")</f>
        <v>Low Discount</v>
      </c>
    </row>
    <row r="4162" spans="1:16" x14ac:dyDescent="0.3">
      <c r="A4162" s="1" t="s">
        <v>4203</v>
      </c>
      <c r="B4162" s="1">
        <v>10863410</v>
      </c>
      <c r="C4162" s="1" t="s">
        <v>47</v>
      </c>
      <c r="D4162" s="1" t="s">
        <v>26</v>
      </c>
      <c r="E4162" s="1" t="s">
        <v>27</v>
      </c>
      <c r="F4162" s="1" t="s">
        <v>17</v>
      </c>
      <c r="G4162" s="1" t="s">
        <v>4204</v>
      </c>
      <c r="H4162" s="5">
        <v>540</v>
      </c>
      <c r="I4162" s="1">
        <v>1149</v>
      </c>
      <c r="J4162" s="3">
        <v>0.53</v>
      </c>
      <c r="K4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4162" s="1" t="s">
        <v>80</v>
      </c>
      <c r="M4162" s="1">
        <v>3.9</v>
      </c>
      <c r="N4162" s="1">
        <v>699</v>
      </c>
      <c r="O416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162" s="2" t="str">
        <f>IF(Table1[[#This Row],[Updated DiscountOffer]]&gt;50%,"High Discount","Low Discount")</f>
        <v>High Discount</v>
      </c>
    </row>
    <row r="4163" spans="1:16" x14ac:dyDescent="0.3">
      <c r="A4163" s="1" t="s">
        <v>5482</v>
      </c>
      <c r="B4163" s="1">
        <v>10863412</v>
      </c>
      <c r="C4163" s="1" t="s">
        <v>47</v>
      </c>
      <c r="D4163" s="1" t="s">
        <v>15</v>
      </c>
      <c r="E4163" s="1" t="s">
        <v>48</v>
      </c>
      <c r="F4163" s="1" t="s">
        <v>17</v>
      </c>
      <c r="G4163" s="1" t="s">
        <v>5483</v>
      </c>
      <c r="H4163" s="5">
        <v>607</v>
      </c>
      <c r="I4163" s="1">
        <v>1599</v>
      </c>
      <c r="J4163" s="3">
        <v>0.62</v>
      </c>
      <c r="K4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4163" s="1" t="s">
        <v>50</v>
      </c>
      <c r="M4163" s="1">
        <v>4</v>
      </c>
      <c r="N4163" s="1">
        <v>631</v>
      </c>
      <c r="O4163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4163" s="2" t="str">
        <f>IF(Table1[[#This Row],[Updated DiscountOffer]]&gt;50%,"High Discount","Low Discount")</f>
        <v>High Discount</v>
      </c>
    </row>
    <row r="4164" spans="1:16" x14ac:dyDescent="0.3">
      <c r="A4164" s="1" t="s">
        <v>1573</v>
      </c>
      <c r="B4164" s="1">
        <v>10863420</v>
      </c>
      <c r="C4164" s="1" t="s">
        <v>47</v>
      </c>
      <c r="D4164" s="1" t="s">
        <v>26</v>
      </c>
      <c r="E4164" s="1" t="s">
        <v>27</v>
      </c>
      <c r="F4164" s="1" t="s">
        <v>17</v>
      </c>
      <c r="G4164" s="1" t="s">
        <v>1574</v>
      </c>
      <c r="H4164" s="5">
        <v>582</v>
      </c>
      <c r="I4164" s="1">
        <v>1099</v>
      </c>
      <c r="J4164" s="3">
        <v>0.47</v>
      </c>
      <c r="K4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582</v>
      </c>
      <c r="L4164" s="1" t="s">
        <v>80</v>
      </c>
      <c r="M4164" s="1">
        <v>4.2</v>
      </c>
      <c r="N4164" s="1">
        <v>875</v>
      </c>
      <c r="O4164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4164" s="2" t="str">
        <f>IF(Table1[[#This Row],[Updated DiscountOffer]]&gt;50%,"High Discount","Low Discount")</f>
        <v>Low Discount</v>
      </c>
    </row>
    <row r="4165" spans="1:16" x14ac:dyDescent="0.3">
      <c r="A4165" s="1" t="s">
        <v>15377</v>
      </c>
      <c r="B4165" s="1">
        <v>10866028</v>
      </c>
      <c r="C4165" s="1" t="s">
        <v>47</v>
      </c>
      <c r="D4165" s="1" t="s">
        <v>15</v>
      </c>
      <c r="E4165" s="1" t="s">
        <v>122</v>
      </c>
      <c r="F4165" s="1" t="s">
        <v>17</v>
      </c>
      <c r="G4165" s="1" t="s">
        <v>15378</v>
      </c>
      <c r="H4165" s="5">
        <v>610</v>
      </c>
      <c r="I4165" s="1">
        <v>1299</v>
      </c>
      <c r="J4165" s="3">
        <v>0.53</v>
      </c>
      <c r="K4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4165" s="1" t="s">
        <v>50</v>
      </c>
      <c r="M4165" s="1">
        <v>4.2</v>
      </c>
      <c r="N4165" s="1">
        <v>345</v>
      </c>
      <c r="O416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165" s="2" t="str">
        <f>IF(Table1[[#This Row],[Updated DiscountOffer]]&gt;50%,"High Discount","Low Discount")</f>
        <v>High Discount</v>
      </c>
    </row>
    <row r="4166" spans="1:16" x14ac:dyDescent="0.3">
      <c r="A4166" s="1" t="s">
        <v>7856</v>
      </c>
      <c r="B4166" s="1">
        <v>10867778</v>
      </c>
      <c r="C4166" s="1" t="s">
        <v>7767</v>
      </c>
      <c r="D4166" s="1" t="s">
        <v>61</v>
      </c>
      <c r="E4166" s="1" t="s">
        <v>39</v>
      </c>
      <c r="F4166" s="1" t="s">
        <v>34</v>
      </c>
      <c r="G4166" s="1" t="s">
        <v>7857</v>
      </c>
      <c r="H4166" s="5">
        <v>487</v>
      </c>
      <c r="I4166" s="1">
        <v>799</v>
      </c>
      <c r="J4166" s="3">
        <v>0.39</v>
      </c>
      <c r="K4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4166" s="1" t="s">
        <v>36</v>
      </c>
      <c r="M4166" s="1">
        <v>3.9</v>
      </c>
      <c r="N4166" s="1">
        <v>536</v>
      </c>
      <c r="O4166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4166" s="2" t="str">
        <f>IF(Table1[[#This Row],[Updated DiscountOffer]]&gt;50%,"High Discount","Low Discount")</f>
        <v>Low Discount</v>
      </c>
    </row>
    <row r="4167" spans="1:16" x14ac:dyDescent="0.3">
      <c r="A4167" s="1" t="s">
        <v>9561</v>
      </c>
      <c r="B4167" s="1">
        <v>10867938</v>
      </c>
      <c r="C4167" s="1" t="s">
        <v>1326</v>
      </c>
      <c r="D4167" s="1" t="s">
        <v>38</v>
      </c>
      <c r="E4167" s="1" t="s">
        <v>16</v>
      </c>
      <c r="F4167" s="1" t="s">
        <v>34</v>
      </c>
      <c r="G4167" s="1" t="s">
        <v>9562</v>
      </c>
      <c r="H4167" s="5"/>
      <c r="I4167" s="1">
        <v>1999</v>
      </c>
      <c r="J4167" s="3">
        <v>0.45</v>
      </c>
      <c r="K4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67" s="1" t="s">
        <v>400</v>
      </c>
      <c r="M4167" s="1">
        <v>4.2</v>
      </c>
      <c r="N4167" s="1">
        <v>480</v>
      </c>
      <c r="O416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167" s="2" t="str">
        <f>IF(Table1[[#This Row],[Updated DiscountOffer]]&gt;50%,"High Discount","Low Discount")</f>
        <v>Low Discount</v>
      </c>
    </row>
    <row r="4168" spans="1:16" x14ac:dyDescent="0.3">
      <c r="A4168" s="1" t="s">
        <v>8911</v>
      </c>
      <c r="B4168" s="1">
        <v>10868192</v>
      </c>
      <c r="C4168" s="1" t="s">
        <v>1326</v>
      </c>
      <c r="D4168" s="1" t="s">
        <v>38</v>
      </c>
      <c r="E4168" s="1" t="s">
        <v>27</v>
      </c>
      <c r="F4168" s="1" t="s">
        <v>34</v>
      </c>
      <c r="G4168" s="1" t="s">
        <v>8912</v>
      </c>
      <c r="H4168" s="5"/>
      <c r="I4168" s="1">
        <v>1499</v>
      </c>
      <c r="J4168" s="4">
        <v>0.35</v>
      </c>
      <c r="K4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68" s="1" t="s">
        <v>41</v>
      </c>
      <c r="M4168" s="1">
        <v>4.0999999999999996</v>
      </c>
      <c r="N4168" s="1">
        <v>502</v>
      </c>
      <c r="O416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168" s="2" t="str">
        <f>IF(Table1[[#This Row],[Updated DiscountOffer]]&gt;50%,"High Discount","Low Discount")</f>
        <v>Low Discount</v>
      </c>
    </row>
    <row r="4169" spans="1:16" x14ac:dyDescent="0.3">
      <c r="A4169" s="1" t="s">
        <v>11453</v>
      </c>
      <c r="B4169" s="1">
        <v>10868198</v>
      </c>
      <c r="C4169" s="1" t="s">
        <v>1326</v>
      </c>
      <c r="D4169" s="1" t="s">
        <v>38</v>
      </c>
      <c r="E4169" s="1" t="s">
        <v>27</v>
      </c>
      <c r="F4169" s="1" t="s">
        <v>34</v>
      </c>
      <c r="G4169" s="1" t="s">
        <v>11454</v>
      </c>
      <c r="H4169" s="5"/>
      <c r="I4169" s="1">
        <v>1599</v>
      </c>
      <c r="J4169" s="4">
        <v>0.45</v>
      </c>
      <c r="K4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69" s="1" t="s">
        <v>41</v>
      </c>
      <c r="M4169" s="1">
        <v>4.3</v>
      </c>
      <c r="N4169" s="1">
        <v>429</v>
      </c>
      <c r="O416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169" s="2" t="str">
        <f>IF(Table1[[#This Row],[Updated DiscountOffer]]&gt;50%,"High Discount","Low Discount")</f>
        <v>Low Discount</v>
      </c>
    </row>
    <row r="4170" spans="1:16" x14ac:dyDescent="0.3">
      <c r="A4170" s="1" t="s">
        <v>15592</v>
      </c>
      <c r="B4170" s="1">
        <v>10868452</v>
      </c>
      <c r="C4170" s="1" t="s">
        <v>1326</v>
      </c>
      <c r="D4170" s="1" t="s">
        <v>38</v>
      </c>
      <c r="E4170" s="1" t="s">
        <v>44</v>
      </c>
      <c r="F4170" s="1" t="s">
        <v>34</v>
      </c>
      <c r="G4170" s="1" t="s">
        <v>15593</v>
      </c>
      <c r="H4170" s="5"/>
      <c r="I4170" s="1">
        <v>1699</v>
      </c>
      <c r="J4170" s="4">
        <v>0.6</v>
      </c>
      <c r="K4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70" s="1" t="s">
        <v>41</v>
      </c>
      <c r="M4170" s="1">
        <v>4.3</v>
      </c>
      <c r="N4170" s="1">
        <v>342</v>
      </c>
      <c r="O41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70" s="2" t="str">
        <f>IF(Table1[[#This Row],[Updated DiscountOffer]]&gt;50%,"High Discount","Low Discount")</f>
        <v>High Discount</v>
      </c>
    </row>
    <row r="4171" spans="1:16" x14ac:dyDescent="0.3">
      <c r="A4171" s="1" t="s">
        <v>16505</v>
      </c>
      <c r="B4171" s="1">
        <v>10868474</v>
      </c>
      <c r="C4171" s="1" t="s">
        <v>1326</v>
      </c>
      <c r="D4171" s="1" t="s">
        <v>38</v>
      </c>
      <c r="E4171" s="1" t="s">
        <v>44</v>
      </c>
      <c r="F4171" s="1" t="s">
        <v>34</v>
      </c>
      <c r="G4171" s="1" t="s">
        <v>16506</v>
      </c>
      <c r="H4171" s="5"/>
      <c r="I4171" s="1">
        <v>1699</v>
      </c>
      <c r="J4171" s="4">
        <v>0.45</v>
      </c>
      <c r="K4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71" s="1" t="s">
        <v>41</v>
      </c>
      <c r="M4171" s="1">
        <v>4.2</v>
      </c>
      <c r="N4171" s="1">
        <v>328</v>
      </c>
      <c r="O417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171" s="2" t="str">
        <f>IF(Table1[[#This Row],[Updated DiscountOffer]]&gt;50%,"High Discount","Low Discount")</f>
        <v>Low Discount</v>
      </c>
    </row>
    <row r="4172" spans="1:16" x14ac:dyDescent="0.3">
      <c r="A4172" s="1" t="s">
        <v>8121</v>
      </c>
      <c r="B4172" s="1">
        <v>10868554</v>
      </c>
      <c r="C4172" s="1" t="s">
        <v>1326</v>
      </c>
      <c r="D4172" s="1" t="s">
        <v>38</v>
      </c>
      <c r="E4172" s="1" t="s">
        <v>39</v>
      </c>
      <c r="F4172" s="1" t="s">
        <v>34</v>
      </c>
      <c r="G4172" s="1" t="s">
        <v>8122</v>
      </c>
      <c r="H4172" s="5"/>
      <c r="I4172" s="1">
        <v>999</v>
      </c>
      <c r="J4172" s="3">
        <v>500</v>
      </c>
      <c r="K4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72" s="1" t="s">
        <v>41</v>
      </c>
      <c r="M4172" s="1">
        <v>4</v>
      </c>
      <c r="N4172" s="1">
        <v>528</v>
      </c>
      <c r="O4172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172" s="2" t="str">
        <f>IF(Table1[[#This Row],[Updated DiscountOffer]]&gt;50%,"High Discount","Low Discount")</f>
        <v>High Discount</v>
      </c>
    </row>
    <row r="4173" spans="1:16" x14ac:dyDescent="0.3">
      <c r="A4173" s="1" t="s">
        <v>19051</v>
      </c>
      <c r="B4173" s="1">
        <v>10873434</v>
      </c>
      <c r="C4173" s="1" t="s">
        <v>14</v>
      </c>
      <c r="D4173" s="1" t="s">
        <v>38</v>
      </c>
      <c r="E4173" s="1" t="s">
        <v>48</v>
      </c>
      <c r="F4173" s="1" t="s">
        <v>34</v>
      </c>
      <c r="G4173" s="1" t="s">
        <v>19052</v>
      </c>
      <c r="H4173" s="5"/>
      <c r="I4173" s="1">
        <v>2099</v>
      </c>
      <c r="J4173" s="3">
        <v>0.6</v>
      </c>
      <c r="K4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73" s="1" t="s">
        <v>119</v>
      </c>
      <c r="M4173" s="1">
        <v>3.9</v>
      </c>
      <c r="N4173" s="1">
        <v>290</v>
      </c>
      <c r="O417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173" s="2" t="str">
        <f>IF(Table1[[#This Row],[Updated DiscountOffer]]&gt;50%,"High Discount","Low Discount")</f>
        <v>High Discount</v>
      </c>
    </row>
    <row r="4174" spans="1:16" x14ac:dyDescent="0.3">
      <c r="A4174" s="1" t="s">
        <v>2602</v>
      </c>
      <c r="B4174" s="1">
        <v>10874694</v>
      </c>
      <c r="C4174" s="1" t="s">
        <v>47</v>
      </c>
      <c r="D4174" s="1" t="s">
        <v>15</v>
      </c>
      <c r="E4174" s="1" t="s">
        <v>16</v>
      </c>
      <c r="F4174" s="1" t="s">
        <v>17</v>
      </c>
      <c r="G4174" s="1" t="s">
        <v>2603</v>
      </c>
      <c r="H4174" s="5">
        <v>759</v>
      </c>
      <c r="I4174" s="1">
        <v>1899</v>
      </c>
      <c r="J4174" s="3">
        <v>0.6</v>
      </c>
      <c r="K4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174" s="1" t="s">
        <v>771</v>
      </c>
      <c r="M4174" s="1">
        <v>3.6</v>
      </c>
      <c r="N4174" s="1">
        <v>799</v>
      </c>
      <c r="O417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174" s="2" t="str">
        <f>IF(Table1[[#This Row],[Updated DiscountOffer]]&gt;50%,"High Discount","Low Discount")</f>
        <v>High Discount</v>
      </c>
    </row>
    <row r="4175" spans="1:16" x14ac:dyDescent="0.3">
      <c r="A4175" s="1" t="s">
        <v>19416</v>
      </c>
      <c r="B4175" s="1">
        <v>10876502</v>
      </c>
      <c r="C4175" s="1" t="s">
        <v>200</v>
      </c>
      <c r="D4175" s="1" t="s">
        <v>87</v>
      </c>
      <c r="E4175" s="1" t="s">
        <v>132</v>
      </c>
      <c r="F4175" s="1" t="s">
        <v>34</v>
      </c>
      <c r="G4175" s="1" t="s">
        <v>19417</v>
      </c>
      <c r="H4175" s="5">
        <v>699</v>
      </c>
      <c r="I4175" s="1">
        <v>1999</v>
      </c>
      <c r="J4175" s="3">
        <v>0.65</v>
      </c>
      <c r="K4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175" s="1" t="s">
        <v>202</v>
      </c>
      <c r="M4175" s="1">
        <v>4</v>
      </c>
      <c r="N4175" s="1">
        <v>285</v>
      </c>
      <c r="O417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175" s="2" t="str">
        <f>IF(Table1[[#This Row],[Updated DiscountOffer]]&gt;50%,"High Discount","Low Discount")</f>
        <v>High Discount</v>
      </c>
    </row>
    <row r="4176" spans="1:16" x14ac:dyDescent="0.3">
      <c r="A4176" s="1" t="s">
        <v>18351</v>
      </c>
      <c r="B4176" s="1">
        <v>10876554</v>
      </c>
      <c r="C4176" s="1" t="s">
        <v>200</v>
      </c>
      <c r="D4176" s="1" t="s">
        <v>87</v>
      </c>
      <c r="E4176" s="1" t="s">
        <v>132</v>
      </c>
      <c r="F4176" s="1" t="s">
        <v>34</v>
      </c>
      <c r="G4176" s="1" t="s">
        <v>18352</v>
      </c>
      <c r="H4176" s="5">
        <v>699</v>
      </c>
      <c r="I4176" s="1">
        <v>1999</v>
      </c>
      <c r="J4176" s="3">
        <v>0.65</v>
      </c>
      <c r="K4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176" s="1" t="s">
        <v>202</v>
      </c>
      <c r="M4176" s="1">
        <v>3.9</v>
      </c>
      <c r="N4176" s="1">
        <v>299</v>
      </c>
      <c r="O41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176" s="2" t="str">
        <f>IF(Table1[[#This Row],[Updated DiscountOffer]]&gt;50%,"High Discount","Low Discount")</f>
        <v>High Discount</v>
      </c>
    </row>
    <row r="4177" spans="1:16" x14ac:dyDescent="0.3">
      <c r="A4177" s="1" t="s">
        <v>9673</v>
      </c>
      <c r="B4177" s="1">
        <v>10877220</v>
      </c>
      <c r="C4177" s="1" t="s">
        <v>1033</v>
      </c>
      <c r="D4177" s="1" t="s">
        <v>38</v>
      </c>
      <c r="E4177" s="1" t="s">
        <v>39</v>
      </c>
      <c r="F4177" s="1" t="s">
        <v>34</v>
      </c>
      <c r="G4177" s="1" t="s">
        <v>9674</v>
      </c>
      <c r="H4177" s="5"/>
      <c r="I4177" s="1">
        <v>1199</v>
      </c>
      <c r="J4177" s="4">
        <v>0.52</v>
      </c>
      <c r="K4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77" s="1" t="s">
        <v>41</v>
      </c>
      <c r="M4177" s="1">
        <v>4.3</v>
      </c>
      <c r="N4177" s="1">
        <v>477</v>
      </c>
      <c r="O417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177" s="2" t="str">
        <f>IF(Table1[[#This Row],[Updated DiscountOffer]]&gt;50%,"High Discount","Low Discount")</f>
        <v>High Discount</v>
      </c>
    </row>
    <row r="4178" spans="1:16" x14ac:dyDescent="0.3">
      <c r="A4178" s="1" t="s">
        <v>10387</v>
      </c>
      <c r="B4178" s="1">
        <v>10877256</v>
      </c>
      <c r="C4178" s="1" t="s">
        <v>1033</v>
      </c>
      <c r="D4178" s="1" t="s">
        <v>38</v>
      </c>
      <c r="E4178" s="1" t="s">
        <v>39</v>
      </c>
      <c r="F4178" s="1" t="s">
        <v>34</v>
      </c>
      <c r="G4178" s="1" t="s">
        <v>10388</v>
      </c>
      <c r="H4178" s="5"/>
      <c r="I4178" s="1">
        <v>1199</v>
      </c>
      <c r="J4178" s="4">
        <v>0.54</v>
      </c>
      <c r="K4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78" s="1" t="s">
        <v>41</v>
      </c>
      <c r="M4178" s="1">
        <v>4.3</v>
      </c>
      <c r="N4178" s="1">
        <v>458</v>
      </c>
      <c r="O417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178" s="2" t="str">
        <f>IF(Table1[[#This Row],[Updated DiscountOffer]]&gt;50%,"High Discount","Low Discount")</f>
        <v>High Discount</v>
      </c>
    </row>
    <row r="4179" spans="1:16" x14ac:dyDescent="0.3">
      <c r="A4179" s="1" t="s">
        <v>4253</v>
      </c>
      <c r="B4179" s="1">
        <v>10881908</v>
      </c>
      <c r="C4179" s="1" t="s">
        <v>1123</v>
      </c>
      <c r="D4179" s="1" t="s">
        <v>61</v>
      </c>
      <c r="E4179" s="1" t="s">
        <v>39</v>
      </c>
      <c r="F4179" s="1" t="s">
        <v>17</v>
      </c>
      <c r="G4179" s="1" t="s">
        <v>4254</v>
      </c>
      <c r="H4179" s="5">
        <v>467</v>
      </c>
      <c r="I4179" s="1">
        <v>1199</v>
      </c>
      <c r="J4179" s="3">
        <v>0.61</v>
      </c>
      <c r="K4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4179" s="1" t="s">
        <v>24</v>
      </c>
      <c r="M4179" s="1">
        <v>3.7</v>
      </c>
      <c r="N4179" s="1">
        <v>696</v>
      </c>
      <c r="O4179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179" s="2" t="str">
        <f>IF(Table1[[#This Row],[Updated DiscountOffer]]&gt;50%,"High Discount","Low Discount")</f>
        <v>High Discount</v>
      </c>
    </row>
    <row r="4180" spans="1:16" x14ac:dyDescent="0.3">
      <c r="A4180" s="1" t="s">
        <v>18875</v>
      </c>
      <c r="B4180" s="1">
        <v>10881910</v>
      </c>
      <c r="C4180" s="1" t="s">
        <v>1123</v>
      </c>
      <c r="D4180" s="1" t="s">
        <v>26</v>
      </c>
      <c r="E4180" s="1" t="s">
        <v>282</v>
      </c>
      <c r="F4180" s="1" t="s">
        <v>17</v>
      </c>
      <c r="G4180" s="1" t="s">
        <v>18876</v>
      </c>
      <c r="H4180" s="5">
        <v>793</v>
      </c>
      <c r="I4180" s="1">
        <v>1619</v>
      </c>
      <c r="J4180" s="3">
        <v>0.51</v>
      </c>
      <c r="K4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793</v>
      </c>
      <c r="L4180" s="1" t="s">
        <v>24</v>
      </c>
      <c r="M4180" s="1">
        <v>4</v>
      </c>
      <c r="N4180" s="1">
        <v>292</v>
      </c>
      <c r="O4180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4180" s="2" t="str">
        <f>IF(Table1[[#This Row],[Updated DiscountOffer]]&gt;50%,"High Discount","Low Discount")</f>
        <v>High Discount</v>
      </c>
    </row>
    <row r="4181" spans="1:16" x14ac:dyDescent="0.3">
      <c r="A4181" s="1" t="s">
        <v>13099</v>
      </c>
      <c r="B4181" s="1">
        <v>10884384</v>
      </c>
      <c r="C4181" s="1" t="s">
        <v>1140</v>
      </c>
      <c r="D4181" s="1" t="s">
        <v>69</v>
      </c>
      <c r="E4181" s="1" t="s">
        <v>83</v>
      </c>
      <c r="F4181" s="1" t="s">
        <v>34</v>
      </c>
      <c r="G4181" s="1" t="s">
        <v>13100</v>
      </c>
      <c r="H4181" s="5">
        <v>1419</v>
      </c>
      <c r="I4181" s="1">
        <v>3549</v>
      </c>
      <c r="J4181" s="4">
        <v>0.6</v>
      </c>
      <c r="K4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1419</v>
      </c>
      <c r="L4181" s="1" t="s">
        <v>36</v>
      </c>
      <c r="M4181" s="1">
        <v>4.0999999999999996</v>
      </c>
      <c r="N4181" s="1">
        <v>390</v>
      </c>
      <c r="O41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81" s="2" t="str">
        <f>IF(Table1[[#This Row],[Updated DiscountOffer]]&gt;50%,"High Discount","Low Discount")</f>
        <v>High Discount</v>
      </c>
    </row>
    <row r="4182" spans="1:16" x14ac:dyDescent="0.3">
      <c r="A4182" s="1" t="s">
        <v>7108</v>
      </c>
      <c r="B4182" s="1">
        <v>10885120</v>
      </c>
      <c r="C4182" s="1" t="s">
        <v>392</v>
      </c>
      <c r="D4182" s="1" t="s">
        <v>26</v>
      </c>
      <c r="E4182" s="1" t="s">
        <v>282</v>
      </c>
      <c r="F4182" s="1" t="s">
        <v>17</v>
      </c>
      <c r="G4182" s="1" t="s">
        <v>7109</v>
      </c>
      <c r="H4182" s="5">
        <v>730</v>
      </c>
      <c r="I4182" s="1">
        <v>1699</v>
      </c>
      <c r="J4182" s="4">
        <v>0.56999999999999995</v>
      </c>
      <c r="K4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4182" s="1" t="s">
        <v>24</v>
      </c>
      <c r="M4182" s="1">
        <v>4.2</v>
      </c>
      <c r="N4182" s="1">
        <v>563</v>
      </c>
      <c r="O418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182" s="2" t="str">
        <f>IF(Table1[[#This Row],[Updated DiscountOffer]]&gt;50%,"High Discount","Low Discount")</f>
        <v>High Discount</v>
      </c>
    </row>
    <row r="4183" spans="1:16" x14ac:dyDescent="0.3">
      <c r="A4183" s="1" t="s">
        <v>10083</v>
      </c>
      <c r="B4183" s="1">
        <v>10885124</v>
      </c>
      <c r="C4183" s="1" t="s">
        <v>392</v>
      </c>
      <c r="D4183" s="1" t="s">
        <v>26</v>
      </c>
      <c r="E4183" s="1" t="s">
        <v>282</v>
      </c>
      <c r="F4183" s="1" t="s">
        <v>17</v>
      </c>
      <c r="G4183" s="1" t="s">
        <v>7109</v>
      </c>
      <c r="H4183" s="5">
        <v>934</v>
      </c>
      <c r="I4183" s="1">
        <v>1699</v>
      </c>
      <c r="J4183" s="3">
        <v>0.45</v>
      </c>
      <c r="K4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4183" s="1" t="s">
        <v>24</v>
      </c>
      <c r="M4183" s="1">
        <v>3.9</v>
      </c>
      <c r="N4183" s="1">
        <v>466</v>
      </c>
      <c r="O418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183" s="2" t="str">
        <f>IF(Table1[[#This Row],[Updated DiscountOffer]]&gt;50%,"High Discount","Low Discount")</f>
        <v>Low Discount</v>
      </c>
    </row>
    <row r="4184" spans="1:16" x14ac:dyDescent="0.3">
      <c r="A4184" s="1" t="s">
        <v>4102</v>
      </c>
      <c r="B4184" s="1">
        <v>10887578</v>
      </c>
      <c r="C4184" s="1" t="s">
        <v>1243</v>
      </c>
      <c r="D4184" s="1" t="s">
        <v>26</v>
      </c>
      <c r="E4184" s="1" t="s">
        <v>27</v>
      </c>
      <c r="F4184" s="1" t="s">
        <v>17</v>
      </c>
      <c r="G4184" s="1" t="s">
        <v>4103</v>
      </c>
      <c r="H4184" s="5">
        <v>764</v>
      </c>
      <c r="I4184" s="1">
        <v>1699</v>
      </c>
      <c r="J4184" s="3">
        <v>0.55000000000000004</v>
      </c>
      <c r="K4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4184" s="1" t="s">
        <v>1609</v>
      </c>
      <c r="M4184" s="1">
        <v>4.3</v>
      </c>
      <c r="N4184" s="1">
        <v>705</v>
      </c>
      <c r="O418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184" s="2" t="str">
        <f>IF(Table1[[#This Row],[Updated DiscountOffer]]&gt;50%,"High Discount","Low Discount")</f>
        <v>High Discount</v>
      </c>
    </row>
    <row r="4185" spans="1:16" x14ac:dyDescent="0.3">
      <c r="A4185" s="1" t="s">
        <v>8291</v>
      </c>
      <c r="B4185" s="1">
        <v>10887794</v>
      </c>
      <c r="C4185" s="1" t="s">
        <v>1243</v>
      </c>
      <c r="D4185" s="1" t="s">
        <v>26</v>
      </c>
      <c r="E4185" s="1" t="s">
        <v>27</v>
      </c>
      <c r="F4185" s="1" t="s">
        <v>17</v>
      </c>
      <c r="G4185" s="1" t="s">
        <v>8292</v>
      </c>
      <c r="H4185" s="5">
        <v>594</v>
      </c>
      <c r="I4185" s="1">
        <v>1699</v>
      </c>
      <c r="J4185" s="3">
        <v>0.65</v>
      </c>
      <c r="K4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4185" s="1" t="s">
        <v>1609</v>
      </c>
      <c r="M4185" s="1">
        <v>4</v>
      </c>
      <c r="N4185" s="1">
        <v>522</v>
      </c>
      <c r="O418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185" s="2" t="str">
        <f>IF(Table1[[#This Row],[Updated DiscountOffer]]&gt;50%,"High Discount","Low Discount")</f>
        <v>High Discount</v>
      </c>
    </row>
    <row r="4186" spans="1:16" x14ac:dyDescent="0.3">
      <c r="A4186" s="1" t="s">
        <v>10777</v>
      </c>
      <c r="B4186" s="1">
        <v>10889936</v>
      </c>
      <c r="C4186" s="1" t="s">
        <v>3582</v>
      </c>
      <c r="D4186" s="1" t="s">
        <v>26</v>
      </c>
      <c r="E4186" s="1" t="s">
        <v>27</v>
      </c>
      <c r="F4186" s="1" t="s">
        <v>17</v>
      </c>
      <c r="G4186" s="1" t="s">
        <v>10778</v>
      </c>
      <c r="H4186" s="5">
        <v>709</v>
      </c>
      <c r="I4186" s="1">
        <v>2199</v>
      </c>
      <c r="J4186" s="3">
        <v>1490</v>
      </c>
      <c r="K4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709</v>
      </c>
      <c r="L4186" s="1" t="s">
        <v>1609</v>
      </c>
      <c r="M4186" s="1">
        <v>4.3</v>
      </c>
      <c r="N4186" s="1">
        <v>447</v>
      </c>
      <c r="O4186" s="2">
        <f>IF(ISNUMBER(Table1[[#This Row],[DiscountOffer]]),IF(Table1[[#This Row],[DiscountOffer]]&lt;1,Table1[[#This Row],[DiscountOffer]],Table1[[#This Row],[DiscountOffer]]/Table1[[#This Row],[OriginalPrice (in Rs)]]),"")</f>
        <v>0.67758071850841295</v>
      </c>
      <c r="P4186" s="2" t="str">
        <f>IF(Table1[[#This Row],[Updated DiscountOffer]]&gt;50%,"High Discount","Low Discount")</f>
        <v>High Discount</v>
      </c>
    </row>
    <row r="4187" spans="1:16" x14ac:dyDescent="0.3">
      <c r="A4187" s="1" t="s">
        <v>1990</v>
      </c>
      <c r="B4187" s="1">
        <v>10890962</v>
      </c>
      <c r="C4187" s="1" t="s">
        <v>392</v>
      </c>
      <c r="D4187" s="1" t="s">
        <v>61</v>
      </c>
      <c r="E4187" s="1" t="s">
        <v>39</v>
      </c>
      <c r="F4187" s="1" t="s">
        <v>17</v>
      </c>
      <c r="G4187" s="1" t="s">
        <v>1991</v>
      </c>
      <c r="H4187" s="5">
        <v>515</v>
      </c>
      <c r="I4187" s="1">
        <v>1199</v>
      </c>
      <c r="J4187" s="4">
        <v>0.56999999999999995</v>
      </c>
      <c r="K4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515</v>
      </c>
      <c r="L4187" s="1" t="s">
        <v>24</v>
      </c>
      <c r="M4187" s="1">
        <v>4.3</v>
      </c>
      <c r="N4187" s="1">
        <v>843</v>
      </c>
      <c r="O418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187" s="2" t="str">
        <f>IF(Table1[[#This Row],[Updated DiscountOffer]]&gt;50%,"High Discount","Low Discount")</f>
        <v>High Discount</v>
      </c>
    </row>
    <row r="4188" spans="1:16" x14ac:dyDescent="0.3">
      <c r="A4188" s="1" t="s">
        <v>4060</v>
      </c>
      <c r="B4188" s="1">
        <v>10891010</v>
      </c>
      <c r="C4188" s="1" t="s">
        <v>392</v>
      </c>
      <c r="D4188" s="1" t="s">
        <v>26</v>
      </c>
      <c r="E4188" s="1" t="s">
        <v>39</v>
      </c>
      <c r="F4188" s="1" t="s">
        <v>17</v>
      </c>
      <c r="G4188" s="1" t="s">
        <v>4061</v>
      </c>
      <c r="H4188" s="5">
        <v>479</v>
      </c>
      <c r="I4188" s="1">
        <v>999</v>
      </c>
      <c r="J4188" s="4">
        <v>0.52</v>
      </c>
      <c r="K4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188" s="1" t="s">
        <v>24</v>
      </c>
      <c r="M4188" s="1">
        <v>4.0999999999999996</v>
      </c>
      <c r="N4188" s="1">
        <v>708</v>
      </c>
      <c r="O418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188" s="2" t="str">
        <f>IF(Table1[[#This Row],[Updated DiscountOffer]]&gt;50%,"High Discount","Low Discount")</f>
        <v>High Discount</v>
      </c>
    </row>
    <row r="4189" spans="1:16" x14ac:dyDescent="0.3">
      <c r="A4189" s="1" t="s">
        <v>391</v>
      </c>
      <c r="B4189" s="1">
        <v>10891012</v>
      </c>
      <c r="C4189" s="1" t="s">
        <v>392</v>
      </c>
      <c r="D4189" s="1" t="s">
        <v>61</v>
      </c>
      <c r="E4189" s="1" t="s">
        <v>39</v>
      </c>
      <c r="F4189" s="1" t="s">
        <v>17</v>
      </c>
      <c r="G4189" s="1" t="s">
        <v>393</v>
      </c>
      <c r="H4189" s="5">
        <v>515</v>
      </c>
      <c r="I4189" s="1">
        <v>1199</v>
      </c>
      <c r="J4189" s="3">
        <v>0.56999999999999995</v>
      </c>
      <c r="K4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515</v>
      </c>
      <c r="L4189" s="1" t="s">
        <v>24</v>
      </c>
      <c r="M4189" s="1">
        <v>4</v>
      </c>
      <c r="N4189" s="1">
        <v>972</v>
      </c>
      <c r="O418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189" s="2" t="str">
        <f>IF(Table1[[#This Row],[Updated DiscountOffer]]&gt;50%,"High Discount","Low Discount")</f>
        <v>High Discount</v>
      </c>
    </row>
    <row r="4190" spans="1:16" x14ac:dyDescent="0.3">
      <c r="A4190" s="1" t="s">
        <v>6395</v>
      </c>
      <c r="B4190" s="1">
        <v>10891018</v>
      </c>
      <c r="C4190" s="1" t="s">
        <v>392</v>
      </c>
      <c r="D4190" s="1" t="s">
        <v>61</v>
      </c>
      <c r="E4190" s="1" t="s">
        <v>39</v>
      </c>
      <c r="F4190" s="1" t="s">
        <v>17</v>
      </c>
      <c r="G4190" s="1" t="s">
        <v>6396</v>
      </c>
      <c r="H4190" s="5">
        <v>599</v>
      </c>
      <c r="I4190" s="1">
        <v>1199</v>
      </c>
      <c r="J4190" s="3">
        <v>0.5</v>
      </c>
      <c r="K4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190" s="1" t="s">
        <v>24</v>
      </c>
      <c r="M4190" s="1">
        <v>3.9</v>
      </c>
      <c r="N4190" s="1">
        <v>592</v>
      </c>
      <c r="O41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190" s="2" t="str">
        <f>IF(Table1[[#This Row],[Updated DiscountOffer]]&gt;50%,"High Discount","Low Discount")</f>
        <v>Low Discount</v>
      </c>
    </row>
    <row r="4191" spans="1:16" x14ac:dyDescent="0.3">
      <c r="A4191" s="1" t="s">
        <v>17898</v>
      </c>
      <c r="B4191" s="1">
        <v>10892866</v>
      </c>
      <c r="C4191" s="1" t="s">
        <v>7382</v>
      </c>
      <c r="D4191" s="1" t="s">
        <v>69</v>
      </c>
      <c r="E4191" s="1" t="s">
        <v>83</v>
      </c>
      <c r="F4191" s="1" t="s">
        <v>34</v>
      </c>
      <c r="G4191" s="1" t="s">
        <v>17899</v>
      </c>
      <c r="H4191" s="5">
        <v>599</v>
      </c>
      <c r="I4191" s="1">
        <v>1499</v>
      </c>
      <c r="J4191" s="3">
        <v>0.6</v>
      </c>
      <c r="K4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191" s="1" t="s">
        <v>24</v>
      </c>
      <c r="M4191" s="1">
        <v>3.8</v>
      </c>
      <c r="N4191" s="1">
        <v>305</v>
      </c>
      <c r="O41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191" s="2" t="str">
        <f>IF(Table1[[#This Row],[Updated DiscountOffer]]&gt;50%,"High Discount","Low Discount")</f>
        <v>High Discount</v>
      </c>
    </row>
    <row r="4192" spans="1:16" x14ac:dyDescent="0.3">
      <c r="A4192" s="1" t="s">
        <v>15775</v>
      </c>
      <c r="B4192" s="1">
        <v>10892872</v>
      </c>
      <c r="C4192" s="1" t="s">
        <v>7382</v>
      </c>
      <c r="D4192" s="1" t="s">
        <v>69</v>
      </c>
      <c r="E4192" s="1" t="s">
        <v>83</v>
      </c>
      <c r="F4192" s="1" t="s">
        <v>34</v>
      </c>
      <c r="G4192" s="1" t="s">
        <v>15776</v>
      </c>
      <c r="H4192" s="5">
        <v>584</v>
      </c>
      <c r="I4192" s="1">
        <v>1499</v>
      </c>
      <c r="J4192" s="3">
        <v>0.61</v>
      </c>
      <c r="K4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192" s="1" t="s">
        <v>24</v>
      </c>
      <c r="M4192" s="1">
        <v>3.7</v>
      </c>
      <c r="N4192" s="1">
        <v>339</v>
      </c>
      <c r="O419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192" s="2" t="str">
        <f>IF(Table1[[#This Row],[Updated DiscountOffer]]&gt;50%,"High Discount","Low Discount")</f>
        <v>High Discount</v>
      </c>
    </row>
    <row r="4193" spans="1:16" x14ac:dyDescent="0.3">
      <c r="A4193" s="1" t="s">
        <v>12707</v>
      </c>
      <c r="B4193" s="1">
        <v>10894852</v>
      </c>
      <c r="C4193" s="1" t="s">
        <v>82</v>
      </c>
      <c r="D4193" s="1" t="s">
        <v>69</v>
      </c>
      <c r="E4193" s="1" t="s">
        <v>501</v>
      </c>
      <c r="F4193" s="1" t="s">
        <v>34</v>
      </c>
      <c r="G4193" s="1" t="s">
        <v>12708</v>
      </c>
      <c r="H4193" s="5">
        <v>462</v>
      </c>
      <c r="I4193" s="1">
        <v>1249</v>
      </c>
      <c r="J4193" s="3">
        <v>0.63</v>
      </c>
      <c r="K4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462</v>
      </c>
      <c r="L4193" s="1" t="s">
        <v>19</v>
      </c>
      <c r="M4193" s="1">
        <v>4</v>
      </c>
      <c r="N4193" s="1">
        <v>399</v>
      </c>
      <c r="O419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193" s="2" t="str">
        <f>IF(Table1[[#This Row],[Updated DiscountOffer]]&gt;50%,"High Discount","Low Discount")</f>
        <v>High Discount</v>
      </c>
    </row>
    <row r="4194" spans="1:16" x14ac:dyDescent="0.3">
      <c r="A4194" s="1" t="s">
        <v>18961</v>
      </c>
      <c r="B4194" s="1">
        <v>10895270</v>
      </c>
      <c r="C4194" s="1" t="s">
        <v>18962</v>
      </c>
      <c r="D4194" s="1" t="s">
        <v>69</v>
      </c>
      <c r="E4194" s="1" t="s">
        <v>296</v>
      </c>
      <c r="F4194" s="1" t="s">
        <v>34</v>
      </c>
      <c r="G4194" s="1" t="s">
        <v>18963</v>
      </c>
      <c r="H4194" s="5">
        <v>2199</v>
      </c>
      <c r="I4194" s="1">
        <v>5499</v>
      </c>
      <c r="J4194" s="3">
        <v>0.6</v>
      </c>
      <c r="K4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4194" s="1" t="s">
        <v>146</v>
      </c>
      <c r="M4194" s="1">
        <v>4.3</v>
      </c>
      <c r="N4194" s="1">
        <v>291</v>
      </c>
      <c r="O41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194" s="2" t="str">
        <f>IF(Table1[[#This Row],[Updated DiscountOffer]]&gt;50%,"High Discount","Low Discount")</f>
        <v>High Discount</v>
      </c>
    </row>
    <row r="4195" spans="1:16" x14ac:dyDescent="0.3">
      <c r="A4195" s="1" t="s">
        <v>15054</v>
      </c>
      <c r="B4195" s="1">
        <v>10895692</v>
      </c>
      <c r="C4195" s="1" t="s">
        <v>181</v>
      </c>
      <c r="D4195" s="1" t="s">
        <v>15</v>
      </c>
      <c r="E4195" s="1" t="s">
        <v>16</v>
      </c>
      <c r="F4195" s="1" t="s">
        <v>17</v>
      </c>
      <c r="G4195" s="1" t="s">
        <v>15055</v>
      </c>
      <c r="H4195" s="5">
        <v>1649</v>
      </c>
      <c r="I4195" s="1">
        <v>2999</v>
      </c>
      <c r="J4195" s="3">
        <v>0.45</v>
      </c>
      <c r="K4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4195" s="1" t="s">
        <v>19</v>
      </c>
      <c r="M4195" s="1">
        <v>3.9</v>
      </c>
      <c r="N4195" s="1">
        <v>350</v>
      </c>
      <c r="O419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195" s="2" t="str">
        <f>IF(Table1[[#This Row],[Updated DiscountOffer]]&gt;50%,"High Discount","Low Discount")</f>
        <v>Low Discount</v>
      </c>
    </row>
    <row r="4196" spans="1:16" x14ac:dyDescent="0.3">
      <c r="A4196" s="1" t="s">
        <v>9951</v>
      </c>
      <c r="B4196" s="1">
        <v>10895696</v>
      </c>
      <c r="C4196" s="1" t="s">
        <v>57</v>
      </c>
      <c r="D4196" s="1" t="s">
        <v>15</v>
      </c>
      <c r="E4196" s="1" t="s">
        <v>16</v>
      </c>
      <c r="F4196" s="1" t="s">
        <v>17</v>
      </c>
      <c r="G4196" s="1" t="s">
        <v>9952</v>
      </c>
      <c r="H4196" s="5">
        <v>1159</v>
      </c>
      <c r="I4196" s="1">
        <v>2899</v>
      </c>
      <c r="J4196" s="3">
        <v>0.6</v>
      </c>
      <c r="K4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4196" s="1" t="s">
        <v>19</v>
      </c>
      <c r="M4196" s="1">
        <v>3.9</v>
      </c>
      <c r="N4196" s="1">
        <v>469</v>
      </c>
      <c r="O41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196" s="2" t="str">
        <f>IF(Table1[[#This Row],[Updated DiscountOffer]]&gt;50%,"High Discount","Low Discount")</f>
        <v>High Discount</v>
      </c>
    </row>
    <row r="4197" spans="1:16" x14ac:dyDescent="0.3">
      <c r="A4197" s="1" t="s">
        <v>12539</v>
      </c>
      <c r="B4197" s="1">
        <v>10897692</v>
      </c>
      <c r="C4197" s="1" t="s">
        <v>12540</v>
      </c>
      <c r="D4197" s="1" t="s">
        <v>38</v>
      </c>
      <c r="E4197" s="1" t="s">
        <v>44</v>
      </c>
      <c r="F4197" s="1" t="s">
        <v>34</v>
      </c>
      <c r="G4197" s="1" t="s">
        <v>12541</v>
      </c>
      <c r="H4197" s="5"/>
      <c r="I4197" s="1">
        <v>999</v>
      </c>
      <c r="J4197" s="3">
        <v>0.61</v>
      </c>
      <c r="K4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197" s="1" t="s">
        <v>41</v>
      </c>
      <c r="M4197" s="1">
        <v>4</v>
      </c>
      <c r="N4197" s="1">
        <v>403</v>
      </c>
      <c r="O419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197" s="2" t="str">
        <f>IF(Table1[[#This Row],[Updated DiscountOffer]]&gt;50%,"High Discount","Low Discount")</f>
        <v>High Discount</v>
      </c>
    </row>
    <row r="4198" spans="1:16" x14ac:dyDescent="0.3">
      <c r="A4198" s="1" t="s">
        <v>15608</v>
      </c>
      <c r="B4198" s="1">
        <v>10904238</v>
      </c>
      <c r="C4198" s="1" t="s">
        <v>47</v>
      </c>
      <c r="D4198" s="1" t="s">
        <v>15</v>
      </c>
      <c r="E4198" s="1" t="s">
        <v>16</v>
      </c>
      <c r="F4198" s="1" t="s">
        <v>17</v>
      </c>
      <c r="G4198" s="1" t="s">
        <v>15609</v>
      </c>
      <c r="H4198" s="5">
        <v>740</v>
      </c>
      <c r="I4198" s="1">
        <v>1899</v>
      </c>
      <c r="J4198" s="3">
        <v>0.61</v>
      </c>
      <c r="K4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740</v>
      </c>
      <c r="L4198" s="1" t="s">
        <v>771</v>
      </c>
      <c r="M4198" s="1">
        <v>3.9</v>
      </c>
      <c r="N4198" s="1">
        <v>341</v>
      </c>
      <c r="O4198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198" s="2" t="str">
        <f>IF(Table1[[#This Row],[Updated DiscountOffer]]&gt;50%,"High Discount","Low Discount")</f>
        <v>High Discount</v>
      </c>
    </row>
    <row r="4199" spans="1:16" x14ac:dyDescent="0.3">
      <c r="A4199" s="1" t="s">
        <v>14289</v>
      </c>
      <c r="B4199" s="1">
        <v>10904242</v>
      </c>
      <c r="C4199" s="1" t="s">
        <v>47</v>
      </c>
      <c r="D4199" s="1" t="s">
        <v>15</v>
      </c>
      <c r="E4199" s="1" t="s">
        <v>122</v>
      </c>
      <c r="F4199" s="1" t="s">
        <v>17</v>
      </c>
      <c r="G4199" s="1" t="s">
        <v>4128</v>
      </c>
      <c r="H4199" s="5">
        <v>480</v>
      </c>
      <c r="I4199" s="1">
        <v>1299</v>
      </c>
      <c r="J4199" s="3">
        <v>0.63</v>
      </c>
      <c r="K4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480</v>
      </c>
      <c r="L4199" s="1" t="s">
        <v>50</v>
      </c>
      <c r="M4199" s="1">
        <v>4.0999999999999996</v>
      </c>
      <c r="N4199" s="1">
        <v>365</v>
      </c>
      <c r="O419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199" s="2" t="str">
        <f>IF(Table1[[#This Row],[Updated DiscountOffer]]&gt;50%,"High Discount","Low Discount")</f>
        <v>High Discount</v>
      </c>
    </row>
    <row r="4200" spans="1:16" x14ac:dyDescent="0.3">
      <c r="A4200" s="1" t="s">
        <v>4985</v>
      </c>
      <c r="B4200" s="1">
        <v>10904742</v>
      </c>
      <c r="C4200" s="1" t="s">
        <v>380</v>
      </c>
      <c r="D4200" s="1" t="s">
        <v>32</v>
      </c>
      <c r="E4200" s="1" t="s">
        <v>381</v>
      </c>
      <c r="F4200" s="1" t="s">
        <v>34</v>
      </c>
      <c r="G4200" s="1" t="s">
        <v>4986</v>
      </c>
      <c r="H4200" s="5">
        <v>1039</v>
      </c>
      <c r="I4200" s="1">
        <v>1999</v>
      </c>
      <c r="J4200" s="4">
        <v>0.48</v>
      </c>
      <c r="K4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4200" s="1" t="s">
        <v>24</v>
      </c>
      <c r="M4200" s="1">
        <v>4.0999999999999996</v>
      </c>
      <c r="N4200" s="1">
        <v>657</v>
      </c>
      <c r="O4200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4200" s="2" t="str">
        <f>IF(Table1[[#This Row],[Updated DiscountOffer]]&gt;50%,"High Discount","Low Discount")</f>
        <v>Low Discount</v>
      </c>
    </row>
    <row r="4201" spans="1:16" x14ac:dyDescent="0.3">
      <c r="A4201" s="1" t="s">
        <v>12181</v>
      </c>
      <c r="B4201" s="1">
        <v>10905030</v>
      </c>
      <c r="C4201" s="1" t="s">
        <v>2770</v>
      </c>
      <c r="D4201" s="1" t="s">
        <v>38</v>
      </c>
      <c r="E4201" s="1" t="s">
        <v>27</v>
      </c>
      <c r="F4201" s="1" t="s">
        <v>34</v>
      </c>
      <c r="G4201" s="1" t="s">
        <v>12182</v>
      </c>
      <c r="H4201" s="5"/>
      <c r="I4201" s="1">
        <v>1899</v>
      </c>
      <c r="J4201" s="4">
        <v>0.5</v>
      </c>
      <c r="K4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01" s="1" t="s">
        <v>24</v>
      </c>
      <c r="M4201" s="1">
        <v>4.3</v>
      </c>
      <c r="N4201" s="1">
        <v>412</v>
      </c>
      <c r="O42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01" s="2" t="str">
        <f>IF(Table1[[#This Row],[Updated DiscountOffer]]&gt;50%,"High Discount","Low Discount")</f>
        <v>Low Discount</v>
      </c>
    </row>
    <row r="4202" spans="1:16" x14ac:dyDescent="0.3">
      <c r="A4202" s="1" t="s">
        <v>15544</v>
      </c>
      <c r="B4202" s="1">
        <v>10906172</v>
      </c>
      <c r="C4202" s="1" t="s">
        <v>91</v>
      </c>
      <c r="D4202" s="1" t="s">
        <v>38</v>
      </c>
      <c r="E4202" s="1" t="s">
        <v>344</v>
      </c>
      <c r="F4202" s="1" t="s">
        <v>34</v>
      </c>
      <c r="G4202" s="1" t="s">
        <v>15545</v>
      </c>
      <c r="H4202" s="5"/>
      <c r="I4202" s="1">
        <v>1399</v>
      </c>
      <c r="J4202" s="3">
        <v>0.59</v>
      </c>
      <c r="K4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02" s="1" t="s">
        <v>93</v>
      </c>
      <c r="M4202" s="1">
        <v>4.3</v>
      </c>
      <c r="N4202" s="1">
        <v>343</v>
      </c>
      <c r="O420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4202" s="2" t="str">
        <f>IF(Table1[[#This Row],[Updated DiscountOffer]]&gt;50%,"High Discount","Low Discount")</f>
        <v>High Discount</v>
      </c>
    </row>
    <row r="4203" spans="1:16" x14ac:dyDescent="0.3">
      <c r="A4203" s="1" t="s">
        <v>5436</v>
      </c>
      <c r="B4203" s="1">
        <v>10906412</v>
      </c>
      <c r="C4203" s="1" t="s">
        <v>325</v>
      </c>
      <c r="D4203" s="1" t="s">
        <v>177</v>
      </c>
      <c r="E4203" s="1" t="s">
        <v>326</v>
      </c>
      <c r="F4203" s="1" t="s">
        <v>17</v>
      </c>
      <c r="G4203" s="1" t="s">
        <v>5437</v>
      </c>
      <c r="H4203" s="5"/>
      <c r="I4203" s="1">
        <v>369</v>
      </c>
      <c r="J4203" s="4"/>
      <c r="K4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03" s="1" t="s">
        <v>328</v>
      </c>
      <c r="M4203" s="1">
        <v>4.5999999999999996</v>
      </c>
      <c r="N4203" s="1">
        <v>633</v>
      </c>
      <c r="O42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03" s="2" t="str">
        <f>IF(Table1[[#This Row],[Updated DiscountOffer]]&gt;50%,"High Discount","Low Discount")</f>
        <v>Low Discount</v>
      </c>
    </row>
    <row r="4204" spans="1:16" x14ac:dyDescent="0.3">
      <c r="A4204" s="1" t="s">
        <v>6899</v>
      </c>
      <c r="B4204" s="1">
        <v>10906422</v>
      </c>
      <c r="C4204" s="1" t="s">
        <v>325</v>
      </c>
      <c r="D4204" s="1" t="s">
        <v>177</v>
      </c>
      <c r="E4204" s="1" t="s">
        <v>326</v>
      </c>
      <c r="F4204" s="1" t="s">
        <v>17</v>
      </c>
      <c r="G4204" s="1" t="s">
        <v>6900</v>
      </c>
      <c r="H4204" s="5"/>
      <c r="I4204" s="1">
        <v>449</v>
      </c>
      <c r="J4204" s="4"/>
      <c r="K4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04" s="1" t="s">
        <v>328</v>
      </c>
      <c r="M4204" s="1">
        <v>4.5</v>
      </c>
      <c r="N4204" s="1">
        <v>572</v>
      </c>
      <c r="O42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04" s="2" t="str">
        <f>IF(Table1[[#This Row],[Updated DiscountOffer]]&gt;50%,"High Discount","Low Discount")</f>
        <v>Low Discount</v>
      </c>
    </row>
    <row r="4205" spans="1:16" x14ac:dyDescent="0.3">
      <c r="A4205" s="1" t="s">
        <v>13747</v>
      </c>
      <c r="B4205" s="1">
        <v>10906432</v>
      </c>
      <c r="C4205" s="1" t="s">
        <v>325</v>
      </c>
      <c r="D4205" s="1" t="s">
        <v>177</v>
      </c>
      <c r="E4205" s="1" t="s">
        <v>272</v>
      </c>
      <c r="F4205" s="1" t="s">
        <v>17</v>
      </c>
      <c r="G4205" s="1" t="s">
        <v>13748</v>
      </c>
      <c r="H4205" s="5"/>
      <c r="I4205" s="1">
        <v>349</v>
      </c>
      <c r="J4205" s="4"/>
      <c r="K4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05" s="1" t="s">
        <v>328</v>
      </c>
      <c r="M4205" s="1">
        <v>4.5999999999999996</v>
      </c>
      <c r="N4205" s="1">
        <v>377</v>
      </c>
      <c r="O42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05" s="2" t="str">
        <f>IF(Table1[[#This Row],[Updated DiscountOffer]]&gt;50%,"High Discount","Low Discount")</f>
        <v>Low Discount</v>
      </c>
    </row>
    <row r="4206" spans="1:16" x14ac:dyDescent="0.3">
      <c r="A4206" s="1" t="s">
        <v>1662</v>
      </c>
      <c r="B4206" s="1">
        <v>10906444</v>
      </c>
      <c r="C4206" s="1" t="s">
        <v>325</v>
      </c>
      <c r="D4206" s="1" t="s">
        <v>177</v>
      </c>
      <c r="E4206" s="1" t="s">
        <v>272</v>
      </c>
      <c r="F4206" s="1" t="s">
        <v>17</v>
      </c>
      <c r="G4206" s="1" t="s">
        <v>1663</v>
      </c>
      <c r="H4206" s="5"/>
      <c r="I4206" s="1">
        <v>349</v>
      </c>
      <c r="J4206" s="4"/>
      <c r="K4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06" s="1" t="s">
        <v>328</v>
      </c>
      <c r="M4206" s="1">
        <v>4.5</v>
      </c>
      <c r="N4206" s="1">
        <v>867</v>
      </c>
      <c r="O42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06" s="2" t="str">
        <f>IF(Table1[[#This Row],[Updated DiscountOffer]]&gt;50%,"High Discount","Low Discount")</f>
        <v>Low Discount</v>
      </c>
    </row>
    <row r="4207" spans="1:16" x14ac:dyDescent="0.3">
      <c r="A4207" s="1" t="s">
        <v>7726</v>
      </c>
      <c r="B4207" s="1">
        <v>10906450</v>
      </c>
      <c r="C4207" s="1" t="s">
        <v>325</v>
      </c>
      <c r="D4207" s="1" t="s">
        <v>177</v>
      </c>
      <c r="E4207" s="1" t="s">
        <v>272</v>
      </c>
      <c r="F4207" s="1" t="s">
        <v>17</v>
      </c>
      <c r="G4207" s="1" t="s">
        <v>7727</v>
      </c>
      <c r="H4207" s="5"/>
      <c r="I4207" s="1">
        <v>349</v>
      </c>
      <c r="J4207" s="4"/>
      <c r="K4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07" s="1" t="s">
        <v>328</v>
      </c>
      <c r="M4207" s="1">
        <v>4.5999999999999996</v>
      </c>
      <c r="N4207" s="1">
        <v>541</v>
      </c>
      <c r="O42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07" s="2" t="str">
        <f>IF(Table1[[#This Row],[Updated DiscountOffer]]&gt;50%,"High Discount","Low Discount")</f>
        <v>Low Discount</v>
      </c>
    </row>
    <row r="4208" spans="1:16" x14ac:dyDescent="0.3">
      <c r="A4208" s="1" t="s">
        <v>1597</v>
      </c>
      <c r="B4208" s="1">
        <v>10906454</v>
      </c>
      <c r="C4208" s="1" t="s">
        <v>325</v>
      </c>
      <c r="D4208" s="1" t="s">
        <v>177</v>
      </c>
      <c r="E4208" s="1" t="s">
        <v>272</v>
      </c>
      <c r="F4208" s="1" t="s">
        <v>17</v>
      </c>
      <c r="G4208" s="1" t="s">
        <v>1598</v>
      </c>
      <c r="H4208" s="5"/>
      <c r="I4208" s="1">
        <v>349</v>
      </c>
      <c r="J4208" s="4"/>
      <c r="K4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08" s="1" t="s">
        <v>328</v>
      </c>
      <c r="M4208" s="1">
        <v>4.5999999999999996</v>
      </c>
      <c r="N4208" s="1">
        <v>873</v>
      </c>
      <c r="O42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08" s="2" t="str">
        <f>IF(Table1[[#This Row],[Updated DiscountOffer]]&gt;50%,"High Discount","Low Discount")</f>
        <v>Low Discount</v>
      </c>
    </row>
    <row r="4209" spans="1:16" x14ac:dyDescent="0.3">
      <c r="A4209" s="1" t="s">
        <v>15131</v>
      </c>
      <c r="B4209" s="1">
        <v>10908734</v>
      </c>
      <c r="C4209" s="1" t="s">
        <v>57</v>
      </c>
      <c r="D4209" s="1" t="s">
        <v>87</v>
      </c>
      <c r="E4209" s="1" t="s">
        <v>39</v>
      </c>
      <c r="F4209" s="1" t="s">
        <v>34</v>
      </c>
      <c r="G4209" s="1" t="s">
        <v>15132</v>
      </c>
      <c r="H4209" s="5">
        <v>284</v>
      </c>
      <c r="I4209" s="1">
        <v>949</v>
      </c>
      <c r="J4209" s="3">
        <v>0.7</v>
      </c>
      <c r="K4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284</v>
      </c>
      <c r="L4209" s="1" t="s">
        <v>89</v>
      </c>
      <c r="M4209" s="1">
        <v>3.8</v>
      </c>
      <c r="N4209" s="1">
        <v>349</v>
      </c>
      <c r="O420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209" s="2" t="str">
        <f>IF(Table1[[#This Row],[Updated DiscountOffer]]&gt;50%,"High Discount","Low Discount")</f>
        <v>High Discount</v>
      </c>
    </row>
    <row r="4210" spans="1:16" x14ac:dyDescent="0.3">
      <c r="A4210" s="1" t="s">
        <v>18804</v>
      </c>
      <c r="B4210" s="1">
        <v>10912174</v>
      </c>
      <c r="C4210" s="1" t="s">
        <v>584</v>
      </c>
      <c r="D4210" s="1" t="s">
        <v>32</v>
      </c>
      <c r="E4210" s="1" t="s">
        <v>105</v>
      </c>
      <c r="F4210" s="1" t="s">
        <v>34</v>
      </c>
      <c r="G4210" s="1" t="s">
        <v>18805</v>
      </c>
      <c r="H4210" s="5">
        <v>311</v>
      </c>
      <c r="I4210" s="1">
        <v>599</v>
      </c>
      <c r="J4210" s="3">
        <v>0.48</v>
      </c>
      <c r="K4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4210" s="1" t="s">
        <v>18806</v>
      </c>
      <c r="M4210" s="1">
        <v>4.0999999999999996</v>
      </c>
      <c r="N4210" s="1">
        <v>293</v>
      </c>
      <c r="O421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4210" s="2" t="str">
        <f>IF(Table1[[#This Row],[Updated DiscountOffer]]&gt;50%,"High Discount","Low Discount")</f>
        <v>Low Discount</v>
      </c>
    </row>
    <row r="4211" spans="1:16" x14ac:dyDescent="0.3">
      <c r="A4211" s="1" t="s">
        <v>17542</v>
      </c>
      <c r="B4211" s="1">
        <v>10913178</v>
      </c>
      <c r="C4211" s="1" t="s">
        <v>60</v>
      </c>
      <c r="D4211" s="1" t="s">
        <v>61</v>
      </c>
      <c r="E4211" s="1" t="s">
        <v>3602</v>
      </c>
      <c r="F4211" s="1" t="s">
        <v>17</v>
      </c>
      <c r="G4211" s="1" t="s">
        <v>17543</v>
      </c>
      <c r="H4211" s="5">
        <v>1649</v>
      </c>
      <c r="I4211" s="1">
        <v>3299</v>
      </c>
      <c r="J4211" s="3">
        <v>0.5</v>
      </c>
      <c r="K4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4211" s="1" t="s">
        <v>36</v>
      </c>
      <c r="M4211" s="1">
        <v>3.9</v>
      </c>
      <c r="N4211" s="1">
        <v>310</v>
      </c>
      <c r="O42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11" s="2" t="str">
        <f>IF(Table1[[#This Row],[Updated DiscountOffer]]&gt;50%,"High Discount","Low Discount")</f>
        <v>Low Discount</v>
      </c>
    </row>
    <row r="4212" spans="1:16" x14ac:dyDescent="0.3">
      <c r="A4212" s="1" t="s">
        <v>16792</v>
      </c>
      <c r="B4212" s="1">
        <v>10913330</v>
      </c>
      <c r="C4212" s="1" t="s">
        <v>749</v>
      </c>
      <c r="D4212" s="1" t="s">
        <v>177</v>
      </c>
      <c r="E4212" s="1" t="s">
        <v>272</v>
      </c>
      <c r="F4212" s="1" t="s">
        <v>17</v>
      </c>
      <c r="G4212" s="1" t="s">
        <v>16793</v>
      </c>
      <c r="H4212" s="5">
        <v>492</v>
      </c>
      <c r="I4212" s="1">
        <v>518</v>
      </c>
      <c r="J4212" s="4">
        <v>0.05</v>
      </c>
      <c r="K4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492</v>
      </c>
      <c r="L4212" s="1" t="s">
        <v>328</v>
      </c>
      <c r="M4212" s="1">
        <v>4.4000000000000004</v>
      </c>
      <c r="N4212" s="1">
        <v>322</v>
      </c>
      <c r="O421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4212" s="2" t="str">
        <f>IF(Table1[[#This Row],[Updated DiscountOffer]]&gt;50%,"High Discount","Low Discount")</f>
        <v>Low Discount</v>
      </c>
    </row>
    <row r="4213" spans="1:16" x14ac:dyDescent="0.3">
      <c r="A4213" s="1" t="s">
        <v>16575</v>
      </c>
      <c r="B4213" s="1">
        <v>10913340</v>
      </c>
      <c r="C4213" s="1" t="s">
        <v>749</v>
      </c>
      <c r="D4213" s="1" t="s">
        <v>177</v>
      </c>
      <c r="E4213" s="1" t="s">
        <v>272</v>
      </c>
      <c r="F4213" s="1" t="s">
        <v>17</v>
      </c>
      <c r="G4213" s="1" t="s">
        <v>16576</v>
      </c>
      <c r="H4213" s="5"/>
      <c r="I4213" s="1">
        <v>518</v>
      </c>
      <c r="J4213" s="4"/>
      <c r="K4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13" s="1" t="s">
        <v>328</v>
      </c>
      <c r="M4213" s="1">
        <v>4.5</v>
      </c>
      <c r="N4213" s="1">
        <v>326</v>
      </c>
      <c r="O42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13" s="2" t="str">
        <f>IF(Table1[[#This Row],[Updated DiscountOffer]]&gt;50%,"High Discount","Low Discount")</f>
        <v>Low Discount</v>
      </c>
    </row>
    <row r="4214" spans="1:16" x14ac:dyDescent="0.3">
      <c r="A4214" s="1" t="s">
        <v>18246</v>
      </c>
      <c r="B4214" s="1">
        <v>10913798</v>
      </c>
      <c r="C4214" s="1" t="s">
        <v>82</v>
      </c>
      <c r="D4214" s="1" t="s">
        <v>69</v>
      </c>
      <c r="E4214" s="1" t="s">
        <v>70</v>
      </c>
      <c r="F4214" s="1" t="s">
        <v>34</v>
      </c>
      <c r="G4214" s="1" t="s">
        <v>18247</v>
      </c>
      <c r="H4214" s="5">
        <v>845</v>
      </c>
      <c r="I4214" s="1">
        <v>2349</v>
      </c>
      <c r="J4214" s="4">
        <v>0.64</v>
      </c>
      <c r="K4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845</v>
      </c>
      <c r="L4214" s="1" t="s">
        <v>36</v>
      </c>
      <c r="M4214" s="1">
        <v>4.0999999999999996</v>
      </c>
      <c r="N4214" s="1">
        <v>300</v>
      </c>
      <c r="O421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4214" s="2" t="str">
        <f>IF(Table1[[#This Row],[Updated DiscountOffer]]&gt;50%,"High Discount","Low Discount")</f>
        <v>High Discount</v>
      </c>
    </row>
    <row r="4215" spans="1:16" x14ac:dyDescent="0.3">
      <c r="A4215" s="1" t="s">
        <v>5341</v>
      </c>
      <c r="B4215" s="1">
        <v>10913804</v>
      </c>
      <c r="C4215" s="1" t="s">
        <v>82</v>
      </c>
      <c r="D4215" s="1" t="s">
        <v>69</v>
      </c>
      <c r="E4215" s="1" t="s">
        <v>70</v>
      </c>
      <c r="F4215" s="1" t="s">
        <v>34</v>
      </c>
      <c r="G4215" s="1" t="s">
        <v>5342</v>
      </c>
      <c r="H4215" s="5">
        <v>869</v>
      </c>
      <c r="I4215" s="1">
        <v>2349</v>
      </c>
      <c r="J4215" s="4">
        <v>0.63</v>
      </c>
      <c r="K4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869</v>
      </c>
      <c r="L4215" s="1" t="s">
        <v>36</v>
      </c>
      <c r="M4215" s="1">
        <v>4.0999999999999996</v>
      </c>
      <c r="N4215" s="1">
        <v>638</v>
      </c>
      <c r="O4215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4215" s="2" t="str">
        <f>IF(Table1[[#This Row],[Updated DiscountOffer]]&gt;50%,"High Discount","Low Discount")</f>
        <v>High Discount</v>
      </c>
    </row>
    <row r="4216" spans="1:16" x14ac:dyDescent="0.3">
      <c r="A4216" s="1" t="s">
        <v>8384</v>
      </c>
      <c r="B4216" s="1">
        <v>10914084</v>
      </c>
      <c r="C4216" s="1" t="s">
        <v>150</v>
      </c>
      <c r="D4216" s="1" t="s">
        <v>26</v>
      </c>
      <c r="E4216" s="1" t="s">
        <v>1813</v>
      </c>
      <c r="F4216" s="1" t="s">
        <v>17</v>
      </c>
      <c r="G4216" s="1" t="s">
        <v>8385</v>
      </c>
      <c r="H4216" s="5">
        <v>679</v>
      </c>
      <c r="I4216" s="1">
        <v>1699</v>
      </c>
      <c r="J4216" s="4">
        <v>0.6</v>
      </c>
      <c r="K4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216" s="1" t="s">
        <v>36</v>
      </c>
      <c r="M4216" s="1">
        <v>4.3</v>
      </c>
      <c r="N4216" s="1">
        <v>519</v>
      </c>
      <c r="O42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216" s="2" t="str">
        <f>IF(Table1[[#This Row],[Updated DiscountOffer]]&gt;50%,"High Discount","Low Discount")</f>
        <v>High Discount</v>
      </c>
    </row>
    <row r="4217" spans="1:16" x14ac:dyDescent="0.3">
      <c r="A4217" s="1" t="s">
        <v>13467</v>
      </c>
      <c r="B4217" s="1">
        <v>10914590</v>
      </c>
      <c r="C4217" s="1" t="s">
        <v>689</v>
      </c>
      <c r="D4217" s="1" t="s">
        <v>61</v>
      </c>
      <c r="E4217" s="1" t="s">
        <v>39</v>
      </c>
      <c r="F4217" s="1" t="s">
        <v>17</v>
      </c>
      <c r="G4217" s="1" t="s">
        <v>13468</v>
      </c>
      <c r="H4217" s="5">
        <v>448</v>
      </c>
      <c r="I4217" s="1">
        <v>1660</v>
      </c>
      <c r="J4217" s="4">
        <v>0.73</v>
      </c>
      <c r="K4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448</v>
      </c>
      <c r="L4217" s="1" t="s">
        <v>213</v>
      </c>
      <c r="M4217" s="1">
        <v>4.3</v>
      </c>
      <c r="N4217" s="1">
        <v>382</v>
      </c>
      <c r="O4217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4217" s="2" t="str">
        <f>IF(Table1[[#This Row],[Updated DiscountOffer]]&gt;50%,"High Discount","Low Discount")</f>
        <v>High Discount</v>
      </c>
    </row>
    <row r="4218" spans="1:16" x14ac:dyDescent="0.3">
      <c r="A4218" s="1" t="s">
        <v>5881</v>
      </c>
      <c r="B4218" s="1">
        <v>10917766</v>
      </c>
      <c r="C4218" s="1" t="s">
        <v>60</v>
      </c>
      <c r="D4218" s="1" t="s">
        <v>32</v>
      </c>
      <c r="E4218" s="1" t="s">
        <v>105</v>
      </c>
      <c r="F4218" s="1" t="s">
        <v>34</v>
      </c>
      <c r="G4218" s="1" t="s">
        <v>5882</v>
      </c>
      <c r="H4218" s="5">
        <v>799</v>
      </c>
      <c r="I4218" s="1">
        <v>1999</v>
      </c>
      <c r="J4218" s="4">
        <v>0.6</v>
      </c>
      <c r="K4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218" s="1" t="s">
        <v>41</v>
      </c>
      <c r="M4218" s="1">
        <v>4.4000000000000004</v>
      </c>
      <c r="N4218" s="1">
        <v>612</v>
      </c>
      <c r="O42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218" s="2" t="str">
        <f>IF(Table1[[#This Row],[Updated DiscountOffer]]&gt;50%,"High Discount","Low Discount")</f>
        <v>High Discount</v>
      </c>
    </row>
    <row r="4219" spans="1:16" x14ac:dyDescent="0.3">
      <c r="A4219" s="1" t="s">
        <v>8836</v>
      </c>
      <c r="B4219" s="1">
        <v>10920052</v>
      </c>
      <c r="C4219" s="1" t="s">
        <v>14</v>
      </c>
      <c r="D4219" s="1" t="s">
        <v>26</v>
      </c>
      <c r="E4219" s="1" t="s">
        <v>39</v>
      </c>
      <c r="F4219" s="1" t="s">
        <v>17</v>
      </c>
      <c r="G4219" s="1" t="s">
        <v>8837</v>
      </c>
      <c r="H4219" s="5">
        <v>399</v>
      </c>
      <c r="I4219" s="1">
        <v>999</v>
      </c>
      <c r="J4219" s="4">
        <v>0.6</v>
      </c>
      <c r="K4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4219" s="1" t="s">
        <v>41</v>
      </c>
      <c r="M4219" s="1">
        <v>4.2</v>
      </c>
      <c r="N4219" s="1">
        <v>504</v>
      </c>
      <c r="O42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219" s="2" t="str">
        <f>IF(Table1[[#This Row],[Updated DiscountOffer]]&gt;50%,"High Discount","Low Discount")</f>
        <v>High Discount</v>
      </c>
    </row>
    <row r="4220" spans="1:16" x14ac:dyDescent="0.3">
      <c r="A4220" s="1" t="s">
        <v>2671</v>
      </c>
      <c r="B4220" s="1">
        <v>10920072</v>
      </c>
      <c r="C4220" s="1" t="s">
        <v>14</v>
      </c>
      <c r="D4220" s="1" t="s">
        <v>26</v>
      </c>
      <c r="E4220" s="1" t="s">
        <v>39</v>
      </c>
      <c r="F4220" s="1" t="s">
        <v>17</v>
      </c>
      <c r="G4220" s="1" t="s">
        <v>2672</v>
      </c>
      <c r="H4220" s="5">
        <v>584</v>
      </c>
      <c r="I4220" s="1">
        <v>1299</v>
      </c>
      <c r="J4220" s="4">
        <v>0.55000000000000004</v>
      </c>
      <c r="K4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220" s="1" t="s">
        <v>24</v>
      </c>
      <c r="M4220" s="1">
        <v>4.2</v>
      </c>
      <c r="N4220" s="1">
        <v>795</v>
      </c>
      <c r="O42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20" s="2" t="str">
        <f>IF(Table1[[#This Row],[Updated DiscountOffer]]&gt;50%,"High Discount","Low Discount")</f>
        <v>High Discount</v>
      </c>
    </row>
    <row r="4221" spans="1:16" x14ac:dyDescent="0.3">
      <c r="A4221" s="1" t="s">
        <v>4521</v>
      </c>
      <c r="B4221" s="1">
        <v>10920156</v>
      </c>
      <c r="C4221" s="1" t="s">
        <v>14</v>
      </c>
      <c r="D4221" s="1" t="s">
        <v>26</v>
      </c>
      <c r="E4221" s="1" t="s">
        <v>39</v>
      </c>
      <c r="F4221" s="1" t="s">
        <v>17</v>
      </c>
      <c r="G4221" s="1" t="s">
        <v>4522</v>
      </c>
      <c r="H4221" s="5">
        <v>449</v>
      </c>
      <c r="I4221" s="1">
        <v>999</v>
      </c>
      <c r="J4221" s="4">
        <v>0.55000000000000004</v>
      </c>
      <c r="K4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4221" s="1" t="s">
        <v>41</v>
      </c>
      <c r="M4221" s="1">
        <v>4.0999999999999996</v>
      </c>
      <c r="N4221" s="1">
        <v>678</v>
      </c>
      <c r="O422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21" s="2" t="str">
        <f>IF(Table1[[#This Row],[Updated DiscountOffer]]&gt;50%,"High Discount","Low Discount")</f>
        <v>High Discount</v>
      </c>
    </row>
    <row r="4222" spans="1:16" x14ac:dyDescent="0.3">
      <c r="A4222" s="1" t="s">
        <v>17981</v>
      </c>
      <c r="B4222" s="1">
        <v>10922020</v>
      </c>
      <c r="C4222" s="1" t="s">
        <v>392</v>
      </c>
      <c r="D4222" s="1" t="s">
        <v>38</v>
      </c>
      <c r="E4222" s="1" t="s">
        <v>282</v>
      </c>
      <c r="F4222" s="1" t="s">
        <v>34</v>
      </c>
      <c r="G4222" s="1" t="s">
        <v>17982</v>
      </c>
      <c r="H4222" s="5"/>
      <c r="I4222" s="1">
        <v>1699</v>
      </c>
      <c r="J4222" s="4">
        <v>0.5</v>
      </c>
      <c r="K4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2" s="1" t="s">
        <v>24</v>
      </c>
      <c r="M4222" s="1">
        <v>4.0999999999999996</v>
      </c>
      <c r="N4222" s="1">
        <v>304</v>
      </c>
      <c r="O42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22" s="2" t="str">
        <f>IF(Table1[[#This Row],[Updated DiscountOffer]]&gt;50%,"High Discount","Low Discount")</f>
        <v>Low Discount</v>
      </c>
    </row>
    <row r="4223" spans="1:16" x14ac:dyDescent="0.3">
      <c r="A4223" s="1" t="s">
        <v>5999</v>
      </c>
      <c r="B4223" s="1">
        <v>10922022</v>
      </c>
      <c r="C4223" s="1" t="s">
        <v>392</v>
      </c>
      <c r="D4223" s="1" t="s">
        <v>38</v>
      </c>
      <c r="E4223" s="1" t="s">
        <v>282</v>
      </c>
      <c r="F4223" s="1" t="s">
        <v>34</v>
      </c>
      <c r="G4223" s="1" t="s">
        <v>6000</v>
      </c>
      <c r="H4223" s="5"/>
      <c r="I4223" s="1">
        <v>1699</v>
      </c>
      <c r="J4223" s="4">
        <v>0.5</v>
      </c>
      <c r="K4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3" s="1" t="s">
        <v>24</v>
      </c>
      <c r="M4223" s="1">
        <v>4.4000000000000004</v>
      </c>
      <c r="N4223" s="1">
        <v>607</v>
      </c>
      <c r="O42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23" s="2" t="str">
        <f>IF(Table1[[#This Row],[Updated DiscountOffer]]&gt;50%,"High Discount","Low Discount")</f>
        <v>Low Discount</v>
      </c>
    </row>
    <row r="4224" spans="1:16" x14ac:dyDescent="0.3">
      <c r="A4224" s="1" t="s">
        <v>6891</v>
      </c>
      <c r="B4224" s="1">
        <v>10922026</v>
      </c>
      <c r="C4224" s="1" t="s">
        <v>392</v>
      </c>
      <c r="D4224" s="1" t="s">
        <v>38</v>
      </c>
      <c r="E4224" s="1" t="s">
        <v>282</v>
      </c>
      <c r="F4224" s="1" t="s">
        <v>34</v>
      </c>
      <c r="G4224" s="1" t="s">
        <v>6892</v>
      </c>
      <c r="H4224" s="5"/>
      <c r="I4224" s="1">
        <v>1699</v>
      </c>
      <c r="J4224" s="4">
        <v>0.5</v>
      </c>
      <c r="K4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4" s="1" t="s">
        <v>24</v>
      </c>
      <c r="M4224" s="1">
        <v>4.2</v>
      </c>
      <c r="N4224" s="1">
        <v>573</v>
      </c>
      <c r="O42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24" s="2" t="str">
        <f>IF(Table1[[#This Row],[Updated DiscountOffer]]&gt;50%,"High Discount","Low Discount")</f>
        <v>Low Discount</v>
      </c>
    </row>
    <row r="4225" spans="1:16" x14ac:dyDescent="0.3">
      <c r="A4225" s="1" t="s">
        <v>4964</v>
      </c>
      <c r="B4225" s="1">
        <v>10922590</v>
      </c>
      <c r="C4225" s="1" t="s">
        <v>57</v>
      </c>
      <c r="D4225" s="1" t="s">
        <v>15</v>
      </c>
      <c r="E4225" s="1" t="s">
        <v>22</v>
      </c>
      <c r="F4225" s="1" t="s">
        <v>17</v>
      </c>
      <c r="G4225" s="1" t="s">
        <v>4965</v>
      </c>
      <c r="H4225" s="5">
        <v>594</v>
      </c>
      <c r="I4225" s="1">
        <v>1699</v>
      </c>
      <c r="J4225" s="3">
        <v>0.65</v>
      </c>
      <c r="K4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4225" s="1" t="s">
        <v>24</v>
      </c>
      <c r="M4225" s="1">
        <v>4</v>
      </c>
      <c r="N4225" s="1">
        <v>658</v>
      </c>
      <c r="O42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225" s="2" t="str">
        <f>IF(Table1[[#This Row],[Updated DiscountOffer]]&gt;50%,"High Discount","Low Discount")</f>
        <v>High Discount</v>
      </c>
    </row>
    <row r="4226" spans="1:16" x14ac:dyDescent="0.3">
      <c r="A4226" s="1" t="s">
        <v>17048</v>
      </c>
      <c r="B4226" s="1">
        <v>10922772</v>
      </c>
      <c r="C4226" s="1" t="s">
        <v>14</v>
      </c>
      <c r="D4226" s="1" t="s">
        <v>26</v>
      </c>
      <c r="E4226" s="1" t="s">
        <v>39</v>
      </c>
      <c r="F4226" s="1" t="s">
        <v>17</v>
      </c>
      <c r="G4226" s="1" t="s">
        <v>17049</v>
      </c>
      <c r="H4226" s="5">
        <v>749</v>
      </c>
      <c r="I4226" s="1">
        <v>1499</v>
      </c>
      <c r="J4226" s="3">
        <v>0.5</v>
      </c>
      <c r="K4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4226" s="1" t="s">
        <v>41</v>
      </c>
      <c r="M4226" s="1">
        <v>3.9</v>
      </c>
      <c r="N4226" s="1">
        <v>318</v>
      </c>
      <c r="O42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26" s="2" t="str">
        <f>IF(Table1[[#This Row],[Updated DiscountOffer]]&gt;50%,"High Discount","Low Discount")</f>
        <v>Low Discount</v>
      </c>
    </row>
    <row r="4227" spans="1:16" x14ac:dyDescent="0.3">
      <c r="A4227" s="1" t="s">
        <v>7536</v>
      </c>
      <c r="B4227" s="1">
        <v>10923656</v>
      </c>
      <c r="C4227" s="1" t="s">
        <v>91</v>
      </c>
      <c r="D4227" s="1" t="s">
        <v>38</v>
      </c>
      <c r="E4227" s="1" t="s">
        <v>74</v>
      </c>
      <c r="F4227" s="1" t="s">
        <v>34</v>
      </c>
      <c r="G4227" s="1" t="s">
        <v>7537</v>
      </c>
      <c r="H4227" s="5"/>
      <c r="I4227" s="1">
        <v>2299</v>
      </c>
      <c r="J4227" s="4">
        <v>0.62</v>
      </c>
      <c r="K4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7" s="1" t="s">
        <v>24</v>
      </c>
      <c r="M4227" s="1">
        <v>4.3</v>
      </c>
      <c r="N4227" s="1">
        <v>549</v>
      </c>
      <c r="O4227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227" s="2" t="str">
        <f>IF(Table1[[#This Row],[Updated DiscountOffer]]&gt;50%,"High Discount","Low Discount")</f>
        <v>High Discount</v>
      </c>
    </row>
    <row r="4228" spans="1:16" x14ac:dyDescent="0.3">
      <c r="A4228" s="1" t="s">
        <v>8182</v>
      </c>
      <c r="B4228" s="1">
        <v>10926076</v>
      </c>
      <c r="C4228" s="1" t="s">
        <v>8183</v>
      </c>
      <c r="D4228" s="1" t="s">
        <v>38</v>
      </c>
      <c r="E4228" s="1" t="s">
        <v>39</v>
      </c>
      <c r="F4228" s="1" t="s">
        <v>34</v>
      </c>
      <c r="G4228" s="1" t="s">
        <v>8184</v>
      </c>
      <c r="H4228" s="5"/>
      <c r="I4228" s="1">
        <v>1099</v>
      </c>
      <c r="J4228" s="4">
        <v>600</v>
      </c>
      <c r="K4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8" s="1" t="s">
        <v>41</v>
      </c>
      <c r="M4228" s="1">
        <v>4.5</v>
      </c>
      <c r="N4228" s="1">
        <v>526</v>
      </c>
      <c r="O4228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4228" s="2" t="str">
        <f>IF(Table1[[#This Row],[Updated DiscountOffer]]&gt;50%,"High Discount","Low Discount")</f>
        <v>High Discount</v>
      </c>
    </row>
    <row r="4229" spans="1:16" x14ac:dyDescent="0.3">
      <c r="A4229" s="1" t="s">
        <v>9867</v>
      </c>
      <c r="B4229" s="1">
        <v>10926164</v>
      </c>
      <c r="C4229" s="1" t="s">
        <v>6787</v>
      </c>
      <c r="D4229" s="1" t="s">
        <v>38</v>
      </c>
      <c r="E4229" s="1" t="s">
        <v>39</v>
      </c>
      <c r="F4229" s="1" t="s">
        <v>34</v>
      </c>
      <c r="G4229" s="1" t="s">
        <v>9868</v>
      </c>
      <c r="H4229" s="5"/>
      <c r="I4229" s="1">
        <v>1099</v>
      </c>
      <c r="J4229" s="4">
        <v>600</v>
      </c>
      <c r="K4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29" s="1" t="s">
        <v>41</v>
      </c>
      <c r="M4229" s="1">
        <v>4.4000000000000004</v>
      </c>
      <c r="N4229" s="1">
        <v>472</v>
      </c>
      <c r="O4229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4229" s="2" t="str">
        <f>IF(Table1[[#This Row],[Updated DiscountOffer]]&gt;50%,"High Discount","Low Discount")</f>
        <v>High Discount</v>
      </c>
    </row>
    <row r="4230" spans="1:16" x14ac:dyDescent="0.3">
      <c r="A4230" s="1" t="s">
        <v>6786</v>
      </c>
      <c r="B4230" s="1">
        <v>10926234</v>
      </c>
      <c r="C4230" s="1" t="s">
        <v>6787</v>
      </c>
      <c r="D4230" s="1" t="s">
        <v>38</v>
      </c>
      <c r="E4230" s="1" t="s">
        <v>39</v>
      </c>
      <c r="F4230" s="1" t="s">
        <v>34</v>
      </c>
      <c r="G4230" s="1" t="s">
        <v>6788</v>
      </c>
      <c r="H4230" s="5"/>
      <c r="I4230" s="1">
        <v>999</v>
      </c>
      <c r="J4230" s="4">
        <v>0.4</v>
      </c>
      <c r="K4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30" s="1" t="s">
        <v>41</v>
      </c>
      <c r="M4230" s="1">
        <v>4.3</v>
      </c>
      <c r="N4230" s="1">
        <v>577</v>
      </c>
      <c r="O423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230" s="2" t="str">
        <f>IF(Table1[[#This Row],[Updated DiscountOffer]]&gt;50%,"High Discount","Low Discount")</f>
        <v>Low Discount</v>
      </c>
    </row>
    <row r="4231" spans="1:16" x14ac:dyDescent="0.3">
      <c r="A4231" s="1" t="s">
        <v>9536</v>
      </c>
      <c r="B4231" s="1">
        <v>10926752</v>
      </c>
      <c r="C4231" s="1" t="s">
        <v>193</v>
      </c>
      <c r="D4231" s="1" t="s">
        <v>38</v>
      </c>
      <c r="E4231" s="1" t="s">
        <v>39</v>
      </c>
      <c r="F4231" s="1" t="s">
        <v>34</v>
      </c>
      <c r="G4231" s="1" t="s">
        <v>9537</v>
      </c>
      <c r="H4231" s="5"/>
      <c r="I4231" s="1">
        <v>1099</v>
      </c>
      <c r="J4231" s="4">
        <v>600</v>
      </c>
      <c r="K4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31" s="1" t="s">
        <v>41</v>
      </c>
      <c r="M4231" s="1">
        <v>4.4000000000000004</v>
      </c>
      <c r="N4231" s="1">
        <v>481</v>
      </c>
      <c r="O4231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4231" s="2" t="str">
        <f>IF(Table1[[#This Row],[Updated DiscountOffer]]&gt;50%,"High Discount","Low Discount")</f>
        <v>High Discount</v>
      </c>
    </row>
    <row r="4232" spans="1:16" x14ac:dyDescent="0.3">
      <c r="A4232" s="1" t="s">
        <v>991</v>
      </c>
      <c r="B4232" s="1">
        <v>10926786</v>
      </c>
      <c r="C4232" s="1" t="s">
        <v>402</v>
      </c>
      <c r="D4232" s="1" t="s">
        <v>38</v>
      </c>
      <c r="E4232" s="1" t="s">
        <v>39</v>
      </c>
      <c r="F4232" s="1" t="s">
        <v>34</v>
      </c>
      <c r="G4232" s="1" t="s">
        <v>992</v>
      </c>
      <c r="H4232" s="5"/>
      <c r="I4232" s="1">
        <v>1099</v>
      </c>
      <c r="J4232" s="4">
        <v>0.55000000000000004</v>
      </c>
      <c r="K4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32" s="1" t="s">
        <v>41</v>
      </c>
      <c r="M4232" s="1">
        <v>4.4000000000000004</v>
      </c>
      <c r="N4232" s="1">
        <v>920</v>
      </c>
      <c r="O42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32" s="2" t="str">
        <f>IF(Table1[[#This Row],[Updated DiscountOffer]]&gt;50%,"High Discount","Low Discount")</f>
        <v>High Discount</v>
      </c>
    </row>
    <row r="4233" spans="1:16" x14ac:dyDescent="0.3">
      <c r="A4233" s="1" t="s">
        <v>7105</v>
      </c>
      <c r="B4233" s="1">
        <v>10928636</v>
      </c>
      <c r="C4233" s="1" t="s">
        <v>7106</v>
      </c>
      <c r="D4233" s="1" t="s">
        <v>177</v>
      </c>
      <c r="E4233" s="1" t="s">
        <v>178</v>
      </c>
      <c r="F4233" s="1" t="s">
        <v>17</v>
      </c>
      <c r="G4233" s="1" t="s">
        <v>7107</v>
      </c>
      <c r="H4233" s="5">
        <v>263</v>
      </c>
      <c r="I4233" s="1">
        <v>599</v>
      </c>
      <c r="J4233" s="3">
        <v>0.56000000000000005</v>
      </c>
      <c r="K4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263</v>
      </c>
      <c r="L4233" s="1" t="s">
        <v>146</v>
      </c>
      <c r="M4233" s="1">
        <v>4.5</v>
      </c>
      <c r="N4233" s="1">
        <v>563</v>
      </c>
      <c r="O423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4233" s="2" t="str">
        <f>IF(Table1[[#This Row],[Updated DiscountOffer]]&gt;50%,"High Discount","Low Discount")</f>
        <v>High Discount</v>
      </c>
    </row>
    <row r="4234" spans="1:16" x14ac:dyDescent="0.3">
      <c r="A4234" s="1" t="s">
        <v>1130</v>
      </c>
      <c r="B4234" s="1">
        <v>10930336</v>
      </c>
      <c r="C4234" s="1" t="s">
        <v>14</v>
      </c>
      <c r="D4234" s="1" t="s">
        <v>15</v>
      </c>
      <c r="E4234" s="1" t="s">
        <v>16</v>
      </c>
      <c r="F4234" s="1" t="s">
        <v>17</v>
      </c>
      <c r="G4234" s="1" t="s">
        <v>1131</v>
      </c>
      <c r="H4234" s="5"/>
      <c r="I4234" s="1">
        <v>1699</v>
      </c>
      <c r="J4234" s="3"/>
      <c r="K4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34" s="1" t="s">
        <v>19</v>
      </c>
      <c r="M4234" s="1">
        <v>3.8</v>
      </c>
      <c r="N4234" s="1">
        <v>907</v>
      </c>
      <c r="O423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234" s="2" t="str">
        <f>IF(Table1[[#This Row],[Updated DiscountOffer]]&gt;50%,"High Discount","Low Discount")</f>
        <v>High Discount</v>
      </c>
    </row>
    <row r="4235" spans="1:16" x14ac:dyDescent="0.3">
      <c r="A4235" s="1" t="s">
        <v>7191</v>
      </c>
      <c r="B4235" s="1">
        <v>10931648</v>
      </c>
      <c r="C4235" s="1" t="s">
        <v>95</v>
      </c>
      <c r="D4235" s="1" t="s">
        <v>32</v>
      </c>
      <c r="E4235" s="1" t="s">
        <v>105</v>
      </c>
      <c r="F4235" s="1" t="s">
        <v>34</v>
      </c>
      <c r="G4235" s="1" t="s">
        <v>7192</v>
      </c>
      <c r="H4235" s="5">
        <v>379</v>
      </c>
      <c r="I4235" s="1">
        <v>949</v>
      </c>
      <c r="J4235" s="4">
        <v>0.6</v>
      </c>
      <c r="K4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4235" s="1" t="s">
        <v>24</v>
      </c>
      <c r="M4235" s="1">
        <v>4.4000000000000004</v>
      </c>
      <c r="N4235" s="1">
        <v>561</v>
      </c>
      <c r="O42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235" s="2" t="str">
        <f>IF(Table1[[#This Row],[Updated DiscountOffer]]&gt;50%,"High Discount","Low Discount")</f>
        <v>High Discount</v>
      </c>
    </row>
    <row r="4236" spans="1:16" x14ac:dyDescent="0.3">
      <c r="A4236" s="1" t="s">
        <v>14951</v>
      </c>
      <c r="B4236" s="1">
        <v>10931658</v>
      </c>
      <c r="C4236" s="1" t="s">
        <v>95</v>
      </c>
      <c r="D4236" s="1" t="s">
        <v>32</v>
      </c>
      <c r="E4236" s="1" t="s">
        <v>105</v>
      </c>
      <c r="F4236" s="1" t="s">
        <v>34</v>
      </c>
      <c r="G4236" s="1" t="s">
        <v>14952</v>
      </c>
      <c r="H4236" s="5">
        <v>494</v>
      </c>
      <c r="I4236" s="1">
        <v>899</v>
      </c>
      <c r="J4236" s="3">
        <v>0.45</v>
      </c>
      <c r="K4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4236" s="1" t="s">
        <v>367</v>
      </c>
      <c r="M4236" s="1">
        <v>4.3</v>
      </c>
      <c r="N4236" s="1">
        <v>352</v>
      </c>
      <c r="O423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236" s="2" t="str">
        <f>IF(Table1[[#This Row],[Updated DiscountOffer]]&gt;50%,"High Discount","Low Discount")</f>
        <v>Low Discount</v>
      </c>
    </row>
    <row r="4237" spans="1:16" x14ac:dyDescent="0.3">
      <c r="A4237" s="1" t="s">
        <v>9559</v>
      </c>
      <c r="B4237" s="1">
        <v>10932034</v>
      </c>
      <c r="C4237" s="1" t="s">
        <v>91</v>
      </c>
      <c r="D4237" s="1" t="s">
        <v>38</v>
      </c>
      <c r="E4237" s="1" t="s">
        <v>132</v>
      </c>
      <c r="F4237" s="1" t="s">
        <v>34</v>
      </c>
      <c r="G4237" s="1" t="s">
        <v>9560</v>
      </c>
      <c r="H4237" s="5"/>
      <c r="I4237" s="1">
        <v>1749</v>
      </c>
      <c r="J4237" s="4">
        <v>0.47</v>
      </c>
      <c r="K4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37" s="1" t="s">
        <v>24</v>
      </c>
      <c r="M4237" s="1">
        <v>4.2</v>
      </c>
      <c r="N4237" s="1">
        <v>480</v>
      </c>
      <c r="O423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237" s="2" t="str">
        <f>IF(Table1[[#This Row],[Updated DiscountOffer]]&gt;50%,"High Discount","Low Discount")</f>
        <v>Low Discount</v>
      </c>
    </row>
    <row r="4238" spans="1:16" x14ac:dyDescent="0.3">
      <c r="A4238" s="1" t="s">
        <v>7407</v>
      </c>
      <c r="B4238" s="1">
        <v>10932038</v>
      </c>
      <c r="C4238" s="1" t="s">
        <v>91</v>
      </c>
      <c r="D4238" s="1" t="s">
        <v>38</v>
      </c>
      <c r="E4238" s="1" t="s">
        <v>132</v>
      </c>
      <c r="F4238" s="1" t="s">
        <v>34</v>
      </c>
      <c r="G4238" s="1" t="s">
        <v>7408</v>
      </c>
      <c r="H4238" s="5"/>
      <c r="I4238" s="1">
        <v>1899</v>
      </c>
      <c r="J4238" s="4">
        <v>0.47</v>
      </c>
      <c r="K4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38" s="1" t="s">
        <v>24</v>
      </c>
      <c r="M4238" s="1">
        <v>4.4000000000000004</v>
      </c>
      <c r="N4238" s="1">
        <v>553</v>
      </c>
      <c r="O4238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4238" s="2" t="str">
        <f>IF(Table1[[#This Row],[Updated DiscountOffer]]&gt;50%,"High Discount","Low Discount")</f>
        <v>Low Discount</v>
      </c>
    </row>
    <row r="4239" spans="1:16" x14ac:dyDescent="0.3">
      <c r="A4239" s="1" t="s">
        <v>14234</v>
      </c>
      <c r="B4239" s="1">
        <v>10932878</v>
      </c>
      <c r="C4239" s="1" t="s">
        <v>1405</v>
      </c>
      <c r="D4239" s="1" t="s">
        <v>38</v>
      </c>
      <c r="E4239" s="1" t="s">
        <v>44</v>
      </c>
      <c r="F4239" s="1" t="s">
        <v>34</v>
      </c>
      <c r="G4239" s="1" t="s">
        <v>14235</v>
      </c>
      <c r="H4239" s="5"/>
      <c r="I4239" s="1">
        <v>999</v>
      </c>
      <c r="J4239" s="4">
        <v>0.45</v>
      </c>
      <c r="K4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39" s="1" t="s">
        <v>89</v>
      </c>
      <c r="M4239" s="1">
        <v>4.0999999999999996</v>
      </c>
      <c r="N4239" s="1">
        <v>367</v>
      </c>
      <c r="O423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39" s="2" t="str">
        <f>IF(Table1[[#This Row],[Updated DiscountOffer]]&gt;50%,"High Discount","Low Discount")</f>
        <v>Low Discount</v>
      </c>
    </row>
    <row r="4240" spans="1:16" x14ac:dyDescent="0.3">
      <c r="A4240" s="1" t="s">
        <v>12995</v>
      </c>
      <c r="B4240" s="1">
        <v>10934336</v>
      </c>
      <c r="C4240" s="1" t="s">
        <v>392</v>
      </c>
      <c r="D4240" s="1" t="s">
        <v>38</v>
      </c>
      <c r="E4240" s="1" t="s">
        <v>169</v>
      </c>
      <c r="F4240" s="1" t="s">
        <v>34</v>
      </c>
      <c r="G4240" s="1" t="s">
        <v>12996</v>
      </c>
      <c r="H4240" s="5"/>
      <c r="I4240" s="1">
        <v>2699</v>
      </c>
      <c r="J4240" s="3">
        <v>0.6</v>
      </c>
      <c r="K4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40" s="1" t="s">
        <v>24</v>
      </c>
      <c r="M4240" s="1">
        <v>4</v>
      </c>
      <c r="N4240" s="1">
        <v>393</v>
      </c>
      <c r="O42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240" s="2" t="str">
        <f>IF(Table1[[#This Row],[Updated DiscountOffer]]&gt;50%,"High Discount","Low Discount")</f>
        <v>High Discount</v>
      </c>
    </row>
    <row r="4241" spans="1:16" x14ac:dyDescent="0.3">
      <c r="A4241" s="1" t="s">
        <v>12473</v>
      </c>
      <c r="B4241" s="1">
        <v>10934734</v>
      </c>
      <c r="C4241" s="1" t="s">
        <v>3593</v>
      </c>
      <c r="D4241" s="1" t="s">
        <v>38</v>
      </c>
      <c r="E4241" s="1" t="s">
        <v>44</v>
      </c>
      <c r="F4241" s="1" t="s">
        <v>34</v>
      </c>
      <c r="G4241" s="1" t="s">
        <v>12474</v>
      </c>
      <c r="H4241" s="5"/>
      <c r="I4241" s="1">
        <v>1199</v>
      </c>
      <c r="J4241" s="4">
        <v>0.5</v>
      </c>
      <c r="K4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41" s="1" t="s">
        <v>24</v>
      </c>
      <c r="M4241" s="1">
        <v>4.2</v>
      </c>
      <c r="N4241" s="1">
        <v>404</v>
      </c>
      <c r="O42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41" s="2" t="str">
        <f>IF(Table1[[#This Row],[Updated DiscountOffer]]&gt;50%,"High Discount","Low Discount")</f>
        <v>Low Discount</v>
      </c>
    </row>
    <row r="4242" spans="1:16" x14ac:dyDescent="0.3">
      <c r="A4242" s="1" t="s">
        <v>3521</v>
      </c>
      <c r="B4242" s="1">
        <v>10934794</v>
      </c>
      <c r="C4242" s="1" t="s">
        <v>111</v>
      </c>
      <c r="D4242" s="1" t="s">
        <v>38</v>
      </c>
      <c r="E4242" s="1" t="s">
        <v>44</v>
      </c>
      <c r="F4242" s="1" t="s">
        <v>34</v>
      </c>
      <c r="G4242" s="1" t="s">
        <v>3522</v>
      </c>
      <c r="H4242" s="5"/>
      <c r="I4242" s="1">
        <v>1599</v>
      </c>
      <c r="J4242" s="4">
        <v>0.56999999999999995</v>
      </c>
      <c r="K4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42" s="1" t="s">
        <v>102</v>
      </c>
      <c r="M4242" s="1">
        <v>4.2</v>
      </c>
      <c r="N4242" s="1">
        <v>741</v>
      </c>
      <c r="O424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242" s="2" t="str">
        <f>IF(Table1[[#This Row],[Updated DiscountOffer]]&gt;50%,"High Discount","Low Discount")</f>
        <v>High Discount</v>
      </c>
    </row>
    <row r="4243" spans="1:16" x14ac:dyDescent="0.3">
      <c r="A4243" s="1" t="s">
        <v>15587</v>
      </c>
      <c r="B4243" s="1">
        <v>10934816</v>
      </c>
      <c r="C4243" s="1" t="s">
        <v>111</v>
      </c>
      <c r="D4243" s="1" t="s">
        <v>38</v>
      </c>
      <c r="E4243" s="1" t="s">
        <v>44</v>
      </c>
      <c r="F4243" s="1" t="s">
        <v>34</v>
      </c>
      <c r="G4243" s="1" t="s">
        <v>15588</v>
      </c>
      <c r="H4243" s="5"/>
      <c r="I4243" s="1">
        <v>1299</v>
      </c>
      <c r="J4243" s="4">
        <v>0.62</v>
      </c>
      <c r="K4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43" s="1" t="s">
        <v>102</v>
      </c>
      <c r="M4243" s="1">
        <v>4.0999999999999996</v>
      </c>
      <c r="N4243" s="1">
        <v>342</v>
      </c>
      <c r="O424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243" s="2" t="str">
        <f>IF(Table1[[#This Row],[Updated DiscountOffer]]&gt;50%,"High Discount","Low Discount")</f>
        <v>High Discount</v>
      </c>
    </row>
    <row r="4244" spans="1:16" x14ac:dyDescent="0.3">
      <c r="A4244" s="1" t="s">
        <v>12340</v>
      </c>
      <c r="B4244" s="1">
        <v>10935218</v>
      </c>
      <c r="C4244" s="1" t="s">
        <v>755</v>
      </c>
      <c r="D4244" s="1" t="s">
        <v>38</v>
      </c>
      <c r="E4244" s="1" t="s">
        <v>132</v>
      </c>
      <c r="F4244" s="1" t="s">
        <v>34</v>
      </c>
      <c r="G4244" s="1" t="s">
        <v>5712</v>
      </c>
      <c r="H4244" s="5"/>
      <c r="I4244" s="1">
        <v>1999</v>
      </c>
      <c r="J4244" s="3">
        <v>0.68</v>
      </c>
      <c r="K4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44" s="1" t="s">
        <v>24</v>
      </c>
      <c r="M4244" s="1">
        <v>3.8</v>
      </c>
      <c r="N4244" s="1">
        <v>408</v>
      </c>
      <c r="O4244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244" s="2" t="str">
        <f>IF(Table1[[#This Row],[Updated DiscountOffer]]&gt;50%,"High Discount","Low Discount")</f>
        <v>High Discount</v>
      </c>
    </row>
    <row r="4245" spans="1:16" x14ac:dyDescent="0.3">
      <c r="A4245" s="1" t="s">
        <v>12697</v>
      </c>
      <c r="B4245" s="1">
        <v>10938046</v>
      </c>
      <c r="C4245" s="1" t="s">
        <v>47</v>
      </c>
      <c r="D4245" s="1" t="s">
        <v>26</v>
      </c>
      <c r="E4245" s="1" t="s">
        <v>27</v>
      </c>
      <c r="F4245" s="1" t="s">
        <v>17</v>
      </c>
      <c r="G4245" s="1" t="s">
        <v>4866</v>
      </c>
      <c r="H4245" s="5">
        <v>467</v>
      </c>
      <c r="I4245" s="1">
        <v>1199</v>
      </c>
      <c r="J4245" s="3">
        <v>0.61</v>
      </c>
      <c r="K4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4245" s="1" t="s">
        <v>80</v>
      </c>
      <c r="M4245" s="1">
        <v>4</v>
      </c>
      <c r="N4245" s="1">
        <v>399</v>
      </c>
      <c r="O4245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245" s="2" t="str">
        <f>IF(Table1[[#This Row],[Updated DiscountOffer]]&gt;50%,"High Discount","Low Discount")</f>
        <v>High Discount</v>
      </c>
    </row>
    <row r="4246" spans="1:16" x14ac:dyDescent="0.3">
      <c r="A4246" s="1" t="s">
        <v>4616</v>
      </c>
      <c r="B4246" s="1">
        <v>10938422</v>
      </c>
      <c r="C4246" s="1" t="s">
        <v>14</v>
      </c>
      <c r="D4246" s="1" t="s">
        <v>26</v>
      </c>
      <c r="E4246" s="1" t="s">
        <v>39</v>
      </c>
      <c r="F4246" s="1" t="s">
        <v>17</v>
      </c>
      <c r="G4246" s="1" t="s">
        <v>4617</v>
      </c>
      <c r="H4246" s="5">
        <v>399</v>
      </c>
      <c r="I4246" s="1">
        <v>799</v>
      </c>
      <c r="J4246" s="4">
        <v>0.5</v>
      </c>
      <c r="K4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4246" s="1" t="s">
        <v>41</v>
      </c>
      <c r="M4246" s="1">
        <v>4.0999999999999996</v>
      </c>
      <c r="N4246" s="1">
        <v>674</v>
      </c>
      <c r="O42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46" s="2" t="str">
        <f>IF(Table1[[#This Row],[Updated DiscountOffer]]&gt;50%,"High Discount","Low Discount")</f>
        <v>Low Discount</v>
      </c>
    </row>
    <row r="4247" spans="1:16" x14ac:dyDescent="0.3">
      <c r="A4247" s="1" t="s">
        <v>3332</v>
      </c>
      <c r="B4247" s="1">
        <v>10938454</v>
      </c>
      <c r="C4247" s="1" t="s">
        <v>14</v>
      </c>
      <c r="D4247" s="1" t="s">
        <v>26</v>
      </c>
      <c r="E4247" s="1" t="s">
        <v>39</v>
      </c>
      <c r="F4247" s="1" t="s">
        <v>17</v>
      </c>
      <c r="G4247" s="1" t="s">
        <v>3333</v>
      </c>
      <c r="H4247" s="5">
        <v>499</v>
      </c>
      <c r="I4247" s="1">
        <v>999</v>
      </c>
      <c r="J4247" s="4">
        <v>0.5</v>
      </c>
      <c r="K4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247" s="1" t="s">
        <v>41</v>
      </c>
      <c r="M4247" s="1">
        <v>4.0999999999999996</v>
      </c>
      <c r="N4247" s="1">
        <v>754</v>
      </c>
      <c r="O42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47" s="2" t="str">
        <f>IF(Table1[[#This Row],[Updated DiscountOffer]]&gt;50%,"High Discount","Low Discount")</f>
        <v>Low Discount</v>
      </c>
    </row>
    <row r="4248" spans="1:16" x14ac:dyDescent="0.3">
      <c r="A4248" s="1" t="s">
        <v>8103</v>
      </c>
      <c r="B4248" s="1">
        <v>10938486</v>
      </c>
      <c r="C4248" s="1" t="s">
        <v>14</v>
      </c>
      <c r="D4248" s="1" t="s">
        <v>26</v>
      </c>
      <c r="E4248" s="1" t="s">
        <v>39</v>
      </c>
      <c r="F4248" s="1" t="s">
        <v>17</v>
      </c>
      <c r="G4248" s="1" t="s">
        <v>8104</v>
      </c>
      <c r="H4248" s="5">
        <v>549</v>
      </c>
      <c r="I4248" s="1">
        <v>999</v>
      </c>
      <c r="J4248" s="3">
        <v>0.45</v>
      </c>
      <c r="K4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248" s="1" t="s">
        <v>41</v>
      </c>
      <c r="M4248" s="1">
        <v>4</v>
      </c>
      <c r="N4248" s="1">
        <v>528</v>
      </c>
      <c r="O424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48" s="2" t="str">
        <f>IF(Table1[[#This Row],[Updated DiscountOffer]]&gt;50%,"High Discount","Low Discount")</f>
        <v>Low Discount</v>
      </c>
    </row>
    <row r="4249" spans="1:16" x14ac:dyDescent="0.3">
      <c r="A4249" s="1" t="s">
        <v>7734</v>
      </c>
      <c r="B4249" s="1">
        <v>10938504</v>
      </c>
      <c r="C4249" s="1" t="s">
        <v>14</v>
      </c>
      <c r="D4249" s="1" t="s">
        <v>26</v>
      </c>
      <c r="E4249" s="1" t="s">
        <v>39</v>
      </c>
      <c r="F4249" s="1" t="s">
        <v>17</v>
      </c>
      <c r="G4249" s="1" t="s">
        <v>7735</v>
      </c>
      <c r="H4249" s="5">
        <v>549</v>
      </c>
      <c r="I4249" s="1">
        <v>999</v>
      </c>
      <c r="J4249" s="3">
        <v>0.45</v>
      </c>
      <c r="K4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249" s="1" t="s">
        <v>41</v>
      </c>
      <c r="M4249" s="1">
        <v>4</v>
      </c>
      <c r="N4249" s="1">
        <v>541</v>
      </c>
      <c r="O424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49" s="2" t="str">
        <f>IF(Table1[[#This Row],[Updated DiscountOffer]]&gt;50%,"High Discount","Low Discount")</f>
        <v>Low Discount</v>
      </c>
    </row>
    <row r="4250" spans="1:16" x14ac:dyDescent="0.3">
      <c r="A4250" s="1" t="s">
        <v>3789</v>
      </c>
      <c r="B4250" s="1">
        <v>10938508</v>
      </c>
      <c r="C4250" s="1" t="s">
        <v>14</v>
      </c>
      <c r="D4250" s="1" t="s">
        <v>26</v>
      </c>
      <c r="E4250" s="1" t="s">
        <v>39</v>
      </c>
      <c r="F4250" s="1" t="s">
        <v>17</v>
      </c>
      <c r="G4250" s="1" t="s">
        <v>3790</v>
      </c>
      <c r="H4250" s="5">
        <v>359</v>
      </c>
      <c r="I4250" s="1">
        <v>799</v>
      </c>
      <c r="J4250" s="3">
        <v>0.55000000000000004</v>
      </c>
      <c r="K4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250" s="1" t="s">
        <v>66</v>
      </c>
      <c r="M4250" s="1">
        <v>4</v>
      </c>
      <c r="N4250" s="1">
        <v>723</v>
      </c>
      <c r="O42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50" s="2" t="str">
        <f>IF(Table1[[#This Row],[Updated DiscountOffer]]&gt;50%,"High Discount","Low Discount")</f>
        <v>High Discount</v>
      </c>
    </row>
    <row r="4251" spans="1:16" x14ac:dyDescent="0.3">
      <c r="A4251" s="1" t="s">
        <v>4903</v>
      </c>
      <c r="B4251" s="1">
        <v>10938524</v>
      </c>
      <c r="C4251" s="1" t="s">
        <v>14</v>
      </c>
      <c r="D4251" s="1" t="s">
        <v>26</v>
      </c>
      <c r="E4251" s="1" t="s">
        <v>39</v>
      </c>
      <c r="F4251" s="1" t="s">
        <v>17</v>
      </c>
      <c r="G4251" s="1" t="s">
        <v>4904</v>
      </c>
      <c r="H4251" s="5">
        <v>314</v>
      </c>
      <c r="I4251" s="1">
        <v>699</v>
      </c>
      <c r="J4251" s="4">
        <v>0.55000000000000004</v>
      </c>
      <c r="K4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4251" s="1" t="s">
        <v>41</v>
      </c>
      <c r="M4251" s="1">
        <v>4.2</v>
      </c>
      <c r="N4251" s="1">
        <v>660</v>
      </c>
      <c r="O42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51" s="2" t="str">
        <f>IF(Table1[[#This Row],[Updated DiscountOffer]]&gt;50%,"High Discount","Low Discount")</f>
        <v>High Discount</v>
      </c>
    </row>
    <row r="4252" spans="1:16" x14ac:dyDescent="0.3">
      <c r="A4252" s="1" t="s">
        <v>18027</v>
      </c>
      <c r="B4252" s="1">
        <v>10938582</v>
      </c>
      <c r="C4252" s="1" t="s">
        <v>14</v>
      </c>
      <c r="D4252" s="1" t="s">
        <v>26</v>
      </c>
      <c r="E4252" s="1" t="s">
        <v>39</v>
      </c>
      <c r="F4252" s="1" t="s">
        <v>17</v>
      </c>
      <c r="G4252" s="1" t="s">
        <v>18028</v>
      </c>
      <c r="H4252" s="5">
        <v>439</v>
      </c>
      <c r="I4252" s="1">
        <v>799</v>
      </c>
      <c r="J4252" s="4">
        <v>0.45</v>
      </c>
      <c r="K4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252" s="1" t="s">
        <v>41</v>
      </c>
      <c r="M4252" s="1">
        <v>4.0999999999999996</v>
      </c>
      <c r="N4252" s="1">
        <v>303</v>
      </c>
      <c r="O425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52" s="2" t="str">
        <f>IF(Table1[[#This Row],[Updated DiscountOffer]]&gt;50%,"High Discount","Low Discount")</f>
        <v>Low Discount</v>
      </c>
    </row>
    <row r="4253" spans="1:16" x14ac:dyDescent="0.3">
      <c r="A4253" s="1" t="s">
        <v>16466</v>
      </c>
      <c r="B4253" s="1">
        <v>10938584</v>
      </c>
      <c r="C4253" s="1" t="s">
        <v>14</v>
      </c>
      <c r="D4253" s="1" t="s">
        <v>26</v>
      </c>
      <c r="E4253" s="1" t="s">
        <v>39</v>
      </c>
      <c r="F4253" s="1" t="s">
        <v>17</v>
      </c>
      <c r="G4253" s="1" t="s">
        <v>16467</v>
      </c>
      <c r="H4253" s="5">
        <v>384</v>
      </c>
      <c r="I4253" s="1">
        <v>699</v>
      </c>
      <c r="J4253" s="4">
        <v>0.45</v>
      </c>
      <c r="K4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4253" s="1" t="s">
        <v>66</v>
      </c>
      <c r="M4253" s="1">
        <v>4.0999999999999996</v>
      </c>
      <c r="N4253" s="1">
        <v>328</v>
      </c>
      <c r="O425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53" s="2" t="str">
        <f>IF(Table1[[#This Row],[Updated DiscountOffer]]&gt;50%,"High Discount","Low Discount")</f>
        <v>Low Discount</v>
      </c>
    </row>
    <row r="4254" spans="1:16" x14ac:dyDescent="0.3">
      <c r="A4254" s="1" t="s">
        <v>6064</v>
      </c>
      <c r="B4254" s="1">
        <v>10939048</v>
      </c>
      <c r="C4254" s="1" t="s">
        <v>14</v>
      </c>
      <c r="D4254" s="1" t="s">
        <v>26</v>
      </c>
      <c r="E4254" s="1" t="s">
        <v>39</v>
      </c>
      <c r="F4254" s="1" t="s">
        <v>17</v>
      </c>
      <c r="G4254" s="1" t="s">
        <v>6065</v>
      </c>
      <c r="H4254" s="5">
        <v>349</v>
      </c>
      <c r="I4254" s="1">
        <v>699</v>
      </c>
      <c r="J4254" s="4">
        <v>0.5</v>
      </c>
      <c r="K4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4254" s="1" t="s">
        <v>41</v>
      </c>
      <c r="M4254" s="1">
        <v>4.2</v>
      </c>
      <c r="N4254" s="1">
        <v>604</v>
      </c>
      <c r="O42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54" s="2" t="str">
        <f>IF(Table1[[#This Row],[Updated DiscountOffer]]&gt;50%,"High Discount","Low Discount")</f>
        <v>Low Discount</v>
      </c>
    </row>
    <row r="4255" spans="1:16" x14ac:dyDescent="0.3">
      <c r="A4255" s="1" t="s">
        <v>649</v>
      </c>
      <c r="B4255" s="1">
        <v>10939124</v>
      </c>
      <c r="C4255" s="1" t="s">
        <v>14</v>
      </c>
      <c r="D4255" s="1" t="s">
        <v>26</v>
      </c>
      <c r="E4255" s="1" t="s">
        <v>39</v>
      </c>
      <c r="F4255" s="1" t="s">
        <v>17</v>
      </c>
      <c r="G4255" s="1" t="s">
        <v>650</v>
      </c>
      <c r="H4255" s="5">
        <v>399</v>
      </c>
      <c r="I4255" s="1">
        <v>799</v>
      </c>
      <c r="J4255" s="4">
        <v>0.5</v>
      </c>
      <c r="K4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4255" s="1" t="s">
        <v>41</v>
      </c>
      <c r="M4255" s="1">
        <v>4.2</v>
      </c>
      <c r="N4255" s="1">
        <v>950</v>
      </c>
      <c r="O42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55" s="2" t="str">
        <f>IF(Table1[[#This Row],[Updated DiscountOffer]]&gt;50%,"High Discount","Low Discount")</f>
        <v>Low Discount</v>
      </c>
    </row>
    <row r="4256" spans="1:16" x14ac:dyDescent="0.3">
      <c r="A4256" s="1" t="s">
        <v>5139</v>
      </c>
      <c r="B4256" s="1">
        <v>10939132</v>
      </c>
      <c r="C4256" s="1" t="s">
        <v>14</v>
      </c>
      <c r="D4256" s="1" t="s">
        <v>26</v>
      </c>
      <c r="E4256" s="1" t="s">
        <v>39</v>
      </c>
      <c r="F4256" s="1" t="s">
        <v>17</v>
      </c>
      <c r="G4256" s="1" t="s">
        <v>5140</v>
      </c>
      <c r="H4256" s="5">
        <v>439</v>
      </c>
      <c r="I4256" s="1">
        <v>799</v>
      </c>
      <c r="J4256" s="4">
        <v>0.45</v>
      </c>
      <c r="K4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256" s="1" t="s">
        <v>41</v>
      </c>
      <c r="M4256" s="1">
        <v>4.2</v>
      </c>
      <c r="N4256" s="1">
        <v>648</v>
      </c>
      <c r="O42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56" s="2" t="str">
        <f>IF(Table1[[#This Row],[Updated DiscountOffer]]&gt;50%,"High Discount","Low Discount")</f>
        <v>Low Discount</v>
      </c>
    </row>
    <row r="4257" spans="1:16" x14ac:dyDescent="0.3">
      <c r="A4257" s="1" t="s">
        <v>16401</v>
      </c>
      <c r="B4257" s="1">
        <v>10939292</v>
      </c>
      <c r="C4257" s="1" t="s">
        <v>14</v>
      </c>
      <c r="D4257" s="1" t="s">
        <v>26</v>
      </c>
      <c r="E4257" s="1" t="s">
        <v>39</v>
      </c>
      <c r="F4257" s="1" t="s">
        <v>17</v>
      </c>
      <c r="G4257" s="1" t="s">
        <v>16402</v>
      </c>
      <c r="H4257" s="5">
        <v>599</v>
      </c>
      <c r="I4257" s="1">
        <v>999</v>
      </c>
      <c r="J4257" s="3">
        <v>0.4</v>
      </c>
      <c r="K4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257" s="1" t="s">
        <v>66</v>
      </c>
      <c r="M4257" s="1">
        <v>3.7</v>
      </c>
      <c r="N4257" s="1">
        <v>329</v>
      </c>
      <c r="O425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257" s="2" t="str">
        <f>IF(Table1[[#This Row],[Updated DiscountOffer]]&gt;50%,"High Discount","Low Discount")</f>
        <v>Low Discount</v>
      </c>
    </row>
    <row r="4258" spans="1:16" x14ac:dyDescent="0.3">
      <c r="A4258" s="1" t="s">
        <v>12058</v>
      </c>
      <c r="B4258" s="1">
        <v>10939750</v>
      </c>
      <c r="C4258" s="1" t="s">
        <v>95</v>
      </c>
      <c r="D4258" s="1" t="s">
        <v>32</v>
      </c>
      <c r="E4258" s="1" t="s">
        <v>105</v>
      </c>
      <c r="F4258" s="1" t="s">
        <v>34</v>
      </c>
      <c r="G4258" s="1" t="s">
        <v>12059</v>
      </c>
      <c r="H4258" s="5">
        <v>175</v>
      </c>
      <c r="I4258" s="1">
        <v>599</v>
      </c>
      <c r="J4258" s="3">
        <v>424</v>
      </c>
      <c r="K4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175</v>
      </c>
      <c r="L4258" s="1" t="s">
        <v>367</v>
      </c>
      <c r="M4258" s="1">
        <v>4.3</v>
      </c>
      <c r="N4258" s="1">
        <v>414</v>
      </c>
      <c r="O4258" s="2">
        <f>IF(ISNUMBER(Table1[[#This Row],[DiscountOffer]]),IF(Table1[[#This Row],[DiscountOffer]]&lt;1,Table1[[#This Row],[DiscountOffer]],Table1[[#This Row],[DiscountOffer]]/Table1[[#This Row],[OriginalPrice (in Rs)]]),"")</f>
        <v>0.70784641068447407</v>
      </c>
      <c r="P4258" s="2" t="str">
        <f>IF(Table1[[#This Row],[Updated DiscountOffer]]&gt;50%,"High Discount","Low Discount")</f>
        <v>High Discount</v>
      </c>
    </row>
    <row r="4259" spans="1:16" x14ac:dyDescent="0.3">
      <c r="A4259" s="1" t="s">
        <v>365</v>
      </c>
      <c r="B4259" s="1">
        <v>10939758</v>
      </c>
      <c r="C4259" s="1" t="s">
        <v>95</v>
      </c>
      <c r="D4259" s="1" t="s">
        <v>32</v>
      </c>
      <c r="E4259" s="1" t="s">
        <v>105</v>
      </c>
      <c r="F4259" s="1" t="s">
        <v>34</v>
      </c>
      <c r="G4259" s="1" t="s">
        <v>366</v>
      </c>
      <c r="H4259" s="5">
        <v>194</v>
      </c>
      <c r="I4259" s="1">
        <v>649</v>
      </c>
      <c r="J4259" s="3">
        <v>0.7</v>
      </c>
      <c r="K4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194</v>
      </c>
      <c r="L4259" s="1" t="s">
        <v>367</v>
      </c>
      <c r="M4259" s="1">
        <v>4.0999999999999996</v>
      </c>
      <c r="N4259" s="1">
        <v>974</v>
      </c>
      <c r="O425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259" s="2" t="str">
        <f>IF(Table1[[#This Row],[Updated DiscountOffer]]&gt;50%,"High Discount","Low Discount")</f>
        <v>High Discount</v>
      </c>
    </row>
    <row r="4260" spans="1:16" x14ac:dyDescent="0.3">
      <c r="A4260" s="1" t="s">
        <v>513</v>
      </c>
      <c r="B4260" s="1">
        <v>10939766</v>
      </c>
      <c r="C4260" s="1" t="s">
        <v>95</v>
      </c>
      <c r="D4260" s="1" t="s">
        <v>32</v>
      </c>
      <c r="E4260" s="1" t="s">
        <v>105</v>
      </c>
      <c r="F4260" s="1" t="s">
        <v>34</v>
      </c>
      <c r="G4260" s="1" t="s">
        <v>514</v>
      </c>
      <c r="H4260" s="5">
        <v>244</v>
      </c>
      <c r="I4260" s="1">
        <v>699</v>
      </c>
      <c r="J4260" s="3">
        <v>0.65</v>
      </c>
      <c r="K4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4260" s="1" t="s">
        <v>515</v>
      </c>
      <c r="M4260" s="1">
        <v>4.2</v>
      </c>
      <c r="N4260" s="1">
        <v>962</v>
      </c>
      <c r="O426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260" s="2" t="str">
        <f>IF(Table1[[#This Row],[Updated DiscountOffer]]&gt;50%,"High Discount","Low Discount")</f>
        <v>High Discount</v>
      </c>
    </row>
    <row r="4261" spans="1:16" x14ac:dyDescent="0.3">
      <c r="A4261" s="1" t="s">
        <v>4382</v>
      </c>
      <c r="B4261" s="1">
        <v>10939770</v>
      </c>
      <c r="C4261" s="1" t="s">
        <v>95</v>
      </c>
      <c r="D4261" s="1" t="s">
        <v>32</v>
      </c>
      <c r="E4261" s="1" t="s">
        <v>105</v>
      </c>
      <c r="F4261" s="1" t="s">
        <v>34</v>
      </c>
      <c r="G4261" s="1" t="s">
        <v>4383</v>
      </c>
      <c r="H4261" s="5">
        <v>239</v>
      </c>
      <c r="I4261" s="1">
        <v>599</v>
      </c>
      <c r="J4261" s="3">
        <v>0.6</v>
      </c>
      <c r="K4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4261" s="1" t="s">
        <v>367</v>
      </c>
      <c r="M4261" s="1">
        <v>4.3</v>
      </c>
      <c r="N4261" s="1">
        <v>687</v>
      </c>
      <c r="O426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261" s="2" t="str">
        <f>IF(Table1[[#This Row],[Updated DiscountOffer]]&gt;50%,"High Discount","Low Discount")</f>
        <v>High Discount</v>
      </c>
    </row>
    <row r="4262" spans="1:16" x14ac:dyDescent="0.3">
      <c r="A4262" s="1" t="s">
        <v>4448</v>
      </c>
      <c r="B4262" s="1">
        <v>10939784</v>
      </c>
      <c r="C4262" s="1" t="s">
        <v>95</v>
      </c>
      <c r="D4262" s="1" t="s">
        <v>32</v>
      </c>
      <c r="E4262" s="1" t="s">
        <v>105</v>
      </c>
      <c r="F4262" s="1" t="s">
        <v>34</v>
      </c>
      <c r="G4262" s="1" t="s">
        <v>4449</v>
      </c>
      <c r="H4262" s="5">
        <v>259</v>
      </c>
      <c r="I4262" s="1">
        <v>649</v>
      </c>
      <c r="J4262" s="3">
        <v>0.6</v>
      </c>
      <c r="K4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4262" s="1" t="s">
        <v>4450</v>
      </c>
      <c r="M4262" s="1">
        <v>4.0999999999999996</v>
      </c>
      <c r="N4262" s="1">
        <v>682</v>
      </c>
      <c r="O426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262" s="2" t="str">
        <f>IF(Table1[[#This Row],[Updated DiscountOffer]]&gt;50%,"High Discount","Low Discount")</f>
        <v>High Discount</v>
      </c>
    </row>
    <row r="4263" spans="1:16" x14ac:dyDescent="0.3">
      <c r="A4263" s="1" t="s">
        <v>3442</v>
      </c>
      <c r="B4263" s="1">
        <v>10939824</v>
      </c>
      <c r="C4263" s="1" t="s">
        <v>95</v>
      </c>
      <c r="D4263" s="1" t="s">
        <v>32</v>
      </c>
      <c r="E4263" s="1" t="s">
        <v>105</v>
      </c>
      <c r="F4263" s="1" t="s">
        <v>34</v>
      </c>
      <c r="G4263" s="1" t="s">
        <v>3443</v>
      </c>
      <c r="H4263" s="5">
        <v>239</v>
      </c>
      <c r="I4263" s="1">
        <v>799</v>
      </c>
      <c r="J4263" s="3">
        <v>0.7</v>
      </c>
      <c r="K4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4263" s="1" t="s">
        <v>515</v>
      </c>
      <c r="M4263" s="1">
        <v>4.4000000000000004</v>
      </c>
      <c r="N4263" s="1">
        <v>746</v>
      </c>
      <c r="O426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263" s="2" t="str">
        <f>IF(Table1[[#This Row],[Updated DiscountOffer]]&gt;50%,"High Discount","Low Discount")</f>
        <v>High Discount</v>
      </c>
    </row>
    <row r="4264" spans="1:16" x14ac:dyDescent="0.3">
      <c r="A4264" s="1" t="s">
        <v>18124</v>
      </c>
      <c r="B4264" s="1">
        <v>10939830</v>
      </c>
      <c r="C4264" s="1" t="s">
        <v>95</v>
      </c>
      <c r="D4264" s="1" t="s">
        <v>32</v>
      </c>
      <c r="E4264" s="1" t="s">
        <v>105</v>
      </c>
      <c r="F4264" s="1" t="s">
        <v>34</v>
      </c>
      <c r="G4264" s="1" t="s">
        <v>18125</v>
      </c>
      <c r="H4264" s="5">
        <v>319</v>
      </c>
      <c r="I4264" s="1">
        <v>799</v>
      </c>
      <c r="J4264" s="3">
        <v>0.6</v>
      </c>
      <c r="K4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4264" s="1" t="s">
        <v>18126</v>
      </c>
      <c r="M4264" s="1">
        <v>4.4000000000000004</v>
      </c>
      <c r="N4264" s="1">
        <v>302</v>
      </c>
      <c r="O426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264" s="2" t="str">
        <f>IF(Table1[[#This Row],[Updated DiscountOffer]]&gt;50%,"High Discount","Low Discount")</f>
        <v>High Discount</v>
      </c>
    </row>
    <row r="4265" spans="1:16" x14ac:dyDescent="0.3">
      <c r="A4265" s="1" t="s">
        <v>1944</v>
      </c>
      <c r="B4265" s="1">
        <v>10939832</v>
      </c>
      <c r="C4265" s="1" t="s">
        <v>95</v>
      </c>
      <c r="D4265" s="1" t="s">
        <v>32</v>
      </c>
      <c r="E4265" s="1" t="s">
        <v>105</v>
      </c>
      <c r="F4265" s="1" t="s">
        <v>34</v>
      </c>
      <c r="G4265" s="1" t="s">
        <v>1945</v>
      </c>
      <c r="H4265" s="5">
        <v>259</v>
      </c>
      <c r="I4265" s="1">
        <v>649</v>
      </c>
      <c r="J4265" s="3">
        <v>0.6</v>
      </c>
      <c r="K4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</v>
      </c>
      <c r="L4265" s="1" t="s">
        <v>515</v>
      </c>
      <c r="M4265" s="1">
        <v>4.3</v>
      </c>
      <c r="N4265" s="1">
        <v>846</v>
      </c>
      <c r="O426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265" s="2" t="str">
        <f>IF(Table1[[#This Row],[Updated DiscountOffer]]&gt;50%,"High Discount","Low Discount")</f>
        <v>High Discount</v>
      </c>
    </row>
    <row r="4266" spans="1:16" x14ac:dyDescent="0.3">
      <c r="A4266" s="1" t="s">
        <v>676</v>
      </c>
      <c r="B4266" s="1">
        <v>10940564</v>
      </c>
      <c r="C4266" s="1" t="s">
        <v>14</v>
      </c>
      <c r="D4266" s="1" t="s">
        <v>26</v>
      </c>
      <c r="E4266" s="1" t="s">
        <v>39</v>
      </c>
      <c r="F4266" s="1" t="s">
        <v>17</v>
      </c>
      <c r="G4266" s="1" t="s">
        <v>677</v>
      </c>
      <c r="H4266" s="5">
        <v>384</v>
      </c>
      <c r="I4266" s="1">
        <v>699</v>
      </c>
      <c r="J4266" s="4">
        <v>0.45</v>
      </c>
      <c r="K4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4266" s="1" t="s">
        <v>24</v>
      </c>
      <c r="M4266" s="1">
        <v>4.3</v>
      </c>
      <c r="N4266" s="1">
        <v>948</v>
      </c>
      <c r="O426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66" s="2" t="str">
        <f>IF(Table1[[#This Row],[Updated DiscountOffer]]&gt;50%,"High Discount","Low Discount")</f>
        <v>Low Discount</v>
      </c>
    </row>
    <row r="4267" spans="1:16" x14ac:dyDescent="0.3">
      <c r="A4267" s="1" t="s">
        <v>8390</v>
      </c>
      <c r="B4267" s="1">
        <v>10940616</v>
      </c>
      <c r="C4267" s="1" t="s">
        <v>14</v>
      </c>
      <c r="D4267" s="1" t="s">
        <v>26</v>
      </c>
      <c r="E4267" s="1" t="s">
        <v>39</v>
      </c>
      <c r="F4267" s="1" t="s">
        <v>17</v>
      </c>
      <c r="G4267" s="1" t="s">
        <v>8391</v>
      </c>
      <c r="H4267" s="5">
        <v>449</v>
      </c>
      <c r="I4267" s="1">
        <v>899</v>
      </c>
      <c r="J4267" s="4">
        <v>0.5</v>
      </c>
      <c r="K4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4267" s="1" t="s">
        <v>41</v>
      </c>
      <c r="M4267" s="1">
        <v>4.2</v>
      </c>
      <c r="N4267" s="1">
        <v>519</v>
      </c>
      <c r="O42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67" s="2" t="str">
        <f>IF(Table1[[#This Row],[Updated DiscountOffer]]&gt;50%,"High Discount","Low Discount")</f>
        <v>Low Discount</v>
      </c>
    </row>
    <row r="4268" spans="1:16" x14ac:dyDescent="0.3">
      <c r="A4268" s="1" t="s">
        <v>6482</v>
      </c>
      <c r="B4268" s="1">
        <v>10940678</v>
      </c>
      <c r="C4268" s="1" t="s">
        <v>14</v>
      </c>
      <c r="D4268" s="1" t="s">
        <v>26</v>
      </c>
      <c r="E4268" s="1" t="s">
        <v>39</v>
      </c>
      <c r="F4268" s="1" t="s">
        <v>17</v>
      </c>
      <c r="G4268" s="1" t="s">
        <v>6483</v>
      </c>
      <c r="H4268" s="5"/>
      <c r="I4268" s="1">
        <v>359</v>
      </c>
      <c r="J4268" s="4"/>
      <c r="K4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68" s="1" t="s">
        <v>41</v>
      </c>
      <c r="M4268" s="1">
        <v>4.0999999999999996</v>
      </c>
      <c r="N4268" s="1">
        <v>589</v>
      </c>
      <c r="O42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68" s="2" t="str">
        <f>IF(Table1[[#This Row],[Updated DiscountOffer]]&gt;50%,"High Discount","Low Discount")</f>
        <v>Low Discount</v>
      </c>
    </row>
    <row r="4269" spans="1:16" x14ac:dyDescent="0.3">
      <c r="A4269" s="1" t="s">
        <v>14197</v>
      </c>
      <c r="B4269" s="1">
        <v>10940844</v>
      </c>
      <c r="C4269" s="1" t="s">
        <v>14</v>
      </c>
      <c r="D4269" s="1" t="s">
        <v>26</v>
      </c>
      <c r="E4269" s="1" t="s">
        <v>39</v>
      </c>
      <c r="F4269" s="1" t="s">
        <v>17</v>
      </c>
      <c r="G4269" s="1" t="s">
        <v>14198</v>
      </c>
      <c r="H4269" s="5">
        <v>699</v>
      </c>
      <c r="I4269" s="1">
        <v>1399</v>
      </c>
      <c r="J4269" s="4">
        <v>0.5</v>
      </c>
      <c r="K4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269" s="1" t="s">
        <v>41</v>
      </c>
      <c r="M4269" s="1">
        <v>4.2</v>
      </c>
      <c r="N4269" s="1">
        <v>367</v>
      </c>
      <c r="O42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69" s="2" t="str">
        <f>IF(Table1[[#This Row],[Updated DiscountOffer]]&gt;50%,"High Discount","Low Discount")</f>
        <v>Low Discount</v>
      </c>
    </row>
    <row r="4270" spans="1:16" x14ac:dyDescent="0.3">
      <c r="A4270" s="1" t="s">
        <v>16852</v>
      </c>
      <c r="B4270" s="1">
        <v>10940878</v>
      </c>
      <c r="C4270" s="1" t="s">
        <v>14</v>
      </c>
      <c r="D4270" s="1" t="s">
        <v>26</v>
      </c>
      <c r="E4270" s="1" t="s">
        <v>39</v>
      </c>
      <c r="F4270" s="1" t="s">
        <v>17</v>
      </c>
      <c r="G4270" s="1" t="s">
        <v>16853</v>
      </c>
      <c r="H4270" s="5">
        <v>479</v>
      </c>
      <c r="I4270" s="1">
        <v>799</v>
      </c>
      <c r="J4270" s="4">
        <v>0.4</v>
      </c>
      <c r="K4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270" s="1" t="s">
        <v>41</v>
      </c>
      <c r="M4270" s="1">
        <v>4.2</v>
      </c>
      <c r="N4270" s="1">
        <v>321</v>
      </c>
      <c r="O427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270" s="2" t="str">
        <f>IF(Table1[[#This Row],[Updated DiscountOffer]]&gt;50%,"High Discount","Low Discount")</f>
        <v>Low Discount</v>
      </c>
    </row>
    <row r="4271" spans="1:16" x14ac:dyDescent="0.3">
      <c r="A4271" s="1" t="s">
        <v>19475</v>
      </c>
      <c r="B4271" s="1">
        <v>10940910</v>
      </c>
      <c r="C4271" s="1" t="s">
        <v>14</v>
      </c>
      <c r="D4271" s="1" t="s">
        <v>26</v>
      </c>
      <c r="E4271" s="1" t="s">
        <v>39</v>
      </c>
      <c r="F4271" s="1" t="s">
        <v>17</v>
      </c>
      <c r="G4271" s="1" t="s">
        <v>19476</v>
      </c>
      <c r="H4271" s="5">
        <v>359</v>
      </c>
      <c r="I4271" s="1">
        <v>799</v>
      </c>
      <c r="J4271" s="3">
        <v>0.55000000000000004</v>
      </c>
      <c r="K4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271" s="1" t="s">
        <v>41</v>
      </c>
      <c r="M4271" s="1">
        <v>4</v>
      </c>
      <c r="N4271" s="1">
        <v>284</v>
      </c>
      <c r="O42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71" s="2" t="str">
        <f>IF(Table1[[#This Row],[Updated DiscountOffer]]&gt;50%,"High Discount","Low Discount")</f>
        <v>High Discount</v>
      </c>
    </row>
    <row r="4272" spans="1:16" x14ac:dyDescent="0.3">
      <c r="A4272" s="1" t="s">
        <v>10906</v>
      </c>
      <c r="B4272" s="1">
        <v>10940916</v>
      </c>
      <c r="C4272" s="1" t="s">
        <v>14</v>
      </c>
      <c r="D4272" s="1" t="s">
        <v>26</v>
      </c>
      <c r="E4272" s="1" t="s">
        <v>39</v>
      </c>
      <c r="F4272" s="1" t="s">
        <v>17</v>
      </c>
      <c r="G4272" s="1" t="s">
        <v>10907</v>
      </c>
      <c r="H4272" s="5">
        <v>699</v>
      </c>
      <c r="I4272" s="1">
        <v>1399</v>
      </c>
      <c r="J4272" s="4">
        <v>0.5</v>
      </c>
      <c r="K4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272" s="1" t="s">
        <v>24</v>
      </c>
      <c r="M4272" s="1">
        <v>4.3</v>
      </c>
      <c r="N4272" s="1">
        <v>443</v>
      </c>
      <c r="O42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72" s="2" t="str">
        <f>IF(Table1[[#This Row],[Updated DiscountOffer]]&gt;50%,"High Discount","Low Discount")</f>
        <v>Low Discount</v>
      </c>
    </row>
    <row r="4273" spans="1:16" x14ac:dyDescent="0.3">
      <c r="A4273" s="1" t="s">
        <v>17432</v>
      </c>
      <c r="B4273" s="1">
        <v>10941010</v>
      </c>
      <c r="C4273" s="1" t="s">
        <v>14</v>
      </c>
      <c r="D4273" s="1" t="s">
        <v>26</v>
      </c>
      <c r="E4273" s="1" t="s">
        <v>39</v>
      </c>
      <c r="F4273" s="1" t="s">
        <v>17</v>
      </c>
      <c r="G4273" s="1" t="s">
        <v>17433</v>
      </c>
      <c r="H4273" s="5">
        <v>359</v>
      </c>
      <c r="I4273" s="1">
        <v>799</v>
      </c>
      <c r="J4273" s="4">
        <v>0.55000000000000004</v>
      </c>
      <c r="K4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273" s="1" t="s">
        <v>24</v>
      </c>
      <c r="M4273" s="1">
        <v>4.0999999999999996</v>
      </c>
      <c r="N4273" s="1">
        <v>312</v>
      </c>
      <c r="O427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73" s="2" t="str">
        <f>IF(Table1[[#This Row],[Updated DiscountOffer]]&gt;50%,"High Discount","Low Discount")</f>
        <v>High Discount</v>
      </c>
    </row>
    <row r="4274" spans="1:16" x14ac:dyDescent="0.3">
      <c r="A4274" s="1" t="s">
        <v>6880</v>
      </c>
      <c r="B4274" s="1">
        <v>10941014</v>
      </c>
      <c r="C4274" s="1" t="s">
        <v>14</v>
      </c>
      <c r="D4274" s="1" t="s">
        <v>26</v>
      </c>
      <c r="E4274" s="1" t="s">
        <v>39</v>
      </c>
      <c r="F4274" s="1" t="s">
        <v>17</v>
      </c>
      <c r="G4274" s="1" t="s">
        <v>6881</v>
      </c>
      <c r="H4274" s="5">
        <v>439</v>
      </c>
      <c r="I4274" s="1">
        <v>799</v>
      </c>
      <c r="J4274" s="3">
        <v>0.45</v>
      </c>
      <c r="K4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274" s="1" t="s">
        <v>41</v>
      </c>
      <c r="M4274" s="1">
        <v>4</v>
      </c>
      <c r="N4274" s="1">
        <v>573</v>
      </c>
      <c r="O427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74" s="2" t="str">
        <f>IF(Table1[[#This Row],[Updated DiscountOffer]]&gt;50%,"High Discount","Low Discount")</f>
        <v>Low Discount</v>
      </c>
    </row>
    <row r="4275" spans="1:16" x14ac:dyDescent="0.3">
      <c r="A4275" s="1" t="s">
        <v>18699</v>
      </c>
      <c r="B4275" s="1">
        <v>10941044</v>
      </c>
      <c r="C4275" s="1" t="s">
        <v>14</v>
      </c>
      <c r="D4275" s="1" t="s">
        <v>26</v>
      </c>
      <c r="E4275" s="1" t="s">
        <v>39</v>
      </c>
      <c r="F4275" s="1" t="s">
        <v>17</v>
      </c>
      <c r="G4275" s="1" t="s">
        <v>18700</v>
      </c>
      <c r="H4275" s="5">
        <v>314</v>
      </c>
      <c r="I4275" s="1">
        <v>699</v>
      </c>
      <c r="J4275" s="4">
        <v>0.55000000000000004</v>
      </c>
      <c r="K4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4275" s="1" t="s">
        <v>24</v>
      </c>
      <c r="M4275" s="1">
        <v>4.0999999999999996</v>
      </c>
      <c r="N4275" s="1">
        <v>294</v>
      </c>
      <c r="O427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75" s="2" t="str">
        <f>IF(Table1[[#This Row],[Updated DiscountOffer]]&gt;50%,"High Discount","Low Discount")</f>
        <v>High Discount</v>
      </c>
    </row>
    <row r="4276" spans="1:16" x14ac:dyDescent="0.3">
      <c r="A4276" s="1" t="s">
        <v>3228</v>
      </c>
      <c r="B4276" s="1">
        <v>10941216</v>
      </c>
      <c r="C4276" s="1" t="s">
        <v>14</v>
      </c>
      <c r="D4276" s="1" t="s">
        <v>26</v>
      </c>
      <c r="E4276" s="1" t="s">
        <v>39</v>
      </c>
      <c r="F4276" s="1" t="s">
        <v>17</v>
      </c>
      <c r="G4276" s="1" t="s">
        <v>3229</v>
      </c>
      <c r="H4276" s="5">
        <v>499</v>
      </c>
      <c r="I4276" s="1">
        <v>999</v>
      </c>
      <c r="J4276" s="4">
        <v>0.5</v>
      </c>
      <c r="K4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276" s="1" t="s">
        <v>66</v>
      </c>
      <c r="M4276" s="1">
        <v>4.2</v>
      </c>
      <c r="N4276" s="1">
        <v>761</v>
      </c>
      <c r="O427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76" s="2" t="str">
        <f>IF(Table1[[#This Row],[Updated DiscountOffer]]&gt;50%,"High Discount","Low Discount")</f>
        <v>Low Discount</v>
      </c>
    </row>
    <row r="4277" spans="1:16" x14ac:dyDescent="0.3">
      <c r="A4277" s="1" t="s">
        <v>15628</v>
      </c>
      <c r="B4277" s="1">
        <v>10941228</v>
      </c>
      <c r="C4277" s="1" t="s">
        <v>14</v>
      </c>
      <c r="D4277" s="1" t="s">
        <v>26</v>
      </c>
      <c r="E4277" s="1" t="s">
        <v>39</v>
      </c>
      <c r="F4277" s="1" t="s">
        <v>17</v>
      </c>
      <c r="G4277" s="1" t="s">
        <v>15629</v>
      </c>
      <c r="H4277" s="5">
        <v>539</v>
      </c>
      <c r="I4277" s="1">
        <v>899</v>
      </c>
      <c r="J4277" s="4">
        <v>0.4</v>
      </c>
      <c r="K4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277" s="1" t="s">
        <v>41</v>
      </c>
      <c r="M4277" s="1">
        <v>4.0999999999999996</v>
      </c>
      <c r="N4277" s="1">
        <v>341</v>
      </c>
      <c r="O427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277" s="2" t="str">
        <f>IF(Table1[[#This Row],[Updated DiscountOffer]]&gt;50%,"High Discount","Low Discount")</f>
        <v>Low Discount</v>
      </c>
    </row>
    <row r="4278" spans="1:16" x14ac:dyDescent="0.3">
      <c r="A4278" s="1" t="s">
        <v>3145</v>
      </c>
      <c r="B4278" s="1">
        <v>10941354</v>
      </c>
      <c r="C4278" s="1" t="s">
        <v>14</v>
      </c>
      <c r="D4278" s="1" t="s">
        <v>26</v>
      </c>
      <c r="E4278" s="1" t="s">
        <v>39</v>
      </c>
      <c r="F4278" s="1" t="s">
        <v>17</v>
      </c>
      <c r="G4278" s="1" t="s">
        <v>3146</v>
      </c>
      <c r="H4278" s="5">
        <v>404</v>
      </c>
      <c r="I4278" s="1">
        <v>899</v>
      </c>
      <c r="J4278" s="3">
        <v>0.55000000000000004</v>
      </c>
      <c r="K4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4278" s="1" t="s">
        <v>41</v>
      </c>
      <c r="M4278" s="1">
        <v>3.9</v>
      </c>
      <c r="N4278" s="1">
        <v>766</v>
      </c>
      <c r="O42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78" s="2" t="str">
        <f>IF(Table1[[#This Row],[Updated DiscountOffer]]&gt;50%,"High Discount","Low Discount")</f>
        <v>High Discount</v>
      </c>
    </row>
    <row r="4279" spans="1:16" x14ac:dyDescent="0.3">
      <c r="A4279" s="1" t="s">
        <v>1821</v>
      </c>
      <c r="B4279" s="1">
        <v>10941758</v>
      </c>
      <c r="C4279" s="1" t="s">
        <v>68</v>
      </c>
      <c r="D4279" s="1" t="s">
        <v>69</v>
      </c>
      <c r="E4279" s="1" t="s">
        <v>70</v>
      </c>
      <c r="F4279" s="1" t="s">
        <v>34</v>
      </c>
      <c r="G4279" s="1" t="s">
        <v>1822</v>
      </c>
      <c r="H4279" s="5">
        <v>989</v>
      </c>
      <c r="I4279" s="1">
        <v>2199</v>
      </c>
      <c r="J4279" s="4">
        <v>0.55000000000000004</v>
      </c>
      <c r="K4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4279" s="1" t="s">
        <v>36</v>
      </c>
      <c r="M4279" s="1">
        <v>4.0999999999999996</v>
      </c>
      <c r="N4279" s="1">
        <v>856</v>
      </c>
      <c r="O42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79" s="2" t="str">
        <f>IF(Table1[[#This Row],[Updated DiscountOffer]]&gt;50%,"High Discount","Low Discount")</f>
        <v>High Discount</v>
      </c>
    </row>
    <row r="4280" spans="1:16" x14ac:dyDescent="0.3">
      <c r="A4280" s="1" t="s">
        <v>7398</v>
      </c>
      <c r="B4280" s="1">
        <v>10942368</v>
      </c>
      <c r="C4280" s="1" t="s">
        <v>68</v>
      </c>
      <c r="D4280" s="1" t="s">
        <v>69</v>
      </c>
      <c r="E4280" s="1" t="s">
        <v>70</v>
      </c>
      <c r="F4280" s="1" t="s">
        <v>34</v>
      </c>
      <c r="G4280" s="1" t="s">
        <v>7399</v>
      </c>
      <c r="H4280" s="5">
        <v>887</v>
      </c>
      <c r="I4280" s="1">
        <v>2399</v>
      </c>
      <c r="J4280" s="4">
        <v>0.63</v>
      </c>
      <c r="K4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4280" s="1" t="s">
        <v>36</v>
      </c>
      <c r="M4280" s="1">
        <v>4.3</v>
      </c>
      <c r="N4280" s="1">
        <v>553</v>
      </c>
      <c r="O428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4280" s="2" t="str">
        <f>IF(Table1[[#This Row],[Updated DiscountOffer]]&gt;50%,"High Discount","Low Discount")</f>
        <v>High Discount</v>
      </c>
    </row>
    <row r="4281" spans="1:16" x14ac:dyDescent="0.3">
      <c r="A4281" s="1" t="s">
        <v>16326</v>
      </c>
      <c r="B4281" s="1">
        <v>10942378</v>
      </c>
      <c r="C4281" s="1" t="s">
        <v>68</v>
      </c>
      <c r="D4281" s="1" t="s">
        <v>69</v>
      </c>
      <c r="E4281" s="1" t="s">
        <v>70</v>
      </c>
      <c r="F4281" s="1" t="s">
        <v>34</v>
      </c>
      <c r="G4281" s="1" t="s">
        <v>16327</v>
      </c>
      <c r="H4281" s="5">
        <v>873</v>
      </c>
      <c r="I4281" s="1">
        <v>2299</v>
      </c>
      <c r="J4281" s="4">
        <v>0.62</v>
      </c>
      <c r="K4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873</v>
      </c>
      <c r="L4281" s="1" t="s">
        <v>36</v>
      </c>
      <c r="M4281" s="1">
        <v>4.3</v>
      </c>
      <c r="N4281" s="1">
        <v>330</v>
      </c>
      <c r="O428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281" s="2" t="str">
        <f>IF(Table1[[#This Row],[Updated DiscountOffer]]&gt;50%,"High Discount","Low Discount")</f>
        <v>High Discount</v>
      </c>
    </row>
    <row r="4282" spans="1:16" x14ac:dyDescent="0.3">
      <c r="A4282" s="1" t="s">
        <v>11242</v>
      </c>
      <c r="B4282" s="1">
        <v>10942702</v>
      </c>
      <c r="C4282" s="1" t="s">
        <v>660</v>
      </c>
      <c r="D4282" s="1" t="s">
        <v>38</v>
      </c>
      <c r="E4282" s="1" t="s">
        <v>16</v>
      </c>
      <c r="F4282" s="1" t="s">
        <v>34</v>
      </c>
      <c r="G4282" s="1" t="s">
        <v>11243</v>
      </c>
      <c r="H4282" s="5"/>
      <c r="I4282" s="1">
        <v>2349</v>
      </c>
      <c r="J4282" s="3">
        <v>0.5</v>
      </c>
      <c r="K4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282" s="1" t="s">
        <v>400</v>
      </c>
      <c r="M4282" s="1">
        <v>4.3</v>
      </c>
      <c r="N4282" s="1">
        <v>435</v>
      </c>
      <c r="O42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282" s="2" t="str">
        <f>IF(Table1[[#This Row],[Updated DiscountOffer]]&gt;50%,"High Discount","Low Discount")</f>
        <v>Low Discount</v>
      </c>
    </row>
    <row r="4283" spans="1:16" x14ac:dyDescent="0.3">
      <c r="A4283" s="1" t="s">
        <v>2719</v>
      </c>
      <c r="B4283" s="1">
        <v>10943340</v>
      </c>
      <c r="C4283" s="1" t="s">
        <v>14</v>
      </c>
      <c r="D4283" s="1" t="s">
        <v>26</v>
      </c>
      <c r="E4283" s="1" t="s">
        <v>39</v>
      </c>
      <c r="F4283" s="1" t="s">
        <v>17</v>
      </c>
      <c r="G4283" s="1" t="s">
        <v>2720</v>
      </c>
      <c r="H4283" s="5"/>
      <c r="I4283" s="1">
        <v>1099</v>
      </c>
      <c r="J4283" s="4"/>
      <c r="K4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83" s="1" t="s">
        <v>41</v>
      </c>
      <c r="M4283" s="1">
        <v>4.2</v>
      </c>
      <c r="N4283" s="1">
        <v>793</v>
      </c>
      <c r="O428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283" s="2" t="str">
        <f>IF(Table1[[#This Row],[Updated DiscountOffer]]&gt;50%,"High Discount","Low Discount")</f>
        <v>Low Discount</v>
      </c>
    </row>
    <row r="4284" spans="1:16" x14ac:dyDescent="0.3">
      <c r="A4284" s="1" t="s">
        <v>18883</v>
      </c>
      <c r="B4284" s="1">
        <v>10943350</v>
      </c>
      <c r="C4284" s="1" t="s">
        <v>14</v>
      </c>
      <c r="D4284" s="1" t="s">
        <v>26</v>
      </c>
      <c r="E4284" s="1" t="s">
        <v>39</v>
      </c>
      <c r="F4284" s="1" t="s">
        <v>17</v>
      </c>
      <c r="G4284" s="1" t="s">
        <v>18884</v>
      </c>
      <c r="H4284" s="5">
        <v>359</v>
      </c>
      <c r="I4284" s="1">
        <v>799</v>
      </c>
      <c r="J4284" s="4">
        <v>0.55000000000000004</v>
      </c>
      <c r="K4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284" s="1" t="s">
        <v>41</v>
      </c>
      <c r="M4284" s="1">
        <v>4.3</v>
      </c>
      <c r="N4284" s="1">
        <v>292</v>
      </c>
      <c r="O428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284" s="2" t="str">
        <f>IF(Table1[[#This Row],[Updated DiscountOffer]]&gt;50%,"High Discount","Low Discount")</f>
        <v>High Discount</v>
      </c>
    </row>
    <row r="4285" spans="1:16" x14ac:dyDescent="0.3">
      <c r="A4285" s="1" t="s">
        <v>3688</v>
      </c>
      <c r="B4285" s="1">
        <v>10943374</v>
      </c>
      <c r="C4285" s="1" t="s">
        <v>14</v>
      </c>
      <c r="D4285" s="1" t="s">
        <v>26</v>
      </c>
      <c r="E4285" s="1" t="s">
        <v>39</v>
      </c>
      <c r="F4285" s="1" t="s">
        <v>17</v>
      </c>
      <c r="G4285" s="1" t="s">
        <v>3689</v>
      </c>
      <c r="H4285" s="5">
        <v>714</v>
      </c>
      <c r="I4285" s="1">
        <v>1299</v>
      </c>
      <c r="J4285" s="4">
        <v>0.45</v>
      </c>
      <c r="K4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4285" s="1" t="s">
        <v>24</v>
      </c>
      <c r="M4285" s="1">
        <v>4.0999999999999996</v>
      </c>
      <c r="N4285" s="1">
        <v>730</v>
      </c>
      <c r="O428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285" s="2" t="str">
        <f>IF(Table1[[#This Row],[Updated DiscountOffer]]&gt;50%,"High Discount","Low Discount")</f>
        <v>Low Discount</v>
      </c>
    </row>
    <row r="4286" spans="1:16" x14ac:dyDescent="0.3">
      <c r="A4286" s="1" t="s">
        <v>14692</v>
      </c>
      <c r="B4286" s="1">
        <v>10943416</v>
      </c>
      <c r="C4286" s="1" t="s">
        <v>14</v>
      </c>
      <c r="D4286" s="1" t="s">
        <v>26</v>
      </c>
      <c r="E4286" s="1" t="s">
        <v>39</v>
      </c>
      <c r="F4286" s="1" t="s">
        <v>17</v>
      </c>
      <c r="G4286" s="1" t="s">
        <v>14693</v>
      </c>
      <c r="H4286" s="5">
        <v>699</v>
      </c>
      <c r="I4286" s="1">
        <v>1399</v>
      </c>
      <c r="J4286" s="4">
        <v>0.5</v>
      </c>
      <c r="K4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286" s="1" t="s">
        <v>41</v>
      </c>
      <c r="M4286" s="1">
        <v>4.0999999999999996</v>
      </c>
      <c r="N4286" s="1">
        <v>357</v>
      </c>
      <c r="O42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286" s="2" t="str">
        <f>IF(Table1[[#This Row],[Updated DiscountOffer]]&gt;50%,"High Discount","Low Discount")</f>
        <v>Low Discount</v>
      </c>
    </row>
    <row r="4287" spans="1:16" x14ac:dyDescent="0.3">
      <c r="A4287" s="1" t="s">
        <v>3420</v>
      </c>
      <c r="B4287" s="1">
        <v>10944412</v>
      </c>
      <c r="C4287" s="1" t="s">
        <v>14</v>
      </c>
      <c r="D4287" s="1" t="s">
        <v>26</v>
      </c>
      <c r="E4287" s="1" t="s">
        <v>27</v>
      </c>
      <c r="F4287" s="1" t="s">
        <v>17</v>
      </c>
      <c r="G4287" s="1" t="s">
        <v>3421</v>
      </c>
      <c r="H4287" s="5">
        <v>799</v>
      </c>
      <c r="I4287" s="1">
        <v>1999</v>
      </c>
      <c r="J4287" s="3">
        <v>0.6</v>
      </c>
      <c r="K4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287" s="1" t="s">
        <v>232</v>
      </c>
      <c r="M4287" s="1">
        <v>4</v>
      </c>
      <c r="N4287" s="1">
        <v>748</v>
      </c>
      <c r="O42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287" s="2" t="str">
        <f>IF(Table1[[#This Row],[Updated DiscountOffer]]&gt;50%,"High Discount","Low Discount")</f>
        <v>High Discount</v>
      </c>
    </row>
    <row r="4288" spans="1:16" x14ac:dyDescent="0.3">
      <c r="A4288" s="1" t="s">
        <v>10039</v>
      </c>
      <c r="B4288" s="1">
        <v>10944430</v>
      </c>
      <c r="C4288" s="1" t="s">
        <v>14</v>
      </c>
      <c r="D4288" s="1" t="s">
        <v>26</v>
      </c>
      <c r="E4288" s="1" t="s">
        <v>27</v>
      </c>
      <c r="F4288" s="1" t="s">
        <v>17</v>
      </c>
      <c r="G4288" s="1" t="s">
        <v>10040</v>
      </c>
      <c r="H4288" s="5">
        <v>824</v>
      </c>
      <c r="I4288" s="1">
        <v>1499</v>
      </c>
      <c r="J4288" s="3">
        <v>0.45</v>
      </c>
      <c r="K4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4288" s="1" t="s">
        <v>232</v>
      </c>
      <c r="M4288" s="1">
        <v>4.3</v>
      </c>
      <c r="N4288" s="1">
        <v>467</v>
      </c>
      <c r="O428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288" s="2" t="str">
        <f>IF(Table1[[#This Row],[Updated DiscountOffer]]&gt;50%,"High Discount","Low Discount")</f>
        <v>Low Discount</v>
      </c>
    </row>
    <row r="4289" spans="1:16" x14ac:dyDescent="0.3">
      <c r="A4289" s="1" t="s">
        <v>1858</v>
      </c>
      <c r="B4289" s="1">
        <v>10944438</v>
      </c>
      <c r="C4289" s="1" t="s">
        <v>14</v>
      </c>
      <c r="D4289" s="1" t="s">
        <v>26</v>
      </c>
      <c r="E4289" s="1" t="s">
        <v>27</v>
      </c>
      <c r="F4289" s="1" t="s">
        <v>17</v>
      </c>
      <c r="G4289" s="1" t="s">
        <v>1859</v>
      </c>
      <c r="H4289" s="5">
        <v>674</v>
      </c>
      <c r="I4289" s="1">
        <v>1499</v>
      </c>
      <c r="J4289" s="3">
        <v>0.55000000000000004</v>
      </c>
      <c r="K4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289" s="1" t="s">
        <v>232</v>
      </c>
      <c r="M4289" s="1">
        <v>4.4000000000000004</v>
      </c>
      <c r="N4289" s="1">
        <v>852</v>
      </c>
      <c r="O428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289" s="2" t="str">
        <f>IF(Table1[[#This Row],[Updated DiscountOffer]]&gt;50%,"High Discount","Low Discount")</f>
        <v>High Discount</v>
      </c>
    </row>
    <row r="4290" spans="1:16" x14ac:dyDescent="0.3">
      <c r="A4290" s="1" t="s">
        <v>3939</v>
      </c>
      <c r="B4290" s="1">
        <v>10944440</v>
      </c>
      <c r="C4290" s="1" t="s">
        <v>14</v>
      </c>
      <c r="D4290" s="1" t="s">
        <v>26</v>
      </c>
      <c r="E4290" s="1" t="s">
        <v>27</v>
      </c>
      <c r="F4290" s="1" t="s">
        <v>17</v>
      </c>
      <c r="G4290" s="1" t="s">
        <v>3940</v>
      </c>
      <c r="H4290" s="5">
        <v>674</v>
      </c>
      <c r="I4290" s="1">
        <v>1499</v>
      </c>
      <c r="J4290" s="3">
        <v>0.55000000000000004</v>
      </c>
      <c r="K4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290" s="1" t="s">
        <v>29</v>
      </c>
      <c r="M4290" s="1">
        <v>4.3</v>
      </c>
      <c r="N4290" s="1">
        <v>714</v>
      </c>
      <c r="O429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290" s="2" t="str">
        <f>IF(Table1[[#This Row],[Updated DiscountOffer]]&gt;50%,"High Discount","Low Discount")</f>
        <v>High Discount</v>
      </c>
    </row>
    <row r="4291" spans="1:16" x14ac:dyDescent="0.3">
      <c r="A4291" s="1" t="s">
        <v>2857</v>
      </c>
      <c r="B4291" s="1">
        <v>10944448</v>
      </c>
      <c r="C4291" s="1" t="s">
        <v>14</v>
      </c>
      <c r="D4291" s="1" t="s">
        <v>26</v>
      </c>
      <c r="E4291" s="1" t="s">
        <v>27</v>
      </c>
      <c r="F4291" s="1" t="s">
        <v>17</v>
      </c>
      <c r="G4291" s="1" t="s">
        <v>2858</v>
      </c>
      <c r="H4291" s="5">
        <v>779</v>
      </c>
      <c r="I4291" s="1">
        <v>1299</v>
      </c>
      <c r="J4291" s="3">
        <v>0.4</v>
      </c>
      <c r="K4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4291" s="1" t="s">
        <v>232</v>
      </c>
      <c r="M4291" s="1">
        <v>4.3</v>
      </c>
      <c r="N4291" s="1">
        <v>785</v>
      </c>
      <c r="O429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291" s="2" t="str">
        <f>IF(Table1[[#This Row],[Updated DiscountOffer]]&gt;50%,"High Discount","Low Discount")</f>
        <v>Low Discount</v>
      </c>
    </row>
    <row r="4292" spans="1:16" x14ac:dyDescent="0.3">
      <c r="A4292" s="1" t="s">
        <v>13246</v>
      </c>
      <c r="B4292" s="1">
        <v>10944460</v>
      </c>
      <c r="C4292" s="1" t="s">
        <v>14</v>
      </c>
      <c r="D4292" s="1" t="s">
        <v>26</v>
      </c>
      <c r="E4292" s="1" t="s">
        <v>27</v>
      </c>
      <c r="F4292" s="1" t="s">
        <v>17</v>
      </c>
      <c r="G4292" s="1" t="s">
        <v>13247</v>
      </c>
      <c r="H4292" s="5">
        <v>664</v>
      </c>
      <c r="I4292" s="1">
        <v>1899</v>
      </c>
      <c r="J4292" s="3">
        <v>0.65</v>
      </c>
      <c r="K4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4292" s="1" t="s">
        <v>29</v>
      </c>
      <c r="M4292" s="1">
        <v>4</v>
      </c>
      <c r="N4292" s="1">
        <v>387</v>
      </c>
      <c r="O429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292" s="2" t="str">
        <f>IF(Table1[[#This Row],[Updated DiscountOffer]]&gt;50%,"High Discount","Low Discount")</f>
        <v>High Discount</v>
      </c>
    </row>
    <row r="4293" spans="1:16" x14ac:dyDescent="0.3">
      <c r="A4293" s="1" t="s">
        <v>4565</v>
      </c>
      <c r="B4293" s="1">
        <v>10944466</v>
      </c>
      <c r="C4293" s="1" t="s">
        <v>14</v>
      </c>
      <c r="D4293" s="1" t="s">
        <v>15</v>
      </c>
      <c r="E4293" s="1" t="s">
        <v>48</v>
      </c>
      <c r="F4293" s="1" t="s">
        <v>17</v>
      </c>
      <c r="G4293" s="1" t="s">
        <v>4566</v>
      </c>
      <c r="H4293" s="5"/>
      <c r="I4293" s="1">
        <v>1999</v>
      </c>
      <c r="J4293" s="3"/>
      <c r="K4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293" s="1" t="s">
        <v>19</v>
      </c>
      <c r="M4293" s="1">
        <v>4.2</v>
      </c>
      <c r="N4293" s="1">
        <v>676</v>
      </c>
      <c r="O429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293" s="2" t="str">
        <f>IF(Table1[[#This Row],[Updated DiscountOffer]]&gt;50%,"High Discount","Low Discount")</f>
        <v>High Discount</v>
      </c>
    </row>
    <row r="4294" spans="1:16" x14ac:dyDescent="0.3">
      <c r="A4294" s="1" t="s">
        <v>6454</v>
      </c>
      <c r="B4294" s="1">
        <v>10944496</v>
      </c>
      <c r="C4294" s="1" t="s">
        <v>14</v>
      </c>
      <c r="D4294" s="1" t="s">
        <v>26</v>
      </c>
      <c r="E4294" s="1" t="s">
        <v>27</v>
      </c>
      <c r="F4294" s="1" t="s">
        <v>17</v>
      </c>
      <c r="G4294" s="1" t="s">
        <v>6455</v>
      </c>
      <c r="H4294" s="5">
        <v>1264</v>
      </c>
      <c r="I4294" s="1">
        <v>2299</v>
      </c>
      <c r="J4294" s="3">
        <v>0.45</v>
      </c>
      <c r="K4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1264</v>
      </c>
      <c r="L4294" s="1" t="s">
        <v>232</v>
      </c>
      <c r="M4294" s="1">
        <v>4.2</v>
      </c>
      <c r="N4294" s="1">
        <v>590</v>
      </c>
      <c r="O429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294" s="2" t="str">
        <f>IF(Table1[[#This Row],[Updated DiscountOffer]]&gt;50%,"High Discount","Low Discount")</f>
        <v>Low Discount</v>
      </c>
    </row>
    <row r="4295" spans="1:16" x14ac:dyDescent="0.3">
      <c r="A4295" s="1" t="s">
        <v>11657</v>
      </c>
      <c r="B4295" s="1">
        <v>10944516</v>
      </c>
      <c r="C4295" s="1" t="s">
        <v>14</v>
      </c>
      <c r="D4295" s="1" t="s">
        <v>26</v>
      </c>
      <c r="E4295" s="1" t="s">
        <v>27</v>
      </c>
      <c r="F4295" s="1" t="s">
        <v>17</v>
      </c>
      <c r="G4295" s="1" t="s">
        <v>11658</v>
      </c>
      <c r="H4295" s="5">
        <v>559</v>
      </c>
      <c r="I4295" s="1">
        <v>1399</v>
      </c>
      <c r="J4295" s="3">
        <v>0.6</v>
      </c>
      <c r="K4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295" s="1" t="s">
        <v>232</v>
      </c>
      <c r="M4295" s="1">
        <v>4.3</v>
      </c>
      <c r="N4295" s="1">
        <v>424</v>
      </c>
      <c r="O42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295" s="2" t="str">
        <f>IF(Table1[[#This Row],[Updated DiscountOffer]]&gt;50%,"High Discount","Low Discount")</f>
        <v>High Discount</v>
      </c>
    </row>
    <row r="4296" spans="1:16" x14ac:dyDescent="0.3">
      <c r="A4296" s="1" t="s">
        <v>9403</v>
      </c>
      <c r="B4296" s="1">
        <v>10944542</v>
      </c>
      <c r="C4296" s="1" t="s">
        <v>14</v>
      </c>
      <c r="D4296" s="1" t="s">
        <v>26</v>
      </c>
      <c r="E4296" s="1" t="s">
        <v>27</v>
      </c>
      <c r="F4296" s="1" t="s">
        <v>17</v>
      </c>
      <c r="G4296" s="1" t="s">
        <v>9404</v>
      </c>
      <c r="H4296" s="5">
        <v>899</v>
      </c>
      <c r="I4296" s="1">
        <v>1499</v>
      </c>
      <c r="J4296" s="3">
        <v>0.4</v>
      </c>
      <c r="K4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296" s="1" t="s">
        <v>232</v>
      </c>
      <c r="M4296" s="1">
        <v>4.3</v>
      </c>
      <c r="N4296" s="1">
        <v>485</v>
      </c>
      <c r="O429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296" s="2" t="str">
        <f>IF(Table1[[#This Row],[Updated DiscountOffer]]&gt;50%,"High Discount","Low Discount")</f>
        <v>Low Discount</v>
      </c>
    </row>
    <row r="4297" spans="1:16" x14ac:dyDescent="0.3">
      <c r="A4297" s="1" t="s">
        <v>16581</v>
      </c>
      <c r="B4297" s="1">
        <v>10944568</v>
      </c>
      <c r="C4297" s="1" t="s">
        <v>14</v>
      </c>
      <c r="D4297" s="1" t="s">
        <v>26</v>
      </c>
      <c r="E4297" s="1" t="s">
        <v>27</v>
      </c>
      <c r="F4297" s="1" t="s">
        <v>17</v>
      </c>
      <c r="G4297" s="1" t="s">
        <v>16582</v>
      </c>
      <c r="H4297" s="5">
        <v>674</v>
      </c>
      <c r="I4297" s="1">
        <v>1499</v>
      </c>
      <c r="J4297" s="3">
        <v>0.55000000000000004</v>
      </c>
      <c r="K4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297" s="1" t="s">
        <v>232</v>
      </c>
      <c r="M4297" s="1">
        <v>4.2</v>
      </c>
      <c r="N4297" s="1">
        <v>326</v>
      </c>
      <c r="O429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297" s="2" t="str">
        <f>IF(Table1[[#This Row],[Updated DiscountOffer]]&gt;50%,"High Discount","Low Discount")</f>
        <v>High Discount</v>
      </c>
    </row>
    <row r="4298" spans="1:16" x14ac:dyDescent="0.3">
      <c r="A4298" s="1" t="s">
        <v>8659</v>
      </c>
      <c r="B4298" s="1">
        <v>10944582</v>
      </c>
      <c r="C4298" s="1" t="s">
        <v>14</v>
      </c>
      <c r="D4298" s="1" t="s">
        <v>26</v>
      </c>
      <c r="E4298" s="1" t="s">
        <v>27</v>
      </c>
      <c r="F4298" s="1" t="s">
        <v>17</v>
      </c>
      <c r="G4298" s="1" t="s">
        <v>4317</v>
      </c>
      <c r="H4298" s="5">
        <v>674</v>
      </c>
      <c r="I4298" s="1">
        <v>1499</v>
      </c>
      <c r="J4298" s="3">
        <v>0.55000000000000004</v>
      </c>
      <c r="K4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298" s="1" t="s">
        <v>232</v>
      </c>
      <c r="M4298" s="1">
        <v>4.3</v>
      </c>
      <c r="N4298" s="1">
        <v>509</v>
      </c>
      <c r="O429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298" s="2" t="str">
        <f>IF(Table1[[#This Row],[Updated DiscountOffer]]&gt;50%,"High Discount","Low Discount")</f>
        <v>High Discount</v>
      </c>
    </row>
    <row r="4299" spans="1:16" x14ac:dyDescent="0.3">
      <c r="A4299" s="1" t="s">
        <v>12006</v>
      </c>
      <c r="B4299" s="1">
        <v>10944586</v>
      </c>
      <c r="C4299" s="1" t="s">
        <v>14</v>
      </c>
      <c r="D4299" s="1" t="s">
        <v>26</v>
      </c>
      <c r="E4299" s="1" t="s">
        <v>27</v>
      </c>
      <c r="F4299" s="1" t="s">
        <v>17</v>
      </c>
      <c r="G4299" s="1" t="s">
        <v>12007</v>
      </c>
      <c r="H4299" s="5">
        <v>899</v>
      </c>
      <c r="I4299" s="1">
        <v>1999</v>
      </c>
      <c r="J4299" s="3">
        <v>0.55000000000000004</v>
      </c>
      <c r="K4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299" s="1" t="s">
        <v>232</v>
      </c>
      <c r="M4299" s="1">
        <v>4</v>
      </c>
      <c r="N4299" s="1">
        <v>415</v>
      </c>
      <c r="O429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299" s="2" t="str">
        <f>IF(Table1[[#This Row],[Updated DiscountOffer]]&gt;50%,"High Discount","Low Discount")</f>
        <v>High Discount</v>
      </c>
    </row>
    <row r="4300" spans="1:16" x14ac:dyDescent="0.3">
      <c r="A4300" s="1" t="s">
        <v>5763</v>
      </c>
      <c r="B4300" s="1">
        <v>10944596</v>
      </c>
      <c r="C4300" s="1" t="s">
        <v>14</v>
      </c>
      <c r="D4300" s="1" t="s">
        <v>26</v>
      </c>
      <c r="E4300" s="1" t="s">
        <v>27</v>
      </c>
      <c r="F4300" s="1" t="s">
        <v>17</v>
      </c>
      <c r="G4300" s="1" t="s">
        <v>5764</v>
      </c>
      <c r="H4300" s="5">
        <v>674</v>
      </c>
      <c r="I4300" s="1">
        <v>1499</v>
      </c>
      <c r="J4300" s="3">
        <v>0.55000000000000004</v>
      </c>
      <c r="K4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300" s="1" t="s">
        <v>232</v>
      </c>
      <c r="M4300" s="1">
        <v>4.2</v>
      </c>
      <c r="N4300" s="1">
        <v>618</v>
      </c>
      <c r="O430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00" s="2" t="str">
        <f>IF(Table1[[#This Row],[Updated DiscountOffer]]&gt;50%,"High Discount","Low Discount")</f>
        <v>High Discount</v>
      </c>
    </row>
    <row r="4301" spans="1:16" x14ac:dyDescent="0.3">
      <c r="A4301" s="1" t="s">
        <v>15066</v>
      </c>
      <c r="B4301" s="1">
        <v>10944622</v>
      </c>
      <c r="C4301" s="1" t="s">
        <v>14</v>
      </c>
      <c r="D4301" s="1" t="s">
        <v>26</v>
      </c>
      <c r="E4301" s="1" t="s">
        <v>27</v>
      </c>
      <c r="F4301" s="1" t="s">
        <v>17</v>
      </c>
      <c r="G4301" s="1" t="s">
        <v>15067</v>
      </c>
      <c r="H4301" s="5">
        <v>674</v>
      </c>
      <c r="I4301" s="1">
        <v>1499</v>
      </c>
      <c r="J4301" s="3">
        <v>0.55000000000000004</v>
      </c>
      <c r="K4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301" s="1" t="s">
        <v>232</v>
      </c>
      <c r="M4301" s="1">
        <v>4.2</v>
      </c>
      <c r="N4301" s="1">
        <v>350</v>
      </c>
      <c r="O430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01" s="2" t="str">
        <f>IF(Table1[[#This Row],[Updated DiscountOffer]]&gt;50%,"High Discount","Low Discount")</f>
        <v>High Discount</v>
      </c>
    </row>
    <row r="4302" spans="1:16" x14ac:dyDescent="0.3">
      <c r="A4302" s="1" t="s">
        <v>2061</v>
      </c>
      <c r="B4302" s="1">
        <v>10944710</v>
      </c>
      <c r="C4302" s="1" t="s">
        <v>14</v>
      </c>
      <c r="D4302" s="1" t="s">
        <v>26</v>
      </c>
      <c r="E4302" s="1" t="s">
        <v>27</v>
      </c>
      <c r="F4302" s="1" t="s">
        <v>17</v>
      </c>
      <c r="G4302" s="1" t="s">
        <v>2062</v>
      </c>
      <c r="H4302" s="5">
        <v>779</v>
      </c>
      <c r="I4302" s="1">
        <v>1299</v>
      </c>
      <c r="J4302" s="3">
        <v>0.4</v>
      </c>
      <c r="K4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4302" s="1" t="s">
        <v>232</v>
      </c>
      <c r="M4302" s="1">
        <v>4.2</v>
      </c>
      <c r="N4302" s="1">
        <v>838</v>
      </c>
      <c r="O430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302" s="2" t="str">
        <f>IF(Table1[[#This Row],[Updated DiscountOffer]]&gt;50%,"High Discount","Low Discount")</f>
        <v>Low Discount</v>
      </c>
    </row>
    <row r="4303" spans="1:16" x14ac:dyDescent="0.3">
      <c r="A4303" s="1" t="s">
        <v>12440</v>
      </c>
      <c r="B4303" s="1">
        <v>10944716</v>
      </c>
      <c r="C4303" s="1" t="s">
        <v>14</v>
      </c>
      <c r="D4303" s="1" t="s">
        <v>26</v>
      </c>
      <c r="E4303" s="1" t="s">
        <v>27</v>
      </c>
      <c r="F4303" s="1" t="s">
        <v>17</v>
      </c>
      <c r="G4303" s="1" t="s">
        <v>12441</v>
      </c>
      <c r="H4303" s="5">
        <v>899</v>
      </c>
      <c r="I4303" s="1">
        <v>1499</v>
      </c>
      <c r="J4303" s="3">
        <v>0.4</v>
      </c>
      <c r="K4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303" s="1" t="s">
        <v>232</v>
      </c>
      <c r="M4303" s="1">
        <v>4.3</v>
      </c>
      <c r="N4303" s="1">
        <v>405</v>
      </c>
      <c r="O430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303" s="2" t="str">
        <f>IF(Table1[[#This Row],[Updated DiscountOffer]]&gt;50%,"High Discount","Low Discount")</f>
        <v>Low Discount</v>
      </c>
    </row>
    <row r="4304" spans="1:16" x14ac:dyDescent="0.3">
      <c r="A4304" s="1" t="s">
        <v>4835</v>
      </c>
      <c r="B4304" s="1">
        <v>10944718</v>
      </c>
      <c r="C4304" s="1" t="s">
        <v>14</v>
      </c>
      <c r="D4304" s="1" t="s">
        <v>26</v>
      </c>
      <c r="E4304" s="1" t="s">
        <v>27</v>
      </c>
      <c r="F4304" s="1" t="s">
        <v>17</v>
      </c>
      <c r="G4304" s="1" t="s">
        <v>4836</v>
      </c>
      <c r="H4304" s="5">
        <v>599</v>
      </c>
      <c r="I4304" s="1">
        <v>1499</v>
      </c>
      <c r="J4304" s="3">
        <v>0.6</v>
      </c>
      <c r="K4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304" s="1" t="s">
        <v>29</v>
      </c>
      <c r="M4304" s="1">
        <v>4.2</v>
      </c>
      <c r="N4304" s="1">
        <v>663</v>
      </c>
      <c r="O430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04" s="2" t="str">
        <f>IF(Table1[[#This Row],[Updated DiscountOffer]]&gt;50%,"High Discount","Low Discount")</f>
        <v>High Discount</v>
      </c>
    </row>
    <row r="4305" spans="1:16" x14ac:dyDescent="0.3">
      <c r="A4305" s="1" t="s">
        <v>16569</v>
      </c>
      <c r="B4305" s="1">
        <v>10944722</v>
      </c>
      <c r="C4305" s="1" t="s">
        <v>14</v>
      </c>
      <c r="D4305" s="1" t="s">
        <v>15</v>
      </c>
      <c r="E4305" s="1" t="s">
        <v>48</v>
      </c>
      <c r="F4305" s="1" t="s">
        <v>17</v>
      </c>
      <c r="G4305" s="1" t="s">
        <v>16570</v>
      </c>
      <c r="H4305" s="5"/>
      <c r="I4305" s="1">
        <v>2199</v>
      </c>
      <c r="J4305" s="3"/>
      <c r="K4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305" s="1" t="s">
        <v>19</v>
      </c>
      <c r="M4305" s="1">
        <v>4.0999999999999996</v>
      </c>
      <c r="N4305" s="1">
        <v>326</v>
      </c>
      <c r="O430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305" s="2" t="str">
        <f>IF(Table1[[#This Row],[Updated DiscountOffer]]&gt;50%,"High Discount","Low Discount")</f>
        <v>High Discount</v>
      </c>
    </row>
    <row r="4306" spans="1:16" x14ac:dyDescent="0.3">
      <c r="A4306" s="1" t="s">
        <v>16228</v>
      </c>
      <c r="B4306" s="1">
        <v>10944776</v>
      </c>
      <c r="C4306" s="1" t="s">
        <v>14</v>
      </c>
      <c r="D4306" s="1" t="s">
        <v>15</v>
      </c>
      <c r="E4306" s="1" t="s">
        <v>122</v>
      </c>
      <c r="F4306" s="1" t="s">
        <v>17</v>
      </c>
      <c r="G4306" s="1" t="s">
        <v>16229</v>
      </c>
      <c r="H4306" s="5">
        <v>799</v>
      </c>
      <c r="I4306" s="1">
        <v>1999</v>
      </c>
      <c r="J4306" s="3">
        <v>0.6</v>
      </c>
      <c r="K4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306" s="1" t="s">
        <v>19</v>
      </c>
      <c r="M4306" s="1">
        <v>4.3</v>
      </c>
      <c r="N4306" s="1">
        <v>331</v>
      </c>
      <c r="O430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06" s="2" t="str">
        <f>IF(Table1[[#This Row],[Updated DiscountOffer]]&gt;50%,"High Discount","Low Discount")</f>
        <v>High Discount</v>
      </c>
    </row>
    <row r="4307" spans="1:16" x14ac:dyDescent="0.3">
      <c r="A4307" s="1" t="s">
        <v>2374</v>
      </c>
      <c r="B4307" s="1">
        <v>10944780</v>
      </c>
      <c r="C4307" s="1" t="s">
        <v>14</v>
      </c>
      <c r="D4307" s="1" t="s">
        <v>26</v>
      </c>
      <c r="E4307" s="1" t="s">
        <v>27</v>
      </c>
      <c r="F4307" s="1" t="s">
        <v>17</v>
      </c>
      <c r="G4307" s="1" t="s">
        <v>2375</v>
      </c>
      <c r="H4307" s="5">
        <v>519</v>
      </c>
      <c r="I4307" s="1">
        <v>1299</v>
      </c>
      <c r="J4307" s="3">
        <v>0.6</v>
      </c>
      <c r="K4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4307" s="1" t="s">
        <v>29</v>
      </c>
      <c r="M4307" s="1">
        <v>4.2</v>
      </c>
      <c r="N4307" s="1">
        <v>815</v>
      </c>
      <c r="O430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07" s="2" t="str">
        <f>IF(Table1[[#This Row],[Updated DiscountOffer]]&gt;50%,"High Discount","Low Discount")</f>
        <v>High Discount</v>
      </c>
    </row>
    <row r="4308" spans="1:16" x14ac:dyDescent="0.3">
      <c r="A4308" s="1" t="s">
        <v>10169</v>
      </c>
      <c r="B4308" s="1">
        <v>10944810</v>
      </c>
      <c r="C4308" s="1" t="s">
        <v>14</v>
      </c>
      <c r="D4308" s="1" t="s">
        <v>26</v>
      </c>
      <c r="E4308" s="1" t="s">
        <v>27</v>
      </c>
      <c r="F4308" s="1" t="s">
        <v>17</v>
      </c>
      <c r="G4308" s="1" t="s">
        <v>10136</v>
      </c>
      <c r="H4308" s="5">
        <v>674</v>
      </c>
      <c r="I4308" s="1">
        <v>1499</v>
      </c>
      <c r="J4308" s="3">
        <v>0.55000000000000004</v>
      </c>
      <c r="K4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308" s="1" t="s">
        <v>232</v>
      </c>
      <c r="M4308" s="1">
        <v>4.3</v>
      </c>
      <c r="N4308" s="1">
        <v>464</v>
      </c>
      <c r="O430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08" s="2" t="str">
        <f>IF(Table1[[#This Row],[Updated DiscountOffer]]&gt;50%,"High Discount","Low Discount")</f>
        <v>High Discount</v>
      </c>
    </row>
    <row r="4309" spans="1:16" x14ac:dyDescent="0.3">
      <c r="A4309" s="1" t="s">
        <v>17428</v>
      </c>
      <c r="B4309" s="1">
        <v>10944826</v>
      </c>
      <c r="C4309" s="1" t="s">
        <v>14</v>
      </c>
      <c r="D4309" s="1" t="s">
        <v>26</v>
      </c>
      <c r="E4309" s="1" t="s">
        <v>27</v>
      </c>
      <c r="F4309" s="1" t="s">
        <v>17</v>
      </c>
      <c r="G4309" s="1" t="s">
        <v>17429</v>
      </c>
      <c r="H4309" s="5">
        <v>899</v>
      </c>
      <c r="I4309" s="1">
        <v>1999</v>
      </c>
      <c r="J4309" s="3">
        <v>0.55000000000000004</v>
      </c>
      <c r="K4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309" s="1" t="s">
        <v>232</v>
      </c>
      <c r="M4309" s="1">
        <v>3.7</v>
      </c>
      <c r="N4309" s="1">
        <v>312</v>
      </c>
      <c r="O430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09" s="2" t="str">
        <f>IF(Table1[[#This Row],[Updated DiscountOffer]]&gt;50%,"High Discount","Low Discount")</f>
        <v>High Discount</v>
      </c>
    </row>
    <row r="4310" spans="1:16" x14ac:dyDescent="0.3">
      <c r="A4310" s="1" t="s">
        <v>15743</v>
      </c>
      <c r="B4310" s="1">
        <v>10944832</v>
      </c>
      <c r="C4310" s="1" t="s">
        <v>14</v>
      </c>
      <c r="D4310" s="1" t="s">
        <v>15</v>
      </c>
      <c r="E4310" s="1" t="s">
        <v>122</v>
      </c>
      <c r="F4310" s="1" t="s">
        <v>17</v>
      </c>
      <c r="G4310" s="1" t="s">
        <v>15744</v>
      </c>
      <c r="H4310" s="5">
        <v>899</v>
      </c>
      <c r="I4310" s="1">
        <v>1999</v>
      </c>
      <c r="J4310" s="3">
        <v>0.55000000000000004</v>
      </c>
      <c r="K4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310" s="1" t="s">
        <v>19</v>
      </c>
      <c r="M4310" s="1">
        <v>4</v>
      </c>
      <c r="N4310" s="1">
        <v>339</v>
      </c>
      <c r="O431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10" s="2" t="str">
        <f>IF(Table1[[#This Row],[Updated DiscountOffer]]&gt;50%,"High Discount","Low Discount")</f>
        <v>High Discount</v>
      </c>
    </row>
    <row r="4311" spans="1:16" x14ac:dyDescent="0.3">
      <c r="A4311" s="1" t="s">
        <v>18946</v>
      </c>
      <c r="B4311" s="1">
        <v>10944876</v>
      </c>
      <c r="C4311" s="1" t="s">
        <v>14</v>
      </c>
      <c r="D4311" s="1" t="s">
        <v>26</v>
      </c>
      <c r="E4311" s="1" t="s">
        <v>27</v>
      </c>
      <c r="F4311" s="1" t="s">
        <v>17</v>
      </c>
      <c r="G4311" s="1" t="s">
        <v>18947</v>
      </c>
      <c r="H4311" s="5">
        <v>749</v>
      </c>
      <c r="I4311" s="1">
        <v>1499</v>
      </c>
      <c r="J4311" s="3">
        <v>0.5</v>
      </c>
      <c r="K4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4311" s="1" t="s">
        <v>232</v>
      </c>
      <c r="M4311" s="1">
        <v>4</v>
      </c>
      <c r="N4311" s="1">
        <v>291</v>
      </c>
      <c r="O431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311" s="2" t="str">
        <f>IF(Table1[[#This Row],[Updated DiscountOffer]]&gt;50%,"High Discount","Low Discount")</f>
        <v>Low Discount</v>
      </c>
    </row>
    <row r="4312" spans="1:16" x14ac:dyDescent="0.3">
      <c r="A4312" s="1" t="s">
        <v>14744</v>
      </c>
      <c r="B4312" s="1">
        <v>10944934</v>
      </c>
      <c r="C4312" s="1" t="s">
        <v>14</v>
      </c>
      <c r="D4312" s="1" t="s">
        <v>26</v>
      </c>
      <c r="E4312" s="1" t="s">
        <v>27</v>
      </c>
      <c r="F4312" s="1" t="s">
        <v>17</v>
      </c>
      <c r="G4312" s="1" t="s">
        <v>14745</v>
      </c>
      <c r="H4312" s="5">
        <v>599</v>
      </c>
      <c r="I4312" s="1">
        <v>1499</v>
      </c>
      <c r="J4312" s="3">
        <v>0.6</v>
      </c>
      <c r="K4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312" s="1" t="s">
        <v>232</v>
      </c>
      <c r="M4312" s="1">
        <v>4.2</v>
      </c>
      <c r="N4312" s="1">
        <v>356</v>
      </c>
      <c r="O43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12" s="2" t="str">
        <f>IF(Table1[[#This Row],[Updated DiscountOffer]]&gt;50%,"High Discount","Low Discount")</f>
        <v>High Discount</v>
      </c>
    </row>
    <row r="4313" spans="1:16" x14ac:dyDescent="0.3">
      <c r="A4313" s="1" t="s">
        <v>1840</v>
      </c>
      <c r="B4313" s="1">
        <v>10944952</v>
      </c>
      <c r="C4313" s="1" t="s">
        <v>14</v>
      </c>
      <c r="D4313" s="1" t="s">
        <v>26</v>
      </c>
      <c r="E4313" s="1" t="s">
        <v>27</v>
      </c>
      <c r="F4313" s="1" t="s">
        <v>17</v>
      </c>
      <c r="G4313" s="1" t="s">
        <v>1841</v>
      </c>
      <c r="H4313" s="5">
        <v>599</v>
      </c>
      <c r="I4313" s="1">
        <v>1499</v>
      </c>
      <c r="J4313" s="3">
        <v>0.6</v>
      </c>
      <c r="K4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313" s="1" t="s">
        <v>29</v>
      </c>
      <c r="M4313" s="1">
        <v>4.4000000000000004</v>
      </c>
      <c r="N4313" s="1">
        <v>854</v>
      </c>
      <c r="O43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13" s="2" t="str">
        <f>IF(Table1[[#This Row],[Updated DiscountOffer]]&gt;50%,"High Discount","Low Discount")</f>
        <v>High Discount</v>
      </c>
    </row>
    <row r="4314" spans="1:16" x14ac:dyDescent="0.3">
      <c r="A4314" s="1" t="s">
        <v>18696</v>
      </c>
      <c r="B4314" s="1">
        <v>10944974</v>
      </c>
      <c r="C4314" s="1" t="s">
        <v>14</v>
      </c>
      <c r="D4314" s="1" t="s">
        <v>26</v>
      </c>
      <c r="E4314" s="1" t="s">
        <v>27</v>
      </c>
      <c r="F4314" s="1" t="s">
        <v>17</v>
      </c>
      <c r="G4314" s="1" t="s">
        <v>18697</v>
      </c>
      <c r="H4314" s="5">
        <v>599</v>
      </c>
      <c r="I4314" s="1">
        <v>1499</v>
      </c>
      <c r="J4314" s="3">
        <v>0.6</v>
      </c>
      <c r="K4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314" s="1" t="s">
        <v>29</v>
      </c>
      <c r="M4314" s="1">
        <v>4.4000000000000004</v>
      </c>
      <c r="N4314" s="1">
        <v>294</v>
      </c>
      <c r="O431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14" s="2" t="str">
        <f>IF(Table1[[#This Row],[Updated DiscountOffer]]&gt;50%,"High Discount","Low Discount")</f>
        <v>High Discount</v>
      </c>
    </row>
    <row r="4315" spans="1:16" x14ac:dyDescent="0.3">
      <c r="A4315" s="1" t="s">
        <v>4700</v>
      </c>
      <c r="B4315" s="1">
        <v>10944988</v>
      </c>
      <c r="C4315" s="1" t="s">
        <v>14</v>
      </c>
      <c r="D4315" s="1" t="s">
        <v>26</v>
      </c>
      <c r="E4315" s="1" t="s">
        <v>27</v>
      </c>
      <c r="F4315" s="1" t="s">
        <v>17</v>
      </c>
      <c r="G4315" s="1" t="s">
        <v>4701</v>
      </c>
      <c r="H4315" s="5">
        <v>714</v>
      </c>
      <c r="I4315" s="1">
        <v>1299</v>
      </c>
      <c r="J4315" s="3">
        <v>0.45</v>
      </c>
      <c r="K4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4315" s="1" t="s">
        <v>232</v>
      </c>
      <c r="M4315" s="1">
        <v>4.4000000000000004</v>
      </c>
      <c r="N4315" s="1">
        <v>669</v>
      </c>
      <c r="O431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315" s="2" t="str">
        <f>IF(Table1[[#This Row],[Updated DiscountOffer]]&gt;50%,"High Discount","Low Discount")</f>
        <v>Low Discount</v>
      </c>
    </row>
    <row r="4316" spans="1:16" x14ac:dyDescent="0.3">
      <c r="A4316" s="1" t="s">
        <v>19462</v>
      </c>
      <c r="B4316" s="1">
        <v>10944990</v>
      </c>
      <c r="C4316" s="1" t="s">
        <v>14</v>
      </c>
      <c r="D4316" s="1" t="s">
        <v>26</v>
      </c>
      <c r="E4316" s="1" t="s">
        <v>27</v>
      </c>
      <c r="F4316" s="1" t="s">
        <v>17</v>
      </c>
      <c r="G4316" s="1" t="s">
        <v>19463</v>
      </c>
      <c r="H4316" s="5"/>
      <c r="I4316" s="1">
        <v>1299</v>
      </c>
      <c r="J4316" s="3"/>
      <c r="K4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316" s="1" t="s">
        <v>232</v>
      </c>
      <c r="M4316" s="1">
        <v>4.3</v>
      </c>
      <c r="N4316" s="1">
        <v>284</v>
      </c>
      <c r="O431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316" s="2" t="str">
        <f>IF(Table1[[#This Row],[Updated DiscountOffer]]&gt;50%,"High Discount","Low Discount")</f>
        <v>High Discount</v>
      </c>
    </row>
    <row r="4317" spans="1:16" x14ac:dyDescent="0.3">
      <c r="A4317" s="1" t="s">
        <v>14332</v>
      </c>
      <c r="B4317" s="1">
        <v>10945078</v>
      </c>
      <c r="C4317" s="1" t="s">
        <v>14</v>
      </c>
      <c r="D4317" s="1" t="s">
        <v>26</v>
      </c>
      <c r="E4317" s="1" t="s">
        <v>27</v>
      </c>
      <c r="F4317" s="1" t="s">
        <v>17</v>
      </c>
      <c r="G4317" s="1" t="s">
        <v>570</v>
      </c>
      <c r="H4317" s="5">
        <v>559</v>
      </c>
      <c r="I4317" s="1">
        <v>1399</v>
      </c>
      <c r="J4317" s="3">
        <v>0.6</v>
      </c>
      <c r="K4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317" s="1" t="s">
        <v>232</v>
      </c>
      <c r="M4317" s="1">
        <v>4.2</v>
      </c>
      <c r="N4317" s="1">
        <v>364</v>
      </c>
      <c r="O43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17" s="2" t="str">
        <f>IF(Table1[[#This Row],[Updated DiscountOffer]]&gt;50%,"High Discount","Low Discount")</f>
        <v>High Discount</v>
      </c>
    </row>
    <row r="4318" spans="1:16" x14ac:dyDescent="0.3">
      <c r="A4318" s="1" t="s">
        <v>1049</v>
      </c>
      <c r="B4318" s="1">
        <v>10945090</v>
      </c>
      <c r="C4318" s="1" t="s">
        <v>14</v>
      </c>
      <c r="D4318" s="1" t="s">
        <v>26</v>
      </c>
      <c r="E4318" s="1" t="s">
        <v>27</v>
      </c>
      <c r="F4318" s="1" t="s">
        <v>17</v>
      </c>
      <c r="G4318" s="1" t="s">
        <v>1050</v>
      </c>
      <c r="H4318" s="5">
        <v>999</v>
      </c>
      <c r="I4318" s="1">
        <v>1999</v>
      </c>
      <c r="J4318" s="3">
        <v>0.5</v>
      </c>
      <c r="K4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318" s="1" t="s">
        <v>232</v>
      </c>
      <c r="M4318" s="1">
        <v>4.4000000000000004</v>
      </c>
      <c r="N4318" s="1">
        <v>913</v>
      </c>
      <c r="O431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318" s="2" t="str">
        <f>IF(Table1[[#This Row],[Updated DiscountOffer]]&gt;50%,"High Discount","Low Discount")</f>
        <v>Low Discount</v>
      </c>
    </row>
    <row r="4319" spans="1:16" x14ac:dyDescent="0.3">
      <c r="A4319" s="1" t="s">
        <v>3112</v>
      </c>
      <c r="B4319" s="1">
        <v>10945120</v>
      </c>
      <c r="C4319" s="1" t="s">
        <v>14</v>
      </c>
      <c r="D4319" s="1" t="s">
        <v>26</v>
      </c>
      <c r="E4319" s="1" t="s">
        <v>27</v>
      </c>
      <c r="F4319" s="1" t="s">
        <v>17</v>
      </c>
      <c r="G4319" s="1" t="s">
        <v>3113</v>
      </c>
      <c r="H4319" s="5">
        <v>519</v>
      </c>
      <c r="I4319" s="1">
        <v>1299</v>
      </c>
      <c r="J4319" s="3">
        <v>0.6</v>
      </c>
      <c r="K4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4319" s="1" t="s">
        <v>232</v>
      </c>
      <c r="M4319" s="1">
        <v>4.3</v>
      </c>
      <c r="N4319" s="1">
        <v>768</v>
      </c>
      <c r="O431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319" s="2" t="str">
        <f>IF(Table1[[#This Row],[Updated DiscountOffer]]&gt;50%,"High Discount","Low Discount")</f>
        <v>High Discount</v>
      </c>
    </row>
    <row r="4320" spans="1:16" x14ac:dyDescent="0.3">
      <c r="A4320" s="1" t="s">
        <v>10912</v>
      </c>
      <c r="B4320" s="1">
        <v>10945154</v>
      </c>
      <c r="C4320" s="1" t="s">
        <v>14</v>
      </c>
      <c r="D4320" s="1" t="s">
        <v>26</v>
      </c>
      <c r="E4320" s="1" t="s">
        <v>27</v>
      </c>
      <c r="F4320" s="1" t="s">
        <v>17</v>
      </c>
      <c r="G4320" s="1" t="s">
        <v>10913</v>
      </c>
      <c r="H4320" s="5">
        <v>1149</v>
      </c>
      <c r="I4320" s="1">
        <v>2299</v>
      </c>
      <c r="J4320" s="3">
        <v>0.5</v>
      </c>
      <c r="K4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4320" s="1" t="s">
        <v>232</v>
      </c>
      <c r="M4320" s="1">
        <v>4.3</v>
      </c>
      <c r="N4320" s="1">
        <v>443</v>
      </c>
      <c r="O432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320" s="2" t="str">
        <f>IF(Table1[[#This Row],[Updated DiscountOffer]]&gt;50%,"High Discount","Low Discount")</f>
        <v>Low Discount</v>
      </c>
    </row>
    <row r="4321" spans="1:16" x14ac:dyDescent="0.3">
      <c r="A4321" s="1" t="s">
        <v>10681</v>
      </c>
      <c r="B4321" s="1">
        <v>10945226</v>
      </c>
      <c r="C4321" s="1" t="s">
        <v>14</v>
      </c>
      <c r="D4321" s="1" t="s">
        <v>26</v>
      </c>
      <c r="E4321" s="1" t="s">
        <v>27</v>
      </c>
      <c r="F4321" s="1" t="s">
        <v>17</v>
      </c>
      <c r="G4321" s="1" t="s">
        <v>10682</v>
      </c>
      <c r="H4321" s="5"/>
      <c r="I4321" s="1">
        <v>2199</v>
      </c>
      <c r="J4321" s="3"/>
      <c r="K4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321" s="1" t="s">
        <v>232</v>
      </c>
      <c r="M4321" s="1">
        <v>4.2</v>
      </c>
      <c r="N4321" s="1">
        <v>450</v>
      </c>
      <c r="O43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321" s="2" t="str">
        <f>IF(Table1[[#This Row],[Updated DiscountOffer]]&gt;50%,"High Discount","Low Discount")</f>
        <v>High Discount</v>
      </c>
    </row>
    <row r="4322" spans="1:16" x14ac:dyDescent="0.3">
      <c r="A4322" s="1" t="s">
        <v>2765</v>
      </c>
      <c r="B4322" s="1">
        <v>10946128</v>
      </c>
      <c r="C4322" s="1" t="s">
        <v>660</v>
      </c>
      <c r="D4322" s="1" t="s">
        <v>38</v>
      </c>
      <c r="E4322" s="1" t="s">
        <v>16</v>
      </c>
      <c r="F4322" s="1" t="s">
        <v>34</v>
      </c>
      <c r="G4322" s="1" t="s">
        <v>2766</v>
      </c>
      <c r="H4322" s="5"/>
      <c r="I4322" s="1">
        <v>2499</v>
      </c>
      <c r="J4322" s="3">
        <v>0.61</v>
      </c>
      <c r="K4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22" s="1" t="s">
        <v>400</v>
      </c>
      <c r="M4322" s="1">
        <v>4.4000000000000004</v>
      </c>
      <c r="N4322" s="1">
        <v>790</v>
      </c>
      <c r="O4322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322" s="2" t="str">
        <f>IF(Table1[[#This Row],[Updated DiscountOffer]]&gt;50%,"High Discount","Low Discount")</f>
        <v>High Discount</v>
      </c>
    </row>
    <row r="4323" spans="1:16" x14ac:dyDescent="0.3">
      <c r="A4323" s="1" t="s">
        <v>10740</v>
      </c>
      <c r="B4323" s="1">
        <v>10946662</v>
      </c>
      <c r="C4323" s="1" t="s">
        <v>21</v>
      </c>
      <c r="D4323" s="1" t="s">
        <v>26</v>
      </c>
      <c r="E4323" s="1" t="s">
        <v>27</v>
      </c>
      <c r="F4323" s="1" t="s">
        <v>17</v>
      </c>
      <c r="G4323" s="1" t="s">
        <v>10741</v>
      </c>
      <c r="H4323" s="5">
        <v>480</v>
      </c>
      <c r="I4323" s="1">
        <v>1299</v>
      </c>
      <c r="J4323" s="3">
        <v>0.63</v>
      </c>
      <c r="K4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480</v>
      </c>
      <c r="L4323" s="1" t="s">
        <v>80</v>
      </c>
      <c r="M4323" s="1">
        <v>3.9</v>
      </c>
      <c r="N4323" s="1">
        <v>448</v>
      </c>
      <c r="O432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323" s="2" t="str">
        <f>IF(Table1[[#This Row],[Updated DiscountOffer]]&gt;50%,"High Discount","Low Discount")</f>
        <v>High Discount</v>
      </c>
    </row>
    <row r="4324" spans="1:16" x14ac:dyDescent="0.3">
      <c r="A4324" s="1" t="s">
        <v>14813</v>
      </c>
      <c r="B4324" s="1">
        <v>10946704</v>
      </c>
      <c r="C4324" s="1" t="s">
        <v>47</v>
      </c>
      <c r="D4324" s="1" t="s">
        <v>26</v>
      </c>
      <c r="E4324" s="1" t="s">
        <v>27</v>
      </c>
      <c r="F4324" s="1" t="s">
        <v>17</v>
      </c>
      <c r="G4324" s="1" t="s">
        <v>11478</v>
      </c>
      <c r="H4324" s="5">
        <v>517</v>
      </c>
      <c r="I4324" s="1">
        <v>1399</v>
      </c>
      <c r="J4324" s="3">
        <v>0.63</v>
      </c>
      <c r="K4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4324" s="1" t="s">
        <v>80</v>
      </c>
      <c r="M4324" s="1">
        <v>4.3</v>
      </c>
      <c r="N4324" s="1">
        <v>355</v>
      </c>
      <c r="O432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324" s="2" t="str">
        <f>IF(Table1[[#This Row],[Updated DiscountOffer]]&gt;50%,"High Discount","Low Discount")</f>
        <v>High Discount</v>
      </c>
    </row>
    <row r="4325" spans="1:16" x14ac:dyDescent="0.3">
      <c r="A4325" s="1" t="s">
        <v>6653</v>
      </c>
      <c r="B4325" s="1">
        <v>10946710</v>
      </c>
      <c r="C4325" s="1" t="s">
        <v>47</v>
      </c>
      <c r="D4325" s="1" t="s">
        <v>26</v>
      </c>
      <c r="E4325" s="1" t="s">
        <v>27</v>
      </c>
      <c r="F4325" s="1" t="s">
        <v>17</v>
      </c>
      <c r="G4325" s="1" t="s">
        <v>6654</v>
      </c>
      <c r="H4325" s="5">
        <v>540</v>
      </c>
      <c r="I4325" s="1">
        <v>1149</v>
      </c>
      <c r="J4325" s="3">
        <v>0.53</v>
      </c>
      <c r="K4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4325" s="1" t="s">
        <v>80</v>
      </c>
      <c r="M4325" s="1">
        <v>4.3</v>
      </c>
      <c r="N4325" s="1">
        <v>582</v>
      </c>
      <c r="O432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325" s="2" t="str">
        <f>IF(Table1[[#This Row],[Updated DiscountOffer]]&gt;50%,"High Discount","Low Discount")</f>
        <v>High Discount</v>
      </c>
    </row>
    <row r="4326" spans="1:16" x14ac:dyDescent="0.3">
      <c r="A4326" s="1" t="s">
        <v>18417</v>
      </c>
      <c r="B4326" s="1">
        <v>10949126</v>
      </c>
      <c r="C4326" s="1" t="s">
        <v>6521</v>
      </c>
      <c r="D4326" s="1" t="s">
        <v>38</v>
      </c>
      <c r="E4326" s="1" t="s">
        <v>543</v>
      </c>
      <c r="F4326" s="1" t="s">
        <v>34</v>
      </c>
      <c r="G4326" s="1" t="s">
        <v>18418</v>
      </c>
      <c r="H4326" s="5"/>
      <c r="I4326" s="1">
        <v>1999</v>
      </c>
      <c r="J4326" s="3">
        <v>800</v>
      </c>
      <c r="K4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26" s="1" t="s">
        <v>2587</v>
      </c>
      <c r="M4326" s="1">
        <v>4.0999999999999996</v>
      </c>
      <c r="N4326" s="1">
        <v>298</v>
      </c>
      <c r="O4326" s="2">
        <f>IF(ISNUMBER(Table1[[#This Row],[DiscountOffer]]),IF(Table1[[#This Row],[DiscountOffer]]&lt;1,Table1[[#This Row],[DiscountOffer]],Table1[[#This Row],[DiscountOffer]]/Table1[[#This Row],[OriginalPrice (in Rs)]]),"")</f>
        <v>0.40020010005002499</v>
      </c>
      <c r="P4326" s="2" t="str">
        <f>IF(Table1[[#This Row],[Updated DiscountOffer]]&gt;50%,"High Discount","Low Discount")</f>
        <v>Low Discount</v>
      </c>
    </row>
    <row r="4327" spans="1:16" x14ac:dyDescent="0.3">
      <c r="A4327" s="1" t="s">
        <v>18769</v>
      </c>
      <c r="B4327" s="1">
        <v>10949414</v>
      </c>
      <c r="C4327" s="1" t="s">
        <v>18770</v>
      </c>
      <c r="D4327" s="1" t="s">
        <v>61</v>
      </c>
      <c r="E4327" s="1" t="s">
        <v>3602</v>
      </c>
      <c r="F4327" s="1" t="s">
        <v>17</v>
      </c>
      <c r="G4327" s="1" t="s">
        <v>18771</v>
      </c>
      <c r="H4327" s="5">
        <v>1994</v>
      </c>
      <c r="I4327" s="1">
        <v>3499</v>
      </c>
      <c r="J4327" s="3">
        <v>0.43</v>
      </c>
      <c r="K4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1994</v>
      </c>
      <c r="L4327" s="1" t="s">
        <v>36</v>
      </c>
      <c r="M4327" s="1">
        <v>3.9</v>
      </c>
      <c r="N4327" s="1">
        <v>293</v>
      </c>
      <c r="O4327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4327" s="2" t="str">
        <f>IF(Table1[[#This Row],[Updated DiscountOffer]]&gt;50%,"High Discount","Low Discount")</f>
        <v>Low Discount</v>
      </c>
    </row>
    <row r="4328" spans="1:16" x14ac:dyDescent="0.3">
      <c r="A4328" s="1" t="s">
        <v>10551</v>
      </c>
      <c r="B4328" s="1">
        <v>10953562</v>
      </c>
      <c r="C4328" s="1" t="s">
        <v>5356</v>
      </c>
      <c r="D4328" s="1" t="s">
        <v>61</v>
      </c>
      <c r="E4328" s="1" t="s">
        <v>62</v>
      </c>
      <c r="F4328" s="1" t="s">
        <v>34</v>
      </c>
      <c r="G4328" s="1" t="s">
        <v>10552</v>
      </c>
      <c r="H4328" s="5">
        <v>2099</v>
      </c>
      <c r="I4328" s="1">
        <v>2999</v>
      </c>
      <c r="J4328" s="4">
        <v>0.3</v>
      </c>
      <c r="K4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2099</v>
      </c>
      <c r="L4328" s="1" t="s">
        <v>41</v>
      </c>
      <c r="M4328" s="1">
        <v>4.3</v>
      </c>
      <c r="N4328" s="1">
        <v>454</v>
      </c>
      <c r="O432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4328" s="2" t="str">
        <f>IF(Table1[[#This Row],[Updated DiscountOffer]]&gt;50%,"High Discount","Low Discount")</f>
        <v>Low Discount</v>
      </c>
    </row>
    <row r="4329" spans="1:16" x14ac:dyDescent="0.3">
      <c r="A4329" s="1" t="s">
        <v>8412</v>
      </c>
      <c r="B4329" s="1">
        <v>10955520</v>
      </c>
      <c r="C4329" s="1" t="s">
        <v>47</v>
      </c>
      <c r="D4329" s="1" t="s">
        <v>26</v>
      </c>
      <c r="E4329" s="1" t="s">
        <v>27</v>
      </c>
      <c r="F4329" s="1" t="s">
        <v>17</v>
      </c>
      <c r="G4329" s="1" t="s">
        <v>8413</v>
      </c>
      <c r="H4329" s="5">
        <v>506</v>
      </c>
      <c r="I4329" s="1">
        <v>1299</v>
      </c>
      <c r="J4329" s="3">
        <v>0.61</v>
      </c>
      <c r="K4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506</v>
      </c>
      <c r="L4329" s="1" t="s">
        <v>80</v>
      </c>
      <c r="M4329" s="1">
        <v>4.2</v>
      </c>
      <c r="N4329" s="1">
        <v>518</v>
      </c>
      <c r="O4329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329" s="2" t="str">
        <f>IF(Table1[[#This Row],[Updated DiscountOffer]]&gt;50%,"High Discount","Low Discount")</f>
        <v>High Discount</v>
      </c>
    </row>
    <row r="4330" spans="1:16" x14ac:dyDescent="0.3">
      <c r="A4330" s="1" t="s">
        <v>14971</v>
      </c>
      <c r="B4330" s="1">
        <v>10956118</v>
      </c>
      <c r="C4330" s="1" t="s">
        <v>100</v>
      </c>
      <c r="D4330" s="1" t="s">
        <v>38</v>
      </c>
      <c r="E4330" s="1" t="s">
        <v>132</v>
      </c>
      <c r="F4330" s="1" t="s">
        <v>34</v>
      </c>
      <c r="G4330" s="1" t="s">
        <v>14972</v>
      </c>
      <c r="H4330" s="5"/>
      <c r="I4330" s="1">
        <v>1999</v>
      </c>
      <c r="J4330" s="3">
        <v>0.6</v>
      </c>
      <c r="K4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30" s="1" t="s">
        <v>102</v>
      </c>
      <c r="M4330" s="1">
        <v>3.9</v>
      </c>
      <c r="N4330" s="1">
        <v>352</v>
      </c>
      <c r="O43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30" s="2" t="str">
        <f>IF(Table1[[#This Row],[Updated DiscountOffer]]&gt;50%,"High Discount","Low Discount")</f>
        <v>High Discount</v>
      </c>
    </row>
    <row r="4331" spans="1:16" x14ac:dyDescent="0.3">
      <c r="A4331" s="1" t="s">
        <v>14688</v>
      </c>
      <c r="B4331" s="1">
        <v>10956682</v>
      </c>
      <c r="C4331" s="1" t="s">
        <v>5824</v>
      </c>
      <c r="D4331" s="1" t="s">
        <v>87</v>
      </c>
      <c r="E4331" s="1" t="s">
        <v>39</v>
      </c>
      <c r="F4331" s="1" t="s">
        <v>17</v>
      </c>
      <c r="G4331" s="1" t="s">
        <v>14689</v>
      </c>
      <c r="H4331" s="5">
        <v>989</v>
      </c>
      <c r="I4331" s="1">
        <v>1799</v>
      </c>
      <c r="J4331" s="3">
        <v>0.45</v>
      </c>
      <c r="K4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4331" s="1" t="s">
        <v>8411</v>
      </c>
      <c r="M4331" s="1">
        <v>4.3</v>
      </c>
      <c r="N4331" s="1">
        <v>357</v>
      </c>
      <c r="O43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331" s="2" t="str">
        <f>IF(Table1[[#This Row],[Updated DiscountOffer]]&gt;50%,"High Discount","Low Discount")</f>
        <v>Low Discount</v>
      </c>
    </row>
    <row r="4332" spans="1:16" x14ac:dyDescent="0.3">
      <c r="A4332" s="1" t="s">
        <v>16917</v>
      </c>
      <c r="B4332" s="1">
        <v>10956714</v>
      </c>
      <c r="C4332" s="1" t="s">
        <v>5824</v>
      </c>
      <c r="D4332" s="1" t="s">
        <v>87</v>
      </c>
      <c r="E4332" s="1" t="s">
        <v>39</v>
      </c>
      <c r="F4332" s="1" t="s">
        <v>17</v>
      </c>
      <c r="G4332" s="1" t="s">
        <v>16918</v>
      </c>
      <c r="H4332" s="5"/>
      <c r="I4332" s="1">
        <v>1799</v>
      </c>
      <c r="J4332" s="3"/>
      <c r="K4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332" s="1" t="s">
        <v>8411</v>
      </c>
      <c r="M4332" s="1">
        <v>4.2</v>
      </c>
      <c r="N4332" s="1">
        <v>320</v>
      </c>
      <c r="O433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332" s="2" t="str">
        <f>IF(Table1[[#This Row],[Updated DiscountOffer]]&gt;50%,"High Discount","Low Discount")</f>
        <v>High Discount</v>
      </c>
    </row>
    <row r="4333" spans="1:16" x14ac:dyDescent="0.3">
      <c r="A4333" s="1" t="s">
        <v>15388</v>
      </c>
      <c r="B4333" s="1">
        <v>10956742</v>
      </c>
      <c r="C4333" s="1" t="s">
        <v>5824</v>
      </c>
      <c r="D4333" s="1" t="s">
        <v>87</v>
      </c>
      <c r="E4333" s="1" t="s">
        <v>39</v>
      </c>
      <c r="F4333" s="1" t="s">
        <v>17</v>
      </c>
      <c r="G4333" s="1" t="s">
        <v>15389</v>
      </c>
      <c r="H4333" s="5">
        <v>809</v>
      </c>
      <c r="I4333" s="1">
        <v>1799</v>
      </c>
      <c r="J4333" s="3">
        <v>0.55000000000000004</v>
      </c>
      <c r="K4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333" s="1" t="s">
        <v>8411</v>
      </c>
      <c r="M4333" s="1">
        <v>4.3</v>
      </c>
      <c r="N4333" s="1">
        <v>345</v>
      </c>
      <c r="O433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33" s="2" t="str">
        <f>IF(Table1[[#This Row],[Updated DiscountOffer]]&gt;50%,"High Discount","Low Discount")</f>
        <v>High Discount</v>
      </c>
    </row>
    <row r="4334" spans="1:16" x14ac:dyDescent="0.3">
      <c r="A4334" s="1" t="s">
        <v>17294</v>
      </c>
      <c r="B4334" s="1">
        <v>10956764</v>
      </c>
      <c r="C4334" s="1" t="s">
        <v>5824</v>
      </c>
      <c r="D4334" s="1" t="s">
        <v>87</v>
      </c>
      <c r="E4334" s="1" t="s">
        <v>39</v>
      </c>
      <c r="F4334" s="1" t="s">
        <v>17</v>
      </c>
      <c r="G4334" s="1" t="s">
        <v>17295</v>
      </c>
      <c r="H4334" s="5">
        <v>1039</v>
      </c>
      <c r="I4334" s="1">
        <v>1599</v>
      </c>
      <c r="J4334" s="3">
        <v>0.35</v>
      </c>
      <c r="K4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4334" s="1" t="s">
        <v>8411</v>
      </c>
      <c r="M4334" s="1">
        <v>4.3</v>
      </c>
      <c r="N4334" s="1">
        <v>314</v>
      </c>
      <c r="O4334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4334" s="2" t="str">
        <f>IF(Table1[[#This Row],[Updated DiscountOffer]]&gt;50%,"High Discount","Low Discount")</f>
        <v>Low Discount</v>
      </c>
    </row>
    <row r="4335" spans="1:16" x14ac:dyDescent="0.3">
      <c r="A4335" s="1" t="s">
        <v>2254</v>
      </c>
      <c r="B4335" s="1">
        <v>10958316</v>
      </c>
      <c r="C4335" s="1" t="s">
        <v>14</v>
      </c>
      <c r="D4335" s="1" t="s">
        <v>38</v>
      </c>
      <c r="E4335" s="1" t="s">
        <v>44</v>
      </c>
      <c r="F4335" s="1" t="s">
        <v>34</v>
      </c>
      <c r="G4335" s="1" t="s">
        <v>2255</v>
      </c>
      <c r="H4335" s="5"/>
      <c r="I4335" s="1">
        <v>1099</v>
      </c>
      <c r="J4335" s="4">
        <v>0.35</v>
      </c>
      <c r="K4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35" s="1" t="s">
        <v>41</v>
      </c>
      <c r="M4335" s="1">
        <v>4.2</v>
      </c>
      <c r="N4335" s="1">
        <v>824</v>
      </c>
      <c r="O433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335" s="2" t="str">
        <f>IF(Table1[[#This Row],[Updated DiscountOffer]]&gt;50%,"High Discount","Low Discount")</f>
        <v>Low Discount</v>
      </c>
    </row>
    <row r="4336" spans="1:16" x14ac:dyDescent="0.3">
      <c r="A4336" s="1" t="s">
        <v>4763</v>
      </c>
      <c r="B4336" s="1">
        <v>10958402</v>
      </c>
      <c r="C4336" s="1" t="s">
        <v>14</v>
      </c>
      <c r="D4336" s="1" t="s">
        <v>38</v>
      </c>
      <c r="E4336" s="1" t="s">
        <v>39</v>
      </c>
      <c r="F4336" s="1" t="s">
        <v>34</v>
      </c>
      <c r="G4336" s="1" t="s">
        <v>4764</v>
      </c>
      <c r="H4336" s="5"/>
      <c r="I4336" s="1">
        <v>899</v>
      </c>
      <c r="J4336" s="4">
        <v>0.55000000000000004</v>
      </c>
      <c r="K4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36" s="1" t="s">
        <v>41</v>
      </c>
      <c r="M4336" s="1">
        <v>4.2</v>
      </c>
      <c r="N4336" s="1">
        <v>666</v>
      </c>
      <c r="O433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36" s="2" t="str">
        <f>IF(Table1[[#This Row],[Updated DiscountOffer]]&gt;50%,"High Discount","Low Discount")</f>
        <v>High Discount</v>
      </c>
    </row>
    <row r="4337" spans="1:16" x14ac:dyDescent="0.3">
      <c r="A4337" s="1" t="s">
        <v>4249</v>
      </c>
      <c r="B4337" s="1">
        <v>10958406</v>
      </c>
      <c r="C4337" s="1" t="s">
        <v>14</v>
      </c>
      <c r="D4337" s="1" t="s">
        <v>38</v>
      </c>
      <c r="E4337" s="1" t="s">
        <v>44</v>
      </c>
      <c r="F4337" s="1" t="s">
        <v>34</v>
      </c>
      <c r="G4337" s="1" t="s">
        <v>4250</v>
      </c>
      <c r="H4337" s="5"/>
      <c r="I4337" s="1">
        <v>999</v>
      </c>
      <c r="J4337" s="4">
        <v>0.55000000000000004</v>
      </c>
      <c r="K4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37" s="1" t="s">
        <v>41</v>
      </c>
      <c r="M4337" s="1">
        <v>4.3</v>
      </c>
      <c r="N4337" s="1">
        <v>697</v>
      </c>
      <c r="O43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37" s="2" t="str">
        <f>IF(Table1[[#This Row],[Updated DiscountOffer]]&gt;50%,"High Discount","Low Discount")</f>
        <v>High Discount</v>
      </c>
    </row>
    <row r="4338" spans="1:16" x14ac:dyDescent="0.3">
      <c r="A4338" s="1" t="s">
        <v>8084</v>
      </c>
      <c r="B4338" s="1">
        <v>10958462</v>
      </c>
      <c r="C4338" s="1" t="s">
        <v>14</v>
      </c>
      <c r="D4338" s="1" t="s">
        <v>38</v>
      </c>
      <c r="E4338" s="1" t="s">
        <v>39</v>
      </c>
      <c r="F4338" s="1" t="s">
        <v>34</v>
      </c>
      <c r="G4338" s="1" t="s">
        <v>8085</v>
      </c>
      <c r="H4338" s="5"/>
      <c r="I4338" s="1">
        <v>799</v>
      </c>
      <c r="J4338" s="4">
        <v>0.6</v>
      </c>
      <c r="K4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38" s="1" t="s">
        <v>41</v>
      </c>
      <c r="M4338" s="1">
        <v>4.2</v>
      </c>
      <c r="N4338" s="1">
        <v>529</v>
      </c>
      <c r="O43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38" s="2" t="str">
        <f>IF(Table1[[#This Row],[Updated DiscountOffer]]&gt;50%,"High Discount","Low Discount")</f>
        <v>High Discount</v>
      </c>
    </row>
    <row r="4339" spans="1:16" x14ac:dyDescent="0.3">
      <c r="A4339" s="1" t="s">
        <v>375</v>
      </c>
      <c r="B4339" s="1">
        <v>10960692</v>
      </c>
      <c r="C4339" s="1" t="s">
        <v>100</v>
      </c>
      <c r="D4339" s="1" t="s">
        <v>69</v>
      </c>
      <c r="E4339" s="1" t="s">
        <v>83</v>
      </c>
      <c r="F4339" s="1" t="s">
        <v>34</v>
      </c>
      <c r="G4339" s="1" t="s">
        <v>376</v>
      </c>
      <c r="H4339" s="5">
        <v>674</v>
      </c>
      <c r="I4339" s="1">
        <v>1499</v>
      </c>
      <c r="J4339" s="3">
        <v>0.55000000000000004</v>
      </c>
      <c r="K4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339" s="1" t="s">
        <v>66</v>
      </c>
      <c r="M4339" s="1">
        <v>3.8</v>
      </c>
      <c r="N4339" s="1">
        <v>973</v>
      </c>
      <c r="O43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39" s="2" t="str">
        <f>IF(Table1[[#This Row],[Updated DiscountOffer]]&gt;50%,"High Discount","Low Discount")</f>
        <v>High Discount</v>
      </c>
    </row>
    <row r="4340" spans="1:16" x14ac:dyDescent="0.3">
      <c r="A4340" s="1" t="s">
        <v>1650</v>
      </c>
      <c r="B4340" s="1">
        <v>10960718</v>
      </c>
      <c r="C4340" s="1" t="s">
        <v>100</v>
      </c>
      <c r="D4340" s="1" t="s">
        <v>69</v>
      </c>
      <c r="E4340" s="1" t="s">
        <v>83</v>
      </c>
      <c r="F4340" s="1" t="s">
        <v>34</v>
      </c>
      <c r="G4340" s="1" t="s">
        <v>1651</v>
      </c>
      <c r="H4340" s="5">
        <v>679</v>
      </c>
      <c r="I4340" s="1">
        <v>1699</v>
      </c>
      <c r="J4340" s="4">
        <v>0.6</v>
      </c>
      <c r="K4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340" s="1" t="s">
        <v>102</v>
      </c>
      <c r="M4340" s="1">
        <v>4.4000000000000004</v>
      </c>
      <c r="N4340" s="1">
        <v>868</v>
      </c>
      <c r="O43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40" s="2" t="str">
        <f>IF(Table1[[#This Row],[Updated DiscountOffer]]&gt;50%,"High Discount","Low Discount")</f>
        <v>High Discount</v>
      </c>
    </row>
    <row r="4341" spans="1:16" x14ac:dyDescent="0.3">
      <c r="A4341" s="1" t="s">
        <v>4921</v>
      </c>
      <c r="B4341" s="1">
        <v>10960740</v>
      </c>
      <c r="C4341" s="1" t="s">
        <v>100</v>
      </c>
      <c r="D4341" s="1" t="s">
        <v>69</v>
      </c>
      <c r="E4341" s="1" t="s">
        <v>27</v>
      </c>
      <c r="F4341" s="1" t="s">
        <v>17</v>
      </c>
      <c r="G4341" s="1" t="s">
        <v>4922</v>
      </c>
      <c r="H4341" s="5">
        <v>799</v>
      </c>
      <c r="I4341" s="1">
        <v>1599</v>
      </c>
      <c r="J4341" s="3">
        <v>0.5</v>
      </c>
      <c r="K4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341" s="1" t="s">
        <v>337</v>
      </c>
      <c r="M4341" s="1">
        <v>3.8</v>
      </c>
      <c r="N4341" s="1">
        <v>659</v>
      </c>
      <c r="O434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341" s="2" t="str">
        <f>IF(Table1[[#This Row],[Updated DiscountOffer]]&gt;50%,"High Discount","Low Discount")</f>
        <v>Low Discount</v>
      </c>
    </row>
    <row r="4342" spans="1:16" x14ac:dyDescent="0.3">
      <c r="A4342" s="1" t="s">
        <v>4805</v>
      </c>
      <c r="B4342" s="1">
        <v>10960746</v>
      </c>
      <c r="C4342" s="1" t="s">
        <v>100</v>
      </c>
      <c r="D4342" s="1" t="s">
        <v>69</v>
      </c>
      <c r="E4342" s="1" t="s">
        <v>83</v>
      </c>
      <c r="F4342" s="1" t="s">
        <v>34</v>
      </c>
      <c r="G4342" s="1" t="s">
        <v>4806</v>
      </c>
      <c r="H4342" s="5">
        <v>519</v>
      </c>
      <c r="I4342" s="1">
        <v>1299</v>
      </c>
      <c r="J4342" s="4">
        <v>0.6</v>
      </c>
      <c r="K4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4342" s="1" t="s">
        <v>102</v>
      </c>
      <c r="M4342" s="1">
        <v>4.3</v>
      </c>
      <c r="N4342" s="1">
        <v>664</v>
      </c>
      <c r="O43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42" s="2" t="str">
        <f>IF(Table1[[#This Row],[Updated DiscountOffer]]&gt;50%,"High Discount","Low Discount")</f>
        <v>High Discount</v>
      </c>
    </row>
    <row r="4343" spans="1:16" x14ac:dyDescent="0.3">
      <c r="A4343" s="1" t="s">
        <v>2691</v>
      </c>
      <c r="B4343" s="1">
        <v>10960782</v>
      </c>
      <c r="C4343" s="1" t="s">
        <v>100</v>
      </c>
      <c r="D4343" s="1" t="s">
        <v>69</v>
      </c>
      <c r="E4343" s="1" t="s">
        <v>132</v>
      </c>
      <c r="F4343" s="1" t="s">
        <v>34</v>
      </c>
      <c r="G4343" s="1" t="s">
        <v>2692</v>
      </c>
      <c r="H4343" s="5">
        <v>779</v>
      </c>
      <c r="I4343" s="1">
        <v>2599</v>
      </c>
      <c r="J4343" s="3">
        <v>0.7</v>
      </c>
      <c r="K4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4343" s="1" t="s">
        <v>102</v>
      </c>
      <c r="M4343" s="1">
        <v>4</v>
      </c>
      <c r="N4343" s="1">
        <v>794</v>
      </c>
      <c r="O43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343" s="2" t="str">
        <f>IF(Table1[[#This Row],[Updated DiscountOffer]]&gt;50%,"High Discount","Low Discount")</f>
        <v>High Discount</v>
      </c>
    </row>
    <row r="4344" spans="1:16" x14ac:dyDescent="0.3">
      <c r="A4344" s="1" t="s">
        <v>797</v>
      </c>
      <c r="B4344" s="1">
        <v>10961164</v>
      </c>
      <c r="C4344" s="1" t="s">
        <v>135</v>
      </c>
      <c r="D4344" s="1" t="s">
        <v>38</v>
      </c>
      <c r="E4344" s="1" t="s">
        <v>74</v>
      </c>
      <c r="F4344" s="1" t="s">
        <v>34</v>
      </c>
      <c r="G4344" s="1" t="s">
        <v>798</v>
      </c>
      <c r="H4344" s="5"/>
      <c r="I4344" s="1">
        <v>2449</v>
      </c>
      <c r="J4344" s="4">
        <v>0.6</v>
      </c>
      <c r="K4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4" s="1" t="s">
        <v>36</v>
      </c>
      <c r="M4344" s="1">
        <v>4.0999999999999996</v>
      </c>
      <c r="N4344" s="1">
        <v>938</v>
      </c>
      <c r="O43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44" s="2" t="str">
        <f>IF(Table1[[#This Row],[Updated DiscountOffer]]&gt;50%,"High Discount","Low Discount")</f>
        <v>High Discount</v>
      </c>
    </row>
    <row r="4345" spans="1:16" x14ac:dyDescent="0.3">
      <c r="A4345" s="1" t="s">
        <v>8241</v>
      </c>
      <c r="B4345" s="1">
        <v>10961438</v>
      </c>
      <c r="C4345" s="1" t="s">
        <v>523</v>
      </c>
      <c r="D4345" s="1" t="s">
        <v>38</v>
      </c>
      <c r="E4345" s="1" t="s">
        <v>44</v>
      </c>
      <c r="F4345" s="1" t="s">
        <v>34</v>
      </c>
      <c r="G4345" s="1" t="s">
        <v>8242</v>
      </c>
      <c r="H4345" s="5"/>
      <c r="I4345" s="1">
        <v>1299</v>
      </c>
      <c r="J4345" s="4">
        <v>0.4</v>
      </c>
      <c r="K4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5" s="1" t="s">
        <v>102</v>
      </c>
      <c r="M4345" s="1">
        <v>4.4000000000000004</v>
      </c>
      <c r="N4345" s="1">
        <v>524</v>
      </c>
      <c r="O434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345" s="2" t="str">
        <f>IF(Table1[[#This Row],[Updated DiscountOffer]]&gt;50%,"High Discount","Low Discount")</f>
        <v>Low Discount</v>
      </c>
    </row>
    <row r="4346" spans="1:16" x14ac:dyDescent="0.3">
      <c r="A4346" s="1" t="s">
        <v>15046</v>
      </c>
      <c r="B4346" s="1">
        <v>10961824</v>
      </c>
      <c r="C4346" s="1" t="s">
        <v>14</v>
      </c>
      <c r="D4346" s="1" t="s">
        <v>38</v>
      </c>
      <c r="E4346" s="1" t="s">
        <v>44</v>
      </c>
      <c r="F4346" s="1" t="s">
        <v>34</v>
      </c>
      <c r="G4346" s="1" t="s">
        <v>15047</v>
      </c>
      <c r="H4346" s="5"/>
      <c r="I4346" s="1">
        <v>699</v>
      </c>
      <c r="J4346" s="3">
        <v>0.4</v>
      </c>
      <c r="K4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6" s="1" t="s">
        <v>41</v>
      </c>
      <c r="M4346" s="1">
        <v>4</v>
      </c>
      <c r="N4346" s="1">
        <v>351</v>
      </c>
      <c r="O434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346" s="2" t="str">
        <f>IF(Table1[[#This Row],[Updated DiscountOffer]]&gt;50%,"High Discount","Low Discount")</f>
        <v>Low Discount</v>
      </c>
    </row>
    <row r="4347" spans="1:16" x14ac:dyDescent="0.3">
      <c r="A4347" s="1" t="s">
        <v>9388</v>
      </c>
      <c r="B4347" s="1">
        <v>10962020</v>
      </c>
      <c r="C4347" s="1" t="s">
        <v>14</v>
      </c>
      <c r="D4347" s="1" t="s">
        <v>38</v>
      </c>
      <c r="E4347" s="1" t="s">
        <v>27</v>
      </c>
      <c r="F4347" s="1" t="s">
        <v>34</v>
      </c>
      <c r="G4347" s="1" t="s">
        <v>9389</v>
      </c>
      <c r="H4347" s="5"/>
      <c r="I4347" s="1">
        <v>1799</v>
      </c>
      <c r="J4347" s="4">
        <v>0.5</v>
      </c>
      <c r="K4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7" s="1" t="s">
        <v>41</v>
      </c>
      <c r="M4347" s="1">
        <v>4.2</v>
      </c>
      <c r="N4347" s="1">
        <v>486</v>
      </c>
      <c r="O43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47" s="2" t="str">
        <f>IF(Table1[[#This Row],[Updated DiscountOffer]]&gt;50%,"High Discount","Low Discount")</f>
        <v>Low Discount</v>
      </c>
    </row>
    <row r="4348" spans="1:16" x14ac:dyDescent="0.3">
      <c r="A4348" s="1" t="s">
        <v>5365</v>
      </c>
      <c r="B4348" s="1">
        <v>10962118</v>
      </c>
      <c r="C4348" s="1" t="s">
        <v>14</v>
      </c>
      <c r="D4348" s="1" t="s">
        <v>38</v>
      </c>
      <c r="E4348" s="1" t="s">
        <v>44</v>
      </c>
      <c r="F4348" s="1" t="s">
        <v>34</v>
      </c>
      <c r="G4348" s="1" t="s">
        <v>5366</v>
      </c>
      <c r="H4348" s="5"/>
      <c r="I4348" s="1">
        <v>1199</v>
      </c>
      <c r="J4348" s="3">
        <v>0.5</v>
      </c>
      <c r="K4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8" s="1" t="s">
        <v>41</v>
      </c>
      <c r="M4348" s="1">
        <v>3.8</v>
      </c>
      <c r="N4348" s="1">
        <v>637</v>
      </c>
      <c r="O43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48" s="2" t="str">
        <f>IF(Table1[[#This Row],[Updated DiscountOffer]]&gt;50%,"High Discount","Low Discount")</f>
        <v>Low Discount</v>
      </c>
    </row>
    <row r="4349" spans="1:16" x14ac:dyDescent="0.3">
      <c r="A4349" s="1" t="s">
        <v>6886</v>
      </c>
      <c r="B4349" s="1">
        <v>10962206</v>
      </c>
      <c r="C4349" s="1" t="s">
        <v>14</v>
      </c>
      <c r="D4349" s="1" t="s">
        <v>38</v>
      </c>
      <c r="E4349" s="1" t="s">
        <v>44</v>
      </c>
      <c r="F4349" s="1" t="s">
        <v>34</v>
      </c>
      <c r="G4349" s="1" t="s">
        <v>6887</v>
      </c>
      <c r="H4349" s="5"/>
      <c r="I4349" s="1">
        <v>1499</v>
      </c>
      <c r="J4349" s="3">
        <v>0.4</v>
      </c>
      <c r="K4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49" s="1" t="s">
        <v>41</v>
      </c>
      <c r="M4349" s="1">
        <v>4</v>
      </c>
      <c r="N4349" s="1">
        <v>573</v>
      </c>
      <c r="O434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349" s="2" t="str">
        <f>IF(Table1[[#This Row],[Updated DiscountOffer]]&gt;50%,"High Discount","Low Discount")</f>
        <v>Low Discount</v>
      </c>
    </row>
    <row r="4350" spans="1:16" x14ac:dyDescent="0.3">
      <c r="A4350" s="1" t="s">
        <v>16879</v>
      </c>
      <c r="B4350" s="1">
        <v>10962300</v>
      </c>
      <c r="C4350" s="1" t="s">
        <v>14</v>
      </c>
      <c r="D4350" s="1" t="s">
        <v>38</v>
      </c>
      <c r="E4350" s="1" t="s">
        <v>44</v>
      </c>
      <c r="F4350" s="1" t="s">
        <v>34</v>
      </c>
      <c r="G4350" s="1" t="s">
        <v>16880</v>
      </c>
      <c r="H4350" s="5"/>
      <c r="I4350" s="1">
        <v>1499</v>
      </c>
      <c r="J4350" s="3">
        <v>0.5</v>
      </c>
      <c r="K4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0" s="1" t="s">
        <v>41</v>
      </c>
      <c r="M4350" s="1">
        <v>4</v>
      </c>
      <c r="N4350" s="1">
        <v>321</v>
      </c>
      <c r="O43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50" s="2" t="str">
        <f>IF(Table1[[#This Row],[Updated DiscountOffer]]&gt;50%,"High Discount","Low Discount")</f>
        <v>Low Discount</v>
      </c>
    </row>
    <row r="4351" spans="1:16" x14ac:dyDescent="0.3">
      <c r="A4351" s="1" t="s">
        <v>11903</v>
      </c>
      <c r="B4351" s="1">
        <v>10962332</v>
      </c>
      <c r="C4351" s="1" t="s">
        <v>14</v>
      </c>
      <c r="D4351" s="1" t="s">
        <v>38</v>
      </c>
      <c r="E4351" s="1" t="s">
        <v>44</v>
      </c>
      <c r="F4351" s="1" t="s">
        <v>34</v>
      </c>
      <c r="G4351" s="1" t="s">
        <v>11904</v>
      </c>
      <c r="H4351" s="5"/>
      <c r="I4351" s="1">
        <v>1299</v>
      </c>
      <c r="J4351" s="3">
        <v>0.55000000000000004</v>
      </c>
      <c r="K4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1" s="1" t="s">
        <v>41</v>
      </c>
      <c r="M4351" s="1">
        <v>3.8</v>
      </c>
      <c r="N4351" s="1">
        <v>418</v>
      </c>
      <c r="O43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51" s="2" t="str">
        <f>IF(Table1[[#This Row],[Updated DiscountOffer]]&gt;50%,"High Discount","Low Discount")</f>
        <v>High Discount</v>
      </c>
    </row>
    <row r="4352" spans="1:16" x14ac:dyDescent="0.3">
      <c r="A4352" s="1" t="s">
        <v>16283</v>
      </c>
      <c r="B4352" s="1">
        <v>10962376</v>
      </c>
      <c r="C4352" s="1" t="s">
        <v>14</v>
      </c>
      <c r="D4352" s="1" t="s">
        <v>38</v>
      </c>
      <c r="E4352" s="1" t="s">
        <v>44</v>
      </c>
      <c r="F4352" s="1" t="s">
        <v>34</v>
      </c>
      <c r="G4352" s="1" t="s">
        <v>16284</v>
      </c>
      <c r="H4352" s="5"/>
      <c r="I4352" s="1">
        <v>1399</v>
      </c>
      <c r="J4352" s="4">
        <v>0.55000000000000004</v>
      </c>
      <c r="K4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2" s="1" t="s">
        <v>41</v>
      </c>
      <c r="M4352" s="1">
        <v>4.3</v>
      </c>
      <c r="N4352" s="1">
        <v>331</v>
      </c>
      <c r="O43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52" s="2" t="str">
        <f>IF(Table1[[#This Row],[Updated DiscountOffer]]&gt;50%,"High Discount","Low Discount")</f>
        <v>High Discount</v>
      </c>
    </row>
    <row r="4353" spans="1:16" x14ac:dyDescent="0.3">
      <c r="A4353" s="1" t="s">
        <v>15983</v>
      </c>
      <c r="B4353" s="1">
        <v>10962594</v>
      </c>
      <c r="C4353" s="1" t="s">
        <v>14</v>
      </c>
      <c r="D4353" s="1" t="s">
        <v>38</v>
      </c>
      <c r="E4353" s="1" t="s">
        <v>44</v>
      </c>
      <c r="F4353" s="1" t="s">
        <v>34</v>
      </c>
      <c r="G4353" s="1" t="s">
        <v>15984</v>
      </c>
      <c r="H4353" s="5"/>
      <c r="I4353" s="1">
        <v>1899</v>
      </c>
      <c r="J4353" s="3">
        <v>0.4</v>
      </c>
      <c r="K4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3" s="1" t="s">
        <v>41</v>
      </c>
      <c r="M4353" s="1">
        <v>3.7</v>
      </c>
      <c r="N4353" s="1">
        <v>336</v>
      </c>
      <c r="O435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353" s="2" t="str">
        <f>IF(Table1[[#This Row],[Updated DiscountOffer]]&gt;50%,"High Discount","Low Discount")</f>
        <v>Low Discount</v>
      </c>
    </row>
    <row r="4354" spans="1:16" x14ac:dyDescent="0.3">
      <c r="A4354" s="1" t="s">
        <v>5990</v>
      </c>
      <c r="B4354" s="1">
        <v>10962748</v>
      </c>
      <c r="C4354" s="1" t="s">
        <v>14</v>
      </c>
      <c r="D4354" s="1" t="s">
        <v>38</v>
      </c>
      <c r="E4354" s="1" t="s">
        <v>44</v>
      </c>
      <c r="F4354" s="1" t="s">
        <v>34</v>
      </c>
      <c r="G4354" s="1" t="s">
        <v>5991</v>
      </c>
      <c r="H4354" s="5"/>
      <c r="I4354" s="1">
        <v>1299</v>
      </c>
      <c r="J4354" s="4">
        <v>0.6</v>
      </c>
      <c r="K4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4" s="1" t="s">
        <v>41</v>
      </c>
      <c r="M4354" s="1">
        <v>4.0999999999999996</v>
      </c>
      <c r="N4354" s="1">
        <v>608</v>
      </c>
      <c r="O43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54" s="2" t="str">
        <f>IF(Table1[[#This Row],[Updated DiscountOffer]]&gt;50%,"High Discount","Low Discount")</f>
        <v>High Discount</v>
      </c>
    </row>
    <row r="4355" spans="1:16" x14ac:dyDescent="0.3">
      <c r="A4355" s="1" t="s">
        <v>13913</v>
      </c>
      <c r="B4355" s="1">
        <v>10964404</v>
      </c>
      <c r="C4355" s="1" t="s">
        <v>14</v>
      </c>
      <c r="D4355" s="1" t="s">
        <v>38</v>
      </c>
      <c r="E4355" s="1" t="s">
        <v>44</v>
      </c>
      <c r="F4355" s="1" t="s">
        <v>34</v>
      </c>
      <c r="G4355" s="1" t="s">
        <v>13914</v>
      </c>
      <c r="H4355" s="5"/>
      <c r="I4355" s="1">
        <v>499</v>
      </c>
      <c r="J4355" s="4">
        <v>0.45</v>
      </c>
      <c r="K4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5" s="1" t="s">
        <v>41</v>
      </c>
      <c r="M4355" s="1">
        <v>4.3</v>
      </c>
      <c r="N4355" s="1">
        <v>374</v>
      </c>
      <c r="O435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355" s="2" t="str">
        <f>IF(Table1[[#This Row],[Updated DiscountOffer]]&gt;50%,"High Discount","Low Discount")</f>
        <v>Low Discount</v>
      </c>
    </row>
    <row r="4356" spans="1:16" x14ac:dyDescent="0.3">
      <c r="A4356" s="1" t="s">
        <v>13448</v>
      </c>
      <c r="B4356" s="1">
        <v>10964406</v>
      </c>
      <c r="C4356" s="1" t="s">
        <v>14</v>
      </c>
      <c r="D4356" s="1" t="s">
        <v>38</v>
      </c>
      <c r="E4356" s="1" t="s">
        <v>39</v>
      </c>
      <c r="F4356" s="1" t="s">
        <v>34</v>
      </c>
      <c r="G4356" s="1" t="s">
        <v>13449</v>
      </c>
      <c r="H4356" s="5"/>
      <c r="I4356" s="1">
        <v>799</v>
      </c>
      <c r="J4356" s="4">
        <v>0.55000000000000004</v>
      </c>
      <c r="K4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6" s="1" t="s">
        <v>41</v>
      </c>
      <c r="M4356" s="1">
        <v>4.3</v>
      </c>
      <c r="N4356" s="1">
        <v>383</v>
      </c>
      <c r="O435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56" s="2" t="str">
        <f>IF(Table1[[#This Row],[Updated DiscountOffer]]&gt;50%,"High Discount","Low Discount")</f>
        <v>High Discount</v>
      </c>
    </row>
    <row r="4357" spans="1:16" x14ac:dyDescent="0.3">
      <c r="A4357" s="1" t="s">
        <v>14979</v>
      </c>
      <c r="B4357" s="1">
        <v>10964424</v>
      </c>
      <c r="C4357" s="1" t="s">
        <v>14</v>
      </c>
      <c r="D4357" s="1" t="s">
        <v>38</v>
      </c>
      <c r="E4357" s="1" t="s">
        <v>44</v>
      </c>
      <c r="F4357" s="1" t="s">
        <v>34</v>
      </c>
      <c r="G4357" s="1" t="s">
        <v>14980</v>
      </c>
      <c r="H4357" s="5"/>
      <c r="I4357" s="1">
        <v>699</v>
      </c>
      <c r="J4357" s="4">
        <v>0.55000000000000004</v>
      </c>
      <c r="K4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7" s="1" t="s">
        <v>41</v>
      </c>
      <c r="M4357" s="1">
        <v>4.3</v>
      </c>
      <c r="N4357" s="1">
        <v>352</v>
      </c>
      <c r="O43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57" s="2" t="str">
        <f>IF(Table1[[#This Row],[Updated DiscountOffer]]&gt;50%,"High Discount","Low Discount")</f>
        <v>High Discount</v>
      </c>
    </row>
    <row r="4358" spans="1:16" x14ac:dyDescent="0.3">
      <c r="A4358" s="1" t="s">
        <v>1373</v>
      </c>
      <c r="B4358" s="1">
        <v>10964434</v>
      </c>
      <c r="C4358" s="1" t="s">
        <v>14</v>
      </c>
      <c r="D4358" s="1" t="s">
        <v>38</v>
      </c>
      <c r="E4358" s="1" t="s">
        <v>44</v>
      </c>
      <c r="F4358" s="1" t="s">
        <v>34</v>
      </c>
      <c r="G4358" s="1" t="s">
        <v>1374</v>
      </c>
      <c r="H4358" s="5"/>
      <c r="I4358" s="1">
        <v>799</v>
      </c>
      <c r="J4358" s="4">
        <v>0.6</v>
      </c>
      <c r="K4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8" s="1" t="s">
        <v>41</v>
      </c>
      <c r="M4358" s="1">
        <v>4.2</v>
      </c>
      <c r="N4358" s="1">
        <v>888</v>
      </c>
      <c r="O43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58" s="2" t="str">
        <f>IF(Table1[[#This Row],[Updated DiscountOffer]]&gt;50%,"High Discount","Low Discount")</f>
        <v>High Discount</v>
      </c>
    </row>
    <row r="4359" spans="1:16" x14ac:dyDescent="0.3">
      <c r="A4359" s="1" t="s">
        <v>11836</v>
      </c>
      <c r="B4359" s="1">
        <v>10964438</v>
      </c>
      <c r="C4359" s="1" t="s">
        <v>14</v>
      </c>
      <c r="D4359" s="1" t="s">
        <v>38</v>
      </c>
      <c r="E4359" s="1" t="s">
        <v>39</v>
      </c>
      <c r="F4359" s="1" t="s">
        <v>34</v>
      </c>
      <c r="G4359" s="1" t="s">
        <v>11837</v>
      </c>
      <c r="H4359" s="5"/>
      <c r="I4359" s="1">
        <v>999</v>
      </c>
      <c r="J4359" s="4">
        <v>0.6</v>
      </c>
      <c r="K4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59" s="1" t="s">
        <v>41</v>
      </c>
      <c r="M4359" s="1">
        <v>4.4000000000000004</v>
      </c>
      <c r="N4359" s="1">
        <v>420</v>
      </c>
      <c r="O43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59" s="2" t="str">
        <f>IF(Table1[[#This Row],[Updated DiscountOffer]]&gt;50%,"High Discount","Low Discount")</f>
        <v>High Discount</v>
      </c>
    </row>
    <row r="4360" spans="1:16" x14ac:dyDescent="0.3">
      <c r="A4360" s="1" t="s">
        <v>3217</v>
      </c>
      <c r="B4360" s="1">
        <v>10964478</v>
      </c>
      <c r="C4360" s="1" t="s">
        <v>14</v>
      </c>
      <c r="D4360" s="1" t="s">
        <v>38</v>
      </c>
      <c r="E4360" s="1" t="s">
        <v>44</v>
      </c>
      <c r="F4360" s="1" t="s">
        <v>34</v>
      </c>
      <c r="G4360" s="1" t="s">
        <v>3218</v>
      </c>
      <c r="H4360" s="5"/>
      <c r="I4360" s="1">
        <v>599</v>
      </c>
      <c r="J4360" s="3">
        <v>0.5</v>
      </c>
      <c r="K4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0" s="1" t="s">
        <v>41</v>
      </c>
      <c r="M4360" s="1">
        <v>4</v>
      </c>
      <c r="N4360" s="1">
        <v>762</v>
      </c>
      <c r="O43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60" s="2" t="str">
        <f>IF(Table1[[#This Row],[Updated DiscountOffer]]&gt;50%,"High Discount","Low Discount")</f>
        <v>Low Discount</v>
      </c>
    </row>
    <row r="4361" spans="1:16" x14ac:dyDescent="0.3">
      <c r="A4361" s="1" t="s">
        <v>5369</v>
      </c>
      <c r="B4361" s="1">
        <v>10964492</v>
      </c>
      <c r="C4361" s="1" t="s">
        <v>14</v>
      </c>
      <c r="D4361" s="1" t="s">
        <v>38</v>
      </c>
      <c r="E4361" s="1" t="s">
        <v>44</v>
      </c>
      <c r="F4361" s="1" t="s">
        <v>34</v>
      </c>
      <c r="G4361" s="1" t="s">
        <v>5370</v>
      </c>
      <c r="H4361" s="5"/>
      <c r="I4361" s="1">
        <v>699</v>
      </c>
      <c r="J4361" s="3">
        <v>0.55000000000000004</v>
      </c>
      <c r="K4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1" s="1" t="s">
        <v>41</v>
      </c>
      <c r="M4361" s="1">
        <v>3.7</v>
      </c>
      <c r="N4361" s="1">
        <v>637</v>
      </c>
      <c r="O43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61" s="2" t="str">
        <f>IF(Table1[[#This Row],[Updated DiscountOffer]]&gt;50%,"High Discount","Low Discount")</f>
        <v>High Discount</v>
      </c>
    </row>
    <row r="4362" spans="1:16" x14ac:dyDescent="0.3">
      <c r="A4362" s="1" t="s">
        <v>16441</v>
      </c>
      <c r="B4362" s="1">
        <v>10964498</v>
      </c>
      <c r="C4362" s="1" t="s">
        <v>14</v>
      </c>
      <c r="D4362" s="1" t="s">
        <v>38</v>
      </c>
      <c r="E4362" s="1" t="s">
        <v>39</v>
      </c>
      <c r="F4362" s="1" t="s">
        <v>34</v>
      </c>
      <c r="G4362" s="1" t="s">
        <v>13449</v>
      </c>
      <c r="H4362" s="5"/>
      <c r="I4362" s="1">
        <v>799</v>
      </c>
      <c r="J4362" s="4">
        <v>0.6</v>
      </c>
      <c r="K4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2" s="1" t="s">
        <v>41</v>
      </c>
      <c r="M4362" s="1">
        <v>4.0999999999999996</v>
      </c>
      <c r="N4362" s="1">
        <v>329</v>
      </c>
      <c r="O43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62" s="2" t="str">
        <f>IF(Table1[[#This Row],[Updated DiscountOffer]]&gt;50%,"High Discount","Low Discount")</f>
        <v>High Discount</v>
      </c>
    </row>
    <row r="4363" spans="1:16" x14ac:dyDescent="0.3">
      <c r="A4363" s="1" t="s">
        <v>3504</v>
      </c>
      <c r="B4363" s="1">
        <v>10964506</v>
      </c>
      <c r="C4363" s="1" t="s">
        <v>14</v>
      </c>
      <c r="D4363" s="1" t="s">
        <v>38</v>
      </c>
      <c r="E4363" s="1" t="s">
        <v>44</v>
      </c>
      <c r="F4363" s="1" t="s">
        <v>34</v>
      </c>
      <c r="G4363" s="1" t="s">
        <v>3505</v>
      </c>
      <c r="H4363" s="5"/>
      <c r="I4363" s="1">
        <v>599</v>
      </c>
      <c r="J4363" s="4">
        <v>0.45</v>
      </c>
      <c r="K4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3" s="1" t="s">
        <v>41</v>
      </c>
      <c r="M4363" s="1">
        <v>4.2</v>
      </c>
      <c r="N4363" s="1">
        <v>742</v>
      </c>
      <c r="O436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363" s="2" t="str">
        <f>IF(Table1[[#This Row],[Updated DiscountOffer]]&gt;50%,"High Discount","Low Discount")</f>
        <v>Low Discount</v>
      </c>
    </row>
    <row r="4364" spans="1:16" x14ac:dyDescent="0.3">
      <c r="A4364" s="1" t="s">
        <v>7820</v>
      </c>
      <c r="B4364" s="1">
        <v>10964510</v>
      </c>
      <c r="C4364" s="1" t="s">
        <v>14</v>
      </c>
      <c r="D4364" s="1" t="s">
        <v>38</v>
      </c>
      <c r="E4364" s="1" t="s">
        <v>39</v>
      </c>
      <c r="F4364" s="1" t="s">
        <v>34</v>
      </c>
      <c r="G4364" s="1" t="s">
        <v>7821</v>
      </c>
      <c r="H4364" s="5"/>
      <c r="I4364" s="1">
        <v>899</v>
      </c>
      <c r="J4364" s="4">
        <v>0.65</v>
      </c>
      <c r="K4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4" s="1" t="s">
        <v>41</v>
      </c>
      <c r="M4364" s="1">
        <v>4.2</v>
      </c>
      <c r="N4364" s="1">
        <v>538</v>
      </c>
      <c r="O436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364" s="2" t="str">
        <f>IF(Table1[[#This Row],[Updated DiscountOffer]]&gt;50%,"High Discount","Low Discount")</f>
        <v>High Discount</v>
      </c>
    </row>
    <row r="4365" spans="1:16" x14ac:dyDescent="0.3">
      <c r="A4365" s="1" t="s">
        <v>6526</v>
      </c>
      <c r="B4365" s="1">
        <v>10964514</v>
      </c>
      <c r="C4365" s="1" t="s">
        <v>14</v>
      </c>
      <c r="D4365" s="1" t="s">
        <v>38</v>
      </c>
      <c r="E4365" s="1" t="s">
        <v>39</v>
      </c>
      <c r="F4365" s="1" t="s">
        <v>34</v>
      </c>
      <c r="G4365" s="1" t="s">
        <v>3561</v>
      </c>
      <c r="H4365" s="5"/>
      <c r="I4365" s="1">
        <v>699</v>
      </c>
      <c r="J4365" s="4">
        <v>0.65</v>
      </c>
      <c r="K4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5" s="1" t="s">
        <v>41</v>
      </c>
      <c r="M4365" s="1">
        <v>4.0999999999999996</v>
      </c>
      <c r="N4365" s="1">
        <v>588</v>
      </c>
      <c r="O436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365" s="2" t="str">
        <f>IF(Table1[[#This Row],[Updated DiscountOffer]]&gt;50%,"High Discount","Low Discount")</f>
        <v>High Discount</v>
      </c>
    </row>
    <row r="4366" spans="1:16" x14ac:dyDescent="0.3">
      <c r="A4366" s="1" t="s">
        <v>16090</v>
      </c>
      <c r="B4366" s="1">
        <v>10964884</v>
      </c>
      <c r="C4366" s="1" t="s">
        <v>4555</v>
      </c>
      <c r="D4366" s="1" t="s">
        <v>38</v>
      </c>
      <c r="E4366" s="1" t="s">
        <v>132</v>
      </c>
      <c r="F4366" s="1" t="s">
        <v>34</v>
      </c>
      <c r="G4366" s="1" t="s">
        <v>16091</v>
      </c>
      <c r="H4366" s="5"/>
      <c r="I4366" s="1">
        <v>2810</v>
      </c>
      <c r="J4366" s="4">
        <v>0.6</v>
      </c>
      <c r="K4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6" s="1" t="s">
        <v>36</v>
      </c>
      <c r="M4366" s="1">
        <v>4.3</v>
      </c>
      <c r="N4366" s="1">
        <v>334</v>
      </c>
      <c r="O43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66" s="2" t="str">
        <f>IF(Table1[[#This Row],[Updated DiscountOffer]]&gt;50%,"High Discount","Low Discount")</f>
        <v>High Discount</v>
      </c>
    </row>
    <row r="4367" spans="1:16" x14ac:dyDescent="0.3">
      <c r="A4367" s="1" t="s">
        <v>3835</v>
      </c>
      <c r="B4367" s="1">
        <v>10967124</v>
      </c>
      <c r="C4367" s="1" t="s">
        <v>95</v>
      </c>
      <c r="D4367" s="1" t="s">
        <v>38</v>
      </c>
      <c r="E4367" s="1" t="s">
        <v>543</v>
      </c>
      <c r="F4367" s="1" t="s">
        <v>34</v>
      </c>
      <c r="G4367" s="1" t="s">
        <v>1320</v>
      </c>
      <c r="H4367" s="5"/>
      <c r="I4367" s="1">
        <v>1499</v>
      </c>
      <c r="J4367" s="3">
        <v>0.7</v>
      </c>
      <c r="K4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7" s="1" t="s">
        <v>119</v>
      </c>
      <c r="M4367" s="1">
        <v>4</v>
      </c>
      <c r="N4367" s="1">
        <v>721</v>
      </c>
      <c r="O436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367" s="2" t="str">
        <f>IF(Table1[[#This Row],[Updated DiscountOffer]]&gt;50%,"High Discount","Low Discount")</f>
        <v>High Discount</v>
      </c>
    </row>
    <row r="4368" spans="1:16" x14ac:dyDescent="0.3">
      <c r="A4368" s="1" t="s">
        <v>1319</v>
      </c>
      <c r="B4368" s="1">
        <v>10967126</v>
      </c>
      <c r="C4368" s="1" t="s">
        <v>95</v>
      </c>
      <c r="D4368" s="1" t="s">
        <v>38</v>
      </c>
      <c r="E4368" s="1" t="s">
        <v>543</v>
      </c>
      <c r="F4368" s="1" t="s">
        <v>34</v>
      </c>
      <c r="G4368" s="1" t="s">
        <v>1320</v>
      </c>
      <c r="H4368" s="5"/>
      <c r="I4368" s="1">
        <v>1399</v>
      </c>
      <c r="J4368" s="3">
        <v>0.65</v>
      </c>
      <c r="K4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8" s="1" t="s">
        <v>119</v>
      </c>
      <c r="M4368" s="1">
        <v>4.0999999999999996</v>
      </c>
      <c r="N4368" s="1">
        <v>891</v>
      </c>
      <c r="O436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368" s="2" t="str">
        <f>IF(Table1[[#This Row],[Updated DiscountOffer]]&gt;50%,"High Discount","Low Discount")</f>
        <v>High Discount</v>
      </c>
    </row>
    <row r="4369" spans="1:16" x14ac:dyDescent="0.3">
      <c r="A4369" s="1" t="s">
        <v>14306</v>
      </c>
      <c r="B4369" s="1">
        <v>10967384</v>
      </c>
      <c r="C4369" s="1" t="s">
        <v>14</v>
      </c>
      <c r="D4369" s="1" t="s">
        <v>38</v>
      </c>
      <c r="E4369" s="1" t="s">
        <v>543</v>
      </c>
      <c r="F4369" s="1" t="s">
        <v>34</v>
      </c>
      <c r="G4369" s="1" t="s">
        <v>14307</v>
      </c>
      <c r="H4369" s="5"/>
      <c r="I4369" s="1">
        <v>1299</v>
      </c>
      <c r="J4369" s="3">
        <v>800</v>
      </c>
      <c r="K4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69" s="1" t="s">
        <v>119</v>
      </c>
      <c r="M4369" s="1">
        <v>4.0999999999999996</v>
      </c>
      <c r="N4369" s="1">
        <v>365</v>
      </c>
      <c r="O4369" s="2">
        <f>IF(ISNUMBER(Table1[[#This Row],[DiscountOffer]]),IF(Table1[[#This Row],[DiscountOffer]]&lt;1,Table1[[#This Row],[DiscountOffer]],Table1[[#This Row],[DiscountOffer]]/Table1[[#This Row],[OriginalPrice (in Rs)]]),"")</f>
        <v>0.61585835257890686</v>
      </c>
      <c r="P4369" s="2" t="str">
        <f>IF(Table1[[#This Row],[Updated DiscountOffer]]&gt;50%,"High Discount","Low Discount")</f>
        <v>High Discount</v>
      </c>
    </row>
    <row r="4370" spans="1:16" x14ac:dyDescent="0.3">
      <c r="A4370" s="1" t="s">
        <v>14075</v>
      </c>
      <c r="B4370" s="1">
        <v>10967386</v>
      </c>
      <c r="C4370" s="1" t="s">
        <v>14</v>
      </c>
      <c r="D4370" s="1" t="s">
        <v>38</v>
      </c>
      <c r="E4370" s="1" t="s">
        <v>543</v>
      </c>
      <c r="F4370" s="1" t="s">
        <v>34</v>
      </c>
      <c r="G4370" s="1" t="s">
        <v>14076</v>
      </c>
      <c r="H4370" s="5"/>
      <c r="I4370" s="1">
        <v>1299</v>
      </c>
      <c r="J4370" s="3">
        <v>0.4</v>
      </c>
      <c r="K4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0" s="1" t="s">
        <v>119</v>
      </c>
      <c r="M4370" s="1">
        <v>4.4000000000000004</v>
      </c>
      <c r="N4370" s="1">
        <v>370</v>
      </c>
      <c r="O437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370" s="2" t="str">
        <f>IF(Table1[[#This Row],[Updated DiscountOffer]]&gt;50%,"High Discount","Low Discount")</f>
        <v>Low Discount</v>
      </c>
    </row>
    <row r="4371" spans="1:16" x14ac:dyDescent="0.3">
      <c r="A4371" s="1" t="s">
        <v>11643</v>
      </c>
      <c r="B4371" s="1">
        <v>10967394</v>
      </c>
      <c r="C4371" s="1" t="s">
        <v>14</v>
      </c>
      <c r="D4371" s="1" t="s">
        <v>38</v>
      </c>
      <c r="E4371" s="1" t="s">
        <v>543</v>
      </c>
      <c r="F4371" s="1" t="s">
        <v>34</v>
      </c>
      <c r="G4371" s="1" t="s">
        <v>11644</v>
      </c>
      <c r="H4371" s="5"/>
      <c r="I4371" s="1">
        <v>2399</v>
      </c>
      <c r="J4371" s="3">
        <v>0.5</v>
      </c>
      <c r="K4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1" s="1" t="s">
        <v>119</v>
      </c>
      <c r="M4371" s="1">
        <v>4.4000000000000004</v>
      </c>
      <c r="N4371" s="1">
        <v>425</v>
      </c>
      <c r="O437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371" s="2" t="str">
        <f>IF(Table1[[#This Row],[Updated DiscountOffer]]&gt;50%,"High Discount","Low Discount")</f>
        <v>Low Discount</v>
      </c>
    </row>
    <row r="4372" spans="1:16" x14ac:dyDescent="0.3">
      <c r="A4372" s="1" t="s">
        <v>2260</v>
      </c>
      <c r="B4372" s="1">
        <v>10967402</v>
      </c>
      <c r="C4372" s="1" t="s">
        <v>14</v>
      </c>
      <c r="D4372" s="1" t="s">
        <v>38</v>
      </c>
      <c r="E4372" s="1" t="s">
        <v>543</v>
      </c>
      <c r="F4372" s="1" t="s">
        <v>34</v>
      </c>
      <c r="G4372" s="1" t="s">
        <v>2261</v>
      </c>
      <c r="H4372" s="5"/>
      <c r="I4372" s="1">
        <v>999</v>
      </c>
      <c r="J4372" s="3">
        <v>0.35</v>
      </c>
      <c r="K4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2" s="1" t="s">
        <v>119</v>
      </c>
      <c r="M4372" s="1">
        <v>4.3</v>
      </c>
      <c r="N4372" s="1">
        <v>824</v>
      </c>
      <c r="O437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4372" s="2" t="str">
        <f>IF(Table1[[#This Row],[Updated DiscountOffer]]&gt;50%,"High Discount","Low Discount")</f>
        <v>Low Discount</v>
      </c>
    </row>
    <row r="4373" spans="1:16" x14ac:dyDescent="0.3">
      <c r="A4373" s="1" t="s">
        <v>3955</v>
      </c>
      <c r="B4373" s="1">
        <v>10967442</v>
      </c>
      <c r="C4373" s="1" t="s">
        <v>14</v>
      </c>
      <c r="D4373" s="1" t="s">
        <v>38</v>
      </c>
      <c r="E4373" s="1" t="s">
        <v>543</v>
      </c>
      <c r="F4373" s="1" t="s">
        <v>34</v>
      </c>
      <c r="G4373" s="1" t="s">
        <v>3956</v>
      </c>
      <c r="H4373" s="5"/>
      <c r="I4373" s="1">
        <v>1299</v>
      </c>
      <c r="J4373" s="3">
        <v>0.45</v>
      </c>
      <c r="K4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3" s="1" t="s">
        <v>119</v>
      </c>
      <c r="M4373" s="1">
        <v>4.0999999999999996</v>
      </c>
      <c r="N4373" s="1">
        <v>714</v>
      </c>
      <c r="O437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373" s="2" t="str">
        <f>IF(Table1[[#This Row],[Updated DiscountOffer]]&gt;50%,"High Discount","Low Discount")</f>
        <v>Low Discount</v>
      </c>
    </row>
    <row r="4374" spans="1:16" x14ac:dyDescent="0.3">
      <c r="A4374" s="1" t="s">
        <v>17594</v>
      </c>
      <c r="B4374" s="1">
        <v>10967474</v>
      </c>
      <c r="C4374" s="1" t="s">
        <v>14</v>
      </c>
      <c r="D4374" s="1" t="s">
        <v>38</v>
      </c>
      <c r="E4374" s="1" t="s">
        <v>16</v>
      </c>
      <c r="F4374" s="1" t="s">
        <v>34</v>
      </c>
      <c r="G4374" s="1" t="s">
        <v>17595</v>
      </c>
      <c r="H4374" s="5"/>
      <c r="I4374" s="1">
        <v>1899</v>
      </c>
      <c r="J4374" s="3">
        <v>0.55000000000000004</v>
      </c>
      <c r="K4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4" s="1" t="s">
        <v>119</v>
      </c>
      <c r="M4374" s="1">
        <v>4</v>
      </c>
      <c r="N4374" s="1">
        <v>310</v>
      </c>
      <c r="O437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74" s="2" t="str">
        <f>IF(Table1[[#This Row],[Updated DiscountOffer]]&gt;50%,"High Discount","Low Discount")</f>
        <v>High Discount</v>
      </c>
    </row>
    <row r="4375" spans="1:16" x14ac:dyDescent="0.3">
      <c r="A4375" s="1" t="s">
        <v>542</v>
      </c>
      <c r="B4375" s="1">
        <v>10967486</v>
      </c>
      <c r="C4375" s="1" t="s">
        <v>14</v>
      </c>
      <c r="D4375" s="1" t="s">
        <v>38</v>
      </c>
      <c r="E4375" s="1" t="s">
        <v>543</v>
      </c>
      <c r="F4375" s="1" t="s">
        <v>34</v>
      </c>
      <c r="G4375" s="1" t="s">
        <v>544</v>
      </c>
      <c r="H4375" s="5"/>
      <c r="I4375" s="1">
        <v>1499</v>
      </c>
      <c r="J4375" s="3">
        <v>0.5</v>
      </c>
      <c r="K4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5" s="1" t="s">
        <v>119</v>
      </c>
      <c r="M4375" s="1">
        <v>4.0999999999999996</v>
      </c>
      <c r="N4375" s="1">
        <v>960</v>
      </c>
      <c r="O437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375" s="2" t="str">
        <f>IF(Table1[[#This Row],[Updated DiscountOffer]]&gt;50%,"High Discount","Low Discount")</f>
        <v>Low Discount</v>
      </c>
    </row>
    <row r="4376" spans="1:16" x14ac:dyDescent="0.3">
      <c r="A4376" s="1" t="s">
        <v>14919</v>
      </c>
      <c r="B4376" s="1">
        <v>10967520</v>
      </c>
      <c r="C4376" s="1" t="s">
        <v>14</v>
      </c>
      <c r="D4376" s="1" t="s">
        <v>38</v>
      </c>
      <c r="E4376" s="1" t="s">
        <v>543</v>
      </c>
      <c r="F4376" s="1" t="s">
        <v>34</v>
      </c>
      <c r="G4376" s="1" t="s">
        <v>14920</v>
      </c>
      <c r="H4376" s="5"/>
      <c r="I4376" s="1">
        <v>1399</v>
      </c>
      <c r="J4376" s="3">
        <v>0.4</v>
      </c>
      <c r="K4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6" s="1" t="s">
        <v>119</v>
      </c>
      <c r="M4376" s="1">
        <v>4.3</v>
      </c>
      <c r="N4376" s="1">
        <v>353</v>
      </c>
      <c r="O437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376" s="2" t="str">
        <f>IF(Table1[[#This Row],[Updated DiscountOffer]]&gt;50%,"High Discount","Low Discount")</f>
        <v>Low Discount</v>
      </c>
    </row>
    <row r="4377" spans="1:16" x14ac:dyDescent="0.3">
      <c r="A4377" s="1" t="s">
        <v>15976</v>
      </c>
      <c r="B4377" s="1">
        <v>10967542</v>
      </c>
      <c r="C4377" s="1" t="s">
        <v>14</v>
      </c>
      <c r="D4377" s="1" t="s">
        <v>38</v>
      </c>
      <c r="E4377" s="1" t="s">
        <v>122</v>
      </c>
      <c r="F4377" s="1" t="s">
        <v>34</v>
      </c>
      <c r="G4377" s="1" t="s">
        <v>14794</v>
      </c>
      <c r="H4377" s="5"/>
      <c r="I4377" s="1">
        <v>1099</v>
      </c>
      <c r="J4377" s="3">
        <v>600</v>
      </c>
      <c r="K4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7" s="1" t="s">
        <v>119</v>
      </c>
      <c r="M4377" s="1">
        <v>4.5</v>
      </c>
      <c r="N4377" s="1">
        <v>336</v>
      </c>
      <c r="O4377" s="2">
        <f>IF(ISNUMBER(Table1[[#This Row],[DiscountOffer]]),IF(Table1[[#This Row],[DiscountOffer]]&lt;1,Table1[[#This Row],[DiscountOffer]],Table1[[#This Row],[DiscountOffer]]/Table1[[#This Row],[OriginalPrice (in Rs)]]),"")</f>
        <v>0.54595086442220198</v>
      </c>
      <c r="P4377" s="2" t="str">
        <f>IF(Table1[[#This Row],[Updated DiscountOffer]]&gt;50%,"High Discount","Low Discount")</f>
        <v>High Discount</v>
      </c>
    </row>
    <row r="4378" spans="1:16" x14ac:dyDescent="0.3">
      <c r="A4378" s="1" t="s">
        <v>9451</v>
      </c>
      <c r="B4378" s="1">
        <v>10967568</v>
      </c>
      <c r="C4378" s="1" t="s">
        <v>14</v>
      </c>
      <c r="D4378" s="1" t="s">
        <v>38</v>
      </c>
      <c r="E4378" s="1" t="s">
        <v>543</v>
      </c>
      <c r="F4378" s="1" t="s">
        <v>34</v>
      </c>
      <c r="G4378" s="1" t="s">
        <v>9452</v>
      </c>
      <c r="H4378" s="5"/>
      <c r="I4378" s="1">
        <v>1499</v>
      </c>
      <c r="J4378" s="3">
        <v>0.55000000000000004</v>
      </c>
      <c r="K4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8" s="1" t="s">
        <v>119</v>
      </c>
      <c r="M4378" s="1">
        <v>4.3</v>
      </c>
      <c r="N4378" s="1">
        <v>484</v>
      </c>
      <c r="O437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78" s="2" t="str">
        <f>IF(Table1[[#This Row],[Updated DiscountOffer]]&gt;50%,"High Discount","Low Discount")</f>
        <v>High Discount</v>
      </c>
    </row>
    <row r="4379" spans="1:16" x14ac:dyDescent="0.3">
      <c r="A4379" s="1" t="s">
        <v>8633</v>
      </c>
      <c r="B4379" s="1">
        <v>10967618</v>
      </c>
      <c r="C4379" s="1" t="s">
        <v>14</v>
      </c>
      <c r="D4379" s="1" t="s">
        <v>38</v>
      </c>
      <c r="E4379" s="1" t="s">
        <v>543</v>
      </c>
      <c r="F4379" s="1" t="s">
        <v>34</v>
      </c>
      <c r="G4379" s="1" t="s">
        <v>8634</v>
      </c>
      <c r="H4379" s="5"/>
      <c r="I4379" s="1">
        <v>1299</v>
      </c>
      <c r="J4379" s="3">
        <v>0.55000000000000004</v>
      </c>
      <c r="K4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79" s="1" t="s">
        <v>119</v>
      </c>
      <c r="M4379" s="1">
        <v>4</v>
      </c>
      <c r="N4379" s="1">
        <v>510</v>
      </c>
      <c r="O437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79" s="2" t="str">
        <f>IF(Table1[[#This Row],[Updated DiscountOffer]]&gt;50%,"High Discount","Low Discount")</f>
        <v>High Discount</v>
      </c>
    </row>
    <row r="4380" spans="1:16" x14ac:dyDescent="0.3">
      <c r="A4380" s="1" t="s">
        <v>9623</v>
      </c>
      <c r="B4380" s="1">
        <v>10967624</v>
      </c>
      <c r="C4380" s="1" t="s">
        <v>14</v>
      </c>
      <c r="D4380" s="1" t="s">
        <v>38</v>
      </c>
      <c r="E4380" s="1" t="s">
        <v>543</v>
      </c>
      <c r="F4380" s="1" t="s">
        <v>34</v>
      </c>
      <c r="G4380" s="1" t="s">
        <v>9624</v>
      </c>
      <c r="H4380" s="5"/>
      <c r="I4380" s="1">
        <v>1299</v>
      </c>
      <c r="J4380" s="3">
        <v>0.55000000000000004</v>
      </c>
      <c r="K4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0" s="1" t="s">
        <v>119</v>
      </c>
      <c r="M4380" s="1">
        <v>4.5</v>
      </c>
      <c r="N4380" s="1">
        <v>478</v>
      </c>
      <c r="O438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380" s="2" t="str">
        <f>IF(Table1[[#This Row],[Updated DiscountOffer]]&gt;50%,"High Discount","Low Discount")</f>
        <v>High Discount</v>
      </c>
    </row>
    <row r="4381" spans="1:16" x14ac:dyDescent="0.3">
      <c r="A4381" s="1" t="s">
        <v>1678</v>
      </c>
      <c r="B4381" s="1">
        <v>10968524</v>
      </c>
      <c r="C4381" s="1" t="s">
        <v>14</v>
      </c>
      <c r="D4381" s="1" t="s">
        <v>38</v>
      </c>
      <c r="E4381" s="1" t="s">
        <v>39</v>
      </c>
      <c r="F4381" s="1" t="s">
        <v>34</v>
      </c>
      <c r="G4381" s="1" t="s">
        <v>1679</v>
      </c>
      <c r="H4381" s="5"/>
      <c r="I4381" s="1">
        <v>699</v>
      </c>
      <c r="J4381" s="4"/>
      <c r="K4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381" s="1" t="s">
        <v>41</v>
      </c>
      <c r="M4381" s="1">
        <v>4.3</v>
      </c>
      <c r="N4381" s="1">
        <v>867</v>
      </c>
      <c r="O43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4381" s="2" t="str">
        <f>IF(Table1[[#This Row],[Updated DiscountOffer]]&gt;50%,"High Discount","Low Discount")</f>
        <v>Low Discount</v>
      </c>
    </row>
    <row r="4382" spans="1:16" x14ac:dyDescent="0.3">
      <c r="A4382" s="1" t="s">
        <v>15368</v>
      </c>
      <c r="B4382" s="1">
        <v>10968530</v>
      </c>
      <c r="C4382" s="1" t="s">
        <v>14</v>
      </c>
      <c r="D4382" s="1" t="s">
        <v>38</v>
      </c>
      <c r="E4382" s="1" t="s">
        <v>39</v>
      </c>
      <c r="F4382" s="1" t="s">
        <v>34</v>
      </c>
      <c r="G4382" s="1" t="s">
        <v>15369</v>
      </c>
      <c r="H4382" s="5"/>
      <c r="I4382" s="1">
        <v>899</v>
      </c>
      <c r="J4382" s="4">
        <v>0.55000000000000004</v>
      </c>
      <c r="K4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2" s="1" t="s">
        <v>41</v>
      </c>
      <c r="M4382" s="1">
        <v>4.2</v>
      </c>
      <c r="N4382" s="1">
        <v>346</v>
      </c>
      <c r="O43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82" s="2" t="str">
        <f>IF(Table1[[#This Row],[Updated DiscountOffer]]&gt;50%,"High Discount","Low Discount")</f>
        <v>High Discount</v>
      </c>
    </row>
    <row r="4383" spans="1:16" x14ac:dyDescent="0.3">
      <c r="A4383" s="1" t="s">
        <v>13861</v>
      </c>
      <c r="B4383" s="1">
        <v>10968532</v>
      </c>
      <c r="C4383" s="1" t="s">
        <v>14</v>
      </c>
      <c r="D4383" s="1" t="s">
        <v>38</v>
      </c>
      <c r="E4383" s="1" t="s">
        <v>39</v>
      </c>
      <c r="F4383" s="1" t="s">
        <v>34</v>
      </c>
      <c r="G4383" s="1" t="s">
        <v>13862</v>
      </c>
      <c r="H4383" s="5"/>
      <c r="I4383" s="1">
        <v>899</v>
      </c>
      <c r="J4383" s="3">
        <v>0.55000000000000004</v>
      </c>
      <c r="K4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3" s="1" t="s">
        <v>41</v>
      </c>
      <c r="M4383" s="1">
        <v>4</v>
      </c>
      <c r="N4383" s="1">
        <v>375</v>
      </c>
      <c r="O43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83" s="2" t="str">
        <f>IF(Table1[[#This Row],[Updated DiscountOffer]]&gt;50%,"High Discount","Low Discount")</f>
        <v>High Discount</v>
      </c>
    </row>
    <row r="4384" spans="1:16" x14ac:dyDescent="0.3">
      <c r="A4384" s="1" t="s">
        <v>3560</v>
      </c>
      <c r="B4384" s="1">
        <v>10968552</v>
      </c>
      <c r="C4384" s="1" t="s">
        <v>14</v>
      </c>
      <c r="D4384" s="1" t="s">
        <v>38</v>
      </c>
      <c r="E4384" s="1" t="s">
        <v>39</v>
      </c>
      <c r="F4384" s="1" t="s">
        <v>34</v>
      </c>
      <c r="G4384" s="1" t="s">
        <v>3561</v>
      </c>
      <c r="H4384" s="5"/>
      <c r="I4384" s="1">
        <v>799</v>
      </c>
      <c r="J4384" s="4">
        <v>0.55000000000000004</v>
      </c>
      <c r="K4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4" s="1" t="s">
        <v>41</v>
      </c>
      <c r="M4384" s="1">
        <v>4.2</v>
      </c>
      <c r="N4384" s="1">
        <v>738</v>
      </c>
      <c r="O438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384" s="2" t="str">
        <f>IF(Table1[[#This Row],[Updated DiscountOffer]]&gt;50%,"High Discount","Low Discount")</f>
        <v>High Discount</v>
      </c>
    </row>
    <row r="4385" spans="1:16" x14ac:dyDescent="0.3">
      <c r="A4385" s="1" t="s">
        <v>6090</v>
      </c>
      <c r="B4385" s="1">
        <v>10968554</v>
      </c>
      <c r="C4385" s="1" t="s">
        <v>14</v>
      </c>
      <c r="D4385" s="1" t="s">
        <v>38</v>
      </c>
      <c r="E4385" s="1" t="s">
        <v>39</v>
      </c>
      <c r="F4385" s="1" t="s">
        <v>34</v>
      </c>
      <c r="G4385" s="1" t="s">
        <v>6091</v>
      </c>
      <c r="H4385" s="5"/>
      <c r="I4385" s="1">
        <v>799</v>
      </c>
      <c r="J4385" s="4">
        <v>0.5</v>
      </c>
      <c r="K4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5" s="1" t="s">
        <v>41</v>
      </c>
      <c r="M4385" s="1">
        <v>4.2</v>
      </c>
      <c r="N4385" s="1">
        <v>604</v>
      </c>
      <c r="O43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85" s="2" t="str">
        <f>IF(Table1[[#This Row],[Updated DiscountOffer]]&gt;50%,"High Discount","Low Discount")</f>
        <v>Low Discount</v>
      </c>
    </row>
    <row r="4386" spans="1:16" x14ac:dyDescent="0.3">
      <c r="A4386" s="1" t="s">
        <v>4978</v>
      </c>
      <c r="B4386" s="1">
        <v>10968570</v>
      </c>
      <c r="C4386" s="1" t="s">
        <v>14</v>
      </c>
      <c r="D4386" s="1" t="s">
        <v>38</v>
      </c>
      <c r="E4386" s="1" t="s">
        <v>39</v>
      </c>
      <c r="F4386" s="1" t="s">
        <v>34</v>
      </c>
      <c r="G4386" s="1" t="s">
        <v>4979</v>
      </c>
      <c r="H4386" s="5"/>
      <c r="I4386" s="1">
        <v>699</v>
      </c>
      <c r="J4386" s="3">
        <v>0.5</v>
      </c>
      <c r="K4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6" s="1" t="s">
        <v>41</v>
      </c>
      <c r="M4386" s="1">
        <v>4</v>
      </c>
      <c r="N4386" s="1">
        <v>658</v>
      </c>
      <c r="O43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86" s="2" t="str">
        <f>IF(Table1[[#This Row],[Updated DiscountOffer]]&gt;50%,"High Discount","Low Discount")</f>
        <v>Low Discount</v>
      </c>
    </row>
    <row r="4387" spans="1:16" x14ac:dyDescent="0.3">
      <c r="A4387" s="1" t="s">
        <v>495</v>
      </c>
      <c r="B4387" s="1">
        <v>10968574</v>
      </c>
      <c r="C4387" s="1" t="s">
        <v>14</v>
      </c>
      <c r="D4387" s="1" t="s">
        <v>38</v>
      </c>
      <c r="E4387" s="1" t="s">
        <v>39</v>
      </c>
      <c r="F4387" s="1" t="s">
        <v>34</v>
      </c>
      <c r="G4387" s="1" t="s">
        <v>496</v>
      </c>
      <c r="H4387" s="5"/>
      <c r="I4387" s="1">
        <v>999</v>
      </c>
      <c r="J4387" s="4">
        <v>500</v>
      </c>
      <c r="K4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7" s="1" t="s">
        <v>41</v>
      </c>
      <c r="M4387" s="1">
        <v>4.2</v>
      </c>
      <c r="N4387" s="1">
        <v>964</v>
      </c>
      <c r="O4387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387" s="2" t="str">
        <f>IF(Table1[[#This Row],[Updated DiscountOffer]]&gt;50%,"High Discount","Low Discount")</f>
        <v>High Discount</v>
      </c>
    </row>
    <row r="4388" spans="1:16" x14ac:dyDescent="0.3">
      <c r="A4388" s="1" t="s">
        <v>6250</v>
      </c>
      <c r="B4388" s="1">
        <v>10968580</v>
      </c>
      <c r="C4388" s="1" t="s">
        <v>14</v>
      </c>
      <c r="D4388" s="1" t="s">
        <v>38</v>
      </c>
      <c r="E4388" s="1" t="s">
        <v>39</v>
      </c>
      <c r="F4388" s="1" t="s">
        <v>34</v>
      </c>
      <c r="G4388" s="1" t="s">
        <v>6251</v>
      </c>
      <c r="H4388" s="5"/>
      <c r="I4388" s="1">
        <v>699</v>
      </c>
      <c r="J4388" s="4">
        <v>0.5</v>
      </c>
      <c r="K4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88" s="1" t="s">
        <v>41</v>
      </c>
      <c r="M4388" s="1">
        <v>4.4000000000000004</v>
      </c>
      <c r="N4388" s="1">
        <v>598</v>
      </c>
      <c r="O43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388" s="2" t="str">
        <f>IF(Table1[[#This Row],[Updated DiscountOffer]]&gt;50%,"High Discount","Low Discount")</f>
        <v>Low Discount</v>
      </c>
    </row>
    <row r="4389" spans="1:16" x14ac:dyDescent="0.3">
      <c r="A4389" s="1" t="s">
        <v>10337</v>
      </c>
      <c r="B4389" s="1">
        <v>10968910</v>
      </c>
      <c r="C4389" s="1" t="s">
        <v>1317</v>
      </c>
      <c r="D4389" s="1" t="s">
        <v>69</v>
      </c>
      <c r="E4389" s="1" t="s">
        <v>296</v>
      </c>
      <c r="F4389" s="1" t="s">
        <v>34</v>
      </c>
      <c r="G4389" s="1" t="s">
        <v>10338</v>
      </c>
      <c r="H4389" s="5">
        <v>869</v>
      </c>
      <c r="I4389" s="1">
        <v>2899</v>
      </c>
      <c r="J4389" s="3">
        <v>0.7</v>
      </c>
      <c r="K4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869</v>
      </c>
      <c r="L4389" s="1" t="s">
        <v>146</v>
      </c>
      <c r="M4389" s="1">
        <v>3.8</v>
      </c>
      <c r="N4389" s="1">
        <v>459</v>
      </c>
      <c r="O438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389" s="2" t="str">
        <f>IF(Table1[[#This Row],[Updated DiscountOffer]]&gt;50%,"High Discount","Low Discount")</f>
        <v>High Discount</v>
      </c>
    </row>
    <row r="4390" spans="1:16" x14ac:dyDescent="0.3">
      <c r="A4390" s="1" t="s">
        <v>1407</v>
      </c>
      <c r="B4390" s="1">
        <v>10968928</v>
      </c>
      <c r="C4390" s="1" t="s">
        <v>1317</v>
      </c>
      <c r="D4390" s="1" t="s">
        <v>69</v>
      </c>
      <c r="E4390" s="1" t="s">
        <v>296</v>
      </c>
      <c r="F4390" s="1" t="s">
        <v>34</v>
      </c>
      <c r="G4390" s="1" t="s">
        <v>1408</v>
      </c>
      <c r="H4390" s="5">
        <v>1297</v>
      </c>
      <c r="I4390" s="1">
        <v>5899</v>
      </c>
      <c r="J4390" s="3">
        <v>0.78</v>
      </c>
      <c r="K4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1297</v>
      </c>
      <c r="L4390" s="1" t="s">
        <v>146</v>
      </c>
      <c r="M4390" s="1">
        <v>4.2</v>
      </c>
      <c r="N4390" s="1">
        <v>886</v>
      </c>
      <c r="O4390" s="2">
        <f>IF(ISNUMBER(Table1[[#This Row],[DiscountOffer]]),IF(Table1[[#This Row],[DiscountOffer]]&lt;1,Table1[[#This Row],[DiscountOffer]],Table1[[#This Row],[DiscountOffer]]/Table1[[#This Row],[OriginalPrice (in Rs)]]),"")</f>
        <v>0.78</v>
      </c>
      <c r="P4390" s="2" t="str">
        <f>IF(Table1[[#This Row],[Updated DiscountOffer]]&gt;50%,"High Discount","Low Discount")</f>
        <v>High Discount</v>
      </c>
    </row>
    <row r="4391" spans="1:16" x14ac:dyDescent="0.3">
      <c r="A4391" s="1" t="s">
        <v>16818</v>
      </c>
      <c r="B4391" s="1">
        <v>10969324</v>
      </c>
      <c r="C4391" s="1" t="s">
        <v>111</v>
      </c>
      <c r="D4391" s="1" t="s">
        <v>38</v>
      </c>
      <c r="E4391" s="1" t="s">
        <v>27</v>
      </c>
      <c r="F4391" s="1" t="s">
        <v>34</v>
      </c>
      <c r="G4391" s="1" t="s">
        <v>16819</v>
      </c>
      <c r="H4391" s="5"/>
      <c r="I4391" s="1">
        <v>1425</v>
      </c>
      <c r="J4391" s="4">
        <v>0.6</v>
      </c>
      <c r="K4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1" s="1" t="s">
        <v>102</v>
      </c>
      <c r="M4391" s="1">
        <v>4.2</v>
      </c>
      <c r="N4391" s="1">
        <v>322</v>
      </c>
      <c r="O43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91" s="2" t="str">
        <f>IF(Table1[[#This Row],[Updated DiscountOffer]]&gt;50%,"High Discount","Low Discount")</f>
        <v>High Discount</v>
      </c>
    </row>
    <row r="4392" spans="1:16" x14ac:dyDescent="0.3">
      <c r="A4392" s="1" t="s">
        <v>1801</v>
      </c>
      <c r="B4392" s="1">
        <v>10969750</v>
      </c>
      <c r="C4392" s="1" t="s">
        <v>14</v>
      </c>
      <c r="D4392" s="1" t="s">
        <v>38</v>
      </c>
      <c r="E4392" s="1" t="s">
        <v>39</v>
      </c>
      <c r="F4392" s="1" t="s">
        <v>34</v>
      </c>
      <c r="G4392" s="1" t="s">
        <v>1802</v>
      </c>
      <c r="H4392" s="5"/>
      <c r="I4392" s="1">
        <v>899</v>
      </c>
      <c r="J4392" s="4">
        <v>0.6</v>
      </c>
      <c r="K4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2" s="1" t="s">
        <v>41</v>
      </c>
      <c r="M4392" s="1">
        <v>4.3</v>
      </c>
      <c r="N4392" s="1">
        <v>858</v>
      </c>
      <c r="O43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92" s="2" t="str">
        <f>IF(Table1[[#This Row],[Updated DiscountOffer]]&gt;50%,"High Discount","Low Discount")</f>
        <v>High Discount</v>
      </c>
    </row>
    <row r="4393" spans="1:16" x14ac:dyDescent="0.3">
      <c r="A4393" s="1" t="s">
        <v>6092</v>
      </c>
      <c r="B4393" s="1">
        <v>10969896</v>
      </c>
      <c r="C4393" s="1" t="s">
        <v>14</v>
      </c>
      <c r="D4393" s="1" t="s">
        <v>38</v>
      </c>
      <c r="E4393" s="1" t="s">
        <v>39</v>
      </c>
      <c r="F4393" s="1" t="s">
        <v>34</v>
      </c>
      <c r="G4393" s="1" t="s">
        <v>6093</v>
      </c>
      <c r="H4393" s="5"/>
      <c r="I4393" s="1">
        <v>999</v>
      </c>
      <c r="J4393" s="4">
        <v>0.6</v>
      </c>
      <c r="K4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3" s="1" t="s">
        <v>41</v>
      </c>
      <c r="M4393" s="1">
        <v>4.2</v>
      </c>
      <c r="N4393" s="1">
        <v>604</v>
      </c>
      <c r="O43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93" s="2" t="str">
        <f>IF(Table1[[#This Row],[Updated DiscountOffer]]&gt;50%,"High Discount","Low Discount")</f>
        <v>High Discount</v>
      </c>
    </row>
    <row r="4394" spans="1:16" x14ac:dyDescent="0.3">
      <c r="A4394" s="1" t="s">
        <v>140</v>
      </c>
      <c r="B4394" s="1">
        <v>10969948</v>
      </c>
      <c r="C4394" s="1" t="s">
        <v>14</v>
      </c>
      <c r="D4394" s="1" t="s">
        <v>38</v>
      </c>
      <c r="E4394" s="1" t="s">
        <v>39</v>
      </c>
      <c r="F4394" s="1" t="s">
        <v>34</v>
      </c>
      <c r="G4394" s="1" t="s">
        <v>141</v>
      </c>
      <c r="H4394" s="5"/>
      <c r="I4394" s="1">
        <v>899</v>
      </c>
      <c r="J4394" s="4">
        <v>0.6</v>
      </c>
      <c r="K4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4" s="1" t="s">
        <v>41</v>
      </c>
      <c r="M4394" s="1">
        <v>4.0999999999999996</v>
      </c>
      <c r="N4394" s="1">
        <v>990</v>
      </c>
      <c r="O43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94" s="2" t="str">
        <f>IF(Table1[[#This Row],[Updated DiscountOffer]]&gt;50%,"High Discount","Low Discount")</f>
        <v>High Discount</v>
      </c>
    </row>
    <row r="4395" spans="1:16" x14ac:dyDescent="0.3">
      <c r="A4395" s="1" t="s">
        <v>5335</v>
      </c>
      <c r="B4395" s="1">
        <v>10969984</v>
      </c>
      <c r="C4395" s="1" t="s">
        <v>14</v>
      </c>
      <c r="D4395" s="1" t="s">
        <v>38</v>
      </c>
      <c r="E4395" s="1" t="s">
        <v>39</v>
      </c>
      <c r="F4395" s="1" t="s">
        <v>34</v>
      </c>
      <c r="G4395" s="1" t="s">
        <v>5336</v>
      </c>
      <c r="H4395" s="5"/>
      <c r="I4395" s="1">
        <v>999</v>
      </c>
      <c r="J4395" s="4">
        <v>0.65</v>
      </c>
      <c r="K4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5" s="1" t="s">
        <v>41</v>
      </c>
      <c r="M4395" s="1">
        <v>4.2</v>
      </c>
      <c r="N4395" s="1">
        <v>639</v>
      </c>
      <c r="O439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395" s="2" t="str">
        <f>IF(Table1[[#This Row],[Updated DiscountOffer]]&gt;50%,"High Discount","Low Discount")</f>
        <v>High Discount</v>
      </c>
    </row>
    <row r="4396" spans="1:16" x14ac:dyDescent="0.3">
      <c r="A4396" s="1" t="s">
        <v>11324</v>
      </c>
      <c r="B4396" s="1">
        <v>10969988</v>
      </c>
      <c r="C4396" s="1" t="s">
        <v>14</v>
      </c>
      <c r="D4396" s="1" t="s">
        <v>38</v>
      </c>
      <c r="E4396" s="1" t="s">
        <v>39</v>
      </c>
      <c r="F4396" s="1" t="s">
        <v>34</v>
      </c>
      <c r="G4396" s="1" t="s">
        <v>11325</v>
      </c>
      <c r="H4396" s="5"/>
      <c r="I4396" s="1">
        <v>699</v>
      </c>
      <c r="J4396" s="4">
        <v>0.6</v>
      </c>
      <c r="K4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6" s="1" t="s">
        <v>41</v>
      </c>
      <c r="M4396" s="1">
        <v>4.2</v>
      </c>
      <c r="N4396" s="1">
        <v>433</v>
      </c>
      <c r="O43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396" s="2" t="str">
        <f>IF(Table1[[#This Row],[Updated DiscountOffer]]&gt;50%,"High Discount","Low Discount")</f>
        <v>High Discount</v>
      </c>
    </row>
    <row r="4397" spans="1:16" x14ac:dyDescent="0.3">
      <c r="A4397" s="1" t="s">
        <v>10937</v>
      </c>
      <c r="B4397" s="1">
        <v>10970064</v>
      </c>
      <c r="C4397" s="1" t="s">
        <v>14</v>
      </c>
      <c r="D4397" s="1" t="s">
        <v>38</v>
      </c>
      <c r="E4397" s="1" t="s">
        <v>39</v>
      </c>
      <c r="F4397" s="1" t="s">
        <v>34</v>
      </c>
      <c r="G4397" s="1" t="s">
        <v>10938</v>
      </c>
      <c r="H4397" s="5"/>
      <c r="I4397" s="1">
        <v>899</v>
      </c>
      <c r="J4397" s="4">
        <v>400</v>
      </c>
      <c r="K4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7" s="1" t="s">
        <v>41</v>
      </c>
      <c r="M4397" s="1">
        <v>4.0999999999999996</v>
      </c>
      <c r="N4397" s="1">
        <v>443</v>
      </c>
      <c r="O4397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4397" s="2" t="str">
        <f>IF(Table1[[#This Row],[Updated DiscountOffer]]&gt;50%,"High Discount","Low Discount")</f>
        <v>Low Discount</v>
      </c>
    </row>
    <row r="4398" spans="1:16" x14ac:dyDescent="0.3">
      <c r="A4398" s="1" t="s">
        <v>5749</v>
      </c>
      <c r="B4398" s="1">
        <v>10970110</v>
      </c>
      <c r="C4398" s="1" t="s">
        <v>14</v>
      </c>
      <c r="D4398" s="1" t="s">
        <v>38</v>
      </c>
      <c r="E4398" s="1" t="s">
        <v>39</v>
      </c>
      <c r="F4398" s="1" t="s">
        <v>34</v>
      </c>
      <c r="G4398" s="1" t="s">
        <v>5750</v>
      </c>
      <c r="H4398" s="5"/>
      <c r="I4398" s="1">
        <v>799</v>
      </c>
      <c r="J4398" s="4">
        <v>300</v>
      </c>
      <c r="K4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8" s="1" t="s">
        <v>41</v>
      </c>
      <c r="M4398" s="1">
        <v>4.4000000000000004</v>
      </c>
      <c r="N4398" s="1">
        <v>619</v>
      </c>
      <c r="O4398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4398" s="2" t="str">
        <f>IF(Table1[[#This Row],[Updated DiscountOffer]]&gt;50%,"High Discount","Low Discount")</f>
        <v>Low Discount</v>
      </c>
    </row>
    <row r="4399" spans="1:16" x14ac:dyDescent="0.3">
      <c r="A4399" s="1" t="s">
        <v>2598</v>
      </c>
      <c r="B4399" s="1">
        <v>10970128</v>
      </c>
      <c r="C4399" s="1" t="s">
        <v>14</v>
      </c>
      <c r="D4399" s="1" t="s">
        <v>38</v>
      </c>
      <c r="E4399" s="1" t="s">
        <v>39</v>
      </c>
      <c r="F4399" s="1" t="s">
        <v>34</v>
      </c>
      <c r="G4399" s="1" t="s">
        <v>2599</v>
      </c>
      <c r="H4399" s="5"/>
      <c r="I4399" s="1">
        <v>999</v>
      </c>
      <c r="J4399" s="4">
        <v>0.4</v>
      </c>
      <c r="K4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399" s="1" t="s">
        <v>41</v>
      </c>
      <c r="M4399" s="1">
        <v>4.3</v>
      </c>
      <c r="N4399" s="1">
        <v>800</v>
      </c>
      <c r="O439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399" s="2" t="str">
        <f>IF(Table1[[#This Row],[Updated DiscountOffer]]&gt;50%,"High Discount","Low Discount")</f>
        <v>Low Discount</v>
      </c>
    </row>
    <row r="4400" spans="1:16" x14ac:dyDescent="0.3">
      <c r="A4400" s="1" t="s">
        <v>10755</v>
      </c>
      <c r="B4400" s="1">
        <v>10970136</v>
      </c>
      <c r="C4400" s="1" t="s">
        <v>14</v>
      </c>
      <c r="D4400" s="1" t="s">
        <v>38</v>
      </c>
      <c r="E4400" s="1" t="s">
        <v>39</v>
      </c>
      <c r="F4400" s="1" t="s">
        <v>34</v>
      </c>
      <c r="G4400" s="1" t="s">
        <v>10756</v>
      </c>
      <c r="H4400" s="5"/>
      <c r="I4400" s="1">
        <v>699</v>
      </c>
      <c r="J4400" s="4">
        <v>0.5</v>
      </c>
      <c r="K4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0" s="1" t="s">
        <v>41</v>
      </c>
      <c r="M4400" s="1">
        <v>4.3</v>
      </c>
      <c r="N4400" s="1">
        <v>448</v>
      </c>
      <c r="O44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00" s="2" t="str">
        <f>IF(Table1[[#This Row],[Updated DiscountOffer]]&gt;50%,"High Discount","Low Discount")</f>
        <v>Low Discount</v>
      </c>
    </row>
    <row r="4401" spans="1:16" x14ac:dyDescent="0.3">
      <c r="A4401" s="1" t="s">
        <v>18311</v>
      </c>
      <c r="B4401" s="1">
        <v>10970138</v>
      </c>
      <c r="C4401" s="1" t="s">
        <v>14</v>
      </c>
      <c r="D4401" s="1" t="s">
        <v>38</v>
      </c>
      <c r="E4401" s="1" t="s">
        <v>44</v>
      </c>
      <c r="F4401" s="1" t="s">
        <v>34</v>
      </c>
      <c r="G4401" s="1" t="s">
        <v>18312</v>
      </c>
      <c r="H4401" s="5"/>
      <c r="I4401" s="1">
        <v>899</v>
      </c>
      <c r="J4401" s="3">
        <v>400</v>
      </c>
      <c r="K4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1" s="1" t="s">
        <v>41</v>
      </c>
      <c r="M4401" s="1">
        <v>4</v>
      </c>
      <c r="N4401" s="1">
        <v>300</v>
      </c>
      <c r="O4401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4401" s="2" t="str">
        <f>IF(Table1[[#This Row],[Updated DiscountOffer]]&gt;50%,"High Discount","Low Discount")</f>
        <v>Low Discount</v>
      </c>
    </row>
    <row r="4402" spans="1:16" x14ac:dyDescent="0.3">
      <c r="A4402" s="1" t="s">
        <v>6167</v>
      </c>
      <c r="B4402" s="1">
        <v>10970290</v>
      </c>
      <c r="C4402" s="1" t="s">
        <v>14</v>
      </c>
      <c r="D4402" s="1" t="s">
        <v>38</v>
      </c>
      <c r="E4402" s="1" t="s">
        <v>39</v>
      </c>
      <c r="F4402" s="1" t="s">
        <v>34</v>
      </c>
      <c r="G4402" s="1" t="s">
        <v>6168</v>
      </c>
      <c r="H4402" s="5"/>
      <c r="I4402" s="1">
        <v>999</v>
      </c>
      <c r="J4402" s="4">
        <v>500</v>
      </c>
      <c r="K4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2" s="1" t="s">
        <v>41</v>
      </c>
      <c r="M4402" s="1">
        <v>4.2</v>
      </c>
      <c r="N4402" s="1">
        <v>601</v>
      </c>
      <c r="O4402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402" s="2" t="str">
        <f>IF(Table1[[#This Row],[Updated DiscountOffer]]&gt;50%,"High Discount","Low Discount")</f>
        <v>High Discount</v>
      </c>
    </row>
    <row r="4403" spans="1:16" x14ac:dyDescent="0.3">
      <c r="A4403" s="1" t="s">
        <v>1803</v>
      </c>
      <c r="B4403" s="1">
        <v>10970304</v>
      </c>
      <c r="C4403" s="1" t="s">
        <v>14</v>
      </c>
      <c r="D4403" s="1" t="s">
        <v>38</v>
      </c>
      <c r="E4403" s="1" t="s">
        <v>39</v>
      </c>
      <c r="F4403" s="1" t="s">
        <v>34</v>
      </c>
      <c r="G4403" s="1" t="s">
        <v>1804</v>
      </c>
      <c r="H4403" s="5"/>
      <c r="I4403" s="1">
        <v>899</v>
      </c>
      <c r="J4403" s="4">
        <v>0.6</v>
      </c>
      <c r="K4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3" s="1" t="s">
        <v>41</v>
      </c>
      <c r="M4403" s="1">
        <v>4.0999999999999996</v>
      </c>
      <c r="N4403" s="1">
        <v>858</v>
      </c>
      <c r="O44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03" s="2" t="str">
        <f>IF(Table1[[#This Row],[Updated DiscountOffer]]&gt;50%,"High Discount","Low Discount")</f>
        <v>High Discount</v>
      </c>
    </row>
    <row r="4404" spans="1:16" x14ac:dyDescent="0.3">
      <c r="A4404" s="1" t="s">
        <v>8773</v>
      </c>
      <c r="B4404" s="1">
        <v>10970306</v>
      </c>
      <c r="C4404" s="1" t="s">
        <v>14</v>
      </c>
      <c r="D4404" s="1" t="s">
        <v>38</v>
      </c>
      <c r="E4404" s="1" t="s">
        <v>39</v>
      </c>
      <c r="F4404" s="1" t="s">
        <v>34</v>
      </c>
      <c r="G4404" s="1" t="s">
        <v>8774</v>
      </c>
      <c r="H4404" s="5"/>
      <c r="I4404" s="1">
        <v>999</v>
      </c>
      <c r="J4404" s="4">
        <v>500</v>
      </c>
      <c r="K4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4" s="1" t="s">
        <v>41</v>
      </c>
      <c r="M4404" s="1">
        <v>4.0999999999999996</v>
      </c>
      <c r="N4404" s="1">
        <v>506</v>
      </c>
      <c r="O4404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404" s="2" t="str">
        <f>IF(Table1[[#This Row],[Updated DiscountOffer]]&gt;50%,"High Discount","Low Discount")</f>
        <v>High Discount</v>
      </c>
    </row>
    <row r="4405" spans="1:16" x14ac:dyDescent="0.3">
      <c r="A4405" s="1" t="s">
        <v>4905</v>
      </c>
      <c r="B4405" s="1">
        <v>10972758</v>
      </c>
      <c r="C4405" s="1" t="s">
        <v>2234</v>
      </c>
      <c r="D4405" s="1" t="s">
        <v>69</v>
      </c>
      <c r="E4405" s="1" t="s">
        <v>83</v>
      </c>
      <c r="F4405" s="1" t="s">
        <v>34</v>
      </c>
      <c r="G4405" s="1" t="s">
        <v>4906</v>
      </c>
      <c r="H4405" s="5">
        <v>513</v>
      </c>
      <c r="I4405" s="1">
        <v>1116</v>
      </c>
      <c r="J4405" s="3">
        <v>0.54</v>
      </c>
      <c r="K4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513</v>
      </c>
      <c r="L4405" s="1" t="s">
        <v>36</v>
      </c>
      <c r="M4405" s="1">
        <v>3.9</v>
      </c>
      <c r="N4405" s="1">
        <v>660</v>
      </c>
      <c r="O4405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405" s="2" t="str">
        <f>IF(Table1[[#This Row],[Updated DiscountOffer]]&gt;50%,"High Discount","Low Discount")</f>
        <v>High Discount</v>
      </c>
    </row>
    <row r="4406" spans="1:16" x14ac:dyDescent="0.3">
      <c r="A4406" s="1" t="s">
        <v>18244</v>
      </c>
      <c r="B4406" s="1">
        <v>10972770</v>
      </c>
      <c r="C4406" s="1" t="s">
        <v>2234</v>
      </c>
      <c r="D4406" s="1" t="s">
        <v>69</v>
      </c>
      <c r="E4406" s="1" t="s">
        <v>83</v>
      </c>
      <c r="F4406" s="1" t="s">
        <v>34</v>
      </c>
      <c r="G4406" s="1" t="s">
        <v>18245</v>
      </c>
      <c r="H4406" s="5">
        <v>556</v>
      </c>
      <c r="I4406" s="1">
        <v>1209</v>
      </c>
      <c r="J4406" s="3">
        <v>0.54</v>
      </c>
      <c r="K4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556</v>
      </c>
      <c r="L4406" s="1" t="s">
        <v>213</v>
      </c>
      <c r="M4406" s="1">
        <v>3.5</v>
      </c>
      <c r="N4406" s="1">
        <v>300</v>
      </c>
      <c r="O4406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406" s="2" t="str">
        <f>IF(Table1[[#This Row],[Updated DiscountOffer]]&gt;50%,"High Discount","Low Discount")</f>
        <v>High Discount</v>
      </c>
    </row>
    <row r="4407" spans="1:16" x14ac:dyDescent="0.3">
      <c r="A4407" s="1" t="s">
        <v>7572</v>
      </c>
      <c r="B4407" s="1">
        <v>10976572</v>
      </c>
      <c r="C4407" s="1" t="s">
        <v>73</v>
      </c>
      <c r="D4407" s="1" t="s">
        <v>38</v>
      </c>
      <c r="E4407" s="1" t="s">
        <v>132</v>
      </c>
      <c r="F4407" s="1" t="s">
        <v>34</v>
      </c>
      <c r="G4407" s="1" t="s">
        <v>7573</v>
      </c>
      <c r="H4407" s="5"/>
      <c r="I4407" s="1">
        <v>1999</v>
      </c>
      <c r="J4407" s="4">
        <v>0.55000000000000004</v>
      </c>
      <c r="K4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7" s="1" t="s">
        <v>102</v>
      </c>
      <c r="M4407" s="1">
        <v>4.4000000000000004</v>
      </c>
      <c r="N4407" s="1">
        <v>548</v>
      </c>
      <c r="O440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07" s="2" t="str">
        <f>IF(Table1[[#This Row],[Updated DiscountOffer]]&gt;50%,"High Discount","Low Discount")</f>
        <v>High Discount</v>
      </c>
    </row>
    <row r="4408" spans="1:16" x14ac:dyDescent="0.3">
      <c r="A4408" s="1" t="s">
        <v>15726</v>
      </c>
      <c r="B4408" s="1">
        <v>10980096</v>
      </c>
      <c r="C4408" s="1" t="s">
        <v>86</v>
      </c>
      <c r="D4408" s="1" t="s">
        <v>87</v>
      </c>
      <c r="E4408" s="1" t="s">
        <v>70</v>
      </c>
      <c r="F4408" s="1" t="s">
        <v>34</v>
      </c>
      <c r="G4408" s="1" t="s">
        <v>3891</v>
      </c>
      <c r="H4408" s="5">
        <v>1599</v>
      </c>
      <c r="I4408" s="1">
        <v>3999</v>
      </c>
      <c r="J4408" s="4">
        <v>0.6</v>
      </c>
      <c r="K4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4408" s="1" t="s">
        <v>102</v>
      </c>
      <c r="M4408" s="1">
        <v>4.2</v>
      </c>
      <c r="N4408" s="1">
        <v>340</v>
      </c>
      <c r="O44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08" s="2" t="str">
        <f>IF(Table1[[#This Row],[Updated DiscountOffer]]&gt;50%,"High Discount","Low Discount")</f>
        <v>High Discount</v>
      </c>
    </row>
    <row r="4409" spans="1:16" x14ac:dyDescent="0.3">
      <c r="A4409" s="1" t="s">
        <v>1190</v>
      </c>
      <c r="B4409" s="1">
        <v>10981590</v>
      </c>
      <c r="C4409" s="1" t="s">
        <v>91</v>
      </c>
      <c r="D4409" s="1" t="s">
        <v>38</v>
      </c>
      <c r="E4409" s="1" t="s">
        <v>132</v>
      </c>
      <c r="F4409" s="1" t="s">
        <v>34</v>
      </c>
      <c r="G4409" s="1" t="s">
        <v>1191</v>
      </c>
      <c r="H4409" s="5"/>
      <c r="I4409" s="1">
        <v>1799</v>
      </c>
      <c r="J4409" s="4">
        <v>0.49</v>
      </c>
      <c r="K4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09" s="1" t="s">
        <v>24</v>
      </c>
      <c r="M4409" s="1">
        <v>4.3</v>
      </c>
      <c r="N4409" s="1">
        <v>903</v>
      </c>
      <c r="O4409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4409" s="2" t="str">
        <f>IF(Table1[[#This Row],[Updated DiscountOffer]]&gt;50%,"High Discount","Low Discount")</f>
        <v>Low Discount</v>
      </c>
    </row>
    <row r="4410" spans="1:16" x14ac:dyDescent="0.3">
      <c r="A4410" s="1" t="s">
        <v>8019</v>
      </c>
      <c r="B4410" s="1">
        <v>10984922</v>
      </c>
      <c r="C4410" s="1" t="s">
        <v>322</v>
      </c>
      <c r="D4410" s="1" t="s">
        <v>38</v>
      </c>
      <c r="E4410" s="1" t="s">
        <v>39</v>
      </c>
      <c r="F4410" s="1" t="s">
        <v>34</v>
      </c>
      <c r="G4410" s="1" t="s">
        <v>8020</v>
      </c>
      <c r="H4410" s="5"/>
      <c r="I4410" s="1">
        <v>849</v>
      </c>
      <c r="J4410" s="4">
        <v>0.6</v>
      </c>
      <c r="K4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10" s="1" t="s">
        <v>41</v>
      </c>
      <c r="M4410" s="1">
        <v>4.3</v>
      </c>
      <c r="N4410" s="1">
        <v>531</v>
      </c>
      <c r="O44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10" s="2" t="str">
        <f>IF(Table1[[#This Row],[Updated DiscountOffer]]&gt;50%,"High Discount","Low Discount")</f>
        <v>High Discount</v>
      </c>
    </row>
    <row r="4411" spans="1:16" x14ac:dyDescent="0.3">
      <c r="A4411" s="1" t="s">
        <v>11041</v>
      </c>
      <c r="B4411" s="1">
        <v>10986198</v>
      </c>
      <c r="C4411" s="1" t="s">
        <v>876</v>
      </c>
      <c r="D4411" s="1" t="s">
        <v>69</v>
      </c>
      <c r="E4411" s="1" t="s">
        <v>296</v>
      </c>
      <c r="F4411" s="1" t="s">
        <v>34</v>
      </c>
      <c r="G4411" s="1" t="s">
        <v>11042</v>
      </c>
      <c r="H4411" s="5">
        <v>898</v>
      </c>
      <c r="I4411" s="1">
        <v>3099</v>
      </c>
      <c r="J4411" s="3">
        <v>0.71</v>
      </c>
      <c r="K4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898</v>
      </c>
      <c r="L4411" s="1" t="s">
        <v>146</v>
      </c>
      <c r="M4411" s="1">
        <v>4.4000000000000004</v>
      </c>
      <c r="N4411" s="1">
        <v>440</v>
      </c>
      <c r="O4411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4411" s="2" t="str">
        <f>IF(Table1[[#This Row],[Updated DiscountOffer]]&gt;50%,"High Discount","Low Discount")</f>
        <v>High Discount</v>
      </c>
    </row>
    <row r="4412" spans="1:16" x14ac:dyDescent="0.3">
      <c r="A4412" s="1" t="s">
        <v>2639</v>
      </c>
      <c r="B4412" s="1">
        <v>10986200</v>
      </c>
      <c r="C4412" s="1" t="s">
        <v>876</v>
      </c>
      <c r="D4412" s="1" t="s">
        <v>69</v>
      </c>
      <c r="E4412" s="1" t="s">
        <v>296</v>
      </c>
      <c r="F4412" s="1" t="s">
        <v>34</v>
      </c>
      <c r="G4412" s="1" t="s">
        <v>2640</v>
      </c>
      <c r="H4412" s="5">
        <v>1084</v>
      </c>
      <c r="I4412" s="1">
        <v>3099</v>
      </c>
      <c r="J4412" s="3">
        <v>0.65</v>
      </c>
      <c r="K4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1084</v>
      </c>
      <c r="L4412" s="1" t="s">
        <v>146</v>
      </c>
      <c r="M4412" s="1">
        <v>4.3</v>
      </c>
      <c r="N4412" s="1">
        <v>797</v>
      </c>
      <c r="O441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412" s="2" t="str">
        <f>IF(Table1[[#This Row],[Updated DiscountOffer]]&gt;50%,"High Discount","Low Discount")</f>
        <v>High Discount</v>
      </c>
    </row>
    <row r="4413" spans="1:16" x14ac:dyDescent="0.3">
      <c r="A4413" s="1" t="s">
        <v>9511</v>
      </c>
      <c r="B4413" s="1">
        <v>10986232</v>
      </c>
      <c r="C4413" s="1" t="s">
        <v>876</v>
      </c>
      <c r="D4413" s="1" t="s">
        <v>69</v>
      </c>
      <c r="E4413" s="1" t="s">
        <v>296</v>
      </c>
      <c r="F4413" s="1" t="s">
        <v>34</v>
      </c>
      <c r="G4413" s="1" t="s">
        <v>9512</v>
      </c>
      <c r="H4413" s="5">
        <v>924</v>
      </c>
      <c r="I4413" s="1">
        <v>3699</v>
      </c>
      <c r="J4413" s="3">
        <v>0.75</v>
      </c>
      <c r="K4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924</v>
      </c>
      <c r="L4413" s="1" t="s">
        <v>146</v>
      </c>
      <c r="M4413" s="1">
        <v>4</v>
      </c>
      <c r="N4413" s="1">
        <v>482</v>
      </c>
      <c r="O4413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413" s="2" t="str">
        <f>IF(Table1[[#This Row],[Updated DiscountOffer]]&gt;50%,"High Discount","Low Discount")</f>
        <v>High Discount</v>
      </c>
    </row>
    <row r="4414" spans="1:16" x14ac:dyDescent="0.3">
      <c r="A4414" s="1" t="s">
        <v>4594</v>
      </c>
      <c r="B4414" s="1">
        <v>10986358</v>
      </c>
      <c r="C4414" s="1" t="s">
        <v>43</v>
      </c>
      <c r="D4414" s="1" t="s">
        <v>177</v>
      </c>
      <c r="E4414" s="1" t="s">
        <v>178</v>
      </c>
      <c r="F4414" s="1" t="s">
        <v>17</v>
      </c>
      <c r="G4414" s="1" t="s">
        <v>1246</v>
      </c>
      <c r="H4414" s="5">
        <v>274</v>
      </c>
      <c r="I4414" s="1">
        <v>499</v>
      </c>
      <c r="J4414" s="3">
        <v>0.45</v>
      </c>
      <c r="K4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4414" s="1" t="s">
        <v>146</v>
      </c>
      <c r="M4414" s="1">
        <v>4.0999999999999996</v>
      </c>
      <c r="N4414" s="1">
        <v>675</v>
      </c>
      <c r="O441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414" s="2" t="str">
        <f>IF(Table1[[#This Row],[Updated DiscountOffer]]&gt;50%,"High Discount","Low Discount")</f>
        <v>Low Discount</v>
      </c>
    </row>
    <row r="4415" spans="1:16" x14ac:dyDescent="0.3">
      <c r="A4415" s="1" t="s">
        <v>2124</v>
      </c>
      <c r="B4415" s="1">
        <v>10986386</v>
      </c>
      <c r="C4415" s="1" t="s">
        <v>43</v>
      </c>
      <c r="D4415" s="1" t="s">
        <v>177</v>
      </c>
      <c r="E4415" s="1" t="s">
        <v>178</v>
      </c>
      <c r="F4415" s="1" t="s">
        <v>17</v>
      </c>
      <c r="G4415" s="1" t="s">
        <v>2125</v>
      </c>
      <c r="H4415" s="5">
        <v>199</v>
      </c>
      <c r="I4415" s="1">
        <v>499</v>
      </c>
      <c r="J4415" s="3">
        <v>0.6</v>
      </c>
      <c r="K4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</v>
      </c>
      <c r="L4415" s="1" t="s">
        <v>146</v>
      </c>
      <c r="M4415" s="1">
        <v>4.4000000000000004</v>
      </c>
      <c r="N4415" s="1">
        <v>833</v>
      </c>
      <c r="O441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415" s="2" t="str">
        <f>IF(Table1[[#This Row],[Updated DiscountOffer]]&gt;50%,"High Discount","Low Discount")</f>
        <v>High Discount</v>
      </c>
    </row>
    <row r="4416" spans="1:16" x14ac:dyDescent="0.3">
      <c r="A4416" s="1" t="s">
        <v>829</v>
      </c>
      <c r="B4416" s="1">
        <v>10986390</v>
      </c>
      <c r="C4416" s="1" t="s">
        <v>43</v>
      </c>
      <c r="D4416" s="1" t="s">
        <v>177</v>
      </c>
      <c r="E4416" s="1" t="s">
        <v>178</v>
      </c>
      <c r="F4416" s="1" t="s">
        <v>17</v>
      </c>
      <c r="G4416" s="1" t="s">
        <v>830</v>
      </c>
      <c r="H4416" s="5">
        <v>381</v>
      </c>
      <c r="I4416" s="1">
        <v>449</v>
      </c>
      <c r="J4416" s="3">
        <v>0.15</v>
      </c>
      <c r="K4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381</v>
      </c>
      <c r="L4416" s="1" t="s">
        <v>146</v>
      </c>
      <c r="M4416" s="1">
        <v>4.3</v>
      </c>
      <c r="N4416" s="1">
        <v>934</v>
      </c>
      <c r="O4416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4416" s="2" t="str">
        <f>IF(Table1[[#This Row],[Updated DiscountOffer]]&gt;50%,"High Discount","Low Discount")</f>
        <v>Low Discount</v>
      </c>
    </row>
    <row r="4417" spans="1:16" x14ac:dyDescent="0.3">
      <c r="A4417" s="1" t="s">
        <v>1017</v>
      </c>
      <c r="B4417" s="1">
        <v>10986404</v>
      </c>
      <c r="C4417" s="1" t="s">
        <v>43</v>
      </c>
      <c r="D4417" s="1" t="s">
        <v>177</v>
      </c>
      <c r="E4417" s="1" t="s">
        <v>178</v>
      </c>
      <c r="F4417" s="1" t="s">
        <v>17</v>
      </c>
      <c r="G4417" s="1" t="s">
        <v>1018</v>
      </c>
      <c r="H4417" s="5">
        <v>374</v>
      </c>
      <c r="I4417" s="1">
        <v>499</v>
      </c>
      <c r="J4417" s="3">
        <v>0.25</v>
      </c>
      <c r="K4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4417" s="1" t="s">
        <v>146</v>
      </c>
      <c r="M4417" s="1">
        <v>4.3</v>
      </c>
      <c r="N4417" s="1">
        <v>917</v>
      </c>
      <c r="O4417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4417" s="2" t="str">
        <f>IF(Table1[[#This Row],[Updated DiscountOffer]]&gt;50%,"High Discount","Low Discount")</f>
        <v>Low Discount</v>
      </c>
    </row>
    <row r="4418" spans="1:16" x14ac:dyDescent="0.3">
      <c r="A4418" s="1" t="s">
        <v>6030</v>
      </c>
      <c r="B4418" s="1">
        <v>10986452</v>
      </c>
      <c r="C4418" s="1" t="s">
        <v>43</v>
      </c>
      <c r="D4418" s="1" t="s">
        <v>177</v>
      </c>
      <c r="E4418" s="1" t="s">
        <v>178</v>
      </c>
      <c r="F4418" s="1" t="s">
        <v>17</v>
      </c>
      <c r="G4418" s="1" t="s">
        <v>6031</v>
      </c>
      <c r="H4418" s="5">
        <v>349</v>
      </c>
      <c r="I4418" s="1">
        <v>499</v>
      </c>
      <c r="J4418" s="3">
        <v>0.3</v>
      </c>
      <c r="K4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4418" s="1" t="s">
        <v>146</v>
      </c>
      <c r="M4418" s="1">
        <v>4.2</v>
      </c>
      <c r="N4418" s="1">
        <v>605</v>
      </c>
      <c r="O441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4418" s="2" t="str">
        <f>IF(Table1[[#This Row],[Updated DiscountOffer]]&gt;50%,"High Discount","Low Discount")</f>
        <v>Low Discount</v>
      </c>
    </row>
    <row r="4419" spans="1:16" x14ac:dyDescent="0.3">
      <c r="A4419" s="1" t="s">
        <v>1919</v>
      </c>
      <c r="B4419" s="1">
        <v>10986454</v>
      </c>
      <c r="C4419" s="1" t="s">
        <v>60</v>
      </c>
      <c r="D4419" s="1" t="s">
        <v>177</v>
      </c>
      <c r="E4419" s="1" t="s">
        <v>178</v>
      </c>
      <c r="F4419" s="1" t="s">
        <v>17</v>
      </c>
      <c r="G4419" s="1" t="s">
        <v>1920</v>
      </c>
      <c r="H4419" s="5"/>
      <c r="I4419" s="1">
        <v>499</v>
      </c>
      <c r="J4419" s="3"/>
      <c r="K4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419" s="1" t="s">
        <v>146</v>
      </c>
      <c r="M4419" s="1">
        <v>4.5</v>
      </c>
      <c r="N4419" s="1">
        <v>847</v>
      </c>
      <c r="O441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419" s="2" t="str">
        <f>IF(Table1[[#This Row],[Updated DiscountOffer]]&gt;50%,"High Discount","Low Discount")</f>
        <v>High Discount</v>
      </c>
    </row>
    <row r="4420" spans="1:16" x14ac:dyDescent="0.3">
      <c r="A4420" s="1" t="s">
        <v>15314</v>
      </c>
      <c r="B4420" s="1">
        <v>10986880</v>
      </c>
      <c r="C4420" s="1" t="s">
        <v>3553</v>
      </c>
      <c r="D4420" s="1" t="s">
        <v>26</v>
      </c>
      <c r="E4420" s="1" t="s">
        <v>27</v>
      </c>
      <c r="F4420" s="1" t="s">
        <v>17</v>
      </c>
      <c r="G4420" s="1" t="s">
        <v>15315</v>
      </c>
      <c r="H4420" s="5">
        <v>629</v>
      </c>
      <c r="I4420" s="1">
        <v>1749</v>
      </c>
      <c r="J4420" s="3">
        <v>0.64</v>
      </c>
      <c r="K4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420" s="1" t="s">
        <v>454</v>
      </c>
      <c r="M4420" s="1">
        <v>4</v>
      </c>
      <c r="N4420" s="1">
        <v>346</v>
      </c>
      <c r="O4420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4420" s="2" t="str">
        <f>IF(Table1[[#This Row],[Updated DiscountOffer]]&gt;50%,"High Discount","Low Discount")</f>
        <v>High Discount</v>
      </c>
    </row>
    <row r="4421" spans="1:16" x14ac:dyDescent="0.3">
      <c r="A4421" s="1" t="s">
        <v>16186</v>
      </c>
      <c r="B4421" s="1">
        <v>10986920</v>
      </c>
      <c r="C4421" s="1" t="s">
        <v>3553</v>
      </c>
      <c r="D4421" s="1" t="s">
        <v>26</v>
      </c>
      <c r="E4421" s="1" t="s">
        <v>27</v>
      </c>
      <c r="F4421" s="1" t="s">
        <v>17</v>
      </c>
      <c r="G4421" s="1" t="s">
        <v>4355</v>
      </c>
      <c r="H4421" s="5">
        <v>629</v>
      </c>
      <c r="I4421" s="1">
        <v>1749</v>
      </c>
      <c r="J4421" s="3">
        <v>0.64</v>
      </c>
      <c r="K4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421" s="1" t="s">
        <v>337</v>
      </c>
      <c r="M4421" s="1">
        <v>4.0999999999999996</v>
      </c>
      <c r="N4421" s="1">
        <v>332</v>
      </c>
      <c r="O4421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4421" s="2" t="str">
        <f>IF(Table1[[#This Row],[Updated DiscountOffer]]&gt;50%,"High Discount","Low Discount")</f>
        <v>High Discount</v>
      </c>
    </row>
    <row r="4422" spans="1:16" x14ac:dyDescent="0.3">
      <c r="A4422" s="1" t="s">
        <v>14047</v>
      </c>
      <c r="B4422" s="1">
        <v>10987770</v>
      </c>
      <c r="C4422" s="1" t="s">
        <v>10539</v>
      </c>
      <c r="D4422" s="1" t="s">
        <v>38</v>
      </c>
      <c r="E4422" s="1" t="s">
        <v>74</v>
      </c>
      <c r="F4422" s="1" t="s">
        <v>34</v>
      </c>
      <c r="G4422" s="1" t="s">
        <v>14048</v>
      </c>
      <c r="H4422" s="5"/>
      <c r="I4422" s="1">
        <v>2799</v>
      </c>
      <c r="J4422" s="4">
        <v>0.5</v>
      </c>
      <c r="K4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22" s="1" t="s">
        <v>11051</v>
      </c>
      <c r="M4422" s="1">
        <v>4.5999999999999996</v>
      </c>
      <c r="N4422" s="1">
        <v>371</v>
      </c>
      <c r="O44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22" s="2" t="str">
        <f>IF(Table1[[#This Row],[Updated DiscountOffer]]&gt;50%,"High Discount","Low Discount")</f>
        <v>Low Discount</v>
      </c>
    </row>
    <row r="4423" spans="1:16" x14ac:dyDescent="0.3">
      <c r="A4423" s="1" t="s">
        <v>12907</v>
      </c>
      <c r="B4423" s="1">
        <v>10990236</v>
      </c>
      <c r="C4423" s="1" t="s">
        <v>91</v>
      </c>
      <c r="D4423" s="1" t="s">
        <v>38</v>
      </c>
      <c r="E4423" s="1" t="s">
        <v>169</v>
      </c>
      <c r="F4423" s="1" t="s">
        <v>34</v>
      </c>
      <c r="G4423" s="1" t="s">
        <v>12908</v>
      </c>
      <c r="H4423" s="5"/>
      <c r="I4423" s="1">
        <v>3499</v>
      </c>
      <c r="J4423" s="4">
        <v>0.56999999999999995</v>
      </c>
      <c r="K4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23" s="1" t="s">
        <v>24</v>
      </c>
      <c r="M4423" s="1">
        <v>4.2</v>
      </c>
      <c r="N4423" s="1">
        <v>395</v>
      </c>
      <c r="O442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423" s="2" t="str">
        <f>IF(Table1[[#This Row],[Updated DiscountOffer]]&gt;50%,"High Discount","Low Discount")</f>
        <v>High Discount</v>
      </c>
    </row>
    <row r="4424" spans="1:16" x14ac:dyDescent="0.3">
      <c r="A4424" s="1" t="s">
        <v>14046</v>
      </c>
      <c r="B4424" s="1">
        <v>10990258</v>
      </c>
      <c r="C4424" s="1" t="s">
        <v>91</v>
      </c>
      <c r="D4424" s="1" t="s">
        <v>38</v>
      </c>
      <c r="E4424" s="1" t="s">
        <v>169</v>
      </c>
      <c r="F4424" s="1" t="s">
        <v>34</v>
      </c>
      <c r="G4424" s="1" t="s">
        <v>3326</v>
      </c>
      <c r="H4424" s="5"/>
      <c r="I4424" s="1">
        <v>2499</v>
      </c>
      <c r="J4424" s="3">
        <v>0.52</v>
      </c>
      <c r="K4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24" s="1" t="s">
        <v>24</v>
      </c>
      <c r="M4424" s="1">
        <v>4</v>
      </c>
      <c r="N4424" s="1">
        <v>371</v>
      </c>
      <c r="O4424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424" s="2" t="str">
        <f>IF(Table1[[#This Row],[Updated DiscountOffer]]&gt;50%,"High Discount","Low Discount")</f>
        <v>High Discount</v>
      </c>
    </row>
    <row r="4425" spans="1:16" x14ac:dyDescent="0.3">
      <c r="A4425" s="1" t="s">
        <v>16981</v>
      </c>
      <c r="B4425" s="1">
        <v>10991282</v>
      </c>
      <c r="C4425" s="1" t="s">
        <v>1243</v>
      </c>
      <c r="D4425" s="1" t="s">
        <v>26</v>
      </c>
      <c r="E4425" s="1" t="s">
        <v>39</v>
      </c>
      <c r="F4425" s="1" t="s">
        <v>17</v>
      </c>
      <c r="G4425" s="1" t="s">
        <v>16982</v>
      </c>
      <c r="H4425" s="5">
        <v>479</v>
      </c>
      <c r="I4425" s="1">
        <v>1199</v>
      </c>
      <c r="J4425" s="4">
        <v>0.6</v>
      </c>
      <c r="K4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425" s="1" t="s">
        <v>36</v>
      </c>
      <c r="M4425" s="1">
        <v>4.2</v>
      </c>
      <c r="N4425" s="1">
        <v>319</v>
      </c>
      <c r="O44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25" s="2" t="str">
        <f>IF(Table1[[#This Row],[Updated DiscountOffer]]&gt;50%,"High Discount","Low Discount")</f>
        <v>High Discount</v>
      </c>
    </row>
    <row r="4426" spans="1:16" x14ac:dyDescent="0.3">
      <c r="A4426" s="1" t="s">
        <v>15993</v>
      </c>
      <c r="B4426" s="1">
        <v>10991296</v>
      </c>
      <c r="C4426" s="1" t="s">
        <v>1243</v>
      </c>
      <c r="D4426" s="1" t="s">
        <v>26</v>
      </c>
      <c r="E4426" s="1" t="s">
        <v>39</v>
      </c>
      <c r="F4426" s="1" t="s">
        <v>17</v>
      </c>
      <c r="G4426" s="1" t="s">
        <v>15994</v>
      </c>
      <c r="H4426" s="5">
        <v>599</v>
      </c>
      <c r="I4426" s="1">
        <v>1199</v>
      </c>
      <c r="J4426" s="3">
        <v>0.5</v>
      </c>
      <c r="K4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426" s="1" t="s">
        <v>36</v>
      </c>
      <c r="M4426" s="1">
        <v>4</v>
      </c>
      <c r="N4426" s="1">
        <v>335</v>
      </c>
      <c r="O44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26" s="2" t="str">
        <f>IF(Table1[[#This Row],[Updated DiscountOffer]]&gt;50%,"High Discount","Low Discount")</f>
        <v>Low Discount</v>
      </c>
    </row>
    <row r="4427" spans="1:16" x14ac:dyDescent="0.3">
      <c r="A4427" s="1" t="s">
        <v>15616</v>
      </c>
      <c r="B4427" s="1">
        <v>10991306</v>
      </c>
      <c r="C4427" s="1" t="s">
        <v>1243</v>
      </c>
      <c r="D4427" s="1" t="s">
        <v>26</v>
      </c>
      <c r="E4427" s="1" t="s">
        <v>39</v>
      </c>
      <c r="F4427" s="1" t="s">
        <v>17</v>
      </c>
      <c r="G4427" s="1" t="s">
        <v>15617</v>
      </c>
      <c r="H4427" s="5">
        <v>479</v>
      </c>
      <c r="I4427" s="1">
        <v>1199</v>
      </c>
      <c r="J4427" s="4">
        <v>0.6</v>
      </c>
      <c r="K4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427" s="1" t="s">
        <v>36</v>
      </c>
      <c r="M4427" s="1">
        <v>4.2</v>
      </c>
      <c r="N4427" s="1">
        <v>341</v>
      </c>
      <c r="O44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27" s="2" t="str">
        <f>IF(Table1[[#This Row],[Updated DiscountOffer]]&gt;50%,"High Discount","Low Discount")</f>
        <v>High Discount</v>
      </c>
    </row>
    <row r="4428" spans="1:16" x14ac:dyDescent="0.3">
      <c r="A4428" s="1" t="s">
        <v>18285</v>
      </c>
      <c r="B4428" s="1">
        <v>10991378</v>
      </c>
      <c r="C4428" s="1" t="s">
        <v>165</v>
      </c>
      <c r="D4428" s="1" t="s">
        <v>38</v>
      </c>
      <c r="E4428" s="1" t="s">
        <v>27</v>
      </c>
      <c r="F4428" s="1" t="s">
        <v>34</v>
      </c>
      <c r="G4428" s="1" t="s">
        <v>18286</v>
      </c>
      <c r="H4428" s="5"/>
      <c r="I4428" s="1">
        <v>1499</v>
      </c>
      <c r="J4428" s="4">
        <v>0.45</v>
      </c>
      <c r="K4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28" s="1" t="s">
        <v>24</v>
      </c>
      <c r="M4428" s="1">
        <v>4.3</v>
      </c>
      <c r="N4428" s="1">
        <v>300</v>
      </c>
      <c r="O442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428" s="2" t="str">
        <f>IF(Table1[[#This Row],[Updated DiscountOffer]]&gt;50%,"High Discount","Low Discount")</f>
        <v>Low Discount</v>
      </c>
    </row>
    <row r="4429" spans="1:16" x14ac:dyDescent="0.3">
      <c r="A4429" s="1" t="s">
        <v>11522</v>
      </c>
      <c r="B4429" s="1">
        <v>10991380</v>
      </c>
      <c r="C4429" s="1" t="s">
        <v>1243</v>
      </c>
      <c r="D4429" s="1" t="s">
        <v>26</v>
      </c>
      <c r="E4429" s="1" t="s">
        <v>39</v>
      </c>
      <c r="F4429" s="1" t="s">
        <v>17</v>
      </c>
      <c r="G4429" s="1" t="s">
        <v>11523</v>
      </c>
      <c r="H4429" s="5">
        <v>539</v>
      </c>
      <c r="I4429" s="1">
        <v>1199</v>
      </c>
      <c r="J4429" s="3">
        <v>0.55000000000000004</v>
      </c>
      <c r="K4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429" s="1" t="s">
        <v>36</v>
      </c>
      <c r="M4429" s="1">
        <v>4</v>
      </c>
      <c r="N4429" s="1">
        <v>427</v>
      </c>
      <c r="O44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29" s="2" t="str">
        <f>IF(Table1[[#This Row],[Updated DiscountOffer]]&gt;50%,"High Discount","Low Discount")</f>
        <v>High Discount</v>
      </c>
    </row>
    <row r="4430" spans="1:16" x14ac:dyDescent="0.3">
      <c r="A4430" s="1" t="s">
        <v>13018</v>
      </c>
      <c r="B4430" s="1">
        <v>10991396</v>
      </c>
      <c r="C4430" s="1" t="s">
        <v>1243</v>
      </c>
      <c r="D4430" s="1" t="s">
        <v>26</v>
      </c>
      <c r="E4430" s="1" t="s">
        <v>39</v>
      </c>
      <c r="F4430" s="1" t="s">
        <v>17</v>
      </c>
      <c r="G4430" s="1" t="s">
        <v>13019</v>
      </c>
      <c r="H4430" s="5">
        <v>479</v>
      </c>
      <c r="I4430" s="1">
        <v>1199</v>
      </c>
      <c r="J4430" s="4">
        <v>0.6</v>
      </c>
      <c r="K4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430" s="1" t="s">
        <v>36</v>
      </c>
      <c r="M4430" s="1">
        <v>4.0999999999999996</v>
      </c>
      <c r="N4430" s="1">
        <v>392</v>
      </c>
      <c r="O44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30" s="2" t="str">
        <f>IF(Table1[[#This Row],[Updated DiscountOffer]]&gt;50%,"High Discount","Low Discount")</f>
        <v>High Discount</v>
      </c>
    </row>
    <row r="4431" spans="1:16" x14ac:dyDescent="0.3">
      <c r="A4431" s="1" t="s">
        <v>5020</v>
      </c>
      <c r="B4431" s="1">
        <v>10991974</v>
      </c>
      <c r="C4431" s="1" t="s">
        <v>392</v>
      </c>
      <c r="D4431" s="1" t="s">
        <v>26</v>
      </c>
      <c r="E4431" s="1" t="s">
        <v>282</v>
      </c>
      <c r="F4431" s="1" t="s">
        <v>17</v>
      </c>
      <c r="G4431" s="1" t="s">
        <v>5021</v>
      </c>
      <c r="H4431" s="5">
        <v>730</v>
      </c>
      <c r="I4431" s="1">
        <v>1699</v>
      </c>
      <c r="J4431" s="4">
        <v>0.56999999999999995</v>
      </c>
      <c r="K4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4431" s="1" t="s">
        <v>24</v>
      </c>
      <c r="M4431" s="1">
        <v>4.2</v>
      </c>
      <c r="N4431" s="1">
        <v>655</v>
      </c>
      <c r="O443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431" s="2" t="str">
        <f>IF(Table1[[#This Row],[Updated DiscountOffer]]&gt;50%,"High Discount","Low Discount")</f>
        <v>High Discount</v>
      </c>
    </row>
    <row r="4432" spans="1:16" x14ac:dyDescent="0.3">
      <c r="A4432" s="1" t="s">
        <v>10619</v>
      </c>
      <c r="B4432" s="1">
        <v>10996416</v>
      </c>
      <c r="C4432" s="1" t="s">
        <v>1024</v>
      </c>
      <c r="D4432" s="1" t="s">
        <v>69</v>
      </c>
      <c r="E4432" s="1" t="s">
        <v>132</v>
      </c>
      <c r="F4432" s="1" t="s">
        <v>34</v>
      </c>
      <c r="G4432" s="1" t="s">
        <v>10620</v>
      </c>
      <c r="H4432" s="5">
        <v>899</v>
      </c>
      <c r="I4432" s="1">
        <v>1999</v>
      </c>
      <c r="J4432" s="4">
        <v>0.55000000000000004</v>
      </c>
      <c r="K4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432" s="1" t="s">
        <v>36</v>
      </c>
      <c r="M4432" s="1">
        <v>4.3</v>
      </c>
      <c r="N4432" s="1">
        <v>452</v>
      </c>
      <c r="O44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32" s="2" t="str">
        <f>IF(Table1[[#This Row],[Updated DiscountOffer]]&gt;50%,"High Discount","Low Discount")</f>
        <v>High Discount</v>
      </c>
    </row>
    <row r="4433" spans="1:16" x14ac:dyDescent="0.3">
      <c r="A4433" s="1" t="s">
        <v>4525</v>
      </c>
      <c r="B4433" s="1">
        <v>10999568</v>
      </c>
      <c r="C4433" s="1" t="s">
        <v>2968</v>
      </c>
      <c r="D4433" s="1" t="s">
        <v>69</v>
      </c>
      <c r="E4433" s="1" t="s">
        <v>44</v>
      </c>
      <c r="F4433" s="1" t="s">
        <v>34</v>
      </c>
      <c r="G4433" s="1" t="s">
        <v>4526</v>
      </c>
      <c r="H4433" s="5">
        <v>1499</v>
      </c>
      <c r="I4433" s="1">
        <v>2998</v>
      </c>
      <c r="J4433" s="4">
        <v>0.5</v>
      </c>
      <c r="K4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4433" s="1" t="s">
        <v>24</v>
      </c>
      <c r="M4433" s="1">
        <v>4.0999999999999996</v>
      </c>
      <c r="N4433" s="1">
        <v>678</v>
      </c>
      <c r="O44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33" s="2" t="str">
        <f>IF(Table1[[#This Row],[Updated DiscountOffer]]&gt;50%,"High Discount","Low Discount")</f>
        <v>Low Discount</v>
      </c>
    </row>
    <row r="4434" spans="1:16" x14ac:dyDescent="0.3">
      <c r="A4434" s="1" t="s">
        <v>16153</v>
      </c>
      <c r="B4434" s="1">
        <v>11002078</v>
      </c>
      <c r="C4434" s="1" t="s">
        <v>95</v>
      </c>
      <c r="D4434" s="1" t="s">
        <v>38</v>
      </c>
      <c r="E4434" s="1" t="s">
        <v>132</v>
      </c>
      <c r="F4434" s="1" t="s">
        <v>34</v>
      </c>
      <c r="G4434" s="1" t="s">
        <v>16154</v>
      </c>
      <c r="H4434" s="5"/>
      <c r="I4434" s="1">
        <v>2099</v>
      </c>
      <c r="J4434" s="4">
        <v>0.6</v>
      </c>
      <c r="K4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34" s="1" t="s">
        <v>41</v>
      </c>
      <c r="M4434" s="1">
        <v>4.2</v>
      </c>
      <c r="N4434" s="1">
        <v>333</v>
      </c>
      <c r="O44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34" s="2" t="str">
        <f>IF(Table1[[#This Row],[Updated DiscountOffer]]&gt;50%,"High Discount","Low Discount")</f>
        <v>High Discount</v>
      </c>
    </row>
    <row r="4435" spans="1:16" x14ac:dyDescent="0.3">
      <c r="A4435" s="1" t="s">
        <v>3184</v>
      </c>
      <c r="B4435" s="1">
        <v>11002110</v>
      </c>
      <c r="C4435" s="1" t="s">
        <v>95</v>
      </c>
      <c r="D4435" s="1" t="s">
        <v>38</v>
      </c>
      <c r="E4435" s="1" t="s">
        <v>44</v>
      </c>
      <c r="F4435" s="1" t="s">
        <v>34</v>
      </c>
      <c r="G4435" s="1" t="s">
        <v>3185</v>
      </c>
      <c r="H4435" s="5"/>
      <c r="I4435" s="1">
        <v>1199</v>
      </c>
      <c r="J4435" s="4">
        <v>0.35</v>
      </c>
      <c r="K4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35" s="1" t="s">
        <v>41</v>
      </c>
      <c r="M4435" s="1">
        <v>4.5</v>
      </c>
      <c r="N4435" s="1">
        <v>764</v>
      </c>
      <c r="O443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435" s="2" t="str">
        <f>IF(Table1[[#This Row],[Updated DiscountOffer]]&gt;50%,"High Discount","Low Discount")</f>
        <v>Low Discount</v>
      </c>
    </row>
    <row r="4436" spans="1:16" x14ac:dyDescent="0.3">
      <c r="A4436" s="1" t="s">
        <v>2027</v>
      </c>
      <c r="B4436" s="1">
        <v>11002194</v>
      </c>
      <c r="C4436" s="1" t="s">
        <v>95</v>
      </c>
      <c r="D4436" s="1" t="s">
        <v>38</v>
      </c>
      <c r="E4436" s="1" t="s">
        <v>44</v>
      </c>
      <c r="F4436" s="1" t="s">
        <v>34</v>
      </c>
      <c r="G4436" s="1" t="s">
        <v>2028</v>
      </c>
      <c r="H4436" s="5"/>
      <c r="I4436" s="1">
        <v>899</v>
      </c>
      <c r="J4436" s="4">
        <v>0.7</v>
      </c>
      <c r="K4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36" s="1" t="s">
        <v>41</v>
      </c>
      <c r="M4436" s="1">
        <v>4.2</v>
      </c>
      <c r="N4436" s="1">
        <v>841</v>
      </c>
      <c r="O443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436" s="2" t="str">
        <f>IF(Table1[[#This Row],[Updated DiscountOffer]]&gt;50%,"High Discount","Low Discount")</f>
        <v>High Discount</v>
      </c>
    </row>
    <row r="4437" spans="1:16" x14ac:dyDescent="0.3">
      <c r="A4437" s="1" t="s">
        <v>16966</v>
      </c>
      <c r="B4437" s="1">
        <v>11002296</v>
      </c>
      <c r="C4437" s="1" t="s">
        <v>95</v>
      </c>
      <c r="D4437" s="1" t="s">
        <v>38</v>
      </c>
      <c r="E4437" s="1" t="s">
        <v>39</v>
      </c>
      <c r="F4437" s="1" t="s">
        <v>34</v>
      </c>
      <c r="G4437" s="1" t="s">
        <v>16967</v>
      </c>
      <c r="H4437" s="5"/>
      <c r="I4437" s="1">
        <v>999</v>
      </c>
      <c r="J4437" s="4">
        <v>0.65</v>
      </c>
      <c r="K4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37" s="1" t="s">
        <v>24</v>
      </c>
      <c r="M4437" s="1">
        <v>4.2</v>
      </c>
      <c r="N4437" s="1">
        <v>320</v>
      </c>
      <c r="O443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437" s="2" t="str">
        <f>IF(Table1[[#This Row],[Updated DiscountOffer]]&gt;50%,"High Discount","Low Discount")</f>
        <v>High Discount</v>
      </c>
    </row>
    <row r="4438" spans="1:16" x14ac:dyDescent="0.3">
      <c r="A4438" s="1" t="s">
        <v>16210</v>
      </c>
      <c r="B4438" s="1">
        <v>11002326</v>
      </c>
      <c r="C4438" s="1" t="s">
        <v>95</v>
      </c>
      <c r="D4438" s="1" t="s">
        <v>38</v>
      </c>
      <c r="E4438" s="1" t="s">
        <v>44</v>
      </c>
      <c r="F4438" s="1" t="s">
        <v>34</v>
      </c>
      <c r="G4438" s="1" t="s">
        <v>16211</v>
      </c>
      <c r="H4438" s="5"/>
      <c r="I4438" s="1">
        <v>699</v>
      </c>
      <c r="J4438" s="4">
        <v>0.55000000000000004</v>
      </c>
      <c r="K4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38" s="1" t="s">
        <v>41</v>
      </c>
      <c r="M4438" s="1">
        <v>4.3</v>
      </c>
      <c r="N4438" s="1">
        <v>332</v>
      </c>
      <c r="O44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38" s="2" t="str">
        <f>IF(Table1[[#This Row],[Updated DiscountOffer]]&gt;50%,"High Discount","Low Discount")</f>
        <v>High Discount</v>
      </c>
    </row>
    <row r="4439" spans="1:16" x14ac:dyDescent="0.3">
      <c r="A4439" s="1" t="s">
        <v>2256</v>
      </c>
      <c r="B4439" s="1">
        <v>11002760</v>
      </c>
      <c r="C4439" s="1" t="s">
        <v>95</v>
      </c>
      <c r="D4439" s="1" t="s">
        <v>38</v>
      </c>
      <c r="E4439" s="1" t="s">
        <v>132</v>
      </c>
      <c r="F4439" s="1" t="s">
        <v>34</v>
      </c>
      <c r="G4439" s="1" t="s">
        <v>2257</v>
      </c>
      <c r="H4439" s="5"/>
      <c r="I4439" s="1">
        <v>1599</v>
      </c>
      <c r="J4439" s="4">
        <v>0.55000000000000004</v>
      </c>
      <c r="K4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39" s="1" t="s">
        <v>41</v>
      </c>
      <c r="M4439" s="1">
        <v>4.4000000000000004</v>
      </c>
      <c r="N4439" s="1">
        <v>824</v>
      </c>
      <c r="O44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39" s="2" t="str">
        <f>IF(Table1[[#This Row],[Updated DiscountOffer]]&gt;50%,"High Discount","Low Discount")</f>
        <v>High Discount</v>
      </c>
    </row>
    <row r="4440" spans="1:16" x14ac:dyDescent="0.3">
      <c r="A4440" s="1" t="s">
        <v>7951</v>
      </c>
      <c r="B4440" s="1">
        <v>11002798</v>
      </c>
      <c r="C4440" s="1" t="s">
        <v>95</v>
      </c>
      <c r="D4440" s="1" t="s">
        <v>38</v>
      </c>
      <c r="E4440" s="1" t="s">
        <v>44</v>
      </c>
      <c r="F4440" s="1" t="s">
        <v>34</v>
      </c>
      <c r="G4440" s="1" t="s">
        <v>7952</v>
      </c>
      <c r="H4440" s="5"/>
      <c r="I4440" s="1">
        <v>1699</v>
      </c>
      <c r="J4440" s="4">
        <v>0.55000000000000004</v>
      </c>
      <c r="K4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40" s="1" t="s">
        <v>41</v>
      </c>
      <c r="M4440" s="1">
        <v>4.0999999999999996</v>
      </c>
      <c r="N4440" s="1">
        <v>533</v>
      </c>
      <c r="O44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40" s="2" t="str">
        <f>IF(Table1[[#This Row],[Updated DiscountOffer]]&gt;50%,"High Discount","Low Discount")</f>
        <v>High Discount</v>
      </c>
    </row>
    <row r="4441" spans="1:16" x14ac:dyDescent="0.3">
      <c r="A4441" s="1" t="s">
        <v>8528</v>
      </c>
      <c r="B4441" s="1">
        <v>11003398</v>
      </c>
      <c r="C4441" s="1" t="s">
        <v>95</v>
      </c>
      <c r="D4441" s="1" t="s">
        <v>61</v>
      </c>
      <c r="E4441" s="1" t="s">
        <v>22</v>
      </c>
      <c r="F4441" s="1" t="s">
        <v>34</v>
      </c>
      <c r="G4441" s="1" t="s">
        <v>8529</v>
      </c>
      <c r="H4441" s="5">
        <v>479</v>
      </c>
      <c r="I4441" s="1">
        <v>1599</v>
      </c>
      <c r="J4441" s="4">
        <v>0.7</v>
      </c>
      <c r="K4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441" s="1" t="s">
        <v>102</v>
      </c>
      <c r="M4441" s="1">
        <v>4.3</v>
      </c>
      <c r="N4441" s="1">
        <v>514</v>
      </c>
      <c r="O444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441" s="2" t="str">
        <f>IF(Table1[[#This Row],[Updated DiscountOffer]]&gt;50%,"High Discount","Low Discount")</f>
        <v>High Discount</v>
      </c>
    </row>
    <row r="4442" spans="1:16" x14ac:dyDescent="0.3">
      <c r="A4442" s="1" t="s">
        <v>7567</v>
      </c>
      <c r="B4442" s="1">
        <v>11003408</v>
      </c>
      <c r="C4442" s="1" t="s">
        <v>95</v>
      </c>
      <c r="D4442" s="1" t="s">
        <v>38</v>
      </c>
      <c r="E4442" s="1" t="s">
        <v>44</v>
      </c>
      <c r="F4442" s="1" t="s">
        <v>34</v>
      </c>
      <c r="G4442" s="1" t="s">
        <v>7568</v>
      </c>
      <c r="H4442" s="5"/>
      <c r="I4442" s="1">
        <v>1199</v>
      </c>
      <c r="J4442" s="4">
        <v>0.45</v>
      </c>
      <c r="K4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42" s="1" t="s">
        <v>41</v>
      </c>
      <c r="M4442" s="1">
        <v>4.2</v>
      </c>
      <c r="N4442" s="1">
        <v>548</v>
      </c>
      <c r="O444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442" s="2" t="str">
        <f>IF(Table1[[#This Row],[Updated DiscountOffer]]&gt;50%,"High Discount","Low Discount")</f>
        <v>Low Discount</v>
      </c>
    </row>
    <row r="4443" spans="1:16" x14ac:dyDescent="0.3">
      <c r="A4443" s="1" t="s">
        <v>14354</v>
      </c>
      <c r="B4443" s="1">
        <v>11003410</v>
      </c>
      <c r="C4443" s="1" t="s">
        <v>95</v>
      </c>
      <c r="D4443" s="1" t="s">
        <v>61</v>
      </c>
      <c r="E4443" s="1" t="s">
        <v>39</v>
      </c>
      <c r="F4443" s="1" t="s">
        <v>34</v>
      </c>
      <c r="G4443" s="1" t="s">
        <v>9763</v>
      </c>
      <c r="H4443" s="5">
        <v>499</v>
      </c>
      <c r="I4443" s="1">
        <v>999</v>
      </c>
      <c r="J4443" s="4">
        <v>0.5</v>
      </c>
      <c r="K4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443" s="1" t="s">
        <v>41</v>
      </c>
      <c r="M4443" s="1">
        <v>4.4000000000000004</v>
      </c>
      <c r="N4443" s="1">
        <v>364</v>
      </c>
      <c r="O44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43" s="2" t="str">
        <f>IF(Table1[[#This Row],[Updated DiscountOffer]]&gt;50%,"High Discount","Low Discount")</f>
        <v>Low Discount</v>
      </c>
    </row>
    <row r="4444" spans="1:16" x14ac:dyDescent="0.3">
      <c r="A4444" s="1" t="s">
        <v>3695</v>
      </c>
      <c r="B4444" s="1">
        <v>11003558</v>
      </c>
      <c r="C4444" s="1" t="s">
        <v>95</v>
      </c>
      <c r="D4444" s="1" t="s">
        <v>61</v>
      </c>
      <c r="E4444" s="1" t="s">
        <v>22</v>
      </c>
      <c r="F4444" s="1" t="s">
        <v>34</v>
      </c>
      <c r="G4444" s="1" t="s">
        <v>3696</v>
      </c>
      <c r="H4444" s="5">
        <v>559</v>
      </c>
      <c r="I4444" s="1">
        <v>1599</v>
      </c>
      <c r="J4444" s="3">
        <v>0.65</v>
      </c>
      <c r="K4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444" s="1" t="s">
        <v>102</v>
      </c>
      <c r="M4444" s="1">
        <v>4</v>
      </c>
      <c r="N4444" s="1">
        <v>730</v>
      </c>
      <c r="O44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444" s="2" t="str">
        <f>IF(Table1[[#This Row],[Updated DiscountOffer]]&gt;50%,"High Discount","Low Discount")</f>
        <v>High Discount</v>
      </c>
    </row>
    <row r="4445" spans="1:16" x14ac:dyDescent="0.3">
      <c r="A4445" s="1" t="s">
        <v>19029</v>
      </c>
      <c r="B4445" s="1">
        <v>11003610</v>
      </c>
      <c r="C4445" s="1" t="s">
        <v>95</v>
      </c>
      <c r="D4445" s="1" t="s">
        <v>61</v>
      </c>
      <c r="E4445" s="1" t="s">
        <v>39</v>
      </c>
      <c r="F4445" s="1" t="s">
        <v>34</v>
      </c>
      <c r="G4445" s="1" t="s">
        <v>19030</v>
      </c>
      <c r="H4445" s="5">
        <v>519</v>
      </c>
      <c r="I4445" s="1">
        <v>1299</v>
      </c>
      <c r="J4445" s="4">
        <v>0.6</v>
      </c>
      <c r="K4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4445" s="1" t="s">
        <v>41</v>
      </c>
      <c r="M4445" s="1">
        <v>4.3</v>
      </c>
      <c r="N4445" s="1">
        <v>290</v>
      </c>
      <c r="O44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45" s="2" t="str">
        <f>IF(Table1[[#This Row],[Updated DiscountOffer]]&gt;50%,"High Discount","Low Discount")</f>
        <v>High Discount</v>
      </c>
    </row>
    <row r="4446" spans="1:16" x14ac:dyDescent="0.3">
      <c r="A4446" s="1" t="s">
        <v>11550</v>
      </c>
      <c r="B4446" s="1">
        <v>11005616</v>
      </c>
      <c r="C4446" s="1" t="s">
        <v>95</v>
      </c>
      <c r="D4446" s="1" t="s">
        <v>38</v>
      </c>
      <c r="E4446" s="1" t="s">
        <v>132</v>
      </c>
      <c r="F4446" s="1" t="s">
        <v>34</v>
      </c>
      <c r="G4446" s="1" t="s">
        <v>11551</v>
      </c>
      <c r="H4446" s="5"/>
      <c r="I4446" s="1">
        <v>2099</v>
      </c>
      <c r="J4446" s="4">
        <v>0.4</v>
      </c>
      <c r="K4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46" s="1" t="s">
        <v>41</v>
      </c>
      <c r="M4446" s="1">
        <v>4.4000000000000004</v>
      </c>
      <c r="N4446" s="1">
        <v>427</v>
      </c>
      <c r="O444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446" s="2" t="str">
        <f>IF(Table1[[#This Row],[Updated DiscountOffer]]&gt;50%,"High Discount","Low Discount")</f>
        <v>Low Discount</v>
      </c>
    </row>
    <row r="4447" spans="1:16" x14ac:dyDescent="0.3">
      <c r="A4447" s="1" t="s">
        <v>9518</v>
      </c>
      <c r="B4447" s="1">
        <v>11005624</v>
      </c>
      <c r="C4447" s="1" t="s">
        <v>95</v>
      </c>
      <c r="D4447" s="1" t="s">
        <v>38</v>
      </c>
      <c r="E4447" s="1" t="s">
        <v>44</v>
      </c>
      <c r="F4447" s="1" t="s">
        <v>34</v>
      </c>
      <c r="G4447" s="1" t="s">
        <v>9519</v>
      </c>
      <c r="H4447" s="5"/>
      <c r="I4447" s="1">
        <v>1649</v>
      </c>
      <c r="J4447" s="4">
        <v>0.4</v>
      </c>
      <c r="K4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47" s="1" t="s">
        <v>41</v>
      </c>
      <c r="M4447" s="1">
        <v>4.2</v>
      </c>
      <c r="N4447" s="1">
        <v>482</v>
      </c>
      <c r="O444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447" s="2" t="str">
        <f>IF(Table1[[#This Row],[Updated DiscountOffer]]&gt;50%,"High Discount","Low Discount")</f>
        <v>Low Discount</v>
      </c>
    </row>
    <row r="4448" spans="1:16" x14ac:dyDescent="0.3">
      <c r="A4448" s="1" t="s">
        <v>7330</v>
      </c>
      <c r="B4448" s="1">
        <v>11005646</v>
      </c>
      <c r="C4448" s="1" t="s">
        <v>95</v>
      </c>
      <c r="D4448" s="1" t="s">
        <v>38</v>
      </c>
      <c r="E4448" s="1" t="s">
        <v>44</v>
      </c>
      <c r="F4448" s="1" t="s">
        <v>34</v>
      </c>
      <c r="G4448" s="1" t="s">
        <v>7331</v>
      </c>
      <c r="H4448" s="5"/>
      <c r="I4448" s="1">
        <v>1499</v>
      </c>
      <c r="J4448" s="4">
        <v>0.45</v>
      </c>
      <c r="K4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48" s="1" t="s">
        <v>41</v>
      </c>
      <c r="M4448" s="1">
        <v>4.0999999999999996</v>
      </c>
      <c r="N4448" s="1">
        <v>556</v>
      </c>
      <c r="O444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448" s="2" t="str">
        <f>IF(Table1[[#This Row],[Updated DiscountOffer]]&gt;50%,"High Discount","Low Discount")</f>
        <v>Low Discount</v>
      </c>
    </row>
    <row r="4449" spans="1:16" x14ac:dyDescent="0.3">
      <c r="A4449" s="1" t="s">
        <v>2972</v>
      </c>
      <c r="B4449" s="1">
        <v>11005690</v>
      </c>
      <c r="C4449" s="1" t="s">
        <v>95</v>
      </c>
      <c r="D4449" s="1" t="s">
        <v>38</v>
      </c>
      <c r="E4449" s="1" t="s">
        <v>132</v>
      </c>
      <c r="F4449" s="1" t="s">
        <v>34</v>
      </c>
      <c r="G4449" s="1" t="s">
        <v>2973</v>
      </c>
      <c r="H4449" s="5"/>
      <c r="I4449" s="1">
        <v>2199</v>
      </c>
      <c r="J4449" s="4">
        <v>0.5</v>
      </c>
      <c r="K4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49" s="1" t="s">
        <v>41</v>
      </c>
      <c r="M4449" s="1">
        <v>4.5999999999999996</v>
      </c>
      <c r="N4449" s="1">
        <v>778</v>
      </c>
      <c r="O44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49" s="2" t="str">
        <f>IF(Table1[[#This Row],[Updated DiscountOffer]]&gt;50%,"High Discount","Low Discount")</f>
        <v>Low Discount</v>
      </c>
    </row>
    <row r="4450" spans="1:16" x14ac:dyDescent="0.3">
      <c r="A4450" s="1" t="s">
        <v>8890</v>
      </c>
      <c r="B4450" s="1">
        <v>11005692</v>
      </c>
      <c r="C4450" s="1" t="s">
        <v>95</v>
      </c>
      <c r="D4450" s="1" t="s">
        <v>38</v>
      </c>
      <c r="E4450" s="1" t="s">
        <v>44</v>
      </c>
      <c r="F4450" s="1" t="s">
        <v>34</v>
      </c>
      <c r="G4450" s="1" t="s">
        <v>8891</v>
      </c>
      <c r="H4450" s="5"/>
      <c r="I4450" s="1">
        <v>1399</v>
      </c>
      <c r="J4450" s="4">
        <v>0.45</v>
      </c>
      <c r="K4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50" s="1" t="s">
        <v>41</v>
      </c>
      <c r="M4450" s="1">
        <v>4.2</v>
      </c>
      <c r="N4450" s="1">
        <v>503</v>
      </c>
      <c r="O445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450" s="2" t="str">
        <f>IF(Table1[[#This Row],[Updated DiscountOffer]]&gt;50%,"High Discount","Low Discount")</f>
        <v>Low Discount</v>
      </c>
    </row>
    <row r="4451" spans="1:16" x14ac:dyDescent="0.3">
      <c r="A4451" s="1" t="s">
        <v>12726</v>
      </c>
      <c r="B4451" s="1">
        <v>11005704</v>
      </c>
      <c r="C4451" s="1" t="s">
        <v>95</v>
      </c>
      <c r="D4451" s="1" t="s">
        <v>38</v>
      </c>
      <c r="E4451" s="1" t="s">
        <v>132</v>
      </c>
      <c r="F4451" s="1" t="s">
        <v>34</v>
      </c>
      <c r="G4451" s="1" t="s">
        <v>12727</v>
      </c>
      <c r="H4451" s="5"/>
      <c r="I4451" s="1">
        <v>1999</v>
      </c>
      <c r="J4451" s="4">
        <v>0.45</v>
      </c>
      <c r="K4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51" s="1" t="s">
        <v>41</v>
      </c>
      <c r="M4451" s="1">
        <v>4.2</v>
      </c>
      <c r="N4451" s="1">
        <v>399</v>
      </c>
      <c r="O445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451" s="2" t="str">
        <f>IF(Table1[[#This Row],[Updated DiscountOffer]]&gt;50%,"High Discount","Low Discount")</f>
        <v>Low Discount</v>
      </c>
    </row>
    <row r="4452" spans="1:16" x14ac:dyDescent="0.3">
      <c r="A4452" s="1" t="s">
        <v>3263</v>
      </c>
      <c r="B4452" s="1">
        <v>11007034</v>
      </c>
      <c r="C4452" s="1" t="s">
        <v>138</v>
      </c>
      <c r="D4452" s="1" t="s">
        <v>38</v>
      </c>
      <c r="E4452" s="1" t="s">
        <v>74</v>
      </c>
      <c r="F4452" s="1" t="s">
        <v>34</v>
      </c>
      <c r="G4452" s="1" t="s">
        <v>3264</v>
      </c>
      <c r="H4452" s="5"/>
      <c r="I4452" s="1">
        <v>2959</v>
      </c>
      <c r="J4452" s="3">
        <v>0.55000000000000004</v>
      </c>
      <c r="K4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52" s="1" t="s">
        <v>41</v>
      </c>
      <c r="M4452" s="1">
        <v>4</v>
      </c>
      <c r="N4452" s="1">
        <v>760</v>
      </c>
      <c r="O44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52" s="2" t="str">
        <f>IF(Table1[[#This Row],[Updated DiscountOffer]]&gt;50%,"High Discount","Low Discount")</f>
        <v>High Discount</v>
      </c>
    </row>
    <row r="4453" spans="1:16" x14ac:dyDescent="0.3">
      <c r="A4453" s="1" t="s">
        <v>13221</v>
      </c>
      <c r="B4453" s="1">
        <v>11007226</v>
      </c>
      <c r="C4453" s="1" t="s">
        <v>43</v>
      </c>
      <c r="D4453" s="1" t="s">
        <v>38</v>
      </c>
      <c r="E4453" s="1" t="s">
        <v>132</v>
      </c>
      <c r="F4453" s="1" t="s">
        <v>34</v>
      </c>
      <c r="G4453" s="1" t="s">
        <v>13222</v>
      </c>
      <c r="H4453" s="5"/>
      <c r="I4453" s="1">
        <v>1799</v>
      </c>
      <c r="J4453" s="4">
        <v>0.35</v>
      </c>
      <c r="K4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53" s="1" t="s">
        <v>41</v>
      </c>
      <c r="M4453" s="1">
        <v>4.3</v>
      </c>
      <c r="N4453" s="1">
        <v>388</v>
      </c>
      <c r="O445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453" s="2" t="str">
        <f>IF(Table1[[#This Row],[Updated DiscountOffer]]&gt;50%,"High Discount","Low Discount")</f>
        <v>Low Discount</v>
      </c>
    </row>
    <row r="4454" spans="1:16" x14ac:dyDescent="0.3">
      <c r="A4454" s="1" t="s">
        <v>10865</v>
      </c>
      <c r="B4454" s="1">
        <v>11007430</v>
      </c>
      <c r="C4454" s="1" t="s">
        <v>43</v>
      </c>
      <c r="D4454" s="1" t="s">
        <v>26</v>
      </c>
      <c r="E4454" s="1" t="s">
        <v>27</v>
      </c>
      <c r="F4454" s="1" t="s">
        <v>17</v>
      </c>
      <c r="G4454" s="1" t="s">
        <v>10866</v>
      </c>
      <c r="H4454" s="5">
        <v>799</v>
      </c>
      <c r="I4454" s="1">
        <v>1999</v>
      </c>
      <c r="J4454" s="3">
        <v>0.6</v>
      </c>
      <c r="K4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454" s="1" t="s">
        <v>232</v>
      </c>
      <c r="M4454" s="1">
        <v>4.3</v>
      </c>
      <c r="N4454" s="1">
        <v>444</v>
      </c>
      <c r="O445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454" s="2" t="str">
        <f>IF(Table1[[#This Row],[Updated DiscountOffer]]&gt;50%,"High Discount","Low Discount")</f>
        <v>High Discount</v>
      </c>
    </row>
    <row r="4455" spans="1:16" x14ac:dyDescent="0.3">
      <c r="A4455" s="1" t="s">
        <v>2849</v>
      </c>
      <c r="B4455" s="1">
        <v>11007440</v>
      </c>
      <c r="C4455" s="1" t="s">
        <v>43</v>
      </c>
      <c r="D4455" s="1" t="s">
        <v>26</v>
      </c>
      <c r="E4455" s="1" t="s">
        <v>27</v>
      </c>
      <c r="F4455" s="1" t="s">
        <v>17</v>
      </c>
      <c r="G4455" s="1" t="s">
        <v>2850</v>
      </c>
      <c r="H4455" s="5">
        <v>934</v>
      </c>
      <c r="I4455" s="1">
        <v>1699</v>
      </c>
      <c r="J4455" s="3">
        <v>0.45</v>
      </c>
      <c r="K4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4455" s="1" t="s">
        <v>232</v>
      </c>
      <c r="M4455" s="1">
        <v>4.2</v>
      </c>
      <c r="N4455" s="1">
        <v>786</v>
      </c>
      <c r="O445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455" s="2" t="str">
        <f>IF(Table1[[#This Row],[Updated DiscountOffer]]&gt;50%,"High Discount","Low Discount")</f>
        <v>Low Discount</v>
      </c>
    </row>
    <row r="4456" spans="1:16" x14ac:dyDescent="0.3">
      <c r="A4456" s="1" t="s">
        <v>7826</v>
      </c>
      <c r="B4456" s="1">
        <v>11007592</v>
      </c>
      <c r="C4456" s="1" t="s">
        <v>43</v>
      </c>
      <c r="D4456" s="1" t="s">
        <v>26</v>
      </c>
      <c r="E4456" s="1" t="s">
        <v>27</v>
      </c>
      <c r="F4456" s="1" t="s">
        <v>17</v>
      </c>
      <c r="G4456" s="1" t="s">
        <v>7827</v>
      </c>
      <c r="H4456" s="5">
        <v>1099</v>
      </c>
      <c r="I4456" s="1">
        <v>2199</v>
      </c>
      <c r="J4456" s="3">
        <v>0.5</v>
      </c>
      <c r="K4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4456" s="1" t="s">
        <v>232</v>
      </c>
      <c r="M4456" s="1">
        <v>4.2</v>
      </c>
      <c r="N4456" s="1">
        <v>537</v>
      </c>
      <c r="O445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456" s="2" t="str">
        <f>IF(Table1[[#This Row],[Updated DiscountOffer]]&gt;50%,"High Discount","Low Discount")</f>
        <v>Low Discount</v>
      </c>
    </row>
    <row r="4457" spans="1:16" x14ac:dyDescent="0.3">
      <c r="A4457" s="1" t="s">
        <v>18623</v>
      </c>
      <c r="B4457" s="1">
        <v>11007972</v>
      </c>
      <c r="C4457" s="1" t="s">
        <v>3481</v>
      </c>
      <c r="D4457" s="1" t="s">
        <v>69</v>
      </c>
      <c r="E4457" s="1" t="s">
        <v>83</v>
      </c>
      <c r="F4457" s="1" t="s">
        <v>34</v>
      </c>
      <c r="G4457" s="1" t="s">
        <v>17649</v>
      </c>
      <c r="H4457" s="5">
        <v>692</v>
      </c>
      <c r="I4457" s="1">
        <v>3299</v>
      </c>
      <c r="J4457" s="4">
        <v>0.79</v>
      </c>
      <c r="K4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692</v>
      </c>
      <c r="L4457" s="1" t="s">
        <v>3483</v>
      </c>
      <c r="M4457" s="1">
        <v>4.3</v>
      </c>
      <c r="N4457" s="1">
        <v>295</v>
      </c>
      <c r="O4457" s="2">
        <f>IF(ISNUMBER(Table1[[#This Row],[DiscountOffer]]),IF(Table1[[#This Row],[DiscountOffer]]&lt;1,Table1[[#This Row],[DiscountOffer]],Table1[[#This Row],[DiscountOffer]]/Table1[[#This Row],[OriginalPrice (in Rs)]]),0)</f>
        <v>0.79</v>
      </c>
      <c r="P4457" s="2" t="str">
        <f>IF(Table1[[#This Row],[Updated DiscountOffer]]&gt;50%,"High Discount","Low Discount")</f>
        <v>High Discount</v>
      </c>
    </row>
    <row r="4458" spans="1:16" x14ac:dyDescent="0.3">
      <c r="A4458" s="1" t="s">
        <v>17563</v>
      </c>
      <c r="B4458" s="1">
        <v>11008006</v>
      </c>
      <c r="C4458" s="1" t="s">
        <v>3481</v>
      </c>
      <c r="D4458" s="1" t="s">
        <v>69</v>
      </c>
      <c r="E4458" s="1" t="s">
        <v>132</v>
      </c>
      <c r="F4458" s="1" t="s">
        <v>34</v>
      </c>
      <c r="G4458" s="1" t="s">
        <v>17564</v>
      </c>
      <c r="H4458" s="5">
        <v>1407</v>
      </c>
      <c r="I4458" s="1">
        <v>2199</v>
      </c>
      <c r="J4458" s="4">
        <v>0.36</v>
      </c>
      <c r="K4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1407</v>
      </c>
      <c r="L4458" s="1" t="s">
        <v>3483</v>
      </c>
      <c r="M4458" s="1">
        <v>4.5</v>
      </c>
      <c r="N4458" s="1">
        <v>310</v>
      </c>
      <c r="O4458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4458" s="2" t="str">
        <f>IF(Table1[[#This Row],[Updated DiscountOffer]]&gt;50%,"High Discount","Low Discount")</f>
        <v>Low Discount</v>
      </c>
    </row>
    <row r="4459" spans="1:16" x14ac:dyDescent="0.3">
      <c r="A4459" s="1" t="s">
        <v>15345</v>
      </c>
      <c r="B4459" s="1">
        <v>11008030</v>
      </c>
      <c r="C4459" s="1" t="s">
        <v>3481</v>
      </c>
      <c r="D4459" s="1" t="s">
        <v>38</v>
      </c>
      <c r="E4459" s="1" t="s">
        <v>132</v>
      </c>
      <c r="F4459" s="1" t="s">
        <v>34</v>
      </c>
      <c r="G4459" s="1" t="s">
        <v>15346</v>
      </c>
      <c r="H4459" s="5"/>
      <c r="I4459" s="1">
        <v>1299</v>
      </c>
      <c r="J4459" s="3">
        <v>0.49</v>
      </c>
      <c r="K4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59" s="1" t="s">
        <v>36</v>
      </c>
      <c r="M4459" s="1">
        <v>4</v>
      </c>
      <c r="N4459" s="1">
        <v>346</v>
      </c>
      <c r="O4459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4459" s="2" t="str">
        <f>IF(Table1[[#This Row],[Updated DiscountOffer]]&gt;50%,"High Discount","Low Discount")</f>
        <v>Low Discount</v>
      </c>
    </row>
    <row r="4460" spans="1:16" x14ac:dyDescent="0.3">
      <c r="A4460" s="1" t="s">
        <v>3480</v>
      </c>
      <c r="B4460" s="1">
        <v>11008048</v>
      </c>
      <c r="C4460" s="1" t="s">
        <v>3481</v>
      </c>
      <c r="D4460" s="1" t="s">
        <v>69</v>
      </c>
      <c r="E4460" s="1" t="s">
        <v>83</v>
      </c>
      <c r="F4460" s="1" t="s">
        <v>34</v>
      </c>
      <c r="G4460" s="1" t="s">
        <v>3482</v>
      </c>
      <c r="H4460" s="5">
        <v>974</v>
      </c>
      <c r="I4460" s="1">
        <v>2499</v>
      </c>
      <c r="J4460" s="4">
        <v>0.61</v>
      </c>
      <c r="K4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4460" s="1" t="s">
        <v>3483</v>
      </c>
      <c r="M4460" s="1">
        <v>4.0999999999999996</v>
      </c>
      <c r="N4460" s="1">
        <v>743</v>
      </c>
      <c r="O446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460" s="2" t="str">
        <f>IF(Table1[[#This Row],[Updated DiscountOffer]]&gt;50%,"High Discount","Low Discount")</f>
        <v>High Discount</v>
      </c>
    </row>
    <row r="4461" spans="1:16" x14ac:dyDescent="0.3">
      <c r="A4461" s="1" t="s">
        <v>17963</v>
      </c>
      <c r="B4461" s="1">
        <v>11008066</v>
      </c>
      <c r="C4461" s="1" t="s">
        <v>3481</v>
      </c>
      <c r="D4461" s="1" t="s">
        <v>69</v>
      </c>
      <c r="E4461" s="1" t="s">
        <v>83</v>
      </c>
      <c r="F4461" s="1" t="s">
        <v>34</v>
      </c>
      <c r="G4461" s="1" t="s">
        <v>17964</v>
      </c>
      <c r="H4461" s="5">
        <v>1126</v>
      </c>
      <c r="I4461" s="1">
        <v>4899</v>
      </c>
      <c r="J4461" s="4">
        <v>0.77</v>
      </c>
      <c r="K4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1126</v>
      </c>
      <c r="L4461" s="1" t="s">
        <v>691</v>
      </c>
      <c r="M4461" s="1">
        <v>4.2</v>
      </c>
      <c r="N4461" s="1">
        <v>304</v>
      </c>
      <c r="O4461" s="2">
        <f>IF(ISNUMBER(Table1[[#This Row],[DiscountOffer]]),IF(Table1[[#This Row],[DiscountOffer]]&lt;1,Table1[[#This Row],[DiscountOffer]],Table1[[#This Row],[DiscountOffer]]/Table1[[#This Row],[OriginalPrice (in Rs)]]),0)</f>
        <v>0.77</v>
      </c>
      <c r="P4461" s="2" t="str">
        <f>IF(Table1[[#This Row],[Updated DiscountOffer]]&gt;50%,"High Discount","Low Discount")</f>
        <v>High Discount</v>
      </c>
    </row>
    <row r="4462" spans="1:16" x14ac:dyDescent="0.3">
      <c r="A4462" s="1" t="s">
        <v>18328</v>
      </c>
      <c r="B4462" s="1">
        <v>11008350</v>
      </c>
      <c r="C4462" s="1" t="s">
        <v>5824</v>
      </c>
      <c r="D4462" s="1" t="s">
        <v>87</v>
      </c>
      <c r="E4462" s="1" t="s">
        <v>39</v>
      </c>
      <c r="F4462" s="1" t="s">
        <v>17</v>
      </c>
      <c r="G4462" s="1" t="s">
        <v>18329</v>
      </c>
      <c r="H4462" s="5">
        <v>604</v>
      </c>
      <c r="I4462" s="1">
        <v>1099</v>
      </c>
      <c r="J4462" s="3">
        <v>0.45</v>
      </c>
      <c r="K4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4462" s="1" t="s">
        <v>8411</v>
      </c>
      <c r="M4462" s="1">
        <v>4.5</v>
      </c>
      <c r="N4462" s="1">
        <v>299</v>
      </c>
      <c r="O446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462" s="2" t="str">
        <f>IF(Table1[[#This Row],[Updated DiscountOffer]]&gt;50%,"High Discount","Low Discount")</f>
        <v>Low Discount</v>
      </c>
    </row>
    <row r="4463" spans="1:16" x14ac:dyDescent="0.3">
      <c r="A4463" s="1" t="s">
        <v>8409</v>
      </c>
      <c r="B4463" s="1">
        <v>11008426</v>
      </c>
      <c r="C4463" s="1" t="s">
        <v>5824</v>
      </c>
      <c r="D4463" s="1" t="s">
        <v>87</v>
      </c>
      <c r="E4463" s="1" t="s">
        <v>39</v>
      </c>
      <c r="F4463" s="1" t="s">
        <v>17</v>
      </c>
      <c r="G4463" s="1" t="s">
        <v>8410</v>
      </c>
      <c r="H4463" s="5">
        <v>604</v>
      </c>
      <c r="I4463" s="1">
        <v>1099</v>
      </c>
      <c r="J4463" s="3">
        <v>0.45</v>
      </c>
      <c r="K4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4463" s="1" t="s">
        <v>8411</v>
      </c>
      <c r="M4463" s="1">
        <v>4.5</v>
      </c>
      <c r="N4463" s="1">
        <v>518</v>
      </c>
      <c r="O446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463" s="2" t="str">
        <f>IF(Table1[[#This Row],[Updated DiscountOffer]]&gt;50%,"High Discount","Low Discount")</f>
        <v>Low Discount</v>
      </c>
    </row>
    <row r="4464" spans="1:16" x14ac:dyDescent="0.3">
      <c r="A4464" s="1" t="s">
        <v>17003</v>
      </c>
      <c r="B4464" s="1">
        <v>11008526</v>
      </c>
      <c r="C4464" s="1" t="s">
        <v>5824</v>
      </c>
      <c r="D4464" s="1" t="s">
        <v>87</v>
      </c>
      <c r="E4464" s="1" t="s">
        <v>132</v>
      </c>
      <c r="F4464" s="1" t="s">
        <v>34</v>
      </c>
      <c r="G4464" s="1" t="s">
        <v>17004</v>
      </c>
      <c r="H4464" s="5"/>
      <c r="I4464" s="1">
        <v>2199</v>
      </c>
      <c r="J4464" s="3"/>
      <c r="K4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464" s="1" t="s">
        <v>8411</v>
      </c>
      <c r="M4464" s="1">
        <v>4.4000000000000004</v>
      </c>
      <c r="N4464" s="1">
        <v>319</v>
      </c>
      <c r="O446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464" s="2" t="str">
        <f>IF(Table1[[#This Row],[Updated DiscountOffer]]&gt;50%,"High Discount","Low Discount")</f>
        <v>High Discount</v>
      </c>
    </row>
    <row r="4465" spans="1:16" x14ac:dyDescent="0.3">
      <c r="A4465" s="1" t="s">
        <v>19310</v>
      </c>
      <c r="B4465" s="1">
        <v>11008568</v>
      </c>
      <c r="C4465" s="1" t="s">
        <v>5824</v>
      </c>
      <c r="D4465" s="1" t="s">
        <v>87</v>
      </c>
      <c r="E4465" s="1" t="s">
        <v>39</v>
      </c>
      <c r="F4465" s="1" t="s">
        <v>17</v>
      </c>
      <c r="G4465" s="1" t="s">
        <v>19311</v>
      </c>
      <c r="H4465" s="5">
        <v>549</v>
      </c>
      <c r="I4465" s="1">
        <v>1099</v>
      </c>
      <c r="J4465" s="3">
        <v>0.5</v>
      </c>
      <c r="K4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465" s="1" t="s">
        <v>8411</v>
      </c>
      <c r="M4465" s="1">
        <v>4.5</v>
      </c>
      <c r="N4465" s="1">
        <v>286</v>
      </c>
      <c r="O446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465" s="2" t="str">
        <f>IF(Table1[[#This Row],[Updated DiscountOffer]]&gt;50%,"High Discount","Low Discount")</f>
        <v>Low Discount</v>
      </c>
    </row>
    <row r="4466" spans="1:16" x14ac:dyDescent="0.3">
      <c r="A4466" s="1" t="s">
        <v>2553</v>
      </c>
      <c r="B4466" s="1">
        <v>11008588</v>
      </c>
      <c r="C4466" s="1" t="s">
        <v>14</v>
      </c>
      <c r="D4466" s="1" t="s">
        <v>26</v>
      </c>
      <c r="E4466" s="1" t="s">
        <v>27</v>
      </c>
      <c r="F4466" s="1" t="s">
        <v>17</v>
      </c>
      <c r="G4466" s="1" t="s">
        <v>2554</v>
      </c>
      <c r="H4466" s="5">
        <v>899</v>
      </c>
      <c r="I4466" s="1">
        <v>1499</v>
      </c>
      <c r="J4466" s="3">
        <v>0.4</v>
      </c>
      <c r="K4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466" s="1" t="s">
        <v>232</v>
      </c>
      <c r="M4466" s="1">
        <v>4.4000000000000004</v>
      </c>
      <c r="N4466" s="1">
        <v>803</v>
      </c>
      <c r="O446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466" s="2" t="str">
        <f>IF(Table1[[#This Row],[Updated DiscountOffer]]&gt;50%,"High Discount","Low Discount")</f>
        <v>Low Discount</v>
      </c>
    </row>
    <row r="4467" spans="1:16" x14ac:dyDescent="0.3">
      <c r="A4467" s="1" t="s">
        <v>1384</v>
      </c>
      <c r="B4467" s="1">
        <v>11009086</v>
      </c>
      <c r="C4467" s="1" t="s">
        <v>47</v>
      </c>
      <c r="D4467" s="1" t="s">
        <v>26</v>
      </c>
      <c r="E4467" s="1" t="s">
        <v>169</v>
      </c>
      <c r="F4467" s="1" t="s">
        <v>17</v>
      </c>
      <c r="G4467" s="1" t="s">
        <v>1385</v>
      </c>
      <c r="H4467" s="5">
        <v>1151</v>
      </c>
      <c r="I4467" s="1">
        <v>2449</v>
      </c>
      <c r="J4467" s="4">
        <v>0.53</v>
      </c>
      <c r="K4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1151</v>
      </c>
      <c r="L4467" s="1" t="s">
        <v>24</v>
      </c>
      <c r="M4467" s="1">
        <v>4.0999999999999996</v>
      </c>
      <c r="N4467" s="1">
        <v>887</v>
      </c>
      <c r="O4467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4467" s="2" t="str">
        <f>IF(Table1[[#This Row],[Updated DiscountOffer]]&gt;50%,"High Discount","Low Discount")</f>
        <v>High Discount</v>
      </c>
    </row>
    <row r="4468" spans="1:16" x14ac:dyDescent="0.3">
      <c r="A4468" s="1" t="s">
        <v>7328</v>
      </c>
      <c r="B4468" s="1">
        <v>11011138</v>
      </c>
      <c r="C4468" s="1" t="s">
        <v>91</v>
      </c>
      <c r="D4468" s="1" t="s">
        <v>38</v>
      </c>
      <c r="E4468" s="1" t="s">
        <v>132</v>
      </c>
      <c r="F4468" s="1" t="s">
        <v>34</v>
      </c>
      <c r="G4468" s="1" t="s">
        <v>7329</v>
      </c>
      <c r="H4468" s="5"/>
      <c r="I4468" s="1">
        <v>1399</v>
      </c>
      <c r="J4468" s="4">
        <v>0.59</v>
      </c>
      <c r="K4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68" s="1" t="s">
        <v>24</v>
      </c>
      <c r="M4468" s="1">
        <v>4.3</v>
      </c>
      <c r="N4468" s="1">
        <v>556</v>
      </c>
      <c r="O446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468" s="2" t="str">
        <f>IF(Table1[[#This Row],[Updated DiscountOffer]]&gt;50%,"High Discount","Low Discount")</f>
        <v>High Discount</v>
      </c>
    </row>
    <row r="4469" spans="1:16" x14ac:dyDescent="0.3">
      <c r="A4469" s="1" t="s">
        <v>17926</v>
      </c>
      <c r="B4469" s="1">
        <v>11011454</v>
      </c>
      <c r="C4469" s="1" t="s">
        <v>52</v>
      </c>
      <c r="D4469" s="1" t="s">
        <v>38</v>
      </c>
      <c r="E4469" s="1" t="s">
        <v>44</v>
      </c>
      <c r="F4469" s="1" t="s">
        <v>34</v>
      </c>
      <c r="G4469" s="1" t="s">
        <v>17927</v>
      </c>
      <c r="H4469" s="5"/>
      <c r="I4469" s="1">
        <v>995</v>
      </c>
      <c r="J4469" s="3">
        <v>0.57999999999999996</v>
      </c>
      <c r="K4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69" s="1" t="s">
        <v>24</v>
      </c>
      <c r="M4469" s="1">
        <v>3.9</v>
      </c>
      <c r="N4469" s="1">
        <v>305</v>
      </c>
      <c r="O446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469" s="2" t="str">
        <f>IF(Table1[[#This Row],[Updated DiscountOffer]]&gt;50%,"High Discount","Low Discount")</f>
        <v>High Discount</v>
      </c>
    </row>
    <row r="4470" spans="1:16" x14ac:dyDescent="0.3">
      <c r="A4470" s="1" t="s">
        <v>728</v>
      </c>
      <c r="B4470" s="1">
        <v>11011466</v>
      </c>
      <c r="C4470" s="1" t="s">
        <v>52</v>
      </c>
      <c r="D4470" s="1" t="s">
        <v>38</v>
      </c>
      <c r="E4470" s="1" t="s">
        <v>132</v>
      </c>
      <c r="F4470" s="1" t="s">
        <v>34</v>
      </c>
      <c r="G4470" s="1" t="s">
        <v>729</v>
      </c>
      <c r="H4470" s="5"/>
      <c r="I4470" s="1">
        <v>1495</v>
      </c>
      <c r="J4470" s="4">
        <v>0.57999999999999996</v>
      </c>
      <c r="K4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70" s="1" t="s">
        <v>24</v>
      </c>
      <c r="M4470" s="1">
        <v>4.3</v>
      </c>
      <c r="N4470" s="1">
        <v>944</v>
      </c>
      <c r="O447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470" s="2" t="str">
        <f>IF(Table1[[#This Row],[Updated DiscountOffer]]&gt;50%,"High Discount","Low Discount")</f>
        <v>High Discount</v>
      </c>
    </row>
    <row r="4471" spans="1:16" x14ac:dyDescent="0.3">
      <c r="A4471" s="1" t="s">
        <v>7023</v>
      </c>
      <c r="B4471" s="1">
        <v>11011860</v>
      </c>
      <c r="C4471" s="1" t="s">
        <v>60</v>
      </c>
      <c r="D4471" s="1" t="s">
        <v>15</v>
      </c>
      <c r="E4471" s="1" t="s">
        <v>22</v>
      </c>
      <c r="F4471" s="1" t="s">
        <v>17</v>
      </c>
      <c r="G4471" s="1" t="s">
        <v>7024</v>
      </c>
      <c r="H4471" s="5">
        <v>1619</v>
      </c>
      <c r="I4471" s="1">
        <v>2699</v>
      </c>
      <c r="J4471" s="3">
        <v>0.4</v>
      </c>
      <c r="K4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4471" s="1" t="s">
        <v>36</v>
      </c>
      <c r="M4471" s="1">
        <v>3.7</v>
      </c>
      <c r="N4471" s="1">
        <v>566</v>
      </c>
      <c r="O447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471" s="2" t="str">
        <f>IF(Table1[[#This Row],[Updated DiscountOffer]]&gt;50%,"High Discount","Low Discount")</f>
        <v>Low Discount</v>
      </c>
    </row>
    <row r="4472" spans="1:16" x14ac:dyDescent="0.3">
      <c r="A4472" s="1" t="s">
        <v>18650</v>
      </c>
      <c r="B4472" s="1">
        <v>11012144</v>
      </c>
      <c r="C4472" s="1" t="s">
        <v>60</v>
      </c>
      <c r="D4472" s="1" t="s">
        <v>61</v>
      </c>
      <c r="E4472" s="1" t="s">
        <v>22</v>
      </c>
      <c r="F4472" s="1" t="s">
        <v>34</v>
      </c>
      <c r="G4472" s="1" t="s">
        <v>18651</v>
      </c>
      <c r="H4472" s="5">
        <v>664</v>
      </c>
      <c r="I4472" s="1">
        <v>1899</v>
      </c>
      <c r="J4472" s="4">
        <v>0.65</v>
      </c>
      <c r="K4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4472" s="1" t="s">
        <v>41</v>
      </c>
      <c r="M4472" s="1">
        <v>4.4000000000000004</v>
      </c>
      <c r="N4472" s="1">
        <v>295</v>
      </c>
      <c r="O44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472" s="2" t="str">
        <f>IF(Table1[[#This Row],[Updated DiscountOffer]]&gt;50%,"High Discount","Low Discount")</f>
        <v>High Discount</v>
      </c>
    </row>
    <row r="4473" spans="1:16" x14ac:dyDescent="0.3">
      <c r="A4473" s="1" t="s">
        <v>16366</v>
      </c>
      <c r="B4473" s="1">
        <v>11012190</v>
      </c>
      <c r="C4473" s="1" t="s">
        <v>60</v>
      </c>
      <c r="D4473" s="1" t="s">
        <v>15</v>
      </c>
      <c r="E4473" s="1" t="s">
        <v>22</v>
      </c>
      <c r="F4473" s="1" t="s">
        <v>17</v>
      </c>
      <c r="G4473" s="1" t="s">
        <v>16367</v>
      </c>
      <c r="H4473" s="5">
        <v>719</v>
      </c>
      <c r="I4473" s="1">
        <v>1799</v>
      </c>
      <c r="J4473" s="3">
        <v>0.6</v>
      </c>
      <c r="K4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473" s="1" t="s">
        <v>36</v>
      </c>
      <c r="M4473" s="1">
        <v>3.9</v>
      </c>
      <c r="N4473" s="1">
        <v>329</v>
      </c>
      <c r="O447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73" s="2" t="str">
        <f>IF(Table1[[#This Row],[Updated DiscountOffer]]&gt;50%,"High Discount","Low Discount")</f>
        <v>High Discount</v>
      </c>
    </row>
    <row r="4474" spans="1:16" x14ac:dyDescent="0.3">
      <c r="A4474" s="1" t="s">
        <v>8995</v>
      </c>
      <c r="B4474" s="1">
        <v>11012468</v>
      </c>
      <c r="C4474" s="1" t="s">
        <v>52</v>
      </c>
      <c r="D4474" s="1" t="s">
        <v>38</v>
      </c>
      <c r="E4474" s="1" t="s">
        <v>773</v>
      </c>
      <c r="F4474" s="1" t="s">
        <v>34</v>
      </c>
      <c r="G4474" s="1" t="s">
        <v>8996</v>
      </c>
      <c r="H4474" s="5"/>
      <c r="I4474" s="1">
        <v>1195</v>
      </c>
      <c r="J4474" s="4">
        <v>0.57999999999999996</v>
      </c>
      <c r="K4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74" s="1" t="s">
        <v>24</v>
      </c>
      <c r="M4474" s="1">
        <v>4.2</v>
      </c>
      <c r="N4474" s="1">
        <v>499</v>
      </c>
      <c r="O447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474" s="2" t="str">
        <f>IF(Table1[[#This Row],[Updated DiscountOffer]]&gt;50%,"High Discount","Low Discount")</f>
        <v>High Discount</v>
      </c>
    </row>
    <row r="4475" spans="1:16" x14ac:dyDescent="0.3">
      <c r="A4475" s="1" t="s">
        <v>772</v>
      </c>
      <c r="B4475" s="1">
        <v>11012510</v>
      </c>
      <c r="C4475" s="1" t="s">
        <v>52</v>
      </c>
      <c r="D4475" s="1" t="s">
        <v>38</v>
      </c>
      <c r="E4475" s="1" t="s">
        <v>773</v>
      </c>
      <c r="F4475" s="1" t="s">
        <v>34</v>
      </c>
      <c r="G4475" s="1" t="s">
        <v>774</v>
      </c>
      <c r="H4475" s="5"/>
      <c r="I4475" s="1">
        <v>1195</v>
      </c>
      <c r="J4475" s="4">
        <v>0.57999999999999996</v>
      </c>
      <c r="K4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75" s="1" t="s">
        <v>24</v>
      </c>
      <c r="M4475" s="1">
        <v>4.2</v>
      </c>
      <c r="N4475" s="1">
        <v>939</v>
      </c>
      <c r="O447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475" s="2" t="str">
        <f>IF(Table1[[#This Row],[Updated DiscountOffer]]&gt;50%,"High Discount","Low Discount")</f>
        <v>High Discount</v>
      </c>
    </row>
    <row r="4476" spans="1:16" x14ac:dyDescent="0.3">
      <c r="A4476" s="1" t="s">
        <v>4232</v>
      </c>
      <c r="B4476" s="1">
        <v>11014192</v>
      </c>
      <c r="C4476" s="1" t="s">
        <v>250</v>
      </c>
      <c r="D4476" s="1" t="s">
        <v>69</v>
      </c>
      <c r="E4476" s="1" t="s">
        <v>83</v>
      </c>
      <c r="F4476" s="1" t="s">
        <v>17</v>
      </c>
      <c r="G4476" s="1" t="s">
        <v>4233</v>
      </c>
      <c r="H4476" s="5">
        <v>919</v>
      </c>
      <c r="I4476" s="1">
        <v>2299</v>
      </c>
      <c r="J4476" s="4">
        <v>0.6</v>
      </c>
      <c r="K4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4476" s="1" t="s">
        <v>36</v>
      </c>
      <c r="M4476" s="1">
        <v>4.4000000000000004</v>
      </c>
      <c r="N4476" s="1">
        <v>697</v>
      </c>
      <c r="O44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76" s="2" t="str">
        <f>IF(Table1[[#This Row],[Updated DiscountOffer]]&gt;50%,"High Discount","Low Discount")</f>
        <v>High Discount</v>
      </c>
    </row>
    <row r="4477" spans="1:16" x14ac:dyDescent="0.3">
      <c r="A4477" s="1" t="s">
        <v>14215</v>
      </c>
      <c r="B4477" s="1">
        <v>11014448</v>
      </c>
      <c r="C4477" s="1" t="s">
        <v>535</v>
      </c>
      <c r="D4477" s="1" t="s">
        <v>32</v>
      </c>
      <c r="E4477" s="1" t="s">
        <v>381</v>
      </c>
      <c r="F4477" s="1" t="s">
        <v>34</v>
      </c>
      <c r="G4477" s="1" t="s">
        <v>14216</v>
      </c>
      <c r="H4477" s="5">
        <v>998</v>
      </c>
      <c r="I4477" s="1">
        <v>1849</v>
      </c>
      <c r="J4477" s="4">
        <v>0.46</v>
      </c>
      <c r="K4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998</v>
      </c>
      <c r="L4477" s="1" t="s">
        <v>36</v>
      </c>
      <c r="M4477" s="1">
        <v>4.3</v>
      </c>
      <c r="N4477" s="1">
        <v>367</v>
      </c>
      <c r="O4477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4477" s="2" t="str">
        <f>IF(Table1[[#This Row],[Updated DiscountOffer]]&gt;50%,"High Discount","Low Discount")</f>
        <v>Low Discount</v>
      </c>
    </row>
    <row r="4478" spans="1:16" x14ac:dyDescent="0.3">
      <c r="A4478" s="1" t="s">
        <v>15189</v>
      </c>
      <c r="B4478" s="1">
        <v>11017066</v>
      </c>
      <c r="C4478" s="1" t="s">
        <v>43</v>
      </c>
      <c r="D4478" s="1" t="s">
        <v>26</v>
      </c>
      <c r="E4478" s="1" t="s">
        <v>39</v>
      </c>
      <c r="F4478" s="1" t="s">
        <v>17</v>
      </c>
      <c r="G4478" s="1" t="s">
        <v>7080</v>
      </c>
      <c r="H4478" s="5">
        <v>319</v>
      </c>
      <c r="I4478" s="1">
        <v>799</v>
      </c>
      <c r="J4478" s="4">
        <v>0.6</v>
      </c>
      <c r="K4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4478" s="1" t="s">
        <v>24</v>
      </c>
      <c r="M4478" s="1">
        <v>4.2</v>
      </c>
      <c r="N4478" s="1">
        <v>348</v>
      </c>
      <c r="O44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78" s="2" t="str">
        <f>IF(Table1[[#This Row],[Updated DiscountOffer]]&gt;50%,"High Discount","Low Discount")</f>
        <v>High Discount</v>
      </c>
    </row>
    <row r="4479" spans="1:16" x14ac:dyDescent="0.3">
      <c r="A4479" s="1" t="s">
        <v>13329</v>
      </c>
      <c r="B4479" s="1">
        <v>11017088</v>
      </c>
      <c r="C4479" s="1" t="s">
        <v>43</v>
      </c>
      <c r="D4479" s="1" t="s">
        <v>26</v>
      </c>
      <c r="E4479" s="1" t="s">
        <v>39</v>
      </c>
      <c r="F4479" s="1" t="s">
        <v>17</v>
      </c>
      <c r="G4479" s="1" t="s">
        <v>13330</v>
      </c>
      <c r="H4479" s="5">
        <v>299</v>
      </c>
      <c r="I4479" s="1">
        <v>749</v>
      </c>
      <c r="J4479" s="4">
        <v>0.6</v>
      </c>
      <c r="K4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4479" s="1" t="s">
        <v>24</v>
      </c>
      <c r="M4479" s="1">
        <v>4.4000000000000004</v>
      </c>
      <c r="N4479" s="1">
        <v>385</v>
      </c>
      <c r="O44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79" s="2" t="str">
        <f>IF(Table1[[#This Row],[Updated DiscountOffer]]&gt;50%,"High Discount","Low Discount")</f>
        <v>High Discount</v>
      </c>
    </row>
    <row r="4480" spans="1:16" x14ac:dyDescent="0.3">
      <c r="A4480" s="1" t="s">
        <v>16528</v>
      </c>
      <c r="B4480" s="1">
        <v>11017666</v>
      </c>
      <c r="C4480" s="1" t="s">
        <v>43</v>
      </c>
      <c r="D4480" s="1" t="s">
        <v>26</v>
      </c>
      <c r="E4480" s="1" t="s">
        <v>39</v>
      </c>
      <c r="F4480" s="1" t="s">
        <v>17</v>
      </c>
      <c r="G4480" s="1" t="s">
        <v>16529</v>
      </c>
      <c r="H4480" s="5">
        <v>659</v>
      </c>
      <c r="I4480" s="1">
        <v>1199</v>
      </c>
      <c r="J4480" s="4">
        <v>0.45</v>
      </c>
      <c r="K4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4480" s="1" t="s">
        <v>24</v>
      </c>
      <c r="M4480" s="1">
        <v>4.3</v>
      </c>
      <c r="N4480" s="1">
        <v>327</v>
      </c>
      <c r="O448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480" s="2" t="str">
        <f>IF(Table1[[#This Row],[Updated DiscountOffer]]&gt;50%,"High Discount","Low Discount")</f>
        <v>Low Discount</v>
      </c>
    </row>
    <row r="4481" spans="1:16" x14ac:dyDescent="0.3">
      <c r="A4481" s="1" t="s">
        <v>14012</v>
      </c>
      <c r="B4481" s="1">
        <v>11017712</v>
      </c>
      <c r="C4481" s="1" t="s">
        <v>43</v>
      </c>
      <c r="D4481" s="1" t="s">
        <v>26</v>
      </c>
      <c r="E4481" s="1" t="s">
        <v>39</v>
      </c>
      <c r="F4481" s="1" t="s">
        <v>17</v>
      </c>
      <c r="G4481" s="1" t="s">
        <v>14013</v>
      </c>
      <c r="H4481" s="5">
        <v>319</v>
      </c>
      <c r="I4481" s="1">
        <v>799</v>
      </c>
      <c r="J4481" s="4">
        <v>0.6</v>
      </c>
      <c r="K4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4481" s="1" t="s">
        <v>24</v>
      </c>
      <c r="M4481" s="1">
        <v>4.3</v>
      </c>
      <c r="N4481" s="1">
        <v>371</v>
      </c>
      <c r="O44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81" s="2" t="str">
        <f>IF(Table1[[#This Row],[Updated DiscountOffer]]&gt;50%,"High Discount","Low Discount")</f>
        <v>High Discount</v>
      </c>
    </row>
    <row r="4482" spans="1:16" x14ac:dyDescent="0.3">
      <c r="A4482" s="1" t="s">
        <v>8619</v>
      </c>
      <c r="B4482" s="1">
        <v>11017726</v>
      </c>
      <c r="C4482" s="1" t="s">
        <v>43</v>
      </c>
      <c r="D4482" s="1" t="s">
        <v>26</v>
      </c>
      <c r="E4482" s="1" t="s">
        <v>39</v>
      </c>
      <c r="F4482" s="1" t="s">
        <v>17</v>
      </c>
      <c r="G4482" s="1" t="s">
        <v>4619</v>
      </c>
      <c r="H4482" s="5">
        <v>319</v>
      </c>
      <c r="I4482" s="1">
        <v>799</v>
      </c>
      <c r="J4482" s="4">
        <v>0.6</v>
      </c>
      <c r="K4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4482" s="1" t="s">
        <v>24</v>
      </c>
      <c r="M4482" s="1">
        <v>4.0999999999999996</v>
      </c>
      <c r="N4482" s="1">
        <v>510</v>
      </c>
      <c r="O44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82" s="2" t="str">
        <f>IF(Table1[[#This Row],[Updated DiscountOffer]]&gt;50%,"High Discount","Low Discount")</f>
        <v>High Discount</v>
      </c>
    </row>
    <row r="4483" spans="1:16" x14ac:dyDescent="0.3">
      <c r="A4483" s="1" t="s">
        <v>3850</v>
      </c>
      <c r="B4483" s="1">
        <v>11017728</v>
      </c>
      <c r="C4483" s="1" t="s">
        <v>43</v>
      </c>
      <c r="D4483" s="1" t="s">
        <v>26</v>
      </c>
      <c r="E4483" s="1" t="s">
        <v>39</v>
      </c>
      <c r="F4483" s="1" t="s">
        <v>17</v>
      </c>
      <c r="G4483" s="1" t="s">
        <v>3851</v>
      </c>
      <c r="H4483" s="5">
        <v>519</v>
      </c>
      <c r="I4483" s="1">
        <v>1299</v>
      </c>
      <c r="J4483" s="4">
        <v>0.6</v>
      </c>
      <c r="K4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4483" s="1" t="s">
        <v>24</v>
      </c>
      <c r="M4483" s="1">
        <v>4.2</v>
      </c>
      <c r="N4483" s="1">
        <v>719</v>
      </c>
      <c r="O44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83" s="2" t="str">
        <f>IF(Table1[[#This Row],[Updated DiscountOffer]]&gt;50%,"High Discount","Low Discount")</f>
        <v>High Discount</v>
      </c>
    </row>
    <row r="4484" spans="1:16" x14ac:dyDescent="0.3">
      <c r="A4484" s="1" t="s">
        <v>4618</v>
      </c>
      <c r="B4484" s="1">
        <v>11017736</v>
      </c>
      <c r="C4484" s="1" t="s">
        <v>43</v>
      </c>
      <c r="D4484" s="1" t="s">
        <v>26</v>
      </c>
      <c r="E4484" s="1" t="s">
        <v>39</v>
      </c>
      <c r="F4484" s="1" t="s">
        <v>17</v>
      </c>
      <c r="G4484" s="1" t="s">
        <v>4619</v>
      </c>
      <c r="H4484" s="5">
        <v>359</v>
      </c>
      <c r="I4484" s="1">
        <v>899</v>
      </c>
      <c r="J4484" s="4">
        <v>0.6</v>
      </c>
      <c r="K4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484" s="1" t="s">
        <v>24</v>
      </c>
      <c r="M4484" s="1">
        <v>4.3</v>
      </c>
      <c r="N4484" s="1">
        <v>674</v>
      </c>
      <c r="O44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84" s="2" t="str">
        <f>IF(Table1[[#This Row],[Updated DiscountOffer]]&gt;50%,"High Discount","Low Discount")</f>
        <v>High Discount</v>
      </c>
    </row>
    <row r="4485" spans="1:16" x14ac:dyDescent="0.3">
      <c r="A4485" s="1" t="s">
        <v>10410</v>
      </c>
      <c r="B4485" s="1">
        <v>11017842</v>
      </c>
      <c r="C4485" s="1" t="s">
        <v>43</v>
      </c>
      <c r="D4485" s="1" t="s">
        <v>26</v>
      </c>
      <c r="E4485" s="1" t="s">
        <v>39</v>
      </c>
      <c r="F4485" s="1" t="s">
        <v>17</v>
      </c>
      <c r="G4485" s="1" t="s">
        <v>10411</v>
      </c>
      <c r="H4485" s="5">
        <v>349</v>
      </c>
      <c r="I4485" s="1">
        <v>699</v>
      </c>
      <c r="J4485" s="4">
        <v>0.5</v>
      </c>
      <c r="K4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4485" s="1" t="s">
        <v>24</v>
      </c>
      <c r="M4485" s="1">
        <v>4.2</v>
      </c>
      <c r="N4485" s="1">
        <v>457</v>
      </c>
      <c r="O44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85" s="2" t="str">
        <f>IF(Table1[[#This Row],[Updated DiscountOffer]]&gt;50%,"High Discount","Low Discount")</f>
        <v>Low Discount</v>
      </c>
    </row>
    <row r="4486" spans="1:16" x14ac:dyDescent="0.3">
      <c r="A4486" s="1" t="s">
        <v>5348</v>
      </c>
      <c r="B4486" s="1">
        <v>11017848</v>
      </c>
      <c r="C4486" s="1" t="s">
        <v>14</v>
      </c>
      <c r="D4486" s="1" t="s">
        <v>38</v>
      </c>
      <c r="E4486" s="1" t="s">
        <v>16</v>
      </c>
      <c r="F4486" s="1" t="s">
        <v>34</v>
      </c>
      <c r="G4486" s="1" t="s">
        <v>5349</v>
      </c>
      <c r="H4486" s="5"/>
      <c r="I4486" s="1">
        <v>1599</v>
      </c>
      <c r="J4486" s="3">
        <v>0.5</v>
      </c>
      <c r="K4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86" s="1" t="s">
        <v>119</v>
      </c>
      <c r="M4486" s="1">
        <v>4</v>
      </c>
      <c r="N4486" s="1">
        <v>638</v>
      </c>
      <c r="O448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486" s="2" t="str">
        <f>IF(Table1[[#This Row],[Updated DiscountOffer]]&gt;50%,"High Discount","Low Discount")</f>
        <v>Low Discount</v>
      </c>
    </row>
    <row r="4487" spans="1:16" x14ac:dyDescent="0.3">
      <c r="A4487" s="1" t="s">
        <v>16675</v>
      </c>
      <c r="B4487" s="1">
        <v>11020804</v>
      </c>
      <c r="C4487" s="1" t="s">
        <v>14</v>
      </c>
      <c r="D4487" s="1" t="s">
        <v>15</v>
      </c>
      <c r="E4487" s="1" t="s">
        <v>16</v>
      </c>
      <c r="F4487" s="1" t="s">
        <v>17</v>
      </c>
      <c r="G4487" s="1" t="s">
        <v>3598</v>
      </c>
      <c r="H4487" s="5">
        <v>999</v>
      </c>
      <c r="I4487" s="1">
        <v>2499</v>
      </c>
      <c r="J4487" s="3">
        <v>0.6</v>
      </c>
      <c r="K4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487" s="1" t="s">
        <v>19</v>
      </c>
      <c r="M4487" s="1">
        <v>3.7</v>
      </c>
      <c r="N4487" s="1">
        <v>324</v>
      </c>
      <c r="O44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487" s="2" t="str">
        <f>IF(Table1[[#This Row],[Updated DiscountOffer]]&gt;50%,"High Discount","Low Discount")</f>
        <v>High Discount</v>
      </c>
    </row>
    <row r="4488" spans="1:16" x14ac:dyDescent="0.3">
      <c r="A4488" s="1" t="s">
        <v>17127</v>
      </c>
      <c r="B4488" s="1">
        <v>11020984</v>
      </c>
      <c r="C4488" s="1" t="s">
        <v>14</v>
      </c>
      <c r="D4488" s="1" t="s">
        <v>38</v>
      </c>
      <c r="E4488" s="1" t="s">
        <v>44</v>
      </c>
      <c r="F4488" s="1" t="s">
        <v>34</v>
      </c>
      <c r="G4488" s="1" t="s">
        <v>17128</v>
      </c>
      <c r="H4488" s="5"/>
      <c r="I4488" s="1">
        <v>1499</v>
      </c>
      <c r="J4488" s="4">
        <v>0.4</v>
      </c>
      <c r="K4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88" s="1" t="s">
        <v>102</v>
      </c>
      <c r="M4488" s="1">
        <v>4.3</v>
      </c>
      <c r="N4488" s="1">
        <v>317</v>
      </c>
      <c r="O448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488" s="2" t="str">
        <f>IF(Table1[[#This Row],[Updated DiscountOffer]]&gt;50%,"High Discount","Low Discount")</f>
        <v>Low Discount</v>
      </c>
    </row>
    <row r="4489" spans="1:16" x14ac:dyDescent="0.3">
      <c r="A4489" s="1" t="s">
        <v>6750</v>
      </c>
      <c r="B4489" s="1">
        <v>11021000</v>
      </c>
      <c r="C4489" s="1" t="s">
        <v>14</v>
      </c>
      <c r="D4489" s="1" t="s">
        <v>38</v>
      </c>
      <c r="E4489" s="1" t="s">
        <v>44</v>
      </c>
      <c r="F4489" s="1" t="s">
        <v>34</v>
      </c>
      <c r="G4489" s="1" t="s">
        <v>6751</v>
      </c>
      <c r="H4489" s="5"/>
      <c r="I4489" s="1">
        <v>1499</v>
      </c>
      <c r="J4489" s="4">
        <v>0.5</v>
      </c>
      <c r="K4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89" s="1" t="s">
        <v>102</v>
      </c>
      <c r="M4489" s="1">
        <v>4.2</v>
      </c>
      <c r="N4489" s="1">
        <v>578</v>
      </c>
      <c r="O44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89" s="2" t="str">
        <f>IF(Table1[[#This Row],[Updated DiscountOffer]]&gt;50%,"High Discount","Low Discount")</f>
        <v>Low Discount</v>
      </c>
    </row>
    <row r="4490" spans="1:16" x14ac:dyDescent="0.3">
      <c r="A4490" s="1" t="s">
        <v>1236</v>
      </c>
      <c r="B4490" s="1">
        <v>11021016</v>
      </c>
      <c r="C4490" s="1" t="s">
        <v>14</v>
      </c>
      <c r="D4490" s="1" t="s">
        <v>38</v>
      </c>
      <c r="E4490" s="1" t="s">
        <v>44</v>
      </c>
      <c r="F4490" s="1" t="s">
        <v>34</v>
      </c>
      <c r="G4490" s="1" t="s">
        <v>1237</v>
      </c>
      <c r="H4490" s="5"/>
      <c r="I4490" s="1">
        <v>1499</v>
      </c>
      <c r="J4490" s="4">
        <v>0.5</v>
      </c>
      <c r="K4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90" s="1" t="s">
        <v>102</v>
      </c>
      <c r="M4490" s="1">
        <v>4.4000000000000004</v>
      </c>
      <c r="N4490" s="1">
        <v>900</v>
      </c>
      <c r="O44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90" s="2" t="str">
        <f>IF(Table1[[#This Row],[Updated DiscountOffer]]&gt;50%,"High Discount","Low Discount")</f>
        <v>Low Discount</v>
      </c>
    </row>
    <row r="4491" spans="1:16" x14ac:dyDescent="0.3">
      <c r="A4491" s="1" t="s">
        <v>1611</v>
      </c>
      <c r="B4491" s="1">
        <v>11024458</v>
      </c>
      <c r="C4491" s="1" t="s">
        <v>73</v>
      </c>
      <c r="D4491" s="1" t="s">
        <v>38</v>
      </c>
      <c r="E4491" s="1" t="s">
        <v>132</v>
      </c>
      <c r="F4491" s="1" t="s">
        <v>34</v>
      </c>
      <c r="G4491" s="1" t="s">
        <v>1612</v>
      </c>
      <c r="H4491" s="5"/>
      <c r="I4491" s="1">
        <v>2099</v>
      </c>
      <c r="J4491" s="4">
        <v>0.5</v>
      </c>
      <c r="K4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91" s="1" t="s">
        <v>102</v>
      </c>
      <c r="M4491" s="1">
        <v>4.5</v>
      </c>
      <c r="N4491" s="1">
        <v>872</v>
      </c>
      <c r="O44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91" s="2" t="str">
        <f>IF(Table1[[#This Row],[Updated DiscountOffer]]&gt;50%,"High Discount","Low Discount")</f>
        <v>Low Discount</v>
      </c>
    </row>
    <row r="4492" spans="1:16" x14ac:dyDescent="0.3">
      <c r="A4492" s="1" t="s">
        <v>4176</v>
      </c>
      <c r="B4492" s="1">
        <v>11024460</v>
      </c>
      <c r="C4492" s="1" t="s">
        <v>73</v>
      </c>
      <c r="D4492" s="1" t="s">
        <v>38</v>
      </c>
      <c r="E4492" s="1" t="s">
        <v>132</v>
      </c>
      <c r="F4492" s="1" t="s">
        <v>34</v>
      </c>
      <c r="G4492" s="1" t="s">
        <v>4177</v>
      </c>
      <c r="H4492" s="5"/>
      <c r="I4492" s="1">
        <v>1799</v>
      </c>
      <c r="J4492" s="4"/>
      <c r="K4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492" s="1" t="s">
        <v>102</v>
      </c>
      <c r="M4492" s="1">
        <v>4.2</v>
      </c>
      <c r="N4492" s="1">
        <v>701</v>
      </c>
      <c r="O44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4492" s="2" t="str">
        <f>IF(Table1[[#This Row],[Updated DiscountOffer]]&gt;50%,"High Discount","Low Discount")</f>
        <v>Low Discount</v>
      </c>
    </row>
    <row r="4493" spans="1:16" x14ac:dyDescent="0.3">
      <c r="A4493" s="1" t="s">
        <v>19285</v>
      </c>
      <c r="B4493" s="1">
        <v>11024472</v>
      </c>
      <c r="C4493" s="1" t="s">
        <v>73</v>
      </c>
      <c r="D4493" s="1" t="s">
        <v>38</v>
      </c>
      <c r="E4493" s="1" t="s">
        <v>132</v>
      </c>
      <c r="F4493" s="1" t="s">
        <v>34</v>
      </c>
      <c r="G4493" s="1" t="s">
        <v>19286</v>
      </c>
      <c r="H4493" s="5"/>
      <c r="I4493" s="1">
        <v>2299</v>
      </c>
      <c r="J4493" s="4">
        <v>0.56999999999999995</v>
      </c>
      <c r="K4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93" s="1" t="s">
        <v>102</v>
      </c>
      <c r="M4493" s="1">
        <v>4.2</v>
      </c>
      <c r="N4493" s="1">
        <v>287</v>
      </c>
      <c r="O449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493" s="2" t="str">
        <f>IF(Table1[[#This Row],[Updated DiscountOffer]]&gt;50%,"High Discount","Low Discount")</f>
        <v>High Discount</v>
      </c>
    </row>
    <row r="4494" spans="1:16" x14ac:dyDescent="0.3">
      <c r="A4494" s="1" t="s">
        <v>10426</v>
      </c>
      <c r="B4494" s="1">
        <v>11024804</v>
      </c>
      <c r="C4494" s="1" t="s">
        <v>21</v>
      </c>
      <c r="D4494" s="1" t="s">
        <v>15</v>
      </c>
      <c r="E4494" s="1" t="s">
        <v>16</v>
      </c>
      <c r="F4494" s="1" t="s">
        <v>17</v>
      </c>
      <c r="G4494" s="1" t="s">
        <v>2630</v>
      </c>
      <c r="H4494" s="5">
        <v>874</v>
      </c>
      <c r="I4494" s="1">
        <v>2499</v>
      </c>
      <c r="J4494" s="3">
        <v>0.65</v>
      </c>
      <c r="K4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4494" s="1" t="s">
        <v>50</v>
      </c>
      <c r="M4494" s="1">
        <v>3.9</v>
      </c>
      <c r="N4494" s="1">
        <v>456</v>
      </c>
      <c r="O449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494" s="2" t="str">
        <f>IF(Table1[[#This Row],[Updated DiscountOffer]]&gt;50%,"High Discount","Low Discount")</f>
        <v>High Discount</v>
      </c>
    </row>
    <row r="4495" spans="1:16" x14ac:dyDescent="0.3">
      <c r="A4495" s="1" t="s">
        <v>13544</v>
      </c>
      <c r="B4495" s="1">
        <v>11028962</v>
      </c>
      <c r="C4495" s="1" t="s">
        <v>402</v>
      </c>
      <c r="D4495" s="1" t="s">
        <v>38</v>
      </c>
      <c r="E4495" s="1" t="s">
        <v>22</v>
      </c>
      <c r="F4495" s="1" t="s">
        <v>34</v>
      </c>
      <c r="G4495" s="1" t="s">
        <v>13545</v>
      </c>
      <c r="H4495" s="5"/>
      <c r="I4495" s="1">
        <v>1799</v>
      </c>
      <c r="J4495" s="3">
        <v>0.55000000000000004</v>
      </c>
      <c r="K4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95" s="1" t="s">
        <v>41</v>
      </c>
      <c r="M4495" s="1">
        <v>4</v>
      </c>
      <c r="N4495" s="1">
        <v>381</v>
      </c>
      <c r="O44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495" s="2" t="str">
        <f>IF(Table1[[#This Row],[Updated DiscountOffer]]&gt;50%,"High Discount","Low Discount")</f>
        <v>High Discount</v>
      </c>
    </row>
    <row r="4496" spans="1:16" x14ac:dyDescent="0.3">
      <c r="A4496" s="1" t="s">
        <v>18148</v>
      </c>
      <c r="B4496" s="1">
        <v>11028984</v>
      </c>
      <c r="C4496" s="1" t="s">
        <v>193</v>
      </c>
      <c r="D4496" s="1" t="s">
        <v>38</v>
      </c>
      <c r="E4496" s="1" t="s">
        <v>22</v>
      </c>
      <c r="F4496" s="1" t="s">
        <v>34</v>
      </c>
      <c r="G4496" s="1" t="s">
        <v>18149</v>
      </c>
      <c r="H4496" s="5"/>
      <c r="I4496" s="1">
        <v>1799</v>
      </c>
      <c r="J4496" s="4">
        <v>0.6</v>
      </c>
      <c r="K4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496" s="1" t="s">
        <v>41</v>
      </c>
      <c r="M4496" s="1">
        <v>4.2</v>
      </c>
      <c r="N4496" s="1">
        <v>302</v>
      </c>
      <c r="O44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96" s="2" t="str">
        <f>IF(Table1[[#This Row],[Updated DiscountOffer]]&gt;50%,"High Discount","Low Discount")</f>
        <v>High Discount</v>
      </c>
    </row>
    <row r="4497" spans="1:16" x14ac:dyDescent="0.3">
      <c r="A4497" s="1" t="s">
        <v>7632</v>
      </c>
      <c r="B4497" s="1">
        <v>11029188</v>
      </c>
      <c r="C4497" s="1" t="s">
        <v>402</v>
      </c>
      <c r="D4497" s="1" t="s">
        <v>26</v>
      </c>
      <c r="E4497" s="1" t="s">
        <v>39</v>
      </c>
      <c r="F4497" s="1" t="s">
        <v>17</v>
      </c>
      <c r="G4497" s="1" t="s">
        <v>7633</v>
      </c>
      <c r="H4497" s="5">
        <v>439</v>
      </c>
      <c r="I4497" s="1">
        <v>1099</v>
      </c>
      <c r="J4497" s="4">
        <v>0.6</v>
      </c>
      <c r="K4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497" s="1" t="s">
        <v>36</v>
      </c>
      <c r="M4497" s="1">
        <v>4.3</v>
      </c>
      <c r="N4497" s="1">
        <v>545</v>
      </c>
      <c r="O44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97" s="2" t="str">
        <f>IF(Table1[[#This Row],[Updated DiscountOffer]]&gt;50%,"High Discount","Low Discount")</f>
        <v>High Discount</v>
      </c>
    </row>
    <row r="4498" spans="1:16" x14ac:dyDescent="0.3">
      <c r="A4498" s="1" t="s">
        <v>8693</v>
      </c>
      <c r="B4498" s="1">
        <v>11029220</v>
      </c>
      <c r="C4498" s="1" t="s">
        <v>402</v>
      </c>
      <c r="D4498" s="1" t="s">
        <v>26</v>
      </c>
      <c r="E4498" s="1" t="s">
        <v>39</v>
      </c>
      <c r="F4498" s="1" t="s">
        <v>17</v>
      </c>
      <c r="G4498" s="1" t="s">
        <v>8694</v>
      </c>
      <c r="H4498" s="5">
        <v>499</v>
      </c>
      <c r="I4498" s="1">
        <v>999</v>
      </c>
      <c r="J4498" s="4">
        <v>0.5</v>
      </c>
      <c r="K4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498" s="1" t="s">
        <v>36</v>
      </c>
      <c r="M4498" s="1">
        <v>4.0999999999999996</v>
      </c>
      <c r="N4498" s="1">
        <v>508</v>
      </c>
      <c r="O44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498" s="2" t="str">
        <f>IF(Table1[[#This Row],[Updated DiscountOffer]]&gt;50%,"High Discount","Low Discount")</f>
        <v>Low Discount</v>
      </c>
    </row>
    <row r="4499" spans="1:16" x14ac:dyDescent="0.3">
      <c r="A4499" s="1" t="s">
        <v>12493</v>
      </c>
      <c r="B4499" s="1">
        <v>11034546</v>
      </c>
      <c r="C4499" s="1" t="s">
        <v>47</v>
      </c>
      <c r="D4499" s="1" t="s">
        <v>26</v>
      </c>
      <c r="E4499" s="1" t="s">
        <v>39</v>
      </c>
      <c r="F4499" s="1" t="s">
        <v>17</v>
      </c>
      <c r="G4499" s="1" t="s">
        <v>12494</v>
      </c>
      <c r="H4499" s="5">
        <v>439</v>
      </c>
      <c r="I4499" s="1">
        <v>1099</v>
      </c>
      <c r="J4499" s="4">
        <v>0.6</v>
      </c>
      <c r="K4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499" s="1" t="s">
        <v>24</v>
      </c>
      <c r="M4499" s="1">
        <v>4.0999999999999996</v>
      </c>
      <c r="N4499" s="1">
        <v>403</v>
      </c>
      <c r="O44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499" s="2" t="str">
        <f>IF(Table1[[#This Row],[Updated DiscountOffer]]&gt;50%,"High Discount","Low Discount")</f>
        <v>High Discount</v>
      </c>
    </row>
    <row r="4500" spans="1:16" x14ac:dyDescent="0.3">
      <c r="A4500" s="1" t="s">
        <v>15844</v>
      </c>
      <c r="B4500" s="1">
        <v>11034806</v>
      </c>
      <c r="C4500" s="1" t="s">
        <v>1317</v>
      </c>
      <c r="D4500" s="1" t="s">
        <v>69</v>
      </c>
      <c r="E4500" s="1" t="s">
        <v>296</v>
      </c>
      <c r="F4500" s="1" t="s">
        <v>34</v>
      </c>
      <c r="G4500" s="1" t="s">
        <v>15845</v>
      </c>
      <c r="H4500" s="5">
        <v>1455</v>
      </c>
      <c r="I4500" s="1">
        <v>5199</v>
      </c>
      <c r="J4500" s="3">
        <v>0.72</v>
      </c>
      <c r="K4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1455</v>
      </c>
      <c r="L4500" s="1" t="s">
        <v>146</v>
      </c>
      <c r="M4500" s="1">
        <v>3.6</v>
      </c>
      <c r="N4500" s="1">
        <v>338</v>
      </c>
      <c r="O4500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4500" s="2" t="str">
        <f>IF(Table1[[#This Row],[Updated DiscountOffer]]&gt;50%,"High Discount","Low Discount")</f>
        <v>High Discount</v>
      </c>
    </row>
    <row r="4501" spans="1:16" x14ac:dyDescent="0.3">
      <c r="A4501" s="1" t="s">
        <v>14395</v>
      </c>
      <c r="B4501" s="1">
        <v>11034892</v>
      </c>
      <c r="C4501" s="1" t="s">
        <v>200</v>
      </c>
      <c r="D4501" s="1" t="s">
        <v>87</v>
      </c>
      <c r="E4501" s="1" t="s">
        <v>501</v>
      </c>
      <c r="F4501" s="1" t="s">
        <v>34</v>
      </c>
      <c r="G4501" s="1" t="s">
        <v>14396</v>
      </c>
      <c r="H4501" s="5">
        <v>990</v>
      </c>
      <c r="I4501" s="1">
        <v>1980</v>
      </c>
      <c r="J4501" s="3">
        <v>0.5</v>
      </c>
      <c r="K4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990</v>
      </c>
      <c r="L4501" s="1" t="s">
        <v>14397</v>
      </c>
      <c r="M4501" s="1">
        <v>4.4000000000000004</v>
      </c>
      <c r="N4501" s="1">
        <v>363</v>
      </c>
      <c r="O450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501" s="2" t="str">
        <f>IF(Table1[[#This Row],[Updated DiscountOffer]]&gt;50%,"High Discount","Low Discount")</f>
        <v>Low Discount</v>
      </c>
    </row>
    <row r="4502" spans="1:16" x14ac:dyDescent="0.3">
      <c r="A4502" s="1" t="s">
        <v>10764</v>
      </c>
      <c r="B4502" s="1">
        <v>11036196</v>
      </c>
      <c r="C4502" s="1" t="s">
        <v>325</v>
      </c>
      <c r="D4502" s="1" t="s">
        <v>177</v>
      </c>
      <c r="E4502" s="1" t="s">
        <v>326</v>
      </c>
      <c r="F4502" s="1" t="s">
        <v>17</v>
      </c>
      <c r="G4502" s="1" t="s">
        <v>10765</v>
      </c>
      <c r="H4502" s="5"/>
      <c r="I4502" s="1">
        <v>528</v>
      </c>
      <c r="J4502" s="4"/>
      <c r="K4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2" s="1" t="s">
        <v>328</v>
      </c>
      <c r="M4502" s="1">
        <v>4.4000000000000004</v>
      </c>
      <c r="N4502" s="1">
        <v>447</v>
      </c>
      <c r="O4502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2" s="2" t="str">
        <f>IF(Table1[[#This Row],[Updated DiscountOffer]]&gt;50%,"High Discount","Low Discount")</f>
        <v>Low Discount</v>
      </c>
    </row>
    <row r="4503" spans="1:16" x14ac:dyDescent="0.3">
      <c r="A4503" s="1" t="s">
        <v>1556</v>
      </c>
      <c r="B4503" s="1">
        <v>11036254</v>
      </c>
      <c r="C4503" s="1" t="s">
        <v>325</v>
      </c>
      <c r="D4503" s="1" t="s">
        <v>177</v>
      </c>
      <c r="E4503" s="1" t="s">
        <v>326</v>
      </c>
      <c r="F4503" s="1" t="s">
        <v>17</v>
      </c>
      <c r="G4503" s="1" t="s">
        <v>1557</v>
      </c>
      <c r="H4503" s="5"/>
      <c r="I4503" s="1">
        <v>599</v>
      </c>
      <c r="J4503" s="4"/>
      <c r="K4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3" s="1" t="s">
        <v>328</v>
      </c>
      <c r="M4503" s="1">
        <v>4.5999999999999996</v>
      </c>
      <c r="N4503" s="1">
        <v>876</v>
      </c>
      <c r="O45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3" s="2" t="str">
        <f>IF(Table1[[#This Row],[Updated DiscountOffer]]&gt;50%,"High Discount","Low Discount")</f>
        <v>Low Discount</v>
      </c>
    </row>
    <row r="4504" spans="1:16" x14ac:dyDescent="0.3">
      <c r="A4504" s="1" t="s">
        <v>2031</v>
      </c>
      <c r="B4504" s="1">
        <v>11036298</v>
      </c>
      <c r="C4504" s="1" t="s">
        <v>325</v>
      </c>
      <c r="D4504" s="1" t="s">
        <v>177</v>
      </c>
      <c r="E4504" s="1" t="s">
        <v>272</v>
      </c>
      <c r="F4504" s="1" t="s">
        <v>17</v>
      </c>
      <c r="G4504" s="1" t="s">
        <v>2032</v>
      </c>
      <c r="H4504" s="5"/>
      <c r="I4504" s="1">
        <v>529</v>
      </c>
      <c r="J4504" s="4"/>
      <c r="K4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4" s="1" t="s">
        <v>328</v>
      </c>
      <c r="M4504" s="1">
        <v>4.7</v>
      </c>
      <c r="N4504" s="1">
        <v>840</v>
      </c>
      <c r="O45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4" s="2" t="str">
        <f>IF(Table1[[#This Row],[Updated DiscountOffer]]&gt;50%,"High Discount","Low Discount")</f>
        <v>Low Discount</v>
      </c>
    </row>
    <row r="4505" spans="1:16" x14ac:dyDescent="0.3">
      <c r="A4505" s="1" t="s">
        <v>19009</v>
      </c>
      <c r="B4505" s="1">
        <v>11036306</v>
      </c>
      <c r="C4505" s="1" t="s">
        <v>325</v>
      </c>
      <c r="D4505" s="1" t="s">
        <v>177</v>
      </c>
      <c r="E4505" s="1" t="s">
        <v>272</v>
      </c>
      <c r="F4505" s="1" t="s">
        <v>17</v>
      </c>
      <c r="G4505" s="1" t="s">
        <v>19010</v>
      </c>
      <c r="H4505" s="5"/>
      <c r="I4505" s="1">
        <v>477</v>
      </c>
      <c r="J4505" s="4"/>
      <c r="K4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5" s="1" t="s">
        <v>328</v>
      </c>
      <c r="M4505" s="1">
        <v>4.5</v>
      </c>
      <c r="N4505" s="1">
        <v>290</v>
      </c>
      <c r="O45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5" s="2" t="str">
        <f>IF(Table1[[#This Row],[Updated DiscountOffer]]&gt;50%,"High Discount","Low Discount")</f>
        <v>Low Discount</v>
      </c>
    </row>
    <row r="4506" spans="1:16" x14ac:dyDescent="0.3">
      <c r="A4506" s="1" t="s">
        <v>5535</v>
      </c>
      <c r="B4506" s="1">
        <v>11036310</v>
      </c>
      <c r="C4506" s="1" t="s">
        <v>325</v>
      </c>
      <c r="D4506" s="1" t="s">
        <v>177</v>
      </c>
      <c r="E4506" s="1" t="s">
        <v>272</v>
      </c>
      <c r="F4506" s="1" t="s">
        <v>17</v>
      </c>
      <c r="G4506" s="1" t="s">
        <v>5536</v>
      </c>
      <c r="H4506" s="5"/>
      <c r="I4506" s="1">
        <v>398</v>
      </c>
      <c r="J4506" s="4"/>
      <c r="K4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6" s="1" t="s">
        <v>328</v>
      </c>
      <c r="M4506" s="1">
        <v>4.4000000000000004</v>
      </c>
      <c r="N4506" s="1">
        <v>629</v>
      </c>
      <c r="O45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6" s="2" t="str">
        <f>IF(Table1[[#This Row],[Updated DiscountOffer]]&gt;50%,"High Discount","Low Discount")</f>
        <v>Low Discount</v>
      </c>
    </row>
    <row r="4507" spans="1:16" x14ac:dyDescent="0.3">
      <c r="A4507" s="1" t="s">
        <v>16695</v>
      </c>
      <c r="B4507" s="1">
        <v>11036378</v>
      </c>
      <c r="C4507" s="1" t="s">
        <v>325</v>
      </c>
      <c r="D4507" s="1" t="s">
        <v>177</v>
      </c>
      <c r="E4507" s="1" t="s">
        <v>1741</v>
      </c>
      <c r="F4507" s="1" t="s">
        <v>17</v>
      </c>
      <c r="G4507" s="1" t="s">
        <v>16696</v>
      </c>
      <c r="H4507" s="5"/>
      <c r="I4507" s="1">
        <v>299</v>
      </c>
      <c r="J4507" s="4"/>
      <c r="K4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7" s="1" t="s">
        <v>328</v>
      </c>
      <c r="M4507" s="1">
        <v>4.4000000000000004</v>
      </c>
      <c r="N4507" s="1">
        <v>324</v>
      </c>
      <c r="O45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7" s="2" t="str">
        <f>IF(Table1[[#This Row],[Updated DiscountOffer]]&gt;50%,"High Discount","Low Discount")</f>
        <v>Low Discount</v>
      </c>
    </row>
    <row r="4508" spans="1:16" x14ac:dyDescent="0.3">
      <c r="A4508" s="1" t="s">
        <v>10989</v>
      </c>
      <c r="B4508" s="1">
        <v>11036384</v>
      </c>
      <c r="C4508" s="1" t="s">
        <v>325</v>
      </c>
      <c r="D4508" s="1" t="s">
        <v>177</v>
      </c>
      <c r="E4508" s="1" t="s">
        <v>326</v>
      </c>
      <c r="F4508" s="1" t="s">
        <v>17</v>
      </c>
      <c r="G4508" s="1" t="s">
        <v>10990</v>
      </c>
      <c r="H4508" s="5"/>
      <c r="I4508" s="1">
        <v>508</v>
      </c>
      <c r="J4508" s="4"/>
      <c r="K4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8" s="1" t="s">
        <v>328</v>
      </c>
      <c r="M4508" s="1">
        <v>4.5</v>
      </c>
      <c r="N4508" s="1">
        <v>441</v>
      </c>
      <c r="O45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8" s="2" t="str">
        <f>IF(Table1[[#This Row],[Updated DiscountOffer]]&gt;50%,"High Discount","Low Discount")</f>
        <v>Low Discount</v>
      </c>
    </row>
    <row r="4509" spans="1:16" x14ac:dyDescent="0.3">
      <c r="A4509" s="1" t="s">
        <v>7344</v>
      </c>
      <c r="B4509" s="1">
        <v>11036410</v>
      </c>
      <c r="C4509" s="1" t="s">
        <v>325</v>
      </c>
      <c r="D4509" s="1" t="s">
        <v>177</v>
      </c>
      <c r="E4509" s="1" t="s">
        <v>326</v>
      </c>
      <c r="F4509" s="1" t="s">
        <v>17</v>
      </c>
      <c r="G4509" s="1" t="s">
        <v>7345</v>
      </c>
      <c r="H4509" s="5"/>
      <c r="I4509" s="1">
        <v>508</v>
      </c>
      <c r="J4509" s="4"/>
      <c r="K4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09" s="1" t="s">
        <v>328</v>
      </c>
      <c r="M4509" s="1">
        <v>4.4000000000000004</v>
      </c>
      <c r="N4509" s="1">
        <v>555</v>
      </c>
      <c r="O450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09" s="2" t="str">
        <f>IF(Table1[[#This Row],[Updated DiscountOffer]]&gt;50%,"High Discount","Low Discount")</f>
        <v>Low Discount</v>
      </c>
    </row>
    <row r="4510" spans="1:16" x14ac:dyDescent="0.3">
      <c r="A4510" s="1" t="s">
        <v>324</v>
      </c>
      <c r="B4510" s="1">
        <v>11036420</v>
      </c>
      <c r="C4510" s="1" t="s">
        <v>325</v>
      </c>
      <c r="D4510" s="1" t="s">
        <v>177</v>
      </c>
      <c r="E4510" s="1" t="s">
        <v>326</v>
      </c>
      <c r="F4510" s="1" t="s">
        <v>17</v>
      </c>
      <c r="G4510" s="1" t="s">
        <v>327</v>
      </c>
      <c r="H4510" s="5"/>
      <c r="I4510" s="1">
        <v>599</v>
      </c>
      <c r="J4510" s="4"/>
      <c r="K4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0" s="1" t="s">
        <v>328</v>
      </c>
      <c r="M4510" s="1">
        <v>4.5999999999999996</v>
      </c>
      <c r="N4510" s="1">
        <v>976</v>
      </c>
      <c r="O45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0" s="2" t="str">
        <f>IF(Table1[[#This Row],[Updated DiscountOffer]]&gt;50%,"High Discount","Low Discount")</f>
        <v>Low Discount</v>
      </c>
    </row>
    <row r="4511" spans="1:16" x14ac:dyDescent="0.3">
      <c r="A4511" s="1" t="s">
        <v>8784</v>
      </c>
      <c r="B4511" s="1">
        <v>11036512</v>
      </c>
      <c r="C4511" s="1" t="s">
        <v>325</v>
      </c>
      <c r="D4511" s="1" t="s">
        <v>177</v>
      </c>
      <c r="E4511" s="1" t="s">
        <v>272</v>
      </c>
      <c r="F4511" s="1" t="s">
        <v>17</v>
      </c>
      <c r="G4511" s="1" t="s">
        <v>8785</v>
      </c>
      <c r="H4511" s="5"/>
      <c r="I4511" s="1">
        <v>418</v>
      </c>
      <c r="J4511" s="4"/>
      <c r="K4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1" s="1" t="s">
        <v>328</v>
      </c>
      <c r="M4511" s="1">
        <v>4.5</v>
      </c>
      <c r="N4511" s="1">
        <v>505</v>
      </c>
      <c r="O45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1" s="2" t="str">
        <f>IF(Table1[[#This Row],[Updated DiscountOffer]]&gt;50%,"High Discount","Low Discount")</f>
        <v>Low Discount</v>
      </c>
    </row>
    <row r="4512" spans="1:16" x14ac:dyDescent="0.3">
      <c r="A4512" s="1" t="s">
        <v>5727</v>
      </c>
      <c r="B4512" s="1">
        <v>11036524</v>
      </c>
      <c r="C4512" s="1" t="s">
        <v>325</v>
      </c>
      <c r="D4512" s="1" t="s">
        <v>177</v>
      </c>
      <c r="E4512" s="1" t="s">
        <v>272</v>
      </c>
      <c r="F4512" s="1" t="s">
        <v>17</v>
      </c>
      <c r="G4512" s="1" t="s">
        <v>5728</v>
      </c>
      <c r="H4512" s="5"/>
      <c r="I4512" s="1">
        <v>209</v>
      </c>
      <c r="J4512" s="4"/>
      <c r="K4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2" s="1" t="s">
        <v>328</v>
      </c>
      <c r="M4512" s="1">
        <v>4.5</v>
      </c>
      <c r="N4512" s="1">
        <v>619</v>
      </c>
      <c r="O45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2" s="2" t="str">
        <f>IF(Table1[[#This Row],[Updated DiscountOffer]]&gt;50%,"High Discount","Low Discount")</f>
        <v>Low Discount</v>
      </c>
    </row>
    <row r="4513" spans="1:16" x14ac:dyDescent="0.3">
      <c r="A4513" s="1" t="s">
        <v>4998</v>
      </c>
      <c r="B4513" s="1">
        <v>11036534</v>
      </c>
      <c r="C4513" s="1" t="s">
        <v>325</v>
      </c>
      <c r="D4513" s="1" t="s">
        <v>177</v>
      </c>
      <c r="E4513" s="1" t="s">
        <v>272</v>
      </c>
      <c r="F4513" s="1" t="s">
        <v>17</v>
      </c>
      <c r="G4513" s="1" t="s">
        <v>4999</v>
      </c>
      <c r="H4513" s="5"/>
      <c r="I4513" s="1">
        <v>219</v>
      </c>
      <c r="J4513" s="4"/>
      <c r="K4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3" s="1" t="s">
        <v>328</v>
      </c>
      <c r="M4513" s="1">
        <v>4.3</v>
      </c>
      <c r="N4513" s="1">
        <v>656</v>
      </c>
      <c r="O45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3" s="2" t="str">
        <f>IF(Table1[[#This Row],[Updated DiscountOffer]]&gt;50%,"High Discount","Low Discount")</f>
        <v>Low Discount</v>
      </c>
    </row>
    <row r="4514" spans="1:16" x14ac:dyDescent="0.3">
      <c r="A4514" s="1" t="s">
        <v>17152</v>
      </c>
      <c r="B4514" s="1">
        <v>11036560</v>
      </c>
      <c r="C4514" s="1" t="s">
        <v>325</v>
      </c>
      <c r="D4514" s="1" t="s">
        <v>177</v>
      </c>
      <c r="E4514" s="1" t="s">
        <v>272</v>
      </c>
      <c r="F4514" s="1" t="s">
        <v>17</v>
      </c>
      <c r="G4514" s="1" t="s">
        <v>17153</v>
      </c>
      <c r="H4514" s="5"/>
      <c r="I4514" s="1">
        <v>477</v>
      </c>
      <c r="J4514" s="4"/>
      <c r="K4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4" s="1" t="s">
        <v>328</v>
      </c>
      <c r="M4514" s="1">
        <v>4.5</v>
      </c>
      <c r="N4514" s="1">
        <v>316</v>
      </c>
      <c r="O451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4" s="2" t="str">
        <f>IF(Table1[[#This Row],[Updated DiscountOffer]]&gt;50%,"High Discount","Low Discount")</f>
        <v>Low Discount</v>
      </c>
    </row>
    <row r="4515" spans="1:16" x14ac:dyDescent="0.3">
      <c r="A4515" s="1" t="s">
        <v>12596</v>
      </c>
      <c r="B4515" s="1">
        <v>11036574</v>
      </c>
      <c r="C4515" s="1" t="s">
        <v>325</v>
      </c>
      <c r="D4515" s="1" t="s">
        <v>177</v>
      </c>
      <c r="E4515" s="1" t="s">
        <v>272</v>
      </c>
      <c r="F4515" s="1" t="s">
        <v>17</v>
      </c>
      <c r="G4515" s="1" t="s">
        <v>12597</v>
      </c>
      <c r="H4515" s="5"/>
      <c r="I4515" s="1">
        <v>209</v>
      </c>
      <c r="J4515" s="4"/>
      <c r="K4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5" s="1" t="s">
        <v>328</v>
      </c>
      <c r="M4515" s="1">
        <v>4.5</v>
      </c>
      <c r="N4515" s="1">
        <v>401</v>
      </c>
      <c r="O45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5" s="2" t="str">
        <f>IF(Table1[[#This Row],[Updated DiscountOffer]]&gt;50%,"High Discount","Low Discount")</f>
        <v>Low Discount</v>
      </c>
    </row>
    <row r="4516" spans="1:16" x14ac:dyDescent="0.3">
      <c r="A4516" s="1" t="s">
        <v>11564</v>
      </c>
      <c r="B4516" s="1">
        <v>11036578</v>
      </c>
      <c r="C4516" s="1" t="s">
        <v>325</v>
      </c>
      <c r="D4516" s="1" t="s">
        <v>177</v>
      </c>
      <c r="E4516" s="1" t="s">
        <v>326</v>
      </c>
      <c r="F4516" s="1" t="s">
        <v>17</v>
      </c>
      <c r="G4516" s="1" t="s">
        <v>11565</v>
      </c>
      <c r="H4516" s="5"/>
      <c r="I4516" s="1">
        <v>528</v>
      </c>
      <c r="J4516" s="4"/>
      <c r="K4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6" s="1" t="s">
        <v>328</v>
      </c>
      <c r="M4516" s="1">
        <v>4.4000000000000004</v>
      </c>
      <c r="N4516" s="1">
        <v>426</v>
      </c>
      <c r="O45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6" s="2" t="str">
        <f>IF(Table1[[#This Row],[Updated DiscountOffer]]&gt;50%,"High Discount","Low Discount")</f>
        <v>Low Discount</v>
      </c>
    </row>
    <row r="4517" spans="1:16" x14ac:dyDescent="0.3">
      <c r="A4517" s="1" t="s">
        <v>13315</v>
      </c>
      <c r="B4517" s="1">
        <v>11036650</v>
      </c>
      <c r="C4517" s="1" t="s">
        <v>325</v>
      </c>
      <c r="D4517" s="1" t="s">
        <v>177</v>
      </c>
      <c r="E4517" s="1" t="s">
        <v>326</v>
      </c>
      <c r="F4517" s="1" t="s">
        <v>17</v>
      </c>
      <c r="G4517" s="1" t="s">
        <v>13316</v>
      </c>
      <c r="H4517" s="5"/>
      <c r="I4517" s="1">
        <v>279</v>
      </c>
      <c r="J4517" s="4"/>
      <c r="K4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7" s="1" t="s">
        <v>328</v>
      </c>
      <c r="M4517" s="1">
        <v>4.5</v>
      </c>
      <c r="N4517" s="1">
        <v>385</v>
      </c>
      <c r="O45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7" s="2" t="str">
        <f>IF(Table1[[#This Row],[Updated DiscountOffer]]&gt;50%,"High Discount","Low Discount")</f>
        <v>Low Discount</v>
      </c>
    </row>
    <row r="4518" spans="1:16" x14ac:dyDescent="0.3">
      <c r="A4518" s="1" t="s">
        <v>11372</v>
      </c>
      <c r="B4518" s="1">
        <v>11036950</v>
      </c>
      <c r="C4518" s="1" t="s">
        <v>325</v>
      </c>
      <c r="D4518" s="1" t="s">
        <v>177</v>
      </c>
      <c r="E4518" s="1" t="s">
        <v>891</v>
      </c>
      <c r="F4518" s="1" t="s">
        <v>17</v>
      </c>
      <c r="G4518" s="1" t="s">
        <v>11373</v>
      </c>
      <c r="H4518" s="5"/>
      <c r="I4518" s="1">
        <v>439</v>
      </c>
      <c r="J4518" s="3"/>
      <c r="K4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8" s="1" t="s">
        <v>328</v>
      </c>
      <c r="M4518" s="1">
        <v>4</v>
      </c>
      <c r="N4518" s="1">
        <v>431</v>
      </c>
      <c r="O45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8" s="2" t="str">
        <f>IF(Table1[[#This Row],[Updated DiscountOffer]]&gt;50%,"High Discount","Low Discount")</f>
        <v>Low Discount</v>
      </c>
    </row>
    <row r="4519" spans="1:16" x14ac:dyDescent="0.3">
      <c r="A4519" s="1" t="s">
        <v>7257</v>
      </c>
      <c r="B4519" s="1">
        <v>11036954</v>
      </c>
      <c r="C4519" s="1" t="s">
        <v>325</v>
      </c>
      <c r="D4519" s="1" t="s">
        <v>177</v>
      </c>
      <c r="E4519" s="1" t="s">
        <v>891</v>
      </c>
      <c r="F4519" s="1" t="s">
        <v>17</v>
      </c>
      <c r="G4519" s="1" t="s">
        <v>7258</v>
      </c>
      <c r="H4519" s="5"/>
      <c r="I4519" s="1">
        <v>749</v>
      </c>
      <c r="J4519" s="4"/>
      <c r="K4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519" s="1" t="s">
        <v>328</v>
      </c>
      <c r="M4519" s="1">
        <v>4.0999999999999996</v>
      </c>
      <c r="N4519" s="1">
        <v>558</v>
      </c>
      <c r="O45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19" s="2" t="str">
        <f>IF(Table1[[#This Row],[Updated DiscountOffer]]&gt;50%,"High Discount","Low Discount")</f>
        <v>Low Discount</v>
      </c>
    </row>
    <row r="4520" spans="1:16" x14ac:dyDescent="0.3">
      <c r="A4520" s="1" t="s">
        <v>914</v>
      </c>
      <c r="B4520" s="1">
        <v>11037088</v>
      </c>
      <c r="C4520" s="1" t="s">
        <v>60</v>
      </c>
      <c r="D4520" s="1" t="s">
        <v>61</v>
      </c>
      <c r="E4520" s="1" t="s">
        <v>39</v>
      </c>
      <c r="F4520" s="1" t="s">
        <v>34</v>
      </c>
      <c r="G4520" s="1" t="s">
        <v>915</v>
      </c>
      <c r="H4520" s="5">
        <v>404</v>
      </c>
      <c r="I4520" s="1">
        <v>899</v>
      </c>
      <c r="J4520" s="4">
        <v>0.55000000000000004</v>
      </c>
      <c r="K4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4520" s="1" t="s">
        <v>41</v>
      </c>
      <c r="M4520" s="1">
        <v>4.3</v>
      </c>
      <c r="N4520" s="1">
        <v>927</v>
      </c>
      <c r="O45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0" s="2" t="str">
        <f>IF(Table1[[#This Row],[Updated DiscountOffer]]&gt;50%,"High Discount","Low Discount")</f>
        <v>High Discount</v>
      </c>
    </row>
    <row r="4521" spans="1:16" x14ac:dyDescent="0.3">
      <c r="A4521" s="1" t="s">
        <v>6639</v>
      </c>
      <c r="B4521" s="1">
        <v>11037106</v>
      </c>
      <c r="C4521" s="1" t="s">
        <v>60</v>
      </c>
      <c r="D4521" s="1" t="s">
        <v>61</v>
      </c>
      <c r="E4521" s="1" t="s">
        <v>39</v>
      </c>
      <c r="F4521" s="1" t="s">
        <v>34</v>
      </c>
      <c r="G4521" s="1" t="s">
        <v>915</v>
      </c>
      <c r="H4521" s="5">
        <v>404</v>
      </c>
      <c r="I4521" s="1">
        <v>899</v>
      </c>
      <c r="J4521" s="4">
        <v>0.55000000000000004</v>
      </c>
      <c r="K4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4521" s="1" t="s">
        <v>41</v>
      </c>
      <c r="M4521" s="1">
        <v>4.3</v>
      </c>
      <c r="N4521" s="1">
        <v>583</v>
      </c>
      <c r="O452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1" s="2" t="str">
        <f>IF(Table1[[#This Row],[Updated DiscountOffer]]&gt;50%,"High Discount","Low Discount")</f>
        <v>High Discount</v>
      </c>
    </row>
    <row r="4522" spans="1:16" x14ac:dyDescent="0.3">
      <c r="A4522" s="1" t="s">
        <v>3797</v>
      </c>
      <c r="B4522" s="1">
        <v>11037108</v>
      </c>
      <c r="C4522" s="1" t="s">
        <v>60</v>
      </c>
      <c r="D4522" s="1" t="s">
        <v>61</v>
      </c>
      <c r="E4522" s="1" t="s">
        <v>39</v>
      </c>
      <c r="F4522" s="1" t="s">
        <v>34</v>
      </c>
      <c r="G4522" s="1" t="s">
        <v>3798</v>
      </c>
      <c r="H4522" s="5">
        <v>404</v>
      </c>
      <c r="I4522" s="1">
        <v>899</v>
      </c>
      <c r="J4522" s="4">
        <v>0.55000000000000004</v>
      </c>
      <c r="K4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4522" s="1" t="s">
        <v>41</v>
      </c>
      <c r="M4522" s="1">
        <v>4.4000000000000004</v>
      </c>
      <c r="N4522" s="1">
        <v>723</v>
      </c>
      <c r="O452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2" s="2" t="str">
        <f>IF(Table1[[#This Row],[Updated DiscountOffer]]&gt;50%,"High Discount","Low Discount")</f>
        <v>High Discount</v>
      </c>
    </row>
    <row r="4523" spans="1:16" x14ac:dyDescent="0.3">
      <c r="A4523" s="1" t="s">
        <v>9993</v>
      </c>
      <c r="B4523" s="1">
        <v>11037342</v>
      </c>
      <c r="C4523" s="1" t="s">
        <v>322</v>
      </c>
      <c r="D4523" s="1" t="s">
        <v>38</v>
      </c>
      <c r="E4523" s="1" t="s">
        <v>39</v>
      </c>
      <c r="F4523" s="1" t="s">
        <v>34</v>
      </c>
      <c r="G4523" s="1" t="s">
        <v>9994</v>
      </c>
      <c r="H4523" s="5"/>
      <c r="I4523" s="1">
        <v>699</v>
      </c>
      <c r="J4523" s="4">
        <v>0.6</v>
      </c>
      <c r="K4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23" s="1" t="s">
        <v>41</v>
      </c>
      <c r="M4523" s="1">
        <v>4.4000000000000004</v>
      </c>
      <c r="N4523" s="1">
        <v>469</v>
      </c>
      <c r="O45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23" s="2" t="str">
        <f>IF(Table1[[#This Row],[Updated DiscountOffer]]&gt;50%,"High Discount","Low Discount")</f>
        <v>High Discount</v>
      </c>
    </row>
    <row r="4524" spans="1:16" x14ac:dyDescent="0.3">
      <c r="A4524" s="1" t="s">
        <v>17523</v>
      </c>
      <c r="B4524" s="1">
        <v>11037354</v>
      </c>
      <c r="C4524" s="1" t="s">
        <v>322</v>
      </c>
      <c r="D4524" s="1" t="s">
        <v>38</v>
      </c>
      <c r="E4524" s="1" t="s">
        <v>39</v>
      </c>
      <c r="F4524" s="1" t="s">
        <v>34</v>
      </c>
      <c r="G4524" s="1" t="s">
        <v>17524</v>
      </c>
      <c r="H4524" s="5"/>
      <c r="I4524" s="1">
        <v>699</v>
      </c>
      <c r="J4524" s="3">
        <v>0.5</v>
      </c>
      <c r="K4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24" s="1" t="s">
        <v>41</v>
      </c>
      <c r="M4524" s="1">
        <v>4</v>
      </c>
      <c r="N4524" s="1">
        <v>311</v>
      </c>
      <c r="O45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524" s="2" t="str">
        <f>IF(Table1[[#This Row],[Updated DiscountOffer]]&gt;50%,"High Discount","Low Discount")</f>
        <v>Low Discount</v>
      </c>
    </row>
    <row r="4525" spans="1:16" x14ac:dyDescent="0.3">
      <c r="A4525" s="1" t="s">
        <v>16439</v>
      </c>
      <c r="B4525" s="1">
        <v>11037440</v>
      </c>
      <c r="C4525" s="1" t="s">
        <v>322</v>
      </c>
      <c r="D4525" s="1" t="s">
        <v>38</v>
      </c>
      <c r="E4525" s="1" t="s">
        <v>39</v>
      </c>
      <c r="F4525" s="1" t="s">
        <v>34</v>
      </c>
      <c r="G4525" s="1" t="s">
        <v>16440</v>
      </c>
      <c r="H4525" s="5"/>
      <c r="I4525" s="1">
        <v>799</v>
      </c>
      <c r="J4525" s="4">
        <v>0.55000000000000004</v>
      </c>
      <c r="K4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25" s="1" t="s">
        <v>41</v>
      </c>
      <c r="M4525" s="1">
        <v>4.2</v>
      </c>
      <c r="N4525" s="1">
        <v>329</v>
      </c>
      <c r="O452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5" s="2" t="str">
        <f>IF(Table1[[#This Row],[Updated DiscountOffer]]&gt;50%,"High Discount","Low Discount")</f>
        <v>High Discount</v>
      </c>
    </row>
    <row r="4526" spans="1:16" x14ac:dyDescent="0.3">
      <c r="A4526" s="1" t="s">
        <v>17054</v>
      </c>
      <c r="B4526" s="1">
        <v>11037450</v>
      </c>
      <c r="C4526" s="1" t="s">
        <v>322</v>
      </c>
      <c r="D4526" s="1" t="s">
        <v>26</v>
      </c>
      <c r="E4526" s="1" t="s">
        <v>39</v>
      </c>
      <c r="F4526" s="1" t="s">
        <v>17</v>
      </c>
      <c r="G4526" s="1" t="s">
        <v>17055</v>
      </c>
      <c r="H4526" s="5">
        <v>359</v>
      </c>
      <c r="I4526" s="1">
        <v>799</v>
      </c>
      <c r="J4526" s="3">
        <v>0.55000000000000004</v>
      </c>
      <c r="K4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526" s="1" t="s">
        <v>36</v>
      </c>
      <c r="M4526" s="1">
        <v>4</v>
      </c>
      <c r="N4526" s="1">
        <v>318</v>
      </c>
      <c r="O452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6" s="2" t="str">
        <f>IF(Table1[[#This Row],[Updated DiscountOffer]]&gt;50%,"High Discount","Low Discount")</f>
        <v>High Discount</v>
      </c>
    </row>
    <row r="4527" spans="1:16" x14ac:dyDescent="0.3">
      <c r="A4527" s="1" t="s">
        <v>12502</v>
      </c>
      <c r="B4527" s="1">
        <v>11037496</v>
      </c>
      <c r="C4527" s="1" t="s">
        <v>322</v>
      </c>
      <c r="D4527" s="1" t="s">
        <v>26</v>
      </c>
      <c r="E4527" s="1" t="s">
        <v>39</v>
      </c>
      <c r="F4527" s="1" t="s">
        <v>17</v>
      </c>
      <c r="G4527" s="1" t="s">
        <v>12503</v>
      </c>
      <c r="H4527" s="5">
        <v>314</v>
      </c>
      <c r="I4527" s="1">
        <v>699</v>
      </c>
      <c r="J4527" s="4">
        <v>0.55000000000000004</v>
      </c>
      <c r="K4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4527" s="1" t="s">
        <v>36</v>
      </c>
      <c r="M4527" s="1">
        <v>4.2</v>
      </c>
      <c r="N4527" s="1">
        <v>403</v>
      </c>
      <c r="O45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7" s="2" t="str">
        <f>IF(Table1[[#This Row],[Updated DiscountOffer]]&gt;50%,"High Discount","Low Discount")</f>
        <v>High Discount</v>
      </c>
    </row>
    <row r="4528" spans="1:16" x14ac:dyDescent="0.3">
      <c r="A4528" s="1" t="s">
        <v>10534</v>
      </c>
      <c r="B4528" s="1">
        <v>11037534</v>
      </c>
      <c r="C4528" s="1" t="s">
        <v>322</v>
      </c>
      <c r="D4528" s="1" t="s">
        <v>26</v>
      </c>
      <c r="E4528" s="1" t="s">
        <v>39</v>
      </c>
      <c r="F4528" s="1" t="s">
        <v>17</v>
      </c>
      <c r="G4528" s="1" t="s">
        <v>10535</v>
      </c>
      <c r="H4528" s="5">
        <v>224</v>
      </c>
      <c r="I4528" s="1">
        <v>499</v>
      </c>
      <c r="J4528" s="4">
        <v>0.55000000000000004</v>
      </c>
      <c r="K4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224</v>
      </c>
      <c r="L4528" s="1" t="s">
        <v>36</v>
      </c>
      <c r="M4528" s="1">
        <v>4.3</v>
      </c>
      <c r="N4528" s="1">
        <v>454</v>
      </c>
      <c r="O45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28" s="2" t="str">
        <f>IF(Table1[[#This Row],[Updated DiscountOffer]]&gt;50%,"High Discount","Low Discount")</f>
        <v>High Discount</v>
      </c>
    </row>
    <row r="4529" spans="1:16" x14ac:dyDescent="0.3">
      <c r="A4529" s="1" t="s">
        <v>8045</v>
      </c>
      <c r="B4529" s="1">
        <v>11037596</v>
      </c>
      <c r="C4529" s="1" t="s">
        <v>322</v>
      </c>
      <c r="D4529" s="1" t="s">
        <v>38</v>
      </c>
      <c r="E4529" s="1" t="s">
        <v>39</v>
      </c>
      <c r="F4529" s="1" t="s">
        <v>34</v>
      </c>
      <c r="G4529" s="1" t="s">
        <v>6785</v>
      </c>
      <c r="H4529" s="5"/>
      <c r="I4529" s="1">
        <v>599</v>
      </c>
      <c r="J4529" s="4">
        <v>0.3</v>
      </c>
      <c r="K4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29" s="1" t="s">
        <v>41</v>
      </c>
      <c r="M4529" s="1">
        <v>4.4000000000000004</v>
      </c>
      <c r="N4529" s="1">
        <v>530</v>
      </c>
      <c r="O4529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4529" s="2" t="str">
        <f>IF(Table1[[#This Row],[Updated DiscountOffer]]&gt;50%,"High Discount","Low Discount")</f>
        <v>Low Discount</v>
      </c>
    </row>
    <row r="4530" spans="1:16" x14ac:dyDescent="0.3">
      <c r="A4530" s="1" t="s">
        <v>5618</v>
      </c>
      <c r="B4530" s="1">
        <v>11037610</v>
      </c>
      <c r="C4530" s="1" t="s">
        <v>322</v>
      </c>
      <c r="D4530" s="1" t="s">
        <v>38</v>
      </c>
      <c r="E4530" s="1" t="s">
        <v>543</v>
      </c>
      <c r="F4530" s="1" t="s">
        <v>34</v>
      </c>
      <c r="G4530" s="1" t="s">
        <v>5619</v>
      </c>
      <c r="H4530" s="5"/>
      <c r="I4530" s="1">
        <v>1899</v>
      </c>
      <c r="J4530" s="3">
        <v>0.65</v>
      </c>
      <c r="K4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30" s="1" t="s">
        <v>119</v>
      </c>
      <c r="M4530" s="1">
        <v>3.3</v>
      </c>
      <c r="N4530" s="1">
        <v>626</v>
      </c>
      <c r="O453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530" s="2" t="str">
        <f>IF(Table1[[#This Row],[Updated DiscountOffer]]&gt;50%,"High Discount","Low Discount")</f>
        <v>High Discount</v>
      </c>
    </row>
    <row r="4531" spans="1:16" x14ac:dyDescent="0.3">
      <c r="A4531" s="1" t="s">
        <v>9820</v>
      </c>
      <c r="B4531" s="1">
        <v>11037626</v>
      </c>
      <c r="C4531" s="1" t="s">
        <v>322</v>
      </c>
      <c r="D4531" s="1" t="s">
        <v>26</v>
      </c>
      <c r="E4531" s="1" t="s">
        <v>39</v>
      </c>
      <c r="F4531" s="1" t="s">
        <v>17</v>
      </c>
      <c r="G4531" s="1" t="s">
        <v>9821</v>
      </c>
      <c r="H4531" s="5">
        <v>314</v>
      </c>
      <c r="I4531" s="1">
        <v>699</v>
      </c>
      <c r="J4531" s="4">
        <v>0.55000000000000004</v>
      </c>
      <c r="K4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4531" s="1" t="s">
        <v>36</v>
      </c>
      <c r="M4531" s="1">
        <v>4.5</v>
      </c>
      <c r="N4531" s="1">
        <v>473</v>
      </c>
      <c r="O45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31" s="2" t="str">
        <f>IF(Table1[[#This Row],[Updated DiscountOffer]]&gt;50%,"High Discount","Low Discount")</f>
        <v>High Discount</v>
      </c>
    </row>
    <row r="4532" spans="1:16" x14ac:dyDescent="0.3">
      <c r="A4532" s="1" t="s">
        <v>9609</v>
      </c>
      <c r="B4532" s="1">
        <v>11037656</v>
      </c>
      <c r="C4532" s="1" t="s">
        <v>322</v>
      </c>
      <c r="D4532" s="1" t="s">
        <v>38</v>
      </c>
      <c r="E4532" s="1" t="s">
        <v>39</v>
      </c>
      <c r="F4532" s="1" t="s">
        <v>34</v>
      </c>
      <c r="G4532" s="1" t="s">
        <v>9610</v>
      </c>
      <c r="H4532" s="5"/>
      <c r="I4532" s="1">
        <v>849</v>
      </c>
      <c r="J4532" s="4">
        <v>0.45</v>
      </c>
      <c r="K4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32" s="1" t="s">
        <v>41</v>
      </c>
      <c r="M4532" s="1">
        <v>4.2</v>
      </c>
      <c r="N4532" s="1">
        <v>479</v>
      </c>
      <c r="O453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532" s="2" t="str">
        <f>IF(Table1[[#This Row],[Updated DiscountOffer]]&gt;50%,"High Discount","Low Discount")</f>
        <v>Low Discount</v>
      </c>
    </row>
    <row r="4533" spans="1:16" x14ac:dyDescent="0.3">
      <c r="A4533" s="1" t="s">
        <v>17163</v>
      </c>
      <c r="B4533" s="1">
        <v>11037662</v>
      </c>
      <c r="C4533" s="1" t="s">
        <v>322</v>
      </c>
      <c r="D4533" s="1" t="s">
        <v>26</v>
      </c>
      <c r="E4533" s="1" t="s">
        <v>39</v>
      </c>
      <c r="F4533" s="1" t="s">
        <v>17</v>
      </c>
      <c r="G4533" s="1" t="s">
        <v>17164</v>
      </c>
      <c r="H4533" s="5">
        <v>359</v>
      </c>
      <c r="I4533" s="1">
        <v>799</v>
      </c>
      <c r="J4533" s="4">
        <v>0.55000000000000004</v>
      </c>
      <c r="K4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533" s="1" t="s">
        <v>36</v>
      </c>
      <c r="M4533" s="1">
        <v>4.3</v>
      </c>
      <c r="N4533" s="1">
        <v>316</v>
      </c>
      <c r="O45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33" s="2" t="str">
        <f>IF(Table1[[#This Row],[Updated DiscountOffer]]&gt;50%,"High Discount","Low Discount")</f>
        <v>High Discount</v>
      </c>
    </row>
    <row r="4534" spans="1:16" x14ac:dyDescent="0.3">
      <c r="A4534" s="1" t="s">
        <v>6524</v>
      </c>
      <c r="B4534" s="1">
        <v>11043644</v>
      </c>
      <c r="C4534" s="1" t="s">
        <v>3381</v>
      </c>
      <c r="D4534" s="1" t="s">
        <v>38</v>
      </c>
      <c r="E4534" s="1" t="s">
        <v>169</v>
      </c>
      <c r="F4534" s="1" t="s">
        <v>34</v>
      </c>
      <c r="G4534" s="1" t="s">
        <v>6525</v>
      </c>
      <c r="H4534" s="5"/>
      <c r="I4534" s="1">
        <v>2999</v>
      </c>
      <c r="J4534" s="4">
        <v>0.53</v>
      </c>
      <c r="K4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34" s="1" t="s">
        <v>213</v>
      </c>
      <c r="M4534" s="1">
        <v>4.0999999999999996</v>
      </c>
      <c r="N4534" s="1">
        <v>588</v>
      </c>
      <c r="O4534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4534" s="2" t="str">
        <f>IF(Table1[[#This Row],[Updated DiscountOffer]]&gt;50%,"High Discount","Low Discount")</f>
        <v>High Discount</v>
      </c>
    </row>
    <row r="4535" spans="1:16" x14ac:dyDescent="0.3">
      <c r="A4535" s="1" t="s">
        <v>807</v>
      </c>
      <c r="B4535" s="1">
        <v>11044440</v>
      </c>
      <c r="C4535" s="1" t="s">
        <v>47</v>
      </c>
      <c r="D4535" s="1" t="s">
        <v>26</v>
      </c>
      <c r="E4535" s="1" t="s">
        <v>27</v>
      </c>
      <c r="F4535" s="1" t="s">
        <v>17</v>
      </c>
      <c r="G4535" s="1" t="s">
        <v>808</v>
      </c>
      <c r="H4535" s="5">
        <v>683</v>
      </c>
      <c r="I4535" s="1">
        <v>1199</v>
      </c>
      <c r="J4535" s="3">
        <v>0.43</v>
      </c>
      <c r="K4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4535" s="1" t="s">
        <v>80</v>
      </c>
      <c r="M4535" s="1">
        <v>4.0999999999999996</v>
      </c>
      <c r="N4535" s="1">
        <v>936</v>
      </c>
      <c r="O4535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4535" s="2" t="str">
        <f>IF(Table1[[#This Row],[Updated DiscountOffer]]&gt;50%,"High Discount","Low Discount")</f>
        <v>Low Discount</v>
      </c>
    </row>
    <row r="4536" spans="1:16" x14ac:dyDescent="0.3">
      <c r="A4536" s="1" t="s">
        <v>3510</v>
      </c>
      <c r="B4536" s="1">
        <v>11044444</v>
      </c>
      <c r="C4536" s="1" t="s">
        <v>47</v>
      </c>
      <c r="D4536" s="1" t="s">
        <v>26</v>
      </c>
      <c r="E4536" s="1" t="s">
        <v>27</v>
      </c>
      <c r="F4536" s="1" t="s">
        <v>17</v>
      </c>
      <c r="G4536" s="1" t="s">
        <v>3511</v>
      </c>
      <c r="H4536" s="5">
        <v>574</v>
      </c>
      <c r="I4536" s="1">
        <v>1149</v>
      </c>
      <c r="J4536" s="3">
        <v>0.5</v>
      </c>
      <c r="K4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574</v>
      </c>
      <c r="L4536" s="1" t="s">
        <v>80</v>
      </c>
      <c r="M4536" s="1">
        <v>3.9</v>
      </c>
      <c r="N4536" s="1">
        <v>741</v>
      </c>
      <c r="O453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536" s="2" t="str">
        <f>IF(Table1[[#This Row],[Updated DiscountOffer]]&gt;50%,"High Discount","Low Discount")</f>
        <v>Low Discount</v>
      </c>
    </row>
    <row r="4537" spans="1:16" x14ac:dyDescent="0.3">
      <c r="A4537" s="1" t="s">
        <v>9891</v>
      </c>
      <c r="B4537" s="1">
        <v>11044450</v>
      </c>
      <c r="C4537" s="1" t="s">
        <v>47</v>
      </c>
      <c r="D4537" s="1" t="s">
        <v>26</v>
      </c>
      <c r="E4537" s="1" t="s">
        <v>27</v>
      </c>
      <c r="F4537" s="1" t="s">
        <v>17</v>
      </c>
      <c r="G4537" s="1" t="s">
        <v>9892</v>
      </c>
      <c r="H4537" s="5">
        <v>487</v>
      </c>
      <c r="I4537" s="1">
        <v>1249</v>
      </c>
      <c r="J4537" s="3">
        <v>0.61</v>
      </c>
      <c r="K4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4537" s="1" t="s">
        <v>80</v>
      </c>
      <c r="M4537" s="1">
        <v>4</v>
      </c>
      <c r="N4537" s="1">
        <v>471</v>
      </c>
      <c r="O453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537" s="2" t="str">
        <f>IF(Table1[[#This Row],[Updated DiscountOffer]]&gt;50%,"High Discount","Low Discount")</f>
        <v>High Discount</v>
      </c>
    </row>
    <row r="4538" spans="1:16" x14ac:dyDescent="0.3">
      <c r="A4538" s="1" t="s">
        <v>5806</v>
      </c>
      <c r="B4538" s="1">
        <v>11045876</v>
      </c>
      <c r="C4538" s="1" t="s">
        <v>14</v>
      </c>
      <c r="D4538" s="1" t="s">
        <v>38</v>
      </c>
      <c r="E4538" s="1" t="s">
        <v>16</v>
      </c>
      <c r="F4538" s="1" t="s">
        <v>34</v>
      </c>
      <c r="G4538" s="1" t="s">
        <v>5807</v>
      </c>
      <c r="H4538" s="5"/>
      <c r="I4538" s="1">
        <v>2099</v>
      </c>
      <c r="J4538" s="3">
        <v>0.7</v>
      </c>
      <c r="K4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38" s="1" t="s">
        <v>119</v>
      </c>
      <c r="M4538" s="1">
        <v>3.8</v>
      </c>
      <c r="N4538" s="1">
        <v>616</v>
      </c>
      <c r="O4538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538" s="2" t="str">
        <f>IF(Table1[[#This Row],[Updated DiscountOffer]]&gt;50%,"High Discount","Low Discount")</f>
        <v>High Discount</v>
      </c>
    </row>
    <row r="4539" spans="1:16" x14ac:dyDescent="0.3">
      <c r="A4539" s="1" t="s">
        <v>190</v>
      </c>
      <c r="B4539" s="1">
        <v>11045880</v>
      </c>
      <c r="C4539" s="1" t="s">
        <v>14</v>
      </c>
      <c r="D4539" s="1" t="s">
        <v>38</v>
      </c>
      <c r="E4539" s="1" t="s">
        <v>16</v>
      </c>
      <c r="F4539" s="1" t="s">
        <v>34</v>
      </c>
      <c r="G4539" s="1" t="s">
        <v>191</v>
      </c>
      <c r="H4539" s="5"/>
      <c r="I4539" s="1">
        <v>2499</v>
      </c>
      <c r="J4539" s="3">
        <v>0.75</v>
      </c>
      <c r="K4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39" s="1" t="s">
        <v>119</v>
      </c>
      <c r="M4539" s="1">
        <v>3.7</v>
      </c>
      <c r="N4539" s="1">
        <v>987</v>
      </c>
      <c r="O4539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539" s="2" t="str">
        <f>IF(Table1[[#This Row],[Updated DiscountOffer]]&gt;50%,"High Discount","Low Discount")</f>
        <v>High Discount</v>
      </c>
    </row>
    <row r="4540" spans="1:16" x14ac:dyDescent="0.3">
      <c r="A4540" s="1" t="s">
        <v>1889</v>
      </c>
      <c r="B4540" s="1">
        <v>11045890</v>
      </c>
      <c r="C4540" s="1" t="s">
        <v>14</v>
      </c>
      <c r="D4540" s="1" t="s">
        <v>38</v>
      </c>
      <c r="E4540" s="1" t="s">
        <v>16</v>
      </c>
      <c r="F4540" s="1" t="s">
        <v>34</v>
      </c>
      <c r="G4540" s="1" t="s">
        <v>1890</v>
      </c>
      <c r="H4540" s="5"/>
      <c r="I4540" s="1">
        <v>2299</v>
      </c>
      <c r="J4540" s="3">
        <v>0.55000000000000004</v>
      </c>
      <c r="K4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40" s="1" t="s">
        <v>119</v>
      </c>
      <c r="M4540" s="1">
        <v>4.0999999999999996</v>
      </c>
      <c r="N4540" s="1">
        <v>850</v>
      </c>
      <c r="O454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540" s="2" t="str">
        <f>IF(Table1[[#This Row],[Updated DiscountOffer]]&gt;50%,"High Discount","Low Discount")</f>
        <v>High Discount</v>
      </c>
    </row>
    <row r="4541" spans="1:16" x14ac:dyDescent="0.3">
      <c r="A4541" s="1" t="s">
        <v>247</v>
      </c>
      <c r="B4541" s="1">
        <v>11045892</v>
      </c>
      <c r="C4541" s="1" t="s">
        <v>14</v>
      </c>
      <c r="D4541" s="1" t="s">
        <v>38</v>
      </c>
      <c r="E4541" s="1" t="s">
        <v>16</v>
      </c>
      <c r="F4541" s="1" t="s">
        <v>34</v>
      </c>
      <c r="G4541" s="1" t="s">
        <v>248</v>
      </c>
      <c r="H4541" s="5"/>
      <c r="I4541" s="1">
        <v>2699</v>
      </c>
      <c r="J4541" s="3">
        <v>0.75</v>
      </c>
      <c r="K4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41" s="1" t="s">
        <v>119</v>
      </c>
      <c r="M4541" s="1">
        <v>3.8</v>
      </c>
      <c r="N4541" s="1">
        <v>982</v>
      </c>
      <c r="O4541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541" s="2" t="str">
        <f>IF(Table1[[#This Row],[Updated DiscountOffer]]&gt;50%,"High Discount","Low Discount")</f>
        <v>High Discount</v>
      </c>
    </row>
    <row r="4542" spans="1:16" x14ac:dyDescent="0.3">
      <c r="A4542" s="1" t="s">
        <v>9756</v>
      </c>
      <c r="B4542" s="1">
        <v>11045894</v>
      </c>
      <c r="C4542" s="1" t="s">
        <v>14</v>
      </c>
      <c r="D4542" s="1" t="s">
        <v>38</v>
      </c>
      <c r="E4542" s="1" t="s">
        <v>16</v>
      </c>
      <c r="F4542" s="1" t="s">
        <v>34</v>
      </c>
      <c r="G4542" s="1" t="s">
        <v>9757</v>
      </c>
      <c r="H4542" s="5"/>
      <c r="I4542" s="1">
        <v>2199</v>
      </c>
      <c r="J4542" s="3">
        <v>0.6</v>
      </c>
      <c r="K4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42" s="1" t="s">
        <v>119</v>
      </c>
      <c r="M4542" s="1">
        <v>3.7</v>
      </c>
      <c r="N4542" s="1">
        <v>475</v>
      </c>
      <c r="O45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542" s="2" t="str">
        <f>IF(Table1[[#This Row],[Updated DiscountOffer]]&gt;50%,"High Discount","Low Discount")</f>
        <v>High Discount</v>
      </c>
    </row>
    <row r="4543" spans="1:16" x14ac:dyDescent="0.3">
      <c r="A4543" s="1" t="s">
        <v>12670</v>
      </c>
      <c r="B4543" s="1">
        <v>11045896</v>
      </c>
      <c r="C4543" s="1" t="s">
        <v>95</v>
      </c>
      <c r="D4543" s="1" t="s">
        <v>38</v>
      </c>
      <c r="E4543" s="1" t="s">
        <v>16</v>
      </c>
      <c r="F4543" s="1" t="s">
        <v>34</v>
      </c>
      <c r="G4543" s="1" t="s">
        <v>12671</v>
      </c>
      <c r="H4543" s="5"/>
      <c r="I4543" s="1">
        <v>1999</v>
      </c>
      <c r="J4543" s="3">
        <v>0.6</v>
      </c>
      <c r="K4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43" s="1" t="s">
        <v>119</v>
      </c>
      <c r="M4543" s="1">
        <v>3.9</v>
      </c>
      <c r="N4543" s="1">
        <v>400</v>
      </c>
      <c r="O454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543" s="2" t="str">
        <f>IF(Table1[[#This Row],[Updated DiscountOffer]]&gt;50%,"High Discount","Low Discount")</f>
        <v>High Discount</v>
      </c>
    </row>
    <row r="4544" spans="1:16" x14ac:dyDescent="0.3">
      <c r="A4544" s="1" t="s">
        <v>10784</v>
      </c>
      <c r="B4544" s="1">
        <v>11045898</v>
      </c>
      <c r="C4544" s="1" t="s">
        <v>14</v>
      </c>
      <c r="D4544" s="1" t="s">
        <v>38</v>
      </c>
      <c r="E4544" s="1" t="s">
        <v>16</v>
      </c>
      <c r="F4544" s="1" t="s">
        <v>34</v>
      </c>
      <c r="G4544" s="1" t="s">
        <v>10785</v>
      </c>
      <c r="H4544" s="5"/>
      <c r="I4544" s="1">
        <v>1699</v>
      </c>
      <c r="J4544" s="3">
        <v>0.45</v>
      </c>
      <c r="K4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44" s="1" t="s">
        <v>119</v>
      </c>
      <c r="M4544" s="1">
        <v>4.0999999999999996</v>
      </c>
      <c r="N4544" s="1">
        <v>447</v>
      </c>
      <c r="O454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544" s="2" t="str">
        <f>IF(Table1[[#This Row],[Updated DiscountOffer]]&gt;50%,"High Discount","Low Discount")</f>
        <v>Low Discount</v>
      </c>
    </row>
    <row r="4545" spans="1:16" x14ac:dyDescent="0.3">
      <c r="A4545" s="1" t="s">
        <v>6320</v>
      </c>
      <c r="B4545" s="1">
        <v>11046736</v>
      </c>
      <c r="C4545" s="1" t="s">
        <v>841</v>
      </c>
      <c r="D4545" s="1" t="s">
        <v>38</v>
      </c>
      <c r="E4545" s="1" t="s">
        <v>132</v>
      </c>
      <c r="F4545" s="1" t="s">
        <v>34</v>
      </c>
      <c r="G4545" s="1" t="s">
        <v>6321</v>
      </c>
      <c r="H4545" s="5"/>
      <c r="I4545" s="1">
        <v>2400</v>
      </c>
      <c r="J4545" s="4">
        <v>0.63</v>
      </c>
      <c r="K4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45" s="1" t="s">
        <v>24</v>
      </c>
      <c r="M4545" s="1">
        <v>4.4000000000000004</v>
      </c>
      <c r="N4545" s="1">
        <v>595</v>
      </c>
      <c r="O4545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4545" s="2" t="str">
        <f>IF(Table1[[#This Row],[Updated DiscountOffer]]&gt;50%,"High Discount","Low Discount")</f>
        <v>High Discount</v>
      </c>
    </row>
    <row r="4546" spans="1:16" x14ac:dyDescent="0.3">
      <c r="A4546" s="1" t="s">
        <v>15887</v>
      </c>
      <c r="B4546" s="1">
        <v>11048094</v>
      </c>
      <c r="C4546" s="1" t="s">
        <v>15888</v>
      </c>
      <c r="D4546" s="1" t="s">
        <v>69</v>
      </c>
      <c r="E4546" s="1" t="s">
        <v>70</v>
      </c>
      <c r="F4546" s="1" t="s">
        <v>17</v>
      </c>
      <c r="G4546" s="1" t="s">
        <v>15889</v>
      </c>
      <c r="H4546" s="5">
        <v>1950</v>
      </c>
      <c r="I4546" s="1">
        <v>6500</v>
      </c>
      <c r="J4546" s="4">
        <v>0.7</v>
      </c>
      <c r="K4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1950</v>
      </c>
      <c r="L4546" s="1" t="s">
        <v>213</v>
      </c>
      <c r="M4546" s="1">
        <v>4.0999999999999996</v>
      </c>
      <c r="N4546" s="1">
        <v>337</v>
      </c>
      <c r="O454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546" s="2" t="str">
        <f>IF(Table1[[#This Row],[Updated DiscountOffer]]&gt;50%,"High Discount","Low Discount")</f>
        <v>High Discount</v>
      </c>
    </row>
    <row r="4547" spans="1:16" x14ac:dyDescent="0.3">
      <c r="A4547" s="1" t="s">
        <v>6403</v>
      </c>
      <c r="B4547" s="1">
        <v>11048804</v>
      </c>
      <c r="C4547" s="1" t="s">
        <v>3644</v>
      </c>
      <c r="D4547" s="1" t="s">
        <v>69</v>
      </c>
      <c r="E4547" s="1" t="s">
        <v>83</v>
      </c>
      <c r="F4547" s="1" t="s">
        <v>34</v>
      </c>
      <c r="G4547" s="1" t="s">
        <v>6404</v>
      </c>
      <c r="H4547" s="5">
        <v>1029</v>
      </c>
      <c r="I4547" s="1">
        <v>2100</v>
      </c>
      <c r="J4547" s="4">
        <v>0.51</v>
      </c>
      <c r="K4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1029</v>
      </c>
      <c r="L4547" s="1" t="s">
        <v>102</v>
      </c>
      <c r="M4547" s="1">
        <v>4.4000000000000004</v>
      </c>
      <c r="N4547" s="1">
        <v>592</v>
      </c>
      <c r="O454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4547" s="2" t="str">
        <f>IF(Table1[[#This Row],[Updated DiscountOffer]]&gt;50%,"High Discount","Low Discount")</f>
        <v>High Discount</v>
      </c>
    </row>
    <row r="4548" spans="1:16" x14ac:dyDescent="0.3">
      <c r="A4548" s="1" t="s">
        <v>10918</v>
      </c>
      <c r="B4548" s="1">
        <v>11048810</v>
      </c>
      <c r="C4548" s="1" t="s">
        <v>3644</v>
      </c>
      <c r="D4548" s="1" t="s">
        <v>69</v>
      </c>
      <c r="E4548" s="1" t="s">
        <v>83</v>
      </c>
      <c r="F4548" s="1" t="s">
        <v>34</v>
      </c>
      <c r="G4548" s="1" t="s">
        <v>6404</v>
      </c>
      <c r="H4548" s="5">
        <v>1078</v>
      </c>
      <c r="I4548" s="1">
        <v>2200</v>
      </c>
      <c r="J4548" s="4">
        <v>0.51</v>
      </c>
      <c r="K4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1078</v>
      </c>
      <c r="L4548" s="1" t="s">
        <v>102</v>
      </c>
      <c r="M4548" s="1">
        <v>4.3</v>
      </c>
      <c r="N4548" s="1">
        <v>443</v>
      </c>
      <c r="O4548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4548" s="2" t="str">
        <f>IF(Table1[[#This Row],[Updated DiscountOffer]]&gt;50%,"High Discount","Low Discount")</f>
        <v>High Discount</v>
      </c>
    </row>
    <row r="4549" spans="1:16" x14ac:dyDescent="0.3">
      <c r="A4549" s="1" t="s">
        <v>3643</v>
      </c>
      <c r="B4549" s="1">
        <v>11048812</v>
      </c>
      <c r="C4549" s="1" t="s">
        <v>3644</v>
      </c>
      <c r="D4549" s="1" t="s">
        <v>69</v>
      </c>
      <c r="E4549" s="1" t="s">
        <v>83</v>
      </c>
      <c r="F4549" s="1" t="s">
        <v>34</v>
      </c>
      <c r="G4549" s="1" t="s">
        <v>3645</v>
      </c>
      <c r="H4549" s="5">
        <v>1078</v>
      </c>
      <c r="I4549" s="1">
        <v>2200</v>
      </c>
      <c r="J4549" s="4">
        <v>0.51</v>
      </c>
      <c r="K4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1078</v>
      </c>
      <c r="L4549" s="1" t="s">
        <v>102</v>
      </c>
      <c r="M4549" s="1">
        <v>4.5</v>
      </c>
      <c r="N4549" s="1">
        <v>733</v>
      </c>
      <c r="O4549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4549" s="2" t="str">
        <f>IF(Table1[[#This Row],[Updated DiscountOffer]]&gt;50%,"High Discount","Low Discount")</f>
        <v>High Discount</v>
      </c>
    </row>
    <row r="4550" spans="1:16" x14ac:dyDescent="0.3">
      <c r="A4550" s="1" t="s">
        <v>3010</v>
      </c>
      <c r="B4550" s="1">
        <v>11049786</v>
      </c>
      <c r="C4550" s="1" t="s">
        <v>57</v>
      </c>
      <c r="D4550" s="1" t="s">
        <v>26</v>
      </c>
      <c r="E4550" s="1" t="s">
        <v>27</v>
      </c>
      <c r="F4550" s="1" t="s">
        <v>17</v>
      </c>
      <c r="G4550" s="1" t="s">
        <v>3011</v>
      </c>
      <c r="H4550" s="5">
        <v>989</v>
      </c>
      <c r="I4550" s="1">
        <v>2199</v>
      </c>
      <c r="J4550" s="3">
        <v>0.55000000000000004</v>
      </c>
      <c r="K4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4550" s="1" t="s">
        <v>337</v>
      </c>
      <c r="M4550" s="1">
        <v>4.3</v>
      </c>
      <c r="N4550" s="1">
        <v>775</v>
      </c>
      <c r="O455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550" s="2" t="str">
        <f>IF(Table1[[#This Row],[Updated DiscountOffer]]&gt;50%,"High Discount","Low Discount")</f>
        <v>High Discount</v>
      </c>
    </row>
    <row r="4551" spans="1:16" x14ac:dyDescent="0.3">
      <c r="A4551" s="1" t="s">
        <v>11255</v>
      </c>
      <c r="B4551" s="1">
        <v>11049788</v>
      </c>
      <c r="C4551" s="1" t="s">
        <v>57</v>
      </c>
      <c r="D4551" s="1" t="s">
        <v>26</v>
      </c>
      <c r="E4551" s="1" t="s">
        <v>27</v>
      </c>
      <c r="F4551" s="1" t="s">
        <v>17</v>
      </c>
      <c r="G4551" s="1" t="s">
        <v>11256</v>
      </c>
      <c r="H4551" s="5">
        <v>664</v>
      </c>
      <c r="I4551" s="1">
        <v>1899</v>
      </c>
      <c r="J4551" s="3">
        <v>0.65</v>
      </c>
      <c r="K4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4551" s="1" t="s">
        <v>337</v>
      </c>
      <c r="M4551" s="1">
        <v>4.4000000000000004</v>
      </c>
      <c r="N4551" s="1">
        <v>434</v>
      </c>
      <c r="O455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551" s="2" t="str">
        <f>IF(Table1[[#This Row],[Updated DiscountOffer]]&gt;50%,"High Discount","Low Discount")</f>
        <v>High Discount</v>
      </c>
    </row>
    <row r="4552" spans="1:16" x14ac:dyDescent="0.3">
      <c r="A4552" s="1" t="s">
        <v>15144</v>
      </c>
      <c r="B4552" s="1">
        <v>11052006</v>
      </c>
      <c r="C4552" s="1" t="s">
        <v>111</v>
      </c>
      <c r="D4552" s="1" t="s">
        <v>38</v>
      </c>
      <c r="E4552" s="1" t="s">
        <v>132</v>
      </c>
      <c r="F4552" s="1" t="s">
        <v>34</v>
      </c>
      <c r="G4552" s="1" t="s">
        <v>15145</v>
      </c>
      <c r="H4552" s="5"/>
      <c r="I4552" s="1">
        <v>1875</v>
      </c>
      <c r="J4552" s="4">
        <v>0.62</v>
      </c>
      <c r="K4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52" s="1" t="s">
        <v>102</v>
      </c>
      <c r="M4552" s="1">
        <v>4.4000000000000004</v>
      </c>
      <c r="N4552" s="1">
        <v>349</v>
      </c>
      <c r="O4552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552" s="2" t="str">
        <f>IF(Table1[[#This Row],[Updated DiscountOffer]]&gt;50%,"High Discount","Low Discount")</f>
        <v>High Discount</v>
      </c>
    </row>
    <row r="4553" spans="1:16" x14ac:dyDescent="0.3">
      <c r="A4553" s="1" t="s">
        <v>5350</v>
      </c>
      <c r="B4553" s="1">
        <v>11052604</v>
      </c>
      <c r="C4553" s="1" t="s">
        <v>165</v>
      </c>
      <c r="D4553" s="1" t="s">
        <v>38</v>
      </c>
      <c r="E4553" s="1" t="s">
        <v>44</v>
      </c>
      <c r="F4553" s="1" t="s">
        <v>34</v>
      </c>
      <c r="G4553" s="1" t="s">
        <v>5351</v>
      </c>
      <c r="H4553" s="5"/>
      <c r="I4553" s="1">
        <v>699</v>
      </c>
      <c r="J4553" s="4">
        <v>0.35</v>
      </c>
      <c r="K4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53" s="1" t="s">
        <v>36</v>
      </c>
      <c r="M4553" s="1">
        <v>4.3</v>
      </c>
      <c r="N4553" s="1">
        <v>638</v>
      </c>
      <c r="O455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553" s="2" t="str">
        <f>IF(Table1[[#This Row],[Updated DiscountOffer]]&gt;50%,"High Discount","Low Discount")</f>
        <v>Low Discount</v>
      </c>
    </row>
    <row r="4554" spans="1:16" x14ac:dyDescent="0.3">
      <c r="A4554" s="1" t="s">
        <v>16063</v>
      </c>
      <c r="B4554" s="1">
        <v>11053728</v>
      </c>
      <c r="C4554" s="1" t="s">
        <v>68</v>
      </c>
      <c r="D4554" s="1" t="s">
        <v>69</v>
      </c>
      <c r="E4554" s="1" t="s">
        <v>83</v>
      </c>
      <c r="F4554" s="1" t="s">
        <v>34</v>
      </c>
      <c r="G4554" s="1" t="s">
        <v>16064</v>
      </c>
      <c r="H4554" s="5">
        <v>479</v>
      </c>
      <c r="I4554" s="1">
        <v>1599</v>
      </c>
      <c r="J4554" s="3">
        <v>0.7</v>
      </c>
      <c r="K4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554" s="1" t="s">
        <v>36</v>
      </c>
      <c r="M4554" s="1">
        <v>4</v>
      </c>
      <c r="N4554" s="1">
        <v>334</v>
      </c>
      <c r="O455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554" s="2" t="str">
        <f>IF(Table1[[#This Row],[Updated DiscountOffer]]&gt;50%,"High Discount","Low Discount")</f>
        <v>High Discount</v>
      </c>
    </row>
    <row r="4555" spans="1:16" x14ac:dyDescent="0.3">
      <c r="A4555" s="1" t="s">
        <v>3334</v>
      </c>
      <c r="B4555" s="1">
        <v>11053760</v>
      </c>
      <c r="C4555" s="1" t="s">
        <v>68</v>
      </c>
      <c r="D4555" s="1" t="s">
        <v>69</v>
      </c>
      <c r="E4555" s="1" t="s">
        <v>341</v>
      </c>
      <c r="F4555" s="1" t="s">
        <v>34</v>
      </c>
      <c r="G4555" s="1" t="s">
        <v>3335</v>
      </c>
      <c r="H4555" s="5">
        <v>639</v>
      </c>
      <c r="I4555" s="1">
        <v>1599</v>
      </c>
      <c r="J4555" s="4">
        <v>0.6</v>
      </c>
      <c r="K4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555" s="1" t="s">
        <v>36</v>
      </c>
      <c r="M4555" s="1">
        <v>4.4000000000000004</v>
      </c>
      <c r="N4555" s="1">
        <v>754</v>
      </c>
      <c r="O45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55" s="2" t="str">
        <f>IF(Table1[[#This Row],[Updated DiscountOffer]]&gt;50%,"High Discount","Low Discount")</f>
        <v>High Discount</v>
      </c>
    </row>
    <row r="4556" spans="1:16" x14ac:dyDescent="0.3">
      <c r="A4556" s="1" t="s">
        <v>5178</v>
      </c>
      <c r="B4556" s="1">
        <v>11053762</v>
      </c>
      <c r="C4556" s="1" t="s">
        <v>68</v>
      </c>
      <c r="D4556" s="1" t="s">
        <v>69</v>
      </c>
      <c r="E4556" s="1" t="s">
        <v>341</v>
      </c>
      <c r="F4556" s="1" t="s">
        <v>34</v>
      </c>
      <c r="G4556" s="1" t="s">
        <v>5179</v>
      </c>
      <c r="H4556" s="5">
        <v>629</v>
      </c>
      <c r="I4556" s="1">
        <v>1399</v>
      </c>
      <c r="J4556" s="4">
        <v>0.55000000000000004</v>
      </c>
      <c r="K4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556" s="1" t="s">
        <v>36</v>
      </c>
      <c r="M4556" s="1">
        <v>4.3</v>
      </c>
      <c r="N4556" s="1">
        <v>646</v>
      </c>
      <c r="O455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56" s="2" t="str">
        <f>IF(Table1[[#This Row],[Updated DiscountOffer]]&gt;50%,"High Discount","Low Discount")</f>
        <v>High Discount</v>
      </c>
    </row>
    <row r="4557" spans="1:16" x14ac:dyDescent="0.3">
      <c r="A4557" s="1" t="s">
        <v>18473</v>
      </c>
      <c r="B4557" s="1">
        <v>11053786</v>
      </c>
      <c r="C4557" s="1" t="s">
        <v>353</v>
      </c>
      <c r="D4557" s="1" t="s">
        <v>87</v>
      </c>
      <c r="E4557" s="1" t="s">
        <v>48</v>
      </c>
      <c r="F4557" s="1" t="s">
        <v>34</v>
      </c>
      <c r="G4557" s="1" t="s">
        <v>18474</v>
      </c>
      <c r="H4557" s="5">
        <v>620</v>
      </c>
      <c r="I4557" s="1">
        <v>1149</v>
      </c>
      <c r="J4557" s="3">
        <v>0.46</v>
      </c>
      <c r="K4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620</v>
      </c>
      <c r="L4557" s="1" t="s">
        <v>400</v>
      </c>
      <c r="M4557" s="1">
        <v>4.0999999999999996</v>
      </c>
      <c r="N4557" s="1">
        <v>297</v>
      </c>
      <c r="O4557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4557" s="2" t="str">
        <f>IF(Table1[[#This Row],[Updated DiscountOffer]]&gt;50%,"High Discount","Low Discount")</f>
        <v>Low Discount</v>
      </c>
    </row>
    <row r="4558" spans="1:16" x14ac:dyDescent="0.3">
      <c r="A4558" s="1" t="s">
        <v>4507</v>
      </c>
      <c r="B4558" s="1">
        <v>11053798</v>
      </c>
      <c r="C4558" s="1" t="s">
        <v>353</v>
      </c>
      <c r="D4558" s="1" t="s">
        <v>87</v>
      </c>
      <c r="E4558" s="1" t="s">
        <v>48</v>
      </c>
      <c r="F4558" s="1" t="s">
        <v>34</v>
      </c>
      <c r="G4558" s="1" t="s">
        <v>4508</v>
      </c>
      <c r="H4558" s="5">
        <v>643</v>
      </c>
      <c r="I4558" s="1">
        <v>1149</v>
      </c>
      <c r="J4558" s="3">
        <v>0.44</v>
      </c>
      <c r="K4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4558" s="1" t="s">
        <v>19</v>
      </c>
      <c r="M4558" s="1">
        <v>4.0999999999999996</v>
      </c>
      <c r="N4558" s="1">
        <v>679</v>
      </c>
      <c r="O4558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4558" s="2" t="str">
        <f>IF(Table1[[#This Row],[Updated DiscountOffer]]&gt;50%,"High Discount","Low Discount")</f>
        <v>Low Discount</v>
      </c>
    </row>
    <row r="4559" spans="1:16" x14ac:dyDescent="0.3">
      <c r="A4559" s="1" t="s">
        <v>7528</v>
      </c>
      <c r="B4559" s="1">
        <v>11053846</v>
      </c>
      <c r="C4559" s="1" t="s">
        <v>353</v>
      </c>
      <c r="D4559" s="1" t="s">
        <v>87</v>
      </c>
      <c r="E4559" s="1" t="s">
        <v>83</v>
      </c>
      <c r="F4559" s="1" t="s">
        <v>34</v>
      </c>
      <c r="G4559" s="1" t="s">
        <v>7529</v>
      </c>
      <c r="H4559" s="5">
        <v>702</v>
      </c>
      <c r="I4559" s="1">
        <v>1899</v>
      </c>
      <c r="J4559" s="4">
        <v>0.63</v>
      </c>
      <c r="K4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702</v>
      </c>
      <c r="L4559" s="1" t="s">
        <v>36</v>
      </c>
      <c r="M4559" s="1">
        <v>4.0999999999999996</v>
      </c>
      <c r="N4559" s="1">
        <v>549</v>
      </c>
      <c r="O455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4559" s="2" t="str">
        <f>IF(Table1[[#This Row],[Updated DiscountOffer]]&gt;50%,"High Discount","Low Discount")</f>
        <v>High Discount</v>
      </c>
    </row>
    <row r="4560" spans="1:16" x14ac:dyDescent="0.3">
      <c r="A4560" s="1" t="s">
        <v>1836</v>
      </c>
      <c r="B4560" s="1">
        <v>11053868</v>
      </c>
      <c r="C4560" s="1" t="s">
        <v>353</v>
      </c>
      <c r="D4560" s="1" t="s">
        <v>87</v>
      </c>
      <c r="E4560" s="1" t="s">
        <v>83</v>
      </c>
      <c r="F4560" s="1" t="s">
        <v>34</v>
      </c>
      <c r="G4560" s="1" t="s">
        <v>1837</v>
      </c>
      <c r="H4560" s="5">
        <v>573</v>
      </c>
      <c r="I4560" s="1">
        <v>1399</v>
      </c>
      <c r="J4560" s="3">
        <v>0.59</v>
      </c>
      <c r="K4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573</v>
      </c>
      <c r="L4560" s="1" t="s">
        <v>36</v>
      </c>
      <c r="M4560" s="1">
        <v>3.8</v>
      </c>
      <c r="N4560" s="1">
        <v>855</v>
      </c>
      <c r="O456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560" s="2" t="str">
        <f>IF(Table1[[#This Row],[Updated DiscountOffer]]&gt;50%,"High Discount","Low Discount")</f>
        <v>High Discount</v>
      </c>
    </row>
    <row r="4561" spans="1:16" x14ac:dyDescent="0.3">
      <c r="A4561" s="1" t="s">
        <v>6036</v>
      </c>
      <c r="B4561" s="1">
        <v>11053928</v>
      </c>
      <c r="C4561" s="1" t="s">
        <v>353</v>
      </c>
      <c r="D4561" s="1" t="s">
        <v>87</v>
      </c>
      <c r="E4561" s="1" t="s">
        <v>48</v>
      </c>
      <c r="F4561" s="1" t="s">
        <v>34</v>
      </c>
      <c r="G4561" s="1" t="s">
        <v>6037</v>
      </c>
      <c r="H4561" s="5">
        <v>620</v>
      </c>
      <c r="I4561" s="1">
        <v>1149</v>
      </c>
      <c r="J4561" s="3">
        <v>0.46</v>
      </c>
      <c r="K4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620</v>
      </c>
      <c r="L4561" s="1" t="s">
        <v>19</v>
      </c>
      <c r="M4561" s="1">
        <v>3.9</v>
      </c>
      <c r="N4561" s="1">
        <v>605</v>
      </c>
      <c r="O4561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4561" s="2" t="str">
        <f>IF(Table1[[#This Row],[Updated DiscountOffer]]&gt;50%,"High Discount","Low Discount")</f>
        <v>Low Discount</v>
      </c>
    </row>
    <row r="4562" spans="1:16" x14ac:dyDescent="0.3">
      <c r="A4562" s="1" t="s">
        <v>2338</v>
      </c>
      <c r="B4562" s="1">
        <v>11053934</v>
      </c>
      <c r="C4562" s="1" t="s">
        <v>353</v>
      </c>
      <c r="D4562" s="1" t="s">
        <v>87</v>
      </c>
      <c r="E4562" s="1" t="s">
        <v>48</v>
      </c>
      <c r="F4562" s="1" t="s">
        <v>34</v>
      </c>
      <c r="G4562" s="1" t="s">
        <v>2339</v>
      </c>
      <c r="H4562" s="5">
        <v>620</v>
      </c>
      <c r="I4562" s="1">
        <v>1149</v>
      </c>
      <c r="J4562" s="3">
        <v>0.46</v>
      </c>
      <c r="K4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620</v>
      </c>
      <c r="L4562" s="1" t="s">
        <v>400</v>
      </c>
      <c r="M4562" s="1">
        <v>3.9</v>
      </c>
      <c r="N4562" s="1">
        <v>818</v>
      </c>
      <c r="O4562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4562" s="2" t="str">
        <f>IF(Table1[[#This Row],[Updated DiscountOffer]]&gt;50%,"High Discount","Low Discount")</f>
        <v>Low Discount</v>
      </c>
    </row>
    <row r="4563" spans="1:16" x14ac:dyDescent="0.3">
      <c r="A4563" s="1" t="s">
        <v>12896</v>
      </c>
      <c r="B4563" s="1">
        <v>11053938</v>
      </c>
      <c r="C4563" s="1" t="s">
        <v>353</v>
      </c>
      <c r="D4563" s="1" t="s">
        <v>87</v>
      </c>
      <c r="E4563" s="1" t="s">
        <v>70</v>
      </c>
      <c r="F4563" s="1" t="s">
        <v>34</v>
      </c>
      <c r="G4563" s="1" t="s">
        <v>12897</v>
      </c>
      <c r="H4563" s="5">
        <v>1219</v>
      </c>
      <c r="I4563" s="1">
        <v>3049</v>
      </c>
      <c r="J4563" s="4">
        <v>0.6</v>
      </c>
      <c r="K4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1219</v>
      </c>
      <c r="L4563" s="1" t="s">
        <v>36</v>
      </c>
      <c r="M4563" s="1">
        <v>4.2</v>
      </c>
      <c r="N4563" s="1">
        <v>395</v>
      </c>
      <c r="O45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63" s="2" t="str">
        <f>IF(Table1[[#This Row],[Updated DiscountOffer]]&gt;50%,"High Discount","Low Discount")</f>
        <v>High Discount</v>
      </c>
    </row>
    <row r="4564" spans="1:16" x14ac:dyDescent="0.3">
      <c r="A4564" s="1" t="s">
        <v>11592</v>
      </c>
      <c r="B4564" s="1">
        <v>11053950</v>
      </c>
      <c r="C4564" s="1" t="s">
        <v>353</v>
      </c>
      <c r="D4564" s="1" t="s">
        <v>87</v>
      </c>
      <c r="E4564" s="1" t="s">
        <v>74</v>
      </c>
      <c r="F4564" s="1" t="s">
        <v>34</v>
      </c>
      <c r="G4564" s="1" t="s">
        <v>11593</v>
      </c>
      <c r="H4564" s="5">
        <v>747</v>
      </c>
      <c r="I4564" s="1">
        <v>2199</v>
      </c>
      <c r="J4564" s="4">
        <v>0.66</v>
      </c>
      <c r="K4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4564" s="1" t="s">
        <v>41</v>
      </c>
      <c r="M4564" s="1">
        <v>4.0999999999999996</v>
      </c>
      <c r="N4564" s="1">
        <v>426</v>
      </c>
      <c r="O456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4564" s="2" t="str">
        <f>IF(Table1[[#This Row],[Updated DiscountOffer]]&gt;50%,"High Discount","Low Discount")</f>
        <v>High Discount</v>
      </c>
    </row>
    <row r="4565" spans="1:16" x14ac:dyDescent="0.3">
      <c r="A4565" s="1" t="s">
        <v>16952</v>
      </c>
      <c r="B4565" s="1">
        <v>11055976</v>
      </c>
      <c r="C4565" s="1" t="s">
        <v>2222</v>
      </c>
      <c r="D4565" s="1" t="s">
        <v>38</v>
      </c>
      <c r="E4565" s="1" t="s">
        <v>27</v>
      </c>
      <c r="F4565" s="1" t="s">
        <v>34</v>
      </c>
      <c r="G4565" s="1" t="s">
        <v>16953</v>
      </c>
      <c r="H4565" s="5"/>
      <c r="I4565" s="1">
        <v>1559</v>
      </c>
      <c r="J4565" s="3">
        <v>0.55000000000000004</v>
      </c>
      <c r="K4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65" s="1" t="s">
        <v>36</v>
      </c>
      <c r="M4565" s="1">
        <v>4</v>
      </c>
      <c r="N4565" s="1">
        <v>320</v>
      </c>
      <c r="O456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65" s="2" t="str">
        <f>IF(Table1[[#This Row],[Updated DiscountOffer]]&gt;50%,"High Discount","Low Discount")</f>
        <v>High Discount</v>
      </c>
    </row>
    <row r="4566" spans="1:16" x14ac:dyDescent="0.3">
      <c r="A4566" s="1" t="s">
        <v>2803</v>
      </c>
      <c r="B4566" s="1">
        <v>11056900</v>
      </c>
      <c r="C4566" s="1" t="s">
        <v>2234</v>
      </c>
      <c r="D4566" s="1" t="s">
        <v>69</v>
      </c>
      <c r="E4566" s="1" t="s">
        <v>70</v>
      </c>
      <c r="F4566" s="1" t="s">
        <v>34</v>
      </c>
      <c r="G4566" s="1" t="s">
        <v>2804</v>
      </c>
      <c r="H4566" s="5">
        <v>980</v>
      </c>
      <c r="I4566" s="1">
        <v>2971</v>
      </c>
      <c r="J4566" s="3">
        <v>0.67</v>
      </c>
      <c r="K4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980</v>
      </c>
      <c r="L4566" s="1" t="s">
        <v>213</v>
      </c>
      <c r="M4566" s="1">
        <v>3.6</v>
      </c>
      <c r="N4566" s="1">
        <v>788</v>
      </c>
      <c r="O4566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4566" s="2" t="str">
        <f>IF(Table1[[#This Row],[Updated DiscountOffer]]&gt;50%,"High Discount","Low Discount")</f>
        <v>High Discount</v>
      </c>
    </row>
    <row r="4567" spans="1:16" x14ac:dyDescent="0.3">
      <c r="A4567" s="1" t="s">
        <v>7310</v>
      </c>
      <c r="B4567" s="1">
        <v>11064276</v>
      </c>
      <c r="C4567" s="1" t="s">
        <v>162</v>
      </c>
      <c r="D4567" s="1" t="s">
        <v>38</v>
      </c>
      <c r="E4567" s="1" t="s">
        <v>169</v>
      </c>
      <c r="F4567" s="1" t="s">
        <v>34</v>
      </c>
      <c r="G4567" s="1" t="s">
        <v>7311</v>
      </c>
      <c r="H4567" s="5"/>
      <c r="I4567" s="1">
        <v>1999</v>
      </c>
      <c r="J4567" s="3">
        <v>0.65</v>
      </c>
      <c r="K4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67" s="1" t="s">
        <v>36</v>
      </c>
      <c r="M4567" s="1">
        <v>4</v>
      </c>
      <c r="N4567" s="1">
        <v>557</v>
      </c>
      <c r="O456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567" s="2" t="str">
        <f>IF(Table1[[#This Row],[Updated DiscountOffer]]&gt;50%,"High Discount","Low Discount")</f>
        <v>High Discount</v>
      </c>
    </row>
    <row r="4568" spans="1:16" x14ac:dyDescent="0.3">
      <c r="A4568" s="1" t="s">
        <v>15425</v>
      </c>
      <c r="B4568" s="1">
        <v>11064284</v>
      </c>
      <c r="C4568" s="1" t="s">
        <v>162</v>
      </c>
      <c r="D4568" s="1" t="s">
        <v>38</v>
      </c>
      <c r="E4568" s="1" t="s">
        <v>169</v>
      </c>
      <c r="F4568" s="1" t="s">
        <v>34</v>
      </c>
      <c r="G4568" s="1" t="s">
        <v>15426</v>
      </c>
      <c r="H4568" s="5"/>
      <c r="I4568" s="1">
        <v>1999</v>
      </c>
      <c r="J4568" s="3">
        <v>0.6</v>
      </c>
      <c r="K4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68" s="1" t="s">
        <v>36</v>
      </c>
      <c r="M4568" s="1">
        <v>3.8</v>
      </c>
      <c r="N4568" s="1">
        <v>345</v>
      </c>
      <c r="O45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68" s="2" t="str">
        <f>IF(Table1[[#This Row],[Updated DiscountOffer]]&gt;50%,"High Discount","Low Discount")</f>
        <v>High Discount</v>
      </c>
    </row>
    <row r="4569" spans="1:16" x14ac:dyDescent="0.3">
      <c r="A4569" s="1" t="s">
        <v>4527</v>
      </c>
      <c r="B4569" s="1">
        <v>11064316</v>
      </c>
      <c r="C4569" s="1" t="s">
        <v>162</v>
      </c>
      <c r="D4569" s="1" t="s">
        <v>38</v>
      </c>
      <c r="E4569" s="1" t="s">
        <v>4528</v>
      </c>
      <c r="F4569" s="1" t="s">
        <v>34</v>
      </c>
      <c r="G4569" s="1" t="s">
        <v>4529</v>
      </c>
      <c r="H4569" s="5"/>
      <c r="I4569" s="1">
        <v>1799</v>
      </c>
      <c r="J4569" s="3">
        <v>0.5</v>
      </c>
      <c r="K4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69" s="1" t="s">
        <v>36</v>
      </c>
      <c r="M4569" s="1">
        <v>3.3</v>
      </c>
      <c r="N4569" s="1">
        <v>678</v>
      </c>
      <c r="O45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569" s="2" t="str">
        <f>IF(Table1[[#This Row],[Updated DiscountOffer]]&gt;50%,"High Discount","Low Discount")</f>
        <v>Low Discount</v>
      </c>
    </row>
    <row r="4570" spans="1:16" x14ac:dyDescent="0.3">
      <c r="A4570" s="1" t="s">
        <v>15097</v>
      </c>
      <c r="B4570" s="1">
        <v>11064320</v>
      </c>
      <c r="C4570" s="1" t="s">
        <v>162</v>
      </c>
      <c r="D4570" s="1" t="s">
        <v>38</v>
      </c>
      <c r="E4570" s="1" t="s">
        <v>169</v>
      </c>
      <c r="F4570" s="1" t="s">
        <v>34</v>
      </c>
      <c r="G4570" s="1" t="s">
        <v>15098</v>
      </c>
      <c r="H4570" s="5"/>
      <c r="I4570" s="1">
        <v>2499</v>
      </c>
      <c r="J4570" s="4">
        <v>0.6</v>
      </c>
      <c r="K4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70" s="1" t="s">
        <v>36</v>
      </c>
      <c r="M4570" s="1">
        <v>4.3</v>
      </c>
      <c r="N4570" s="1">
        <v>350</v>
      </c>
      <c r="O45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70" s="2" t="str">
        <f>IF(Table1[[#This Row],[Updated DiscountOffer]]&gt;50%,"High Discount","Low Discount")</f>
        <v>High Discount</v>
      </c>
    </row>
    <row r="4571" spans="1:16" x14ac:dyDescent="0.3">
      <c r="A4571" s="1" t="s">
        <v>18262</v>
      </c>
      <c r="B4571" s="1">
        <v>11066704</v>
      </c>
      <c r="C4571" s="1" t="s">
        <v>13157</v>
      </c>
      <c r="D4571" s="1" t="s">
        <v>32</v>
      </c>
      <c r="E4571" s="1" t="s">
        <v>381</v>
      </c>
      <c r="F4571" s="1" t="s">
        <v>34</v>
      </c>
      <c r="G4571" s="1" t="s">
        <v>18263</v>
      </c>
      <c r="H4571" s="5">
        <v>1274</v>
      </c>
      <c r="I4571" s="1">
        <v>1499</v>
      </c>
      <c r="J4571" s="4">
        <v>0.15</v>
      </c>
      <c r="K4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1274</v>
      </c>
      <c r="L4571" s="1" t="s">
        <v>36</v>
      </c>
      <c r="M4571" s="1">
        <v>4.5</v>
      </c>
      <c r="N4571" s="1">
        <v>300</v>
      </c>
      <c r="O4571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4571" s="2" t="str">
        <f>IF(Table1[[#This Row],[Updated DiscountOffer]]&gt;50%,"High Discount","Low Discount")</f>
        <v>Low Discount</v>
      </c>
    </row>
    <row r="4572" spans="1:16" x14ac:dyDescent="0.3">
      <c r="A4572" s="1" t="s">
        <v>13156</v>
      </c>
      <c r="B4572" s="1">
        <v>11066826</v>
      </c>
      <c r="C4572" s="1" t="s">
        <v>13157</v>
      </c>
      <c r="D4572" s="1" t="s">
        <v>32</v>
      </c>
      <c r="E4572" s="1" t="s">
        <v>2096</v>
      </c>
      <c r="F4572" s="1" t="s">
        <v>34</v>
      </c>
      <c r="G4572" s="1" t="s">
        <v>13158</v>
      </c>
      <c r="H4572" s="5">
        <v>799</v>
      </c>
      <c r="I4572" s="1">
        <v>1099</v>
      </c>
      <c r="J4572" s="4">
        <v>300</v>
      </c>
      <c r="K4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572" s="1" t="s">
        <v>36</v>
      </c>
      <c r="M4572" s="1">
        <v>4.4000000000000004</v>
      </c>
      <c r="N4572" s="1">
        <v>389</v>
      </c>
      <c r="O4572" s="2">
        <f>IF(ISNUMBER(Table1[[#This Row],[DiscountOffer]]),IF(Table1[[#This Row],[DiscountOffer]]&lt;1,Table1[[#This Row],[DiscountOffer]],Table1[[#This Row],[DiscountOffer]]/Table1[[#This Row],[OriginalPrice (in Rs)]]),0)</f>
        <v>0.27297543221110099</v>
      </c>
      <c r="P4572" s="2" t="str">
        <f>IF(Table1[[#This Row],[Updated DiscountOffer]]&gt;50%,"High Discount","Low Discount")</f>
        <v>Low Discount</v>
      </c>
    </row>
    <row r="4573" spans="1:16" x14ac:dyDescent="0.3">
      <c r="A4573" s="1" t="s">
        <v>15332</v>
      </c>
      <c r="B4573" s="1">
        <v>11066828</v>
      </c>
      <c r="C4573" s="1" t="s">
        <v>13157</v>
      </c>
      <c r="D4573" s="1" t="s">
        <v>32</v>
      </c>
      <c r="E4573" s="1" t="s">
        <v>2096</v>
      </c>
      <c r="F4573" s="1" t="s">
        <v>34</v>
      </c>
      <c r="G4573" s="1" t="s">
        <v>15333</v>
      </c>
      <c r="H4573" s="5">
        <v>999</v>
      </c>
      <c r="I4573" s="1">
        <v>1649</v>
      </c>
      <c r="J4573" s="4">
        <v>650</v>
      </c>
      <c r="K4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573" s="1" t="s">
        <v>36</v>
      </c>
      <c r="M4573" s="1">
        <v>4.5</v>
      </c>
      <c r="N4573" s="1">
        <v>346</v>
      </c>
      <c r="O4573" s="2">
        <f>IF(ISNUMBER(Table1[[#This Row],[DiscountOffer]]),IF(Table1[[#This Row],[DiscountOffer]]&lt;1,Table1[[#This Row],[DiscountOffer]],Table1[[#This Row],[DiscountOffer]]/Table1[[#This Row],[OriginalPrice (in Rs)]]),0)</f>
        <v>0.39417828987265008</v>
      </c>
      <c r="P4573" s="2" t="str">
        <f>IF(Table1[[#This Row],[Updated DiscountOffer]]&gt;50%,"High Discount","Low Discount")</f>
        <v>Low Discount</v>
      </c>
    </row>
    <row r="4574" spans="1:16" x14ac:dyDescent="0.3">
      <c r="A4574" s="1" t="s">
        <v>17640</v>
      </c>
      <c r="B4574" s="1">
        <v>11066868</v>
      </c>
      <c r="C4574" s="1" t="s">
        <v>2564</v>
      </c>
      <c r="D4574" s="1" t="s">
        <v>69</v>
      </c>
      <c r="E4574" s="1" t="s">
        <v>83</v>
      </c>
      <c r="F4574" s="1" t="s">
        <v>34</v>
      </c>
      <c r="G4574" s="1" t="s">
        <v>17641</v>
      </c>
      <c r="H4574" s="5">
        <v>494</v>
      </c>
      <c r="I4574" s="1">
        <v>1499</v>
      </c>
      <c r="J4574" s="3">
        <v>0.67</v>
      </c>
      <c r="K4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4574" s="1" t="s">
        <v>36</v>
      </c>
      <c r="M4574" s="1">
        <v>4</v>
      </c>
      <c r="N4574" s="1">
        <v>309</v>
      </c>
      <c r="O4574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4574" s="2" t="str">
        <f>IF(Table1[[#This Row],[Updated DiscountOffer]]&gt;50%,"High Discount","Low Discount")</f>
        <v>High Discount</v>
      </c>
    </row>
    <row r="4575" spans="1:16" x14ac:dyDescent="0.3">
      <c r="A4575" s="1" t="s">
        <v>11261</v>
      </c>
      <c r="B4575" s="1">
        <v>11066874</v>
      </c>
      <c r="C4575" s="1" t="s">
        <v>2564</v>
      </c>
      <c r="D4575" s="1" t="s">
        <v>69</v>
      </c>
      <c r="E4575" s="1" t="s">
        <v>83</v>
      </c>
      <c r="F4575" s="1" t="s">
        <v>34</v>
      </c>
      <c r="G4575" s="1" t="s">
        <v>11262</v>
      </c>
      <c r="H4575" s="5">
        <v>509</v>
      </c>
      <c r="I4575" s="1">
        <v>1699</v>
      </c>
      <c r="J4575" s="4">
        <v>0.7</v>
      </c>
      <c r="K4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4575" s="1" t="s">
        <v>36</v>
      </c>
      <c r="M4575" s="1">
        <v>4.2</v>
      </c>
      <c r="N4575" s="1">
        <v>434</v>
      </c>
      <c r="O457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575" s="2" t="str">
        <f>IF(Table1[[#This Row],[Updated DiscountOffer]]&gt;50%,"High Discount","Low Discount")</f>
        <v>High Discount</v>
      </c>
    </row>
    <row r="4576" spans="1:16" x14ac:dyDescent="0.3">
      <c r="A4576" s="1" t="s">
        <v>10037</v>
      </c>
      <c r="B4576" s="1">
        <v>11068010</v>
      </c>
      <c r="C4576" s="1" t="s">
        <v>1033</v>
      </c>
      <c r="D4576" s="1" t="s">
        <v>26</v>
      </c>
      <c r="E4576" s="1" t="s">
        <v>39</v>
      </c>
      <c r="F4576" s="1" t="s">
        <v>17</v>
      </c>
      <c r="G4576" s="1" t="s">
        <v>10038</v>
      </c>
      <c r="H4576" s="5">
        <v>575</v>
      </c>
      <c r="I4576" s="1">
        <v>1199</v>
      </c>
      <c r="J4576" s="4">
        <v>0.52</v>
      </c>
      <c r="K4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575</v>
      </c>
      <c r="L4576" s="1" t="s">
        <v>36</v>
      </c>
      <c r="M4576" s="1">
        <v>4.2</v>
      </c>
      <c r="N4576" s="1">
        <v>467</v>
      </c>
      <c r="O457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576" s="2" t="str">
        <f>IF(Table1[[#This Row],[Updated DiscountOffer]]&gt;50%,"High Discount","Low Discount")</f>
        <v>High Discount</v>
      </c>
    </row>
    <row r="4577" spans="1:16" x14ac:dyDescent="0.3">
      <c r="A4577" s="1" t="s">
        <v>17708</v>
      </c>
      <c r="B4577" s="1">
        <v>11068130</v>
      </c>
      <c r="C4577" s="1" t="s">
        <v>325</v>
      </c>
      <c r="D4577" s="1" t="s">
        <v>32</v>
      </c>
      <c r="E4577" s="1" t="s">
        <v>272</v>
      </c>
      <c r="F4577" s="1" t="s">
        <v>34</v>
      </c>
      <c r="G4577" s="1" t="s">
        <v>17709</v>
      </c>
      <c r="H4577" s="5"/>
      <c r="I4577" s="1">
        <v>239</v>
      </c>
      <c r="J4577" s="4"/>
      <c r="K4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577" s="1" t="s">
        <v>328</v>
      </c>
      <c r="M4577" s="1">
        <v>4.5999999999999996</v>
      </c>
      <c r="N4577" s="1">
        <v>308</v>
      </c>
      <c r="O45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77" s="2" t="str">
        <f>IF(Table1[[#This Row],[Updated DiscountOffer]]&gt;50%,"High Discount","Low Discount")</f>
        <v>Low Discount</v>
      </c>
    </row>
    <row r="4578" spans="1:16" x14ac:dyDescent="0.3">
      <c r="A4578" s="1" t="s">
        <v>6148</v>
      </c>
      <c r="B4578" s="1">
        <v>11068136</v>
      </c>
      <c r="C4578" s="1" t="s">
        <v>325</v>
      </c>
      <c r="D4578" s="1" t="s">
        <v>32</v>
      </c>
      <c r="E4578" s="1" t="s">
        <v>272</v>
      </c>
      <c r="F4578" s="1" t="s">
        <v>34</v>
      </c>
      <c r="G4578" s="1" t="s">
        <v>6149</v>
      </c>
      <c r="H4578" s="5"/>
      <c r="I4578" s="1">
        <v>259</v>
      </c>
      <c r="J4578" s="4"/>
      <c r="K4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578" s="1" t="s">
        <v>328</v>
      </c>
      <c r="M4578" s="1">
        <v>4.5999999999999996</v>
      </c>
      <c r="N4578" s="1">
        <v>601</v>
      </c>
      <c r="O457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78" s="2" t="str">
        <f>IF(Table1[[#This Row],[Updated DiscountOffer]]&gt;50%,"High Discount","Low Discount")</f>
        <v>Low Discount</v>
      </c>
    </row>
    <row r="4579" spans="1:16" x14ac:dyDescent="0.3">
      <c r="A4579" s="1" t="s">
        <v>12159</v>
      </c>
      <c r="B4579" s="1">
        <v>11068140</v>
      </c>
      <c r="C4579" s="1" t="s">
        <v>325</v>
      </c>
      <c r="D4579" s="1" t="s">
        <v>32</v>
      </c>
      <c r="E4579" s="1" t="s">
        <v>272</v>
      </c>
      <c r="F4579" s="1" t="s">
        <v>34</v>
      </c>
      <c r="G4579" s="1" t="s">
        <v>12160</v>
      </c>
      <c r="H4579" s="5"/>
      <c r="I4579" s="1">
        <v>259</v>
      </c>
      <c r="J4579" s="4"/>
      <c r="K4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579" s="1" t="s">
        <v>328</v>
      </c>
      <c r="M4579" s="1">
        <v>4.5999999999999996</v>
      </c>
      <c r="N4579" s="1">
        <v>412</v>
      </c>
      <c r="O457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79" s="2" t="str">
        <f>IF(Table1[[#This Row],[Updated DiscountOffer]]&gt;50%,"High Discount","Low Discount")</f>
        <v>Low Discount</v>
      </c>
    </row>
    <row r="4580" spans="1:16" x14ac:dyDescent="0.3">
      <c r="A4580" s="1" t="s">
        <v>8800</v>
      </c>
      <c r="B4580" s="1">
        <v>11068144</v>
      </c>
      <c r="C4580" s="1" t="s">
        <v>325</v>
      </c>
      <c r="D4580" s="1" t="s">
        <v>32</v>
      </c>
      <c r="E4580" s="1" t="s">
        <v>272</v>
      </c>
      <c r="F4580" s="1" t="s">
        <v>34</v>
      </c>
      <c r="G4580" s="1" t="s">
        <v>8801</v>
      </c>
      <c r="H4580" s="5"/>
      <c r="I4580" s="1">
        <v>259</v>
      </c>
      <c r="J4580" s="4"/>
      <c r="K4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580" s="1" t="s">
        <v>328</v>
      </c>
      <c r="M4580" s="1">
        <v>4.7</v>
      </c>
      <c r="N4580" s="1">
        <v>505</v>
      </c>
      <c r="O45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80" s="2" t="str">
        <f>IF(Table1[[#This Row],[Updated DiscountOffer]]&gt;50%,"High Discount","Low Discount")</f>
        <v>Low Discount</v>
      </c>
    </row>
    <row r="4581" spans="1:16" x14ac:dyDescent="0.3">
      <c r="A4581" s="1" t="s">
        <v>10094</v>
      </c>
      <c r="B4581" s="1">
        <v>11068200</v>
      </c>
      <c r="C4581" s="1" t="s">
        <v>325</v>
      </c>
      <c r="D4581" s="1" t="s">
        <v>32</v>
      </c>
      <c r="E4581" s="1" t="s">
        <v>272</v>
      </c>
      <c r="F4581" s="1" t="s">
        <v>34</v>
      </c>
      <c r="G4581" s="1" t="s">
        <v>10095</v>
      </c>
      <c r="H4581" s="5"/>
      <c r="I4581" s="1">
        <v>498</v>
      </c>
      <c r="J4581" s="4"/>
      <c r="K4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581" s="1" t="s">
        <v>328</v>
      </c>
      <c r="M4581" s="1">
        <v>4.3</v>
      </c>
      <c r="N4581" s="1">
        <v>466</v>
      </c>
      <c r="O45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4581" s="2" t="str">
        <f>IF(Table1[[#This Row],[Updated DiscountOffer]]&gt;50%,"High Discount","Low Discount")</f>
        <v>Low Discount</v>
      </c>
    </row>
    <row r="4582" spans="1:16" x14ac:dyDescent="0.3">
      <c r="A4582" s="1" t="s">
        <v>1925</v>
      </c>
      <c r="B4582" s="1">
        <v>11069362</v>
      </c>
      <c r="C4582" s="1" t="s">
        <v>21</v>
      </c>
      <c r="D4582" s="1" t="s">
        <v>26</v>
      </c>
      <c r="E4582" s="1" t="s">
        <v>27</v>
      </c>
      <c r="F4582" s="1" t="s">
        <v>17</v>
      </c>
      <c r="G4582" s="1" t="s">
        <v>1926</v>
      </c>
      <c r="H4582" s="5">
        <v>511</v>
      </c>
      <c r="I4582" s="1">
        <v>1549</v>
      </c>
      <c r="J4582" s="3">
        <v>0.67</v>
      </c>
      <c r="K4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511</v>
      </c>
      <c r="L4582" s="1" t="s">
        <v>80</v>
      </c>
      <c r="M4582" s="1">
        <v>4.2</v>
      </c>
      <c r="N4582" s="1">
        <v>847</v>
      </c>
      <c r="O4582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582" s="2" t="str">
        <f>IF(Table1[[#This Row],[Updated DiscountOffer]]&gt;50%,"High Discount","Low Discount")</f>
        <v>High Discount</v>
      </c>
    </row>
    <row r="4583" spans="1:16" x14ac:dyDescent="0.3">
      <c r="A4583" s="1" t="s">
        <v>12155</v>
      </c>
      <c r="B4583" s="1">
        <v>11076692</v>
      </c>
      <c r="C4583" s="1" t="s">
        <v>1317</v>
      </c>
      <c r="D4583" s="1" t="s">
        <v>69</v>
      </c>
      <c r="E4583" s="1" t="s">
        <v>296</v>
      </c>
      <c r="F4583" s="1" t="s">
        <v>34</v>
      </c>
      <c r="G4583" s="1" t="s">
        <v>12156</v>
      </c>
      <c r="H4583" s="5">
        <v>1439</v>
      </c>
      <c r="I4583" s="1">
        <v>5999</v>
      </c>
      <c r="J4583" s="3">
        <v>0.76</v>
      </c>
      <c r="K4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4583" s="1" t="s">
        <v>146</v>
      </c>
      <c r="M4583" s="1">
        <v>4.0999999999999996</v>
      </c>
      <c r="N4583" s="1">
        <v>412</v>
      </c>
      <c r="O4583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4583" s="2" t="str">
        <f>IF(Table1[[#This Row],[Updated DiscountOffer]]&gt;50%,"High Discount","Low Discount")</f>
        <v>High Discount</v>
      </c>
    </row>
    <row r="4584" spans="1:16" x14ac:dyDescent="0.3">
      <c r="A4584" s="1" t="s">
        <v>3852</v>
      </c>
      <c r="B4584" s="1">
        <v>11076732</v>
      </c>
      <c r="C4584" s="1" t="s">
        <v>1317</v>
      </c>
      <c r="D4584" s="1" t="s">
        <v>69</v>
      </c>
      <c r="E4584" s="1" t="s">
        <v>296</v>
      </c>
      <c r="F4584" s="1" t="s">
        <v>34</v>
      </c>
      <c r="G4584" s="1" t="s">
        <v>3853</v>
      </c>
      <c r="H4584" s="5">
        <v>1319</v>
      </c>
      <c r="I4584" s="1">
        <v>5999</v>
      </c>
      <c r="J4584" s="3">
        <v>0.78</v>
      </c>
      <c r="K4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4584" s="1" t="s">
        <v>146</v>
      </c>
      <c r="M4584" s="1">
        <v>4.0999999999999996</v>
      </c>
      <c r="N4584" s="1">
        <v>719</v>
      </c>
      <c r="O4584" s="2">
        <f>IF(ISNUMBER(Table1[[#This Row],[DiscountOffer]]),IF(Table1[[#This Row],[DiscountOffer]]&lt;1,Table1[[#This Row],[DiscountOffer]],Table1[[#This Row],[DiscountOffer]]/Table1[[#This Row],[OriginalPrice (in Rs)]]),"")</f>
        <v>0.78</v>
      </c>
      <c r="P4584" s="2" t="str">
        <f>IF(Table1[[#This Row],[Updated DiscountOffer]]&gt;50%,"High Discount","Low Discount")</f>
        <v>High Discount</v>
      </c>
    </row>
    <row r="4585" spans="1:16" x14ac:dyDescent="0.3">
      <c r="A4585" s="1" t="s">
        <v>6289</v>
      </c>
      <c r="B4585" s="1">
        <v>11076746</v>
      </c>
      <c r="C4585" s="1" t="s">
        <v>1317</v>
      </c>
      <c r="D4585" s="1" t="s">
        <v>69</v>
      </c>
      <c r="E4585" s="1" t="s">
        <v>296</v>
      </c>
      <c r="F4585" s="1" t="s">
        <v>34</v>
      </c>
      <c r="G4585" s="1" t="s">
        <v>6290</v>
      </c>
      <c r="H4585" s="5">
        <v>1499</v>
      </c>
      <c r="I4585" s="1">
        <v>5999</v>
      </c>
      <c r="J4585" s="3">
        <v>0.75</v>
      </c>
      <c r="K4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4585" s="1" t="s">
        <v>146</v>
      </c>
      <c r="M4585" s="1">
        <v>4</v>
      </c>
      <c r="N4585" s="1">
        <v>596</v>
      </c>
      <c r="O458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585" s="2" t="str">
        <f>IF(Table1[[#This Row],[Updated DiscountOffer]]&gt;50%,"High Discount","Low Discount")</f>
        <v>High Discount</v>
      </c>
    </row>
    <row r="4586" spans="1:16" x14ac:dyDescent="0.3">
      <c r="A4586" s="1" t="s">
        <v>16651</v>
      </c>
      <c r="B4586" s="1">
        <v>11077450</v>
      </c>
      <c r="C4586" s="1" t="s">
        <v>181</v>
      </c>
      <c r="D4586" s="1" t="s">
        <v>87</v>
      </c>
      <c r="E4586" s="1" t="s">
        <v>16</v>
      </c>
      <c r="F4586" s="1" t="s">
        <v>34</v>
      </c>
      <c r="G4586" s="1" t="s">
        <v>16652</v>
      </c>
      <c r="H4586" s="5">
        <v>1349</v>
      </c>
      <c r="I4586" s="1">
        <v>2999</v>
      </c>
      <c r="J4586" s="3">
        <v>0.55000000000000004</v>
      </c>
      <c r="K4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4586" s="1" t="s">
        <v>604</v>
      </c>
      <c r="M4586" s="1">
        <v>4.0999999999999996</v>
      </c>
      <c r="N4586" s="1">
        <v>325</v>
      </c>
      <c r="O458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586" s="2" t="str">
        <f>IF(Table1[[#This Row],[Updated DiscountOffer]]&gt;50%,"High Discount","Low Discount")</f>
        <v>High Discount</v>
      </c>
    </row>
    <row r="4587" spans="1:16" x14ac:dyDescent="0.3">
      <c r="A4587" s="1" t="s">
        <v>1365</v>
      </c>
      <c r="B4587" s="1">
        <v>11080108</v>
      </c>
      <c r="C4587" s="1" t="s">
        <v>1126</v>
      </c>
      <c r="D4587" s="1" t="s">
        <v>69</v>
      </c>
      <c r="E4587" s="1" t="s">
        <v>70</v>
      </c>
      <c r="F4587" s="1" t="s">
        <v>34</v>
      </c>
      <c r="G4587" s="1" t="s">
        <v>1366</v>
      </c>
      <c r="H4587" s="5">
        <v>1739</v>
      </c>
      <c r="I4587" s="1">
        <v>4460</v>
      </c>
      <c r="J4587" s="3">
        <v>0.61</v>
      </c>
      <c r="K4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1739</v>
      </c>
      <c r="L4587" s="1" t="s">
        <v>36</v>
      </c>
      <c r="M4587" s="1">
        <v>3.6</v>
      </c>
      <c r="N4587" s="1">
        <v>888</v>
      </c>
      <c r="O458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587" s="2" t="str">
        <f>IF(Table1[[#This Row],[Updated DiscountOffer]]&gt;50%,"High Discount","Low Discount")</f>
        <v>High Discount</v>
      </c>
    </row>
    <row r="4588" spans="1:16" x14ac:dyDescent="0.3">
      <c r="A4588" s="1" t="s">
        <v>12351</v>
      </c>
      <c r="B4588" s="1">
        <v>11080354</v>
      </c>
      <c r="C4588" s="1" t="s">
        <v>1405</v>
      </c>
      <c r="D4588" s="1" t="s">
        <v>38</v>
      </c>
      <c r="E4588" s="1" t="s">
        <v>44</v>
      </c>
      <c r="F4588" s="1" t="s">
        <v>34</v>
      </c>
      <c r="G4588" s="1" t="s">
        <v>12352</v>
      </c>
      <c r="H4588" s="5"/>
      <c r="I4588" s="1">
        <v>999</v>
      </c>
      <c r="J4588" s="3">
        <v>0.4</v>
      </c>
      <c r="K4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88" s="1" t="s">
        <v>89</v>
      </c>
      <c r="M4588" s="1">
        <v>3.9</v>
      </c>
      <c r="N4588" s="1">
        <v>408</v>
      </c>
      <c r="O458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588" s="2" t="str">
        <f>IF(Table1[[#This Row],[Updated DiscountOffer]]&gt;50%,"High Discount","Low Discount")</f>
        <v>Low Discount</v>
      </c>
    </row>
    <row r="4589" spans="1:16" x14ac:dyDescent="0.3">
      <c r="A4589" s="1" t="s">
        <v>5046</v>
      </c>
      <c r="B4589" s="1">
        <v>11080572</v>
      </c>
      <c r="C4589" s="1" t="s">
        <v>1405</v>
      </c>
      <c r="D4589" s="1" t="s">
        <v>69</v>
      </c>
      <c r="E4589" s="1" t="s">
        <v>132</v>
      </c>
      <c r="F4589" s="1" t="s">
        <v>34</v>
      </c>
      <c r="G4589" s="1" t="s">
        <v>5047</v>
      </c>
      <c r="H4589" s="5">
        <v>764</v>
      </c>
      <c r="I4589" s="1">
        <v>1699</v>
      </c>
      <c r="J4589" s="3">
        <v>0.55000000000000004</v>
      </c>
      <c r="K4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4589" s="1" t="s">
        <v>89</v>
      </c>
      <c r="M4589" s="1">
        <v>4</v>
      </c>
      <c r="N4589" s="1">
        <v>654</v>
      </c>
      <c r="O458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89" s="2" t="str">
        <f>IF(Table1[[#This Row],[Updated DiscountOffer]]&gt;50%,"High Discount","Low Discount")</f>
        <v>High Discount</v>
      </c>
    </row>
    <row r="4590" spans="1:16" x14ac:dyDescent="0.3">
      <c r="A4590" s="1" t="s">
        <v>5399</v>
      </c>
      <c r="B4590" s="1">
        <v>11080656</v>
      </c>
      <c r="C4590" s="1" t="s">
        <v>5400</v>
      </c>
      <c r="D4590" s="1" t="s">
        <v>38</v>
      </c>
      <c r="E4590" s="1" t="s">
        <v>132</v>
      </c>
      <c r="F4590" s="1" t="s">
        <v>34</v>
      </c>
      <c r="G4590" s="1" t="s">
        <v>5401</v>
      </c>
      <c r="H4590" s="5"/>
      <c r="I4590" s="1">
        <v>1499</v>
      </c>
      <c r="J4590" s="4">
        <v>0.5</v>
      </c>
      <c r="K4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90" s="1" t="s">
        <v>89</v>
      </c>
      <c r="M4590" s="1">
        <v>4.3</v>
      </c>
      <c r="N4590" s="1">
        <v>635</v>
      </c>
      <c r="O45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590" s="2" t="str">
        <f>IF(Table1[[#This Row],[Updated DiscountOffer]]&gt;50%,"High Discount","Low Discount")</f>
        <v>Low Discount</v>
      </c>
    </row>
    <row r="4591" spans="1:16" x14ac:dyDescent="0.3">
      <c r="A4591" s="1" t="s">
        <v>2019</v>
      </c>
      <c r="B4591" s="1">
        <v>11083546</v>
      </c>
      <c r="C4591" s="1" t="s">
        <v>511</v>
      </c>
      <c r="D4591" s="1" t="s">
        <v>69</v>
      </c>
      <c r="E4591" s="1" t="s">
        <v>296</v>
      </c>
      <c r="F4591" s="1" t="s">
        <v>34</v>
      </c>
      <c r="G4591" s="1" t="s">
        <v>2020</v>
      </c>
      <c r="H4591" s="5">
        <v>781</v>
      </c>
      <c r="I4591" s="1">
        <v>2299</v>
      </c>
      <c r="J4591" s="3">
        <v>0.66</v>
      </c>
      <c r="K4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781</v>
      </c>
      <c r="L4591" s="1" t="s">
        <v>146</v>
      </c>
      <c r="M4591" s="1">
        <v>4.4000000000000004</v>
      </c>
      <c r="N4591" s="1">
        <v>841</v>
      </c>
      <c r="O4591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4591" s="2" t="str">
        <f>IF(Table1[[#This Row],[Updated DiscountOffer]]&gt;50%,"High Discount","Low Discount")</f>
        <v>High Discount</v>
      </c>
    </row>
    <row r="4592" spans="1:16" x14ac:dyDescent="0.3">
      <c r="A4592" s="1" t="s">
        <v>2801</v>
      </c>
      <c r="B4592" s="1">
        <v>11086598</v>
      </c>
      <c r="C4592" s="1" t="s">
        <v>100</v>
      </c>
      <c r="D4592" s="1" t="s">
        <v>69</v>
      </c>
      <c r="E4592" s="1" t="s">
        <v>83</v>
      </c>
      <c r="F4592" s="1" t="s">
        <v>34</v>
      </c>
      <c r="G4592" s="1" t="s">
        <v>2802</v>
      </c>
      <c r="H4592" s="5">
        <v>719</v>
      </c>
      <c r="I4592" s="1">
        <v>1599</v>
      </c>
      <c r="J4592" s="3">
        <v>0.55000000000000004</v>
      </c>
      <c r="K4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592" s="1" t="s">
        <v>66</v>
      </c>
      <c r="M4592" s="1">
        <v>4</v>
      </c>
      <c r="N4592" s="1">
        <v>788</v>
      </c>
      <c r="O45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592" s="2" t="str">
        <f>IF(Table1[[#This Row],[Updated DiscountOffer]]&gt;50%,"High Discount","Low Discount")</f>
        <v>High Discount</v>
      </c>
    </row>
    <row r="4593" spans="1:16" x14ac:dyDescent="0.3">
      <c r="A4593" s="1" t="s">
        <v>19387</v>
      </c>
      <c r="B4593" s="1">
        <v>11087208</v>
      </c>
      <c r="C4593" s="1" t="s">
        <v>19388</v>
      </c>
      <c r="D4593" s="1" t="s">
        <v>26</v>
      </c>
      <c r="E4593" s="1" t="s">
        <v>39</v>
      </c>
      <c r="F4593" s="1" t="s">
        <v>17</v>
      </c>
      <c r="G4593" s="1" t="s">
        <v>19389</v>
      </c>
      <c r="H4593" s="5">
        <v>626</v>
      </c>
      <c r="I4593" s="1">
        <v>1099</v>
      </c>
      <c r="J4593" s="3">
        <v>0.43</v>
      </c>
      <c r="K4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626</v>
      </c>
      <c r="L4593" s="1" t="s">
        <v>36</v>
      </c>
      <c r="M4593" s="1">
        <v>3.4</v>
      </c>
      <c r="N4593" s="1">
        <v>285</v>
      </c>
      <c r="O4593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4593" s="2" t="str">
        <f>IF(Table1[[#This Row],[Updated DiscountOffer]]&gt;50%,"High Discount","Low Discount")</f>
        <v>Low Discount</v>
      </c>
    </row>
    <row r="4594" spans="1:16" x14ac:dyDescent="0.3">
      <c r="A4594" s="1" t="s">
        <v>18710</v>
      </c>
      <c r="B4594" s="1">
        <v>11089546</v>
      </c>
      <c r="C4594" s="1" t="s">
        <v>1024</v>
      </c>
      <c r="D4594" s="1" t="s">
        <v>69</v>
      </c>
      <c r="E4594" s="1" t="s">
        <v>83</v>
      </c>
      <c r="F4594" s="1" t="s">
        <v>34</v>
      </c>
      <c r="G4594" s="1" t="s">
        <v>18711</v>
      </c>
      <c r="H4594" s="5">
        <v>679</v>
      </c>
      <c r="I4594" s="1">
        <v>1699</v>
      </c>
      <c r="J4594" s="3">
        <v>0.6</v>
      </c>
      <c r="K4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594" s="1" t="s">
        <v>36</v>
      </c>
      <c r="M4594" s="1">
        <v>4</v>
      </c>
      <c r="N4594" s="1">
        <v>294</v>
      </c>
      <c r="O45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594" s="2" t="str">
        <f>IF(Table1[[#This Row],[Updated DiscountOffer]]&gt;50%,"High Discount","Low Discount")</f>
        <v>High Discount</v>
      </c>
    </row>
    <row r="4595" spans="1:16" x14ac:dyDescent="0.3">
      <c r="A4595" s="1" t="s">
        <v>18215</v>
      </c>
      <c r="B4595" s="1">
        <v>11089946</v>
      </c>
      <c r="C4595" s="1" t="s">
        <v>3593</v>
      </c>
      <c r="D4595" s="1" t="s">
        <v>38</v>
      </c>
      <c r="E4595" s="1" t="s">
        <v>44</v>
      </c>
      <c r="F4595" s="1" t="s">
        <v>34</v>
      </c>
      <c r="G4595" s="1" t="s">
        <v>18216</v>
      </c>
      <c r="H4595" s="5"/>
      <c r="I4595" s="1">
        <v>1799</v>
      </c>
      <c r="J4595" s="3">
        <v>0.65</v>
      </c>
      <c r="K4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95" s="1" t="s">
        <v>41</v>
      </c>
      <c r="M4595" s="1">
        <v>3.8</v>
      </c>
      <c r="N4595" s="1">
        <v>301</v>
      </c>
      <c r="O459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595" s="2" t="str">
        <f>IF(Table1[[#This Row],[Updated DiscountOffer]]&gt;50%,"High Discount","Low Discount")</f>
        <v>High Discount</v>
      </c>
    </row>
    <row r="4596" spans="1:16" x14ac:dyDescent="0.3">
      <c r="A4596" s="1" t="s">
        <v>4209</v>
      </c>
      <c r="B4596" s="1">
        <v>11090026</v>
      </c>
      <c r="C4596" s="1" t="s">
        <v>1075</v>
      </c>
      <c r="D4596" s="1" t="s">
        <v>69</v>
      </c>
      <c r="E4596" s="1" t="s">
        <v>1642</v>
      </c>
      <c r="F4596" s="1" t="s">
        <v>34</v>
      </c>
      <c r="G4596" s="1" t="s">
        <v>4210</v>
      </c>
      <c r="H4596" s="5">
        <v>899</v>
      </c>
      <c r="I4596" s="1">
        <v>1799</v>
      </c>
      <c r="J4596" s="4">
        <v>0.5</v>
      </c>
      <c r="K4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596" s="1" t="s">
        <v>24</v>
      </c>
      <c r="M4596" s="1">
        <v>4.2</v>
      </c>
      <c r="N4596" s="1">
        <v>699</v>
      </c>
      <c r="O45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596" s="2" t="str">
        <f>IF(Table1[[#This Row],[Updated DiscountOffer]]&gt;50%,"High Discount","Low Discount")</f>
        <v>Low Discount</v>
      </c>
    </row>
    <row r="4597" spans="1:16" x14ac:dyDescent="0.3">
      <c r="A4597" s="1" t="s">
        <v>14981</v>
      </c>
      <c r="B4597" s="1">
        <v>11092644</v>
      </c>
      <c r="C4597" s="1" t="s">
        <v>14</v>
      </c>
      <c r="D4597" s="1" t="s">
        <v>38</v>
      </c>
      <c r="E4597" s="1" t="s">
        <v>39</v>
      </c>
      <c r="F4597" s="1" t="s">
        <v>34</v>
      </c>
      <c r="G4597" s="1" t="s">
        <v>14982</v>
      </c>
      <c r="H4597" s="5"/>
      <c r="I4597" s="1">
        <v>799</v>
      </c>
      <c r="J4597" s="4">
        <v>0.45</v>
      </c>
      <c r="K4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97" s="1" t="s">
        <v>41</v>
      </c>
      <c r="M4597" s="1">
        <v>4.3</v>
      </c>
      <c r="N4597" s="1">
        <v>352</v>
      </c>
      <c r="O459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597" s="2" t="str">
        <f>IF(Table1[[#This Row],[Updated DiscountOffer]]&gt;50%,"High Discount","Low Discount")</f>
        <v>Low Discount</v>
      </c>
    </row>
    <row r="4598" spans="1:16" x14ac:dyDescent="0.3">
      <c r="A4598" s="1" t="s">
        <v>18584</v>
      </c>
      <c r="B4598" s="1">
        <v>11092650</v>
      </c>
      <c r="C4598" s="1" t="s">
        <v>14</v>
      </c>
      <c r="D4598" s="1" t="s">
        <v>38</v>
      </c>
      <c r="E4598" s="1" t="s">
        <v>39</v>
      </c>
      <c r="F4598" s="1" t="s">
        <v>34</v>
      </c>
      <c r="G4598" s="1" t="s">
        <v>18585</v>
      </c>
      <c r="H4598" s="5"/>
      <c r="I4598" s="1">
        <v>799</v>
      </c>
      <c r="J4598" s="4">
        <v>300</v>
      </c>
      <c r="K4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98" s="1" t="s">
        <v>41</v>
      </c>
      <c r="M4598" s="1">
        <v>4.3</v>
      </c>
      <c r="N4598" s="1">
        <v>296</v>
      </c>
      <c r="O4598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4598" s="2" t="str">
        <f>IF(Table1[[#This Row],[Updated DiscountOffer]]&gt;50%,"High Discount","Low Discount")</f>
        <v>Low Discount</v>
      </c>
    </row>
    <row r="4599" spans="1:16" x14ac:dyDescent="0.3">
      <c r="A4599" s="1" t="s">
        <v>12194</v>
      </c>
      <c r="B4599" s="1">
        <v>11092656</v>
      </c>
      <c r="C4599" s="1" t="s">
        <v>14</v>
      </c>
      <c r="D4599" s="1" t="s">
        <v>38</v>
      </c>
      <c r="E4599" s="1" t="s">
        <v>44</v>
      </c>
      <c r="F4599" s="1" t="s">
        <v>34</v>
      </c>
      <c r="G4599" s="1" t="s">
        <v>12195</v>
      </c>
      <c r="H4599" s="5"/>
      <c r="I4599" s="1">
        <v>999</v>
      </c>
      <c r="J4599" s="3">
        <v>500</v>
      </c>
      <c r="K4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599" s="1" t="s">
        <v>41</v>
      </c>
      <c r="M4599" s="1">
        <v>4</v>
      </c>
      <c r="N4599" s="1">
        <v>412</v>
      </c>
      <c r="O4599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599" s="2" t="str">
        <f>IF(Table1[[#This Row],[Updated DiscountOffer]]&gt;50%,"High Discount","Low Discount")</f>
        <v>High Discount</v>
      </c>
    </row>
    <row r="4600" spans="1:16" x14ac:dyDescent="0.3">
      <c r="A4600" s="1" t="s">
        <v>14499</v>
      </c>
      <c r="B4600" s="1">
        <v>11092660</v>
      </c>
      <c r="C4600" s="1" t="s">
        <v>14</v>
      </c>
      <c r="D4600" s="1" t="s">
        <v>38</v>
      </c>
      <c r="E4600" s="1" t="s">
        <v>39</v>
      </c>
      <c r="F4600" s="1" t="s">
        <v>34</v>
      </c>
      <c r="G4600" s="1" t="s">
        <v>14500</v>
      </c>
      <c r="H4600" s="5"/>
      <c r="I4600" s="1">
        <v>799</v>
      </c>
      <c r="J4600" s="4">
        <v>0.55000000000000004</v>
      </c>
      <c r="K4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00" s="1" t="s">
        <v>41</v>
      </c>
      <c r="M4600" s="1">
        <v>4.3</v>
      </c>
      <c r="N4600" s="1">
        <v>361</v>
      </c>
      <c r="O460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00" s="2" t="str">
        <f>IF(Table1[[#This Row],[Updated DiscountOffer]]&gt;50%,"High Discount","Low Discount")</f>
        <v>High Discount</v>
      </c>
    </row>
    <row r="4601" spans="1:16" x14ac:dyDescent="0.3">
      <c r="A4601" s="1" t="s">
        <v>15155</v>
      </c>
      <c r="B4601" s="1">
        <v>11092662</v>
      </c>
      <c r="C4601" s="1" t="s">
        <v>14</v>
      </c>
      <c r="D4601" s="1" t="s">
        <v>38</v>
      </c>
      <c r="E4601" s="1" t="s">
        <v>39</v>
      </c>
      <c r="F4601" s="1" t="s">
        <v>34</v>
      </c>
      <c r="G4601" s="1" t="s">
        <v>15156</v>
      </c>
      <c r="H4601" s="5"/>
      <c r="I4601" s="1">
        <v>799</v>
      </c>
      <c r="J4601" s="4">
        <v>300</v>
      </c>
      <c r="K4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01" s="1" t="s">
        <v>41</v>
      </c>
      <c r="M4601" s="1">
        <v>4.2</v>
      </c>
      <c r="N4601" s="1">
        <v>349</v>
      </c>
      <c r="O4601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4601" s="2" t="str">
        <f>IF(Table1[[#This Row],[Updated DiscountOffer]]&gt;50%,"High Discount","Low Discount")</f>
        <v>Low Discount</v>
      </c>
    </row>
    <row r="4602" spans="1:16" x14ac:dyDescent="0.3">
      <c r="A4602" s="1" t="s">
        <v>7517</v>
      </c>
      <c r="B4602" s="1">
        <v>11092674</v>
      </c>
      <c r="C4602" s="1" t="s">
        <v>14</v>
      </c>
      <c r="D4602" s="1" t="s">
        <v>38</v>
      </c>
      <c r="E4602" s="1" t="s">
        <v>44</v>
      </c>
      <c r="F4602" s="1" t="s">
        <v>34</v>
      </c>
      <c r="G4602" s="1" t="s">
        <v>7518</v>
      </c>
      <c r="H4602" s="5"/>
      <c r="I4602" s="1">
        <v>899</v>
      </c>
      <c r="J4602" s="4">
        <v>0.6</v>
      </c>
      <c r="K4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02" s="1" t="s">
        <v>41</v>
      </c>
      <c r="M4602" s="1">
        <v>4.2</v>
      </c>
      <c r="N4602" s="1">
        <v>550</v>
      </c>
      <c r="O46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02" s="2" t="str">
        <f>IF(Table1[[#This Row],[Updated DiscountOffer]]&gt;50%,"High Discount","Low Discount")</f>
        <v>High Discount</v>
      </c>
    </row>
    <row r="4603" spans="1:16" x14ac:dyDescent="0.3">
      <c r="A4603" s="1" t="s">
        <v>17769</v>
      </c>
      <c r="B4603" s="1">
        <v>11093674</v>
      </c>
      <c r="C4603" s="1" t="s">
        <v>47</v>
      </c>
      <c r="D4603" s="1" t="s">
        <v>26</v>
      </c>
      <c r="E4603" s="1" t="s">
        <v>27</v>
      </c>
      <c r="F4603" s="1" t="s">
        <v>17</v>
      </c>
      <c r="G4603" s="1" t="s">
        <v>17770</v>
      </c>
      <c r="H4603" s="5">
        <v>539</v>
      </c>
      <c r="I4603" s="1">
        <v>1499</v>
      </c>
      <c r="J4603" s="3">
        <v>0.64</v>
      </c>
      <c r="K4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603" s="1" t="s">
        <v>80</v>
      </c>
      <c r="M4603" s="1">
        <v>4</v>
      </c>
      <c r="N4603" s="1">
        <v>307</v>
      </c>
      <c r="O4603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4603" s="2" t="str">
        <f>IF(Table1[[#This Row],[Updated DiscountOffer]]&gt;50%,"High Discount","Low Discount")</f>
        <v>High Discount</v>
      </c>
    </row>
    <row r="4604" spans="1:16" x14ac:dyDescent="0.3">
      <c r="A4604" s="1" t="s">
        <v>9461</v>
      </c>
      <c r="B4604" s="1">
        <v>11093680</v>
      </c>
      <c r="C4604" s="1" t="s">
        <v>47</v>
      </c>
      <c r="D4604" s="1" t="s">
        <v>15</v>
      </c>
      <c r="E4604" s="1" t="s">
        <v>16</v>
      </c>
      <c r="F4604" s="1" t="s">
        <v>17</v>
      </c>
      <c r="G4604" s="1" t="s">
        <v>9462</v>
      </c>
      <c r="H4604" s="5">
        <v>892</v>
      </c>
      <c r="I4604" s="1">
        <v>1899</v>
      </c>
      <c r="J4604" s="3">
        <v>0.53</v>
      </c>
      <c r="K4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4604" s="1" t="s">
        <v>771</v>
      </c>
      <c r="M4604" s="1">
        <v>4.0999999999999996</v>
      </c>
      <c r="N4604" s="1">
        <v>483</v>
      </c>
      <c r="O460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604" s="2" t="str">
        <f>IF(Table1[[#This Row],[Updated DiscountOffer]]&gt;50%,"High Discount","Low Discount")</f>
        <v>High Discount</v>
      </c>
    </row>
    <row r="4605" spans="1:16" x14ac:dyDescent="0.3">
      <c r="A4605" s="1" t="s">
        <v>10610</v>
      </c>
      <c r="B4605" s="1">
        <v>11093690</v>
      </c>
      <c r="C4605" s="1" t="s">
        <v>47</v>
      </c>
      <c r="D4605" s="1" t="s">
        <v>26</v>
      </c>
      <c r="E4605" s="1" t="s">
        <v>27</v>
      </c>
      <c r="F4605" s="1" t="s">
        <v>17</v>
      </c>
      <c r="G4605" s="1" t="s">
        <v>4204</v>
      </c>
      <c r="H4605" s="5">
        <v>539</v>
      </c>
      <c r="I4605" s="1">
        <v>1349</v>
      </c>
      <c r="J4605" s="3">
        <v>0.6</v>
      </c>
      <c r="K4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605" s="1" t="s">
        <v>80</v>
      </c>
      <c r="M4605" s="1">
        <v>4.3</v>
      </c>
      <c r="N4605" s="1">
        <v>452</v>
      </c>
      <c r="O460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605" s="2" t="str">
        <f>IF(Table1[[#This Row],[Updated DiscountOffer]]&gt;50%,"High Discount","Low Discount")</f>
        <v>High Discount</v>
      </c>
    </row>
    <row r="4606" spans="1:16" x14ac:dyDescent="0.3">
      <c r="A4606" s="1" t="s">
        <v>5337</v>
      </c>
      <c r="B4606" s="1">
        <v>11093692</v>
      </c>
      <c r="C4606" s="1" t="s">
        <v>47</v>
      </c>
      <c r="D4606" s="1" t="s">
        <v>15</v>
      </c>
      <c r="E4606" s="1" t="s">
        <v>16</v>
      </c>
      <c r="F4606" s="1" t="s">
        <v>17</v>
      </c>
      <c r="G4606" s="1" t="s">
        <v>5338</v>
      </c>
      <c r="H4606" s="5">
        <v>892</v>
      </c>
      <c r="I4606" s="1">
        <v>1899</v>
      </c>
      <c r="J4606" s="3">
        <v>0.53</v>
      </c>
      <c r="K4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4606" s="1" t="s">
        <v>771</v>
      </c>
      <c r="M4606" s="1">
        <v>4.0999999999999996</v>
      </c>
      <c r="N4606" s="1">
        <v>638</v>
      </c>
      <c r="O460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606" s="2" t="str">
        <f>IF(Table1[[#This Row],[Updated DiscountOffer]]&gt;50%,"High Discount","Low Discount")</f>
        <v>High Discount</v>
      </c>
    </row>
    <row r="4607" spans="1:16" x14ac:dyDescent="0.3">
      <c r="A4607" s="1" t="s">
        <v>11222</v>
      </c>
      <c r="B4607" s="1">
        <v>11093824</v>
      </c>
      <c r="C4607" s="1" t="s">
        <v>1317</v>
      </c>
      <c r="D4607" s="1" t="s">
        <v>69</v>
      </c>
      <c r="E4607" s="1" t="s">
        <v>296</v>
      </c>
      <c r="F4607" s="1" t="s">
        <v>34</v>
      </c>
      <c r="G4607" s="1" t="s">
        <v>11223</v>
      </c>
      <c r="H4607" s="5">
        <v>1499</v>
      </c>
      <c r="I4607" s="1">
        <v>5999</v>
      </c>
      <c r="J4607" s="3">
        <v>0.75</v>
      </c>
      <c r="K4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4607" s="1" t="s">
        <v>146</v>
      </c>
      <c r="M4607" s="1">
        <v>4.2</v>
      </c>
      <c r="N4607" s="1">
        <v>435</v>
      </c>
      <c r="O4607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607" s="2" t="str">
        <f>IF(Table1[[#This Row],[Updated DiscountOffer]]&gt;50%,"High Discount","Low Discount")</f>
        <v>High Discount</v>
      </c>
    </row>
    <row r="4608" spans="1:16" x14ac:dyDescent="0.3">
      <c r="A4608" s="1" t="s">
        <v>8748</v>
      </c>
      <c r="B4608" s="1">
        <v>11096494</v>
      </c>
      <c r="C4608" s="1" t="s">
        <v>7780</v>
      </c>
      <c r="D4608" s="1" t="s">
        <v>26</v>
      </c>
      <c r="E4608" s="1" t="s">
        <v>39</v>
      </c>
      <c r="F4608" s="1" t="s">
        <v>17</v>
      </c>
      <c r="G4608" s="1" t="s">
        <v>8749</v>
      </c>
      <c r="H4608" s="5">
        <v>509</v>
      </c>
      <c r="I4608" s="1">
        <v>1499</v>
      </c>
      <c r="J4608" s="4">
        <v>0.66</v>
      </c>
      <c r="K4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4608" s="1" t="s">
        <v>213</v>
      </c>
      <c r="M4608" s="1">
        <v>4.0999999999999996</v>
      </c>
      <c r="N4608" s="1">
        <v>506</v>
      </c>
      <c r="O460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4608" s="2" t="str">
        <f>IF(Table1[[#This Row],[Updated DiscountOffer]]&gt;50%,"High Discount","Low Discount")</f>
        <v>High Discount</v>
      </c>
    </row>
    <row r="4609" spans="1:16" x14ac:dyDescent="0.3">
      <c r="A4609" s="1" t="s">
        <v>4360</v>
      </c>
      <c r="B4609" s="1">
        <v>11096590</v>
      </c>
      <c r="C4609" s="1" t="s">
        <v>1317</v>
      </c>
      <c r="D4609" s="1" t="s">
        <v>69</v>
      </c>
      <c r="E4609" s="1" t="s">
        <v>296</v>
      </c>
      <c r="F4609" s="1" t="s">
        <v>34</v>
      </c>
      <c r="G4609" s="1" t="s">
        <v>4361</v>
      </c>
      <c r="H4609" s="5">
        <v>1424</v>
      </c>
      <c r="I4609" s="1">
        <v>5699</v>
      </c>
      <c r="J4609" s="3">
        <v>0.75</v>
      </c>
      <c r="K4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1424</v>
      </c>
      <c r="L4609" s="1" t="s">
        <v>146</v>
      </c>
      <c r="M4609" s="1">
        <v>4.0999999999999996</v>
      </c>
      <c r="N4609" s="1">
        <v>688</v>
      </c>
      <c r="O4609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609" s="2" t="str">
        <f>IF(Table1[[#This Row],[Updated DiscountOffer]]&gt;50%,"High Discount","Low Discount")</f>
        <v>High Discount</v>
      </c>
    </row>
    <row r="4610" spans="1:16" x14ac:dyDescent="0.3">
      <c r="A4610" s="1" t="s">
        <v>15514</v>
      </c>
      <c r="B4610" s="1">
        <v>11096758</v>
      </c>
      <c r="C4610" s="1" t="s">
        <v>15515</v>
      </c>
      <c r="D4610" s="1" t="s">
        <v>69</v>
      </c>
      <c r="E4610" s="1" t="s">
        <v>501</v>
      </c>
      <c r="F4610" s="1" t="s">
        <v>34</v>
      </c>
      <c r="G4610" s="1" t="s">
        <v>15516</v>
      </c>
      <c r="H4610" s="5">
        <v>599</v>
      </c>
      <c r="I4610" s="1">
        <v>1999</v>
      </c>
      <c r="J4610" s="3">
        <v>0.7</v>
      </c>
      <c r="K4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610" s="1" t="s">
        <v>146</v>
      </c>
      <c r="M4610" s="1">
        <v>4.2</v>
      </c>
      <c r="N4610" s="1">
        <v>343</v>
      </c>
      <c r="O461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4610" s="2" t="str">
        <f>IF(Table1[[#This Row],[Updated DiscountOffer]]&gt;50%,"High Discount","Low Discount")</f>
        <v>High Discount</v>
      </c>
    </row>
    <row r="4611" spans="1:16" x14ac:dyDescent="0.3">
      <c r="A4611" s="1" t="s">
        <v>17405</v>
      </c>
      <c r="B4611" s="1">
        <v>11097408</v>
      </c>
      <c r="C4611" s="1" t="s">
        <v>523</v>
      </c>
      <c r="D4611" s="1" t="s">
        <v>38</v>
      </c>
      <c r="E4611" s="1" t="s">
        <v>44</v>
      </c>
      <c r="F4611" s="1" t="s">
        <v>34</v>
      </c>
      <c r="G4611" s="1" t="s">
        <v>17406</v>
      </c>
      <c r="H4611" s="5"/>
      <c r="I4611" s="1">
        <v>1399</v>
      </c>
      <c r="J4611" s="4">
        <v>0.4</v>
      </c>
      <c r="K4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1" s="1" t="s">
        <v>102</v>
      </c>
      <c r="M4611" s="1">
        <v>4.2</v>
      </c>
      <c r="N4611" s="1">
        <v>313</v>
      </c>
      <c r="O461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611" s="2" t="str">
        <f>IF(Table1[[#This Row],[Updated DiscountOffer]]&gt;50%,"High Discount","Low Discount")</f>
        <v>Low Discount</v>
      </c>
    </row>
    <row r="4612" spans="1:16" x14ac:dyDescent="0.3">
      <c r="A4612" s="1" t="s">
        <v>3528</v>
      </c>
      <c r="B4612" s="1">
        <v>11097714</v>
      </c>
      <c r="C4612" s="1" t="s">
        <v>3481</v>
      </c>
      <c r="D4612" s="1" t="s">
        <v>69</v>
      </c>
      <c r="E4612" s="1" t="s">
        <v>132</v>
      </c>
      <c r="F4612" s="1" t="s">
        <v>34</v>
      </c>
      <c r="G4612" s="1" t="s">
        <v>3529</v>
      </c>
      <c r="H4612" s="5">
        <v>1146</v>
      </c>
      <c r="I4612" s="1">
        <v>3699</v>
      </c>
      <c r="J4612" s="4">
        <v>0.69</v>
      </c>
      <c r="K4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1146</v>
      </c>
      <c r="L4612" s="1" t="s">
        <v>691</v>
      </c>
      <c r="M4612" s="1">
        <v>4.2</v>
      </c>
      <c r="N4612" s="1">
        <v>740</v>
      </c>
      <c r="O4612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612" s="2" t="str">
        <f>IF(Table1[[#This Row],[Updated DiscountOffer]]&gt;50%,"High Discount","Low Discount")</f>
        <v>High Discount</v>
      </c>
    </row>
    <row r="4613" spans="1:16" x14ac:dyDescent="0.3">
      <c r="A4613" s="1" t="s">
        <v>1276</v>
      </c>
      <c r="B4613" s="1">
        <v>11099542</v>
      </c>
      <c r="C4613" s="1" t="s">
        <v>755</v>
      </c>
      <c r="D4613" s="1" t="s">
        <v>38</v>
      </c>
      <c r="E4613" s="1" t="s">
        <v>132</v>
      </c>
      <c r="F4613" s="1" t="s">
        <v>34</v>
      </c>
      <c r="G4613" s="1" t="s">
        <v>1277</v>
      </c>
      <c r="H4613" s="5"/>
      <c r="I4613" s="1">
        <v>1699</v>
      </c>
      <c r="J4613" s="3">
        <v>0.6</v>
      </c>
      <c r="K4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3" s="1" t="s">
        <v>36</v>
      </c>
      <c r="M4613" s="1">
        <v>4</v>
      </c>
      <c r="N4613" s="1">
        <v>896</v>
      </c>
      <c r="O46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13" s="2" t="str">
        <f>IF(Table1[[#This Row],[Updated DiscountOffer]]&gt;50%,"High Discount","Low Discount")</f>
        <v>High Discount</v>
      </c>
    </row>
    <row r="4614" spans="1:16" x14ac:dyDescent="0.3">
      <c r="A4614" s="1" t="s">
        <v>5711</v>
      </c>
      <c r="B4614" s="1">
        <v>11099552</v>
      </c>
      <c r="C4614" s="1" t="s">
        <v>755</v>
      </c>
      <c r="D4614" s="1" t="s">
        <v>38</v>
      </c>
      <c r="E4614" s="1" t="s">
        <v>132</v>
      </c>
      <c r="F4614" s="1" t="s">
        <v>34</v>
      </c>
      <c r="G4614" s="1" t="s">
        <v>5712</v>
      </c>
      <c r="H4614" s="5"/>
      <c r="I4614" s="1">
        <v>1699</v>
      </c>
      <c r="J4614" s="3">
        <v>0.59</v>
      </c>
      <c r="K4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4" s="1" t="s">
        <v>36</v>
      </c>
      <c r="M4614" s="1">
        <v>4</v>
      </c>
      <c r="N4614" s="1">
        <v>621</v>
      </c>
      <c r="O461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614" s="2" t="str">
        <f>IF(Table1[[#This Row],[Updated DiscountOffer]]&gt;50%,"High Discount","Low Discount")</f>
        <v>High Discount</v>
      </c>
    </row>
    <row r="4615" spans="1:16" x14ac:dyDescent="0.3">
      <c r="A4615" s="1" t="s">
        <v>5150</v>
      </c>
      <c r="B4615" s="1">
        <v>11099570</v>
      </c>
      <c r="C4615" s="1" t="s">
        <v>755</v>
      </c>
      <c r="D4615" s="1" t="s">
        <v>38</v>
      </c>
      <c r="E4615" s="1" t="s">
        <v>132</v>
      </c>
      <c r="F4615" s="1" t="s">
        <v>34</v>
      </c>
      <c r="G4615" s="1" t="s">
        <v>5151</v>
      </c>
      <c r="H4615" s="5"/>
      <c r="I4615" s="1">
        <v>1699</v>
      </c>
      <c r="J4615" s="3">
        <v>0.59</v>
      </c>
      <c r="K4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5" s="1" t="s">
        <v>36</v>
      </c>
      <c r="M4615" s="1">
        <v>3.8</v>
      </c>
      <c r="N4615" s="1">
        <v>648</v>
      </c>
      <c r="O461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615" s="2" t="str">
        <f>IF(Table1[[#This Row],[Updated DiscountOffer]]&gt;50%,"High Discount","Low Discount")</f>
        <v>High Discount</v>
      </c>
    </row>
    <row r="4616" spans="1:16" x14ac:dyDescent="0.3">
      <c r="A4616" s="1" t="s">
        <v>7908</v>
      </c>
      <c r="B4616" s="1">
        <v>11099572</v>
      </c>
      <c r="C4616" s="1" t="s">
        <v>755</v>
      </c>
      <c r="D4616" s="1" t="s">
        <v>38</v>
      </c>
      <c r="E4616" s="1" t="s">
        <v>132</v>
      </c>
      <c r="F4616" s="1" t="s">
        <v>34</v>
      </c>
      <c r="G4616" s="1" t="s">
        <v>7909</v>
      </c>
      <c r="H4616" s="5"/>
      <c r="I4616" s="1">
        <v>1699</v>
      </c>
      <c r="J4616" s="3">
        <v>0.63</v>
      </c>
      <c r="K4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6" s="1" t="s">
        <v>36</v>
      </c>
      <c r="M4616" s="1">
        <v>4</v>
      </c>
      <c r="N4616" s="1">
        <v>534</v>
      </c>
      <c r="O4616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4616" s="2" t="str">
        <f>IF(Table1[[#This Row],[Updated DiscountOffer]]&gt;50%,"High Discount","Low Discount")</f>
        <v>High Discount</v>
      </c>
    </row>
    <row r="4617" spans="1:16" x14ac:dyDescent="0.3">
      <c r="A4617" s="1" t="s">
        <v>14044</v>
      </c>
      <c r="B4617" s="1">
        <v>11099584</v>
      </c>
      <c r="C4617" s="1" t="s">
        <v>755</v>
      </c>
      <c r="D4617" s="1" t="s">
        <v>38</v>
      </c>
      <c r="E4617" s="1" t="s">
        <v>132</v>
      </c>
      <c r="F4617" s="1" t="s">
        <v>34</v>
      </c>
      <c r="G4617" s="1" t="s">
        <v>14045</v>
      </c>
      <c r="H4617" s="5"/>
      <c r="I4617" s="1">
        <v>1699</v>
      </c>
      <c r="J4617" s="3">
        <v>0.6</v>
      </c>
      <c r="K4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7" s="1" t="s">
        <v>36</v>
      </c>
      <c r="M4617" s="1">
        <v>3.8</v>
      </c>
      <c r="N4617" s="1">
        <v>371</v>
      </c>
      <c r="O46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17" s="2" t="str">
        <f>IF(Table1[[#This Row],[Updated DiscountOffer]]&gt;50%,"High Discount","Low Discount")</f>
        <v>High Discount</v>
      </c>
    </row>
    <row r="4618" spans="1:16" x14ac:dyDescent="0.3">
      <c r="A4618" s="1" t="s">
        <v>4889</v>
      </c>
      <c r="B4618" s="1">
        <v>11099596</v>
      </c>
      <c r="C4618" s="1" t="s">
        <v>755</v>
      </c>
      <c r="D4618" s="1" t="s">
        <v>38</v>
      </c>
      <c r="E4618" s="1" t="s">
        <v>132</v>
      </c>
      <c r="F4618" s="1" t="s">
        <v>34</v>
      </c>
      <c r="G4618" s="1" t="s">
        <v>4890</v>
      </c>
      <c r="H4618" s="5"/>
      <c r="I4618" s="1">
        <v>1699</v>
      </c>
      <c r="J4618" s="3">
        <v>0.59</v>
      </c>
      <c r="K4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8" s="1" t="s">
        <v>36</v>
      </c>
      <c r="M4618" s="1">
        <v>4</v>
      </c>
      <c r="N4618" s="1">
        <v>661</v>
      </c>
      <c r="O461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618" s="2" t="str">
        <f>IF(Table1[[#This Row],[Updated DiscountOffer]]&gt;50%,"High Discount","Low Discount")</f>
        <v>High Discount</v>
      </c>
    </row>
    <row r="4619" spans="1:16" x14ac:dyDescent="0.3">
      <c r="A4619" s="1" t="s">
        <v>3000</v>
      </c>
      <c r="B4619" s="1">
        <v>11099600</v>
      </c>
      <c r="C4619" s="1" t="s">
        <v>755</v>
      </c>
      <c r="D4619" s="1" t="s">
        <v>38</v>
      </c>
      <c r="E4619" s="1" t="s">
        <v>132</v>
      </c>
      <c r="F4619" s="1" t="s">
        <v>34</v>
      </c>
      <c r="G4619" s="1" t="s">
        <v>3001</v>
      </c>
      <c r="H4619" s="5"/>
      <c r="I4619" s="1">
        <v>1699</v>
      </c>
      <c r="J4619" s="3">
        <v>0.6</v>
      </c>
      <c r="K4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19" s="1" t="s">
        <v>36</v>
      </c>
      <c r="M4619" s="1">
        <v>3.7</v>
      </c>
      <c r="N4619" s="1">
        <v>776</v>
      </c>
      <c r="O46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19" s="2" t="str">
        <f>IF(Table1[[#This Row],[Updated DiscountOffer]]&gt;50%,"High Discount","Low Discount")</f>
        <v>High Discount</v>
      </c>
    </row>
    <row r="4620" spans="1:16" x14ac:dyDescent="0.3">
      <c r="A4620" s="1" t="s">
        <v>15594</v>
      </c>
      <c r="B4620" s="1">
        <v>11099602</v>
      </c>
      <c r="C4620" s="1" t="s">
        <v>755</v>
      </c>
      <c r="D4620" s="1" t="s">
        <v>38</v>
      </c>
      <c r="E4620" s="1" t="s">
        <v>132</v>
      </c>
      <c r="F4620" s="1" t="s">
        <v>34</v>
      </c>
      <c r="G4620" s="1" t="s">
        <v>15595</v>
      </c>
      <c r="H4620" s="5"/>
      <c r="I4620" s="1">
        <v>1699</v>
      </c>
      <c r="J4620" s="3">
        <v>0.59</v>
      </c>
      <c r="K4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20" s="1" t="s">
        <v>36</v>
      </c>
      <c r="M4620" s="1">
        <v>3.5</v>
      </c>
      <c r="N4620" s="1">
        <v>342</v>
      </c>
      <c r="O462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620" s="2" t="str">
        <f>IF(Table1[[#This Row],[Updated DiscountOffer]]&gt;50%,"High Discount","Low Discount")</f>
        <v>High Discount</v>
      </c>
    </row>
    <row r="4621" spans="1:16" x14ac:dyDescent="0.3">
      <c r="A4621" s="1" t="s">
        <v>11190</v>
      </c>
      <c r="B4621" s="1">
        <v>11099756</v>
      </c>
      <c r="C4621" s="1" t="s">
        <v>1317</v>
      </c>
      <c r="D4621" s="1" t="s">
        <v>69</v>
      </c>
      <c r="E4621" s="1" t="s">
        <v>296</v>
      </c>
      <c r="F4621" s="1" t="s">
        <v>34</v>
      </c>
      <c r="G4621" s="1" t="s">
        <v>11191</v>
      </c>
      <c r="H4621" s="5">
        <v>882</v>
      </c>
      <c r="I4621" s="1">
        <v>2674</v>
      </c>
      <c r="J4621" s="3">
        <v>0.67</v>
      </c>
      <c r="K4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882</v>
      </c>
      <c r="L4621" s="1" t="s">
        <v>146</v>
      </c>
      <c r="M4621" s="1">
        <v>4.0999999999999996</v>
      </c>
      <c r="N4621" s="1">
        <v>436</v>
      </c>
      <c r="O4621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621" s="2" t="str">
        <f>IF(Table1[[#This Row],[Updated DiscountOffer]]&gt;50%,"High Discount","Low Discount")</f>
        <v>High Discount</v>
      </c>
    </row>
    <row r="4622" spans="1:16" x14ac:dyDescent="0.3">
      <c r="A4622" s="1" t="s">
        <v>14257</v>
      </c>
      <c r="B4622" s="1">
        <v>11100702</v>
      </c>
      <c r="C4622" s="1" t="s">
        <v>755</v>
      </c>
      <c r="D4622" s="1" t="s">
        <v>69</v>
      </c>
      <c r="E4622" s="1" t="s">
        <v>132</v>
      </c>
      <c r="F4622" s="1" t="s">
        <v>34</v>
      </c>
      <c r="G4622" s="1" t="s">
        <v>14258</v>
      </c>
      <c r="H4622" s="5">
        <v>665</v>
      </c>
      <c r="I4622" s="1">
        <v>1799</v>
      </c>
      <c r="J4622" s="3">
        <v>0.63</v>
      </c>
      <c r="K4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665</v>
      </c>
      <c r="L4622" s="1" t="s">
        <v>1776</v>
      </c>
      <c r="M4622" s="1">
        <v>4.0999999999999996</v>
      </c>
      <c r="N4622" s="1">
        <v>366</v>
      </c>
      <c r="O462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622" s="2" t="str">
        <f>IF(Table1[[#This Row],[Updated DiscountOffer]]&gt;50%,"High Discount","Low Discount")</f>
        <v>High Discount</v>
      </c>
    </row>
    <row r="4623" spans="1:16" x14ac:dyDescent="0.3">
      <c r="A4623" s="1" t="s">
        <v>1774</v>
      </c>
      <c r="B4623" s="1">
        <v>11100708</v>
      </c>
      <c r="C4623" s="1" t="s">
        <v>755</v>
      </c>
      <c r="D4623" s="1" t="s">
        <v>69</v>
      </c>
      <c r="E4623" s="1" t="s">
        <v>132</v>
      </c>
      <c r="F4623" s="1" t="s">
        <v>34</v>
      </c>
      <c r="G4623" s="1" t="s">
        <v>1775</v>
      </c>
      <c r="H4623" s="5">
        <v>665</v>
      </c>
      <c r="I4623" s="1">
        <v>1799</v>
      </c>
      <c r="J4623" s="3">
        <v>0.63</v>
      </c>
      <c r="K4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665</v>
      </c>
      <c r="L4623" s="1" t="s">
        <v>1776</v>
      </c>
      <c r="M4623" s="1">
        <v>4.0999999999999996</v>
      </c>
      <c r="N4623" s="1">
        <v>859</v>
      </c>
      <c r="O462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623" s="2" t="str">
        <f>IF(Table1[[#This Row],[Updated DiscountOffer]]&gt;50%,"High Discount","Low Discount")</f>
        <v>High Discount</v>
      </c>
    </row>
    <row r="4624" spans="1:16" x14ac:dyDescent="0.3">
      <c r="A4624" s="1" t="s">
        <v>17380</v>
      </c>
      <c r="B4624" s="1">
        <v>11100716</v>
      </c>
      <c r="C4624" s="1" t="s">
        <v>755</v>
      </c>
      <c r="D4624" s="1" t="s">
        <v>69</v>
      </c>
      <c r="E4624" s="1" t="s">
        <v>132</v>
      </c>
      <c r="F4624" s="1" t="s">
        <v>34</v>
      </c>
      <c r="G4624" s="1" t="s">
        <v>17381</v>
      </c>
      <c r="H4624" s="5">
        <v>611</v>
      </c>
      <c r="I4624" s="1">
        <v>1799</v>
      </c>
      <c r="J4624" s="3">
        <v>0.66</v>
      </c>
      <c r="K4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611</v>
      </c>
      <c r="L4624" s="1" t="s">
        <v>1776</v>
      </c>
      <c r="M4624" s="1">
        <v>4.2</v>
      </c>
      <c r="N4624" s="1">
        <v>313</v>
      </c>
      <c r="O4624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4624" s="2" t="str">
        <f>IF(Table1[[#This Row],[Updated DiscountOffer]]&gt;50%,"High Discount","Low Discount")</f>
        <v>High Discount</v>
      </c>
    </row>
    <row r="4625" spans="1:16" x14ac:dyDescent="0.3">
      <c r="A4625" s="1" t="s">
        <v>13888</v>
      </c>
      <c r="B4625" s="1">
        <v>11100916</v>
      </c>
      <c r="C4625" s="1" t="s">
        <v>3471</v>
      </c>
      <c r="D4625" s="1" t="s">
        <v>69</v>
      </c>
      <c r="E4625" s="1" t="s">
        <v>132</v>
      </c>
      <c r="F4625" s="1" t="s">
        <v>34</v>
      </c>
      <c r="G4625" s="1" t="s">
        <v>13889</v>
      </c>
      <c r="H4625" s="5">
        <v>1839</v>
      </c>
      <c r="I4625" s="1">
        <v>4599</v>
      </c>
      <c r="J4625" s="4">
        <v>0.6</v>
      </c>
      <c r="K4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1839</v>
      </c>
      <c r="L4625" s="1" t="s">
        <v>102</v>
      </c>
      <c r="M4625" s="1">
        <v>4.5</v>
      </c>
      <c r="N4625" s="1">
        <v>374</v>
      </c>
      <c r="O46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25" s="2" t="str">
        <f>IF(Table1[[#This Row],[Updated DiscountOffer]]&gt;50%,"High Discount","Low Discount")</f>
        <v>High Discount</v>
      </c>
    </row>
    <row r="4626" spans="1:16" x14ac:dyDescent="0.3">
      <c r="A4626" s="1" t="s">
        <v>7519</v>
      </c>
      <c r="B4626" s="1">
        <v>11101160</v>
      </c>
      <c r="C4626" s="1" t="s">
        <v>7520</v>
      </c>
      <c r="D4626" s="1" t="s">
        <v>69</v>
      </c>
      <c r="E4626" s="1" t="s">
        <v>132</v>
      </c>
      <c r="F4626" s="1" t="s">
        <v>34</v>
      </c>
      <c r="G4626" s="1" t="s">
        <v>7521</v>
      </c>
      <c r="H4626" s="5">
        <v>1499</v>
      </c>
      <c r="I4626" s="1">
        <v>2499</v>
      </c>
      <c r="J4626" s="4">
        <v>0.4</v>
      </c>
      <c r="K4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4626" s="1" t="s">
        <v>36</v>
      </c>
      <c r="M4626" s="1">
        <v>4.3</v>
      </c>
      <c r="N4626" s="1">
        <v>549</v>
      </c>
      <c r="O462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626" s="2" t="str">
        <f>IF(Table1[[#This Row],[Updated DiscountOffer]]&gt;50%,"High Discount","Low Discount")</f>
        <v>Low Discount</v>
      </c>
    </row>
    <row r="4627" spans="1:16" x14ac:dyDescent="0.3">
      <c r="A4627" s="1" t="s">
        <v>16734</v>
      </c>
      <c r="B4627" s="1">
        <v>11101304</v>
      </c>
      <c r="C4627" s="1" t="s">
        <v>121</v>
      </c>
      <c r="D4627" s="1" t="s">
        <v>38</v>
      </c>
      <c r="E4627" s="1" t="s">
        <v>122</v>
      </c>
      <c r="F4627" s="1" t="s">
        <v>34</v>
      </c>
      <c r="G4627" s="1" t="s">
        <v>16735</v>
      </c>
      <c r="H4627" s="5"/>
      <c r="I4627" s="1">
        <v>899</v>
      </c>
      <c r="J4627" s="3">
        <v>0.56000000000000005</v>
      </c>
      <c r="K4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27" s="1" t="s">
        <v>119</v>
      </c>
      <c r="M4627" s="1">
        <v>4.2</v>
      </c>
      <c r="N4627" s="1">
        <v>324</v>
      </c>
      <c r="O4627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4627" s="2" t="str">
        <f>IF(Table1[[#This Row],[Updated DiscountOffer]]&gt;50%,"High Discount","Low Discount")</f>
        <v>High Discount</v>
      </c>
    </row>
    <row r="4628" spans="1:16" x14ac:dyDescent="0.3">
      <c r="A4628" s="1" t="s">
        <v>10889</v>
      </c>
      <c r="B4628" s="1">
        <v>11101348</v>
      </c>
      <c r="C4628" s="1" t="s">
        <v>10890</v>
      </c>
      <c r="D4628" s="1" t="s">
        <v>38</v>
      </c>
      <c r="E4628" s="1" t="s">
        <v>132</v>
      </c>
      <c r="F4628" s="1" t="s">
        <v>34</v>
      </c>
      <c r="G4628" s="1" t="s">
        <v>10891</v>
      </c>
      <c r="H4628" s="5"/>
      <c r="I4628" s="1">
        <v>2649</v>
      </c>
      <c r="J4628" s="4">
        <v>0.45</v>
      </c>
      <c r="K4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28" s="1" t="s">
        <v>102</v>
      </c>
      <c r="M4628" s="1">
        <v>4.4000000000000004</v>
      </c>
      <c r="N4628" s="1">
        <v>444</v>
      </c>
      <c r="O462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628" s="2" t="str">
        <f>IF(Table1[[#This Row],[Updated DiscountOffer]]&gt;50%,"High Discount","Low Discount")</f>
        <v>Low Discount</v>
      </c>
    </row>
    <row r="4629" spans="1:16" x14ac:dyDescent="0.3">
      <c r="A4629" s="1" t="s">
        <v>8494</v>
      </c>
      <c r="B4629" s="1">
        <v>11102990</v>
      </c>
      <c r="C4629" s="1" t="s">
        <v>887</v>
      </c>
      <c r="D4629" s="1" t="s">
        <v>69</v>
      </c>
      <c r="E4629" s="1" t="s">
        <v>70</v>
      </c>
      <c r="F4629" s="1" t="s">
        <v>17</v>
      </c>
      <c r="G4629" s="1" t="s">
        <v>8495</v>
      </c>
      <c r="H4629" s="5">
        <v>1819</v>
      </c>
      <c r="I4629" s="1">
        <v>6999</v>
      </c>
      <c r="J4629" s="3">
        <v>0.74</v>
      </c>
      <c r="K4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4629" s="1" t="s">
        <v>24</v>
      </c>
      <c r="M4629" s="1">
        <v>3.7</v>
      </c>
      <c r="N4629" s="1">
        <v>515</v>
      </c>
      <c r="O4629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4629" s="2" t="str">
        <f>IF(Table1[[#This Row],[Updated DiscountOffer]]&gt;50%,"High Discount","Low Discount")</f>
        <v>High Discount</v>
      </c>
    </row>
    <row r="4630" spans="1:16" x14ac:dyDescent="0.3">
      <c r="A4630" s="1" t="s">
        <v>3943</v>
      </c>
      <c r="B4630" s="1">
        <v>11103892</v>
      </c>
      <c r="C4630" s="1" t="s">
        <v>3317</v>
      </c>
      <c r="D4630" s="1" t="s">
        <v>26</v>
      </c>
      <c r="E4630" s="1" t="s">
        <v>27</v>
      </c>
      <c r="F4630" s="1" t="s">
        <v>17</v>
      </c>
      <c r="G4630" s="1" t="s">
        <v>3944</v>
      </c>
      <c r="H4630" s="5">
        <v>699</v>
      </c>
      <c r="I4630" s="1">
        <v>999</v>
      </c>
      <c r="J4630" s="3">
        <v>0.3</v>
      </c>
      <c r="K4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630" s="1" t="s">
        <v>232</v>
      </c>
      <c r="M4630" s="1">
        <v>4.0999999999999996</v>
      </c>
      <c r="N4630" s="1">
        <v>714</v>
      </c>
      <c r="O4630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4630" s="2" t="str">
        <f>IF(Table1[[#This Row],[Updated DiscountOffer]]&gt;50%,"High Discount","Low Discount")</f>
        <v>Low Discount</v>
      </c>
    </row>
    <row r="4631" spans="1:16" x14ac:dyDescent="0.3">
      <c r="A4631" s="1" t="s">
        <v>5715</v>
      </c>
      <c r="B4631" s="1">
        <v>11108928</v>
      </c>
      <c r="C4631" s="1" t="s">
        <v>47</v>
      </c>
      <c r="D4631" s="1" t="s">
        <v>15</v>
      </c>
      <c r="E4631" s="1" t="s">
        <v>16</v>
      </c>
      <c r="F4631" s="1" t="s">
        <v>17</v>
      </c>
      <c r="G4631" s="1" t="s">
        <v>5716</v>
      </c>
      <c r="H4631" s="5">
        <v>740</v>
      </c>
      <c r="I4631" s="1">
        <v>1899</v>
      </c>
      <c r="J4631" s="3">
        <v>0.61</v>
      </c>
      <c r="K4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740</v>
      </c>
      <c r="L4631" s="1" t="s">
        <v>771</v>
      </c>
      <c r="M4631" s="1">
        <v>3.9</v>
      </c>
      <c r="N4631" s="1">
        <v>620</v>
      </c>
      <c r="O463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4631" s="2" t="str">
        <f>IF(Table1[[#This Row],[Updated DiscountOffer]]&gt;50%,"High Discount","Low Discount")</f>
        <v>High Discount</v>
      </c>
    </row>
    <row r="4632" spans="1:16" x14ac:dyDescent="0.3">
      <c r="A4632" s="1" t="s">
        <v>14468</v>
      </c>
      <c r="B4632" s="1">
        <v>11109296</v>
      </c>
      <c r="C4632" s="1" t="s">
        <v>5125</v>
      </c>
      <c r="D4632" s="1" t="s">
        <v>177</v>
      </c>
      <c r="E4632" s="1" t="s">
        <v>326</v>
      </c>
      <c r="F4632" s="1" t="s">
        <v>17</v>
      </c>
      <c r="G4632" s="1" t="s">
        <v>14469</v>
      </c>
      <c r="H4632" s="5"/>
      <c r="I4632" s="1">
        <v>1250</v>
      </c>
      <c r="J4632" s="4"/>
      <c r="K4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632" s="1" t="s">
        <v>36</v>
      </c>
      <c r="M4632" s="1">
        <v>4.5</v>
      </c>
      <c r="N4632" s="1">
        <v>361</v>
      </c>
      <c r="O46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4632" s="2" t="str">
        <f>IF(Table1[[#This Row],[Updated DiscountOffer]]&gt;50%,"High Discount","Low Discount")</f>
        <v>Low Discount</v>
      </c>
    </row>
    <row r="4633" spans="1:16" x14ac:dyDescent="0.3">
      <c r="A4633" s="1" t="s">
        <v>840</v>
      </c>
      <c r="B4633" s="1">
        <v>11109396</v>
      </c>
      <c r="C4633" s="1" t="s">
        <v>841</v>
      </c>
      <c r="D4633" s="1" t="s">
        <v>38</v>
      </c>
      <c r="E4633" s="1" t="s">
        <v>132</v>
      </c>
      <c r="F4633" s="1" t="s">
        <v>34</v>
      </c>
      <c r="G4633" s="1" t="s">
        <v>842</v>
      </c>
      <c r="H4633" s="5"/>
      <c r="I4633" s="1">
        <v>1599</v>
      </c>
      <c r="J4633" s="4">
        <v>0.17</v>
      </c>
      <c r="K4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33" s="1" t="s">
        <v>24</v>
      </c>
      <c r="M4633" s="1">
        <v>4.4000000000000004</v>
      </c>
      <c r="N4633" s="1">
        <v>934</v>
      </c>
      <c r="O4633" s="2">
        <f>IF(ISNUMBER(Table1[[#This Row],[DiscountOffer]]),IF(Table1[[#This Row],[DiscountOffer]]&lt;1,Table1[[#This Row],[DiscountOffer]],Table1[[#This Row],[DiscountOffer]]/Table1[[#This Row],[OriginalPrice (in Rs)]]),0)</f>
        <v>0.17</v>
      </c>
      <c r="P4633" s="2" t="str">
        <f>IF(Table1[[#This Row],[Updated DiscountOffer]]&gt;50%,"High Discount","Low Discount")</f>
        <v>Low Discount</v>
      </c>
    </row>
    <row r="4634" spans="1:16" x14ac:dyDescent="0.3">
      <c r="A4634" s="1" t="s">
        <v>5558</v>
      </c>
      <c r="B4634" s="1">
        <v>11109404</v>
      </c>
      <c r="C4634" s="1" t="s">
        <v>841</v>
      </c>
      <c r="D4634" s="1" t="s">
        <v>38</v>
      </c>
      <c r="E4634" s="1" t="s">
        <v>132</v>
      </c>
      <c r="F4634" s="1" t="s">
        <v>34</v>
      </c>
      <c r="G4634" s="1" t="s">
        <v>5559</v>
      </c>
      <c r="H4634" s="5"/>
      <c r="I4634" s="1">
        <v>2499</v>
      </c>
      <c r="J4634" s="4">
        <v>0.72</v>
      </c>
      <c r="K4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34" s="1" t="s">
        <v>24</v>
      </c>
      <c r="M4634" s="1">
        <v>4.2</v>
      </c>
      <c r="N4634" s="1">
        <v>629</v>
      </c>
      <c r="O4634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4634" s="2" t="str">
        <f>IF(Table1[[#This Row],[Updated DiscountOffer]]&gt;50%,"High Discount","Low Discount")</f>
        <v>High Discount</v>
      </c>
    </row>
    <row r="4635" spans="1:16" x14ac:dyDescent="0.3">
      <c r="A4635" s="1" t="s">
        <v>11690</v>
      </c>
      <c r="B4635" s="1">
        <v>11109642</v>
      </c>
      <c r="C4635" s="1" t="s">
        <v>795</v>
      </c>
      <c r="D4635" s="1" t="s">
        <v>15</v>
      </c>
      <c r="E4635" s="1" t="s">
        <v>22</v>
      </c>
      <c r="F4635" s="1" t="s">
        <v>17</v>
      </c>
      <c r="G4635" s="1" t="s">
        <v>11691</v>
      </c>
      <c r="H4635" s="5">
        <v>629</v>
      </c>
      <c r="I4635" s="1">
        <v>1399</v>
      </c>
      <c r="J4635" s="3">
        <v>0.55000000000000004</v>
      </c>
      <c r="K4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635" s="1" t="s">
        <v>36</v>
      </c>
      <c r="M4635" s="1">
        <v>4</v>
      </c>
      <c r="N4635" s="1">
        <v>423</v>
      </c>
      <c r="O46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35" s="2" t="str">
        <f>IF(Table1[[#This Row],[Updated DiscountOffer]]&gt;50%,"High Discount","Low Discount")</f>
        <v>High Discount</v>
      </c>
    </row>
    <row r="4636" spans="1:16" x14ac:dyDescent="0.3">
      <c r="A4636" s="1" t="s">
        <v>9164</v>
      </c>
      <c r="B4636" s="1">
        <v>11109652</v>
      </c>
      <c r="C4636" s="1" t="s">
        <v>795</v>
      </c>
      <c r="D4636" s="1" t="s">
        <v>15</v>
      </c>
      <c r="E4636" s="1" t="s">
        <v>22</v>
      </c>
      <c r="F4636" s="1" t="s">
        <v>17</v>
      </c>
      <c r="G4636" s="1" t="s">
        <v>9165</v>
      </c>
      <c r="H4636" s="5">
        <v>629</v>
      </c>
      <c r="I4636" s="1">
        <v>1399</v>
      </c>
      <c r="J4636" s="3">
        <v>0.55000000000000004</v>
      </c>
      <c r="K4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636" s="1" t="s">
        <v>36</v>
      </c>
      <c r="M4636" s="1">
        <v>4</v>
      </c>
      <c r="N4636" s="1">
        <v>492</v>
      </c>
      <c r="O463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36" s="2" t="str">
        <f>IF(Table1[[#This Row],[Updated DiscountOffer]]&gt;50%,"High Discount","Low Discount")</f>
        <v>High Discount</v>
      </c>
    </row>
    <row r="4637" spans="1:16" x14ac:dyDescent="0.3">
      <c r="A4637" s="1" t="s">
        <v>12435</v>
      </c>
      <c r="B4637" s="1">
        <v>11109668</v>
      </c>
      <c r="C4637" s="1" t="s">
        <v>795</v>
      </c>
      <c r="D4637" s="1" t="s">
        <v>15</v>
      </c>
      <c r="E4637" s="1" t="s">
        <v>22</v>
      </c>
      <c r="F4637" s="1" t="s">
        <v>17</v>
      </c>
      <c r="G4637" s="1" t="s">
        <v>12436</v>
      </c>
      <c r="H4637" s="5">
        <v>839</v>
      </c>
      <c r="I4637" s="1">
        <v>1399</v>
      </c>
      <c r="J4637" s="4">
        <v>0.4</v>
      </c>
      <c r="K4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4637" s="1" t="s">
        <v>36</v>
      </c>
      <c r="M4637" s="1">
        <v>4.0999999999999996</v>
      </c>
      <c r="N4637" s="1">
        <v>405</v>
      </c>
      <c r="O463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637" s="2" t="str">
        <f>IF(Table1[[#This Row],[Updated DiscountOffer]]&gt;50%,"High Discount","Low Discount")</f>
        <v>Low Discount</v>
      </c>
    </row>
    <row r="4638" spans="1:16" x14ac:dyDescent="0.3">
      <c r="A4638" s="1" t="s">
        <v>16057</v>
      </c>
      <c r="B4638" s="1">
        <v>11109670</v>
      </c>
      <c r="C4638" s="1" t="s">
        <v>795</v>
      </c>
      <c r="D4638" s="1" t="s">
        <v>15</v>
      </c>
      <c r="E4638" s="1" t="s">
        <v>22</v>
      </c>
      <c r="F4638" s="1" t="s">
        <v>17</v>
      </c>
      <c r="G4638" s="1" t="s">
        <v>12436</v>
      </c>
      <c r="H4638" s="5">
        <v>629</v>
      </c>
      <c r="I4638" s="1">
        <v>1399</v>
      </c>
      <c r="J4638" s="3">
        <v>0.55000000000000004</v>
      </c>
      <c r="K4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638" s="1" t="s">
        <v>36</v>
      </c>
      <c r="M4638" s="1">
        <v>4</v>
      </c>
      <c r="N4638" s="1">
        <v>334</v>
      </c>
      <c r="O46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38" s="2" t="str">
        <f>IF(Table1[[#This Row],[Updated DiscountOffer]]&gt;50%,"High Discount","Low Discount")</f>
        <v>High Discount</v>
      </c>
    </row>
    <row r="4639" spans="1:16" x14ac:dyDescent="0.3">
      <c r="A4639" s="1" t="s">
        <v>17754</v>
      </c>
      <c r="B4639" s="1">
        <v>11109676</v>
      </c>
      <c r="C4639" s="1" t="s">
        <v>795</v>
      </c>
      <c r="D4639" s="1" t="s">
        <v>15</v>
      </c>
      <c r="E4639" s="1" t="s">
        <v>22</v>
      </c>
      <c r="F4639" s="1" t="s">
        <v>17</v>
      </c>
      <c r="G4639" s="1" t="s">
        <v>17755</v>
      </c>
      <c r="H4639" s="5">
        <v>674</v>
      </c>
      <c r="I4639" s="1">
        <v>1498</v>
      </c>
      <c r="J4639" s="4">
        <v>0.55000000000000004</v>
      </c>
      <c r="K4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639" s="1" t="s">
        <v>36</v>
      </c>
      <c r="M4639" s="1">
        <v>4.2</v>
      </c>
      <c r="N4639" s="1">
        <v>307</v>
      </c>
      <c r="O46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39" s="2" t="str">
        <f>IF(Table1[[#This Row],[Updated DiscountOffer]]&gt;50%,"High Discount","Low Discount")</f>
        <v>High Discount</v>
      </c>
    </row>
    <row r="4640" spans="1:16" x14ac:dyDescent="0.3">
      <c r="A4640" s="1" t="s">
        <v>16107</v>
      </c>
      <c r="B4640" s="1">
        <v>11109678</v>
      </c>
      <c r="C4640" s="1" t="s">
        <v>795</v>
      </c>
      <c r="D4640" s="1" t="s">
        <v>15</v>
      </c>
      <c r="E4640" s="1" t="s">
        <v>22</v>
      </c>
      <c r="F4640" s="1" t="s">
        <v>17</v>
      </c>
      <c r="G4640" s="1" t="s">
        <v>16108</v>
      </c>
      <c r="H4640" s="5">
        <v>559</v>
      </c>
      <c r="I4640" s="1">
        <v>1399</v>
      </c>
      <c r="J4640" s="3">
        <v>0.6</v>
      </c>
      <c r="K4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640" s="1" t="s">
        <v>36</v>
      </c>
      <c r="M4640" s="1">
        <v>4</v>
      </c>
      <c r="N4640" s="1">
        <v>333</v>
      </c>
      <c r="O46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40" s="2" t="str">
        <f>IF(Table1[[#This Row],[Updated DiscountOffer]]&gt;50%,"High Discount","Low Discount")</f>
        <v>High Discount</v>
      </c>
    </row>
    <row r="4641" spans="1:16" x14ac:dyDescent="0.3">
      <c r="A4641" s="1" t="s">
        <v>14549</v>
      </c>
      <c r="B4641" s="1">
        <v>11109750</v>
      </c>
      <c r="C4641" s="1" t="s">
        <v>795</v>
      </c>
      <c r="D4641" s="1" t="s">
        <v>61</v>
      </c>
      <c r="E4641" s="1" t="s">
        <v>22</v>
      </c>
      <c r="F4641" s="1" t="s">
        <v>34</v>
      </c>
      <c r="G4641" s="1" t="s">
        <v>14550</v>
      </c>
      <c r="H4641" s="5">
        <v>489</v>
      </c>
      <c r="I4641" s="1">
        <v>1399</v>
      </c>
      <c r="J4641" s="4">
        <v>0.65</v>
      </c>
      <c r="K4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4641" s="1" t="s">
        <v>24</v>
      </c>
      <c r="M4641" s="1">
        <v>4.3</v>
      </c>
      <c r="N4641" s="1">
        <v>360</v>
      </c>
      <c r="O46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641" s="2" t="str">
        <f>IF(Table1[[#This Row],[Updated DiscountOffer]]&gt;50%,"High Discount","Low Discount")</f>
        <v>High Discount</v>
      </c>
    </row>
    <row r="4642" spans="1:16" x14ac:dyDescent="0.3">
      <c r="A4642" s="1" t="s">
        <v>14036</v>
      </c>
      <c r="B4642" s="1">
        <v>11109776</v>
      </c>
      <c r="C4642" s="1" t="s">
        <v>795</v>
      </c>
      <c r="D4642" s="1" t="s">
        <v>38</v>
      </c>
      <c r="E4642" s="1" t="s">
        <v>22</v>
      </c>
      <c r="F4642" s="1" t="s">
        <v>34</v>
      </c>
      <c r="G4642" s="1" t="s">
        <v>14037</v>
      </c>
      <c r="H4642" s="5"/>
      <c r="I4642" s="1">
        <v>1399</v>
      </c>
      <c r="J4642" s="4">
        <v>900</v>
      </c>
      <c r="K4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42" s="1" t="s">
        <v>36</v>
      </c>
      <c r="M4642" s="1">
        <v>4.0999999999999996</v>
      </c>
      <c r="N4642" s="1">
        <v>371</v>
      </c>
      <c r="O4642" s="2">
        <f>IF(ISNUMBER(Table1[[#This Row],[DiscountOffer]]),IF(Table1[[#This Row],[DiscountOffer]]&lt;1,Table1[[#This Row],[DiscountOffer]],Table1[[#This Row],[DiscountOffer]]/Table1[[#This Row],[OriginalPrice (in Rs)]]),0)</f>
        <v>0.64331665475339528</v>
      </c>
      <c r="P4642" s="2" t="str">
        <f>IF(Table1[[#This Row],[Updated DiscountOffer]]&gt;50%,"High Discount","Low Discount")</f>
        <v>High Discount</v>
      </c>
    </row>
    <row r="4643" spans="1:16" x14ac:dyDescent="0.3">
      <c r="A4643" s="1" t="s">
        <v>11827</v>
      </c>
      <c r="B4643" s="1">
        <v>11109782</v>
      </c>
      <c r="C4643" s="1" t="s">
        <v>795</v>
      </c>
      <c r="D4643" s="1" t="s">
        <v>38</v>
      </c>
      <c r="E4643" s="1" t="s">
        <v>22</v>
      </c>
      <c r="F4643" s="1" t="s">
        <v>34</v>
      </c>
      <c r="G4643" s="1" t="s">
        <v>11828</v>
      </c>
      <c r="H4643" s="5"/>
      <c r="I4643" s="1">
        <v>1399</v>
      </c>
      <c r="J4643" s="4">
        <v>900</v>
      </c>
      <c r="K4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43" s="1" t="s">
        <v>24</v>
      </c>
      <c r="M4643" s="1">
        <v>4.3</v>
      </c>
      <c r="N4643" s="1">
        <v>420</v>
      </c>
      <c r="O4643" s="2">
        <f>IF(ISNUMBER(Table1[[#This Row],[DiscountOffer]]),IF(Table1[[#This Row],[DiscountOffer]]&lt;1,Table1[[#This Row],[DiscountOffer]],Table1[[#This Row],[DiscountOffer]]/Table1[[#This Row],[OriginalPrice (in Rs)]]),0)</f>
        <v>0.64331665475339528</v>
      </c>
      <c r="P4643" s="2" t="str">
        <f>IF(Table1[[#This Row],[Updated DiscountOffer]]&gt;50%,"High Discount","Low Discount")</f>
        <v>High Discount</v>
      </c>
    </row>
    <row r="4644" spans="1:16" x14ac:dyDescent="0.3">
      <c r="A4644" s="1" t="s">
        <v>19198</v>
      </c>
      <c r="B4644" s="1">
        <v>11109798</v>
      </c>
      <c r="C4644" s="1" t="s">
        <v>795</v>
      </c>
      <c r="D4644" s="1" t="s">
        <v>38</v>
      </c>
      <c r="E4644" s="1" t="s">
        <v>22</v>
      </c>
      <c r="F4644" s="1" t="s">
        <v>34</v>
      </c>
      <c r="G4644" s="1" t="s">
        <v>19199</v>
      </c>
      <c r="H4644" s="5"/>
      <c r="I4644" s="1">
        <v>1399</v>
      </c>
      <c r="J4644" s="4">
        <v>0.55000000000000004</v>
      </c>
      <c r="K4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44" s="1" t="s">
        <v>24</v>
      </c>
      <c r="M4644" s="1">
        <v>4.2</v>
      </c>
      <c r="N4644" s="1">
        <v>288</v>
      </c>
      <c r="O46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44" s="2" t="str">
        <f>IF(Table1[[#This Row],[Updated DiscountOffer]]&gt;50%,"High Discount","Low Discount")</f>
        <v>High Discount</v>
      </c>
    </row>
    <row r="4645" spans="1:16" x14ac:dyDescent="0.3">
      <c r="A4645" s="1" t="s">
        <v>11967</v>
      </c>
      <c r="B4645" s="1">
        <v>11109812</v>
      </c>
      <c r="C4645" s="1" t="s">
        <v>795</v>
      </c>
      <c r="D4645" s="1" t="s">
        <v>61</v>
      </c>
      <c r="E4645" s="1" t="s">
        <v>22</v>
      </c>
      <c r="F4645" s="1" t="s">
        <v>34</v>
      </c>
      <c r="G4645" s="1" t="s">
        <v>11968</v>
      </c>
      <c r="H4645" s="5">
        <v>629</v>
      </c>
      <c r="I4645" s="1">
        <v>1399</v>
      </c>
      <c r="J4645" s="4">
        <v>0.55000000000000004</v>
      </c>
      <c r="K4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645" s="1" t="s">
        <v>24</v>
      </c>
      <c r="M4645" s="1">
        <v>4.0999999999999996</v>
      </c>
      <c r="N4645" s="1">
        <v>416</v>
      </c>
      <c r="O46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45" s="2" t="str">
        <f>IF(Table1[[#This Row],[Updated DiscountOffer]]&gt;50%,"High Discount","Low Discount")</f>
        <v>High Discount</v>
      </c>
    </row>
    <row r="4646" spans="1:16" x14ac:dyDescent="0.3">
      <c r="A4646" s="1" t="s">
        <v>3795</v>
      </c>
      <c r="B4646" s="1">
        <v>11109816</v>
      </c>
      <c r="C4646" s="1" t="s">
        <v>795</v>
      </c>
      <c r="D4646" s="1" t="s">
        <v>61</v>
      </c>
      <c r="E4646" s="1" t="s">
        <v>22</v>
      </c>
      <c r="F4646" s="1" t="s">
        <v>34</v>
      </c>
      <c r="G4646" s="1" t="s">
        <v>3796</v>
      </c>
      <c r="H4646" s="5">
        <v>584</v>
      </c>
      <c r="I4646" s="1">
        <v>1299</v>
      </c>
      <c r="J4646" s="4">
        <v>0.55000000000000004</v>
      </c>
      <c r="K4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646" s="1" t="s">
        <v>24</v>
      </c>
      <c r="M4646" s="1">
        <v>4.0999999999999996</v>
      </c>
      <c r="N4646" s="1">
        <v>723</v>
      </c>
      <c r="O46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46" s="2" t="str">
        <f>IF(Table1[[#This Row],[Updated DiscountOffer]]&gt;50%,"High Discount","Low Discount")</f>
        <v>High Discount</v>
      </c>
    </row>
    <row r="4647" spans="1:16" x14ac:dyDescent="0.3">
      <c r="A4647" s="1" t="s">
        <v>11353</v>
      </c>
      <c r="B4647" s="1">
        <v>11110262</v>
      </c>
      <c r="C4647" s="1" t="s">
        <v>841</v>
      </c>
      <c r="D4647" s="1" t="s">
        <v>38</v>
      </c>
      <c r="E4647" s="1" t="s">
        <v>27</v>
      </c>
      <c r="F4647" s="1" t="s">
        <v>34</v>
      </c>
      <c r="G4647" s="1" t="s">
        <v>11354</v>
      </c>
      <c r="H4647" s="5"/>
      <c r="I4647" s="1">
        <v>1798</v>
      </c>
      <c r="J4647" s="4">
        <v>0.63</v>
      </c>
      <c r="K4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47" s="1" t="s">
        <v>24</v>
      </c>
      <c r="M4647" s="1">
        <v>4.3</v>
      </c>
      <c r="N4647" s="1">
        <v>432</v>
      </c>
      <c r="O464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4647" s="2" t="str">
        <f>IF(Table1[[#This Row],[Updated DiscountOffer]]&gt;50%,"High Discount","Low Discount")</f>
        <v>High Discount</v>
      </c>
    </row>
    <row r="4648" spans="1:16" x14ac:dyDescent="0.3">
      <c r="A4648" s="1" t="s">
        <v>17602</v>
      </c>
      <c r="B4648" s="1">
        <v>11110484</v>
      </c>
      <c r="C4648" s="1" t="s">
        <v>91</v>
      </c>
      <c r="D4648" s="1" t="s">
        <v>38</v>
      </c>
      <c r="E4648" s="1" t="s">
        <v>169</v>
      </c>
      <c r="F4648" s="1" t="s">
        <v>34</v>
      </c>
      <c r="G4648" s="1" t="s">
        <v>17603</v>
      </c>
      <c r="H4648" s="5"/>
      <c r="I4648" s="1">
        <v>3499</v>
      </c>
      <c r="J4648" s="4">
        <v>0.56999999999999995</v>
      </c>
      <c r="K4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48" s="1" t="s">
        <v>24</v>
      </c>
      <c r="M4648" s="1">
        <v>4.3</v>
      </c>
      <c r="N4648" s="1">
        <v>310</v>
      </c>
      <c r="O464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648" s="2" t="str">
        <f>IF(Table1[[#This Row],[Updated DiscountOffer]]&gt;50%,"High Discount","Low Discount")</f>
        <v>High Discount</v>
      </c>
    </row>
    <row r="4649" spans="1:16" x14ac:dyDescent="0.3">
      <c r="A4649" s="1" t="s">
        <v>13905</v>
      </c>
      <c r="B4649" s="1">
        <v>11110576</v>
      </c>
      <c r="C4649" s="1" t="s">
        <v>841</v>
      </c>
      <c r="D4649" s="1" t="s">
        <v>38</v>
      </c>
      <c r="E4649" s="1" t="s">
        <v>44</v>
      </c>
      <c r="F4649" s="1" t="s">
        <v>34</v>
      </c>
      <c r="G4649" s="1" t="s">
        <v>13906</v>
      </c>
      <c r="H4649" s="5"/>
      <c r="I4649" s="1">
        <v>1479</v>
      </c>
      <c r="J4649" s="4">
        <v>0.68</v>
      </c>
      <c r="K4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49" s="1" t="s">
        <v>24</v>
      </c>
      <c r="M4649" s="1">
        <v>4.5</v>
      </c>
      <c r="N4649" s="1">
        <v>374</v>
      </c>
      <c r="O4649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649" s="2" t="str">
        <f>IF(Table1[[#This Row],[Updated DiscountOffer]]&gt;50%,"High Discount","Low Discount")</f>
        <v>High Discount</v>
      </c>
    </row>
    <row r="4650" spans="1:16" x14ac:dyDescent="0.3">
      <c r="A4650" s="1" t="s">
        <v>11290</v>
      </c>
      <c r="B4650" s="1">
        <v>11110640</v>
      </c>
      <c r="C4650" s="1" t="s">
        <v>322</v>
      </c>
      <c r="D4650" s="1" t="s">
        <v>15</v>
      </c>
      <c r="E4650" s="1" t="s">
        <v>122</v>
      </c>
      <c r="F4650" s="1" t="s">
        <v>17</v>
      </c>
      <c r="G4650" s="1" t="s">
        <v>11291</v>
      </c>
      <c r="H4650" s="5">
        <v>674</v>
      </c>
      <c r="I4650" s="1">
        <v>1499</v>
      </c>
      <c r="J4650" s="3">
        <v>0.55000000000000004</v>
      </c>
      <c r="K4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650" s="1" t="s">
        <v>19</v>
      </c>
      <c r="M4650" s="1">
        <v>4.3</v>
      </c>
      <c r="N4650" s="1">
        <v>433</v>
      </c>
      <c r="O465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650" s="2" t="str">
        <f>IF(Table1[[#This Row],[Updated DiscountOffer]]&gt;50%,"High Discount","Low Discount")</f>
        <v>High Discount</v>
      </c>
    </row>
    <row r="4651" spans="1:16" x14ac:dyDescent="0.3">
      <c r="A4651" s="1" t="s">
        <v>10298</v>
      </c>
      <c r="B4651" s="1">
        <v>11110644</v>
      </c>
      <c r="C4651" s="1" t="s">
        <v>322</v>
      </c>
      <c r="D4651" s="1" t="s">
        <v>15</v>
      </c>
      <c r="E4651" s="1" t="s">
        <v>122</v>
      </c>
      <c r="F4651" s="1" t="s">
        <v>17</v>
      </c>
      <c r="G4651" s="1" t="s">
        <v>10299</v>
      </c>
      <c r="H4651" s="5">
        <v>749</v>
      </c>
      <c r="I4651" s="1">
        <v>1499</v>
      </c>
      <c r="J4651" s="3">
        <v>0.5</v>
      </c>
      <c r="K4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4651" s="1" t="s">
        <v>19</v>
      </c>
      <c r="M4651" s="1">
        <v>4.0999999999999996</v>
      </c>
      <c r="N4651" s="1">
        <v>460</v>
      </c>
      <c r="O465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51" s="2" t="str">
        <f>IF(Table1[[#This Row],[Updated DiscountOffer]]&gt;50%,"High Discount","Low Discount")</f>
        <v>Low Discount</v>
      </c>
    </row>
    <row r="4652" spans="1:16" x14ac:dyDescent="0.3">
      <c r="A4652" s="1" t="s">
        <v>16722</v>
      </c>
      <c r="B4652" s="1">
        <v>11110660</v>
      </c>
      <c r="C4652" s="1" t="s">
        <v>322</v>
      </c>
      <c r="D4652" s="1" t="s">
        <v>38</v>
      </c>
      <c r="E4652" s="1" t="s">
        <v>122</v>
      </c>
      <c r="F4652" s="1" t="s">
        <v>34</v>
      </c>
      <c r="G4652" s="1" t="s">
        <v>16723</v>
      </c>
      <c r="H4652" s="5"/>
      <c r="I4652" s="1">
        <v>1499</v>
      </c>
      <c r="J4652" s="3">
        <v>0.55000000000000004</v>
      </c>
      <c r="K4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52" s="1" t="s">
        <v>119</v>
      </c>
      <c r="M4652" s="1">
        <v>4.2</v>
      </c>
      <c r="N4652" s="1">
        <v>324</v>
      </c>
      <c r="O465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652" s="2" t="str">
        <f>IF(Table1[[#This Row],[Updated DiscountOffer]]&gt;50%,"High Discount","Low Discount")</f>
        <v>High Discount</v>
      </c>
    </row>
    <row r="4653" spans="1:16" x14ac:dyDescent="0.3">
      <c r="A4653" s="1" t="s">
        <v>5769</v>
      </c>
      <c r="B4653" s="1">
        <v>11113616</v>
      </c>
      <c r="C4653" s="1" t="s">
        <v>2564</v>
      </c>
      <c r="D4653" s="1" t="s">
        <v>69</v>
      </c>
      <c r="E4653" s="1" t="s">
        <v>70</v>
      </c>
      <c r="F4653" s="1" t="s">
        <v>34</v>
      </c>
      <c r="G4653" s="1" t="s">
        <v>5770</v>
      </c>
      <c r="H4653" s="5">
        <v>809</v>
      </c>
      <c r="I4653" s="1">
        <v>2699</v>
      </c>
      <c r="J4653" s="3">
        <v>0.7</v>
      </c>
      <c r="K4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653" s="1" t="s">
        <v>36</v>
      </c>
      <c r="M4653" s="1">
        <v>3.9</v>
      </c>
      <c r="N4653" s="1">
        <v>618</v>
      </c>
      <c r="O465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653" s="2" t="str">
        <f>IF(Table1[[#This Row],[Updated DiscountOffer]]&gt;50%,"High Discount","Low Discount")</f>
        <v>High Discount</v>
      </c>
    </row>
    <row r="4654" spans="1:16" x14ac:dyDescent="0.3">
      <c r="A4654" s="1" t="s">
        <v>17382</v>
      </c>
      <c r="B4654" s="1">
        <v>11113798</v>
      </c>
      <c r="C4654" s="1" t="s">
        <v>100</v>
      </c>
      <c r="D4654" s="1" t="s">
        <v>69</v>
      </c>
      <c r="E4654" s="1" t="s">
        <v>132</v>
      </c>
      <c r="F4654" s="1" t="s">
        <v>34</v>
      </c>
      <c r="G4654" s="1" t="s">
        <v>17383</v>
      </c>
      <c r="H4654" s="5">
        <v>719</v>
      </c>
      <c r="I4654" s="1">
        <v>1799</v>
      </c>
      <c r="J4654" s="3">
        <v>0.6</v>
      </c>
      <c r="K4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654" s="1" t="s">
        <v>102</v>
      </c>
      <c r="M4654" s="1">
        <v>3.9</v>
      </c>
      <c r="N4654" s="1">
        <v>313</v>
      </c>
      <c r="O46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54" s="2" t="str">
        <f>IF(Table1[[#This Row],[Updated DiscountOffer]]&gt;50%,"High Discount","Low Discount")</f>
        <v>High Discount</v>
      </c>
    </row>
    <row r="4655" spans="1:16" x14ac:dyDescent="0.3">
      <c r="A4655" s="1" t="s">
        <v>6124</v>
      </c>
      <c r="B4655" s="1">
        <v>11113836</v>
      </c>
      <c r="C4655" s="1" t="s">
        <v>100</v>
      </c>
      <c r="D4655" s="1" t="s">
        <v>69</v>
      </c>
      <c r="E4655" s="1" t="s">
        <v>132</v>
      </c>
      <c r="F4655" s="1" t="s">
        <v>34</v>
      </c>
      <c r="G4655" s="1" t="s">
        <v>6125</v>
      </c>
      <c r="H4655" s="5">
        <v>584</v>
      </c>
      <c r="I4655" s="1">
        <v>1299</v>
      </c>
      <c r="J4655" s="3">
        <v>0.55000000000000004</v>
      </c>
      <c r="K4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655" s="1" t="s">
        <v>102</v>
      </c>
      <c r="M4655" s="1">
        <v>3.8</v>
      </c>
      <c r="N4655" s="1">
        <v>602</v>
      </c>
      <c r="O46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55" s="2" t="str">
        <f>IF(Table1[[#This Row],[Updated DiscountOffer]]&gt;50%,"High Discount","Low Discount")</f>
        <v>High Discount</v>
      </c>
    </row>
    <row r="4656" spans="1:16" x14ac:dyDescent="0.3">
      <c r="A4656" s="1" t="s">
        <v>7067</v>
      </c>
      <c r="B4656" s="1">
        <v>11114184</v>
      </c>
      <c r="C4656" s="1" t="s">
        <v>91</v>
      </c>
      <c r="D4656" s="1" t="s">
        <v>38</v>
      </c>
      <c r="E4656" s="1" t="s">
        <v>16</v>
      </c>
      <c r="F4656" s="1" t="s">
        <v>34</v>
      </c>
      <c r="G4656" s="1" t="s">
        <v>7068</v>
      </c>
      <c r="H4656" s="5"/>
      <c r="I4656" s="1">
        <v>1899</v>
      </c>
      <c r="J4656" s="3">
        <v>0.47</v>
      </c>
      <c r="K4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56" s="1" t="s">
        <v>400</v>
      </c>
      <c r="M4656" s="1">
        <v>4.0999999999999996</v>
      </c>
      <c r="N4656" s="1">
        <v>565</v>
      </c>
      <c r="O4656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4656" s="2" t="str">
        <f>IF(Table1[[#This Row],[Updated DiscountOffer]]&gt;50%,"High Discount","Low Discount")</f>
        <v>Low Discount</v>
      </c>
    </row>
    <row r="4657" spans="1:16" x14ac:dyDescent="0.3">
      <c r="A4657" s="1" t="s">
        <v>9315</v>
      </c>
      <c r="B4657" s="1">
        <v>11114230</v>
      </c>
      <c r="C4657" s="1" t="s">
        <v>82</v>
      </c>
      <c r="D4657" s="1" t="s">
        <v>69</v>
      </c>
      <c r="E4657" s="1" t="s">
        <v>44</v>
      </c>
      <c r="F4657" s="1" t="s">
        <v>34</v>
      </c>
      <c r="G4657" s="1" t="s">
        <v>9316</v>
      </c>
      <c r="H4657" s="5">
        <v>521</v>
      </c>
      <c r="I4657" s="1">
        <v>1449</v>
      </c>
      <c r="J4657" s="3">
        <v>0.64</v>
      </c>
      <c r="K4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521</v>
      </c>
      <c r="L4657" s="1" t="s">
        <v>36</v>
      </c>
      <c r="M4657" s="1">
        <v>4</v>
      </c>
      <c r="N4657" s="1">
        <v>488</v>
      </c>
      <c r="O4657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4657" s="2" t="str">
        <f>IF(Table1[[#This Row],[Updated DiscountOffer]]&gt;50%,"High Discount","Low Discount")</f>
        <v>High Discount</v>
      </c>
    </row>
    <row r="4658" spans="1:16" x14ac:dyDescent="0.3">
      <c r="A4658" s="1" t="s">
        <v>11688</v>
      </c>
      <c r="B4658" s="1">
        <v>11114270</v>
      </c>
      <c r="C4658" s="1" t="s">
        <v>47</v>
      </c>
      <c r="D4658" s="1" t="s">
        <v>15</v>
      </c>
      <c r="E4658" s="1" t="s">
        <v>48</v>
      </c>
      <c r="F4658" s="1" t="s">
        <v>17</v>
      </c>
      <c r="G4658" s="1" t="s">
        <v>11689</v>
      </c>
      <c r="H4658" s="5">
        <v>639</v>
      </c>
      <c r="I4658" s="1">
        <v>1599</v>
      </c>
      <c r="J4658" s="3">
        <v>0.6</v>
      </c>
      <c r="K4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658" s="1" t="s">
        <v>50</v>
      </c>
      <c r="M4658" s="1">
        <v>3.8</v>
      </c>
      <c r="N4658" s="1">
        <v>423</v>
      </c>
      <c r="O46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658" s="2" t="str">
        <f>IF(Table1[[#This Row],[Updated DiscountOffer]]&gt;50%,"High Discount","Low Discount")</f>
        <v>High Discount</v>
      </c>
    </row>
    <row r="4659" spans="1:16" x14ac:dyDescent="0.3">
      <c r="A4659" s="1" t="s">
        <v>5947</v>
      </c>
      <c r="B4659" s="1">
        <v>11114290</v>
      </c>
      <c r="C4659" s="1" t="s">
        <v>47</v>
      </c>
      <c r="D4659" s="1" t="s">
        <v>26</v>
      </c>
      <c r="E4659" s="1" t="s">
        <v>27</v>
      </c>
      <c r="F4659" s="1" t="s">
        <v>17</v>
      </c>
      <c r="G4659" s="1" t="s">
        <v>5948</v>
      </c>
      <c r="H4659" s="5">
        <v>665</v>
      </c>
      <c r="I4659" s="1">
        <v>1799</v>
      </c>
      <c r="J4659" s="3">
        <v>0.63</v>
      </c>
      <c r="K4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665</v>
      </c>
      <c r="L4659" s="1" t="s">
        <v>80</v>
      </c>
      <c r="M4659" s="1">
        <v>4.3</v>
      </c>
      <c r="N4659" s="1">
        <v>609</v>
      </c>
      <c r="O465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659" s="2" t="str">
        <f>IF(Table1[[#This Row],[Updated DiscountOffer]]&gt;50%,"High Discount","Low Discount")</f>
        <v>High Discount</v>
      </c>
    </row>
    <row r="4660" spans="1:16" x14ac:dyDescent="0.3">
      <c r="A4660" s="1" t="s">
        <v>12119</v>
      </c>
      <c r="B4660" s="1">
        <v>11114354</v>
      </c>
      <c r="C4660" s="1" t="s">
        <v>1288</v>
      </c>
      <c r="D4660" s="1" t="s">
        <v>38</v>
      </c>
      <c r="E4660" s="1" t="s">
        <v>169</v>
      </c>
      <c r="F4660" s="1" t="s">
        <v>34</v>
      </c>
      <c r="G4660" s="1" t="s">
        <v>12120</v>
      </c>
      <c r="H4660" s="5"/>
      <c r="I4660" s="1">
        <v>1499</v>
      </c>
      <c r="J4660" s="4">
        <v>0.52</v>
      </c>
      <c r="K4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60" s="1" t="s">
        <v>24</v>
      </c>
      <c r="M4660" s="1">
        <v>4.5</v>
      </c>
      <c r="N4660" s="1">
        <v>413</v>
      </c>
      <c r="O4660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4660" s="2" t="str">
        <f>IF(Table1[[#This Row],[Updated DiscountOffer]]&gt;50%,"High Discount","Low Discount")</f>
        <v>High Discount</v>
      </c>
    </row>
    <row r="4661" spans="1:16" x14ac:dyDescent="0.3">
      <c r="A4661" s="1" t="s">
        <v>3349</v>
      </c>
      <c r="B4661" s="1">
        <v>11117228</v>
      </c>
      <c r="C4661" s="1" t="s">
        <v>47</v>
      </c>
      <c r="D4661" s="1" t="s">
        <v>15</v>
      </c>
      <c r="E4661" s="1" t="s">
        <v>16</v>
      </c>
      <c r="F4661" s="1" t="s">
        <v>17</v>
      </c>
      <c r="G4661" s="1" t="s">
        <v>3350</v>
      </c>
      <c r="H4661" s="5">
        <v>892</v>
      </c>
      <c r="I4661" s="1">
        <v>1899</v>
      </c>
      <c r="J4661" s="3">
        <v>0.53</v>
      </c>
      <c r="K4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4661" s="1" t="s">
        <v>771</v>
      </c>
      <c r="M4661" s="1">
        <v>3.9</v>
      </c>
      <c r="N4661" s="1">
        <v>751</v>
      </c>
      <c r="O466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4661" s="2" t="str">
        <f>IF(Table1[[#This Row],[Updated DiscountOffer]]&gt;50%,"High Discount","Low Discount")</f>
        <v>High Discount</v>
      </c>
    </row>
    <row r="4662" spans="1:16" x14ac:dyDescent="0.3">
      <c r="A4662" s="1" t="s">
        <v>8760</v>
      </c>
      <c r="B4662" s="1">
        <v>11117260</v>
      </c>
      <c r="C4662" s="1" t="s">
        <v>1317</v>
      </c>
      <c r="D4662" s="1" t="s">
        <v>69</v>
      </c>
      <c r="E4662" s="1" t="s">
        <v>296</v>
      </c>
      <c r="F4662" s="1" t="s">
        <v>34</v>
      </c>
      <c r="G4662" s="1" t="s">
        <v>8761</v>
      </c>
      <c r="H4662" s="5">
        <v>999</v>
      </c>
      <c r="I4662" s="1">
        <v>4999</v>
      </c>
      <c r="J4662" s="3">
        <v>0.8</v>
      </c>
      <c r="K4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662" s="1" t="s">
        <v>146</v>
      </c>
      <c r="M4662" s="1">
        <v>4.3</v>
      </c>
      <c r="N4662" s="1">
        <v>506</v>
      </c>
      <c r="O4662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4662" s="2" t="str">
        <f>IF(Table1[[#This Row],[Updated DiscountOffer]]&gt;50%,"High Discount","Low Discount")</f>
        <v>High Discount</v>
      </c>
    </row>
    <row r="4663" spans="1:16" x14ac:dyDescent="0.3">
      <c r="A4663" s="1" t="s">
        <v>19177</v>
      </c>
      <c r="B4663" s="1">
        <v>11117288</v>
      </c>
      <c r="C4663" s="1" t="s">
        <v>1317</v>
      </c>
      <c r="D4663" s="1" t="s">
        <v>69</v>
      </c>
      <c r="E4663" s="1" t="s">
        <v>296</v>
      </c>
      <c r="F4663" s="1" t="s">
        <v>34</v>
      </c>
      <c r="G4663" s="1" t="s">
        <v>19178</v>
      </c>
      <c r="H4663" s="5">
        <v>1449</v>
      </c>
      <c r="I4663" s="1">
        <v>4999</v>
      </c>
      <c r="J4663" s="3">
        <v>0.71</v>
      </c>
      <c r="K4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4663" s="1" t="s">
        <v>146</v>
      </c>
      <c r="M4663" s="1">
        <v>4</v>
      </c>
      <c r="N4663" s="1">
        <v>288</v>
      </c>
      <c r="O4663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4663" s="2" t="str">
        <f>IF(Table1[[#This Row],[Updated DiscountOffer]]&gt;50%,"High Discount","Low Discount")</f>
        <v>High Discount</v>
      </c>
    </row>
    <row r="4664" spans="1:16" x14ac:dyDescent="0.3">
      <c r="A4664" s="1" t="s">
        <v>1316</v>
      </c>
      <c r="B4664" s="1">
        <v>11117398</v>
      </c>
      <c r="C4664" s="1" t="s">
        <v>1317</v>
      </c>
      <c r="D4664" s="1" t="s">
        <v>69</v>
      </c>
      <c r="E4664" s="1" t="s">
        <v>296</v>
      </c>
      <c r="F4664" s="1" t="s">
        <v>34</v>
      </c>
      <c r="G4664" s="1" t="s">
        <v>1318</v>
      </c>
      <c r="H4664" s="5">
        <v>1399</v>
      </c>
      <c r="I4664" s="1">
        <v>4999</v>
      </c>
      <c r="J4664" s="3">
        <v>0.72</v>
      </c>
      <c r="K4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4664" s="1" t="s">
        <v>146</v>
      </c>
      <c r="M4664" s="1">
        <v>4.2</v>
      </c>
      <c r="N4664" s="1">
        <v>891</v>
      </c>
      <c r="O4664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4664" s="2" t="str">
        <f>IF(Table1[[#This Row],[Updated DiscountOffer]]&gt;50%,"High Discount","Low Discount")</f>
        <v>High Discount</v>
      </c>
    </row>
    <row r="4665" spans="1:16" x14ac:dyDescent="0.3">
      <c r="A4665" s="1" t="s">
        <v>8664</v>
      </c>
      <c r="B4665" s="1">
        <v>11117482</v>
      </c>
      <c r="C4665" s="1" t="s">
        <v>255</v>
      </c>
      <c r="D4665" s="1" t="s">
        <v>69</v>
      </c>
      <c r="E4665" s="1" t="s">
        <v>83</v>
      </c>
      <c r="F4665" s="1" t="s">
        <v>34</v>
      </c>
      <c r="G4665" s="1" t="s">
        <v>8665</v>
      </c>
      <c r="H4665" s="5">
        <v>629</v>
      </c>
      <c r="I4665" s="1">
        <v>2999</v>
      </c>
      <c r="J4665" s="3">
        <v>0.79</v>
      </c>
      <c r="K4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4665" s="1" t="s">
        <v>24</v>
      </c>
      <c r="M4665" s="1">
        <v>3.7</v>
      </c>
      <c r="N4665" s="1">
        <v>509</v>
      </c>
      <c r="O4665" s="2">
        <f>IF(ISNUMBER(Table1[[#This Row],[DiscountOffer]]),IF(Table1[[#This Row],[DiscountOffer]]&lt;1,Table1[[#This Row],[DiscountOffer]],Table1[[#This Row],[DiscountOffer]]/Table1[[#This Row],[OriginalPrice (in Rs)]]),0)</f>
        <v>0.79</v>
      </c>
      <c r="P4665" s="2" t="str">
        <f>IF(Table1[[#This Row],[Updated DiscountOffer]]&gt;50%,"High Discount","Low Discount")</f>
        <v>High Discount</v>
      </c>
    </row>
    <row r="4666" spans="1:16" x14ac:dyDescent="0.3">
      <c r="A4666" s="1" t="s">
        <v>6589</v>
      </c>
      <c r="B4666" s="1">
        <v>11118398</v>
      </c>
      <c r="C4666" s="1" t="s">
        <v>14</v>
      </c>
      <c r="D4666" s="1" t="s">
        <v>38</v>
      </c>
      <c r="E4666" s="1" t="s">
        <v>16</v>
      </c>
      <c r="F4666" s="1" t="s">
        <v>34</v>
      </c>
      <c r="G4666" s="1" t="s">
        <v>6590</v>
      </c>
      <c r="H4666" s="5"/>
      <c r="I4666" s="1">
        <v>1699</v>
      </c>
      <c r="J4666" s="3">
        <v>0.3</v>
      </c>
      <c r="K4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66" s="1" t="s">
        <v>119</v>
      </c>
      <c r="M4666" s="1">
        <v>4.2</v>
      </c>
      <c r="N4666" s="1">
        <v>585</v>
      </c>
      <c r="O466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4666" s="2" t="str">
        <f>IF(Table1[[#This Row],[Updated DiscountOffer]]&gt;50%,"High Discount","Low Discount")</f>
        <v>Low Discount</v>
      </c>
    </row>
    <row r="4667" spans="1:16" x14ac:dyDescent="0.3">
      <c r="A4667" s="1" t="s">
        <v>2623</v>
      </c>
      <c r="B4667" s="1">
        <v>11118406</v>
      </c>
      <c r="C4667" s="1" t="s">
        <v>14</v>
      </c>
      <c r="D4667" s="1" t="s">
        <v>38</v>
      </c>
      <c r="E4667" s="1" t="s">
        <v>16</v>
      </c>
      <c r="F4667" s="1" t="s">
        <v>34</v>
      </c>
      <c r="G4667" s="1" t="s">
        <v>2624</v>
      </c>
      <c r="H4667" s="5"/>
      <c r="I4667" s="1">
        <v>1799</v>
      </c>
      <c r="J4667" s="3">
        <v>0.5</v>
      </c>
      <c r="K4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67" s="1" t="s">
        <v>119</v>
      </c>
      <c r="M4667" s="1">
        <v>3.9</v>
      </c>
      <c r="N4667" s="1">
        <v>798</v>
      </c>
      <c r="O466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67" s="2" t="str">
        <f>IF(Table1[[#This Row],[Updated DiscountOffer]]&gt;50%,"High Discount","Low Discount")</f>
        <v>Low Discount</v>
      </c>
    </row>
    <row r="4668" spans="1:16" x14ac:dyDescent="0.3">
      <c r="A4668" s="1" t="s">
        <v>1238</v>
      </c>
      <c r="B4668" s="1">
        <v>11118422</v>
      </c>
      <c r="C4668" s="1" t="s">
        <v>14</v>
      </c>
      <c r="D4668" s="1" t="s">
        <v>38</v>
      </c>
      <c r="E4668" s="1" t="s">
        <v>16</v>
      </c>
      <c r="F4668" s="1" t="s">
        <v>34</v>
      </c>
      <c r="G4668" s="1" t="s">
        <v>1239</v>
      </c>
      <c r="H4668" s="5"/>
      <c r="I4668" s="1">
        <v>1599</v>
      </c>
      <c r="J4668" s="3">
        <v>0.45</v>
      </c>
      <c r="K4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68" s="1" t="s">
        <v>119</v>
      </c>
      <c r="M4668" s="1">
        <v>4.0999999999999996</v>
      </c>
      <c r="N4668" s="1">
        <v>900</v>
      </c>
      <c r="O466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668" s="2" t="str">
        <f>IF(Table1[[#This Row],[Updated DiscountOffer]]&gt;50%,"High Discount","Low Discount")</f>
        <v>Low Discount</v>
      </c>
    </row>
    <row r="4669" spans="1:16" x14ac:dyDescent="0.3">
      <c r="A4669" s="1" t="s">
        <v>5646</v>
      </c>
      <c r="B4669" s="1">
        <v>11118426</v>
      </c>
      <c r="C4669" s="1" t="s">
        <v>14</v>
      </c>
      <c r="D4669" s="1" t="s">
        <v>38</v>
      </c>
      <c r="E4669" s="1" t="s">
        <v>122</v>
      </c>
      <c r="F4669" s="1" t="s">
        <v>34</v>
      </c>
      <c r="G4669" s="1" t="s">
        <v>5647</v>
      </c>
      <c r="H4669" s="5"/>
      <c r="I4669" s="1">
        <v>1499</v>
      </c>
      <c r="J4669" s="3">
        <v>0.4</v>
      </c>
      <c r="K4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69" s="1" t="s">
        <v>119</v>
      </c>
      <c r="M4669" s="1">
        <v>4.3</v>
      </c>
      <c r="N4669" s="1">
        <v>624</v>
      </c>
      <c r="O466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669" s="2" t="str">
        <f>IF(Table1[[#This Row],[Updated DiscountOffer]]&gt;50%,"High Discount","Low Discount")</f>
        <v>Low Discount</v>
      </c>
    </row>
    <row r="4670" spans="1:16" x14ac:dyDescent="0.3">
      <c r="A4670" s="1" t="s">
        <v>126</v>
      </c>
      <c r="B4670" s="1">
        <v>11118428</v>
      </c>
      <c r="C4670" s="1" t="s">
        <v>14</v>
      </c>
      <c r="D4670" s="1" t="s">
        <v>38</v>
      </c>
      <c r="E4670" s="1" t="s">
        <v>122</v>
      </c>
      <c r="F4670" s="1" t="s">
        <v>34</v>
      </c>
      <c r="G4670" s="1" t="s">
        <v>127</v>
      </c>
      <c r="H4670" s="5"/>
      <c r="I4670" s="1">
        <v>1199</v>
      </c>
      <c r="J4670" s="3">
        <v>0.55000000000000004</v>
      </c>
      <c r="K4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0" s="1" t="s">
        <v>119</v>
      </c>
      <c r="M4670" s="1">
        <v>4.3</v>
      </c>
      <c r="N4670" s="1">
        <v>990</v>
      </c>
      <c r="O467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670" s="2" t="str">
        <f>IF(Table1[[#This Row],[Updated DiscountOffer]]&gt;50%,"High Discount","Low Discount")</f>
        <v>High Discount</v>
      </c>
    </row>
    <row r="4671" spans="1:16" x14ac:dyDescent="0.3">
      <c r="A4671" s="1" t="s">
        <v>16346</v>
      </c>
      <c r="B4671" s="1">
        <v>11118442</v>
      </c>
      <c r="C4671" s="1" t="s">
        <v>14</v>
      </c>
      <c r="D4671" s="1" t="s">
        <v>38</v>
      </c>
      <c r="E4671" s="1" t="s">
        <v>122</v>
      </c>
      <c r="F4671" s="1" t="s">
        <v>34</v>
      </c>
      <c r="G4671" s="1" t="s">
        <v>16347</v>
      </c>
      <c r="H4671" s="5"/>
      <c r="I4671" s="1">
        <v>1499</v>
      </c>
      <c r="J4671" s="3">
        <v>0.6</v>
      </c>
      <c r="K4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1" s="1" t="s">
        <v>119</v>
      </c>
      <c r="M4671" s="1">
        <v>4.4000000000000004</v>
      </c>
      <c r="N4671" s="1">
        <v>330</v>
      </c>
      <c r="O467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671" s="2" t="str">
        <f>IF(Table1[[#This Row],[Updated DiscountOffer]]&gt;50%,"High Discount","Low Discount")</f>
        <v>High Discount</v>
      </c>
    </row>
    <row r="4672" spans="1:16" x14ac:dyDescent="0.3">
      <c r="A4672" s="1" t="s">
        <v>11675</v>
      </c>
      <c r="B4672" s="1">
        <v>11118464</v>
      </c>
      <c r="C4672" s="1" t="s">
        <v>14</v>
      </c>
      <c r="D4672" s="1" t="s">
        <v>38</v>
      </c>
      <c r="E4672" s="1" t="s">
        <v>16</v>
      </c>
      <c r="F4672" s="1" t="s">
        <v>34</v>
      </c>
      <c r="G4672" s="1" t="s">
        <v>11676</v>
      </c>
      <c r="H4672" s="5"/>
      <c r="I4672" s="1">
        <v>1399</v>
      </c>
      <c r="J4672" s="3">
        <v>0.4</v>
      </c>
      <c r="K4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2" s="1" t="s">
        <v>119</v>
      </c>
      <c r="M4672" s="1">
        <v>4.0999999999999996</v>
      </c>
      <c r="N4672" s="1">
        <v>424</v>
      </c>
      <c r="O467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672" s="2" t="str">
        <f>IF(Table1[[#This Row],[Updated DiscountOffer]]&gt;50%,"High Discount","Low Discount")</f>
        <v>Low Discount</v>
      </c>
    </row>
    <row r="4673" spans="1:16" x14ac:dyDescent="0.3">
      <c r="A4673" s="1" t="s">
        <v>8913</v>
      </c>
      <c r="B4673" s="1">
        <v>11118500</v>
      </c>
      <c r="C4673" s="1" t="s">
        <v>14</v>
      </c>
      <c r="D4673" s="1" t="s">
        <v>38</v>
      </c>
      <c r="E4673" s="1" t="s">
        <v>122</v>
      </c>
      <c r="F4673" s="1" t="s">
        <v>34</v>
      </c>
      <c r="G4673" s="1" t="s">
        <v>5647</v>
      </c>
      <c r="H4673" s="5"/>
      <c r="I4673" s="1">
        <v>1499</v>
      </c>
      <c r="J4673" s="3">
        <v>0.55000000000000004</v>
      </c>
      <c r="K4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3" s="1" t="s">
        <v>119</v>
      </c>
      <c r="M4673" s="1">
        <v>4.4000000000000004</v>
      </c>
      <c r="N4673" s="1">
        <v>502</v>
      </c>
      <c r="O46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673" s="2" t="str">
        <f>IF(Table1[[#This Row],[Updated DiscountOffer]]&gt;50%,"High Discount","Low Discount")</f>
        <v>High Discount</v>
      </c>
    </row>
    <row r="4674" spans="1:16" x14ac:dyDescent="0.3">
      <c r="A4674" s="1" t="s">
        <v>12336</v>
      </c>
      <c r="B4674" s="1">
        <v>11118504</v>
      </c>
      <c r="C4674" s="1" t="s">
        <v>14</v>
      </c>
      <c r="D4674" s="1" t="s">
        <v>38</v>
      </c>
      <c r="E4674" s="1" t="s">
        <v>122</v>
      </c>
      <c r="F4674" s="1" t="s">
        <v>34</v>
      </c>
      <c r="G4674" s="1" t="s">
        <v>12337</v>
      </c>
      <c r="H4674" s="5"/>
      <c r="I4674" s="1">
        <v>1499</v>
      </c>
      <c r="J4674" s="3">
        <v>0.45</v>
      </c>
      <c r="K4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4" s="1" t="s">
        <v>119</v>
      </c>
      <c r="M4674" s="1">
        <v>4.4000000000000004</v>
      </c>
      <c r="N4674" s="1">
        <v>408</v>
      </c>
      <c r="O467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674" s="2" t="str">
        <f>IF(Table1[[#This Row],[Updated DiscountOffer]]&gt;50%,"High Discount","Low Discount")</f>
        <v>Low Discount</v>
      </c>
    </row>
    <row r="4675" spans="1:16" x14ac:dyDescent="0.3">
      <c r="A4675" s="1" t="s">
        <v>7982</v>
      </c>
      <c r="B4675" s="1">
        <v>11118508</v>
      </c>
      <c r="C4675" s="1" t="s">
        <v>14</v>
      </c>
      <c r="D4675" s="1" t="s">
        <v>38</v>
      </c>
      <c r="E4675" s="1" t="s">
        <v>344</v>
      </c>
      <c r="F4675" s="1" t="s">
        <v>34</v>
      </c>
      <c r="G4675" s="1" t="s">
        <v>7983</v>
      </c>
      <c r="H4675" s="5"/>
      <c r="I4675" s="1">
        <v>1299</v>
      </c>
      <c r="J4675" s="3">
        <v>0.5</v>
      </c>
      <c r="K4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5" s="1" t="s">
        <v>119</v>
      </c>
      <c r="M4675" s="1">
        <v>4.5</v>
      </c>
      <c r="N4675" s="1">
        <v>532</v>
      </c>
      <c r="O467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75" s="2" t="str">
        <f>IF(Table1[[#This Row],[Updated DiscountOffer]]&gt;50%,"High Discount","Low Discount")</f>
        <v>Low Discount</v>
      </c>
    </row>
    <row r="4676" spans="1:16" x14ac:dyDescent="0.3">
      <c r="A4676" s="1" t="s">
        <v>3409</v>
      </c>
      <c r="B4676" s="1">
        <v>11118514</v>
      </c>
      <c r="C4676" s="1" t="s">
        <v>14</v>
      </c>
      <c r="D4676" s="1" t="s">
        <v>38</v>
      </c>
      <c r="E4676" s="1" t="s">
        <v>16</v>
      </c>
      <c r="F4676" s="1" t="s">
        <v>34</v>
      </c>
      <c r="G4676" s="1" t="s">
        <v>3410</v>
      </c>
      <c r="H4676" s="5"/>
      <c r="I4676" s="1">
        <v>2199</v>
      </c>
      <c r="J4676" s="3">
        <v>0.65</v>
      </c>
      <c r="K4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6" s="1" t="s">
        <v>119</v>
      </c>
      <c r="M4676" s="1">
        <v>4.0999999999999996</v>
      </c>
      <c r="N4676" s="1">
        <v>749</v>
      </c>
      <c r="O4676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676" s="2" t="str">
        <f>IF(Table1[[#This Row],[Updated DiscountOffer]]&gt;50%,"High Discount","Low Discount")</f>
        <v>High Discount</v>
      </c>
    </row>
    <row r="4677" spans="1:16" x14ac:dyDescent="0.3">
      <c r="A4677" s="1" t="s">
        <v>2528</v>
      </c>
      <c r="B4677" s="1">
        <v>11118554</v>
      </c>
      <c r="C4677" s="1" t="s">
        <v>14</v>
      </c>
      <c r="D4677" s="1" t="s">
        <v>38</v>
      </c>
      <c r="E4677" s="1" t="s">
        <v>16</v>
      </c>
      <c r="F4677" s="1" t="s">
        <v>34</v>
      </c>
      <c r="G4677" s="1" t="s">
        <v>2529</v>
      </c>
      <c r="H4677" s="5"/>
      <c r="I4677" s="1">
        <v>1599</v>
      </c>
      <c r="J4677" s="3">
        <v>0.45</v>
      </c>
      <c r="K4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7" s="1" t="s">
        <v>119</v>
      </c>
      <c r="M4677" s="1">
        <v>4.4000000000000004</v>
      </c>
      <c r="N4677" s="1">
        <v>805</v>
      </c>
      <c r="O467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677" s="2" t="str">
        <f>IF(Table1[[#This Row],[Updated DiscountOffer]]&gt;50%,"High Discount","Low Discount")</f>
        <v>Low Discount</v>
      </c>
    </row>
    <row r="4678" spans="1:16" x14ac:dyDescent="0.3">
      <c r="A4678" s="1" t="s">
        <v>4875</v>
      </c>
      <c r="B4678" s="1">
        <v>11118602</v>
      </c>
      <c r="C4678" s="1" t="s">
        <v>14</v>
      </c>
      <c r="D4678" s="1" t="s">
        <v>38</v>
      </c>
      <c r="E4678" s="1" t="s">
        <v>122</v>
      </c>
      <c r="F4678" s="1" t="s">
        <v>34</v>
      </c>
      <c r="G4678" s="1" t="s">
        <v>4876</v>
      </c>
      <c r="H4678" s="5"/>
      <c r="I4678" s="1">
        <v>1199</v>
      </c>
      <c r="J4678" s="3">
        <v>0.5</v>
      </c>
      <c r="K4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8" s="1" t="s">
        <v>119</v>
      </c>
      <c r="M4678" s="1">
        <v>4.4000000000000004</v>
      </c>
      <c r="N4678" s="1">
        <v>662</v>
      </c>
      <c r="O467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78" s="2" t="str">
        <f>IF(Table1[[#This Row],[Updated DiscountOffer]]&gt;50%,"High Discount","Low Discount")</f>
        <v>Low Discount</v>
      </c>
    </row>
    <row r="4679" spans="1:16" x14ac:dyDescent="0.3">
      <c r="A4679" s="1" t="s">
        <v>4643</v>
      </c>
      <c r="B4679" s="1">
        <v>11118614</v>
      </c>
      <c r="C4679" s="1" t="s">
        <v>14</v>
      </c>
      <c r="D4679" s="1" t="s">
        <v>38</v>
      </c>
      <c r="E4679" s="1" t="s">
        <v>16</v>
      </c>
      <c r="F4679" s="1" t="s">
        <v>34</v>
      </c>
      <c r="G4679" s="1" t="s">
        <v>248</v>
      </c>
      <c r="H4679" s="5"/>
      <c r="I4679" s="1">
        <v>2199</v>
      </c>
      <c r="J4679" s="3">
        <v>0.5</v>
      </c>
      <c r="K4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79" s="1" t="s">
        <v>119</v>
      </c>
      <c r="M4679" s="1">
        <v>4.0999999999999996</v>
      </c>
      <c r="N4679" s="1">
        <v>673</v>
      </c>
      <c r="O467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79" s="2" t="str">
        <f>IF(Table1[[#This Row],[Updated DiscountOffer]]&gt;50%,"High Discount","Low Discount")</f>
        <v>Low Discount</v>
      </c>
    </row>
    <row r="4680" spans="1:16" x14ac:dyDescent="0.3">
      <c r="A4680" s="1" t="s">
        <v>10500</v>
      </c>
      <c r="B4680" s="1">
        <v>11118674</v>
      </c>
      <c r="C4680" s="1" t="s">
        <v>1126</v>
      </c>
      <c r="D4680" s="1" t="s">
        <v>69</v>
      </c>
      <c r="E4680" s="1" t="s">
        <v>296</v>
      </c>
      <c r="F4680" s="1" t="s">
        <v>34</v>
      </c>
      <c r="G4680" s="1" t="s">
        <v>10501</v>
      </c>
      <c r="H4680" s="5">
        <v>1890</v>
      </c>
      <c r="I4680" s="1">
        <v>5909</v>
      </c>
      <c r="J4680" s="4">
        <v>0.68</v>
      </c>
      <c r="K4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1890</v>
      </c>
      <c r="L4680" s="1" t="s">
        <v>102</v>
      </c>
      <c r="M4680" s="1">
        <v>4.0999999999999996</v>
      </c>
      <c r="N4680" s="1">
        <v>455</v>
      </c>
      <c r="O4680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680" s="2" t="str">
        <f>IF(Table1[[#This Row],[Updated DiscountOffer]]&gt;50%,"High Discount","Low Discount")</f>
        <v>High Discount</v>
      </c>
    </row>
    <row r="4681" spans="1:16" x14ac:dyDescent="0.3">
      <c r="A4681" s="1" t="s">
        <v>5844</v>
      </c>
      <c r="B4681" s="1">
        <v>11120364</v>
      </c>
      <c r="C4681" s="1" t="s">
        <v>637</v>
      </c>
      <c r="D4681" s="1" t="s">
        <v>38</v>
      </c>
      <c r="E4681" s="1" t="s">
        <v>773</v>
      </c>
      <c r="F4681" s="1" t="s">
        <v>34</v>
      </c>
      <c r="G4681" s="1" t="s">
        <v>5845</v>
      </c>
      <c r="H4681" s="5"/>
      <c r="I4681" s="1">
        <v>1299</v>
      </c>
      <c r="J4681" s="3">
        <v>0.55000000000000004</v>
      </c>
      <c r="K4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81" s="1" t="s">
        <v>24</v>
      </c>
      <c r="M4681" s="1">
        <v>3.7</v>
      </c>
      <c r="N4681" s="1">
        <v>614</v>
      </c>
      <c r="O468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81" s="2" t="str">
        <f>IF(Table1[[#This Row],[Updated DiscountOffer]]&gt;50%,"High Discount","Low Discount")</f>
        <v>High Discount</v>
      </c>
    </row>
    <row r="4682" spans="1:16" x14ac:dyDescent="0.3">
      <c r="A4682" s="1" t="s">
        <v>12245</v>
      </c>
      <c r="B4682" s="1">
        <v>11123534</v>
      </c>
      <c r="C4682" s="1" t="s">
        <v>21</v>
      </c>
      <c r="D4682" s="1" t="s">
        <v>26</v>
      </c>
      <c r="E4682" s="1" t="s">
        <v>169</v>
      </c>
      <c r="F4682" s="1" t="s">
        <v>17</v>
      </c>
      <c r="G4682" s="1" t="s">
        <v>12246</v>
      </c>
      <c r="H4682" s="5">
        <v>1599</v>
      </c>
      <c r="I4682" s="1">
        <v>3999</v>
      </c>
      <c r="J4682" s="3">
        <v>0.6</v>
      </c>
      <c r="K4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4682" s="1" t="s">
        <v>835</v>
      </c>
      <c r="M4682" s="1">
        <v>3.7</v>
      </c>
      <c r="N4682" s="1">
        <v>410</v>
      </c>
      <c r="O46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82" s="2" t="str">
        <f>IF(Table1[[#This Row],[Updated DiscountOffer]]&gt;50%,"High Discount","Low Discount")</f>
        <v>High Discount</v>
      </c>
    </row>
    <row r="4683" spans="1:16" x14ac:dyDescent="0.3">
      <c r="A4683" s="1" t="s">
        <v>18955</v>
      </c>
      <c r="B4683" s="1">
        <v>11123722</v>
      </c>
      <c r="C4683" s="1" t="s">
        <v>1140</v>
      </c>
      <c r="D4683" s="1" t="s">
        <v>69</v>
      </c>
      <c r="E4683" s="1" t="s">
        <v>501</v>
      </c>
      <c r="F4683" s="1" t="s">
        <v>34</v>
      </c>
      <c r="G4683" s="1" t="s">
        <v>18956</v>
      </c>
      <c r="H4683" s="5">
        <v>683</v>
      </c>
      <c r="I4683" s="1">
        <v>1799</v>
      </c>
      <c r="J4683" s="3">
        <v>0.62</v>
      </c>
      <c r="K4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4683" s="1" t="s">
        <v>19</v>
      </c>
      <c r="M4683" s="1">
        <v>4.3</v>
      </c>
      <c r="N4683" s="1">
        <v>291</v>
      </c>
      <c r="O4683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4683" s="2" t="str">
        <f>IF(Table1[[#This Row],[Updated DiscountOffer]]&gt;50%,"High Discount","Low Discount")</f>
        <v>High Discount</v>
      </c>
    </row>
    <row r="4684" spans="1:16" x14ac:dyDescent="0.3">
      <c r="A4684" s="1" t="s">
        <v>4094</v>
      </c>
      <c r="B4684" s="1">
        <v>11125376</v>
      </c>
      <c r="C4684" s="1" t="s">
        <v>250</v>
      </c>
      <c r="D4684" s="1" t="s">
        <v>38</v>
      </c>
      <c r="E4684" s="1" t="s">
        <v>132</v>
      </c>
      <c r="F4684" s="1" t="s">
        <v>34</v>
      </c>
      <c r="G4684" s="1" t="s">
        <v>4095</v>
      </c>
      <c r="H4684" s="5"/>
      <c r="I4684" s="1">
        <v>1799</v>
      </c>
      <c r="J4684" s="4">
        <v>0.6</v>
      </c>
      <c r="K4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84" s="1" t="s">
        <v>41</v>
      </c>
      <c r="M4684" s="1">
        <v>4.3</v>
      </c>
      <c r="N4684" s="1">
        <v>706</v>
      </c>
      <c r="O46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84" s="2" t="str">
        <f>IF(Table1[[#This Row],[Updated DiscountOffer]]&gt;50%,"High Discount","Low Discount")</f>
        <v>High Discount</v>
      </c>
    </row>
    <row r="4685" spans="1:16" x14ac:dyDescent="0.3">
      <c r="A4685" s="1" t="s">
        <v>2660</v>
      </c>
      <c r="B4685" s="1">
        <v>11125386</v>
      </c>
      <c r="C4685" s="1" t="s">
        <v>250</v>
      </c>
      <c r="D4685" s="1" t="s">
        <v>38</v>
      </c>
      <c r="E4685" s="1" t="s">
        <v>132</v>
      </c>
      <c r="F4685" s="1" t="s">
        <v>34</v>
      </c>
      <c r="G4685" s="1" t="s">
        <v>2661</v>
      </c>
      <c r="H4685" s="5"/>
      <c r="I4685" s="1">
        <v>1599</v>
      </c>
      <c r="J4685" s="4">
        <v>0.6</v>
      </c>
      <c r="K4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85" s="1" t="s">
        <v>41</v>
      </c>
      <c r="M4685" s="1">
        <v>4.2</v>
      </c>
      <c r="N4685" s="1">
        <v>796</v>
      </c>
      <c r="O46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685" s="2" t="str">
        <f>IF(Table1[[#This Row],[Updated DiscountOffer]]&gt;50%,"High Discount","Low Discount")</f>
        <v>High Discount</v>
      </c>
    </row>
    <row r="4686" spans="1:16" x14ac:dyDescent="0.3">
      <c r="A4686" s="1" t="s">
        <v>10885</v>
      </c>
      <c r="B4686" s="1">
        <v>11125522</v>
      </c>
      <c r="C4686" s="1" t="s">
        <v>841</v>
      </c>
      <c r="D4686" s="1" t="s">
        <v>38</v>
      </c>
      <c r="E4686" s="1" t="s">
        <v>344</v>
      </c>
      <c r="F4686" s="1" t="s">
        <v>34</v>
      </c>
      <c r="G4686" s="1" t="s">
        <v>10886</v>
      </c>
      <c r="H4686" s="5"/>
      <c r="I4686" s="1">
        <v>1599</v>
      </c>
      <c r="J4686" s="3">
        <v>0.51</v>
      </c>
      <c r="K4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86" s="1" t="s">
        <v>93</v>
      </c>
      <c r="M4686" s="1">
        <v>4.2</v>
      </c>
      <c r="N4686" s="1">
        <v>444</v>
      </c>
      <c r="O4686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4686" s="2" t="str">
        <f>IF(Table1[[#This Row],[Updated DiscountOffer]]&gt;50%,"High Discount","Low Discount")</f>
        <v>High Discount</v>
      </c>
    </row>
    <row r="4687" spans="1:16" x14ac:dyDescent="0.3">
      <c r="A4687" s="1" t="s">
        <v>8754</v>
      </c>
      <c r="B4687" s="1">
        <v>11126638</v>
      </c>
      <c r="C4687" s="1" t="s">
        <v>14</v>
      </c>
      <c r="D4687" s="1" t="s">
        <v>26</v>
      </c>
      <c r="E4687" s="1" t="s">
        <v>39</v>
      </c>
      <c r="F4687" s="1" t="s">
        <v>17</v>
      </c>
      <c r="G4687" s="1" t="s">
        <v>8755</v>
      </c>
      <c r="H4687" s="5">
        <v>269</v>
      </c>
      <c r="I4687" s="1">
        <v>599</v>
      </c>
      <c r="J4687" s="3">
        <v>0.55000000000000004</v>
      </c>
      <c r="K4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4687" s="1" t="s">
        <v>41</v>
      </c>
      <c r="M4687" s="1">
        <v>3.8</v>
      </c>
      <c r="N4687" s="1">
        <v>506</v>
      </c>
      <c r="O468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87" s="2" t="str">
        <f>IF(Table1[[#This Row],[Updated DiscountOffer]]&gt;50%,"High Discount","Low Discount")</f>
        <v>High Discount</v>
      </c>
    </row>
    <row r="4688" spans="1:16" x14ac:dyDescent="0.3">
      <c r="A4688" s="1" t="s">
        <v>3078</v>
      </c>
      <c r="B4688" s="1">
        <v>11126656</v>
      </c>
      <c r="C4688" s="1" t="s">
        <v>14</v>
      </c>
      <c r="D4688" s="1" t="s">
        <v>26</v>
      </c>
      <c r="E4688" s="1" t="s">
        <v>39</v>
      </c>
      <c r="F4688" s="1" t="s">
        <v>17</v>
      </c>
      <c r="G4688" s="1" t="s">
        <v>3079</v>
      </c>
      <c r="H4688" s="5"/>
      <c r="I4688" s="1">
        <v>269</v>
      </c>
      <c r="J4688" s="4"/>
      <c r="K4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688" s="1" t="s">
        <v>41</v>
      </c>
      <c r="M4688" s="1">
        <v>4.0999999999999996</v>
      </c>
      <c r="N4688" s="1">
        <v>770</v>
      </c>
      <c r="O4688" s="2">
        <f>IF(ISNUMBER(Table1[[#This Row],[DiscountOffer]]),IF(Table1[[#This Row],[DiscountOffer]]&lt;1,Table1[[#This Row],[DiscountOffer]],Table1[[#This Row],[DiscountOffer]]/Table1[[#This Row],[OriginalPrice (in Rs)]]),0)</f>
        <v>0</v>
      </c>
      <c r="P4688" s="2" t="str">
        <f>IF(Table1[[#This Row],[Updated DiscountOffer]]&gt;50%,"High Discount","Low Discount")</f>
        <v>Low Discount</v>
      </c>
    </row>
    <row r="4689" spans="1:16" x14ac:dyDescent="0.3">
      <c r="A4689" s="1" t="s">
        <v>4803</v>
      </c>
      <c r="B4689" s="1">
        <v>11126672</v>
      </c>
      <c r="C4689" s="1" t="s">
        <v>14</v>
      </c>
      <c r="D4689" s="1" t="s">
        <v>26</v>
      </c>
      <c r="E4689" s="1" t="s">
        <v>39</v>
      </c>
      <c r="F4689" s="1" t="s">
        <v>17</v>
      </c>
      <c r="G4689" s="1" t="s">
        <v>4804</v>
      </c>
      <c r="H4689" s="5">
        <v>449</v>
      </c>
      <c r="I4689" s="1">
        <v>999</v>
      </c>
      <c r="J4689" s="3">
        <v>0.55000000000000004</v>
      </c>
      <c r="K4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4689" s="1" t="s">
        <v>89</v>
      </c>
      <c r="M4689" s="1">
        <v>4</v>
      </c>
      <c r="N4689" s="1">
        <v>664</v>
      </c>
      <c r="O468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689" s="2" t="str">
        <f>IF(Table1[[#This Row],[Updated DiscountOffer]]&gt;50%,"High Discount","Low Discount")</f>
        <v>High Discount</v>
      </c>
    </row>
    <row r="4690" spans="1:16" x14ac:dyDescent="0.3">
      <c r="A4690" s="1" t="s">
        <v>13089</v>
      </c>
      <c r="B4690" s="1">
        <v>11127260</v>
      </c>
      <c r="C4690" s="1" t="s">
        <v>3649</v>
      </c>
      <c r="D4690" s="1" t="s">
        <v>61</v>
      </c>
      <c r="E4690" s="1" t="s">
        <v>39</v>
      </c>
      <c r="F4690" s="1" t="s">
        <v>17</v>
      </c>
      <c r="G4690" s="1" t="s">
        <v>13090</v>
      </c>
      <c r="H4690" s="5"/>
      <c r="I4690" s="1">
        <v>1295</v>
      </c>
      <c r="J4690" s="3"/>
      <c r="K4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690" s="1" t="s">
        <v>36</v>
      </c>
      <c r="M4690" s="1">
        <v>4</v>
      </c>
      <c r="N4690" s="1">
        <v>390</v>
      </c>
      <c r="O4690" s="2">
        <f>IF(ISNUMBER(Table1[[#This Row],[DiscountOffer]]),IF(Table1[[#This Row],[DiscountOffer]]&lt;1,Table1[[#This Row],[DiscountOffer]],Table1[[#This Row],[DiscountOffer]]/Table1[[#This Row],[OriginalPrice (in Rs)]]),0)</f>
        <v>0</v>
      </c>
      <c r="P4690" s="2" t="str">
        <f>IF(Table1[[#This Row],[Updated DiscountOffer]]&gt;50%,"High Discount","Low Discount")</f>
        <v>Low Discount</v>
      </c>
    </row>
    <row r="4691" spans="1:16" x14ac:dyDescent="0.3">
      <c r="A4691" s="1" t="s">
        <v>14967</v>
      </c>
      <c r="B4691" s="1">
        <v>11130334</v>
      </c>
      <c r="C4691" s="1" t="s">
        <v>91</v>
      </c>
      <c r="D4691" s="1" t="s">
        <v>38</v>
      </c>
      <c r="E4691" s="1" t="s">
        <v>132</v>
      </c>
      <c r="F4691" s="1" t="s">
        <v>34</v>
      </c>
      <c r="G4691" s="1" t="s">
        <v>14968</v>
      </c>
      <c r="H4691" s="5"/>
      <c r="I4691" s="1">
        <v>1799</v>
      </c>
      <c r="J4691" s="4">
        <v>0.56999999999999995</v>
      </c>
      <c r="K4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1" s="1" t="s">
        <v>24</v>
      </c>
      <c r="M4691" s="1">
        <v>4.2</v>
      </c>
      <c r="N4691" s="1">
        <v>352</v>
      </c>
      <c r="O469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4691" s="2" t="str">
        <f>IF(Table1[[#This Row],[Updated DiscountOffer]]&gt;50%,"High Discount","Low Discount")</f>
        <v>High Discount</v>
      </c>
    </row>
    <row r="4692" spans="1:16" x14ac:dyDescent="0.3">
      <c r="A4692" s="1" t="s">
        <v>4610</v>
      </c>
      <c r="B4692" s="1">
        <v>11131048</v>
      </c>
      <c r="C4692" s="1" t="s">
        <v>57</v>
      </c>
      <c r="D4692" s="1" t="s">
        <v>26</v>
      </c>
      <c r="E4692" s="1" t="s">
        <v>27</v>
      </c>
      <c r="F4692" s="1" t="s">
        <v>17</v>
      </c>
      <c r="G4692" s="1" t="s">
        <v>4611</v>
      </c>
      <c r="H4692" s="5">
        <v>639</v>
      </c>
      <c r="I4692" s="1">
        <v>1599</v>
      </c>
      <c r="J4692" s="3">
        <v>0.6</v>
      </c>
      <c r="K4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692" s="1" t="s">
        <v>337</v>
      </c>
      <c r="M4692" s="1">
        <v>4.0999999999999996</v>
      </c>
      <c r="N4692" s="1">
        <v>674</v>
      </c>
      <c r="O469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692" s="2" t="str">
        <f>IF(Table1[[#This Row],[Updated DiscountOffer]]&gt;50%,"High Discount","Low Discount")</f>
        <v>High Discount</v>
      </c>
    </row>
    <row r="4693" spans="1:16" x14ac:dyDescent="0.3">
      <c r="A4693" s="1" t="s">
        <v>3552</v>
      </c>
      <c r="B4693" s="1">
        <v>11132180</v>
      </c>
      <c r="C4693" s="1" t="s">
        <v>3553</v>
      </c>
      <c r="D4693" s="1" t="s">
        <v>26</v>
      </c>
      <c r="E4693" s="1" t="s">
        <v>27</v>
      </c>
      <c r="F4693" s="1" t="s">
        <v>17</v>
      </c>
      <c r="G4693" s="1" t="s">
        <v>3554</v>
      </c>
      <c r="H4693" s="5">
        <v>608</v>
      </c>
      <c r="I4693" s="1">
        <v>2099</v>
      </c>
      <c r="J4693" s="3">
        <v>0.71</v>
      </c>
      <c r="K4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608</v>
      </c>
      <c r="L4693" s="1" t="s">
        <v>337</v>
      </c>
      <c r="M4693" s="1">
        <v>4.2</v>
      </c>
      <c r="N4693" s="1">
        <v>738</v>
      </c>
      <c r="O4693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4693" s="2" t="str">
        <f>IF(Table1[[#This Row],[Updated DiscountOffer]]&gt;50%,"High Discount","Low Discount")</f>
        <v>High Discount</v>
      </c>
    </row>
    <row r="4694" spans="1:16" x14ac:dyDescent="0.3">
      <c r="A4694" s="1" t="s">
        <v>9358</v>
      </c>
      <c r="B4694" s="1">
        <v>11132224</v>
      </c>
      <c r="C4694" s="1" t="s">
        <v>14</v>
      </c>
      <c r="D4694" s="1" t="s">
        <v>38</v>
      </c>
      <c r="E4694" s="1" t="s">
        <v>16</v>
      </c>
      <c r="F4694" s="1" t="s">
        <v>34</v>
      </c>
      <c r="G4694" s="1" t="s">
        <v>9359</v>
      </c>
      <c r="H4694" s="5"/>
      <c r="I4694" s="1">
        <v>1799</v>
      </c>
      <c r="J4694" s="3">
        <v>0.65</v>
      </c>
      <c r="K4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4" s="1" t="s">
        <v>119</v>
      </c>
      <c r="M4694" s="1">
        <v>4.2</v>
      </c>
      <c r="N4694" s="1">
        <v>487</v>
      </c>
      <c r="O469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694" s="2" t="str">
        <f>IF(Table1[[#This Row],[Updated DiscountOffer]]&gt;50%,"High Discount","Low Discount")</f>
        <v>High Discount</v>
      </c>
    </row>
    <row r="4695" spans="1:16" x14ac:dyDescent="0.3">
      <c r="A4695" s="1" t="s">
        <v>18569</v>
      </c>
      <c r="B4695" s="1">
        <v>11132226</v>
      </c>
      <c r="C4695" s="1" t="s">
        <v>14</v>
      </c>
      <c r="D4695" s="1" t="s">
        <v>38</v>
      </c>
      <c r="E4695" s="1" t="s">
        <v>16</v>
      </c>
      <c r="F4695" s="1" t="s">
        <v>34</v>
      </c>
      <c r="G4695" s="1" t="s">
        <v>9630</v>
      </c>
      <c r="H4695" s="5"/>
      <c r="I4695" s="1">
        <v>1499</v>
      </c>
      <c r="J4695" s="3">
        <v>0.5</v>
      </c>
      <c r="K4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5" s="1" t="s">
        <v>119</v>
      </c>
      <c r="M4695" s="1">
        <v>3.9</v>
      </c>
      <c r="N4695" s="1">
        <v>296</v>
      </c>
      <c r="O469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95" s="2" t="str">
        <f>IF(Table1[[#This Row],[Updated DiscountOffer]]&gt;50%,"High Discount","Low Discount")</f>
        <v>Low Discount</v>
      </c>
    </row>
    <row r="4696" spans="1:16" x14ac:dyDescent="0.3">
      <c r="A4696" s="1" t="s">
        <v>14786</v>
      </c>
      <c r="B4696" s="1">
        <v>11132240</v>
      </c>
      <c r="C4696" s="1" t="s">
        <v>14</v>
      </c>
      <c r="D4696" s="1" t="s">
        <v>38</v>
      </c>
      <c r="E4696" s="1" t="s">
        <v>16</v>
      </c>
      <c r="F4696" s="1" t="s">
        <v>34</v>
      </c>
      <c r="G4696" s="1" t="s">
        <v>14787</v>
      </c>
      <c r="H4696" s="5"/>
      <c r="I4696" s="1">
        <v>1999</v>
      </c>
      <c r="J4696" s="3">
        <v>0.55000000000000004</v>
      </c>
      <c r="K4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6" s="1" t="s">
        <v>119</v>
      </c>
      <c r="M4696" s="1">
        <v>4</v>
      </c>
      <c r="N4696" s="1">
        <v>356</v>
      </c>
      <c r="O469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696" s="2" t="str">
        <f>IF(Table1[[#This Row],[Updated DiscountOffer]]&gt;50%,"High Discount","Low Discount")</f>
        <v>High Discount</v>
      </c>
    </row>
    <row r="4697" spans="1:16" x14ac:dyDescent="0.3">
      <c r="A4697" s="1" t="s">
        <v>5236</v>
      </c>
      <c r="B4697" s="1">
        <v>11132268</v>
      </c>
      <c r="C4697" s="1" t="s">
        <v>14</v>
      </c>
      <c r="D4697" s="1" t="s">
        <v>38</v>
      </c>
      <c r="E4697" s="1" t="s">
        <v>16</v>
      </c>
      <c r="F4697" s="1" t="s">
        <v>34</v>
      </c>
      <c r="G4697" s="1" t="s">
        <v>5237</v>
      </c>
      <c r="H4697" s="5"/>
      <c r="I4697" s="1">
        <v>2199</v>
      </c>
      <c r="J4697" s="3">
        <v>0.4</v>
      </c>
      <c r="K4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7" s="1" t="s">
        <v>119</v>
      </c>
      <c r="M4697" s="1">
        <v>4.2</v>
      </c>
      <c r="N4697" s="1">
        <v>644</v>
      </c>
      <c r="O469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697" s="2" t="str">
        <f>IF(Table1[[#This Row],[Updated DiscountOffer]]&gt;50%,"High Discount","Low Discount")</f>
        <v>Low Discount</v>
      </c>
    </row>
    <row r="4698" spans="1:16" x14ac:dyDescent="0.3">
      <c r="A4698" s="1" t="s">
        <v>12178</v>
      </c>
      <c r="B4698" s="1">
        <v>11132278</v>
      </c>
      <c r="C4698" s="1" t="s">
        <v>14</v>
      </c>
      <c r="D4698" s="1" t="s">
        <v>38</v>
      </c>
      <c r="E4698" s="1" t="s">
        <v>16</v>
      </c>
      <c r="F4698" s="1" t="s">
        <v>34</v>
      </c>
      <c r="G4698" s="1" t="s">
        <v>2529</v>
      </c>
      <c r="H4698" s="5"/>
      <c r="I4698" s="1">
        <v>1699</v>
      </c>
      <c r="J4698" s="3">
        <v>0.5</v>
      </c>
      <c r="K4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8" s="1" t="s">
        <v>119</v>
      </c>
      <c r="M4698" s="1">
        <v>4.0999999999999996</v>
      </c>
      <c r="N4698" s="1">
        <v>412</v>
      </c>
      <c r="O469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698" s="2" t="str">
        <f>IF(Table1[[#This Row],[Updated DiscountOffer]]&gt;50%,"High Discount","Low Discount")</f>
        <v>Low Discount</v>
      </c>
    </row>
    <row r="4699" spans="1:16" x14ac:dyDescent="0.3">
      <c r="A4699" s="1" t="s">
        <v>4734</v>
      </c>
      <c r="B4699" s="1">
        <v>11132288</v>
      </c>
      <c r="C4699" s="1" t="s">
        <v>14</v>
      </c>
      <c r="D4699" s="1" t="s">
        <v>38</v>
      </c>
      <c r="E4699" s="1" t="s">
        <v>16</v>
      </c>
      <c r="F4699" s="1" t="s">
        <v>34</v>
      </c>
      <c r="G4699" s="1" t="s">
        <v>685</v>
      </c>
      <c r="H4699" s="5"/>
      <c r="I4699" s="1">
        <v>1699</v>
      </c>
      <c r="J4699" s="3">
        <v>0.4</v>
      </c>
      <c r="K4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699" s="1" t="s">
        <v>119</v>
      </c>
      <c r="M4699" s="1">
        <v>4.0999999999999996</v>
      </c>
      <c r="N4699" s="1">
        <v>668</v>
      </c>
      <c r="O46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699" s="2" t="str">
        <f>IF(Table1[[#This Row],[Updated DiscountOffer]]&gt;50%,"High Discount","Low Discount")</f>
        <v>Low Discount</v>
      </c>
    </row>
    <row r="4700" spans="1:16" x14ac:dyDescent="0.3">
      <c r="A4700" s="1" t="s">
        <v>12583</v>
      </c>
      <c r="B4700" s="1">
        <v>11137180</v>
      </c>
      <c r="C4700" s="1" t="s">
        <v>82</v>
      </c>
      <c r="D4700" s="1" t="s">
        <v>38</v>
      </c>
      <c r="E4700" s="1" t="s">
        <v>132</v>
      </c>
      <c r="F4700" s="1" t="s">
        <v>34</v>
      </c>
      <c r="G4700" s="1" t="s">
        <v>12584</v>
      </c>
      <c r="H4700" s="5"/>
      <c r="I4700" s="1">
        <v>2299</v>
      </c>
      <c r="J4700" s="4">
        <v>0.66</v>
      </c>
      <c r="K4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0" s="1" t="s">
        <v>36</v>
      </c>
      <c r="M4700" s="1">
        <v>4.3</v>
      </c>
      <c r="N4700" s="1">
        <v>402</v>
      </c>
      <c r="O4700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4700" s="2" t="str">
        <f>IF(Table1[[#This Row],[Updated DiscountOffer]]&gt;50%,"High Discount","Low Discount")</f>
        <v>High Discount</v>
      </c>
    </row>
    <row r="4701" spans="1:16" x14ac:dyDescent="0.3">
      <c r="A4701" s="1" t="s">
        <v>18307</v>
      </c>
      <c r="B4701" s="1">
        <v>11139386</v>
      </c>
      <c r="C4701" s="1" t="s">
        <v>9495</v>
      </c>
      <c r="D4701" s="1" t="s">
        <v>38</v>
      </c>
      <c r="E4701" s="1" t="s">
        <v>344</v>
      </c>
      <c r="F4701" s="1" t="s">
        <v>34</v>
      </c>
      <c r="G4701" s="1" t="s">
        <v>18308</v>
      </c>
      <c r="H4701" s="5"/>
      <c r="I4701" s="1">
        <v>2998</v>
      </c>
      <c r="J4701" s="3">
        <v>0.5</v>
      </c>
      <c r="K4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1" s="1" t="s">
        <v>2218</v>
      </c>
      <c r="M4701" s="1">
        <v>4.2</v>
      </c>
      <c r="N4701" s="1">
        <v>300</v>
      </c>
      <c r="O470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701" s="2" t="str">
        <f>IF(Table1[[#This Row],[Updated DiscountOffer]]&gt;50%,"High Discount","Low Discount")</f>
        <v>Low Discount</v>
      </c>
    </row>
    <row r="4702" spans="1:16" x14ac:dyDescent="0.3">
      <c r="A4702" s="1" t="s">
        <v>8750</v>
      </c>
      <c r="B4702" s="1">
        <v>11140514</v>
      </c>
      <c r="C4702" s="1" t="s">
        <v>392</v>
      </c>
      <c r="D4702" s="1" t="s">
        <v>26</v>
      </c>
      <c r="E4702" s="1" t="s">
        <v>169</v>
      </c>
      <c r="F4702" s="1" t="s">
        <v>17</v>
      </c>
      <c r="G4702" s="1" t="s">
        <v>8751</v>
      </c>
      <c r="H4702" s="5">
        <v>799</v>
      </c>
      <c r="I4702" s="1">
        <v>1999</v>
      </c>
      <c r="J4702" s="3">
        <v>0.6</v>
      </c>
      <c r="K4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702" s="1" t="s">
        <v>24</v>
      </c>
      <c r="M4702" s="1">
        <v>3.8</v>
      </c>
      <c r="N4702" s="1">
        <v>506</v>
      </c>
      <c r="O47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02" s="2" t="str">
        <f>IF(Table1[[#This Row],[Updated DiscountOffer]]&gt;50%,"High Discount","Low Discount")</f>
        <v>High Discount</v>
      </c>
    </row>
    <row r="4703" spans="1:16" x14ac:dyDescent="0.3">
      <c r="A4703" s="1" t="s">
        <v>17031</v>
      </c>
      <c r="B4703" s="1">
        <v>11141328</v>
      </c>
      <c r="C4703" s="1" t="s">
        <v>17032</v>
      </c>
      <c r="D4703" s="1" t="s">
        <v>15</v>
      </c>
      <c r="E4703" s="1" t="s">
        <v>122</v>
      </c>
      <c r="F4703" s="1" t="s">
        <v>17</v>
      </c>
      <c r="G4703" s="1" t="s">
        <v>17033</v>
      </c>
      <c r="H4703" s="5">
        <v>475</v>
      </c>
      <c r="I4703" s="1">
        <v>1699</v>
      </c>
      <c r="J4703" s="3">
        <v>0.72</v>
      </c>
      <c r="K4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475</v>
      </c>
      <c r="L4703" s="1" t="s">
        <v>771</v>
      </c>
      <c r="M4703" s="1">
        <v>4.3</v>
      </c>
      <c r="N4703" s="1">
        <v>318</v>
      </c>
      <c r="O4703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4703" s="2" t="str">
        <f>IF(Table1[[#This Row],[Updated DiscountOffer]]&gt;50%,"High Discount","Low Discount")</f>
        <v>High Discount</v>
      </c>
    </row>
    <row r="4704" spans="1:16" x14ac:dyDescent="0.3">
      <c r="A4704" s="1" t="s">
        <v>16832</v>
      </c>
      <c r="B4704" s="1">
        <v>11143474</v>
      </c>
      <c r="C4704" s="1" t="s">
        <v>43</v>
      </c>
      <c r="D4704" s="1" t="s">
        <v>38</v>
      </c>
      <c r="E4704" s="1" t="s">
        <v>39</v>
      </c>
      <c r="F4704" s="1" t="s">
        <v>34</v>
      </c>
      <c r="G4704" s="1" t="s">
        <v>3869</v>
      </c>
      <c r="H4704" s="5"/>
      <c r="I4704" s="1">
        <v>899</v>
      </c>
      <c r="J4704" s="4">
        <v>0.5</v>
      </c>
      <c r="K4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4" s="1" t="s">
        <v>41</v>
      </c>
      <c r="M4704" s="1">
        <v>4.4000000000000004</v>
      </c>
      <c r="N4704" s="1">
        <v>322</v>
      </c>
      <c r="O47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04" s="2" t="str">
        <f>IF(Table1[[#This Row],[Updated DiscountOffer]]&gt;50%,"High Discount","Low Discount")</f>
        <v>Low Discount</v>
      </c>
    </row>
    <row r="4705" spans="1:16" x14ac:dyDescent="0.3">
      <c r="A4705" s="1" t="s">
        <v>15469</v>
      </c>
      <c r="B4705" s="1">
        <v>11143476</v>
      </c>
      <c r="C4705" s="1" t="s">
        <v>43</v>
      </c>
      <c r="D4705" s="1" t="s">
        <v>38</v>
      </c>
      <c r="E4705" s="1" t="s">
        <v>132</v>
      </c>
      <c r="F4705" s="1" t="s">
        <v>34</v>
      </c>
      <c r="G4705" s="1" t="s">
        <v>15470</v>
      </c>
      <c r="H4705" s="5"/>
      <c r="I4705" s="1">
        <v>1499</v>
      </c>
      <c r="J4705" s="3">
        <v>0.45</v>
      </c>
      <c r="K4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5" s="1" t="s">
        <v>41</v>
      </c>
      <c r="M4705" s="1">
        <v>3.9</v>
      </c>
      <c r="N4705" s="1">
        <v>344</v>
      </c>
      <c r="O470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05" s="2" t="str">
        <f>IF(Table1[[#This Row],[Updated DiscountOffer]]&gt;50%,"High Discount","Low Discount")</f>
        <v>Low Discount</v>
      </c>
    </row>
    <row r="4706" spans="1:16" x14ac:dyDescent="0.3">
      <c r="A4706" s="1" t="s">
        <v>9685</v>
      </c>
      <c r="B4706" s="1">
        <v>11143566</v>
      </c>
      <c r="C4706" s="1" t="s">
        <v>43</v>
      </c>
      <c r="D4706" s="1" t="s">
        <v>38</v>
      </c>
      <c r="E4706" s="1" t="s">
        <v>39</v>
      </c>
      <c r="F4706" s="1" t="s">
        <v>34</v>
      </c>
      <c r="G4706" s="1" t="s">
        <v>9686</v>
      </c>
      <c r="H4706" s="5"/>
      <c r="I4706" s="1">
        <v>899</v>
      </c>
      <c r="J4706" s="4">
        <v>0.4</v>
      </c>
      <c r="K4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6" s="1" t="s">
        <v>41</v>
      </c>
      <c r="M4706" s="1">
        <v>4.3</v>
      </c>
      <c r="N4706" s="1">
        <v>477</v>
      </c>
      <c r="O470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706" s="2" t="str">
        <f>IF(Table1[[#This Row],[Updated DiscountOffer]]&gt;50%,"High Discount","Low Discount")</f>
        <v>Low Discount</v>
      </c>
    </row>
    <row r="4707" spans="1:16" x14ac:dyDescent="0.3">
      <c r="A4707" s="1" t="s">
        <v>19528</v>
      </c>
      <c r="B4707" s="1">
        <v>11143598</v>
      </c>
      <c r="C4707" s="1" t="s">
        <v>43</v>
      </c>
      <c r="D4707" s="1" t="s">
        <v>38</v>
      </c>
      <c r="E4707" s="1" t="s">
        <v>44</v>
      </c>
      <c r="F4707" s="1" t="s">
        <v>34</v>
      </c>
      <c r="G4707" s="1" t="s">
        <v>19529</v>
      </c>
      <c r="H4707" s="5"/>
      <c r="I4707" s="1">
        <v>899</v>
      </c>
      <c r="J4707" s="4">
        <v>0.3</v>
      </c>
      <c r="K4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7" s="1" t="s">
        <v>41</v>
      </c>
      <c r="M4707" s="1">
        <v>4.0999999999999996</v>
      </c>
      <c r="N4707" s="1">
        <v>284</v>
      </c>
      <c r="O470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4707" s="2" t="str">
        <f>IF(Table1[[#This Row],[Updated DiscountOffer]]&gt;50%,"High Discount","Low Discount")</f>
        <v>Low Discount</v>
      </c>
    </row>
    <row r="4708" spans="1:16" x14ac:dyDescent="0.3">
      <c r="A4708" s="1" t="s">
        <v>5578</v>
      </c>
      <c r="B4708" s="1">
        <v>11144044</v>
      </c>
      <c r="C4708" s="1" t="s">
        <v>43</v>
      </c>
      <c r="D4708" s="1" t="s">
        <v>38</v>
      </c>
      <c r="E4708" s="1" t="s">
        <v>44</v>
      </c>
      <c r="F4708" s="1" t="s">
        <v>34</v>
      </c>
      <c r="G4708" s="1" t="s">
        <v>5579</v>
      </c>
      <c r="H4708" s="5"/>
      <c r="I4708" s="1">
        <v>1599</v>
      </c>
      <c r="J4708" s="3">
        <v>0.1</v>
      </c>
      <c r="K4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8" s="1" t="s">
        <v>41</v>
      </c>
      <c r="M4708" s="1">
        <v>3.9</v>
      </c>
      <c r="N4708" s="1">
        <v>628</v>
      </c>
      <c r="O470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4708" s="2" t="str">
        <f>IF(Table1[[#This Row],[Updated DiscountOffer]]&gt;50%,"High Discount","Low Discount")</f>
        <v>Low Discount</v>
      </c>
    </row>
    <row r="4709" spans="1:16" x14ac:dyDescent="0.3">
      <c r="A4709" s="1" t="s">
        <v>2561</v>
      </c>
      <c r="B4709" s="1">
        <v>11144064</v>
      </c>
      <c r="C4709" s="1" t="s">
        <v>43</v>
      </c>
      <c r="D4709" s="1" t="s">
        <v>38</v>
      </c>
      <c r="E4709" s="1" t="s">
        <v>132</v>
      </c>
      <c r="F4709" s="1" t="s">
        <v>34</v>
      </c>
      <c r="G4709" s="1" t="s">
        <v>2562</v>
      </c>
      <c r="H4709" s="5"/>
      <c r="I4709" s="1">
        <v>2199</v>
      </c>
      <c r="J4709" s="4">
        <v>0.05</v>
      </c>
      <c r="K4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09" s="1" t="s">
        <v>41</v>
      </c>
      <c r="M4709" s="1">
        <v>4.2</v>
      </c>
      <c r="N4709" s="1">
        <v>803</v>
      </c>
      <c r="O4709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4709" s="2" t="str">
        <f>IF(Table1[[#This Row],[Updated DiscountOffer]]&gt;50%,"High Discount","Low Discount")</f>
        <v>Low Discount</v>
      </c>
    </row>
    <row r="4710" spans="1:16" x14ac:dyDescent="0.3">
      <c r="A4710" s="1" t="s">
        <v>19039</v>
      </c>
      <c r="B4710" s="1">
        <v>11144076</v>
      </c>
      <c r="C4710" s="1" t="s">
        <v>43</v>
      </c>
      <c r="D4710" s="1" t="s">
        <v>38</v>
      </c>
      <c r="E4710" s="1" t="s">
        <v>44</v>
      </c>
      <c r="F4710" s="1" t="s">
        <v>34</v>
      </c>
      <c r="G4710" s="1" t="s">
        <v>19040</v>
      </c>
      <c r="H4710" s="5"/>
      <c r="I4710" s="1">
        <v>1599</v>
      </c>
      <c r="J4710" s="3">
        <v>0.6</v>
      </c>
      <c r="K4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0" s="1" t="s">
        <v>41</v>
      </c>
      <c r="M4710" s="1">
        <v>3.9</v>
      </c>
      <c r="N4710" s="1">
        <v>290</v>
      </c>
      <c r="O47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10" s="2" t="str">
        <f>IF(Table1[[#This Row],[Updated DiscountOffer]]&gt;50%,"High Discount","Low Discount")</f>
        <v>High Discount</v>
      </c>
    </row>
    <row r="4711" spans="1:16" x14ac:dyDescent="0.3">
      <c r="A4711" s="1" t="s">
        <v>14032</v>
      </c>
      <c r="B4711" s="1">
        <v>11144106</v>
      </c>
      <c r="C4711" s="1" t="s">
        <v>43</v>
      </c>
      <c r="D4711" s="1" t="s">
        <v>38</v>
      </c>
      <c r="E4711" s="1" t="s">
        <v>44</v>
      </c>
      <c r="F4711" s="1" t="s">
        <v>34</v>
      </c>
      <c r="G4711" s="1" t="s">
        <v>14033</v>
      </c>
      <c r="H4711" s="5"/>
      <c r="I4711" s="1">
        <v>1199</v>
      </c>
      <c r="J4711" s="4">
        <v>0.45</v>
      </c>
      <c r="K4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1" s="1" t="s">
        <v>41</v>
      </c>
      <c r="M4711" s="1">
        <v>4.4000000000000004</v>
      </c>
      <c r="N4711" s="1">
        <v>371</v>
      </c>
      <c r="O471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11" s="2" t="str">
        <f>IF(Table1[[#This Row],[Updated DiscountOffer]]&gt;50%,"High Discount","Low Discount")</f>
        <v>Low Discount</v>
      </c>
    </row>
    <row r="4712" spans="1:16" x14ac:dyDescent="0.3">
      <c r="A4712" s="1" t="s">
        <v>17507</v>
      </c>
      <c r="B4712" s="1">
        <v>11144142</v>
      </c>
      <c r="C4712" s="1" t="s">
        <v>43</v>
      </c>
      <c r="D4712" s="1" t="s">
        <v>38</v>
      </c>
      <c r="E4712" s="1" t="s">
        <v>44</v>
      </c>
      <c r="F4712" s="1" t="s">
        <v>34</v>
      </c>
      <c r="G4712" s="1" t="s">
        <v>17508</v>
      </c>
      <c r="H4712" s="5"/>
      <c r="I4712" s="1">
        <v>1399</v>
      </c>
      <c r="J4712" s="4">
        <v>0.5</v>
      </c>
      <c r="K4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2" s="1" t="s">
        <v>41</v>
      </c>
      <c r="M4712" s="1">
        <v>4.2</v>
      </c>
      <c r="N4712" s="1">
        <v>311</v>
      </c>
      <c r="O47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12" s="2" t="str">
        <f>IF(Table1[[#This Row],[Updated DiscountOffer]]&gt;50%,"High Discount","Low Discount")</f>
        <v>Low Discount</v>
      </c>
    </row>
    <row r="4713" spans="1:16" x14ac:dyDescent="0.3">
      <c r="A4713" s="1" t="s">
        <v>11449</v>
      </c>
      <c r="B4713" s="1">
        <v>11144148</v>
      </c>
      <c r="C4713" s="1" t="s">
        <v>43</v>
      </c>
      <c r="D4713" s="1" t="s">
        <v>38</v>
      </c>
      <c r="E4713" s="1" t="s">
        <v>44</v>
      </c>
      <c r="F4713" s="1" t="s">
        <v>34</v>
      </c>
      <c r="G4713" s="1" t="s">
        <v>11450</v>
      </c>
      <c r="H4713" s="5"/>
      <c r="I4713" s="1">
        <v>1299</v>
      </c>
      <c r="J4713" s="4">
        <v>0.45</v>
      </c>
      <c r="K4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3" s="1" t="s">
        <v>41</v>
      </c>
      <c r="M4713" s="1">
        <v>4.0999999999999996</v>
      </c>
      <c r="N4713" s="1">
        <v>429</v>
      </c>
      <c r="O471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13" s="2" t="str">
        <f>IF(Table1[[#This Row],[Updated DiscountOffer]]&gt;50%,"High Discount","Low Discount")</f>
        <v>Low Discount</v>
      </c>
    </row>
    <row r="4714" spans="1:16" x14ac:dyDescent="0.3">
      <c r="A4714" s="1" t="s">
        <v>11397</v>
      </c>
      <c r="B4714" s="1">
        <v>11144158</v>
      </c>
      <c r="C4714" s="1" t="s">
        <v>43</v>
      </c>
      <c r="D4714" s="1" t="s">
        <v>38</v>
      </c>
      <c r="E4714" s="1" t="s">
        <v>48</v>
      </c>
      <c r="F4714" s="1" t="s">
        <v>34</v>
      </c>
      <c r="G4714" s="1" t="s">
        <v>11398</v>
      </c>
      <c r="H4714" s="5"/>
      <c r="I4714" s="1">
        <v>2499</v>
      </c>
      <c r="J4714" s="3">
        <v>0.3</v>
      </c>
      <c r="K4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4" s="1" t="s">
        <v>119</v>
      </c>
      <c r="M4714" s="1">
        <v>4.0999999999999996</v>
      </c>
      <c r="N4714" s="1">
        <v>431</v>
      </c>
      <c r="O4714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4714" s="2" t="str">
        <f>IF(Table1[[#This Row],[Updated DiscountOffer]]&gt;50%,"High Discount","Low Discount")</f>
        <v>Low Discount</v>
      </c>
    </row>
    <row r="4715" spans="1:16" x14ac:dyDescent="0.3">
      <c r="A4715" s="1" t="s">
        <v>3286</v>
      </c>
      <c r="B4715" s="1">
        <v>11144166</v>
      </c>
      <c r="C4715" s="1" t="s">
        <v>43</v>
      </c>
      <c r="D4715" s="1" t="s">
        <v>38</v>
      </c>
      <c r="E4715" s="1" t="s">
        <v>132</v>
      </c>
      <c r="F4715" s="1" t="s">
        <v>34</v>
      </c>
      <c r="G4715" s="1" t="s">
        <v>3287</v>
      </c>
      <c r="H4715" s="5"/>
      <c r="I4715" s="1">
        <v>1999</v>
      </c>
      <c r="J4715" s="4">
        <v>0.45</v>
      </c>
      <c r="K4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5" s="1" t="s">
        <v>41</v>
      </c>
      <c r="M4715" s="1">
        <v>4.5</v>
      </c>
      <c r="N4715" s="1">
        <v>758</v>
      </c>
      <c r="O471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15" s="2" t="str">
        <f>IF(Table1[[#This Row],[Updated DiscountOffer]]&gt;50%,"High Discount","Low Discount")</f>
        <v>Low Discount</v>
      </c>
    </row>
    <row r="4716" spans="1:16" x14ac:dyDescent="0.3">
      <c r="A4716" s="1" t="s">
        <v>2179</v>
      </c>
      <c r="B4716" s="1">
        <v>11144172</v>
      </c>
      <c r="C4716" s="1" t="s">
        <v>43</v>
      </c>
      <c r="D4716" s="1" t="s">
        <v>38</v>
      </c>
      <c r="E4716" s="1" t="s">
        <v>132</v>
      </c>
      <c r="F4716" s="1" t="s">
        <v>34</v>
      </c>
      <c r="G4716" s="1" t="s">
        <v>2180</v>
      </c>
      <c r="H4716" s="5"/>
      <c r="I4716" s="1">
        <v>1999</v>
      </c>
      <c r="J4716" s="4">
        <v>0.3</v>
      </c>
      <c r="K4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6" s="1" t="s">
        <v>41</v>
      </c>
      <c r="M4716" s="1">
        <v>4.4000000000000004</v>
      </c>
      <c r="N4716" s="1">
        <v>829</v>
      </c>
      <c r="O471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4716" s="2" t="str">
        <f>IF(Table1[[#This Row],[Updated DiscountOffer]]&gt;50%,"High Discount","Low Discount")</f>
        <v>Low Discount</v>
      </c>
    </row>
    <row r="4717" spans="1:16" x14ac:dyDescent="0.3">
      <c r="A4717" s="1" t="s">
        <v>19287</v>
      </c>
      <c r="B4717" s="1">
        <v>11144248</v>
      </c>
      <c r="C4717" s="1" t="s">
        <v>43</v>
      </c>
      <c r="D4717" s="1" t="s">
        <v>38</v>
      </c>
      <c r="E4717" s="1" t="s">
        <v>48</v>
      </c>
      <c r="F4717" s="1" t="s">
        <v>34</v>
      </c>
      <c r="G4717" s="1" t="s">
        <v>19288</v>
      </c>
      <c r="H4717" s="5"/>
      <c r="I4717" s="1">
        <v>2499</v>
      </c>
      <c r="J4717" s="3">
        <v>0.45</v>
      </c>
      <c r="K4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7" s="1" t="s">
        <v>119</v>
      </c>
      <c r="M4717" s="1">
        <v>4.0999999999999996</v>
      </c>
      <c r="N4717" s="1">
        <v>287</v>
      </c>
      <c r="O471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717" s="2" t="str">
        <f>IF(Table1[[#This Row],[Updated DiscountOffer]]&gt;50%,"High Discount","Low Discount")</f>
        <v>Low Discount</v>
      </c>
    </row>
    <row r="4718" spans="1:16" x14ac:dyDescent="0.3">
      <c r="A4718" s="1" t="s">
        <v>5576</v>
      </c>
      <c r="B4718" s="1">
        <v>11144258</v>
      </c>
      <c r="C4718" s="1" t="s">
        <v>43</v>
      </c>
      <c r="D4718" s="1" t="s">
        <v>38</v>
      </c>
      <c r="E4718" s="1" t="s">
        <v>44</v>
      </c>
      <c r="F4718" s="1" t="s">
        <v>34</v>
      </c>
      <c r="G4718" s="1" t="s">
        <v>5577</v>
      </c>
      <c r="H4718" s="5"/>
      <c r="I4718" s="1">
        <v>1499</v>
      </c>
      <c r="J4718" s="4">
        <v>0.35</v>
      </c>
      <c r="K4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8" s="1" t="s">
        <v>41</v>
      </c>
      <c r="M4718" s="1">
        <v>4.4000000000000004</v>
      </c>
      <c r="N4718" s="1">
        <v>628</v>
      </c>
      <c r="O471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718" s="2" t="str">
        <f>IF(Table1[[#This Row],[Updated DiscountOffer]]&gt;50%,"High Discount","Low Discount")</f>
        <v>Low Discount</v>
      </c>
    </row>
    <row r="4719" spans="1:16" x14ac:dyDescent="0.3">
      <c r="A4719" s="1" t="s">
        <v>14881</v>
      </c>
      <c r="B4719" s="1">
        <v>11144288</v>
      </c>
      <c r="C4719" s="1" t="s">
        <v>43</v>
      </c>
      <c r="D4719" s="1" t="s">
        <v>38</v>
      </c>
      <c r="E4719" s="1" t="s">
        <v>44</v>
      </c>
      <c r="F4719" s="1" t="s">
        <v>34</v>
      </c>
      <c r="G4719" s="1" t="s">
        <v>14882</v>
      </c>
      <c r="H4719" s="5"/>
      <c r="I4719" s="1">
        <v>999</v>
      </c>
      <c r="J4719" s="4">
        <v>500</v>
      </c>
      <c r="K4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19" s="1" t="s">
        <v>41</v>
      </c>
      <c r="M4719" s="1">
        <v>4.0999999999999996</v>
      </c>
      <c r="N4719" s="1">
        <v>354</v>
      </c>
      <c r="O4719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719" s="2" t="str">
        <f>IF(Table1[[#This Row],[Updated DiscountOffer]]&gt;50%,"High Discount","Low Discount")</f>
        <v>High Discount</v>
      </c>
    </row>
    <row r="4720" spans="1:16" x14ac:dyDescent="0.3">
      <c r="A4720" s="1" t="s">
        <v>12078</v>
      </c>
      <c r="B4720" s="1">
        <v>11144304</v>
      </c>
      <c r="C4720" s="1" t="s">
        <v>43</v>
      </c>
      <c r="D4720" s="1" t="s">
        <v>38</v>
      </c>
      <c r="E4720" s="1" t="s">
        <v>44</v>
      </c>
      <c r="F4720" s="1" t="s">
        <v>34</v>
      </c>
      <c r="G4720" s="1" t="s">
        <v>12079</v>
      </c>
      <c r="H4720" s="5"/>
      <c r="I4720" s="1">
        <v>999</v>
      </c>
      <c r="J4720" s="3">
        <v>0.55000000000000004</v>
      </c>
      <c r="K4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20" s="1" t="s">
        <v>41</v>
      </c>
      <c r="M4720" s="1">
        <v>4</v>
      </c>
      <c r="N4720" s="1">
        <v>414</v>
      </c>
      <c r="O47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20" s="2" t="str">
        <f>IF(Table1[[#This Row],[Updated DiscountOffer]]&gt;50%,"High Discount","Low Discount")</f>
        <v>High Discount</v>
      </c>
    </row>
    <row r="4721" spans="1:16" x14ac:dyDescent="0.3">
      <c r="A4721" s="1" t="s">
        <v>12911</v>
      </c>
      <c r="B4721" s="1">
        <v>11144312</v>
      </c>
      <c r="C4721" s="1" t="s">
        <v>43</v>
      </c>
      <c r="D4721" s="1" t="s">
        <v>38</v>
      </c>
      <c r="E4721" s="1" t="s">
        <v>44</v>
      </c>
      <c r="F4721" s="1" t="s">
        <v>34</v>
      </c>
      <c r="G4721" s="1" t="s">
        <v>12426</v>
      </c>
      <c r="H4721" s="5"/>
      <c r="I4721" s="1">
        <v>799</v>
      </c>
      <c r="J4721" s="4">
        <v>0.5</v>
      </c>
      <c r="K4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21" s="1" t="s">
        <v>41</v>
      </c>
      <c r="M4721" s="1">
        <v>4.2</v>
      </c>
      <c r="N4721" s="1">
        <v>395</v>
      </c>
      <c r="O47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21" s="2" t="str">
        <f>IF(Table1[[#This Row],[Updated DiscountOffer]]&gt;50%,"High Discount","Low Discount")</f>
        <v>Low Discount</v>
      </c>
    </row>
    <row r="4722" spans="1:16" x14ac:dyDescent="0.3">
      <c r="A4722" s="1" t="s">
        <v>11526</v>
      </c>
      <c r="B4722" s="1">
        <v>11146274</v>
      </c>
      <c r="C4722" s="1" t="s">
        <v>47</v>
      </c>
      <c r="D4722" s="1" t="s">
        <v>26</v>
      </c>
      <c r="E4722" s="1" t="s">
        <v>169</v>
      </c>
      <c r="F4722" s="1" t="s">
        <v>17</v>
      </c>
      <c r="G4722" s="1" t="s">
        <v>11527</v>
      </c>
      <c r="H4722" s="5">
        <v>1231</v>
      </c>
      <c r="I4722" s="1">
        <v>2799</v>
      </c>
      <c r="J4722" s="3">
        <v>0.56000000000000005</v>
      </c>
      <c r="K4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1231</v>
      </c>
      <c r="L4722" s="1" t="s">
        <v>835</v>
      </c>
      <c r="M4722" s="1">
        <v>4</v>
      </c>
      <c r="N4722" s="1">
        <v>427</v>
      </c>
      <c r="O4722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4722" s="2" t="str">
        <f>IF(Table1[[#This Row],[Updated DiscountOffer]]&gt;50%,"High Discount","Low Discount")</f>
        <v>High Discount</v>
      </c>
    </row>
    <row r="4723" spans="1:16" x14ac:dyDescent="0.3">
      <c r="A4723" s="1" t="s">
        <v>3278</v>
      </c>
      <c r="B4723" s="1">
        <v>11148496</v>
      </c>
      <c r="C4723" s="1" t="s">
        <v>82</v>
      </c>
      <c r="D4723" s="1" t="s">
        <v>69</v>
      </c>
      <c r="E4723" s="1" t="s">
        <v>83</v>
      </c>
      <c r="F4723" s="1" t="s">
        <v>34</v>
      </c>
      <c r="G4723" s="1" t="s">
        <v>3279</v>
      </c>
      <c r="H4723" s="5">
        <v>527</v>
      </c>
      <c r="I4723" s="1">
        <v>1649</v>
      </c>
      <c r="J4723" s="4">
        <v>0.68</v>
      </c>
      <c r="K4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527</v>
      </c>
      <c r="L4723" s="1" t="s">
        <v>36</v>
      </c>
      <c r="M4723" s="1">
        <v>4.2</v>
      </c>
      <c r="N4723" s="1">
        <v>758</v>
      </c>
      <c r="O4723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723" s="2" t="str">
        <f>IF(Table1[[#This Row],[Updated DiscountOffer]]&gt;50%,"High Discount","Low Discount")</f>
        <v>High Discount</v>
      </c>
    </row>
    <row r="4724" spans="1:16" x14ac:dyDescent="0.3">
      <c r="A4724" s="1" t="s">
        <v>17823</v>
      </c>
      <c r="B4724" s="1">
        <v>11148982</v>
      </c>
      <c r="C4724" s="1" t="s">
        <v>11106</v>
      </c>
      <c r="D4724" s="1" t="s">
        <v>15</v>
      </c>
      <c r="E4724" s="1" t="s">
        <v>48</v>
      </c>
      <c r="F4724" s="1" t="s">
        <v>17</v>
      </c>
      <c r="G4724" s="1" t="s">
        <v>17824</v>
      </c>
      <c r="H4724" s="5">
        <v>1499</v>
      </c>
      <c r="I4724" s="1">
        <v>2999</v>
      </c>
      <c r="J4724" s="3">
        <v>0.5</v>
      </c>
      <c r="K4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4724" s="1" t="s">
        <v>771</v>
      </c>
      <c r="M4724" s="1">
        <v>4.0999999999999996</v>
      </c>
      <c r="N4724" s="1">
        <v>306</v>
      </c>
      <c r="O472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724" s="2" t="str">
        <f>IF(Table1[[#This Row],[Updated DiscountOffer]]&gt;50%,"High Discount","Low Discount")</f>
        <v>Low Discount</v>
      </c>
    </row>
    <row r="4725" spans="1:16" x14ac:dyDescent="0.3">
      <c r="A4725" s="1" t="s">
        <v>12649</v>
      </c>
      <c r="B4725" s="1">
        <v>11153338</v>
      </c>
      <c r="C4725" s="1" t="s">
        <v>1317</v>
      </c>
      <c r="D4725" s="1" t="s">
        <v>69</v>
      </c>
      <c r="E4725" s="1" t="s">
        <v>296</v>
      </c>
      <c r="F4725" s="1" t="s">
        <v>34</v>
      </c>
      <c r="G4725" s="1" t="s">
        <v>12650</v>
      </c>
      <c r="H4725" s="5">
        <v>1619</v>
      </c>
      <c r="I4725" s="1">
        <v>5999</v>
      </c>
      <c r="J4725" s="3">
        <v>0.73</v>
      </c>
      <c r="K4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4725" s="1" t="s">
        <v>146</v>
      </c>
      <c r="M4725" s="1">
        <v>3.5</v>
      </c>
      <c r="N4725" s="1">
        <v>400</v>
      </c>
      <c r="O4725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4725" s="2" t="str">
        <f>IF(Table1[[#This Row],[Updated DiscountOffer]]&gt;50%,"High Discount","Low Discount")</f>
        <v>High Discount</v>
      </c>
    </row>
    <row r="4726" spans="1:16" x14ac:dyDescent="0.3">
      <c r="A4726" s="1" t="s">
        <v>10581</v>
      </c>
      <c r="B4726" s="1">
        <v>11154382</v>
      </c>
      <c r="C4726" s="1" t="s">
        <v>31</v>
      </c>
      <c r="D4726" s="1" t="s">
        <v>32</v>
      </c>
      <c r="E4726" s="1" t="s">
        <v>105</v>
      </c>
      <c r="F4726" s="1" t="s">
        <v>34</v>
      </c>
      <c r="G4726" s="1" t="s">
        <v>10582</v>
      </c>
      <c r="H4726" s="5">
        <v>422</v>
      </c>
      <c r="I4726" s="1">
        <v>845</v>
      </c>
      <c r="J4726" s="3">
        <v>0.5</v>
      </c>
      <c r="K4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4726" s="1" t="s">
        <v>1061</v>
      </c>
      <c r="M4726" s="1">
        <v>4.3</v>
      </c>
      <c r="N4726" s="1">
        <v>453</v>
      </c>
      <c r="O472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726" s="2" t="str">
        <f>IF(Table1[[#This Row],[Updated DiscountOffer]]&gt;50%,"High Discount","Low Discount")</f>
        <v>Low Discount</v>
      </c>
    </row>
    <row r="4727" spans="1:16" x14ac:dyDescent="0.3">
      <c r="A4727" s="1" t="s">
        <v>15372</v>
      </c>
      <c r="B4727" s="1">
        <v>11154616</v>
      </c>
      <c r="C4727" s="1" t="s">
        <v>57</v>
      </c>
      <c r="D4727" s="1" t="s">
        <v>15</v>
      </c>
      <c r="E4727" s="1" t="s">
        <v>22</v>
      </c>
      <c r="F4727" s="1" t="s">
        <v>17</v>
      </c>
      <c r="G4727" s="1" t="s">
        <v>15373</v>
      </c>
      <c r="H4727" s="5">
        <v>539</v>
      </c>
      <c r="I4727" s="1">
        <v>1799</v>
      </c>
      <c r="J4727" s="4">
        <v>0.7</v>
      </c>
      <c r="K4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727" s="1" t="s">
        <v>24</v>
      </c>
      <c r="M4727" s="1">
        <v>4.0999999999999996</v>
      </c>
      <c r="N4727" s="1">
        <v>345</v>
      </c>
      <c r="O472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727" s="2" t="str">
        <f>IF(Table1[[#This Row],[Updated DiscountOffer]]&gt;50%,"High Discount","Low Discount")</f>
        <v>High Discount</v>
      </c>
    </row>
    <row r="4728" spans="1:16" x14ac:dyDescent="0.3">
      <c r="A4728" s="1" t="s">
        <v>12433</v>
      </c>
      <c r="B4728" s="1">
        <v>11154644</v>
      </c>
      <c r="C4728" s="1" t="s">
        <v>57</v>
      </c>
      <c r="D4728" s="1" t="s">
        <v>15</v>
      </c>
      <c r="E4728" s="1" t="s">
        <v>22</v>
      </c>
      <c r="F4728" s="1" t="s">
        <v>17</v>
      </c>
      <c r="G4728" s="1" t="s">
        <v>12434</v>
      </c>
      <c r="H4728" s="5">
        <v>719</v>
      </c>
      <c r="I4728" s="1">
        <v>1599</v>
      </c>
      <c r="J4728" s="3">
        <v>0.55000000000000004</v>
      </c>
      <c r="K4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728" s="1" t="s">
        <v>24</v>
      </c>
      <c r="M4728" s="1">
        <v>3.9</v>
      </c>
      <c r="N4728" s="1">
        <v>405</v>
      </c>
      <c r="O47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28" s="2" t="str">
        <f>IF(Table1[[#This Row],[Updated DiscountOffer]]&gt;50%,"High Discount","Low Discount")</f>
        <v>High Discount</v>
      </c>
    </row>
    <row r="4729" spans="1:16" x14ac:dyDescent="0.3">
      <c r="A4729" s="1" t="s">
        <v>17668</v>
      </c>
      <c r="B4729" s="1">
        <v>11155286</v>
      </c>
      <c r="C4729" s="1" t="s">
        <v>2278</v>
      </c>
      <c r="D4729" s="1" t="s">
        <v>38</v>
      </c>
      <c r="E4729" s="1" t="s">
        <v>44</v>
      </c>
      <c r="F4729" s="1" t="s">
        <v>34</v>
      </c>
      <c r="G4729" s="1" t="s">
        <v>17669</v>
      </c>
      <c r="H4729" s="5"/>
      <c r="I4729" s="1">
        <v>1599</v>
      </c>
      <c r="J4729" s="4">
        <v>0.54</v>
      </c>
      <c r="K4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29" s="1" t="s">
        <v>41</v>
      </c>
      <c r="M4729" s="1">
        <v>4.3</v>
      </c>
      <c r="N4729" s="1">
        <v>309</v>
      </c>
      <c r="O4729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729" s="2" t="str">
        <f>IF(Table1[[#This Row],[Updated DiscountOffer]]&gt;50%,"High Discount","Low Discount")</f>
        <v>High Discount</v>
      </c>
    </row>
    <row r="4730" spans="1:16" x14ac:dyDescent="0.3">
      <c r="A4730" s="1" t="s">
        <v>11981</v>
      </c>
      <c r="B4730" s="1">
        <v>11155726</v>
      </c>
      <c r="C4730" s="1" t="s">
        <v>114</v>
      </c>
      <c r="D4730" s="1" t="s">
        <v>38</v>
      </c>
      <c r="E4730" s="1" t="s">
        <v>132</v>
      </c>
      <c r="F4730" s="1" t="s">
        <v>34</v>
      </c>
      <c r="G4730" s="1" t="s">
        <v>11982</v>
      </c>
      <c r="H4730" s="5"/>
      <c r="I4730" s="1">
        <v>2599</v>
      </c>
      <c r="J4730" s="4">
        <v>0.62</v>
      </c>
      <c r="K4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30" s="1" t="s">
        <v>24</v>
      </c>
      <c r="M4730" s="1">
        <v>4.4000000000000004</v>
      </c>
      <c r="N4730" s="1">
        <v>416</v>
      </c>
      <c r="O473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4730" s="2" t="str">
        <f>IF(Table1[[#This Row],[Updated DiscountOffer]]&gt;50%,"High Discount","Low Discount")</f>
        <v>High Discount</v>
      </c>
    </row>
    <row r="4731" spans="1:16" x14ac:dyDescent="0.3">
      <c r="A4731" s="1" t="s">
        <v>8544</v>
      </c>
      <c r="B4731" s="1">
        <v>11156762</v>
      </c>
      <c r="C4731" s="1" t="s">
        <v>47</v>
      </c>
      <c r="D4731" s="1" t="s">
        <v>15</v>
      </c>
      <c r="E4731" s="1" t="s">
        <v>48</v>
      </c>
      <c r="F4731" s="1" t="s">
        <v>17</v>
      </c>
      <c r="G4731" s="1" t="s">
        <v>3033</v>
      </c>
      <c r="H4731" s="5">
        <v>759</v>
      </c>
      <c r="I4731" s="1">
        <v>1899</v>
      </c>
      <c r="J4731" s="3">
        <v>0.6</v>
      </c>
      <c r="K4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731" s="1" t="s">
        <v>771</v>
      </c>
      <c r="M4731" s="1">
        <v>4.0999999999999996</v>
      </c>
      <c r="N4731" s="1">
        <v>513</v>
      </c>
      <c r="O473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731" s="2" t="str">
        <f>IF(Table1[[#This Row],[Updated DiscountOffer]]&gt;50%,"High Discount","Low Discount")</f>
        <v>High Discount</v>
      </c>
    </row>
    <row r="4732" spans="1:16" x14ac:dyDescent="0.3">
      <c r="A4732" s="1" t="s">
        <v>7278</v>
      </c>
      <c r="B4732" s="1">
        <v>11156780</v>
      </c>
      <c r="C4732" s="1" t="s">
        <v>82</v>
      </c>
      <c r="D4732" s="1" t="s">
        <v>38</v>
      </c>
      <c r="E4732" s="1" t="s">
        <v>132</v>
      </c>
      <c r="F4732" s="1" t="s">
        <v>34</v>
      </c>
      <c r="G4732" s="1" t="s">
        <v>7279</v>
      </c>
      <c r="H4732" s="5"/>
      <c r="I4732" s="1">
        <v>2549</v>
      </c>
      <c r="J4732" s="4">
        <v>0.71</v>
      </c>
      <c r="K4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32" s="1" t="s">
        <v>36</v>
      </c>
      <c r="M4732" s="1">
        <v>4.3</v>
      </c>
      <c r="N4732" s="1">
        <v>558</v>
      </c>
      <c r="O4732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4732" s="2" t="str">
        <f>IF(Table1[[#This Row],[Updated DiscountOffer]]&gt;50%,"High Discount","Low Discount")</f>
        <v>High Discount</v>
      </c>
    </row>
    <row r="4733" spans="1:16" x14ac:dyDescent="0.3">
      <c r="A4733" s="1" t="s">
        <v>4364</v>
      </c>
      <c r="B4733" s="1">
        <v>11156880</v>
      </c>
      <c r="C4733" s="1" t="s">
        <v>4266</v>
      </c>
      <c r="D4733" s="1" t="s">
        <v>38</v>
      </c>
      <c r="E4733" s="1" t="s">
        <v>39</v>
      </c>
      <c r="F4733" s="1" t="s">
        <v>34</v>
      </c>
      <c r="G4733" s="1" t="s">
        <v>4365</v>
      </c>
      <c r="H4733" s="5"/>
      <c r="I4733" s="1">
        <v>1299</v>
      </c>
      <c r="J4733" s="4">
        <v>0.64</v>
      </c>
      <c r="K4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33" s="1" t="s">
        <v>24</v>
      </c>
      <c r="M4733" s="1">
        <v>4.3</v>
      </c>
      <c r="N4733" s="1">
        <v>688</v>
      </c>
      <c r="O473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4733" s="2" t="str">
        <f>IF(Table1[[#This Row],[Updated DiscountOffer]]&gt;50%,"High Discount","Low Discount")</f>
        <v>High Discount</v>
      </c>
    </row>
    <row r="4734" spans="1:16" x14ac:dyDescent="0.3">
      <c r="A4734" s="1" t="s">
        <v>249</v>
      </c>
      <c r="B4734" s="1">
        <v>11157486</v>
      </c>
      <c r="C4734" s="1" t="s">
        <v>250</v>
      </c>
      <c r="D4734" s="1" t="s">
        <v>38</v>
      </c>
      <c r="E4734" s="1" t="s">
        <v>44</v>
      </c>
      <c r="F4734" s="1" t="s">
        <v>34</v>
      </c>
      <c r="G4734" s="1" t="s">
        <v>251</v>
      </c>
      <c r="H4734" s="5"/>
      <c r="I4734" s="1">
        <v>999</v>
      </c>
      <c r="J4734" s="4">
        <v>0.45</v>
      </c>
      <c r="K4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34" s="1" t="s">
        <v>41</v>
      </c>
      <c r="M4734" s="1">
        <v>4.4000000000000004</v>
      </c>
      <c r="N4734" s="1">
        <v>982</v>
      </c>
      <c r="O47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34" s="2" t="str">
        <f>IF(Table1[[#This Row],[Updated DiscountOffer]]&gt;50%,"High Discount","Low Discount")</f>
        <v>Low Discount</v>
      </c>
    </row>
    <row r="4735" spans="1:16" x14ac:dyDescent="0.3">
      <c r="A4735" s="1" t="s">
        <v>15660</v>
      </c>
      <c r="B4735" s="1">
        <v>11157496</v>
      </c>
      <c r="C4735" s="1" t="s">
        <v>250</v>
      </c>
      <c r="D4735" s="1" t="s">
        <v>38</v>
      </c>
      <c r="E4735" s="1" t="s">
        <v>44</v>
      </c>
      <c r="F4735" s="1" t="s">
        <v>34</v>
      </c>
      <c r="G4735" s="1" t="s">
        <v>15661</v>
      </c>
      <c r="H4735" s="5"/>
      <c r="I4735" s="1">
        <v>1199</v>
      </c>
      <c r="J4735" s="4">
        <v>0.6</v>
      </c>
      <c r="K4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35" s="1" t="s">
        <v>41</v>
      </c>
      <c r="M4735" s="1">
        <v>4.3</v>
      </c>
      <c r="N4735" s="1">
        <v>341</v>
      </c>
      <c r="O47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35" s="2" t="str">
        <f>IF(Table1[[#This Row],[Updated DiscountOffer]]&gt;50%,"High Discount","Low Discount")</f>
        <v>High Discount</v>
      </c>
    </row>
    <row r="4736" spans="1:16" x14ac:dyDescent="0.3">
      <c r="A4736" s="1" t="s">
        <v>12516</v>
      </c>
      <c r="B4736" s="1">
        <v>11158158</v>
      </c>
      <c r="C4736" s="1" t="s">
        <v>60</v>
      </c>
      <c r="D4736" s="1" t="s">
        <v>32</v>
      </c>
      <c r="E4736" s="1" t="s">
        <v>105</v>
      </c>
      <c r="F4736" s="1" t="s">
        <v>34</v>
      </c>
      <c r="G4736" s="1" t="s">
        <v>12517</v>
      </c>
      <c r="H4736" s="5">
        <v>699</v>
      </c>
      <c r="I4736" s="1">
        <v>1999</v>
      </c>
      <c r="J4736" s="3">
        <v>0.65</v>
      </c>
      <c r="K4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736" s="1" t="s">
        <v>41</v>
      </c>
      <c r="M4736" s="1">
        <v>3.9</v>
      </c>
      <c r="N4736" s="1">
        <v>403</v>
      </c>
      <c r="O473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36" s="2" t="str">
        <f>IF(Table1[[#This Row],[Updated DiscountOffer]]&gt;50%,"High Discount","Low Discount")</f>
        <v>High Discount</v>
      </c>
    </row>
    <row r="4737" spans="1:16" x14ac:dyDescent="0.3">
      <c r="A4737" s="1" t="s">
        <v>12371</v>
      </c>
      <c r="B4737" s="1">
        <v>11158166</v>
      </c>
      <c r="C4737" s="1" t="s">
        <v>60</v>
      </c>
      <c r="D4737" s="1" t="s">
        <v>32</v>
      </c>
      <c r="E4737" s="1" t="s">
        <v>105</v>
      </c>
      <c r="F4737" s="1" t="s">
        <v>34</v>
      </c>
      <c r="G4737" s="1" t="s">
        <v>12372</v>
      </c>
      <c r="H4737" s="5">
        <v>899</v>
      </c>
      <c r="I4737" s="1">
        <v>1999</v>
      </c>
      <c r="J4737" s="4">
        <v>0.55000000000000004</v>
      </c>
      <c r="K4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737" s="1" t="s">
        <v>41</v>
      </c>
      <c r="M4737" s="1">
        <v>4.0999999999999996</v>
      </c>
      <c r="N4737" s="1">
        <v>407</v>
      </c>
      <c r="O47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37" s="2" t="str">
        <f>IF(Table1[[#This Row],[Updated DiscountOffer]]&gt;50%,"High Discount","Low Discount")</f>
        <v>High Discount</v>
      </c>
    </row>
    <row r="4738" spans="1:16" x14ac:dyDescent="0.3">
      <c r="A4738" s="1" t="s">
        <v>8210</v>
      </c>
      <c r="B4738" s="1">
        <v>11158176</v>
      </c>
      <c r="C4738" s="1" t="s">
        <v>60</v>
      </c>
      <c r="D4738" s="1" t="s">
        <v>32</v>
      </c>
      <c r="E4738" s="1" t="s">
        <v>105</v>
      </c>
      <c r="F4738" s="1" t="s">
        <v>34</v>
      </c>
      <c r="G4738" s="1" t="s">
        <v>8211</v>
      </c>
      <c r="H4738" s="5">
        <v>879</v>
      </c>
      <c r="I4738" s="1">
        <v>2199</v>
      </c>
      <c r="J4738" s="4">
        <v>0.6</v>
      </c>
      <c r="K4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738" s="1" t="s">
        <v>41</v>
      </c>
      <c r="M4738" s="1">
        <v>4.0999999999999996</v>
      </c>
      <c r="N4738" s="1">
        <v>525</v>
      </c>
      <c r="O47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38" s="2" t="str">
        <f>IF(Table1[[#This Row],[Updated DiscountOffer]]&gt;50%,"High Discount","Low Discount")</f>
        <v>High Discount</v>
      </c>
    </row>
    <row r="4739" spans="1:16" x14ac:dyDescent="0.3">
      <c r="A4739" s="1" t="s">
        <v>3675</v>
      </c>
      <c r="B4739" s="1">
        <v>11158202</v>
      </c>
      <c r="C4739" s="1" t="s">
        <v>60</v>
      </c>
      <c r="D4739" s="1" t="s">
        <v>32</v>
      </c>
      <c r="E4739" s="1" t="s">
        <v>105</v>
      </c>
      <c r="F4739" s="1" t="s">
        <v>34</v>
      </c>
      <c r="G4739" s="1" t="s">
        <v>3676</v>
      </c>
      <c r="H4739" s="5">
        <v>719</v>
      </c>
      <c r="I4739" s="1">
        <v>1799</v>
      </c>
      <c r="J4739" s="4">
        <v>0.6</v>
      </c>
      <c r="K4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739" s="1" t="s">
        <v>41</v>
      </c>
      <c r="M4739" s="1">
        <v>4.3</v>
      </c>
      <c r="N4739" s="1">
        <v>731</v>
      </c>
      <c r="O47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39" s="2" t="str">
        <f>IF(Table1[[#This Row],[Updated DiscountOffer]]&gt;50%,"High Discount","Low Discount")</f>
        <v>High Discount</v>
      </c>
    </row>
    <row r="4740" spans="1:16" x14ac:dyDescent="0.3">
      <c r="A4740" s="1" t="s">
        <v>5282</v>
      </c>
      <c r="B4740" s="1">
        <v>11158214</v>
      </c>
      <c r="C4740" s="1" t="s">
        <v>57</v>
      </c>
      <c r="D4740" s="1" t="s">
        <v>26</v>
      </c>
      <c r="E4740" s="1" t="s">
        <v>27</v>
      </c>
      <c r="F4740" s="1" t="s">
        <v>17</v>
      </c>
      <c r="G4740" s="1" t="s">
        <v>5283</v>
      </c>
      <c r="H4740" s="5">
        <v>906</v>
      </c>
      <c r="I4740" s="1">
        <v>1649</v>
      </c>
      <c r="J4740" s="3">
        <v>0.45</v>
      </c>
      <c r="K4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906</v>
      </c>
      <c r="L4740" s="1" t="s">
        <v>337</v>
      </c>
      <c r="M4740" s="1">
        <v>4.3</v>
      </c>
      <c r="N4740" s="1">
        <v>641</v>
      </c>
      <c r="O474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740" s="2" t="str">
        <f>IF(Table1[[#This Row],[Updated DiscountOffer]]&gt;50%,"High Discount","Low Discount")</f>
        <v>Low Discount</v>
      </c>
    </row>
    <row r="4741" spans="1:16" x14ac:dyDescent="0.3">
      <c r="A4741" s="1" t="s">
        <v>1043</v>
      </c>
      <c r="B4741" s="1">
        <v>11158218</v>
      </c>
      <c r="C4741" s="1" t="s">
        <v>181</v>
      </c>
      <c r="D4741" s="1" t="s">
        <v>26</v>
      </c>
      <c r="E4741" s="1" t="s">
        <v>27</v>
      </c>
      <c r="F4741" s="1" t="s">
        <v>17</v>
      </c>
      <c r="G4741" s="1" t="s">
        <v>1044</v>
      </c>
      <c r="H4741" s="5"/>
      <c r="I4741" s="1">
        <v>599</v>
      </c>
      <c r="J4741" s="3"/>
      <c r="K4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41" s="1" t="s">
        <v>337</v>
      </c>
      <c r="M4741" s="1">
        <v>4.4000000000000004</v>
      </c>
      <c r="N4741" s="1">
        <v>914</v>
      </c>
      <c r="O474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741" s="2" t="str">
        <f>IF(Table1[[#This Row],[Updated DiscountOffer]]&gt;50%,"High Discount","Low Discount")</f>
        <v>High Discount</v>
      </c>
    </row>
    <row r="4742" spans="1:16" x14ac:dyDescent="0.3">
      <c r="A4742" s="1" t="s">
        <v>15964</v>
      </c>
      <c r="B4742" s="1">
        <v>11158270</v>
      </c>
      <c r="C4742" s="1" t="s">
        <v>181</v>
      </c>
      <c r="D4742" s="1" t="s">
        <v>26</v>
      </c>
      <c r="E4742" s="1" t="s">
        <v>27</v>
      </c>
      <c r="F4742" s="1" t="s">
        <v>17</v>
      </c>
      <c r="G4742" s="1" t="s">
        <v>15965</v>
      </c>
      <c r="H4742" s="5">
        <v>679</v>
      </c>
      <c r="I4742" s="1">
        <v>1699</v>
      </c>
      <c r="J4742" s="3">
        <v>0.6</v>
      </c>
      <c r="K4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742" s="1" t="s">
        <v>337</v>
      </c>
      <c r="M4742" s="1">
        <v>4.3</v>
      </c>
      <c r="N4742" s="1">
        <v>336</v>
      </c>
      <c r="O47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742" s="2" t="str">
        <f>IF(Table1[[#This Row],[Updated DiscountOffer]]&gt;50%,"High Discount","Low Discount")</f>
        <v>High Discount</v>
      </c>
    </row>
    <row r="4743" spans="1:16" x14ac:dyDescent="0.3">
      <c r="A4743" s="1" t="s">
        <v>10309</v>
      </c>
      <c r="B4743" s="1">
        <v>11158292</v>
      </c>
      <c r="C4743" s="1" t="s">
        <v>60</v>
      </c>
      <c r="D4743" s="1" t="s">
        <v>61</v>
      </c>
      <c r="E4743" s="1" t="s">
        <v>62</v>
      </c>
      <c r="F4743" s="1" t="s">
        <v>34</v>
      </c>
      <c r="G4743" s="1" t="s">
        <v>10310</v>
      </c>
      <c r="H4743" s="5">
        <v>1079</v>
      </c>
      <c r="I4743" s="1">
        <v>1799</v>
      </c>
      <c r="J4743" s="4">
        <v>0.4</v>
      </c>
      <c r="K4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4743" s="1" t="s">
        <v>102</v>
      </c>
      <c r="M4743" s="1">
        <v>4.3</v>
      </c>
      <c r="N4743" s="1">
        <v>460</v>
      </c>
      <c r="O474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743" s="2" t="str">
        <f>IF(Table1[[#This Row],[Updated DiscountOffer]]&gt;50%,"High Discount","Low Discount")</f>
        <v>Low Discount</v>
      </c>
    </row>
    <row r="4744" spans="1:16" x14ac:dyDescent="0.3">
      <c r="A4744" s="1" t="s">
        <v>14285</v>
      </c>
      <c r="B4744" s="1">
        <v>11159420</v>
      </c>
      <c r="C4744" s="1" t="s">
        <v>57</v>
      </c>
      <c r="D4744" s="1" t="s">
        <v>15</v>
      </c>
      <c r="E4744" s="1" t="s">
        <v>16</v>
      </c>
      <c r="F4744" s="1" t="s">
        <v>17</v>
      </c>
      <c r="G4744" s="1" t="s">
        <v>14286</v>
      </c>
      <c r="H4744" s="5">
        <v>1199</v>
      </c>
      <c r="I4744" s="1">
        <v>2399</v>
      </c>
      <c r="J4744" s="3">
        <v>0.5</v>
      </c>
      <c r="K4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744" s="1" t="s">
        <v>19</v>
      </c>
      <c r="M4744" s="1">
        <v>3.6</v>
      </c>
      <c r="N4744" s="1">
        <v>365</v>
      </c>
      <c r="O474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744" s="2" t="str">
        <f>IF(Table1[[#This Row],[Updated DiscountOffer]]&gt;50%,"High Discount","Low Discount")</f>
        <v>Low Discount</v>
      </c>
    </row>
    <row r="4745" spans="1:16" x14ac:dyDescent="0.3">
      <c r="A4745" s="1" t="s">
        <v>7773</v>
      </c>
      <c r="B4745" s="1">
        <v>11159934</v>
      </c>
      <c r="C4745" s="1" t="s">
        <v>7549</v>
      </c>
      <c r="D4745" s="1" t="s">
        <v>69</v>
      </c>
      <c r="E4745" s="1" t="s">
        <v>70</v>
      </c>
      <c r="F4745" s="1" t="s">
        <v>17</v>
      </c>
      <c r="G4745" s="1" t="s">
        <v>7774</v>
      </c>
      <c r="H4745" s="5">
        <v>4139</v>
      </c>
      <c r="I4745" s="1">
        <v>9199</v>
      </c>
      <c r="J4745" s="3">
        <v>0.55000000000000004</v>
      </c>
      <c r="K4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4139</v>
      </c>
      <c r="L4745" s="1" t="s">
        <v>7775</v>
      </c>
      <c r="M4745" s="1">
        <v>4</v>
      </c>
      <c r="N4745" s="1">
        <v>539</v>
      </c>
      <c r="O474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745" s="2" t="str">
        <f>IF(Table1[[#This Row],[Updated DiscountOffer]]&gt;50%,"High Discount","Low Discount")</f>
        <v>High Discount</v>
      </c>
    </row>
    <row r="4746" spans="1:16" x14ac:dyDescent="0.3">
      <c r="A4746" s="1" t="s">
        <v>9689</v>
      </c>
      <c r="B4746" s="1">
        <v>11160544</v>
      </c>
      <c r="C4746" s="1" t="s">
        <v>14</v>
      </c>
      <c r="D4746" s="1" t="s">
        <v>15</v>
      </c>
      <c r="E4746" s="1" t="s">
        <v>48</v>
      </c>
      <c r="F4746" s="1" t="s">
        <v>17</v>
      </c>
      <c r="G4746" s="1" t="s">
        <v>9690</v>
      </c>
      <c r="H4746" s="5">
        <v>1679</v>
      </c>
      <c r="I4746" s="1">
        <v>2799</v>
      </c>
      <c r="J4746" s="3">
        <v>0.4</v>
      </c>
      <c r="K4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4746" s="1" t="s">
        <v>19</v>
      </c>
      <c r="M4746" s="1">
        <v>3.9</v>
      </c>
      <c r="N4746" s="1">
        <v>476</v>
      </c>
      <c r="O474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746" s="2" t="str">
        <f>IF(Table1[[#This Row],[Updated DiscountOffer]]&gt;50%,"High Discount","Low Discount")</f>
        <v>Low Discount</v>
      </c>
    </row>
    <row r="4747" spans="1:16" x14ac:dyDescent="0.3">
      <c r="A4747" s="1" t="s">
        <v>17142</v>
      </c>
      <c r="B4747" s="1">
        <v>11160582</v>
      </c>
      <c r="C4747" s="1" t="s">
        <v>14</v>
      </c>
      <c r="D4747" s="1" t="s">
        <v>15</v>
      </c>
      <c r="E4747" s="1" t="s">
        <v>122</v>
      </c>
      <c r="F4747" s="1" t="s">
        <v>17</v>
      </c>
      <c r="G4747" s="1" t="s">
        <v>17143</v>
      </c>
      <c r="H4747" s="5"/>
      <c r="I4747" s="1">
        <v>1599</v>
      </c>
      <c r="J4747" s="3"/>
      <c r="K4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47" s="1" t="s">
        <v>19</v>
      </c>
      <c r="M4747" s="1">
        <v>4.0999999999999996</v>
      </c>
      <c r="N4747" s="1">
        <v>316</v>
      </c>
      <c r="O474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747" s="2" t="str">
        <f>IF(Table1[[#This Row],[Updated DiscountOffer]]&gt;50%,"High Discount","Low Discount")</f>
        <v>High Discount</v>
      </c>
    </row>
    <row r="4748" spans="1:16" x14ac:dyDescent="0.3">
      <c r="A4748" s="1" t="s">
        <v>10158</v>
      </c>
      <c r="B4748" s="1">
        <v>11160610</v>
      </c>
      <c r="C4748" s="1" t="s">
        <v>14</v>
      </c>
      <c r="D4748" s="1" t="s">
        <v>15</v>
      </c>
      <c r="E4748" s="1" t="s">
        <v>48</v>
      </c>
      <c r="F4748" s="1" t="s">
        <v>17</v>
      </c>
      <c r="G4748" s="1" t="s">
        <v>10159</v>
      </c>
      <c r="H4748" s="5"/>
      <c r="I4748" s="1">
        <v>2599</v>
      </c>
      <c r="J4748" s="3"/>
      <c r="K4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748" s="1" t="s">
        <v>19</v>
      </c>
      <c r="M4748" s="1">
        <v>3.8</v>
      </c>
      <c r="N4748" s="1">
        <v>464</v>
      </c>
      <c r="O474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748" s="2" t="str">
        <f>IF(Table1[[#This Row],[Updated DiscountOffer]]&gt;50%,"High Discount","Low Discount")</f>
        <v>High Discount</v>
      </c>
    </row>
    <row r="4749" spans="1:16" x14ac:dyDescent="0.3">
      <c r="A4749" s="1" t="s">
        <v>9465</v>
      </c>
      <c r="B4749" s="1">
        <v>11160634</v>
      </c>
      <c r="C4749" s="1" t="s">
        <v>14</v>
      </c>
      <c r="D4749" s="1" t="s">
        <v>15</v>
      </c>
      <c r="E4749" s="1" t="s">
        <v>122</v>
      </c>
      <c r="F4749" s="1" t="s">
        <v>17</v>
      </c>
      <c r="G4749" s="1" t="s">
        <v>9466</v>
      </c>
      <c r="H4749" s="5">
        <v>764</v>
      </c>
      <c r="I4749" s="1">
        <v>1699</v>
      </c>
      <c r="J4749" s="3">
        <v>0.55000000000000004</v>
      </c>
      <c r="K4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4749" s="1" t="s">
        <v>19</v>
      </c>
      <c r="M4749" s="1">
        <v>4.0999999999999996</v>
      </c>
      <c r="N4749" s="1">
        <v>483</v>
      </c>
      <c r="O474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749" s="2" t="str">
        <f>IF(Table1[[#This Row],[Updated DiscountOffer]]&gt;50%,"High Discount","Low Discount")</f>
        <v>High Discount</v>
      </c>
    </row>
    <row r="4750" spans="1:16" x14ac:dyDescent="0.3">
      <c r="A4750" s="1" t="s">
        <v>14596</v>
      </c>
      <c r="B4750" s="1">
        <v>11160856</v>
      </c>
      <c r="C4750" s="1" t="s">
        <v>584</v>
      </c>
      <c r="D4750" s="1" t="s">
        <v>32</v>
      </c>
      <c r="E4750" s="1" t="s">
        <v>105</v>
      </c>
      <c r="F4750" s="1" t="s">
        <v>34</v>
      </c>
      <c r="G4750" s="1" t="s">
        <v>14597</v>
      </c>
      <c r="H4750" s="5">
        <v>311</v>
      </c>
      <c r="I4750" s="1">
        <v>599</v>
      </c>
      <c r="J4750" s="3">
        <v>0.48</v>
      </c>
      <c r="K4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4750" s="1" t="s">
        <v>2353</v>
      </c>
      <c r="M4750" s="1">
        <v>4.2</v>
      </c>
      <c r="N4750" s="1">
        <v>359</v>
      </c>
      <c r="O475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4750" s="2" t="str">
        <f>IF(Table1[[#This Row],[Updated DiscountOffer]]&gt;50%,"High Discount","Low Discount")</f>
        <v>Low Discount</v>
      </c>
    </row>
    <row r="4751" spans="1:16" x14ac:dyDescent="0.3">
      <c r="A4751" s="1" t="s">
        <v>16806</v>
      </c>
      <c r="B4751" s="1">
        <v>11160900</v>
      </c>
      <c r="C4751" s="1" t="s">
        <v>584</v>
      </c>
      <c r="D4751" s="1" t="s">
        <v>32</v>
      </c>
      <c r="E4751" s="1" t="s">
        <v>105</v>
      </c>
      <c r="F4751" s="1" t="s">
        <v>34</v>
      </c>
      <c r="G4751" s="1" t="s">
        <v>16807</v>
      </c>
      <c r="H4751" s="5">
        <v>311</v>
      </c>
      <c r="I4751" s="1">
        <v>599</v>
      </c>
      <c r="J4751" s="3">
        <v>0.48</v>
      </c>
      <c r="K4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4751" s="1" t="s">
        <v>2353</v>
      </c>
      <c r="M4751" s="1">
        <v>4.2</v>
      </c>
      <c r="N4751" s="1">
        <v>322</v>
      </c>
      <c r="O4751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4751" s="2" t="str">
        <f>IF(Table1[[#This Row],[Updated DiscountOffer]]&gt;50%,"High Discount","Low Discount")</f>
        <v>Low Discount</v>
      </c>
    </row>
    <row r="4752" spans="1:16" x14ac:dyDescent="0.3">
      <c r="A4752" s="1" t="s">
        <v>8312</v>
      </c>
      <c r="B4752" s="1">
        <v>11161994</v>
      </c>
      <c r="C4752" s="1" t="s">
        <v>584</v>
      </c>
      <c r="D4752" s="1" t="s">
        <v>32</v>
      </c>
      <c r="E4752" s="1" t="s">
        <v>105</v>
      </c>
      <c r="F4752" s="1" t="s">
        <v>34</v>
      </c>
      <c r="G4752" s="1" t="s">
        <v>8313</v>
      </c>
      <c r="H4752" s="5">
        <v>311</v>
      </c>
      <c r="I4752" s="1">
        <v>599</v>
      </c>
      <c r="J4752" s="3">
        <v>0.48</v>
      </c>
      <c r="K4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4752" s="1" t="s">
        <v>2353</v>
      </c>
      <c r="M4752" s="1">
        <v>4.0999999999999996</v>
      </c>
      <c r="N4752" s="1">
        <v>521</v>
      </c>
      <c r="O4752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4752" s="2" t="str">
        <f>IF(Table1[[#This Row],[Updated DiscountOffer]]&gt;50%,"High Discount","Low Discount")</f>
        <v>Low Discount</v>
      </c>
    </row>
    <row r="4753" spans="1:16" x14ac:dyDescent="0.3">
      <c r="A4753" s="1" t="s">
        <v>5043</v>
      </c>
      <c r="B4753" s="1">
        <v>11165152</v>
      </c>
      <c r="C4753" s="1" t="s">
        <v>5044</v>
      </c>
      <c r="D4753" s="1" t="s">
        <v>69</v>
      </c>
      <c r="E4753" s="1" t="s">
        <v>296</v>
      </c>
      <c r="F4753" s="1" t="s">
        <v>34</v>
      </c>
      <c r="G4753" s="1" t="s">
        <v>5045</v>
      </c>
      <c r="H4753" s="5">
        <v>508</v>
      </c>
      <c r="I4753" s="1">
        <v>1497</v>
      </c>
      <c r="J4753" s="3">
        <v>0.66</v>
      </c>
      <c r="K4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508</v>
      </c>
      <c r="L4753" s="1" t="s">
        <v>146</v>
      </c>
      <c r="M4753" s="1">
        <v>4.3</v>
      </c>
      <c r="N4753" s="1">
        <v>654</v>
      </c>
      <c r="O4753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4753" s="2" t="str">
        <f>IF(Table1[[#This Row],[Updated DiscountOffer]]&gt;50%,"High Discount","Low Discount")</f>
        <v>High Discount</v>
      </c>
    </row>
    <row r="4754" spans="1:16" x14ac:dyDescent="0.3">
      <c r="A4754" s="1" t="s">
        <v>16189</v>
      </c>
      <c r="B4754" s="1">
        <v>11165236</v>
      </c>
      <c r="C4754" s="1" t="s">
        <v>5044</v>
      </c>
      <c r="D4754" s="1" t="s">
        <v>69</v>
      </c>
      <c r="E4754" s="1" t="s">
        <v>296</v>
      </c>
      <c r="F4754" s="1" t="s">
        <v>34</v>
      </c>
      <c r="G4754" s="1" t="s">
        <v>16190</v>
      </c>
      <c r="H4754" s="5">
        <v>523</v>
      </c>
      <c r="I4754" s="1">
        <v>1497</v>
      </c>
      <c r="J4754" s="3">
        <v>0.65</v>
      </c>
      <c r="K4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523</v>
      </c>
      <c r="L4754" s="1" t="s">
        <v>146</v>
      </c>
      <c r="M4754" s="1">
        <v>4.0999999999999996</v>
      </c>
      <c r="N4754" s="1">
        <v>332</v>
      </c>
      <c r="O475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754" s="2" t="str">
        <f>IF(Table1[[#This Row],[Updated DiscountOffer]]&gt;50%,"High Discount","Low Discount")</f>
        <v>High Discount</v>
      </c>
    </row>
    <row r="4755" spans="1:16" x14ac:dyDescent="0.3">
      <c r="A4755" s="1" t="s">
        <v>18051</v>
      </c>
      <c r="B4755" s="1">
        <v>11167306</v>
      </c>
      <c r="C4755" s="1" t="s">
        <v>719</v>
      </c>
      <c r="D4755" s="1" t="s">
        <v>32</v>
      </c>
      <c r="E4755" s="1" t="s">
        <v>105</v>
      </c>
      <c r="F4755" s="1" t="s">
        <v>34</v>
      </c>
      <c r="G4755" s="1" t="s">
        <v>11820</v>
      </c>
      <c r="H4755" s="5">
        <v>853</v>
      </c>
      <c r="I4755" s="1">
        <v>898</v>
      </c>
      <c r="J4755" s="3">
        <v>0.05</v>
      </c>
      <c r="K4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755" s="1" t="s">
        <v>8240</v>
      </c>
      <c r="M4755" s="1">
        <v>4.3</v>
      </c>
      <c r="N4755" s="1">
        <v>303</v>
      </c>
      <c r="O4755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755" s="2" t="str">
        <f>IF(Table1[[#This Row],[Updated DiscountOffer]]&gt;50%,"High Discount","Low Discount")</f>
        <v>Low Discount</v>
      </c>
    </row>
    <row r="4756" spans="1:16" x14ac:dyDescent="0.3">
      <c r="A4756" s="1" t="s">
        <v>11819</v>
      </c>
      <c r="B4756" s="1">
        <v>11167334</v>
      </c>
      <c r="C4756" s="1" t="s">
        <v>719</v>
      </c>
      <c r="D4756" s="1" t="s">
        <v>32</v>
      </c>
      <c r="E4756" s="1" t="s">
        <v>105</v>
      </c>
      <c r="F4756" s="1" t="s">
        <v>34</v>
      </c>
      <c r="G4756" s="1" t="s">
        <v>11820</v>
      </c>
      <c r="H4756" s="5">
        <v>853</v>
      </c>
      <c r="I4756" s="1">
        <v>898</v>
      </c>
      <c r="J4756" s="3">
        <v>0.05</v>
      </c>
      <c r="K4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756" s="1" t="s">
        <v>8240</v>
      </c>
      <c r="M4756" s="1">
        <v>4.3</v>
      </c>
      <c r="N4756" s="1">
        <v>420</v>
      </c>
      <c r="O4756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756" s="2" t="str">
        <f>IF(Table1[[#This Row],[Updated DiscountOffer]]&gt;50%,"High Discount","Low Discount")</f>
        <v>Low Discount</v>
      </c>
    </row>
    <row r="4757" spans="1:16" x14ac:dyDescent="0.3">
      <c r="A4757" s="1" t="s">
        <v>16111</v>
      </c>
      <c r="B4757" s="1">
        <v>11168288</v>
      </c>
      <c r="C4757" s="1" t="s">
        <v>16112</v>
      </c>
      <c r="D4757" s="1" t="s">
        <v>177</v>
      </c>
      <c r="E4757" s="1" t="s">
        <v>178</v>
      </c>
      <c r="F4757" s="1" t="s">
        <v>17</v>
      </c>
      <c r="G4757" s="1" t="s">
        <v>16113</v>
      </c>
      <c r="H4757" s="5">
        <v>269</v>
      </c>
      <c r="I4757" s="1">
        <v>299</v>
      </c>
      <c r="J4757" s="3">
        <v>0.1</v>
      </c>
      <c r="K4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4757" s="1" t="s">
        <v>146</v>
      </c>
      <c r="M4757" s="1">
        <v>4.0999999999999996</v>
      </c>
      <c r="N4757" s="1">
        <v>333</v>
      </c>
      <c r="O4757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4757" s="2" t="str">
        <f>IF(Table1[[#This Row],[Updated DiscountOffer]]&gt;50%,"High Discount","Low Discount")</f>
        <v>Low Discount</v>
      </c>
    </row>
    <row r="4758" spans="1:16" x14ac:dyDescent="0.3">
      <c r="A4758" s="1" t="s">
        <v>17494</v>
      </c>
      <c r="B4758" s="1">
        <v>11169318</v>
      </c>
      <c r="C4758" s="1" t="s">
        <v>995</v>
      </c>
      <c r="D4758" s="1" t="s">
        <v>69</v>
      </c>
      <c r="E4758" s="1" t="s">
        <v>501</v>
      </c>
      <c r="F4758" s="1" t="s">
        <v>34</v>
      </c>
      <c r="G4758" s="1" t="s">
        <v>17495</v>
      </c>
      <c r="H4758" s="5">
        <v>841</v>
      </c>
      <c r="I4758" s="1">
        <v>2550</v>
      </c>
      <c r="J4758" s="3">
        <v>0.67</v>
      </c>
      <c r="K4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841</v>
      </c>
      <c r="L4758" s="1" t="s">
        <v>152</v>
      </c>
      <c r="M4758" s="1">
        <v>3.8</v>
      </c>
      <c r="N4758" s="1">
        <v>311</v>
      </c>
      <c r="O4758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758" s="2" t="str">
        <f>IF(Table1[[#This Row],[Updated DiscountOffer]]&gt;50%,"High Discount","Low Discount")</f>
        <v>High Discount</v>
      </c>
    </row>
    <row r="4759" spans="1:16" x14ac:dyDescent="0.3">
      <c r="A4759" s="1" t="s">
        <v>10496</v>
      </c>
      <c r="B4759" s="1">
        <v>11169338</v>
      </c>
      <c r="C4759" s="1" t="s">
        <v>995</v>
      </c>
      <c r="D4759" s="1" t="s">
        <v>69</v>
      </c>
      <c r="E4759" s="1" t="s">
        <v>501</v>
      </c>
      <c r="F4759" s="1" t="s">
        <v>34</v>
      </c>
      <c r="G4759" s="1" t="s">
        <v>10497</v>
      </c>
      <c r="H4759" s="5">
        <v>841</v>
      </c>
      <c r="I4759" s="1">
        <v>2550</v>
      </c>
      <c r="J4759" s="3">
        <v>0.67</v>
      </c>
      <c r="K4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841</v>
      </c>
      <c r="L4759" s="1" t="s">
        <v>152</v>
      </c>
      <c r="M4759" s="1">
        <v>4.0999999999999996</v>
      </c>
      <c r="N4759" s="1">
        <v>455</v>
      </c>
      <c r="O4759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759" s="2" t="str">
        <f>IF(Table1[[#This Row],[Updated DiscountOffer]]&gt;50%,"High Discount","Low Discount")</f>
        <v>High Discount</v>
      </c>
    </row>
    <row r="4760" spans="1:16" x14ac:dyDescent="0.3">
      <c r="A4760" s="1" t="s">
        <v>5424</v>
      </c>
      <c r="B4760" s="1">
        <v>11169382</v>
      </c>
      <c r="C4760" s="1" t="s">
        <v>995</v>
      </c>
      <c r="D4760" s="1" t="s">
        <v>69</v>
      </c>
      <c r="E4760" s="1" t="s">
        <v>501</v>
      </c>
      <c r="F4760" s="1" t="s">
        <v>34</v>
      </c>
      <c r="G4760" s="1" t="s">
        <v>5425</v>
      </c>
      <c r="H4760" s="5">
        <v>841</v>
      </c>
      <c r="I4760" s="1">
        <v>2550</v>
      </c>
      <c r="J4760" s="3">
        <v>0.67</v>
      </c>
      <c r="K4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841</v>
      </c>
      <c r="L4760" s="1" t="s">
        <v>152</v>
      </c>
      <c r="M4760" s="1">
        <v>4</v>
      </c>
      <c r="N4760" s="1">
        <v>634</v>
      </c>
      <c r="O4760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4760" s="2" t="str">
        <f>IF(Table1[[#This Row],[Updated DiscountOffer]]&gt;50%,"High Discount","Low Discount")</f>
        <v>High Discount</v>
      </c>
    </row>
    <row r="4761" spans="1:16" x14ac:dyDescent="0.3">
      <c r="A4761" s="1" t="s">
        <v>8238</v>
      </c>
      <c r="B4761" s="1">
        <v>11169934</v>
      </c>
      <c r="C4761" s="1" t="s">
        <v>719</v>
      </c>
      <c r="D4761" s="1" t="s">
        <v>32</v>
      </c>
      <c r="E4761" s="1" t="s">
        <v>105</v>
      </c>
      <c r="F4761" s="1" t="s">
        <v>34</v>
      </c>
      <c r="G4761" s="1" t="s">
        <v>8239</v>
      </c>
      <c r="H4761" s="5">
        <v>853</v>
      </c>
      <c r="I4761" s="1">
        <v>898</v>
      </c>
      <c r="J4761" s="3">
        <v>0.05</v>
      </c>
      <c r="K4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761" s="1" t="s">
        <v>8240</v>
      </c>
      <c r="M4761" s="1">
        <v>4.3</v>
      </c>
      <c r="N4761" s="1">
        <v>524</v>
      </c>
      <c r="O4761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761" s="2" t="str">
        <f>IF(Table1[[#This Row],[Updated DiscountOffer]]&gt;50%,"High Discount","Low Discount")</f>
        <v>Low Discount</v>
      </c>
    </row>
    <row r="4762" spans="1:16" x14ac:dyDescent="0.3">
      <c r="A4762" s="1" t="s">
        <v>11347</v>
      </c>
      <c r="B4762" s="1">
        <v>11169986</v>
      </c>
      <c r="C4762" s="1" t="s">
        <v>719</v>
      </c>
      <c r="D4762" s="1" t="s">
        <v>32</v>
      </c>
      <c r="E4762" s="1" t="s">
        <v>105</v>
      </c>
      <c r="F4762" s="1" t="s">
        <v>34</v>
      </c>
      <c r="G4762" s="1" t="s">
        <v>8239</v>
      </c>
      <c r="H4762" s="5">
        <v>853</v>
      </c>
      <c r="I4762" s="1">
        <v>898</v>
      </c>
      <c r="J4762" s="3">
        <v>0.05</v>
      </c>
      <c r="K4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4762" s="1" t="s">
        <v>8240</v>
      </c>
      <c r="M4762" s="1">
        <v>4.3</v>
      </c>
      <c r="N4762" s="1">
        <v>432</v>
      </c>
      <c r="O4762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762" s="2" t="str">
        <f>IF(Table1[[#This Row],[Updated DiscountOffer]]&gt;50%,"High Discount","Low Discount")</f>
        <v>Low Discount</v>
      </c>
    </row>
    <row r="4763" spans="1:16" x14ac:dyDescent="0.3">
      <c r="A4763" s="1" t="s">
        <v>10077</v>
      </c>
      <c r="B4763" s="1">
        <v>11172544</v>
      </c>
      <c r="C4763" s="1" t="s">
        <v>887</v>
      </c>
      <c r="D4763" s="1" t="s">
        <v>69</v>
      </c>
      <c r="E4763" s="1" t="s">
        <v>70</v>
      </c>
      <c r="F4763" s="1" t="s">
        <v>17</v>
      </c>
      <c r="G4763" s="1" t="s">
        <v>10078</v>
      </c>
      <c r="H4763" s="5">
        <v>959</v>
      </c>
      <c r="I4763" s="1">
        <v>2999</v>
      </c>
      <c r="J4763" s="3">
        <v>0.68</v>
      </c>
      <c r="K4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4763" s="1" t="s">
        <v>835</v>
      </c>
      <c r="M4763" s="1">
        <v>3.7</v>
      </c>
      <c r="N4763" s="1">
        <v>466</v>
      </c>
      <c r="O4763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763" s="2" t="str">
        <f>IF(Table1[[#This Row],[Updated DiscountOffer]]&gt;50%,"High Discount","Low Discount")</f>
        <v>High Discount</v>
      </c>
    </row>
    <row r="4764" spans="1:16" x14ac:dyDescent="0.3">
      <c r="A4764" s="1" t="s">
        <v>16597</v>
      </c>
      <c r="B4764" s="1">
        <v>11173940</v>
      </c>
      <c r="C4764" s="1" t="s">
        <v>86</v>
      </c>
      <c r="D4764" s="1" t="s">
        <v>87</v>
      </c>
      <c r="E4764" s="1" t="s">
        <v>83</v>
      </c>
      <c r="F4764" s="1" t="s">
        <v>34</v>
      </c>
      <c r="G4764" s="1" t="s">
        <v>16598</v>
      </c>
      <c r="H4764" s="5">
        <v>799</v>
      </c>
      <c r="I4764" s="1">
        <v>1999</v>
      </c>
      <c r="J4764" s="4">
        <v>0.6</v>
      </c>
      <c r="K4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764" s="1" t="s">
        <v>102</v>
      </c>
      <c r="M4764" s="1">
        <v>4.2</v>
      </c>
      <c r="N4764" s="1">
        <v>326</v>
      </c>
      <c r="O47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64" s="2" t="str">
        <f>IF(Table1[[#This Row],[Updated DiscountOffer]]&gt;50%,"High Discount","Low Discount")</f>
        <v>High Discount</v>
      </c>
    </row>
    <row r="4765" spans="1:16" x14ac:dyDescent="0.3">
      <c r="A4765" s="1" t="s">
        <v>124</v>
      </c>
      <c r="B4765" s="1">
        <v>11173948</v>
      </c>
      <c r="C4765" s="1" t="s">
        <v>86</v>
      </c>
      <c r="D4765" s="1" t="s">
        <v>87</v>
      </c>
      <c r="E4765" s="1" t="s">
        <v>83</v>
      </c>
      <c r="F4765" s="1" t="s">
        <v>34</v>
      </c>
      <c r="G4765" s="1" t="s">
        <v>125</v>
      </c>
      <c r="H4765" s="5">
        <v>359</v>
      </c>
      <c r="I4765" s="1">
        <v>899</v>
      </c>
      <c r="J4765" s="3">
        <v>0.6</v>
      </c>
      <c r="K4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765" s="1" t="s">
        <v>89</v>
      </c>
      <c r="M4765" s="1">
        <v>4</v>
      </c>
      <c r="N4765" s="1">
        <v>990</v>
      </c>
      <c r="O47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65" s="2" t="str">
        <f>IF(Table1[[#This Row],[Updated DiscountOffer]]&gt;50%,"High Discount","Low Discount")</f>
        <v>High Discount</v>
      </c>
    </row>
    <row r="4766" spans="1:16" x14ac:dyDescent="0.3">
      <c r="A4766" s="1" t="s">
        <v>789</v>
      </c>
      <c r="B4766" s="1">
        <v>11173950</v>
      </c>
      <c r="C4766" s="1" t="s">
        <v>86</v>
      </c>
      <c r="D4766" s="1" t="s">
        <v>69</v>
      </c>
      <c r="E4766" s="1" t="s">
        <v>83</v>
      </c>
      <c r="F4766" s="1" t="s">
        <v>34</v>
      </c>
      <c r="G4766" s="1" t="s">
        <v>790</v>
      </c>
      <c r="H4766" s="5">
        <v>549</v>
      </c>
      <c r="I4766" s="1">
        <v>1099</v>
      </c>
      <c r="J4766" s="4">
        <v>0.5</v>
      </c>
      <c r="K4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766" s="1" t="s">
        <v>89</v>
      </c>
      <c r="M4766" s="1">
        <v>4.3</v>
      </c>
      <c r="N4766" s="1">
        <v>938</v>
      </c>
      <c r="O47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66" s="2" t="str">
        <f>IF(Table1[[#This Row],[Updated DiscountOffer]]&gt;50%,"High Discount","Low Discount")</f>
        <v>Low Discount</v>
      </c>
    </row>
    <row r="4767" spans="1:16" x14ac:dyDescent="0.3">
      <c r="A4767" s="1" t="s">
        <v>8884</v>
      </c>
      <c r="B4767" s="1">
        <v>11173980</v>
      </c>
      <c r="C4767" s="1" t="s">
        <v>86</v>
      </c>
      <c r="D4767" s="1" t="s">
        <v>87</v>
      </c>
      <c r="E4767" s="1" t="s">
        <v>83</v>
      </c>
      <c r="F4767" s="1" t="s">
        <v>34</v>
      </c>
      <c r="G4767" s="1" t="s">
        <v>8885</v>
      </c>
      <c r="H4767" s="5">
        <v>439</v>
      </c>
      <c r="I4767" s="1">
        <v>1099</v>
      </c>
      <c r="J4767" s="4">
        <v>0.6</v>
      </c>
      <c r="K4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767" s="1" t="s">
        <v>89</v>
      </c>
      <c r="M4767" s="1">
        <v>4.0999999999999996</v>
      </c>
      <c r="N4767" s="1">
        <v>503</v>
      </c>
      <c r="O47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67" s="2" t="str">
        <f>IF(Table1[[#This Row],[Updated DiscountOffer]]&gt;50%,"High Discount","Low Discount")</f>
        <v>High Discount</v>
      </c>
    </row>
    <row r="4768" spans="1:16" x14ac:dyDescent="0.3">
      <c r="A4768" s="1" t="s">
        <v>18386</v>
      </c>
      <c r="B4768" s="1">
        <v>11174016</v>
      </c>
      <c r="C4768" s="1" t="s">
        <v>86</v>
      </c>
      <c r="D4768" s="1" t="s">
        <v>69</v>
      </c>
      <c r="E4768" s="1" t="s">
        <v>83</v>
      </c>
      <c r="F4768" s="1" t="s">
        <v>34</v>
      </c>
      <c r="G4768" s="1" t="s">
        <v>18387</v>
      </c>
      <c r="H4768" s="5">
        <v>849</v>
      </c>
      <c r="I4768" s="1">
        <v>1699</v>
      </c>
      <c r="J4768" s="4">
        <v>0.5</v>
      </c>
      <c r="K4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4768" s="1" t="s">
        <v>89</v>
      </c>
      <c r="M4768" s="1">
        <v>4.3</v>
      </c>
      <c r="N4768" s="1">
        <v>298</v>
      </c>
      <c r="O47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68" s="2" t="str">
        <f>IF(Table1[[#This Row],[Updated DiscountOffer]]&gt;50%,"High Discount","Low Discount")</f>
        <v>Low Discount</v>
      </c>
    </row>
    <row r="4769" spans="1:16" x14ac:dyDescent="0.3">
      <c r="A4769" s="1" t="s">
        <v>8062</v>
      </c>
      <c r="B4769" s="1">
        <v>11174022</v>
      </c>
      <c r="C4769" s="1" t="s">
        <v>86</v>
      </c>
      <c r="D4769" s="1" t="s">
        <v>87</v>
      </c>
      <c r="E4769" s="1" t="s">
        <v>83</v>
      </c>
      <c r="F4769" s="1" t="s">
        <v>34</v>
      </c>
      <c r="G4769" s="1" t="s">
        <v>8063</v>
      </c>
      <c r="H4769" s="5">
        <v>439</v>
      </c>
      <c r="I4769" s="1">
        <v>1099</v>
      </c>
      <c r="J4769" s="3">
        <v>0.6</v>
      </c>
      <c r="K4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769" s="1" t="s">
        <v>89</v>
      </c>
      <c r="M4769" s="1">
        <v>4</v>
      </c>
      <c r="N4769" s="1">
        <v>529</v>
      </c>
      <c r="O47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69" s="2" t="str">
        <f>IF(Table1[[#This Row],[Updated DiscountOffer]]&gt;50%,"High Discount","Low Discount")</f>
        <v>High Discount</v>
      </c>
    </row>
    <row r="4770" spans="1:16" x14ac:dyDescent="0.3">
      <c r="A4770" s="1" t="s">
        <v>4572</v>
      </c>
      <c r="B4770" s="1">
        <v>11174028</v>
      </c>
      <c r="C4770" s="1" t="s">
        <v>86</v>
      </c>
      <c r="D4770" s="1" t="s">
        <v>69</v>
      </c>
      <c r="E4770" s="1" t="s">
        <v>83</v>
      </c>
      <c r="F4770" s="1" t="s">
        <v>34</v>
      </c>
      <c r="G4770" s="1" t="s">
        <v>4573</v>
      </c>
      <c r="H4770" s="5">
        <v>454</v>
      </c>
      <c r="I4770" s="1">
        <v>1299</v>
      </c>
      <c r="J4770" s="3">
        <v>0.65</v>
      </c>
      <c r="K4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4770" s="1" t="s">
        <v>89</v>
      </c>
      <c r="M4770" s="1">
        <v>4</v>
      </c>
      <c r="N4770" s="1">
        <v>676</v>
      </c>
      <c r="O477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70" s="2" t="str">
        <f>IF(Table1[[#This Row],[Updated DiscountOffer]]&gt;50%,"High Discount","Low Discount")</f>
        <v>High Discount</v>
      </c>
    </row>
    <row r="4771" spans="1:16" x14ac:dyDescent="0.3">
      <c r="A4771" s="1" t="s">
        <v>4325</v>
      </c>
      <c r="B4771" s="1">
        <v>11174074</v>
      </c>
      <c r="C4771" s="1" t="s">
        <v>86</v>
      </c>
      <c r="D4771" s="1" t="s">
        <v>87</v>
      </c>
      <c r="E4771" s="1" t="s">
        <v>70</v>
      </c>
      <c r="F4771" s="1" t="s">
        <v>34</v>
      </c>
      <c r="G4771" s="1" t="s">
        <v>4326</v>
      </c>
      <c r="H4771" s="5">
        <v>769</v>
      </c>
      <c r="I4771" s="1">
        <v>2199</v>
      </c>
      <c r="J4771" s="4">
        <v>0.65</v>
      </c>
      <c r="K4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4771" s="1" t="s">
        <v>89</v>
      </c>
      <c r="M4771" s="1">
        <v>4.3</v>
      </c>
      <c r="N4771" s="1">
        <v>690</v>
      </c>
      <c r="O47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71" s="2" t="str">
        <f>IF(Table1[[#This Row],[Updated DiscountOffer]]&gt;50%,"High Discount","Low Discount")</f>
        <v>High Discount</v>
      </c>
    </row>
    <row r="4772" spans="1:16" x14ac:dyDescent="0.3">
      <c r="A4772" s="1" t="s">
        <v>223</v>
      </c>
      <c r="B4772" s="1">
        <v>11174094</v>
      </c>
      <c r="C4772" s="1" t="s">
        <v>86</v>
      </c>
      <c r="D4772" s="1" t="s">
        <v>69</v>
      </c>
      <c r="E4772" s="1" t="s">
        <v>132</v>
      </c>
      <c r="F4772" s="1" t="s">
        <v>34</v>
      </c>
      <c r="G4772" s="1" t="s">
        <v>224</v>
      </c>
      <c r="H4772" s="5">
        <v>799</v>
      </c>
      <c r="I4772" s="1">
        <v>1999</v>
      </c>
      <c r="J4772" s="4">
        <v>0.6</v>
      </c>
      <c r="K4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772" s="1" t="s">
        <v>89</v>
      </c>
      <c r="M4772" s="1">
        <v>4.3</v>
      </c>
      <c r="N4772" s="1">
        <v>984</v>
      </c>
      <c r="O47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72" s="2" t="str">
        <f>IF(Table1[[#This Row],[Updated DiscountOffer]]&gt;50%,"High Discount","Low Discount")</f>
        <v>High Discount</v>
      </c>
    </row>
    <row r="4773" spans="1:16" x14ac:dyDescent="0.3">
      <c r="A4773" s="1" t="s">
        <v>4080</v>
      </c>
      <c r="B4773" s="1">
        <v>11174110</v>
      </c>
      <c r="C4773" s="1" t="s">
        <v>86</v>
      </c>
      <c r="D4773" s="1" t="s">
        <v>69</v>
      </c>
      <c r="E4773" s="1" t="s">
        <v>83</v>
      </c>
      <c r="F4773" s="1" t="s">
        <v>34</v>
      </c>
      <c r="G4773" s="1" t="s">
        <v>4081</v>
      </c>
      <c r="H4773" s="5">
        <v>549</v>
      </c>
      <c r="I4773" s="1">
        <v>1099</v>
      </c>
      <c r="J4773" s="3">
        <v>0.5</v>
      </c>
      <c r="K4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773" s="1" t="s">
        <v>89</v>
      </c>
      <c r="M4773" s="1">
        <v>3.9</v>
      </c>
      <c r="N4773" s="1">
        <v>707</v>
      </c>
      <c r="O47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73" s="2" t="str">
        <f>IF(Table1[[#This Row],[Updated DiscountOffer]]&gt;50%,"High Discount","Low Discount")</f>
        <v>Low Discount</v>
      </c>
    </row>
    <row r="4774" spans="1:16" x14ac:dyDescent="0.3">
      <c r="A4774" s="1" t="s">
        <v>13154</v>
      </c>
      <c r="B4774" s="1">
        <v>11174150</v>
      </c>
      <c r="C4774" s="1" t="s">
        <v>86</v>
      </c>
      <c r="D4774" s="1" t="s">
        <v>69</v>
      </c>
      <c r="E4774" s="1" t="s">
        <v>132</v>
      </c>
      <c r="F4774" s="1" t="s">
        <v>34</v>
      </c>
      <c r="G4774" s="1" t="s">
        <v>13155</v>
      </c>
      <c r="H4774" s="5">
        <v>699</v>
      </c>
      <c r="I4774" s="1">
        <v>1999</v>
      </c>
      <c r="J4774" s="3">
        <v>0.65</v>
      </c>
      <c r="K4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774" s="1" t="s">
        <v>89</v>
      </c>
      <c r="M4774" s="1">
        <v>3.8</v>
      </c>
      <c r="N4774" s="1">
        <v>389</v>
      </c>
      <c r="O47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74" s="2" t="str">
        <f>IF(Table1[[#This Row],[Updated DiscountOffer]]&gt;50%,"High Discount","Low Discount")</f>
        <v>High Discount</v>
      </c>
    </row>
    <row r="4775" spans="1:16" x14ac:dyDescent="0.3">
      <c r="A4775" s="1" t="s">
        <v>1930</v>
      </c>
      <c r="B4775" s="1">
        <v>11174192</v>
      </c>
      <c r="C4775" s="1" t="s">
        <v>86</v>
      </c>
      <c r="D4775" s="1" t="s">
        <v>87</v>
      </c>
      <c r="E4775" s="1" t="s">
        <v>132</v>
      </c>
      <c r="F4775" s="1" t="s">
        <v>34</v>
      </c>
      <c r="G4775" s="1" t="s">
        <v>1931</v>
      </c>
      <c r="H4775" s="5">
        <v>1199</v>
      </c>
      <c r="I4775" s="1">
        <v>1999</v>
      </c>
      <c r="J4775" s="4">
        <v>0.4</v>
      </c>
      <c r="K4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775" s="1" t="s">
        <v>89</v>
      </c>
      <c r="M4775" s="1">
        <v>4.2</v>
      </c>
      <c r="N4775" s="1">
        <v>847</v>
      </c>
      <c r="O477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775" s="2" t="str">
        <f>IF(Table1[[#This Row],[Updated DiscountOffer]]&gt;50%,"High Discount","Low Discount")</f>
        <v>Low Discount</v>
      </c>
    </row>
    <row r="4776" spans="1:16" x14ac:dyDescent="0.3">
      <c r="A4776" s="1" t="s">
        <v>2084</v>
      </c>
      <c r="B4776" s="1">
        <v>11174228</v>
      </c>
      <c r="C4776" s="1" t="s">
        <v>86</v>
      </c>
      <c r="D4776" s="1" t="s">
        <v>87</v>
      </c>
      <c r="E4776" s="1" t="s">
        <v>83</v>
      </c>
      <c r="F4776" s="1" t="s">
        <v>34</v>
      </c>
      <c r="G4776" s="1" t="s">
        <v>2085</v>
      </c>
      <c r="H4776" s="5">
        <v>454</v>
      </c>
      <c r="I4776" s="1">
        <v>1299</v>
      </c>
      <c r="J4776" s="3">
        <v>0.65</v>
      </c>
      <c r="K4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4776" s="1" t="s">
        <v>89</v>
      </c>
      <c r="M4776" s="1">
        <v>3.9</v>
      </c>
      <c r="N4776" s="1">
        <v>836</v>
      </c>
      <c r="O47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76" s="2" t="str">
        <f>IF(Table1[[#This Row],[Updated DiscountOffer]]&gt;50%,"High Discount","Low Discount")</f>
        <v>High Discount</v>
      </c>
    </row>
    <row r="4777" spans="1:16" x14ac:dyDescent="0.3">
      <c r="A4777" s="1" t="s">
        <v>6132</v>
      </c>
      <c r="B4777" s="1">
        <v>11174242</v>
      </c>
      <c r="C4777" s="1" t="s">
        <v>86</v>
      </c>
      <c r="D4777" s="1" t="s">
        <v>87</v>
      </c>
      <c r="E4777" s="1" t="s">
        <v>83</v>
      </c>
      <c r="F4777" s="1" t="s">
        <v>34</v>
      </c>
      <c r="G4777" s="1" t="s">
        <v>6133</v>
      </c>
      <c r="H4777" s="5">
        <v>549</v>
      </c>
      <c r="I4777" s="1">
        <v>999</v>
      </c>
      <c r="J4777" s="3">
        <v>0.45</v>
      </c>
      <c r="K4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777" s="1" t="s">
        <v>89</v>
      </c>
      <c r="M4777" s="1">
        <v>3.9</v>
      </c>
      <c r="N4777" s="1">
        <v>602</v>
      </c>
      <c r="O477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77" s="2" t="str">
        <f>IF(Table1[[#This Row],[Updated DiscountOffer]]&gt;50%,"High Discount","Low Discount")</f>
        <v>Low Discount</v>
      </c>
    </row>
    <row r="4778" spans="1:16" x14ac:dyDescent="0.3">
      <c r="A4778" s="1" t="s">
        <v>4088</v>
      </c>
      <c r="B4778" s="1">
        <v>11174248</v>
      </c>
      <c r="C4778" s="1" t="s">
        <v>86</v>
      </c>
      <c r="D4778" s="1" t="s">
        <v>87</v>
      </c>
      <c r="E4778" s="1" t="s">
        <v>132</v>
      </c>
      <c r="F4778" s="1" t="s">
        <v>34</v>
      </c>
      <c r="G4778" s="1" t="s">
        <v>4089</v>
      </c>
      <c r="H4778" s="5">
        <v>679</v>
      </c>
      <c r="I4778" s="1">
        <v>1699</v>
      </c>
      <c r="J4778" s="4">
        <v>0.6</v>
      </c>
      <c r="K4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778" s="1" t="s">
        <v>89</v>
      </c>
      <c r="M4778" s="1">
        <v>4.2</v>
      </c>
      <c r="N4778" s="1">
        <v>706</v>
      </c>
      <c r="O47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78" s="2" t="str">
        <f>IF(Table1[[#This Row],[Updated DiscountOffer]]&gt;50%,"High Discount","Low Discount")</f>
        <v>High Discount</v>
      </c>
    </row>
    <row r="4779" spans="1:16" x14ac:dyDescent="0.3">
      <c r="A4779" s="1" t="s">
        <v>11495</v>
      </c>
      <c r="B4779" s="1">
        <v>11174274</v>
      </c>
      <c r="C4779" s="1" t="s">
        <v>86</v>
      </c>
      <c r="D4779" s="1" t="s">
        <v>87</v>
      </c>
      <c r="E4779" s="1" t="s">
        <v>83</v>
      </c>
      <c r="F4779" s="1" t="s">
        <v>34</v>
      </c>
      <c r="G4779" s="1" t="s">
        <v>11496</v>
      </c>
      <c r="H4779" s="5">
        <v>584</v>
      </c>
      <c r="I4779" s="1">
        <v>1299</v>
      </c>
      <c r="J4779" s="4">
        <v>0.55000000000000004</v>
      </c>
      <c r="K4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779" s="1" t="s">
        <v>89</v>
      </c>
      <c r="M4779" s="1">
        <v>4.2</v>
      </c>
      <c r="N4779" s="1">
        <v>428</v>
      </c>
      <c r="O47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79" s="2" t="str">
        <f>IF(Table1[[#This Row],[Updated DiscountOffer]]&gt;50%,"High Discount","Low Discount")</f>
        <v>High Discount</v>
      </c>
    </row>
    <row r="4780" spans="1:16" x14ac:dyDescent="0.3">
      <c r="A4780" s="1" t="s">
        <v>13390</v>
      </c>
      <c r="B4780" s="1">
        <v>11174294</v>
      </c>
      <c r="C4780" s="1" t="s">
        <v>86</v>
      </c>
      <c r="D4780" s="1" t="s">
        <v>87</v>
      </c>
      <c r="E4780" s="1" t="s">
        <v>132</v>
      </c>
      <c r="F4780" s="1" t="s">
        <v>34</v>
      </c>
      <c r="G4780" s="1" t="s">
        <v>13391</v>
      </c>
      <c r="H4780" s="5">
        <v>599</v>
      </c>
      <c r="I4780" s="1">
        <v>1999</v>
      </c>
      <c r="J4780" s="3">
        <v>0.7</v>
      </c>
      <c r="K4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780" s="1" t="s">
        <v>89</v>
      </c>
      <c r="M4780" s="1">
        <v>4</v>
      </c>
      <c r="N4780" s="1">
        <v>384</v>
      </c>
      <c r="O478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780" s="2" t="str">
        <f>IF(Table1[[#This Row],[Updated DiscountOffer]]&gt;50%,"High Discount","Low Discount")</f>
        <v>High Discount</v>
      </c>
    </row>
    <row r="4781" spans="1:16" x14ac:dyDescent="0.3">
      <c r="A4781" s="1" t="s">
        <v>7149</v>
      </c>
      <c r="B4781" s="1">
        <v>11174320</v>
      </c>
      <c r="C4781" s="1" t="s">
        <v>86</v>
      </c>
      <c r="D4781" s="1" t="s">
        <v>87</v>
      </c>
      <c r="E4781" s="1" t="s">
        <v>83</v>
      </c>
      <c r="F4781" s="1" t="s">
        <v>34</v>
      </c>
      <c r="G4781" s="1" t="s">
        <v>7150</v>
      </c>
      <c r="H4781" s="5">
        <v>399</v>
      </c>
      <c r="I4781" s="1">
        <v>999</v>
      </c>
      <c r="J4781" s="4">
        <v>0.6</v>
      </c>
      <c r="K4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4781" s="1" t="s">
        <v>89</v>
      </c>
      <c r="M4781" s="1">
        <v>4.2</v>
      </c>
      <c r="N4781" s="1">
        <v>562</v>
      </c>
      <c r="O47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81" s="2" t="str">
        <f>IF(Table1[[#This Row],[Updated DiscountOffer]]&gt;50%,"High Discount","Low Discount")</f>
        <v>High Discount</v>
      </c>
    </row>
    <row r="4782" spans="1:16" x14ac:dyDescent="0.3">
      <c r="A4782" s="1" t="s">
        <v>4164</v>
      </c>
      <c r="B4782" s="1">
        <v>11174322</v>
      </c>
      <c r="C4782" s="1" t="s">
        <v>86</v>
      </c>
      <c r="D4782" s="1" t="s">
        <v>69</v>
      </c>
      <c r="E4782" s="1" t="s">
        <v>70</v>
      </c>
      <c r="F4782" s="1" t="s">
        <v>34</v>
      </c>
      <c r="G4782" s="1" t="s">
        <v>4165</v>
      </c>
      <c r="H4782" s="5">
        <v>1319</v>
      </c>
      <c r="I4782" s="1">
        <v>2399</v>
      </c>
      <c r="J4782" s="4">
        <v>0.45</v>
      </c>
      <c r="K4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4782" s="1" t="s">
        <v>89</v>
      </c>
      <c r="M4782" s="1">
        <v>4.3</v>
      </c>
      <c r="N4782" s="1">
        <v>701</v>
      </c>
      <c r="O478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782" s="2" t="str">
        <f>IF(Table1[[#This Row],[Updated DiscountOffer]]&gt;50%,"High Discount","Low Discount")</f>
        <v>Low Discount</v>
      </c>
    </row>
    <row r="4783" spans="1:16" x14ac:dyDescent="0.3">
      <c r="A4783" s="1" t="s">
        <v>18809</v>
      </c>
      <c r="B4783" s="1">
        <v>11174326</v>
      </c>
      <c r="C4783" s="1" t="s">
        <v>86</v>
      </c>
      <c r="D4783" s="1" t="s">
        <v>87</v>
      </c>
      <c r="E4783" s="1" t="s">
        <v>83</v>
      </c>
      <c r="F4783" s="1" t="s">
        <v>34</v>
      </c>
      <c r="G4783" s="1" t="s">
        <v>18810</v>
      </c>
      <c r="H4783" s="5">
        <v>679</v>
      </c>
      <c r="I4783" s="1">
        <v>1699</v>
      </c>
      <c r="J4783" s="4">
        <v>0.6</v>
      </c>
      <c r="K4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783" s="1" t="s">
        <v>89</v>
      </c>
      <c r="M4783" s="1">
        <v>4.3</v>
      </c>
      <c r="N4783" s="1">
        <v>293</v>
      </c>
      <c r="O47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83" s="2" t="str">
        <f>IF(Table1[[#This Row],[Updated DiscountOffer]]&gt;50%,"High Discount","Low Discount")</f>
        <v>High Discount</v>
      </c>
    </row>
    <row r="4784" spans="1:16" x14ac:dyDescent="0.3">
      <c r="A4784" s="1" t="s">
        <v>4320</v>
      </c>
      <c r="B4784" s="1">
        <v>11174366</v>
      </c>
      <c r="C4784" s="1" t="s">
        <v>86</v>
      </c>
      <c r="D4784" s="1" t="s">
        <v>69</v>
      </c>
      <c r="E4784" s="1" t="s">
        <v>83</v>
      </c>
      <c r="F4784" s="1" t="s">
        <v>34</v>
      </c>
      <c r="G4784" s="1" t="s">
        <v>4321</v>
      </c>
      <c r="H4784" s="5">
        <v>494</v>
      </c>
      <c r="I4784" s="1">
        <v>1099</v>
      </c>
      <c r="J4784" s="4">
        <v>0.55000000000000004</v>
      </c>
      <c r="K4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4784" s="1" t="s">
        <v>89</v>
      </c>
      <c r="M4784" s="1">
        <v>4.3</v>
      </c>
      <c r="N4784" s="1">
        <v>690</v>
      </c>
      <c r="O478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84" s="2" t="str">
        <f>IF(Table1[[#This Row],[Updated DiscountOffer]]&gt;50%,"High Discount","Low Discount")</f>
        <v>High Discount</v>
      </c>
    </row>
    <row r="4785" spans="1:16" x14ac:dyDescent="0.3">
      <c r="A4785" s="1" t="s">
        <v>12412</v>
      </c>
      <c r="B4785" s="1">
        <v>11174374</v>
      </c>
      <c r="C4785" s="1" t="s">
        <v>86</v>
      </c>
      <c r="D4785" s="1" t="s">
        <v>69</v>
      </c>
      <c r="E4785" s="1" t="s">
        <v>132</v>
      </c>
      <c r="F4785" s="1" t="s">
        <v>34</v>
      </c>
      <c r="G4785" s="1" t="s">
        <v>12413</v>
      </c>
      <c r="H4785" s="5">
        <v>1034</v>
      </c>
      <c r="I4785" s="1">
        <v>2299</v>
      </c>
      <c r="J4785" s="4">
        <v>0.55000000000000004</v>
      </c>
      <c r="K4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4785" s="1" t="s">
        <v>89</v>
      </c>
      <c r="M4785" s="1">
        <v>4.2</v>
      </c>
      <c r="N4785" s="1">
        <v>406</v>
      </c>
      <c r="O47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85" s="2" t="str">
        <f>IF(Table1[[#This Row],[Updated DiscountOffer]]&gt;50%,"High Discount","Low Discount")</f>
        <v>High Discount</v>
      </c>
    </row>
    <row r="4786" spans="1:16" x14ac:dyDescent="0.3">
      <c r="A4786" s="1" t="s">
        <v>680</v>
      </c>
      <c r="B4786" s="1">
        <v>11174384</v>
      </c>
      <c r="C4786" s="1" t="s">
        <v>86</v>
      </c>
      <c r="D4786" s="1" t="s">
        <v>69</v>
      </c>
      <c r="E4786" s="1" t="s">
        <v>83</v>
      </c>
      <c r="F4786" s="1" t="s">
        <v>34</v>
      </c>
      <c r="G4786" s="1" t="s">
        <v>681</v>
      </c>
      <c r="H4786" s="5">
        <v>454</v>
      </c>
      <c r="I4786" s="1">
        <v>1299</v>
      </c>
      <c r="J4786" s="4">
        <v>0.65</v>
      </c>
      <c r="K4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4786" s="1" t="s">
        <v>89</v>
      </c>
      <c r="M4786" s="1">
        <v>4.2</v>
      </c>
      <c r="N4786" s="1">
        <v>948</v>
      </c>
      <c r="O478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86" s="2" t="str">
        <f>IF(Table1[[#This Row],[Updated DiscountOffer]]&gt;50%,"High Discount","Low Discount")</f>
        <v>High Discount</v>
      </c>
    </row>
    <row r="4787" spans="1:16" x14ac:dyDescent="0.3">
      <c r="A4787" s="1" t="s">
        <v>13052</v>
      </c>
      <c r="B4787" s="1">
        <v>11174386</v>
      </c>
      <c r="C4787" s="1" t="s">
        <v>86</v>
      </c>
      <c r="D4787" s="1" t="s">
        <v>69</v>
      </c>
      <c r="E4787" s="1" t="s">
        <v>70</v>
      </c>
      <c r="F4787" s="1" t="s">
        <v>34</v>
      </c>
      <c r="G4787" s="1" t="s">
        <v>13053</v>
      </c>
      <c r="H4787" s="5">
        <v>959</v>
      </c>
      <c r="I4787" s="1">
        <v>2399</v>
      </c>
      <c r="J4787" s="3">
        <v>0.6</v>
      </c>
      <c r="K4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4787" s="1" t="s">
        <v>89</v>
      </c>
      <c r="M4787" s="1">
        <v>4</v>
      </c>
      <c r="N4787" s="1">
        <v>391</v>
      </c>
      <c r="O47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87" s="2" t="str">
        <f>IF(Table1[[#This Row],[Updated DiscountOffer]]&gt;50%,"High Discount","Low Discount")</f>
        <v>High Discount</v>
      </c>
    </row>
    <row r="4788" spans="1:16" x14ac:dyDescent="0.3">
      <c r="A4788" s="1" t="s">
        <v>8579</v>
      </c>
      <c r="B4788" s="1">
        <v>11174394</v>
      </c>
      <c r="C4788" s="1" t="s">
        <v>86</v>
      </c>
      <c r="D4788" s="1" t="s">
        <v>87</v>
      </c>
      <c r="E4788" s="1" t="s">
        <v>132</v>
      </c>
      <c r="F4788" s="1" t="s">
        <v>34</v>
      </c>
      <c r="G4788" s="1" t="s">
        <v>8580</v>
      </c>
      <c r="H4788" s="5">
        <v>919</v>
      </c>
      <c r="I4788" s="1">
        <v>2299</v>
      </c>
      <c r="J4788" s="4">
        <v>0.6</v>
      </c>
      <c r="K4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4788" s="1" t="s">
        <v>89</v>
      </c>
      <c r="M4788" s="1">
        <v>4.0999999999999996</v>
      </c>
      <c r="N4788" s="1">
        <v>512</v>
      </c>
      <c r="O47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88" s="2" t="str">
        <f>IF(Table1[[#This Row],[Updated DiscountOffer]]&gt;50%,"High Discount","Low Discount")</f>
        <v>High Discount</v>
      </c>
    </row>
    <row r="4789" spans="1:16" x14ac:dyDescent="0.3">
      <c r="A4789" s="1" t="s">
        <v>14272</v>
      </c>
      <c r="B4789" s="1">
        <v>11174400</v>
      </c>
      <c r="C4789" s="1" t="s">
        <v>86</v>
      </c>
      <c r="D4789" s="1" t="s">
        <v>87</v>
      </c>
      <c r="E4789" s="1" t="s">
        <v>132</v>
      </c>
      <c r="F4789" s="1" t="s">
        <v>34</v>
      </c>
      <c r="G4789" s="1" t="s">
        <v>14273</v>
      </c>
      <c r="H4789" s="5">
        <v>999</v>
      </c>
      <c r="I4789" s="1">
        <v>2499</v>
      </c>
      <c r="J4789" s="4">
        <v>0.6</v>
      </c>
      <c r="K4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789" s="1" t="s">
        <v>89</v>
      </c>
      <c r="M4789" s="1">
        <v>4.2</v>
      </c>
      <c r="N4789" s="1">
        <v>366</v>
      </c>
      <c r="O47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89" s="2" t="str">
        <f>IF(Table1[[#This Row],[Updated DiscountOffer]]&gt;50%,"High Discount","Low Discount")</f>
        <v>High Discount</v>
      </c>
    </row>
    <row r="4790" spans="1:16" x14ac:dyDescent="0.3">
      <c r="A4790" s="1" t="s">
        <v>4047</v>
      </c>
      <c r="B4790" s="1">
        <v>11174406</v>
      </c>
      <c r="C4790" s="1" t="s">
        <v>86</v>
      </c>
      <c r="D4790" s="1" t="s">
        <v>87</v>
      </c>
      <c r="E4790" s="1" t="s">
        <v>70</v>
      </c>
      <c r="F4790" s="1" t="s">
        <v>34</v>
      </c>
      <c r="G4790" s="1" t="s">
        <v>4048</v>
      </c>
      <c r="H4790" s="5">
        <v>799</v>
      </c>
      <c r="I4790" s="1">
        <v>1999</v>
      </c>
      <c r="J4790" s="4">
        <v>0.6</v>
      </c>
      <c r="K4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790" s="1" t="s">
        <v>89</v>
      </c>
      <c r="M4790" s="1">
        <v>4.0999999999999996</v>
      </c>
      <c r="N4790" s="1">
        <v>709</v>
      </c>
      <c r="O47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90" s="2" t="str">
        <f>IF(Table1[[#This Row],[Updated DiscountOffer]]&gt;50%,"High Discount","Low Discount")</f>
        <v>High Discount</v>
      </c>
    </row>
    <row r="4791" spans="1:16" x14ac:dyDescent="0.3">
      <c r="A4791" s="1" t="s">
        <v>12942</v>
      </c>
      <c r="B4791" s="1">
        <v>11174410</v>
      </c>
      <c r="C4791" s="1" t="s">
        <v>86</v>
      </c>
      <c r="D4791" s="1" t="s">
        <v>87</v>
      </c>
      <c r="E4791" s="1" t="s">
        <v>83</v>
      </c>
      <c r="F4791" s="1" t="s">
        <v>34</v>
      </c>
      <c r="G4791" s="1" t="s">
        <v>12943</v>
      </c>
      <c r="H4791" s="5">
        <v>439</v>
      </c>
      <c r="I4791" s="1">
        <v>1099</v>
      </c>
      <c r="J4791" s="4">
        <v>0.6</v>
      </c>
      <c r="K4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791" s="1" t="s">
        <v>102</v>
      </c>
      <c r="M4791" s="1">
        <v>4.2</v>
      </c>
      <c r="N4791" s="1">
        <v>394</v>
      </c>
      <c r="O47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91" s="2" t="str">
        <f>IF(Table1[[#This Row],[Updated DiscountOffer]]&gt;50%,"High Discount","Low Discount")</f>
        <v>High Discount</v>
      </c>
    </row>
    <row r="4792" spans="1:16" x14ac:dyDescent="0.3">
      <c r="A4792" s="1" t="s">
        <v>10921</v>
      </c>
      <c r="B4792" s="1">
        <v>11174454</v>
      </c>
      <c r="C4792" s="1" t="s">
        <v>86</v>
      </c>
      <c r="D4792" s="1" t="s">
        <v>87</v>
      </c>
      <c r="E4792" s="1" t="s">
        <v>83</v>
      </c>
      <c r="F4792" s="1" t="s">
        <v>34</v>
      </c>
      <c r="G4792" s="1" t="s">
        <v>10922</v>
      </c>
      <c r="H4792" s="5">
        <v>494</v>
      </c>
      <c r="I4792" s="1">
        <v>1099</v>
      </c>
      <c r="J4792" s="3">
        <v>0.55000000000000004</v>
      </c>
      <c r="K4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4792" s="1" t="s">
        <v>89</v>
      </c>
      <c r="M4792" s="1">
        <v>3.9</v>
      </c>
      <c r="N4792" s="1">
        <v>443</v>
      </c>
      <c r="O47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792" s="2" t="str">
        <f>IF(Table1[[#This Row],[Updated DiscountOffer]]&gt;50%,"High Discount","Low Discount")</f>
        <v>High Discount</v>
      </c>
    </row>
    <row r="4793" spans="1:16" x14ac:dyDescent="0.3">
      <c r="A4793" s="1" t="s">
        <v>11501</v>
      </c>
      <c r="B4793" s="1">
        <v>11174478</v>
      </c>
      <c r="C4793" s="1" t="s">
        <v>86</v>
      </c>
      <c r="D4793" s="1" t="s">
        <v>87</v>
      </c>
      <c r="E4793" s="1" t="s">
        <v>132</v>
      </c>
      <c r="F4793" s="1" t="s">
        <v>34</v>
      </c>
      <c r="G4793" s="1" t="s">
        <v>11502</v>
      </c>
      <c r="H4793" s="5">
        <v>804</v>
      </c>
      <c r="I4793" s="1">
        <v>2299</v>
      </c>
      <c r="J4793" s="4">
        <v>0.65</v>
      </c>
      <c r="K4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4793" s="1" t="s">
        <v>89</v>
      </c>
      <c r="M4793" s="1">
        <v>4.0999999999999996</v>
      </c>
      <c r="N4793" s="1">
        <v>428</v>
      </c>
      <c r="O479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793" s="2" t="str">
        <f>IF(Table1[[#This Row],[Updated DiscountOffer]]&gt;50%,"High Discount","Low Discount")</f>
        <v>High Discount</v>
      </c>
    </row>
    <row r="4794" spans="1:16" x14ac:dyDescent="0.3">
      <c r="A4794" s="1" t="s">
        <v>5444</v>
      </c>
      <c r="B4794" s="1">
        <v>11174498</v>
      </c>
      <c r="C4794" s="1" t="s">
        <v>86</v>
      </c>
      <c r="D4794" s="1" t="s">
        <v>69</v>
      </c>
      <c r="E4794" s="1" t="s">
        <v>132</v>
      </c>
      <c r="F4794" s="1" t="s">
        <v>34</v>
      </c>
      <c r="G4794" s="1" t="s">
        <v>5445</v>
      </c>
      <c r="H4794" s="5">
        <v>799</v>
      </c>
      <c r="I4794" s="1">
        <v>1999</v>
      </c>
      <c r="J4794" s="4">
        <v>0.6</v>
      </c>
      <c r="K4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794" s="1" t="s">
        <v>89</v>
      </c>
      <c r="M4794" s="1">
        <v>4.0999999999999996</v>
      </c>
      <c r="N4794" s="1">
        <v>633</v>
      </c>
      <c r="O47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94" s="2" t="str">
        <f>IF(Table1[[#This Row],[Updated DiscountOffer]]&gt;50%,"High Discount","Low Discount")</f>
        <v>High Discount</v>
      </c>
    </row>
    <row r="4795" spans="1:16" x14ac:dyDescent="0.3">
      <c r="A4795" s="1" t="s">
        <v>8473</v>
      </c>
      <c r="B4795" s="1">
        <v>11174510</v>
      </c>
      <c r="C4795" s="1" t="s">
        <v>86</v>
      </c>
      <c r="D4795" s="1" t="s">
        <v>87</v>
      </c>
      <c r="E4795" s="1" t="s">
        <v>83</v>
      </c>
      <c r="F4795" s="1" t="s">
        <v>34</v>
      </c>
      <c r="G4795" s="1" t="s">
        <v>8474</v>
      </c>
      <c r="H4795" s="5">
        <v>479</v>
      </c>
      <c r="I4795" s="1">
        <v>1199</v>
      </c>
      <c r="J4795" s="4">
        <v>0.6</v>
      </c>
      <c r="K4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795" s="1" t="s">
        <v>89</v>
      </c>
      <c r="M4795" s="1">
        <v>4.0999999999999996</v>
      </c>
      <c r="N4795" s="1">
        <v>516</v>
      </c>
      <c r="O47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95" s="2" t="str">
        <f>IF(Table1[[#This Row],[Updated DiscountOffer]]&gt;50%,"High Discount","Low Discount")</f>
        <v>High Discount</v>
      </c>
    </row>
    <row r="4796" spans="1:16" x14ac:dyDescent="0.3">
      <c r="A4796" s="1" t="s">
        <v>11339</v>
      </c>
      <c r="B4796" s="1">
        <v>11174816</v>
      </c>
      <c r="C4796" s="1" t="s">
        <v>86</v>
      </c>
      <c r="D4796" s="1" t="s">
        <v>69</v>
      </c>
      <c r="E4796" s="1" t="s">
        <v>501</v>
      </c>
      <c r="F4796" s="1" t="s">
        <v>34</v>
      </c>
      <c r="G4796" s="1" t="s">
        <v>11340</v>
      </c>
      <c r="H4796" s="5">
        <v>519</v>
      </c>
      <c r="I4796" s="1">
        <v>1299</v>
      </c>
      <c r="J4796" s="4">
        <v>0.6</v>
      </c>
      <c r="K4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4796" s="1" t="s">
        <v>4477</v>
      </c>
      <c r="M4796" s="1">
        <v>4.2</v>
      </c>
      <c r="N4796" s="1">
        <v>432</v>
      </c>
      <c r="O47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796" s="2" t="str">
        <f>IF(Table1[[#This Row],[Updated DiscountOffer]]&gt;50%,"High Discount","Low Discount")</f>
        <v>High Discount</v>
      </c>
    </row>
    <row r="4797" spans="1:16" x14ac:dyDescent="0.3">
      <c r="A4797" s="1" t="s">
        <v>8627</v>
      </c>
      <c r="B4797" s="1">
        <v>11174826</v>
      </c>
      <c r="C4797" s="1" t="s">
        <v>86</v>
      </c>
      <c r="D4797" s="1" t="s">
        <v>87</v>
      </c>
      <c r="E4797" s="1" t="s">
        <v>501</v>
      </c>
      <c r="F4797" s="1" t="s">
        <v>34</v>
      </c>
      <c r="G4797" s="1" t="s">
        <v>8628</v>
      </c>
      <c r="H4797" s="5">
        <v>649</v>
      </c>
      <c r="I4797" s="1">
        <v>1299</v>
      </c>
      <c r="J4797" s="4">
        <v>0.5</v>
      </c>
      <c r="K4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4797" s="1" t="s">
        <v>4477</v>
      </c>
      <c r="M4797" s="1">
        <v>4.2</v>
      </c>
      <c r="N4797" s="1">
        <v>510</v>
      </c>
      <c r="O47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797" s="2" t="str">
        <f>IF(Table1[[#This Row],[Updated DiscountOffer]]&gt;50%,"High Discount","Low Discount")</f>
        <v>Low Discount</v>
      </c>
    </row>
    <row r="4798" spans="1:16" x14ac:dyDescent="0.3">
      <c r="A4798" s="1" t="s">
        <v>16097</v>
      </c>
      <c r="B4798" s="1">
        <v>11175006</v>
      </c>
      <c r="C4798" s="1" t="s">
        <v>6977</v>
      </c>
      <c r="D4798" s="1" t="s">
        <v>38</v>
      </c>
      <c r="E4798" s="1" t="s">
        <v>39</v>
      </c>
      <c r="F4798" s="1" t="s">
        <v>34</v>
      </c>
      <c r="G4798" s="1" t="s">
        <v>16098</v>
      </c>
      <c r="H4798" s="5"/>
      <c r="I4798" s="1">
        <v>690</v>
      </c>
      <c r="J4798" s="3">
        <v>0.01</v>
      </c>
      <c r="K4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798" s="1" t="s">
        <v>41</v>
      </c>
      <c r="M4798" s="1">
        <v>3.6</v>
      </c>
      <c r="N4798" s="1">
        <v>334</v>
      </c>
      <c r="O4798" s="2">
        <f>IF(ISNUMBER(Table1[[#This Row],[DiscountOffer]]),IF(Table1[[#This Row],[DiscountOffer]]&lt;1,Table1[[#This Row],[DiscountOffer]],Table1[[#This Row],[DiscountOffer]]/Table1[[#This Row],[OriginalPrice (in Rs)]]),0)</f>
        <v>0.01</v>
      </c>
      <c r="P4798" s="2" t="str">
        <f>IF(Table1[[#This Row],[Updated DiscountOffer]]&gt;50%,"High Discount","Low Discount")</f>
        <v>Low Discount</v>
      </c>
    </row>
    <row r="4799" spans="1:16" x14ac:dyDescent="0.3">
      <c r="A4799" s="1" t="s">
        <v>4682</v>
      </c>
      <c r="B4799" s="1">
        <v>11180954</v>
      </c>
      <c r="C4799" s="1" t="s">
        <v>47</v>
      </c>
      <c r="D4799" s="1" t="s">
        <v>26</v>
      </c>
      <c r="E4799" s="1" t="s">
        <v>27</v>
      </c>
      <c r="F4799" s="1" t="s">
        <v>17</v>
      </c>
      <c r="G4799" s="1" t="s">
        <v>4683</v>
      </c>
      <c r="H4799" s="5">
        <v>439</v>
      </c>
      <c r="I4799" s="1">
        <v>1099</v>
      </c>
      <c r="J4799" s="3">
        <v>0.6</v>
      </c>
      <c r="K4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4799" s="1" t="s">
        <v>80</v>
      </c>
      <c r="M4799" s="1">
        <v>4.0999999999999996</v>
      </c>
      <c r="N4799" s="1">
        <v>670</v>
      </c>
      <c r="O479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799" s="2" t="str">
        <f>IF(Table1[[#This Row],[Updated DiscountOffer]]&gt;50%,"High Discount","Low Discount")</f>
        <v>High Discount</v>
      </c>
    </row>
    <row r="4800" spans="1:16" x14ac:dyDescent="0.3">
      <c r="A4800" s="1" t="s">
        <v>4117</v>
      </c>
      <c r="B4800" s="1">
        <v>11182394</v>
      </c>
      <c r="C4800" s="1" t="s">
        <v>95</v>
      </c>
      <c r="D4800" s="1" t="s">
        <v>38</v>
      </c>
      <c r="E4800" s="1" t="s">
        <v>44</v>
      </c>
      <c r="F4800" s="1" t="s">
        <v>34</v>
      </c>
      <c r="G4800" s="1" t="s">
        <v>4118</v>
      </c>
      <c r="H4800" s="5"/>
      <c r="I4800" s="1">
        <v>1299</v>
      </c>
      <c r="J4800" s="4">
        <v>0.6</v>
      </c>
      <c r="K4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0" s="1" t="s">
        <v>41</v>
      </c>
      <c r="M4800" s="1">
        <v>4.2</v>
      </c>
      <c r="N4800" s="1">
        <v>705</v>
      </c>
      <c r="O48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00" s="2" t="str">
        <f>IF(Table1[[#This Row],[Updated DiscountOffer]]&gt;50%,"High Discount","Low Discount")</f>
        <v>High Discount</v>
      </c>
    </row>
    <row r="4801" spans="1:16" x14ac:dyDescent="0.3">
      <c r="A4801" s="1" t="s">
        <v>5940</v>
      </c>
      <c r="B4801" s="1">
        <v>11182520</v>
      </c>
      <c r="C4801" s="1" t="s">
        <v>95</v>
      </c>
      <c r="D4801" s="1" t="s">
        <v>38</v>
      </c>
      <c r="E4801" s="1" t="s">
        <v>39</v>
      </c>
      <c r="F4801" s="1" t="s">
        <v>34</v>
      </c>
      <c r="G4801" s="1" t="s">
        <v>5941</v>
      </c>
      <c r="H4801" s="5"/>
      <c r="I4801" s="1">
        <v>999</v>
      </c>
      <c r="J4801" s="4">
        <v>500</v>
      </c>
      <c r="K4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1" s="1" t="s">
        <v>41</v>
      </c>
      <c r="M4801" s="1">
        <v>4.3</v>
      </c>
      <c r="N4801" s="1">
        <v>610</v>
      </c>
      <c r="O4801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801" s="2" t="str">
        <f>IF(Table1[[#This Row],[Updated DiscountOffer]]&gt;50%,"High Discount","Low Discount")</f>
        <v>High Discount</v>
      </c>
    </row>
    <row r="4802" spans="1:16" x14ac:dyDescent="0.3">
      <c r="A4802" s="1" t="s">
        <v>19063</v>
      </c>
      <c r="B4802" s="1">
        <v>11182562</v>
      </c>
      <c r="C4802" s="1" t="s">
        <v>95</v>
      </c>
      <c r="D4802" s="1" t="s">
        <v>38</v>
      </c>
      <c r="E4802" s="1" t="s">
        <v>39</v>
      </c>
      <c r="F4802" s="1" t="s">
        <v>34</v>
      </c>
      <c r="G4802" s="1" t="s">
        <v>19064</v>
      </c>
      <c r="H4802" s="5"/>
      <c r="I4802" s="1">
        <v>749</v>
      </c>
      <c r="J4802" s="3">
        <v>0.55000000000000004</v>
      </c>
      <c r="K4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2" s="1" t="s">
        <v>41</v>
      </c>
      <c r="M4802" s="1">
        <v>3.8</v>
      </c>
      <c r="N4802" s="1">
        <v>290</v>
      </c>
      <c r="O480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02" s="2" t="str">
        <f>IF(Table1[[#This Row],[Updated DiscountOffer]]&gt;50%,"High Discount","Low Discount")</f>
        <v>High Discount</v>
      </c>
    </row>
    <row r="4803" spans="1:16" x14ac:dyDescent="0.3">
      <c r="A4803" s="1" t="s">
        <v>1092</v>
      </c>
      <c r="B4803" s="1">
        <v>11182738</v>
      </c>
      <c r="C4803" s="1" t="s">
        <v>95</v>
      </c>
      <c r="D4803" s="1" t="s">
        <v>38</v>
      </c>
      <c r="E4803" s="1" t="s">
        <v>44</v>
      </c>
      <c r="F4803" s="1" t="s">
        <v>34</v>
      </c>
      <c r="G4803" s="1" t="s">
        <v>1093</v>
      </c>
      <c r="H4803" s="5"/>
      <c r="I4803" s="1">
        <v>1299</v>
      </c>
      <c r="J4803" s="4">
        <v>0.5</v>
      </c>
      <c r="K4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3" s="1" t="s">
        <v>41</v>
      </c>
      <c r="M4803" s="1">
        <v>4.4000000000000004</v>
      </c>
      <c r="N4803" s="1">
        <v>911</v>
      </c>
      <c r="O48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03" s="2" t="str">
        <f>IF(Table1[[#This Row],[Updated DiscountOffer]]&gt;50%,"High Discount","Low Discount")</f>
        <v>Low Discount</v>
      </c>
    </row>
    <row r="4804" spans="1:16" x14ac:dyDescent="0.3">
      <c r="A4804" s="1" t="s">
        <v>10209</v>
      </c>
      <c r="B4804" s="1">
        <v>11182846</v>
      </c>
      <c r="C4804" s="1" t="s">
        <v>95</v>
      </c>
      <c r="D4804" s="1" t="s">
        <v>38</v>
      </c>
      <c r="E4804" s="1" t="s">
        <v>122</v>
      </c>
      <c r="F4804" s="1" t="s">
        <v>34</v>
      </c>
      <c r="G4804" s="1" t="s">
        <v>10210</v>
      </c>
      <c r="H4804" s="5"/>
      <c r="I4804" s="1">
        <v>1099</v>
      </c>
      <c r="J4804" s="3">
        <v>0.65</v>
      </c>
      <c r="K4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4" s="1" t="s">
        <v>119</v>
      </c>
      <c r="M4804" s="1">
        <v>4.4000000000000004</v>
      </c>
      <c r="N4804" s="1">
        <v>463</v>
      </c>
      <c r="O480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804" s="2" t="str">
        <f>IF(Table1[[#This Row],[Updated DiscountOffer]]&gt;50%,"High Discount","Low Discount")</f>
        <v>High Discount</v>
      </c>
    </row>
    <row r="4805" spans="1:16" x14ac:dyDescent="0.3">
      <c r="A4805" s="1" t="s">
        <v>6215</v>
      </c>
      <c r="B4805" s="1">
        <v>11183034</v>
      </c>
      <c r="C4805" s="1" t="s">
        <v>95</v>
      </c>
      <c r="D4805" s="1" t="s">
        <v>38</v>
      </c>
      <c r="E4805" s="1" t="s">
        <v>44</v>
      </c>
      <c r="F4805" s="1" t="s">
        <v>34</v>
      </c>
      <c r="G4805" s="1" t="s">
        <v>6216</v>
      </c>
      <c r="H4805" s="5"/>
      <c r="I4805" s="1">
        <v>1499</v>
      </c>
      <c r="J4805" s="4">
        <v>0.55000000000000004</v>
      </c>
      <c r="K4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5" s="1" t="s">
        <v>41</v>
      </c>
      <c r="M4805" s="1">
        <v>4.3</v>
      </c>
      <c r="N4805" s="1">
        <v>599</v>
      </c>
      <c r="O48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05" s="2" t="str">
        <f>IF(Table1[[#This Row],[Updated DiscountOffer]]&gt;50%,"High Discount","Low Discount")</f>
        <v>High Discount</v>
      </c>
    </row>
    <row r="4806" spans="1:16" x14ac:dyDescent="0.3">
      <c r="A4806" s="1" t="s">
        <v>960</v>
      </c>
      <c r="B4806" s="1">
        <v>11183816</v>
      </c>
      <c r="C4806" s="1" t="s">
        <v>95</v>
      </c>
      <c r="D4806" s="1" t="s">
        <v>38</v>
      </c>
      <c r="E4806" s="1" t="s">
        <v>132</v>
      </c>
      <c r="F4806" s="1" t="s">
        <v>34</v>
      </c>
      <c r="G4806" s="1" t="s">
        <v>961</v>
      </c>
      <c r="H4806" s="5"/>
      <c r="I4806" s="1">
        <v>1999</v>
      </c>
      <c r="J4806" s="4">
        <v>0.6</v>
      </c>
      <c r="K4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6" s="1" t="s">
        <v>41</v>
      </c>
      <c r="M4806" s="1">
        <v>4.0999999999999996</v>
      </c>
      <c r="N4806" s="1">
        <v>923</v>
      </c>
      <c r="O48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06" s="2" t="str">
        <f>IF(Table1[[#This Row],[Updated DiscountOffer]]&gt;50%,"High Discount","Low Discount")</f>
        <v>High Discount</v>
      </c>
    </row>
    <row r="4807" spans="1:16" x14ac:dyDescent="0.3">
      <c r="A4807" s="1" t="s">
        <v>16816</v>
      </c>
      <c r="B4807" s="1">
        <v>11184982</v>
      </c>
      <c r="C4807" s="1" t="s">
        <v>43</v>
      </c>
      <c r="D4807" s="1" t="s">
        <v>38</v>
      </c>
      <c r="E4807" s="1" t="s">
        <v>44</v>
      </c>
      <c r="F4807" s="1" t="s">
        <v>34</v>
      </c>
      <c r="G4807" s="1" t="s">
        <v>16817</v>
      </c>
      <c r="H4807" s="5"/>
      <c r="I4807" s="1">
        <v>1399</v>
      </c>
      <c r="J4807" s="4">
        <v>0.45</v>
      </c>
      <c r="K4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7" s="1" t="s">
        <v>41</v>
      </c>
      <c r="M4807" s="1">
        <v>4.0999999999999996</v>
      </c>
      <c r="N4807" s="1">
        <v>322</v>
      </c>
      <c r="O480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807" s="2" t="str">
        <f>IF(Table1[[#This Row],[Updated DiscountOffer]]&gt;50%,"High Discount","Low Discount")</f>
        <v>Low Discount</v>
      </c>
    </row>
    <row r="4808" spans="1:16" x14ac:dyDescent="0.3">
      <c r="A4808" s="1" t="s">
        <v>2258</v>
      </c>
      <c r="B4808" s="1">
        <v>11185036</v>
      </c>
      <c r="C4808" s="1" t="s">
        <v>43</v>
      </c>
      <c r="D4808" s="1" t="s">
        <v>38</v>
      </c>
      <c r="E4808" s="1" t="s">
        <v>39</v>
      </c>
      <c r="F4808" s="1" t="s">
        <v>34</v>
      </c>
      <c r="G4808" s="1" t="s">
        <v>2259</v>
      </c>
      <c r="H4808" s="5"/>
      <c r="I4808" s="1">
        <v>899</v>
      </c>
      <c r="J4808" s="4">
        <v>400</v>
      </c>
      <c r="K4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8" s="1" t="s">
        <v>41</v>
      </c>
      <c r="M4808" s="1">
        <v>4.3</v>
      </c>
      <c r="N4808" s="1">
        <v>824</v>
      </c>
      <c r="O4808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4808" s="2" t="str">
        <f>IF(Table1[[#This Row],[Updated DiscountOffer]]&gt;50%,"High Discount","Low Discount")</f>
        <v>Low Discount</v>
      </c>
    </row>
    <row r="4809" spans="1:16" x14ac:dyDescent="0.3">
      <c r="A4809" s="1" t="s">
        <v>14721</v>
      </c>
      <c r="B4809" s="1">
        <v>11185042</v>
      </c>
      <c r="C4809" s="1" t="s">
        <v>43</v>
      </c>
      <c r="D4809" s="1" t="s">
        <v>38</v>
      </c>
      <c r="E4809" s="1" t="s">
        <v>39</v>
      </c>
      <c r="F4809" s="1" t="s">
        <v>34</v>
      </c>
      <c r="G4809" s="1" t="s">
        <v>1677</v>
      </c>
      <c r="H4809" s="5"/>
      <c r="I4809" s="1">
        <v>799</v>
      </c>
      <c r="J4809" s="4">
        <v>0.6</v>
      </c>
      <c r="K4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09" s="1" t="s">
        <v>41</v>
      </c>
      <c r="M4809" s="1">
        <v>4.3</v>
      </c>
      <c r="N4809" s="1">
        <v>357</v>
      </c>
      <c r="O48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09" s="2" t="str">
        <f>IF(Table1[[#This Row],[Updated DiscountOffer]]&gt;50%,"High Discount","Low Discount")</f>
        <v>High Discount</v>
      </c>
    </row>
    <row r="4810" spans="1:16" x14ac:dyDescent="0.3">
      <c r="A4810" s="1" t="s">
        <v>13076</v>
      </c>
      <c r="B4810" s="1">
        <v>11187764</v>
      </c>
      <c r="C4810" s="1" t="s">
        <v>904</v>
      </c>
      <c r="D4810" s="1" t="s">
        <v>38</v>
      </c>
      <c r="E4810" s="1" t="s">
        <v>74</v>
      </c>
      <c r="F4810" s="1" t="s">
        <v>34</v>
      </c>
      <c r="G4810" s="1" t="s">
        <v>13077</v>
      </c>
      <c r="H4810" s="5"/>
      <c r="I4810" s="1">
        <v>2349</v>
      </c>
      <c r="J4810" s="4">
        <v>0.5</v>
      </c>
      <c r="K4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10" s="1" t="s">
        <v>41</v>
      </c>
      <c r="M4810" s="1">
        <v>4.3</v>
      </c>
      <c r="N4810" s="1">
        <v>391</v>
      </c>
      <c r="O48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10" s="2" t="str">
        <f>IF(Table1[[#This Row],[Updated DiscountOffer]]&gt;50%,"High Discount","Low Discount")</f>
        <v>Low Discount</v>
      </c>
    </row>
    <row r="4811" spans="1:16" x14ac:dyDescent="0.3">
      <c r="A4811" s="1" t="s">
        <v>11240</v>
      </c>
      <c r="B4811" s="1">
        <v>11187768</v>
      </c>
      <c r="C4811" s="1" t="s">
        <v>904</v>
      </c>
      <c r="D4811" s="1" t="s">
        <v>38</v>
      </c>
      <c r="E4811" s="1" t="s">
        <v>16</v>
      </c>
      <c r="F4811" s="1" t="s">
        <v>34</v>
      </c>
      <c r="G4811" s="1" t="s">
        <v>11241</v>
      </c>
      <c r="H4811" s="5"/>
      <c r="I4811" s="1">
        <v>2299</v>
      </c>
      <c r="J4811" s="3">
        <v>0.5</v>
      </c>
      <c r="K4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11" s="1" t="s">
        <v>400</v>
      </c>
      <c r="M4811" s="1">
        <v>4</v>
      </c>
      <c r="N4811" s="1">
        <v>435</v>
      </c>
      <c r="O481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811" s="2" t="str">
        <f>IF(Table1[[#This Row],[Updated DiscountOffer]]&gt;50%,"High Discount","Low Discount")</f>
        <v>Low Discount</v>
      </c>
    </row>
    <row r="4812" spans="1:16" x14ac:dyDescent="0.3">
      <c r="A4812" s="1" t="s">
        <v>11915</v>
      </c>
      <c r="B4812" s="1">
        <v>11188064</v>
      </c>
      <c r="C4812" s="1" t="s">
        <v>47</v>
      </c>
      <c r="D4812" s="1" t="s">
        <v>15</v>
      </c>
      <c r="E4812" s="1" t="s">
        <v>48</v>
      </c>
      <c r="F4812" s="1" t="s">
        <v>17</v>
      </c>
      <c r="G4812" s="1" t="s">
        <v>1048</v>
      </c>
      <c r="H4812" s="5">
        <v>799</v>
      </c>
      <c r="I4812" s="1">
        <v>1599</v>
      </c>
      <c r="J4812" s="3">
        <v>0.5</v>
      </c>
      <c r="K4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812" s="1" t="s">
        <v>50</v>
      </c>
      <c r="M4812" s="1">
        <v>4.2</v>
      </c>
      <c r="N4812" s="1">
        <v>417</v>
      </c>
      <c r="O48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812" s="2" t="str">
        <f>IF(Table1[[#This Row],[Updated DiscountOffer]]&gt;50%,"High Discount","Low Discount")</f>
        <v>Low Discount</v>
      </c>
    </row>
    <row r="4813" spans="1:16" x14ac:dyDescent="0.3">
      <c r="A4813" s="1" t="s">
        <v>7594</v>
      </c>
      <c r="B4813" s="1">
        <v>11188656</v>
      </c>
      <c r="C4813" s="1" t="s">
        <v>43</v>
      </c>
      <c r="D4813" s="1" t="s">
        <v>38</v>
      </c>
      <c r="E4813" s="1" t="s">
        <v>44</v>
      </c>
      <c r="F4813" s="1" t="s">
        <v>34</v>
      </c>
      <c r="G4813" s="1" t="s">
        <v>7595</v>
      </c>
      <c r="H4813" s="5"/>
      <c r="I4813" s="1">
        <v>1499</v>
      </c>
      <c r="J4813" s="4">
        <v>0.45</v>
      </c>
      <c r="K4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13" s="1" t="s">
        <v>41</v>
      </c>
      <c r="M4813" s="1">
        <v>4.3</v>
      </c>
      <c r="N4813" s="1">
        <v>547</v>
      </c>
      <c r="O481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813" s="2" t="str">
        <f>IF(Table1[[#This Row],[Updated DiscountOffer]]&gt;50%,"High Discount","Low Discount")</f>
        <v>Low Discount</v>
      </c>
    </row>
    <row r="4814" spans="1:16" x14ac:dyDescent="0.3">
      <c r="A4814" s="1" t="s">
        <v>8304</v>
      </c>
      <c r="B4814" s="1">
        <v>11191348</v>
      </c>
      <c r="C4814" s="1" t="s">
        <v>43</v>
      </c>
      <c r="D4814" s="1" t="s">
        <v>15</v>
      </c>
      <c r="E4814" s="1" t="s">
        <v>22</v>
      </c>
      <c r="F4814" s="1" t="s">
        <v>17</v>
      </c>
      <c r="G4814" s="1" t="s">
        <v>8305</v>
      </c>
      <c r="H4814" s="5">
        <v>759</v>
      </c>
      <c r="I4814" s="1">
        <v>1899</v>
      </c>
      <c r="J4814" s="3">
        <v>0.6</v>
      </c>
      <c r="K4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814" s="1" t="s">
        <v>36</v>
      </c>
      <c r="M4814" s="1">
        <v>3.9</v>
      </c>
      <c r="N4814" s="1">
        <v>521</v>
      </c>
      <c r="O48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14" s="2" t="str">
        <f>IF(Table1[[#This Row],[Updated DiscountOffer]]&gt;50%,"High Discount","Low Discount")</f>
        <v>High Discount</v>
      </c>
    </row>
    <row r="4815" spans="1:16" x14ac:dyDescent="0.3">
      <c r="A4815" s="1" t="s">
        <v>15167</v>
      </c>
      <c r="B4815" s="1">
        <v>11191372</v>
      </c>
      <c r="C4815" s="1" t="s">
        <v>43</v>
      </c>
      <c r="D4815" s="1" t="s">
        <v>15</v>
      </c>
      <c r="E4815" s="1" t="s">
        <v>22</v>
      </c>
      <c r="F4815" s="1" t="s">
        <v>17</v>
      </c>
      <c r="G4815" s="1" t="s">
        <v>15168</v>
      </c>
      <c r="H4815" s="5">
        <v>759</v>
      </c>
      <c r="I4815" s="1">
        <v>1899</v>
      </c>
      <c r="J4815" s="4">
        <v>0.6</v>
      </c>
      <c r="K4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815" s="1" t="s">
        <v>36</v>
      </c>
      <c r="M4815" s="1">
        <v>4.0999999999999996</v>
      </c>
      <c r="N4815" s="1">
        <v>348</v>
      </c>
      <c r="O48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15" s="2" t="str">
        <f>IF(Table1[[#This Row],[Updated DiscountOffer]]&gt;50%,"High Discount","Low Discount")</f>
        <v>High Discount</v>
      </c>
    </row>
    <row r="4816" spans="1:16" x14ac:dyDescent="0.3">
      <c r="A4816" s="1" t="s">
        <v>13521</v>
      </c>
      <c r="B4816" s="1">
        <v>11191412</v>
      </c>
      <c r="C4816" s="1" t="s">
        <v>43</v>
      </c>
      <c r="D4816" s="1" t="s">
        <v>15</v>
      </c>
      <c r="E4816" s="1" t="s">
        <v>22</v>
      </c>
      <c r="F4816" s="1" t="s">
        <v>17</v>
      </c>
      <c r="G4816" s="1" t="s">
        <v>13522</v>
      </c>
      <c r="H4816" s="5">
        <v>639</v>
      </c>
      <c r="I4816" s="1">
        <v>1599</v>
      </c>
      <c r="J4816" s="4">
        <v>0.6</v>
      </c>
      <c r="K4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4816" s="1" t="s">
        <v>36</v>
      </c>
      <c r="M4816" s="1">
        <v>4.2</v>
      </c>
      <c r="N4816" s="1">
        <v>381</v>
      </c>
      <c r="O48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16" s="2" t="str">
        <f>IF(Table1[[#This Row],[Updated DiscountOffer]]&gt;50%,"High Discount","Low Discount")</f>
        <v>High Discount</v>
      </c>
    </row>
    <row r="4817" spans="1:16" x14ac:dyDescent="0.3">
      <c r="A4817" s="1" t="s">
        <v>13517</v>
      </c>
      <c r="B4817" s="1">
        <v>11191430</v>
      </c>
      <c r="C4817" s="1" t="s">
        <v>43</v>
      </c>
      <c r="D4817" s="1" t="s">
        <v>15</v>
      </c>
      <c r="E4817" s="1" t="s">
        <v>22</v>
      </c>
      <c r="F4817" s="1" t="s">
        <v>17</v>
      </c>
      <c r="G4817" s="1" t="s">
        <v>13518</v>
      </c>
      <c r="H4817" s="5">
        <v>719</v>
      </c>
      <c r="I4817" s="1">
        <v>1799</v>
      </c>
      <c r="J4817" s="3">
        <v>0.6</v>
      </c>
      <c r="K4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817" s="1" t="s">
        <v>36</v>
      </c>
      <c r="M4817" s="1">
        <v>3.9</v>
      </c>
      <c r="N4817" s="1">
        <v>381</v>
      </c>
      <c r="O48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17" s="2" t="str">
        <f>IF(Table1[[#This Row],[Updated DiscountOffer]]&gt;50%,"High Discount","Low Discount")</f>
        <v>High Discount</v>
      </c>
    </row>
    <row r="4818" spans="1:16" x14ac:dyDescent="0.3">
      <c r="A4818" s="1" t="s">
        <v>15696</v>
      </c>
      <c r="B4818" s="1">
        <v>11191432</v>
      </c>
      <c r="C4818" s="1" t="s">
        <v>43</v>
      </c>
      <c r="D4818" s="1" t="s">
        <v>15</v>
      </c>
      <c r="E4818" s="1" t="s">
        <v>22</v>
      </c>
      <c r="F4818" s="1" t="s">
        <v>17</v>
      </c>
      <c r="G4818" s="1" t="s">
        <v>15697</v>
      </c>
      <c r="H4818" s="5">
        <v>759</v>
      </c>
      <c r="I4818" s="1">
        <v>1899</v>
      </c>
      <c r="J4818" s="3">
        <v>0.6</v>
      </c>
      <c r="K4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818" s="1" t="s">
        <v>36</v>
      </c>
      <c r="M4818" s="1">
        <v>4</v>
      </c>
      <c r="N4818" s="1">
        <v>340</v>
      </c>
      <c r="O48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18" s="2" t="str">
        <f>IF(Table1[[#This Row],[Updated DiscountOffer]]&gt;50%,"High Discount","Low Discount")</f>
        <v>High Discount</v>
      </c>
    </row>
    <row r="4819" spans="1:16" x14ac:dyDescent="0.3">
      <c r="A4819" s="1" t="s">
        <v>11422</v>
      </c>
      <c r="B4819" s="1">
        <v>11193504</v>
      </c>
      <c r="C4819" s="1" t="s">
        <v>1326</v>
      </c>
      <c r="D4819" s="1" t="s">
        <v>38</v>
      </c>
      <c r="E4819" s="1" t="s">
        <v>27</v>
      </c>
      <c r="F4819" s="1" t="s">
        <v>34</v>
      </c>
      <c r="G4819" s="1" t="s">
        <v>11423</v>
      </c>
      <c r="H4819" s="5"/>
      <c r="I4819" s="1">
        <v>1499</v>
      </c>
      <c r="J4819" s="3">
        <v>0.55000000000000004</v>
      </c>
      <c r="K4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19" s="1" t="s">
        <v>41</v>
      </c>
      <c r="M4819" s="1">
        <v>4</v>
      </c>
      <c r="N4819" s="1">
        <v>430</v>
      </c>
      <c r="O481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19" s="2" t="str">
        <f>IF(Table1[[#This Row],[Updated DiscountOffer]]&gt;50%,"High Discount","Low Discount")</f>
        <v>High Discount</v>
      </c>
    </row>
    <row r="4820" spans="1:16" x14ac:dyDescent="0.3">
      <c r="A4820" s="1" t="s">
        <v>17975</v>
      </c>
      <c r="B4820" s="1">
        <v>11193510</v>
      </c>
      <c r="C4820" s="1" t="s">
        <v>1326</v>
      </c>
      <c r="D4820" s="1" t="s">
        <v>38</v>
      </c>
      <c r="E4820" s="1" t="s">
        <v>44</v>
      </c>
      <c r="F4820" s="1" t="s">
        <v>34</v>
      </c>
      <c r="G4820" s="1" t="s">
        <v>17976</v>
      </c>
      <c r="H4820" s="5"/>
      <c r="I4820" s="1">
        <v>1399</v>
      </c>
      <c r="J4820" s="3">
        <v>0.35</v>
      </c>
      <c r="K4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20" s="1" t="s">
        <v>41</v>
      </c>
      <c r="M4820" s="1">
        <v>4</v>
      </c>
      <c r="N4820" s="1">
        <v>304</v>
      </c>
      <c r="O482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820" s="2" t="str">
        <f>IF(Table1[[#This Row],[Updated DiscountOffer]]&gt;50%,"High Discount","Low Discount")</f>
        <v>Low Discount</v>
      </c>
    </row>
    <row r="4821" spans="1:16" x14ac:dyDescent="0.3">
      <c r="A4821" s="1" t="s">
        <v>13581</v>
      </c>
      <c r="B4821" s="1">
        <v>11193522</v>
      </c>
      <c r="C4821" s="1" t="s">
        <v>1326</v>
      </c>
      <c r="D4821" s="1" t="s">
        <v>38</v>
      </c>
      <c r="E4821" s="1" t="s">
        <v>27</v>
      </c>
      <c r="F4821" s="1" t="s">
        <v>34</v>
      </c>
      <c r="G4821" s="1" t="s">
        <v>13582</v>
      </c>
      <c r="H4821" s="5"/>
      <c r="I4821" s="1">
        <v>1499</v>
      </c>
      <c r="J4821" s="4">
        <v>0.45</v>
      </c>
      <c r="K4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21" s="1" t="s">
        <v>41</v>
      </c>
      <c r="M4821" s="1">
        <v>4.3</v>
      </c>
      <c r="N4821" s="1">
        <v>380</v>
      </c>
      <c r="O482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821" s="2" t="str">
        <f>IF(Table1[[#This Row],[Updated DiscountOffer]]&gt;50%,"High Discount","Low Discount")</f>
        <v>Low Discount</v>
      </c>
    </row>
    <row r="4822" spans="1:16" x14ac:dyDescent="0.3">
      <c r="A4822" s="1" t="s">
        <v>9034</v>
      </c>
      <c r="B4822" s="1">
        <v>11193684</v>
      </c>
      <c r="C4822" s="1" t="s">
        <v>1326</v>
      </c>
      <c r="D4822" s="1" t="s">
        <v>38</v>
      </c>
      <c r="E4822" s="1" t="s">
        <v>44</v>
      </c>
      <c r="F4822" s="1" t="s">
        <v>34</v>
      </c>
      <c r="G4822" s="1" t="s">
        <v>9035</v>
      </c>
      <c r="H4822" s="5"/>
      <c r="I4822" s="1">
        <v>1299</v>
      </c>
      <c r="J4822" s="4">
        <v>800</v>
      </c>
      <c r="K4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22" s="1" t="s">
        <v>41</v>
      </c>
      <c r="M4822" s="1">
        <v>4.3</v>
      </c>
      <c r="N4822" s="1">
        <v>498</v>
      </c>
      <c r="O4822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4822" s="2" t="str">
        <f>IF(Table1[[#This Row],[Updated DiscountOffer]]&gt;50%,"High Discount","Low Discount")</f>
        <v>High Discount</v>
      </c>
    </row>
    <row r="4823" spans="1:16" x14ac:dyDescent="0.3">
      <c r="A4823" s="1" t="s">
        <v>19275</v>
      </c>
      <c r="B4823" s="1">
        <v>11193718</v>
      </c>
      <c r="C4823" s="1" t="s">
        <v>1326</v>
      </c>
      <c r="D4823" s="1" t="s">
        <v>38</v>
      </c>
      <c r="E4823" s="1" t="s">
        <v>27</v>
      </c>
      <c r="F4823" s="1" t="s">
        <v>34</v>
      </c>
      <c r="G4823" s="1" t="s">
        <v>19276</v>
      </c>
      <c r="H4823" s="5"/>
      <c r="I4823" s="1">
        <v>1499</v>
      </c>
      <c r="J4823" s="4">
        <v>0.55000000000000004</v>
      </c>
      <c r="K4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23" s="1" t="s">
        <v>41</v>
      </c>
      <c r="M4823" s="1">
        <v>4.4000000000000004</v>
      </c>
      <c r="N4823" s="1">
        <v>287</v>
      </c>
      <c r="O482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23" s="2" t="str">
        <f>IF(Table1[[#This Row],[Updated DiscountOffer]]&gt;50%,"High Discount","Low Discount")</f>
        <v>High Discount</v>
      </c>
    </row>
    <row r="4824" spans="1:16" x14ac:dyDescent="0.3">
      <c r="A4824" s="1" t="s">
        <v>3506</v>
      </c>
      <c r="B4824" s="1">
        <v>11193818</v>
      </c>
      <c r="C4824" s="1" t="s">
        <v>1326</v>
      </c>
      <c r="D4824" s="1" t="s">
        <v>38</v>
      </c>
      <c r="E4824" s="1" t="s">
        <v>44</v>
      </c>
      <c r="F4824" s="1" t="s">
        <v>34</v>
      </c>
      <c r="G4824" s="1" t="s">
        <v>3507</v>
      </c>
      <c r="H4824" s="5"/>
      <c r="I4824" s="1">
        <v>999</v>
      </c>
      <c r="J4824" s="3">
        <v>500</v>
      </c>
      <c r="K4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24" s="1" t="s">
        <v>41</v>
      </c>
      <c r="M4824" s="1">
        <v>3.7</v>
      </c>
      <c r="N4824" s="1">
        <v>742</v>
      </c>
      <c r="O4824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4824" s="2" t="str">
        <f>IF(Table1[[#This Row],[Updated DiscountOffer]]&gt;50%,"High Discount","Low Discount")</f>
        <v>High Discount</v>
      </c>
    </row>
    <row r="4825" spans="1:16" x14ac:dyDescent="0.3">
      <c r="A4825" s="1" t="s">
        <v>2013</v>
      </c>
      <c r="B4825" s="1">
        <v>11194956</v>
      </c>
      <c r="C4825" s="1" t="s">
        <v>43</v>
      </c>
      <c r="D4825" s="1" t="s">
        <v>26</v>
      </c>
      <c r="E4825" s="1" t="s">
        <v>27</v>
      </c>
      <c r="F4825" s="1" t="s">
        <v>17</v>
      </c>
      <c r="G4825" s="1" t="s">
        <v>2014</v>
      </c>
      <c r="H4825" s="5">
        <v>1099</v>
      </c>
      <c r="I4825" s="1">
        <v>1999</v>
      </c>
      <c r="J4825" s="3">
        <v>0.45</v>
      </c>
      <c r="K4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4825" s="1" t="s">
        <v>232</v>
      </c>
      <c r="M4825" s="1">
        <v>4.3</v>
      </c>
      <c r="N4825" s="1">
        <v>841</v>
      </c>
      <c r="O482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825" s="2" t="str">
        <f>IF(Table1[[#This Row],[Updated DiscountOffer]]&gt;50%,"High Discount","Low Discount")</f>
        <v>Low Discount</v>
      </c>
    </row>
    <row r="4826" spans="1:16" x14ac:dyDescent="0.3">
      <c r="A4826" s="1" t="s">
        <v>6397</v>
      </c>
      <c r="B4826" s="1">
        <v>11194966</v>
      </c>
      <c r="C4826" s="1" t="s">
        <v>43</v>
      </c>
      <c r="D4826" s="1" t="s">
        <v>26</v>
      </c>
      <c r="E4826" s="1" t="s">
        <v>27</v>
      </c>
      <c r="F4826" s="1" t="s">
        <v>17</v>
      </c>
      <c r="G4826" s="1" t="s">
        <v>6398</v>
      </c>
      <c r="H4826" s="5">
        <v>879</v>
      </c>
      <c r="I4826" s="1">
        <v>2199</v>
      </c>
      <c r="J4826" s="3">
        <v>0.6</v>
      </c>
      <c r="K4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826" s="1" t="s">
        <v>232</v>
      </c>
      <c r="M4826" s="1">
        <v>4.0999999999999996</v>
      </c>
      <c r="N4826" s="1">
        <v>592</v>
      </c>
      <c r="O482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826" s="2" t="str">
        <f>IF(Table1[[#This Row],[Updated DiscountOffer]]&gt;50%,"High Discount","Low Discount")</f>
        <v>High Discount</v>
      </c>
    </row>
    <row r="4827" spans="1:16" x14ac:dyDescent="0.3">
      <c r="A4827" s="1" t="s">
        <v>15113</v>
      </c>
      <c r="B4827" s="1">
        <v>11194976</v>
      </c>
      <c r="C4827" s="1" t="s">
        <v>43</v>
      </c>
      <c r="D4827" s="1" t="s">
        <v>26</v>
      </c>
      <c r="E4827" s="1" t="s">
        <v>27</v>
      </c>
      <c r="F4827" s="1" t="s">
        <v>17</v>
      </c>
      <c r="G4827" s="1" t="s">
        <v>15114</v>
      </c>
      <c r="H4827" s="5">
        <v>899</v>
      </c>
      <c r="I4827" s="1">
        <v>1999</v>
      </c>
      <c r="J4827" s="3">
        <v>0.55000000000000004</v>
      </c>
      <c r="K4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827" s="1" t="s">
        <v>232</v>
      </c>
      <c r="M4827" s="1">
        <v>4.2</v>
      </c>
      <c r="N4827" s="1">
        <v>349</v>
      </c>
      <c r="O482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827" s="2" t="str">
        <f>IF(Table1[[#This Row],[Updated DiscountOffer]]&gt;50%,"High Discount","Low Discount")</f>
        <v>High Discount</v>
      </c>
    </row>
    <row r="4828" spans="1:16" x14ac:dyDescent="0.3">
      <c r="A4828" s="1" t="s">
        <v>10266</v>
      </c>
      <c r="B4828" s="1">
        <v>11195012</v>
      </c>
      <c r="C4828" s="1" t="s">
        <v>43</v>
      </c>
      <c r="D4828" s="1" t="s">
        <v>26</v>
      </c>
      <c r="E4828" s="1" t="s">
        <v>27</v>
      </c>
      <c r="F4828" s="1" t="s">
        <v>17</v>
      </c>
      <c r="G4828" s="1" t="s">
        <v>10267</v>
      </c>
      <c r="H4828" s="5">
        <v>879</v>
      </c>
      <c r="I4828" s="1">
        <v>2199</v>
      </c>
      <c r="J4828" s="3">
        <v>0.6</v>
      </c>
      <c r="K4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828" s="1" t="s">
        <v>232</v>
      </c>
      <c r="M4828" s="1">
        <v>4.2</v>
      </c>
      <c r="N4828" s="1">
        <v>461</v>
      </c>
      <c r="O482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828" s="2" t="str">
        <f>IF(Table1[[#This Row],[Updated DiscountOffer]]&gt;50%,"High Discount","Low Discount")</f>
        <v>High Discount</v>
      </c>
    </row>
    <row r="4829" spans="1:16" x14ac:dyDescent="0.3">
      <c r="A4829" s="1" t="s">
        <v>9649</v>
      </c>
      <c r="B4829" s="1">
        <v>11195044</v>
      </c>
      <c r="C4829" s="1" t="s">
        <v>43</v>
      </c>
      <c r="D4829" s="1" t="s">
        <v>26</v>
      </c>
      <c r="E4829" s="1" t="s">
        <v>27</v>
      </c>
      <c r="F4829" s="1" t="s">
        <v>17</v>
      </c>
      <c r="G4829" s="1" t="s">
        <v>9650</v>
      </c>
      <c r="H4829" s="5">
        <v>1154</v>
      </c>
      <c r="I4829" s="1">
        <v>2099</v>
      </c>
      <c r="J4829" s="3">
        <v>0.45</v>
      </c>
      <c r="K4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4829" s="1" t="s">
        <v>232</v>
      </c>
      <c r="M4829" s="1">
        <v>4.4000000000000004</v>
      </c>
      <c r="N4829" s="1">
        <v>477</v>
      </c>
      <c r="O482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829" s="2" t="str">
        <f>IF(Table1[[#This Row],[Updated DiscountOffer]]&gt;50%,"High Discount","Low Discount")</f>
        <v>Low Discount</v>
      </c>
    </row>
    <row r="4830" spans="1:16" x14ac:dyDescent="0.3">
      <c r="A4830" s="1" t="s">
        <v>3270</v>
      </c>
      <c r="B4830" s="1">
        <v>11195048</v>
      </c>
      <c r="C4830" s="1" t="s">
        <v>43</v>
      </c>
      <c r="D4830" s="1" t="s">
        <v>26</v>
      </c>
      <c r="E4830" s="1" t="s">
        <v>27</v>
      </c>
      <c r="F4830" s="1" t="s">
        <v>17</v>
      </c>
      <c r="G4830" s="1" t="s">
        <v>3271</v>
      </c>
      <c r="H4830" s="5">
        <v>879</v>
      </c>
      <c r="I4830" s="1">
        <v>2199</v>
      </c>
      <c r="J4830" s="3">
        <v>0.6</v>
      </c>
      <c r="K4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830" s="1" t="s">
        <v>232</v>
      </c>
      <c r="M4830" s="1">
        <v>4.2</v>
      </c>
      <c r="N4830" s="1">
        <v>759</v>
      </c>
      <c r="O483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830" s="2" t="str">
        <f>IF(Table1[[#This Row],[Updated DiscountOffer]]&gt;50%,"High Discount","Low Discount")</f>
        <v>High Discount</v>
      </c>
    </row>
    <row r="4831" spans="1:16" x14ac:dyDescent="0.3">
      <c r="A4831" s="1" t="s">
        <v>7958</v>
      </c>
      <c r="B4831" s="1">
        <v>11196174</v>
      </c>
      <c r="C4831" s="1" t="s">
        <v>21</v>
      </c>
      <c r="D4831" s="1" t="s">
        <v>15</v>
      </c>
      <c r="E4831" s="1" t="s">
        <v>16</v>
      </c>
      <c r="F4831" s="1" t="s">
        <v>17</v>
      </c>
      <c r="G4831" s="1" t="s">
        <v>2630</v>
      </c>
      <c r="H4831" s="5">
        <v>1099</v>
      </c>
      <c r="I4831" s="1">
        <v>2499</v>
      </c>
      <c r="J4831" s="3">
        <v>0.56000000000000005</v>
      </c>
      <c r="K4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4831" s="1" t="s">
        <v>50</v>
      </c>
      <c r="M4831" s="1">
        <v>3.9</v>
      </c>
      <c r="N4831" s="1">
        <v>532</v>
      </c>
      <c r="O4831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4831" s="2" t="str">
        <f>IF(Table1[[#This Row],[Updated DiscountOffer]]&gt;50%,"High Discount","Low Discount")</f>
        <v>High Discount</v>
      </c>
    </row>
    <row r="4832" spans="1:16" x14ac:dyDescent="0.3">
      <c r="A4832" s="1" t="s">
        <v>10333</v>
      </c>
      <c r="B4832" s="1">
        <v>11196956</v>
      </c>
      <c r="C4832" s="1" t="s">
        <v>100</v>
      </c>
      <c r="D4832" s="1" t="s">
        <v>69</v>
      </c>
      <c r="E4832" s="1" t="s">
        <v>83</v>
      </c>
      <c r="F4832" s="1" t="s">
        <v>34</v>
      </c>
      <c r="G4832" s="1" t="s">
        <v>10334</v>
      </c>
      <c r="H4832" s="5">
        <v>479</v>
      </c>
      <c r="I4832" s="1">
        <v>1599</v>
      </c>
      <c r="J4832" s="3">
        <v>0.7</v>
      </c>
      <c r="K4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832" s="1" t="s">
        <v>102</v>
      </c>
      <c r="M4832" s="1">
        <v>3.8</v>
      </c>
      <c r="N4832" s="1">
        <v>459</v>
      </c>
      <c r="O48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832" s="2" t="str">
        <f>IF(Table1[[#This Row],[Updated DiscountOffer]]&gt;50%,"High Discount","Low Discount")</f>
        <v>High Discount</v>
      </c>
    </row>
    <row r="4833" spans="1:16" x14ac:dyDescent="0.3">
      <c r="A4833" s="1" t="s">
        <v>4062</v>
      </c>
      <c r="B4833" s="1">
        <v>11197170</v>
      </c>
      <c r="C4833" s="1" t="s">
        <v>100</v>
      </c>
      <c r="D4833" s="1" t="s">
        <v>69</v>
      </c>
      <c r="E4833" s="1" t="s">
        <v>132</v>
      </c>
      <c r="F4833" s="1" t="s">
        <v>34</v>
      </c>
      <c r="G4833" s="1" t="s">
        <v>4063</v>
      </c>
      <c r="H4833" s="5">
        <v>699</v>
      </c>
      <c r="I4833" s="1">
        <v>1999</v>
      </c>
      <c r="J4833" s="4">
        <v>0.65</v>
      </c>
      <c r="K4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4833" s="1" t="s">
        <v>102</v>
      </c>
      <c r="M4833" s="1">
        <v>4.3</v>
      </c>
      <c r="N4833" s="1">
        <v>708</v>
      </c>
      <c r="O483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833" s="2" t="str">
        <f>IF(Table1[[#This Row],[Updated DiscountOffer]]&gt;50%,"High Discount","Low Discount")</f>
        <v>High Discount</v>
      </c>
    </row>
    <row r="4834" spans="1:16" x14ac:dyDescent="0.3">
      <c r="A4834" s="1" t="s">
        <v>6200</v>
      </c>
      <c r="B4834" s="1">
        <v>11198082</v>
      </c>
      <c r="C4834" s="1" t="s">
        <v>1123</v>
      </c>
      <c r="D4834" s="1" t="s">
        <v>15</v>
      </c>
      <c r="E4834" s="1" t="s">
        <v>22</v>
      </c>
      <c r="F4834" s="1" t="s">
        <v>17</v>
      </c>
      <c r="G4834" s="1" t="s">
        <v>6201</v>
      </c>
      <c r="H4834" s="5">
        <v>621</v>
      </c>
      <c r="I4834" s="1">
        <v>1109</v>
      </c>
      <c r="J4834" s="3">
        <v>0.44</v>
      </c>
      <c r="K4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621</v>
      </c>
      <c r="L4834" s="1" t="s">
        <v>1284</v>
      </c>
      <c r="M4834" s="1">
        <v>3.8</v>
      </c>
      <c r="N4834" s="1">
        <v>599</v>
      </c>
      <c r="O4834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4834" s="2" t="str">
        <f>IF(Table1[[#This Row],[Updated DiscountOffer]]&gt;50%,"High Discount","Low Discount")</f>
        <v>Low Discount</v>
      </c>
    </row>
    <row r="4835" spans="1:16" x14ac:dyDescent="0.3">
      <c r="A4835" s="1" t="s">
        <v>19457</v>
      </c>
      <c r="B4835" s="1">
        <v>11198088</v>
      </c>
      <c r="C4835" s="1" t="s">
        <v>1123</v>
      </c>
      <c r="D4835" s="1" t="s">
        <v>15</v>
      </c>
      <c r="E4835" s="1" t="s">
        <v>22</v>
      </c>
      <c r="F4835" s="1" t="s">
        <v>17</v>
      </c>
      <c r="G4835" s="1" t="s">
        <v>9308</v>
      </c>
      <c r="H4835" s="5">
        <v>664</v>
      </c>
      <c r="I4835" s="1">
        <v>1329</v>
      </c>
      <c r="J4835" s="3">
        <v>0.5</v>
      </c>
      <c r="K4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4835" s="1" t="s">
        <v>1284</v>
      </c>
      <c r="M4835" s="1">
        <v>4</v>
      </c>
      <c r="N4835" s="1">
        <v>284</v>
      </c>
      <c r="O48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35" s="2" t="str">
        <f>IF(Table1[[#This Row],[Updated DiscountOffer]]&gt;50%,"High Discount","Low Discount")</f>
        <v>Low Discount</v>
      </c>
    </row>
    <row r="4836" spans="1:16" x14ac:dyDescent="0.3">
      <c r="A4836" s="1" t="s">
        <v>9307</v>
      </c>
      <c r="B4836" s="1">
        <v>11198090</v>
      </c>
      <c r="C4836" s="1" t="s">
        <v>1123</v>
      </c>
      <c r="D4836" s="1" t="s">
        <v>61</v>
      </c>
      <c r="E4836" s="1" t="s">
        <v>22</v>
      </c>
      <c r="F4836" s="1" t="s">
        <v>17</v>
      </c>
      <c r="G4836" s="1" t="s">
        <v>9308</v>
      </c>
      <c r="H4836" s="5">
        <v>643</v>
      </c>
      <c r="I4836" s="1">
        <v>1109</v>
      </c>
      <c r="J4836" s="3">
        <v>0.42</v>
      </c>
      <c r="K4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4836" s="1" t="s">
        <v>1284</v>
      </c>
      <c r="M4836" s="1">
        <v>3.7</v>
      </c>
      <c r="N4836" s="1">
        <v>488</v>
      </c>
      <c r="O4836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4836" s="2" t="str">
        <f>IF(Table1[[#This Row],[Updated DiscountOffer]]&gt;50%,"High Discount","Low Discount")</f>
        <v>Low Discount</v>
      </c>
    </row>
    <row r="4837" spans="1:16" x14ac:dyDescent="0.3">
      <c r="A4837" s="1" t="s">
        <v>12491</v>
      </c>
      <c r="B4837" s="1">
        <v>11198096</v>
      </c>
      <c r="C4837" s="1" t="s">
        <v>1123</v>
      </c>
      <c r="D4837" s="1" t="s">
        <v>15</v>
      </c>
      <c r="E4837" s="1" t="s">
        <v>22</v>
      </c>
      <c r="F4837" s="1" t="s">
        <v>17</v>
      </c>
      <c r="G4837" s="1" t="s">
        <v>12492</v>
      </c>
      <c r="H4837" s="5">
        <v>565</v>
      </c>
      <c r="I4837" s="1">
        <v>1109</v>
      </c>
      <c r="J4837" s="3">
        <v>0.49</v>
      </c>
      <c r="K4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565</v>
      </c>
      <c r="L4837" s="1" t="s">
        <v>1284</v>
      </c>
      <c r="M4837" s="1">
        <v>3.8</v>
      </c>
      <c r="N4837" s="1">
        <v>403</v>
      </c>
      <c r="O4837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4837" s="2" t="str">
        <f>IF(Table1[[#This Row],[Updated DiscountOffer]]&gt;50%,"High Discount","Low Discount")</f>
        <v>Low Discount</v>
      </c>
    </row>
    <row r="4838" spans="1:16" x14ac:dyDescent="0.3">
      <c r="A4838" s="1" t="s">
        <v>13963</v>
      </c>
      <c r="B4838" s="1">
        <v>11198344</v>
      </c>
      <c r="C4838" s="1" t="s">
        <v>5824</v>
      </c>
      <c r="D4838" s="1" t="s">
        <v>87</v>
      </c>
      <c r="E4838" s="1" t="s">
        <v>39</v>
      </c>
      <c r="F4838" s="1" t="s">
        <v>17</v>
      </c>
      <c r="G4838" s="1" t="s">
        <v>13964</v>
      </c>
      <c r="H4838" s="5">
        <v>1079</v>
      </c>
      <c r="I4838" s="1">
        <v>1799</v>
      </c>
      <c r="J4838" s="3">
        <v>0.4</v>
      </c>
      <c r="K4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4838" s="1" t="s">
        <v>8411</v>
      </c>
      <c r="M4838" s="1">
        <v>4.3</v>
      </c>
      <c r="N4838" s="1">
        <v>372</v>
      </c>
      <c r="O483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838" s="2" t="str">
        <f>IF(Table1[[#This Row],[Updated DiscountOffer]]&gt;50%,"High Discount","Low Discount")</f>
        <v>Low Discount</v>
      </c>
    </row>
    <row r="4839" spans="1:16" x14ac:dyDescent="0.3">
      <c r="A4839" s="1" t="s">
        <v>16691</v>
      </c>
      <c r="B4839" s="1">
        <v>11199144</v>
      </c>
      <c r="C4839" s="1" t="s">
        <v>890</v>
      </c>
      <c r="D4839" s="1" t="s">
        <v>177</v>
      </c>
      <c r="E4839" s="1" t="s">
        <v>891</v>
      </c>
      <c r="F4839" s="1" t="s">
        <v>17</v>
      </c>
      <c r="G4839" s="1" t="s">
        <v>16692</v>
      </c>
      <c r="H4839" s="5">
        <v>599</v>
      </c>
      <c r="I4839" s="1">
        <v>1499</v>
      </c>
      <c r="J4839" s="4">
        <v>0.6</v>
      </c>
      <c r="K4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839" s="1" t="s">
        <v>36</v>
      </c>
      <c r="M4839" s="1">
        <v>4.0999999999999996</v>
      </c>
      <c r="N4839" s="1">
        <v>324</v>
      </c>
      <c r="O48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39" s="2" t="str">
        <f>IF(Table1[[#This Row],[Updated DiscountOffer]]&gt;50%,"High Discount","Low Discount")</f>
        <v>High Discount</v>
      </c>
    </row>
    <row r="4840" spans="1:16" x14ac:dyDescent="0.3">
      <c r="A4840" s="1" t="s">
        <v>11883</v>
      </c>
      <c r="B4840" s="1">
        <v>11199176</v>
      </c>
      <c r="C4840" s="1" t="s">
        <v>100</v>
      </c>
      <c r="D4840" s="1" t="s">
        <v>69</v>
      </c>
      <c r="E4840" s="1" t="s">
        <v>70</v>
      </c>
      <c r="F4840" s="1" t="s">
        <v>17</v>
      </c>
      <c r="G4840" s="1" t="s">
        <v>11884</v>
      </c>
      <c r="H4840" s="5">
        <v>2024</v>
      </c>
      <c r="I4840" s="1">
        <v>4499</v>
      </c>
      <c r="J4840" s="4">
        <v>0.55000000000000004</v>
      </c>
      <c r="K4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2024</v>
      </c>
      <c r="L4840" s="1" t="s">
        <v>36</v>
      </c>
      <c r="M4840" s="1">
        <v>4.2</v>
      </c>
      <c r="N4840" s="1">
        <v>418</v>
      </c>
      <c r="O48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40" s="2" t="str">
        <f>IF(Table1[[#This Row],[Updated DiscountOffer]]&gt;50%,"High Discount","Low Discount")</f>
        <v>High Discount</v>
      </c>
    </row>
    <row r="4841" spans="1:16" x14ac:dyDescent="0.3">
      <c r="A4841" s="1" t="s">
        <v>10801</v>
      </c>
      <c r="B4841" s="1">
        <v>11199248</v>
      </c>
      <c r="C4841" s="1" t="s">
        <v>100</v>
      </c>
      <c r="D4841" s="1" t="s">
        <v>69</v>
      </c>
      <c r="E4841" s="1" t="s">
        <v>70</v>
      </c>
      <c r="F4841" s="1" t="s">
        <v>17</v>
      </c>
      <c r="G4841" s="1" t="s">
        <v>10802</v>
      </c>
      <c r="H4841" s="5">
        <v>1919</v>
      </c>
      <c r="I4841" s="1">
        <v>4799</v>
      </c>
      <c r="J4841" s="3">
        <v>0.6</v>
      </c>
      <c r="K4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4841" s="1" t="s">
        <v>36</v>
      </c>
      <c r="M4841" s="1">
        <v>3.9</v>
      </c>
      <c r="N4841" s="1">
        <v>446</v>
      </c>
      <c r="O48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41" s="2" t="str">
        <f>IF(Table1[[#This Row],[Updated DiscountOffer]]&gt;50%,"High Discount","Low Discount")</f>
        <v>High Discount</v>
      </c>
    </row>
    <row r="4842" spans="1:16" x14ac:dyDescent="0.3">
      <c r="A4842" s="1" t="s">
        <v>443</v>
      </c>
      <c r="B4842" s="1">
        <v>11199262</v>
      </c>
      <c r="C4842" s="1" t="s">
        <v>100</v>
      </c>
      <c r="D4842" s="1" t="s">
        <v>38</v>
      </c>
      <c r="E4842" s="1" t="s">
        <v>132</v>
      </c>
      <c r="F4842" s="1" t="s">
        <v>34</v>
      </c>
      <c r="G4842" s="1" t="s">
        <v>444</v>
      </c>
      <c r="H4842" s="5"/>
      <c r="I4842" s="1">
        <v>1699</v>
      </c>
      <c r="J4842" s="4">
        <v>0.55000000000000004</v>
      </c>
      <c r="K4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42" s="1" t="s">
        <v>102</v>
      </c>
      <c r="M4842" s="1">
        <v>4.3</v>
      </c>
      <c r="N4842" s="1">
        <v>968</v>
      </c>
      <c r="O48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42" s="2" t="str">
        <f>IF(Table1[[#This Row],[Updated DiscountOffer]]&gt;50%,"High Discount","Low Discount")</f>
        <v>High Discount</v>
      </c>
    </row>
    <row r="4843" spans="1:16" x14ac:dyDescent="0.3">
      <c r="A4843" s="1" t="s">
        <v>5678</v>
      </c>
      <c r="B4843" s="1">
        <v>11199278</v>
      </c>
      <c r="C4843" s="1" t="s">
        <v>100</v>
      </c>
      <c r="D4843" s="1" t="s">
        <v>69</v>
      </c>
      <c r="E4843" s="1" t="s">
        <v>83</v>
      </c>
      <c r="F4843" s="1" t="s">
        <v>34</v>
      </c>
      <c r="G4843" s="1" t="s">
        <v>5679</v>
      </c>
      <c r="H4843" s="5">
        <v>1099</v>
      </c>
      <c r="I4843" s="1">
        <v>2199</v>
      </c>
      <c r="J4843" s="4">
        <v>0.5</v>
      </c>
      <c r="K4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4843" s="1" t="s">
        <v>102</v>
      </c>
      <c r="M4843" s="1">
        <v>4.2</v>
      </c>
      <c r="N4843" s="1">
        <v>622</v>
      </c>
      <c r="O48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43" s="2" t="str">
        <f>IF(Table1[[#This Row],[Updated DiscountOffer]]&gt;50%,"High Discount","Low Discount")</f>
        <v>Low Discount</v>
      </c>
    </row>
    <row r="4844" spans="1:16" x14ac:dyDescent="0.3">
      <c r="A4844" s="1" t="s">
        <v>11938</v>
      </c>
      <c r="B4844" s="1">
        <v>11199302</v>
      </c>
      <c r="C4844" s="1" t="s">
        <v>100</v>
      </c>
      <c r="D4844" s="1" t="s">
        <v>69</v>
      </c>
      <c r="E4844" s="1" t="s">
        <v>70</v>
      </c>
      <c r="F4844" s="1" t="s">
        <v>34</v>
      </c>
      <c r="G4844" s="1" t="s">
        <v>11939</v>
      </c>
      <c r="H4844" s="5">
        <v>1279</v>
      </c>
      <c r="I4844" s="1">
        <v>3199</v>
      </c>
      <c r="J4844" s="4">
        <v>0.6</v>
      </c>
      <c r="K4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1279</v>
      </c>
      <c r="L4844" s="1" t="s">
        <v>102</v>
      </c>
      <c r="M4844" s="1">
        <v>4.0999999999999996</v>
      </c>
      <c r="N4844" s="1">
        <v>417</v>
      </c>
      <c r="O48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44" s="2" t="str">
        <f>IF(Table1[[#This Row],[Updated DiscountOffer]]&gt;50%,"High Discount","Low Discount")</f>
        <v>High Discount</v>
      </c>
    </row>
    <row r="4845" spans="1:16" x14ac:dyDescent="0.3">
      <c r="A4845" s="1" t="s">
        <v>17090</v>
      </c>
      <c r="B4845" s="1">
        <v>11199314</v>
      </c>
      <c r="C4845" s="1" t="s">
        <v>100</v>
      </c>
      <c r="D4845" s="1" t="s">
        <v>69</v>
      </c>
      <c r="E4845" s="1" t="s">
        <v>70</v>
      </c>
      <c r="F4845" s="1" t="s">
        <v>17</v>
      </c>
      <c r="G4845" s="1" t="s">
        <v>17091</v>
      </c>
      <c r="H4845" s="5">
        <v>1644</v>
      </c>
      <c r="I4845" s="1">
        <v>4699</v>
      </c>
      <c r="J4845" s="3">
        <v>0.65</v>
      </c>
      <c r="K4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1644</v>
      </c>
      <c r="L4845" s="1" t="s">
        <v>36</v>
      </c>
      <c r="M4845" s="1">
        <v>3.6</v>
      </c>
      <c r="N4845" s="1">
        <v>317</v>
      </c>
      <c r="O484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845" s="2" t="str">
        <f>IF(Table1[[#This Row],[Updated DiscountOffer]]&gt;50%,"High Discount","Low Discount")</f>
        <v>High Discount</v>
      </c>
    </row>
    <row r="4846" spans="1:16" x14ac:dyDescent="0.3">
      <c r="A4846" s="1" t="s">
        <v>10857</v>
      </c>
      <c r="B4846" s="1">
        <v>11199372</v>
      </c>
      <c r="C4846" s="1" t="s">
        <v>100</v>
      </c>
      <c r="D4846" s="1" t="s">
        <v>69</v>
      </c>
      <c r="E4846" s="1" t="s">
        <v>70</v>
      </c>
      <c r="F4846" s="1" t="s">
        <v>17</v>
      </c>
      <c r="G4846" s="1" t="s">
        <v>10858</v>
      </c>
      <c r="H4846" s="5">
        <v>1319</v>
      </c>
      <c r="I4846" s="1">
        <v>3299</v>
      </c>
      <c r="J4846" s="4">
        <v>0.6</v>
      </c>
      <c r="K4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4846" s="1" t="s">
        <v>36</v>
      </c>
      <c r="M4846" s="1">
        <v>4.0999999999999996</v>
      </c>
      <c r="N4846" s="1">
        <v>444</v>
      </c>
      <c r="O48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46" s="2" t="str">
        <f>IF(Table1[[#This Row],[Updated DiscountOffer]]&gt;50%,"High Discount","Low Discount")</f>
        <v>High Discount</v>
      </c>
    </row>
    <row r="4847" spans="1:16" x14ac:dyDescent="0.3">
      <c r="A4847" s="1" t="s">
        <v>1870</v>
      </c>
      <c r="B4847" s="1">
        <v>11199374</v>
      </c>
      <c r="C4847" s="1" t="s">
        <v>100</v>
      </c>
      <c r="D4847" s="1" t="s">
        <v>69</v>
      </c>
      <c r="E4847" s="1" t="s">
        <v>132</v>
      </c>
      <c r="F4847" s="1" t="s">
        <v>34</v>
      </c>
      <c r="G4847" s="1" t="s">
        <v>1871</v>
      </c>
      <c r="H4847" s="5">
        <v>849</v>
      </c>
      <c r="I4847" s="1">
        <v>1699</v>
      </c>
      <c r="J4847" s="4">
        <v>0.5</v>
      </c>
      <c r="K4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4847" s="1" t="s">
        <v>102</v>
      </c>
      <c r="M4847" s="1">
        <v>4.3</v>
      </c>
      <c r="N4847" s="1">
        <v>851</v>
      </c>
      <c r="O48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47" s="2" t="str">
        <f>IF(Table1[[#This Row],[Updated DiscountOffer]]&gt;50%,"High Discount","Low Discount")</f>
        <v>Low Discount</v>
      </c>
    </row>
    <row r="4848" spans="1:16" x14ac:dyDescent="0.3">
      <c r="A4848" s="1" t="s">
        <v>10436</v>
      </c>
      <c r="B4848" s="1">
        <v>11199376</v>
      </c>
      <c r="C4848" s="1" t="s">
        <v>100</v>
      </c>
      <c r="D4848" s="1" t="s">
        <v>69</v>
      </c>
      <c r="E4848" s="1" t="s">
        <v>70</v>
      </c>
      <c r="F4848" s="1" t="s">
        <v>17</v>
      </c>
      <c r="G4848" s="1" t="s">
        <v>10437</v>
      </c>
      <c r="H4848" s="5">
        <v>1799</v>
      </c>
      <c r="I4848" s="1">
        <v>4499</v>
      </c>
      <c r="J4848" s="3">
        <v>0.6</v>
      </c>
      <c r="K4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4848" s="1" t="s">
        <v>36</v>
      </c>
      <c r="M4848" s="1">
        <v>3.9</v>
      </c>
      <c r="N4848" s="1">
        <v>456</v>
      </c>
      <c r="O48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48" s="2" t="str">
        <f>IF(Table1[[#This Row],[Updated DiscountOffer]]&gt;50%,"High Discount","Low Discount")</f>
        <v>High Discount</v>
      </c>
    </row>
    <row r="4849" spans="1:16" x14ac:dyDescent="0.3">
      <c r="A4849" s="1" t="s">
        <v>17113</v>
      </c>
      <c r="B4849" s="1">
        <v>11199420</v>
      </c>
      <c r="C4849" s="1" t="s">
        <v>100</v>
      </c>
      <c r="D4849" s="1" t="s">
        <v>69</v>
      </c>
      <c r="E4849" s="1" t="s">
        <v>83</v>
      </c>
      <c r="F4849" s="1" t="s">
        <v>34</v>
      </c>
      <c r="G4849" s="1" t="s">
        <v>1687</v>
      </c>
      <c r="H4849" s="5">
        <v>539</v>
      </c>
      <c r="I4849" s="1">
        <v>1799</v>
      </c>
      <c r="J4849" s="4">
        <v>0.7</v>
      </c>
      <c r="K4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4849" s="1" t="s">
        <v>102</v>
      </c>
      <c r="M4849" s="1">
        <v>4.0999999999999996</v>
      </c>
      <c r="N4849" s="1">
        <v>317</v>
      </c>
      <c r="O48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4849" s="2" t="str">
        <f>IF(Table1[[#This Row],[Updated DiscountOffer]]&gt;50%,"High Discount","Low Discount")</f>
        <v>High Discount</v>
      </c>
    </row>
    <row r="4850" spans="1:16" x14ac:dyDescent="0.3">
      <c r="A4850" s="1" t="s">
        <v>2699</v>
      </c>
      <c r="B4850" s="1">
        <v>11199428</v>
      </c>
      <c r="C4850" s="1" t="s">
        <v>100</v>
      </c>
      <c r="D4850" s="1" t="s">
        <v>38</v>
      </c>
      <c r="E4850" s="1" t="s">
        <v>132</v>
      </c>
      <c r="F4850" s="1" t="s">
        <v>34</v>
      </c>
      <c r="G4850" s="1" t="s">
        <v>2700</v>
      </c>
      <c r="H4850" s="5"/>
      <c r="I4850" s="1">
        <v>1899</v>
      </c>
      <c r="J4850" s="3">
        <v>0.6</v>
      </c>
      <c r="K4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50" s="1" t="s">
        <v>102</v>
      </c>
      <c r="M4850" s="1">
        <v>4</v>
      </c>
      <c r="N4850" s="1">
        <v>794</v>
      </c>
      <c r="O48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50" s="2" t="str">
        <f>IF(Table1[[#This Row],[Updated DiscountOffer]]&gt;50%,"High Discount","Low Discount")</f>
        <v>High Discount</v>
      </c>
    </row>
    <row r="4851" spans="1:16" x14ac:dyDescent="0.3">
      <c r="A4851" s="1" t="s">
        <v>7384</v>
      </c>
      <c r="B4851" s="1">
        <v>11199456</v>
      </c>
      <c r="C4851" s="1" t="s">
        <v>100</v>
      </c>
      <c r="D4851" s="1" t="s">
        <v>69</v>
      </c>
      <c r="E4851" s="1" t="s">
        <v>132</v>
      </c>
      <c r="F4851" s="1" t="s">
        <v>34</v>
      </c>
      <c r="G4851" s="1" t="s">
        <v>7385</v>
      </c>
      <c r="H4851" s="5">
        <v>809</v>
      </c>
      <c r="I4851" s="1">
        <v>1799</v>
      </c>
      <c r="J4851" s="4">
        <v>0.55000000000000004</v>
      </c>
      <c r="K4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851" s="1" t="s">
        <v>102</v>
      </c>
      <c r="M4851" s="1">
        <v>4.2</v>
      </c>
      <c r="N4851" s="1">
        <v>554</v>
      </c>
      <c r="O48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51" s="2" t="str">
        <f>IF(Table1[[#This Row],[Updated DiscountOffer]]&gt;50%,"High Discount","Low Discount")</f>
        <v>High Discount</v>
      </c>
    </row>
    <row r="4852" spans="1:16" x14ac:dyDescent="0.3">
      <c r="A4852" s="1" t="s">
        <v>8647</v>
      </c>
      <c r="B4852" s="1">
        <v>11200612</v>
      </c>
      <c r="C4852" s="1" t="s">
        <v>100</v>
      </c>
      <c r="D4852" s="1" t="s">
        <v>69</v>
      </c>
      <c r="E4852" s="1" t="s">
        <v>83</v>
      </c>
      <c r="F4852" s="1" t="s">
        <v>17</v>
      </c>
      <c r="G4852" s="1" t="s">
        <v>8648</v>
      </c>
      <c r="H4852" s="5">
        <v>719</v>
      </c>
      <c r="I4852" s="1">
        <v>1599</v>
      </c>
      <c r="J4852" s="4">
        <v>0.55000000000000004</v>
      </c>
      <c r="K4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852" s="1" t="s">
        <v>36</v>
      </c>
      <c r="M4852" s="1">
        <v>4.4000000000000004</v>
      </c>
      <c r="N4852" s="1">
        <v>509</v>
      </c>
      <c r="O48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52" s="2" t="str">
        <f>IF(Table1[[#This Row],[Updated DiscountOffer]]&gt;50%,"High Discount","Low Discount")</f>
        <v>High Discount</v>
      </c>
    </row>
    <row r="4853" spans="1:16" x14ac:dyDescent="0.3">
      <c r="A4853" s="1" t="s">
        <v>11473</v>
      </c>
      <c r="B4853" s="1">
        <v>11200614</v>
      </c>
      <c r="C4853" s="1" t="s">
        <v>100</v>
      </c>
      <c r="D4853" s="1" t="s">
        <v>69</v>
      </c>
      <c r="E4853" s="1" t="s">
        <v>83</v>
      </c>
      <c r="F4853" s="1" t="s">
        <v>17</v>
      </c>
      <c r="G4853" s="1" t="s">
        <v>11474</v>
      </c>
      <c r="H4853" s="5">
        <v>559</v>
      </c>
      <c r="I4853" s="1">
        <v>1599</v>
      </c>
      <c r="J4853" s="3">
        <v>0.65</v>
      </c>
      <c r="K4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853" s="1" t="s">
        <v>36</v>
      </c>
      <c r="M4853" s="1">
        <v>3.9</v>
      </c>
      <c r="N4853" s="1">
        <v>428</v>
      </c>
      <c r="O48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853" s="2" t="str">
        <f>IF(Table1[[#This Row],[Updated DiscountOffer]]&gt;50%,"High Discount","Low Discount")</f>
        <v>High Discount</v>
      </c>
    </row>
    <row r="4854" spans="1:16" x14ac:dyDescent="0.3">
      <c r="A4854" s="1" t="s">
        <v>4592</v>
      </c>
      <c r="B4854" s="1">
        <v>11200628</v>
      </c>
      <c r="C4854" s="1" t="s">
        <v>100</v>
      </c>
      <c r="D4854" s="1" t="s">
        <v>69</v>
      </c>
      <c r="E4854" s="1" t="s">
        <v>83</v>
      </c>
      <c r="F4854" s="1" t="s">
        <v>17</v>
      </c>
      <c r="G4854" s="1" t="s">
        <v>4593</v>
      </c>
      <c r="H4854" s="5">
        <v>674</v>
      </c>
      <c r="I4854" s="1">
        <v>1499</v>
      </c>
      <c r="J4854" s="4">
        <v>0.55000000000000004</v>
      </c>
      <c r="K4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4854" s="1" t="s">
        <v>36</v>
      </c>
      <c r="M4854" s="1">
        <v>4.0999999999999996</v>
      </c>
      <c r="N4854" s="1">
        <v>675</v>
      </c>
      <c r="O485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54" s="2" t="str">
        <f>IF(Table1[[#This Row],[Updated DiscountOffer]]&gt;50%,"High Discount","Low Discount")</f>
        <v>High Discount</v>
      </c>
    </row>
    <row r="4855" spans="1:16" x14ac:dyDescent="0.3">
      <c r="A4855" s="1" t="s">
        <v>6576</v>
      </c>
      <c r="B4855" s="1">
        <v>11200630</v>
      </c>
      <c r="C4855" s="1" t="s">
        <v>100</v>
      </c>
      <c r="D4855" s="1" t="s">
        <v>69</v>
      </c>
      <c r="E4855" s="1" t="s">
        <v>83</v>
      </c>
      <c r="F4855" s="1" t="s">
        <v>17</v>
      </c>
      <c r="G4855" s="1" t="s">
        <v>6577</v>
      </c>
      <c r="H4855" s="5">
        <v>679</v>
      </c>
      <c r="I4855" s="1">
        <v>1699</v>
      </c>
      <c r="J4855" s="3">
        <v>0.6</v>
      </c>
      <c r="K4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855" s="1" t="s">
        <v>36</v>
      </c>
      <c r="M4855" s="1">
        <v>4</v>
      </c>
      <c r="N4855" s="1">
        <v>585</v>
      </c>
      <c r="O48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55" s="2" t="str">
        <f>IF(Table1[[#This Row],[Updated DiscountOffer]]&gt;50%,"High Discount","Low Discount")</f>
        <v>High Discount</v>
      </c>
    </row>
    <row r="4856" spans="1:16" x14ac:dyDescent="0.3">
      <c r="A4856" s="1" t="s">
        <v>5696</v>
      </c>
      <c r="B4856" s="1">
        <v>11200646</v>
      </c>
      <c r="C4856" s="1" t="s">
        <v>100</v>
      </c>
      <c r="D4856" s="1" t="s">
        <v>26</v>
      </c>
      <c r="E4856" s="1" t="s">
        <v>83</v>
      </c>
      <c r="F4856" s="1" t="s">
        <v>17</v>
      </c>
      <c r="G4856" s="1" t="s">
        <v>5697</v>
      </c>
      <c r="H4856" s="5">
        <v>559</v>
      </c>
      <c r="I4856" s="1">
        <v>1599</v>
      </c>
      <c r="J4856" s="3">
        <v>0.65</v>
      </c>
      <c r="K4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856" s="1" t="s">
        <v>36</v>
      </c>
      <c r="M4856" s="1">
        <v>3.8</v>
      </c>
      <c r="N4856" s="1">
        <v>621</v>
      </c>
      <c r="O48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856" s="2" t="str">
        <f>IF(Table1[[#This Row],[Updated DiscountOffer]]&gt;50%,"High Discount","Low Discount")</f>
        <v>High Discount</v>
      </c>
    </row>
    <row r="4857" spans="1:16" x14ac:dyDescent="0.3">
      <c r="A4857" s="1" t="s">
        <v>884</v>
      </c>
      <c r="B4857" s="1">
        <v>11201226</v>
      </c>
      <c r="C4857" s="1" t="s">
        <v>14</v>
      </c>
      <c r="D4857" s="1" t="s">
        <v>15</v>
      </c>
      <c r="E4857" s="1" t="s">
        <v>48</v>
      </c>
      <c r="F4857" s="1" t="s">
        <v>17</v>
      </c>
      <c r="G4857" s="1" t="s">
        <v>885</v>
      </c>
      <c r="H4857" s="5"/>
      <c r="I4857" s="1">
        <v>2099</v>
      </c>
      <c r="J4857" s="3"/>
      <c r="K4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857" s="1" t="s">
        <v>175</v>
      </c>
      <c r="M4857" s="1">
        <v>4.0999999999999996</v>
      </c>
      <c r="N4857" s="1">
        <v>929</v>
      </c>
      <c r="O485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857" s="2" t="str">
        <f>IF(Table1[[#This Row],[Updated DiscountOffer]]&gt;50%,"High Discount","Low Discount")</f>
        <v>High Discount</v>
      </c>
    </row>
    <row r="4858" spans="1:16" x14ac:dyDescent="0.3">
      <c r="A4858" s="1" t="s">
        <v>3106</v>
      </c>
      <c r="B4858" s="1">
        <v>11201232</v>
      </c>
      <c r="C4858" s="1" t="s">
        <v>14</v>
      </c>
      <c r="D4858" s="1" t="s">
        <v>15</v>
      </c>
      <c r="E4858" s="1" t="s">
        <v>48</v>
      </c>
      <c r="F4858" s="1" t="s">
        <v>17</v>
      </c>
      <c r="G4858" s="1" t="s">
        <v>3107</v>
      </c>
      <c r="H4858" s="5">
        <v>944</v>
      </c>
      <c r="I4858" s="1">
        <v>2099</v>
      </c>
      <c r="J4858" s="3">
        <v>0.55000000000000004</v>
      </c>
      <c r="K4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4858" s="1" t="s">
        <v>19</v>
      </c>
      <c r="M4858" s="1">
        <v>4.2</v>
      </c>
      <c r="N4858" s="1">
        <v>768</v>
      </c>
      <c r="O485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858" s="2" t="str">
        <f>IF(Table1[[#This Row],[Updated DiscountOffer]]&gt;50%,"High Discount","Low Discount")</f>
        <v>High Discount</v>
      </c>
    </row>
    <row r="4859" spans="1:16" x14ac:dyDescent="0.3">
      <c r="A4859" s="1" t="s">
        <v>1294</v>
      </c>
      <c r="B4859" s="1">
        <v>11201504</v>
      </c>
      <c r="C4859" s="1" t="s">
        <v>100</v>
      </c>
      <c r="D4859" s="1" t="s">
        <v>69</v>
      </c>
      <c r="E4859" s="1" t="s">
        <v>70</v>
      </c>
      <c r="F4859" s="1" t="s">
        <v>34</v>
      </c>
      <c r="G4859" s="1" t="s">
        <v>1295</v>
      </c>
      <c r="H4859" s="5">
        <v>839</v>
      </c>
      <c r="I4859" s="1">
        <v>2099</v>
      </c>
      <c r="J4859" s="4">
        <v>0.6</v>
      </c>
      <c r="K4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4859" s="1" t="s">
        <v>102</v>
      </c>
      <c r="M4859" s="1">
        <v>4.0999999999999996</v>
      </c>
      <c r="N4859" s="1">
        <v>894</v>
      </c>
      <c r="O48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59" s="2" t="str">
        <f>IF(Table1[[#This Row],[Updated DiscountOffer]]&gt;50%,"High Discount","Low Discount")</f>
        <v>High Discount</v>
      </c>
    </row>
    <row r="4860" spans="1:16" x14ac:dyDescent="0.3">
      <c r="A4860" s="1" t="s">
        <v>3211</v>
      </c>
      <c r="B4860" s="1">
        <v>11201602</v>
      </c>
      <c r="C4860" s="1" t="s">
        <v>100</v>
      </c>
      <c r="D4860" s="1" t="s">
        <v>69</v>
      </c>
      <c r="E4860" s="1" t="s">
        <v>83</v>
      </c>
      <c r="F4860" s="1" t="s">
        <v>34</v>
      </c>
      <c r="G4860" s="1" t="s">
        <v>3212</v>
      </c>
      <c r="H4860" s="5">
        <v>559</v>
      </c>
      <c r="I4860" s="1">
        <v>1399</v>
      </c>
      <c r="J4860" s="4">
        <v>0.6</v>
      </c>
      <c r="K4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4860" s="1" t="s">
        <v>102</v>
      </c>
      <c r="M4860" s="1">
        <v>4.0999999999999996</v>
      </c>
      <c r="N4860" s="1">
        <v>762</v>
      </c>
      <c r="O48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60" s="2" t="str">
        <f>IF(Table1[[#This Row],[Updated DiscountOffer]]&gt;50%,"High Discount","Low Discount")</f>
        <v>High Discount</v>
      </c>
    </row>
    <row r="4861" spans="1:16" x14ac:dyDescent="0.3">
      <c r="A4861" s="1" t="s">
        <v>7553</v>
      </c>
      <c r="B4861" s="1">
        <v>11201650</v>
      </c>
      <c r="C4861" s="1" t="s">
        <v>100</v>
      </c>
      <c r="D4861" s="1" t="s">
        <v>26</v>
      </c>
      <c r="E4861" s="1" t="s">
        <v>83</v>
      </c>
      <c r="F4861" s="1" t="s">
        <v>17</v>
      </c>
      <c r="G4861" s="1" t="s">
        <v>7554</v>
      </c>
      <c r="H4861" s="5">
        <v>719</v>
      </c>
      <c r="I4861" s="1">
        <v>1599</v>
      </c>
      <c r="J4861" s="4">
        <v>0.55000000000000004</v>
      </c>
      <c r="K4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861" s="1" t="s">
        <v>36</v>
      </c>
      <c r="M4861" s="1">
        <v>4.3</v>
      </c>
      <c r="N4861" s="1">
        <v>548</v>
      </c>
      <c r="O48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61" s="2" t="str">
        <f>IF(Table1[[#This Row],[Updated DiscountOffer]]&gt;50%,"High Discount","Low Discount")</f>
        <v>High Discount</v>
      </c>
    </row>
    <row r="4862" spans="1:16" x14ac:dyDescent="0.3">
      <c r="A4862" s="1" t="s">
        <v>1418</v>
      </c>
      <c r="B4862" s="1">
        <v>11202304</v>
      </c>
      <c r="C4862" s="1" t="s">
        <v>100</v>
      </c>
      <c r="D4862" s="1" t="s">
        <v>69</v>
      </c>
      <c r="E4862" s="1" t="s">
        <v>70</v>
      </c>
      <c r="F4862" s="1" t="s">
        <v>34</v>
      </c>
      <c r="G4862" s="1" t="s">
        <v>1419</v>
      </c>
      <c r="H4862" s="5">
        <v>1149</v>
      </c>
      <c r="I4862" s="1">
        <v>2299</v>
      </c>
      <c r="J4862" s="4">
        <v>0.5</v>
      </c>
      <c r="K4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4862" s="1" t="s">
        <v>102</v>
      </c>
      <c r="M4862" s="1">
        <v>4.4000000000000004</v>
      </c>
      <c r="N4862" s="1">
        <v>885</v>
      </c>
      <c r="O48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62" s="2" t="str">
        <f>IF(Table1[[#This Row],[Updated DiscountOffer]]&gt;50%,"High Discount","Low Discount")</f>
        <v>Low Discount</v>
      </c>
    </row>
    <row r="4863" spans="1:16" x14ac:dyDescent="0.3">
      <c r="A4863" s="1" t="s">
        <v>12958</v>
      </c>
      <c r="B4863" s="1">
        <v>11208216</v>
      </c>
      <c r="C4863" s="1" t="s">
        <v>165</v>
      </c>
      <c r="D4863" s="1" t="s">
        <v>38</v>
      </c>
      <c r="E4863" s="1" t="s">
        <v>44</v>
      </c>
      <c r="F4863" s="1" t="s">
        <v>34</v>
      </c>
      <c r="G4863" s="1" t="s">
        <v>12959</v>
      </c>
      <c r="H4863" s="5"/>
      <c r="I4863" s="1">
        <v>699</v>
      </c>
      <c r="J4863" s="4">
        <v>0.5</v>
      </c>
      <c r="K4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63" s="1" t="s">
        <v>36</v>
      </c>
      <c r="M4863" s="1">
        <v>4.0999999999999996</v>
      </c>
      <c r="N4863" s="1">
        <v>394</v>
      </c>
      <c r="O48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863" s="2" t="str">
        <f>IF(Table1[[#This Row],[Updated DiscountOffer]]&gt;50%,"High Discount","Low Discount")</f>
        <v>Low Discount</v>
      </c>
    </row>
    <row r="4864" spans="1:16" x14ac:dyDescent="0.3">
      <c r="A4864" s="1" t="s">
        <v>15926</v>
      </c>
      <c r="B4864" s="1">
        <v>11208296</v>
      </c>
      <c r="C4864" s="1" t="s">
        <v>165</v>
      </c>
      <c r="D4864" s="1" t="s">
        <v>38</v>
      </c>
      <c r="E4864" s="1" t="s">
        <v>27</v>
      </c>
      <c r="F4864" s="1" t="s">
        <v>34</v>
      </c>
      <c r="G4864" s="1" t="s">
        <v>15927</v>
      </c>
      <c r="H4864" s="5"/>
      <c r="I4864" s="1">
        <v>1499</v>
      </c>
      <c r="J4864" s="4">
        <v>0.35</v>
      </c>
      <c r="K4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64" s="1" t="s">
        <v>24</v>
      </c>
      <c r="M4864" s="1">
        <v>4.2</v>
      </c>
      <c r="N4864" s="1">
        <v>337</v>
      </c>
      <c r="O486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4864" s="2" t="str">
        <f>IF(Table1[[#This Row],[Updated DiscountOffer]]&gt;50%,"High Discount","Low Discount")</f>
        <v>Low Discount</v>
      </c>
    </row>
    <row r="4865" spans="1:16" x14ac:dyDescent="0.3">
      <c r="A4865" s="1" t="s">
        <v>10371</v>
      </c>
      <c r="B4865" s="1">
        <v>11208956</v>
      </c>
      <c r="C4865" s="1" t="s">
        <v>1761</v>
      </c>
      <c r="D4865" s="1" t="s">
        <v>69</v>
      </c>
      <c r="E4865" s="1" t="s">
        <v>83</v>
      </c>
      <c r="F4865" s="1" t="s">
        <v>34</v>
      </c>
      <c r="G4865" s="1" t="s">
        <v>10372</v>
      </c>
      <c r="H4865" s="5">
        <v>643</v>
      </c>
      <c r="I4865" s="1">
        <v>1399</v>
      </c>
      <c r="J4865" s="4">
        <v>0.54</v>
      </c>
      <c r="K4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4865" s="1" t="s">
        <v>36</v>
      </c>
      <c r="M4865" s="1">
        <v>4.0999999999999996</v>
      </c>
      <c r="N4865" s="1">
        <v>458</v>
      </c>
      <c r="O4865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865" s="2" t="str">
        <f>IF(Table1[[#This Row],[Updated DiscountOffer]]&gt;50%,"High Discount","Low Discount")</f>
        <v>High Discount</v>
      </c>
    </row>
    <row r="4866" spans="1:16" x14ac:dyDescent="0.3">
      <c r="A4866" s="1" t="s">
        <v>2272</v>
      </c>
      <c r="B4866" s="1">
        <v>11215738</v>
      </c>
      <c r="C4866" s="1" t="s">
        <v>2273</v>
      </c>
      <c r="D4866" s="1" t="s">
        <v>69</v>
      </c>
      <c r="E4866" s="1" t="s">
        <v>83</v>
      </c>
      <c r="F4866" s="1" t="s">
        <v>34</v>
      </c>
      <c r="G4866" s="1" t="s">
        <v>2274</v>
      </c>
      <c r="H4866" s="5">
        <v>495</v>
      </c>
      <c r="I4866" s="1">
        <v>2750</v>
      </c>
      <c r="J4866" s="3">
        <v>0.82</v>
      </c>
      <c r="K4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495</v>
      </c>
      <c r="L4866" s="1" t="s">
        <v>36</v>
      </c>
      <c r="M4866" s="1">
        <v>3.7</v>
      </c>
      <c r="N4866" s="1">
        <v>823</v>
      </c>
      <c r="O4866" s="2">
        <f>IF(ISNUMBER(Table1[[#This Row],[DiscountOffer]]),IF(Table1[[#This Row],[DiscountOffer]]&lt;1,Table1[[#This Row],[DiscountOffer]],Table1[[#This Row],[DiscountOffer]]/Table1[[#This Row],[OriginalPrice (in Rs)]]),0)</f>
        <v>0.82</v>
      </c>
      <c r="P4866" s="2" t="str">
        <f>IF(Table1[[#This Row],[Updated DiscountOffer]]&gt;50%,"High Discount","Low Discount")</f>
        <v>High Discount</v>
      </c>
    </row>
    <row r="4867" spans="1:16" x14ac:dyDescent="0.3">
      <c r="A4867" s="1" t="s">
        <v>16971</v>
      </c>
      <c r="B4867" s="1">
        <v>11216394</v>
      </c>
      <c r="C4867" s="1" t="s">
        <v>14</v>
      </c>
      <c r="D4867" s="1" t="s">
        <v>15</v>
      </c>
      <c r="E4867" s="1" t="s">
        <v>16</v>
      </c>
      <c r="F4867" s="1" t="s">
        <v>17</v>
      </c>
      <c r="G4867" s="1" t="s">
        <v>16972</v>
      </c>
      <c r="H4867" s="5"/>
      <c r="I4867" s="1">
        <v>3299</v>
      </c>
      <c r="J4867" s="3"/>
      <c r="K4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867" s="1" t="s">
        <v>19</v>
      </c>
      <c r="M4867" s="1">
        <v>3.8</v>
      </c>
      <c r="N4867" s="1">
        <v>319</v>
      </c>
      <c r="O486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867" s="2" t="str">
        <f>IF(Table1[[#This Row],[Updated DiscountOffer]]&gt;50%,"High Discount","Low Discount")</f>
        <v>High Discount</v>
      </c>
    </row>
    <row r="4868" spans="1:16" x14ac:dyDescent="0.3">
      <c r="A4868" s="1" t="s">
        <v>13460</v>
      </c>
      <c r="B4868" s="1">
        <v>11216424</v>
      </c>
      <c r="C4868" s="1" t="s">
        <v>14</v>
      </c>
      <c r="D4868" s="1" t="s">
        <v>15</v>
      </c>
      <c r="E4868" s="1" t="s">
        <v>16</v>
      </c>
      <c r="F4868" s="1" t="s">
        <v>17</v>
      </c>
      <c r="G4868" s="1" t="s">
        <v>13461</v>
      </c>
      <c r="H4868" s="5">
        <v>1319</v>
      </c>
      <c r="I4868" s="1">
        <v>2399</v>
      </c>
      <c r="J4868" s="3">
        <v>0.45</v>
      </c>
      <c r="K4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4868" s="1" t="s">
        <v>19</v>
      </c>
      <c r="M4868" s="1">
        <v>4.3</v>
      </c>
      <c r="N4868" s="1">
        <v>382</v>
      </c>
      <c r="O486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868" s="2" t="str">
        <f>IF(Table1[[#This Row],[Updated DiscountOffer]]&gt;50%,"High Discount","Low Discount")</f>
        <v>Low Discount</v>
      </c>
    </row>
    <row r="4869" spans="1:16" x14ac:dyDescent="0.3">
      <c r="A4869" s="1" t="s">
        <v>1040</v>
      </c>
      <c r="B4869" s="1">
        <v>11217408</v>
      </c>
      <c r="C4869" s="1" t="s">
        <v>1041</v>
      </c>
      <c r="D4869" s="1" t="s">
        <v>177</v>
      </c>
      <c r="E4869" s="1" t="s">
        <v>326</v>
      </c>
      <c r="F4869" s="1" t="s">
        <v>17</v>
      </c>
      <c r="G4869" s="1" t="s">
        <v>1042</v>
      </c>
      <c r="H4869" s="5">
        <v>398</v>
      </c>
      <c r="I4869" s="1">
        <v>498</v>
      </c>
      <c r="J4869" s="4">
        <v>100</v>
      </c>
      <c r="K4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398</v>
      </c>
      <c r="L4869" s="1" t="s">
        <v>36</v>
      </c>
      <c r="M4869" s="1">
        <v>4.2</v>
      </c>
      <c r="N4869" s="1">
        <v>914</v>
      </c>
      <c r="O4869" s="2">
        <f>IF(ISNUMBER(Table1[[#This Row],[DiscountOffer]]),IF(Table1[[#This Row],[DiscountOffer]]&lt;1,Table1[[#This Row],[DiscountOffer]],Table1[[#This Row],[DiscountOffer]]/Table1[[#This Row],[OriginalPrice (in Rs)]]),0)</f>
        <v>0.20080321285140562</v>
      </c>
      <c r="P4869" s="2" t="str">
        <f>IF(Table1[[#This Row],[Updated DiscountOffer]]&gt;50%,"High Discount","Low Discount")</f>
        <v>Low Discount</v>
      </c>
    </row>
    <row r="4870" spans="1:16" x14ac:dyDescent="0.3">
      <c r="A4870" s="1" t="s">
        <v>9695</v>
      </c>
      <c r="B4870" s="1">
        <v>11217410</v>
      </c>
      <c r="C4870" s="1" t="s">
        <v>1041</v>
      </c>
      <c r="D4870" s="1" t="s">
        <v>177</v>
      </c>
      <c r="E4870" s="1" t="s">
        <v>326</v>
      </c>
      <c r="F4870" s="1" t="s">
        <v>17</v>
      </c>
      <c r="G4870" s="1" t="s">
        <v>9696</v>
      </c>
      <c r="H4870" s="5">
        <v>468</v>
      </c>
      <c r="I4870" s="1">
        <v>572</v>
      </c>
      <c r="J4870" s="4">
        <v>104</v>
      </c>
      <c r="K4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468</v>
      </c>
      <c r="L4870" s="1" t="s">
        <v>36</v>
      </c>
      <c r="M4870" s="1">
        <v>4.0999999999999996</v>
      </c>
      <c r="N4870" s="1">
        <v>476</v>
      </c>
      <c r="O4870" s="2">
        <f>IF(ISNUMBER(Table1[[#This Row],[DiscountOffer]]),IF(Table1[[#This Row],[DiscountOffer]]&lt;1,Table1[[#This Row],[DiscountOffer]],Table1[[#This Row],[DiscountOffer]]/Table1[[#This Row],[OriginalPrice (in Rs)]]),0)</f>
        <v>0.18181818181818182</v>
      </c>
      <c r="P4870" s="2" t="str">
        <f>IF(Table1[[#This Row],[Updated DiscountOffer]]&gt;50%,"High Discount","Low Discount")</f>
        <v>Low Discount</v>
      </c>
    </row>
    <row r="4871" spans="1:16" x14ac:dyDescent="0.3">
      <c r="A4871" s="1" t="s">
        <v>3125</v>
      </c>
      <c r="B4871" s="1">
        <v>11217412</v>
      </c>
      <c r="C4871" s="1" t="s">
        <v>1041</v>
      </c>
      <c r="D4871" s="1" t="s">
        <v>177</v>
      </c>
      <c r="E4871" s="1" t="s">
        <v>326</v>
      </c>
      <c r="F4871" s="1" t="s">
        <v>17</v>
      </c>
      <c r="G4871" s="1" t="s">
        <v>3126</v>
      </c>
      <c r="H4871" s="5">
        <v>527</v>
      </c>
      <c r="I4871" s="1">
        <v>648</v>
      </c>
      <c r="J4871" s="4">
        <v>121</v>
      </c>
      <c r="K4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527</v>
      </c>
      <c r="L4871" s="1" t="s">
        <v>36</v>
      </c>
      <c r="M4871" s="1">
        <v>4.4000000000000004</v>
      </c>
      <c r="N4871" s="1">
        <v>767</v>
      </c>
      <c r="O4871" s="2">
        <f>IF(ISNUMBER(Table1[[#This Row],[DiscountOffer]]),IF(Table1[[#This Row],[DiscountOffer]]&lt;1,Table1[[#This Row],[DiscountOffer]],Table1[[#This Row],[DiscountOffer]]/Table1[[#This Row],[OriginalPrice (in Rs)]]),0)</f>
        <v>0.18672839506172839</v>
      </c>
      <c r="P4871" s="2" t="str">
        <f>IF(Table1[[#This Row],[Updated DiscountOffer]]&gt;50%,"High Discount","Low Discount")</f>
        <v>Low Discount</v>
      </c>
    </row>
    <row r="4872" spans="1:16" x14ac:dyDescent="0.3">
      <c r="A4872" s="1" t="s">
        <v>14887</v>
      </c>
      <c r="B4872" s="1">
        <v>11217416</v>
      </c>
      <c r="C4872" s="1" t="s">
        <v>1041</v>
      </c>
      <c r="D4872" s="1" t="s">
        <v>177</v>
      </c>
      <c r="E4872" s="1" t="s">
        <v>326</v>
      </c>
      <c r="F4872" s="1" t="s">
        <v>17</v>
      </c>
      <c r="G4872" s="1" t="s">
        <v>14888</v>
      </c>
      <c r="H4872" s="5">
        <v>510</v>
      </c>
      <c r="I4872" s="1">
        <v>648</v>
      </c>
      <c r="J4872" s="4">
        <v>138</v>
      </c>
      <c r="K4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510</v>
      </c>
      <c r="L4872" s="1" t="s">
        <v>36</v>
      </c>
      <c r="M4872" s="1">
        <v>4.3</v>
      </c>
      <c r="N4872" s="1">
        <v>353</v>
      </c>
      <c r="O4872" s="2">
        <f>IF(ISNUMBER(Table1[[#This Row],[DiscountOffer]]),IF(Table1[[#This Row],[DiscountOffer]]&lt;1,Table1[[#This Row],[DiscountOffer]],Table1[[#This Row],[DiscountOffer]]/Table1[[#This Row],[OriginalPrice (in Rs)]]),0)</f>
        <v>0.21296296296296297</v>
      </c>
      <c r="P4872" s="2" t="str">
        <f>IF(Table1[[#This Row],[Updated DiscountOffer]]&gt;50%,"High Discount","Low Discount")</f>
        <v>Low Discount</v>
      </c>
    </row>
    <row r="4873" spans="1:16" x14ac:dyDescent="0.3">
      <c r="A4873" s="1" t="s">
        <v>13371</v>
      </c>
      <c r="B4873" s="1">
        <v>11217418</v>
      </c>
      <c r="C4873" s="1" t="s">
        <v>1041</v>
      </c>
      <c r="D4873" s="1" t="s">
        <v>177</v>
      </c>
      <c r="E4873" s="1" t="s">
        <v>326</v>
      </c>
      <c r="F4873" s="1" t="s">
        <v>17</v>
      </c>
      <c r="G4873" s="1" t="s">
        <v>13372</v>
      </c>
      <c r="H4873" s="5">
        <v>468</v>
      </c>
      <c r="I4873" s="1">
        <v>572</v>
      </c>
      <c r="J4873" s="4">
        <v>104</v>
      </c>
      <c r="K4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468</v>
      </c>
      <c r="L4873" s="1" t="s">
        <v>36</v>
      </c>
      <c r="M4873" s="1">
        <v>4.2</v>
      </c>
      <c r="N4873" s="1">
        <v>384</v>
      </c>
      <c r="O4873" s="2">
        <f>IF(ISNUMBER(Table1[[#This Row],[DiscountOffer]]),IF(Table1[[#This Row],[DiscountOffer]]&lt;1,Table1[[#This Row],[DiscountOffer]],Table1[[#This Row],[DiscountOffer]]/Table1[[#This Row],[OriginalPrice (in Rs)]]),0)</f>
        <v>0.18181818181818182</v>
      </c>
      <c r="P4873" s="2" t="str">
        <f>IF(Table1[[#This Row],[Updated DiscountOffer]]&gt;50%,"High Discount","Low Discount")</f>
        <v>Low Discount</v>
      </c>
    </row>
    <row r="4874" spans="1:16" x14ac:dyDescent="0.3">
      <c r="A4874" s="1" t="s">
        <v>7133</v>
      </c>
      <c r="B4874" s="1">
        <v>11218092</v>
      </c>
      <c r="C4874" s="1" t="s">
        <v>1123</v>
      </c>
      <c r="D4874" s="1" t="s">
        <v>26</v>
      </c>
      <c r="E4874" s="1" t="s">
        <v>39</v>
      </c>
      <c r="F4874" s="1" t="s">
        <v>17</v>
      </c>
      <c r="G4874" s="1" t="s">
        <v>7134</v>
      </c>
      <c r="H4874" s="5">
        <v>553</v>
      </c>
      <c r="I4874" s="1">
        <v>1349</v>
      </c>
      <c r="J4874" s="3">
        <v>0.59</v>
      </c>
      <c r="K4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553</v>
      </c>
      <c r="L4874" s="1" t="s">
        <v>24</v>
      </c>
      <c r="M4874" s="1">
        <v>4</v>
      </c>
      <c r="N4874" s="1">
        <v>562</v>
      </c>
      <c r="O487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4874" s="2" t="str">
        <f>IF(Table1[[#This Row],[Updated DiscountOffer]]&gt;50%,"High Discount","Low Discount")</f>
        <v>High Discount</v>
      </c>
    </row>
    <row r="4875" spans="1:16" x14ac:dyDescent="0.3">
      <c r="A4875" s="1" t="s">
        <v>7266</v>
      </c>
      <c r="B4875" s="1">
        <v>11222202</v>
      </c>
      <c r="C4875" s="1" t="s">
        <v>43</v>
      </c>
      <c r="D4875" s="1" t="s">
        <v>26</v>
      </c>
      <c r="E4875" s="1" t="s">
        <v>27</v>
      </c>
      <c r="F4875" s="1" t="s">
        <v>17</v>
      </c>
      <c r="G4875" s="1" t="s">
        <v>7267</v>
      </c>
      <c r="H4875" s="5">
        <v>759</v>
      </c>
      <c r="I4875" s="1">
        <v>1899</v>
      </c>
      <c r="J4875" s="3">
        <v>0.6</v>
      </c>
      <c r="K4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4875" s="1" t="s">
        <v>232</v>
      </c>
      <c r="M4875" s="1">
        <v>4.2</v>
      </c>
      <c r="N4875" s="1">
        <v>558</v>
      </c>
      <c r="O487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875" s="2" t="str">
        <f>IF(Table1[[#This Row],[Updated DiscountOffer]]&gt;50%,"High Discount","Low Discount")</f>
        <v>High Discount</v>
      </c>
    </row>
    <row r="4876" spans="1:16" x14ac:dyDescent="0.3">
      <c r="A4876" s="1" t="s">
        <v>8479</v>
      </c>
      <c r="B4876" s="1">
        <v>11223680</v>
      </c>
      <c r="C4876" s="1" t="s">
        <v>4627</v>
      </c>
      <c r="D4876" s="1" t="s">
        <v>38</v>
      </c>
      <c r="E4876" s="1" t="s">
        <v>44</v>
      </c>
      <c r="F4876" s="1" t="s">
        <v>34</v>
      </c>
      <c r="G4876" s="1" t="s">
        <v>8480</v>
      </c>
      <c r="H4876" s="5"/>
      <c r="I4876" s="1">
        <v>1499</v>
      </c>
      <c r="J4876" s="4">
        <v>0.55000000000000004</v>
      </c>
      <c r="K4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76" s="1" t="s">
        <v>36</v>
      </c>
      <c r="M4876" s="1">
        <v>4.2</v>
      </c>
      <c r="N4876" s="1">
        <v>516</v>
      </c>
      <c r="O487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76" s="2" t="str">
        <f>IF(Table1[[#This Row],[Updated DiscountOffer]]&gt;50%,"High Discount","Low Discount")</f>
        <v>High Discount</v>
      </c>
    </row>
    <row r="4877" spans="1:16" x14ac:dyDescent="0.3">
      <c r="A4877" s="1" t="s">
        <v>13583</v>
      </c>
      <c r="B4877" s="1">
        <v>11226384</v>
      </c>
      <c r="C4877" s="1" t="s">
        <v>14</v>
      </c>
      <c r="D4877" s="1" t="s">
        <v>38</v>
      </c>
      <c r="E4877" s="1" t="s">
        <v>16</v>
      </c>
      <c r="F4877" s="1" t="s">
        <v>34</v>
      </c>
      <c r="G4877" s="1" t="s">
        <v>9630</v>
      </c>
      <c r="H4877" s="5"/>
      <c r="I4877" s="1">
        <v>1499</v>
      </c>
      <c r="J4877" s="3">
        <v>0.4</v>
      </c>
      <c r="K4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77" s="1" t="s">
        <v>119</v>
      </c>
      <c r="M4877" s="1">
        <v>4.0999999999999996</v>
      </c>
      <c r="N4877" s="1">
        <v>380</v>
      </c>
      <c r="O487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877" s="2" t="str">
        <f>IF(Table1[[#This Row],[Updated DiscountOffer]]&gt;50%,"High Discount","Low Discount")</f>
        <v>Low Discount</v>
      </c>
    </row>
    <row r="4878" spans="1:16" x14ac:dyDescent="0.3">
      <c r="A4878" s="1" t="s">
        <v>4884</v>
      </c>
      <c r="B4878" s="1">
        <v>11226634</v>
      </c>
      <c r="C4878" s="1" t="s">
        <v>1123</v>
      </c>
      <c r="D4878" s="1" t="s">
        <v>61</v>
      </c>
      <c r="E4878" s="1" t="s">
        <v>39</v>
      </c>
      <c r="F4878" s="1" t="s">
        <v>17</v>
      </c>
      <c r="G4878" s="1" t="s">
        <v>4885</v>
      </c>
      <c r="H4878" s="5">
        <v>467</v>
      </c>
      <c r="I4878" s="1">
        <v>1199</v>
      </c>
      <c r="J4878" s="3">
        <v>0.61</v>
      </c>
      <c r="K4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4878" s="1" t="s">
        <v>24</v>
      </c>
      <c r="M4878" s="1">
        <v>3.9</v>
      </c>
      <c r="N4878" s="1">
        <v>661</v>
      </c>
      <c r="O487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4878" s="2" t="str">
        <f>IF(Table1[[#This Row],[Updated DiscountOffer]]&gt;50%,"High Discount","Low Discount")</f>
        <v>High Discount</v>
      </c>
    </row>
    <row r="4879" spans="1:16" x14ac:dyDescent="0.3">
      <c r="A4879" s="1" t="s">
        <v>5721</v>
      </c>
      <c r="B4879" s="1">
        <v>11227214</v>
      </c>
      <c r="C4879" s="1" t="s">
        <v>211</v>
      </c>
      <c r="D4879" s="1" t="s">
        <v>69</v>
      </c>
      <c r="E4879" s="1" t="s">
        <v>344</v>
      </c>
      <c r="F4879" s="1" t="s">
        <v>34</v>
      </c>
      <c r="G4879" s="1" t="s">
        <v>5722</v>
      </c>
      <c r="H4879" s="5">
        <v>799</v>
      </c>
      <c r="I4879" s="1">
        <v>1999</v>
      </c>
      <c r="J4879" s="3">
        <v>0.6</v>
      </c>
      <c r="K4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4879" s="1" t="s">
        <v>119</v>
      </c>
      <c r="M4879" s="1">
        <v>4.3</v>
      </c>
      <c r="N4879" s="1">
        <v>620</v>
      </c>
      <c r="O487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879" s="2" t="str">
        <f>IF(Table1[[#This Row],[Updated DiscountOffer]]&gt;50%,"High Discount","Low Discount")</f>
        <v>High Discount</v>
      </c>
    </row>
    <row r="4880" spans="1:16" x14ac:dyDescent="0.3">
      <c r="A4880" s="1" t="s">
        <v>12877</v>
      </c>
      <c r="B4880" s="1">
        <v>11227454</v>
      </c>
      <c r="C4880" s="1" t="s">
        <v>14</v>
      </c>
      <c r="D4880" s="1" t="s">
        <v>26</v>
      </c>
      <c r="E4880" s="1" t="s">
        <v>27</v>
      </c>
      <c r="F4880" s="1" t="s">
        <v>17</v>
      </c>
      <c r="G4880" s="1" t="s">
        <v>4636</v>
      </c>
      <c r="H4880" s="5">
        <v>714</v>
      </c>
      <c r="I4880" s="1">
        <v>1299</v>
      </c>
      <c r="J4880" s="3">
        <v>0.45</v>
      </c>
      <c r="K4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4880" s="1" t="s">
        <v>232</v>
      </c>
      <c r="M4880" s="1">
        <v>4.2</v>
      </c>
      <c r="N4880" s="1">
        <v>395</v>
      </c>
      <c r="O488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880" s="2" t="str">
        <f>IF(Table1[[#This Row],[Updated DiscountOffer]]&gt;50%,"High Discount","Low Discount")</f>
        <v>Low Discount</v>
      </c>
    </row>
    <row r="4881" spans="1:16" x14ac:dyDescent="0.3">
      <c r="A4881" s="1" t="s">
        <v>1909</v>
      </c>
      <c r="B4881" s="1">
        <v>11228146</v>
      </c>
      <c r="C4881" s="1" t="s">
        <v>31</v>
      </c>
      <c r="D4881" s="1" t="s">
        <v>32</v>
      </c>
      <c r="E4881" s="1" t="s">
        <v>105</v>
      </c>
      <c r="F4881" s="1" t="s">
        <v>34</v>
      </c>
      <c r="G4881" s="1" t="s">
        <v>1910</v>
      </c>
      <c r="H4881" s="5">
        <v>426</v>
      </c>
      <c r="I4881" s="1">
        <v>449</v>
      </c>
      <c r="J4881" s="3">
        <v>0.05</v>
      </c>
      <c r="K4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426</v>
      </c>
      <c r="L4881" s="1" t="s">
        <v>1911</v>
      </c>
      <c r="M4881" s="1">
        <v>4.0999999999999996</v>
      </c>
      <c r="N4881" s="1">
        <v>848</v>
      </c>
      <c r="O4881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4881" s="2" t="str">
        <f>IF(Table1[[#This Row],[Updated DiscountOffer]]&gt;50%,"High Discount","Low Discount")</f>
        <v>Low Discount</v>
      </c>
    </row>
    <row r="4882" spans="1:16" x14ac:dyDescent="0.3">
      <c r="A4882" s="1" t="s">
        <v>15539</v>
      </c>
      <c r="B4882" s="1">
        <v>11231972</v>
      </c>
      <c r="C4882" s="1" t="s">
        <v>57</v>
      </c>
      <c r="D4882" s="1" t="s">
        <v>87</v>
      </c>
      <c r="E4882" s="1" t="s">
        <v>16</v>
      </c>
      <c r="F4882" s="1" t="s">
        <v>34</v>
      </c>
      <c r="G4882" s="1" t="s">
        <v>15540</v>
      </c>
      <c r="H4882" s="5">
        <v>1079</v>
      </c>
      <c r="I4882" s="1">
        <v>2399</v>
      </c>
      <c r="J4882" s="3">
        <v>0.55000000000000004</v>
      </c>
      <c r="K4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4882" s="1" t="s">
        <v>604</v>
      </c>
      <c r="M4882" s="1">
        <v>4</v>
      </c>
      <c r="N4882" s="1">
        <v>343</v>
      </c>
      <c r="O48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882" s="2" t="str">
        <f>IF(Table1[[#This Row],[Updated DiscountOffer]]&gt;50%,"High Discount","Low Discount")</f>
        <v>High Discount</v>
      </c>
    </row>
    <row r="4883" spans="1:16" x14ac:dyDescent="0.3">
      <c r="A4883" s="1" t="s">
        <v>7659</v>
      </c>
      <c r="B4883" s="1">
        <v>11233438</v>
      </c>
      <c r="C4883" s="1" t="s">
        <v>7660</v>
      </c>
      <c r="D4883" s="1" t="s">
        <v>177</v>
      </c>
      <c r="E4883" s="1" t="s">
        <v>7661</v>
      </c>
      <c r="F4883" s="1" t="s">
        <v>17</v>
      </c>
      <c r="G4883" s="1" t="s">
        <v>7662</v>
      </c>
      <c r="H4883" s="5">
        <v>825</v>
      </c>
      <c r="I4883" s="1">
        <v>1399</v>
      </c>
      <c r="J4883" s="3">
        <v>0.41</v>
      </c>
      <c r="K4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825</v>
      </c>
      <c r="L4883" s="1" t="s">
        <v>213</v>
      </c>
      <c r="M4883" s="1">
        <v>4</v>
      </c>
      <c r="N4883" s="1">
        <v>544</v>
      </c>
      <c r="O4883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4883" s="2" t="str">
        <f>IF(Table1[[#This Row],[Updated DiscountOffer]]&gt;50%,"High Discount","Low Discount")</f>
        <v>Low Discount</v>
      </c>
    </row>
    <row r="4884" spans="1:16" x14ac:dyDescent="0.3">
      <c r="A4884" s="1" t="s">
        <v>15056</v>
      </c>
      <c r="B4884" s="1">
        <v>11234284</v>
      </c>
      <c r="C4884" s="1" t="s">
        <v>6878</v>
      </c>
      <c r="D4884" s="1" t="s">
        <v>15</v>
      </c>
      <c r="E4884" s="1" t="s">
        <v>16</v>
      </c>
      <c r="F4884" s="1" t="s">
        <v>17</v>
      </c>
      <c r="G4884" s="1" t="s">
        <v>15057</v>
      </c>
      <c r="H4884" s="5">
        <v>1249</v>
      </c>
      <c r="I4884" s="1">
        <v>2499</v>
      </c>
      <c r="J4884" s="3">
        <v>0.5</v>
      </c>
      <c r="K4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4884" s="1" t="s">
        <v>175</v>
      </c>
      <c r="M4884" s="1">
        <v>4.3</v>
      </c>
      <c r="N4884" s="1">
        <v>350</v>
      </c>
      <c r="O48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884" s="2" t="str">
        <f>IF(Table1[[#This Row],[Updated DiscountOffer]]&gt;50%,"High Discount","Low Discount")</f>
        <v>Low Discount</v>
      </c>
    </row>
    <row r="4885" spans="1:16" x14ac:dyDescent="0.3">
      <c r="A4885" s="1" t="s">
        <v>19390</v>
      </c>
      <c r="B4885" s="1">
        <v>11234338</v>
      </c>
      <c r="C4885" s="1" t="s">
        <v>6878</v>
      </c>
      <c r="D4885" s="1" t="s">
        <v>26</v>
      </c>
      <c r="E4885" s="1" t="s">
        <v>27</v>
      </c>
      <c r="F4885" s="1" t="s">
        <v>17</v>
      </c>
      <c r="G4885" s="1" t="s">
        <v>19391</v>
      </c>
      <c r="H4885" s="5">
        <v>934</v>
      </c>
      <c r="I4885" s="1">
        <v>1699</v>
      </c>
      <c r="J4885" s="3">
        <v>0.45</v>
      </c>
      <c r="K4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4885" s="1" t="s">
        <v>7638</v>
      </c>
      <c r="M4885" s="1">
        <v>4.3</v>
      </c>
      <c r="N4885" s="1">
        <v>285</v>
      </c>
      <c r="O488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885" s="2" t="str">
        <f>IF(Table1[[#This Row],[Updated DiscountOffer]]&gt;50%,"High Discount","Low Discount")</f>
        <v>Low Discount</v>
      </c>
    </row>
    <row r="4886" spans="1:16" x14ac:dyDescent="0.3">
      <c r="A4886" s="1" t="s">
        <v>6003</v>
      </c>
      <c r="B4886" s="1">
        <v>11234408</v>
      </c>
      <c r="C4886" s="1" t="s">
        <v>266</v>
      </c>
      <c r="D4886" s="1" t="s">
        <v>38</v>
      </c>
      <c r="E4886" s="1" t="s">
        <v>48</v>
      </c>
      <c r="F4886" s="1" t="s">
        <v>34</v>
      </c>
      <c r="G4886" s="1" t="s">
        <v>6004</v>
      </c>
      <c r="H4886" s="5"/>
      <c r="I4886" s="1">
        <v>2199</v>
      </c>
      <c r="J4886" s="3">
        <v>0.5</v>
      </c>
      <c r="K4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86" s="1" t="s">
        <v>400</v>
      </c>
      <c r="M4886" s="1">
        <v>4.2</v>
      </c>
      <c r="N4886" s="1">
        <v>607</v>
      </c>
      <c r="O488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886" s="2" t="str">
        <f>IF(Table1[[#This Row],[Updated DiscountOffer]]&gt;50%,"High Discount","Low Discount")</f>
        <v>Low Discount</v>
      </c>
    </row>
    <row r="4887" spans="1:16" x14ac:dyDescent="0.3">
      <c r="A4887" s="1" t="s">
        <v>17453</v>
      </c>
      <c r="B4887" s="1">
        <v>11234432</v>
      </c>
      <c r="C4887" s="1" t="s">
        <v>266</v>
      </c>
      <c r="D4887" s="1" t="s">
        <v>38</v>
      </c>
      <c r="E4887" s="1" t="s">
        <v>48</v>
      </c>
      <c r="F4887" s="1" t="s">
        <v>34</v>
      </c>
      <c r="G4887" s="1" t="s">
        <v>17454</v>
      </c>
      <c r="H4887" s="5"/>
      <c r="I4887" s="1">
        <v>1699</v>
      </c>
      <c r="J4887" s="3">
        <v>0.5</v>
      </c>
      <c r="K4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87" s="1" t="s">
        <v>400</v>
      </c>
      <c r="M4887" s="1">
        <v>4.2</v>
      </c>
      <c r="N4887" s="1">
        <v>312</v>
      </c>
      <c r="O48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887" s="2" t="str">
        <f>IF(Table1[[#This Row],[Updated DiscountOffer]]&gt;50%,"High Discount","Low Discount")</f>
        <v>Low Discount</v>
      </c>
    </row>
    <row r="4888" spans="1:16" x14ac:dyDescent="0.3">
      <c r="A4888" s="1" t="s">
        <v>7574</v>
      </c>
      <c r="B4888" s="1">
        <v>11234652</v>
      </c>
      <c r="C4888" s="1" t="s">
        <v>4269</v>
      </c>
      <c r="D4888" s="1" t="s">
        <v>38</v>
      </c>
      <c r="E4888" s="1" t="s">
        <v>74</v>
      </c>
      <c r="F4888" s="1" t="s">
        <v>34</v>
      </c>
      <c r="G4888" s="1" t="s">
        <v>7575</v>
      </c>
      <c r="H4888" s="5"/>
      <c r="I4888" s="1">
        <v>2499</v>
      </c>
      <c r="J4888" s="4">
        <v>0.68</v>
      </c>
      <c r="K4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88" s="1" t="s">
        <v>102</v>
      </c>
      <c r="M4888" s="1">
        <v>4.2</v>
      </c>
      <c r="N4888" s="1">
        <v>548</v>
      </c>
      <c r="O4888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4888" s="2" t="str">
        <f>IF(Table1[[#This Row],[Updated DiscountOffer]]&gt;50%,"High Discount","Low Discount")</f>
        <v>High Discount</v>
      </c>
    </row>
    <row r="4889" spans="1:16" x14ac:dyDescent="0.3">
      <c r="A4889" s="1" t="s">
        <v>11628</v>
      </c>
      <c r="B4889" s="1">
        <v>11234782</v>
      </c>
      <c r="C4889" s="1" t="s">
        <v>819</v>
      </c>
      <c r="D4889" s="1" t="s">
        <v>69</v>
      </c>
      <c r="E4889" s="1" t="s">
        <v>296</v>
      </c>
      <c r="F4889" s="1" t="s">
        <v>34</v>
      </c>
      <c r="G4889" s="1" t="s">
        <v>11629</v>
      </c>
      <c r="H4889" s="5">
        <v>791</v>
      </c>
      <c r="I4889" s="1">
        <v>2199</v>
      </c>
      <c r="J4889" s="3">
        <v>0.64</v>
      </c>
      <c r="K4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791</v>
      </c>
      <c r="L4889" s="1" t="s">
        <v>146</v>
      </c>
      <c r="M4889" s="1">
        <v>4</v>
      </c>
      <c r="N4889" s="1">
        <v>425</v>
      </c>
      <c r="O4889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4889" s="2" t="str">
        <f>IF(Table1[[#This Row],[Updated DiscountOffer]]&gt;50%,"High Discount","Low Discount")</f>
        <v>High Discount</v>
      </c>
    </row>
    <row r="4890" spans="1:16" x14ac:dyDescent="0.3">
      <c r="A4890" s="1" t="s">
        <v>12934</v>
      </c>
      <c r="B4890" s="1">
        <v>11234832</v>
      </c>
      <c r="C4890" s="1" t="s">
        <v>819</v>
      </c>
      <c r="D4890" s="1" t="s">
        <v>69</v>
      </c>
      <c r="E4890" s="1" t="s">
        <v>296</v>
      </c>
      <c r="F4890" s="1" t="s">
        <v>34</v>
      </c>
      <c r="G4890" s="1" t="s">
        <v>12935</v>
      </c>
      <c r="H4890" s="5">
        <v>769</v>
      </c>
      <c r="I4890" s="1">
        <v>2199</v>
      </c>
      <c r="J4890" s="3">
        <v>0.65</v>
      </c>
      <c r="K4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4890" s="1" t="s">
        <v>146</v>
      </c>
      <c r="M4890" s="1">
        <v>3.9</v>
      </c>
      <c r="N4890" s="1">
        <v>394</v>
      </c>
      <c r="O489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890" s="2" t="str">
        <f>IF(Table1[[#This Row],[Updated DiscountOffer]]&gt;50%,"High Discount","Low Discount")</f>
        <v>High Discount</v>
      </c>
    </row>
    <row r="4891" spans="1:16" x14ac:dyDescent="0.3">
      <c r="A4891" s="1" t="s">
        <v>14737</v>
      </c>
      <c r="B4891" s="1">
        <v>11235010</v>
      </c>
      <c r="C4891" s="1" t="s">
        <v>486</v>
      </c>
      <c r="D4891" s="1" t="s">
        <v>15</v>
      </c>
      <c r="E4891" s="1" t="s">
        <v>48</v>
      </c>
      <c r="F4891" s="1" t="s">
        <v>17</v>
      </c>
      <c r="G4891" s="1" t="s">
        <v>14738</v>
      </c>
      <c r="H4891" s="5">
        <v>899</v>
      </c>
      <c r="I4891" s="1">
        <v>1499</v>
      </c>
      <c r="J4891" s="3">
        <v>0.4</v>
      </c>
      <c r="K4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891" s="1" t="s">
        <v>771</v>
      </c>
      <c r="M4891" s="1">
        <v>4.4000000000000004</v>
      </c>
      <c r="N4891" s="1">
        <v>356</v>
      </c>
      <c r="O489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891" s="2" t="str">
        <f>IF(Table1[[#This Row],[Updated DiscountOffer]]&gt;50%,"High Discount","Low Discount")</f>
        <v>Low Discount</v>
      </c>
    </row>
    <row r="4892" spans="1:16" x14ac:dyDescent="0.3">
      <c r="A4892" s="1" t="s">
        <v>16512</v>
      </c>
      <c r="B4892" s="1">
        <v>11235342</v>
      </c>
      <c r="C4892" s="1" t="s">
        <v>1883</v>
      </c>
      <c r="D4892" s="1" t="s">
        <v>15</v>
      </c>
      <c r="E4892" s="1" t="s">
        <v>48</v>
      </c>
      <c r="F4892" s="1" t="s">
        <v>17</v>
      </c>
      <c r="G4892" s="1" t="s">
        <v>16513</v>
      </c>
      <c r="H4892" s="5">
        <v>909</v>
      </c>
      <c r="I4892" s="1">
        <v>2599</v>
      </c>
      <c r="J4892" s="3">
        <v>0.65</v>
      </c>
      <c r="K4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4892" s="1" t="s">
        <v>175</v>
      </c>
      <c r="M4892" s="1">
        <v>3.7</v>
      </c>
      <c r="N4892" s="1">
        <v>327</v>
      </c>
      <c r="O489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892" s="2" t="str">
        <f>IF(Table1[[#This Row],[Updated DiscountOffer]]&gt;50%,"High Discount","Low Discount")</f>
        <v>High Discount</v>
      </c>
    </row>
    <row r="4893" spans="1:16" x14ac:dyDescent="0.3">
      <c r="A4893" s="1" t="s">
        <v>17752</v>
      </c>
      <c r="B4893" s="1">
        <v>11235346</v>
      </c>
      <c r="C4893" s="1" t="s">
        <v>1883</v>
      </c>
      <c r="D4893" s="1" t="s">
        <v>15</v>
      </c>
      <c r="E4893" s="1" t="s">
        <v>48</v>
      </c>
      <c r="F4893" s="1" t="s">
        <v>17</v>
      </c>
      <c r="G4893" s="1" t="s">
        <v>17753</v>
      </c>
      <c r="H4893" s="5">
        <v>909</v>
      </c>
      <c r="I4893" s="1">
        <v>2599</v>
      </c>
      <c r="J4893" s="3">
        <v>0.65</v>
      </c>
      <c r="K4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4893" s="1" t="s">
        <v>175</v>
      </c>
      <c r="M4893" s="1">
        <v>3.8</v>
      </c>
      <c r="N4893" s="1">
        <v>307</v>
      </c>
      <c r="O489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893" s="2" t="str">
        <f>IF(Table1[[#This Row],[Updated DiscountOffer]]&gt;50%,"High Discount","Low Discount")</f>
        <v>High Discount</v>
      </c>
    </row>
    <row r="4894" spans="1:16" x14ac:dyDescent="0.3">
      <c r="A4894" s="1" t="s">
        <v>171</v>
      </c>
      <c r="B4894" s="1">
        <v>11235516</v>
      </c>
      <c r="C4894" s="1" t="s">
        <v>52</v>
      </c>
      <c r="D4894" s="1" t="s">
        <v>38</v>
      </c>
      <c r="E4894" s="1" t="s">
        <v>44</v>
      </c>
      <c r="F4894" s="1" t="s">
        <v>34</v>
      </c>
      <c r="G4894" s="1" t="s">
        <v>172</v>
      </c>
      <c r="H4894" s="5"/>
      <c r="I4894" s="1">
        <v>995</v>
      </c>
      <c r="J4894" s="4">
        <v>0.57999999999999996</v>
      </c>
      <c r="K4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94" s="1" t="s">
        <v>24</v>
      </c>
      <c r="M4894" s="1">
        <v>4.0999999999999996</v>
      </c>
      <c r="N4894" s="1">
        <v>988</v>
      </c>
      <c r="O489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894" s="2" t="str">
        <f>IF(Table1[[#This Row],[Updated DiscountOffer]]&gt;50%,"High Discount","Low Discount")</f>
        <v>High Discount</v>
      </c>
    </row>
    <row r="4895" spans="1:16" x14ac:dyDescent="0.3">
      <c r="A4895" s="1" t="s">
        <v>19065</v>
      </c>
      <c r="B4895" s="1">
        <v>11235626</v>
      </c>
      <c r="C4895" s="1" t="s">
        <v>52</v>
      </c>
      <c r="D4895" s="1" t="s">
        <v>38</v>
      </c>
      <c r="E4895" s="1" t="s">
        <v>44</v>
      </c>
      <c r="F4895" s="1" t="s">
        <v>34</v>
      </c>
      <c r="G4895" s="1" t="s">
        <v>19066</v>
      </c>
      <c r="H4895" s="5"/>
      <c r="I4895" s="1">
        <v>995</v>
      </c>
      <c r="J4895" s="4">
        <v>0.57999999999999996</v>
      </c>
      <c r="K4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895" s="1" t="s">
        <v>24</v>
      </c>
      <c r="M4895" s="1">
        <v>4.2</v>
      </c>
      <c r="N4895" s="1">
        <v>290</v>
      </c>
      <c r="O489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4895" s="2" t="str">
        <f>IF(Table1[[#This Row],[Updated DiscountOffer]]&gt;50%,"High Discount","Low Discount")</f>
        <v>High Discount</v>
      </c>
    </row>
    <row r="4896" spans="1:16" x14ac:dyDescent="0.3">
      <c r="A4896" s="1" t="s">
        <v>3399</v>
      </c>
      <c r="B4896" s="1">
        <v>11239052</v>
      </c>
      <c r="C4896" s="1" t="s">
        <v>819</v>
      </c>
      <c r="D4896" s="1" t="s">
        <v>69</v>
      </c>
      <c r="E4896" s="1" t="s">
        <v>70</v>
      </c>
      <c r="F4896" s="1" t="s">
        <v>34</v>
      </c>
      <c r="G4896" s="1" t="s">
        <v>3400</v>
      </c>
      <c r="H4896" s="5">
        <v>2024</v>
      </c>
      <c r="I4896" s="1">
        <v>4499</v>
      </c>
      <c r="J4896" s="4">
        <v>0.55000000000000004</v>
      </c>
      <c r="K4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2024</v>
      </c>
      <c r="L4896" s="1" t="s">
        <v>36</v>
      </c>
      <c r="M4896" s="1">
        <v>4.0999999999999996</v>
      </c>
      <c r="N4896" s="1">
        <v>749</v>
      </c>
      <c r="O489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896" s="2" t="str">
        <f>IF(Table1[[#This Row],[Updated DiscountOffer]]&gt;50%,"High Discount","Low Discount")</f>
        <v>High Discount</v>
      </c>
    </row>
    <row r="4897" spans="1:16" x14ac:dyDescent="0.3">
      <c r="A4897" s="1" t="s">
        <v>18718</v>
      </c>
      <c r="B4897" s="1">
        <v>11239086</v>
      </c>
      <c r="C4897" s="1" t="s">
        <v>819</v>
      </c>
      <c r="D4897" s="1" t="s">
        <v>69</v>
      </c>
      <c r="E4897" s="1" t="s">
        <v>70</v>
      </c>
      <c r="F4897" s="1" t="s">
        <v>34</v>
      </c>
      <c r="G4897" s="1" t="s">
        <v>18719</v>
      </c>
      <c r="H4897" s="5">
        <v>1599</v>
      </c>
      <c r="I4897" s="1">
        <v>3999</v>
      </c>
      <c r="J4897" s="4">
        <v>0.6</v>
      </c>
      <c r="K4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4897" s="1" t="s">
        <v>36</v>
      </c>
      <c r="M4897" s="1">
        <v>4.3</v>
      </c>
      <c r="N4897" s="1">
        <v>294</v>
      </c>
      <c r="O48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897" s="2" t="str">
        <f>IF(Table1[[#This Row],[Updated DiscountOffer]]&gt;50%,"High Discount","Low Discount")</f>
        <v>High Discount</v>
      </c>
    </row>
    <row r="4898" spans="1:16" x14ac:dyDescent="0.3">
      <c r="A4898" s="1" t="s">
        <v>17492</v>
      </c>
      <c r="B4898" s="1">
        <v>11239400</v>
      </c>
      <c r="C4898" s="1" t="s">
        <v>901</v>
      </c>
      <c r="D4898" s="1" t="s">
        <v>69</v>
      </c>
      <c r="E4898" s="1" t="s">
        <v>83</v>
      </c>
      <c r="F4898" s="1" t="s">
        <v>34</v>
      </c>
      <c r="G4898" s="1" t="s">
        <v>17493</v>
      </c>
      <c r="H4898" s="5">
        <v>712</v>
      </c>
      <c r="I4898" s="1">
        <v>1549</v>
      </c>
      <c r="J4898" s="4">
        <v>0.54</v>
      </c>
      <c r="K4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712</v>
      </c>
      <c r="L4898" s="1" t="s">
        <v>89</v>
      </c>
      <c r="M4898" s="1">
        <v>4.4000000000000004</v>
      </c>
      <c r="N4898" s="1">
        <v>311</v>
      </c>
      <c r="O489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4898" s="2" t="str">
        <f>IF(Table1[[#This Row],[Updated DiscountOffer]]&gt;50%,"High Discount","Low Discount")</f>
        <v>High Discount</v>
      </c>
    </row>
    <row r="4899" spans="1:16" x14ac:dyDescent="0.3">
      <c r="A4899" s="1" t="s">
        <v>19078</v>
      </c>
      <c r="B4899" s="1">
        <v>11240284</v>
      </c>
      <c r="C4899" s="1" t="s">
        <v>14</v>
      </c>
      <c r="D4899" s="1" t="s">
        <v>26</v>
      </c>
      <c r="E4899" s="1" t="s">
        <v>39</v>
      </c>
      <c r="F4899" s="1" t="s">
        <v>17</v>
      </c>
      <c r="G4899" s="1" t="s">
        <v>19079</v>
      </c>
      <c r="H4899" s="5"/>
      <c r="I4899" s="1">
        <v>1599</v>
      </c>
      <c r="J4899" s="3"/>
      <c r="K4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899" s="1" t="s">
        <v>41</v>
      </c>
      <c r="M4899" s="1">
        <v>3.8</v>
      </c>
      <c r="N4899" s="1">
        <v>289</v>
      </c>
      <c r="O48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4899" s="2" t="str">
        <f>IF(Table1[[#This Row],[Updated DiscountOffer]]&gt;50%,"High Discount","Low Discount")</f>
        <v>Low Discount</v>
      </c>
    </row>
    <row r="4900" spans="1:16" x14ac:dyDescent="0.3">
      <c r="A4900" s="1" t="s">
        <v>2219</v>
      </c>
      <c r="B4900" s="1">
        <v>11240346</v>
      </c>
      <c r="C4900" s="1" t="s">
        <v>165</v>
      </c>
      <c r="D4900" s="1" t="s">
        <v>38</v>
      </c>
      <c r="E4900" s="1" t="s">
        <v>44</v>
      </c>
      <c r="F4900" s="1" t="s">
        <v>34</v>
      </c>
      <c r="G4900" s="1" t="s">
        <v>2220</v>
      </c>
      <c r="H4900" s="5"/>
      <c r="I4900" s="1">
        <v>1199</v>
      </c>
      <c r="J4900" s="4">
        <v>0.6</v>
      </c>
      <c r="K4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00" s="1" t="s">
        <v>36</v>
      </c>
      <c r="M4900" s="1">
        <v>4.4000000000000004</v>
      </c>
      <c r="N4900" s="1">
        <v>826</v>
      </c>
      <c r="O49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00" s="2" t="str">
        <f>IF(Table1[[#This Row],[Updated DiscountOffer]]&gt;50%,"High Discount","Low Discount")</f>
        <v>High Discount</v>
      </c>
    </row>
    <row r="4901" spans="1:16" x14ac:dyDescent="0.3">
      <c r="A4901" s="1" t="s">
        <v>16962</v>
      </c>
      <c r="B4901" s="1">
        <v>11241948</v>
      </c>
      <c r="C4901" s="1" t="s">
        <v>193</v>
      </c>
      <c r="D4901" s="1" t="s">
        <v>38</v>
      </c>
      <c r="E4901" s="1" t="s">
        <v>39</v>
      </c>
      <c r="F4901" s="1" t="s">
        <v>34</v>
      </c>
      <c r="G4901" s="1" t="s">
        <v>16963</v>
      </c>
      <c r="H4901" s="5"/>
      <c r="I4901" s="1">
        <v>799</v>
      </c>
      <c r="J4901" s="4">
        <v>0.5</v>
      </c>
      <c r="K4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01" s="1" t="s">
        <v>41</v>
      </c>
      <c r="M4901" s="1">
        <v>4.3</v>
      </c>
      <c r="N4901" s="1">
        <v>320</v>
      </c>
      <c r="O49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01" s="2" t="str">
        <f>IF(Table1[[#This Row],[Updated DiscountOffer]]&gt;50%,"High Discount","Low Discount")</f>
        <v>Low Discount</v>
      </c>
    </row>
    <row r="4902" spans="1:16" x14ac:dyDescent="0.3">
      <c r="A4902" s="1" t="s">
        <v>3631</v>
      </c>
      <c r="B4902" s="1">
        <v>11242132</v>
      </c>
      <c r="C4902" s="1" t="s">
        <v>1707</v>
      </c>
      <c r="D4902" s="1" t="s">
        <v>38</v>
      </c>
      <c r="E4902" s="1" t="s">
        <v>39</v>
      </c>
      <c r="F4902" s="1" t="s">
        <v>34</v>
      </c>
      <c r="G4902" s="1" t="s">
        <v>3632</v>
      </c>
      <c r="H4902" s="5"/>
      <c r="I4902" s="1">
        <v>899</v>
      </c>
      <c r="J4902" s="4">
        <v>0.6</v>
      </c>
      <c r="K4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02" s="1" t="s">
        <v>41</v>
      </c>
      <c r="M4902" s="1">
        <v>4.3</v>
      </c>
      <c r="N4902" s="1">
        <v>734</v>
      </c>
      <c r="O49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02" s="2" t="str">
        <f>IF(Table1[[#This Row],[Updated DiscountOffer]]&gt;50%,"High Discount","Low Discount")</f>
        <v>High Discount</v>
      </c>
    </row>
    <row r="4903" spans="1:16" x14ac:dyDescent="0.3">
      <c r="A4903" s="1" t="s">
        <v>14387</v>
      </c>
      <c r="B4903" s="1">
        <v>11243390</v>
      </c>
      <c r="C4903" s="1" t="s">
        <v>2234</v>
      </c>
      <c r="D4903" s="1" t="s">
        <v>69</v>
      </c>
      <c r="E4903" s="1" t="s">
        <v>83</v>
      </c>
      <c r="F4903" s="1" t="s">
        <v>34</v>
      </c>
      <c r="G4903" s="1" t="s">
        <v>14388</v>
      </c>
      <c r="H4903" s="5">
        <v>549</v>
      </c>
      <c r="I4903" s="1">
        <v>1526</v>
      </c>
      <c r="J4903" s="3">
        <v>0.64</v>
      </c>
      <c r="K4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4903" s="1" t="s">
        <v>213</v>
      </c>
      <c r="M4903" s="1">
        <v>3.6</v>
      </c>
      <c r="N4903" s="1">
        <v>363</v>
      </c>
      <c r="O490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4903" s="2" t="str">
        <f>IF(Table1[[#This Row],[Updated DiscountOffer]]&gt;50%,"High Discount","Low Discount")</f>
        <v>High Discount</v>
      </c>
    </row>
    <row r="4904" spans="1:16" x14ac:dyDescent="0.3">
      <c r="A4904" s="1" t="s">
        <v>6346</v>
      </c>
      <c r="B4904" s="1">
        <v>11243924</v>
      </c>
      <c r="C4904" s="1" t="s">
        <v>1266</v>
      </c>
      <c r="D4904" s="1" t="s">
        <v>38</v>
      </c>
      <c r="E4904" s="1" t="s">
        <v>555</v>
      </c>
      <c r="F4904" s="1" t="s">
        <v>34</v>
      </c>
      <c r="G4904" s="1" t="s">
        <v>6347</v>
      </c>
      <c r="H4904" s="5"/>
      <c r="I4904" s="1">
        <v>549</v>
      </c>
      <c r="J4904" s="4"/>
      <c r="K4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904" s="1" t="s">
        <v>328</v>
      </c>
      <c r="M4904" s="1">
        <v>4.5</v>
      </c>
      <c r="N4904" s="1">
        <v>594</v>
      </c>
      <c r="O49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4904" s="2" t="str">
        <f>IF(Table1[[#This Row],[Updated DiscountOffer]]&gt;50%,"High Discount","Low Discount")</f>
        <v>Low Discount</v>
      </c>
    </row>
    <row r="4905" spans="1:16" x14ac:dyDescent="0.3">
      <c r="A4905" s="1" t="s">
        <v>17022</v>
      </c>
      <c r="B4905" s="1">
        <v>11244006</v>
      </c>
      <c r="C4905" s="1" t="s">
        <v>1266</v>
      </c>
      <c r="D4905" s="1" t="s">
        <v>38</v>
      </c>
      <c r="E4905" s="1" t="s">
        <v>555</v>
      </c>
      <c r="F4905" s="1" t="s">
        <v>34</v>
      </c>
      <c r="G4905" s="1" t="s">
        <v>1978</v>
      </c>
      <c r="H4905" s="5"/>
      <c r="I4905" s="1">
        <v>549</v>
      </c>
      <c r="J4905" s="3"/>
      <c r="K4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905" s="1" t="s">
        <v>17023</v>
      </c>
      <c r="M4905" s="1">
        <v>4.5999999999999996</v>
      </c>
      <c r="N4905" s="1">
        <v>319</v>
      </c>
      <c r="O490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905" s="2" t="str">
        <f>IF(Table1[[#This Row],[Updated DiscountOffer]]&gt;50%,"High Discount","Low Discount")</f>
        <v>High Discount</v>
      </c>
    </row>
    <row r="4906" spans="1:16" x14ac:dyDescent="0.3">
      <c r="A4906" s="1" t="s">
        <v>1977</v>
      </c>
      <c r="B4906" s="1">
        <v>11244106</v>
      </c>
      <c r="C4906" s="1" t="s">
        <v>1266</v>
      </c>
      <c r="D4906" s="1" t="s">
        <v>69</v>
      </c>
      <c r="E4906" s="1" t="s">
        <v>555</v>
      </c>
      <c r="F4906" s="1" t="s">
        <v>34</v>
      </c>
      <c r="G4906" s="1" t="s">
        <v>1978</v>
      </c>
      <c r="H4906" s="5"/>
      <c r="I4906" s="1">
        <v>549</v>
      </c>
      <c r="J4906" s="4"/>
      <c r="K4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906" s="1" t="s">
        <v>328</v>
      </c>
      <c r="M4906" s="1">
        <v>4.5</v>
      </c>
      <c r="N4906" s="1">
        <v>844</v>
      </c>
      <c r="O49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4906" s="2" t="str">
        <f>IF(Table1[[#This Row],[Updated DiscountOffer]]&gt;50%,"High Discount","Low Discount")</f>
        <v>Low Discount</v>
      </c>
    </row>
    <row r="4907" spans="1:16" x14ac:dyDescent="0.3">
      <c r="A4907" s="1" t="s">
        <v>5143</v>
      </c>
      <c r="B4907" s="1">
        <v>11244968</v>
      </c>
      <c r="C4907" s="1" t="s">
        <v>1317</v>
      </c>
      <c r="D4907" s="1" t="s">
        <v>69</v>
      </c>
      <c r="E4907" s="1" t="s">
        <v>296</v>
      </c>
      <c r="F4907" s="1" t="s">
        <v>34</v>
      </c>
      <c r="G4907" s="1" t="s">
        <v>5144</v>
      </c>
      <c r="H4907" s="5">
        <v>999</v>
      </c>
      <c r="I4907" s="1">
        <v>3999</v>
      </c>
      <c r="J4907" s="3">
        <v>0.75</v>
      </c>
      <c r="K4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07" s="1" t="s">
        <v>146</v>
      </c>
      <c r="M4907" s="1">
        <v>4</v>
      </c>
      <c r="N4907" s="1">
        <v>648</v>
      </c>
      <c r="O4907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07" s="2" t="str">
        <f>IF(Table1[[#This Row],[Updated DiscountOffer]]&gt;50%,"High Discount","Low Discount")</f>
        <v>High Discount</v>
      </c>
    </row>
    <row r="4908" spans="1:16" x14ac:dyDescent="0.3">
      <c r="A4908" s="1" t="s">
        <v>12100</v>
      </c>
      <c r="B4908" s="1">
        <v>11244978</v>
      </c>
      <c r="C4908" s="1" t="s">
        <v>1317</v>
      </c>
      <c r="D4908" s="1" t="s">
        <v>69</v>
      </c>
      <c r="E4908" s="1" t="s">
        <v>296</v>
      </c>
      <c r="F4908" s="1" t="s">
        <v>34</v>
      </c>
      <c r="G4908" s="1" t="s">
        <v>12101</v>
      </c>
      <c r="H4908" s="5">
        <v>999</v>
      </c>
      <c r="I4908" s="1">
        <v>3999</v>
      </c>
      <c r="J4908" s="3">
        <v>0.75</v>
      </c>
      <c r="K4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08" s="1" t="s">
        <v>146</v>
      </c>
      <c r="M4908" s="1">
        <v>4.0999999999999996</v>
      </c>
      <c r="N4908" s="1">
        <v>413</v>
      </c>
      <c r="O4908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08" s="2" t="str">
        <f>IF(Table1[[#This Row],[Updated DiscountOffer]]&gt;50%,"High Discount","Low Discount")</f>
        <v>High Discount</v>
      </c>
    </row>
    <row r="4909" spans="1:16" x14ac:dyDescent="0.3">
      <c r="A4909" s="1" t="s">
        <v>19175</v>
      </c>
      <c r="B4909" s="1">
        <v>11244980</v>
      </c>
      <c r="C4909" s="1" t="s">
        <v>1317</v>
      </c>
      <c r="D4909" s="1" t="s">
        <v>69</v>
      </c>
      <c r="E4909" s="1" t="s">
        <v>296</v>
      </c>
      <c r="F4909" s="1" t="s">
        <v>34</v>
      </c>
      <c r="G4909" s="1" t="s">
        <v>19176</v>
      </c>
      <c r="H4909" s="5">
        <v>999</v>
      </c>
      <c r="I4909" s="1">
        <v>3999</v>
      </c>
      <c r="J4909" s="3">
        <v>0.75</v>
      </c>
      <c r="K4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09" s="1" t="s">
        <v>146</v>
      </c>
      <c r="M4909" s="1">
        <v>4.0999999999999996</v>
      </c>
      <c r="N4909" s="1">
        <v>288</v>
      </c>
      <c r="O4909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09" s="2" t="str">
        <f>IF(Table1[[#This Row],[Updated DiscountOffer]]&gt;50%,"High Discount","Low Discount")</f>
        <v>High Discount</v>
      </c>
    </row>
    <row r="4910" spans="1:16" x14ac:dyDescent="0.3">
      <c r="A4910" s="1" t="s">
        <v>6312</v>
      </c>
      <c r="B4910" s="1">
        <v>11244982</v>
      </c>
      <c r="C4910" s="1" t="s">
        <v>1317</v>
      </c>
      <c r="D4910" s="1" t="s">
        <v>69</v>
      </c>
      <c r="E4910" s="1" t="s">
        <v>296</v>
      </c>
      <c r="F4910" s="1" t="s">
        <v>34</v>
      </c>
      <c r="G4910" s="1" t="s">
        <v>6313</v>
      </c>
      <c r="H4910" s="5">
        <v>999</v>
      </c>
      <c r="I4910" s="1">
        <v>3999</v>
      </c>
      <c r="J4910" s="3">
        <v>0.75</v>
      </c>
      <c r="K4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0" s="1" t="s">
        <v>146</v>
      </c>
      <c r="M4910" s="1">
        <v>4.2</v>
      </c>
      <c r="N4910" s="1">
        <v>595</v>
      </c>
      <c r="O491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0" s="2" t="str">
        <f>IF(Table1[[#This Row],[Updated DiscountOffer]]&gt;50%,"High Discount","Low Discount")</f>
        <v>High Discount</v>
      </c>
    </row>
    <row r="4911" spans="1:16" x14ac:dyDescent="0.3">
      <c r="A4911" s="1" t="s">
        <v>9060</v>
      </c>
      <c r="B4911" s="1">
        <v>11244990</v>
      </c>
      <c r="C4911" s="1" t="s">
        <v>1317</v>
      </c>
      <c r="D4911" s="1" t="s">
        <v>69</v>
      </c>
      <c r="E4911" s="1" t="s">
        <v>296</v>
      </c>
      <c r="F4911" s="1" t="s">
        <v>34</v>
      </c>
      <c r="G4911" s="1" t="s">
        <v>1318</v>
      </c>
      <c r="H4911" s="5">
        <v>999</v>
      </c>
      <c r="I4911" s="1">
        <v>3999</v>
      </c>
      <c r="J4911" s="3">
        <v>0.75</v>
      </c>
      <c r="K4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1" s="1" t="s">
        <v>146</v>
      </c>
      <c r="M4911" s="1">
        <v>3.9</v>
      </c>
      <c r="N4911" s="1">
        <v>496</v>
      </c>
      <c r="O4911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1" s="2" t="str">
        <f>IF(Table1[[#This Row],[Updated DiscountOffer]]&gt;50%,"High Discount","Low Discount")</f>
        <v>High Discount</v>
      </c>
    </row>
    <row r="4912" spans="1:16" x14ac:dyDescent="0.3">
      <c r="A4912" s="1" t="s">
        <v>8141</v>
      </c>
      <c r="B4912" s="1">
        <v>11244992</v>
      </c>
      <c r="C4912" s="1" t="s">
        <v>1317</v>
      </c>
      <c r="D4912" s="1" t="s">
        <v>69</v>
      </c>
      <c r="E4912" s="1" t="s">
        <v>296</v>
      </c>
      <c r="F4912" s="1" t="s">
        <v>34</v>
      </c>
      <c r="G4912" s="1" t="s">
        <v>8142</v>
      </c>
      <c r="H4912" s="5">
        <v>999</v>
      </c>
      <c r="I4912" s="1">
        <v>3999</v>
      </c>
      <c r="J4912" s="3">
        <v>0.75</v>
      </c>
      <c r="K4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2" s="1" t="s">
        <v>146</v>
      </c>
      <c r="M4912" s="1">
        <v>4.2</v>
      </c>
      <c r="N4912" s="1">
        <v>527</v>
      </c>
      <c r="O4912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2" s="2" t="str">
        <f>IF(Table1[[#This Row],[Updated DiscountOffer]]&gt;50%,"High Discount","Low Discount")</f>
        <v>High Discount</v>
      </c>
    </row>
    <row r="4913" spans="1:16" x14ac:dyDescent="0.3">
      <c r="A4913" s="1" t="s">
        <v>15907</v>
      </c>
      <c r="B4913" s="1">
        <v>11244996</v>
      </c>
      <c r="C4913" s="1" t="s">
        <v>1317</v>
      </c>
      <c r="D4913" s="1" t="s">
        <v>69</v>
      </c>
      <c r="E4913" s="1" t="s">
        <v>296</v>
      </c>
      <c r="F4913" s="1" t="s">
        <v>34</v>
      </c>
      <c r="G4913" s="1" t="s">
        <v>15908</v>
      </c>
      <c r="H4913" s="5">
        <v>999</v>
      </c>
      <c r="I4913" s="1">
        <v>3999</v>
      </c>
      <c r="J4913" s="3">
        <v>0.75</v>
      </c>
      <c r="K4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3" s="1" t="s">
        <v>146</v>
      </c>
      <c r="M4913" s="1">
        <v>4.2</v>
      </c>
      <c r="N4913" s="1">
        <v>337</v>
      </c>
      <c r="O4913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3" s="2" t="str">
        <f>IF(Table1[[#This Row],[Updated DiscountOffer]]&gt;50%,"High Discount","Low Discount")</f>
        <v>High Discount</v>
      </c>
    </row>
    <row r="4914" spans="1:16" x14ac:dyDescent="0.3">
      <c r="A4914" s="1" t="s">
        <v>15076</v>
      </c>
      <c r="B4914" s="1">
        <v>11245016</v>
      </c>
      <c r="C4914" s="1" t="s">
        <v>1317</v>
      </c>
      <c r="D4914" s="1" t="s">
        <v>69</v>
      </c>
      <c r="E4914" s="1" t="s">
        <v>296</v>
      </c>
      <c r="F4914" s="1" t="s">
        <v>34</v>
      </c>
      <c r="G4914" s="1" t="s">
        <v>15077</v>
      </c>
      <c r="H4914" s="5">
        <v>999</v>
      </c>
      <c r="I4914" s="1">
        <v>3999</v>
      </c>
      <c r="J4914" s="3">
        <v>0.75</v>
      </c>
      <c r="K4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4" s="1" t="s">
        <v>146</v>
      </c>
      <c r="M4914" s="1">
        <v>4.0999999999999996</v>
      </c>
      <c r="N4914" s="1">
        <v>350</v>
      </c>
      <c r="O491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4" s="2" t="str">
        <f>IF(Table1[[#This Row],[Updated DiscountOffer]]&gt;50%,"High Discount","Low Discount")</f>
        <v>High Discount</v>
      </c>
    </row>
    <row r="4915" spans="1:16" x14ac:dyDescent="0.3">
      <c r="A4915" s="1" t="s">
        <v>15201</v>
      </c>
      <c r="B4915" s="1">
        <v>11245020</v>
      </c>
      <c r="C4915" s="1" t="s">
        <v>1317</v>
      </c>
      <c r="D4915" s="1" t="s">
        <v>69</v>
      </c>
      <c r="E4915" s="1" t="s">
        <v>296</v>
      </c>
      <c r="F4915" s="1" t="s">
        <v>34</v>
      </c>
      <c r="G4915" s="1" t="s">
        <v>5144</v>
      </c>
      <c r="H4915" s="5">
        <v>999</v>
      </c>
      <c r="I4915" s="1">
        <v>3999</v>
      </c>
      <c r="J4915" s="3">
        <v>0.75</v>
      </c>
      <c r="K4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5" s="1" t="s">
        <v>146</v>
      </c>
      <c r="M4915" s="1">
        <v>3.9</v>
      </c>
      <c r="N4915" s="1">
        <v>348</v>
      </c>
      <c r="O491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5" s="2" t="str">
        <f>IF(Table1[[#This Row],[Updated DiscountOffer]]&gt;50%,"High Discount","Low Discount")</f>
        <v>High Discount</v>
      </c>
    </row>
    <row r="4916" spans="1:16" x14ac:dyDescent="0.3">
      <c r="A4916" s="1" t="s">
        <v>7903</v>
      </c>
      <c r="B4916" s="1">
        <v>11245026</v>
      </c>
      <c r="C4916" s="1" t="s">
        <v>1317</v>
      </c>
      <c r="D4916" s="1" t="s">
        <v>69</v>
      </c>
      <c r="E4916" s="1" t="s">
        <v>296</v>
      </c>
      <c r="F4916" s="1" t="s">
        <v>34</v>
      </c>
      <c r="G4916" s="1" t="s">
        <v>7904</v>
      </c>
      <c r="H4916" s="5">
        <v>999</v>
      </c>
      <c r="I4916" s="1">
        <v>3999</v>
      </c>
      <c r="J4916" s="3">
        <v>0.75</v>
      </c>
      <c r="K4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16" s="1" t="s">
        <v>146</v>
      </c>
      <c r="M4916" s="1">
        <v>4</v>
      </c>
      <c r="N4916" s="1">
        <v>534</v>
      </c>
      <c r="O4916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16" s="2" t="str">
        <f>IF(Table1[[#This Row],[Updated DiscountOffer]]&gt;50%,"High Discount","Low Discount")</f>
        <v>High Discount</v>
      </c>
    </row>
    <row r="4917" spans="1:16" x14ac:dyDescent="0.3">
      <c r="A4917" s="1" t="s">
        <v>4346</v>
      </c>
      <c r="B4917" s="1">
        <v>11245464</v>
      </c>
      <c r="C4917" s="1" t="s">
        <v>60</v>
      </c>
      <c r="D4917" s="1" t="s">
        <v>61</v>
      </c>
      <c r="E4917" s="1" t="s">
        <v>62</v>
      </c>
      <c r="F4917" s="1" t="s">
        <v>34</v>
      </c>
      <c r="G4917" s="1" t="s">
        <v>4347</v>
      </c>
      <c r="H4917" s="5">
        <v>679</v>
      </c>
      <c r="I4917" s="1">
        <v>1699</v>
      </c>
      <c r="J4917" s="4">
        <v>0.6</v>
      </c>
      <c r="K4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917" s="1" t="s">
        <v>102</v>
      </c>
      <c r="M4917" s="1">
        <v>4.2</v>
      </c>
      <c r="N4917" s="1">
        <v>689</v>
      </c>
      <c r="O49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17" s="2" t="str">
        <f>IF(Table1[[#This Row],[Updated DiscountOffer]]&gt;50%,"High Discount","Low Discount")</f>
        <v>High Discount</v>
      </c>
    </row>
    <row r="4918" spans="1:16" x14ac:dyDescent="0.3">
      <c r="A4918" s="1" t="s">
        <v>159</v>
      </c>
      <c r="B4918" s="1">
        <v>11245584</v>
      </c>
      <c r="C4918" s="1" t="s">
        <v>60</v>
      </c>
      <c r="D4918" s="1" t="s">
        <v>61</v>
      </c>
      <c r="E4918" s="1" t="s">
        <v>62</v>
      </c>
      <c r="F4918" s="1" t="s">
        <v>34</v>
      </c>
      <c r="G4918" s="1" t="s">
        <v>160</v>
      </c>
      <c r="H4918" s="5">
        <v>594</v>
      </c>
      <c r="I4918" s="1">
        <v>1699</v>
      </c>
      <c r="J4918" s="3">
        <v>0.65</v>
      </c>
      <c r="K4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4918" s="1" t="s">
        <v>102</v>
      </c>
      <c r="M4918" s="1">
        <v>4</v>
      </c>
      <c r="N4918" s="1">
        <v>988</v>
      </c>
      <c r="O49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918" s="2" t="str">
        <f>IF(Table1[[#This Row],[Updated DiscountOffer]]&gt;50%,"High Discount","Low Discount")</f>
        <v>High Discount</v>
      </c>
    </row>
    <row r="4919" spans="1:16" x14ac:dyDescent="0.3">
      <c r="A4919" s="1" t="s">
        <v>15640</v>
      </c>
      <c r="B4919" s="1">
        <v>11245642</v>
      </c>
      <c r="C4919" s="1" t="s">
        <v>60</v>
      </c>
      <c r="D4919" s="1" t="s">
        <v>32</v>
      </c>
      <c r="E4919" s="1" t="s">
        <v>105</v>
      </c>
      <c r="F4919" s="1" t="s">
        <v>34</v>
      </c>
      <c r="G4919" s="1" t="s">
        <v>15641</v>
      </c>
      <c r="H4919" s="5">
        <v>599</v>
      </c>
      <c r="I4919" s="1">
        <v>1499</v>
      </c>
      <c r="J4919" s="4">
        <v>0.6</v>
      </c>
      <c r="K4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4919" s="1" t="s">
        <v>41</v>
      </c>
      <c r="M4919" s="1">
        <v>4.0999999999999996</v>
      </c>
      <c r="N4919" s="1">
        <v>341</v>
      </c>
      <c r="O49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19" s="2" t="str">
        <f>IF(Table1[[#This Row],[Updated DiscountOffer]]&gt;50%,"High Discount","Low Discount")</f>
        <v>High Discount</v>
      </c>
    </row>
    <row r="4920" spans="1:16" x14ac:dyDescent="0.3">
      <c r="A4920" s="1" t="s">
        <v>5030</v>
      </c>
      <c r="B4920" s="1">
        <v>11245646</v>
      </c>
      <c r="C4920" s="1" t="s">
        <v>60</v>
      </c>
      <c r="D4920" s="1" t="s">
        <v>32</v>
      </c>
      <c r="E4920" s="1" t="s">
        <v>105</v>
      </c>
      <c r="F4920" s="1" t="s">
        <v>34</v>
      </c>
      <c r="G4920" s="1" t="s">
        <v>5031</v>
      </c>
      <c r="H4920" s="5">
        <v>584</v>
      </c>
      <c r="I4920" s="1">
        <v>1299</v>
      </c>
      <c r="J4920" s="4">
        <v>0.55000000000000004</v>
      </c>
      <c r="K4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920" s="1" t="s">
        <v>41</v>
      </c>
      <c r="M4920" s="1">
        <v>4.3</v>
      </c>
      <c r="N4920" s="1">
        <v>655</v>
      </c>
      <c r="O49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920" s="2" t="str">
        <f>IF(Table1[[#This Row],[Updated DiscountOffer]]&gt;50%,"High Discount","Low Discount")</f>
        <v>High Discount</v>
      </c>
    </row>
    <row r="4921" spans="1:16" x14ac:dyDescent="0.3">
      <c r="A4921" s="1" t="s">
        <v>8907</v>
      </c>
      <c r="B4921" s="1">
        <v>11245668</v>
      </c>
      <c r="C4921" s="1" t="s">
        <v>60</v>
      </c>
      <c r="D4921" s="1" t="s">
        <v>32</v>
      </c>
      <c r="E4921" s="1" t="s">
        <v>105</v>
      </c>
      <c r="F4921" s="1" t="s">
        <v>34</v>
      </c>
      <c r="G4921" s="1" t="s">
        <v>8908</v>
      </c>
      <c r="H4921" s="5">
        <v>584</v>
      </c>
      <c r="I4921" s="1">
        <v>1299</v>
      </c>
      <c r="J4921" s="4">
        <v>0.55000000000000004</v>
      </c>
      <c r="K4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4921" s="1" t="s">
        <v>41</v>
      </c>
      <c r="M4921" s="1">
        <v>4.2</v>
      </c>
      <c r="N4921" s="1">
        <v>502</v>
      </c>
      <c r="O492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921" s="2" t="str">
        <f>IF(Table1[[#This Row],[Updated DiscountOffer]]&gt;50%,"High Discount","Low Discount")</f>
        <v>High Discount</v>
      </c>
    </row>
    <row r="4922" spans="1:16" x14ac:dyDescent="0.3">
      <c r="A4922" s="1" t="s">
        <v>3856</v>
      </c>
      <c r="B4922" s="1">
        <v>11245670</v>
      </c>
      <c r="C4922" s="1" t="s">
        <v>60</v>
      </c>
      <c r="D4922" s="1" t="s">
        <v>32</v>
      </c>
      <c r="E4922" s="1" t="s">
        <v>105</v>
      </c>
      <c r="F4922" s="1" t="s">
        <v>34</v>
      </c>
      <c r="G4922" s="1" t="s">
        <v>3857</v>
      </c>
      <c r="H4922" s="5">
        <v>524</v>
      </c>
      <c r="I4922" s="1">
        <v>1499</v>
      </c>
      <c r="J4922" s="4">
        <v>0.65</v>
      </c>
      <c r="K4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4922" s="1" t="s">
        <v>41</v>
      </c>
      <c r="M4922" s="1">
        <v>4.4000000000000004</v>
      </c>
      <c r="N4922" s="1">
        <v>719</v>
      </c>
      <c r="O492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922" s="2" t="str">
        <f>IF(Table1[[#This Row],[Updated DiscountOffer]]&gt;50%,"High Discount","Low Discount")</f>
        <v>High Discount</v>
      </c>
    </row>
    <row r="4923" spans="1:16" x14ac:dyDescent="0.3">
      <c r="A4923" s="1" t="s">
        <v>12967</v>
      </c>
      <c r="B4923" s="1">
        <v>11246608</v>
      </c>
      <c r="C4923" s="1" t="s">
        <v>47</v>
      </c>
      <c r="D4923" s="1" t="s">
        <v>26</v>
      </c>
      <c r="E4923" s="1" t="s">
        <v>27</v>
      </c>
      <c r="F4923" s="1" t="s">
        <v>17</v>
      </c>
      <c r="G4923" s="1" t="s">
        <v>12968</v>
      </c>
      <c r="H4923" s="5">
        <v>649</v>
      </c>
      <c r="I4923" s="1">
        <v>1249</v>
      </c>
      <c r="J4923" s="3">
        <v>0.48</v>
      </c>
      <c r="K4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4923" s="1" t="s">
        <v>80</v>
      </c>
      <c r="M4923" s="1">
        <v>4.3</v>
      </c>
      <c r="N4923" s="1">
        <v>393</v>
      </c>
      <c r="O4923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4923" s="2" t="str">
        <f>IF(Table1[[#This Row],[Updated DiscountOffer]]&gt;50%,"High Discount","Low Discount")</f>
        <v>Low Discount</v>
      </c>
    </row>
    <row r="4924" spans="1:16" x14ac:dyDescent="0.3">
      <c r="A4924" s="1" t="s">
        <v>9743</v>
      </c>
      <c r="B4924" s="1">
        <v>11248370</v>
      </c>
      <c r="C4924" s="1" t="s">
        <v>380</v>
      </c>
      <c r="D4924" s="1" t="s">
        <v>32</v>
      </c>
      <c r="E4924" s="1" t="s">
        <v>381</v>
      </c>
      <c r="F4924" s="1" t="s">
        <v>34</v>
      </c>
      <c r="G4924" s="1" t="s">
        <v>9744</v>
      </c>
      <c r="H4924" s="5">
        <v>979</v>
      </c>
      <c r="I4924" s="1">
        <v>1999</v>
      </c>
      <c r="J4924" s="3">
        <v>0.51</v>
      </c>
      <c r="K4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4924" s="1" t="s">
        <v>36</v>
      </c>
      <c r="M4924" s="1">
        <v>4</v>
      </c>
      <c r="N4924" s="1">
        <v>475</v>
      </c>
      <c r="O492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4924" s="2" t="str">
        <f>IF(Table1[[#This Row],[Updated DiscountOffer]]&gt;50%,"High Discount","Low Discount")</f>
        <v>High Discount</v>
      </c>
    </row>
    <row r="4925" spans="1:16" x14ac:dyDescent="0.3">
      <c r="A4925" s="1" t="s">
        <v>6825</v>
      </c>
      <c r="B4925" s="1">
        <v>11249346</v>
      </c>
      <c r="C4925" s="1" t="s">
        <v>1543</v>
      </c>
      <c r="D4925" s="1" t="s">
        <v>15</v>
      </c>
      <c r="E4925" s="1" t="s">
        <v>48</v>
      </c>
      <c r="F4925" s="1" t="s">
        <v>17</v>
      </c>
      <c r="G4925" s="1" t="s">
        <v>6826</v>
      </c>
      <c r="H4925" s="5">
        <v>697</v>
      </c>
      <c r="I4925" s="1">
        <v>1549</v>
      </c>
      <c r="J4925" s="3">
        <v>0.55000000000000004</v>
      </c>
      <c r="K4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697</v>
      </c>
      <c r="L4925" s="1" t="s">
        <v>50</v>
      </c>
      <c r="M4925" s="1">
        <v>4.3</v>
      </c>
      <c r="N4925" s="1">
        <v>575</v>
      </c>
      <c r="O492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25" s="2" t="str">
        <f>IF(Table1[[#This Row],[Updated DiscountOffer]]&gt;50%,"High Discount","Low Discount")</f>
        <v>High Discount</v>
      </c>
    </row>
    <row r="4926" spans="1:16" x14ac:dyDescent="0.3">
      <c r="A4926" s="1" t="s">
        <v>14064</v>
      </c>
      <c r="B4926" s="1">
        <v>11250754</v>
      </c>
      <c r="C4926" s="1" t="s">
        <v>819</v>
      </c>
      <c r="D4926" s="1" t="s">
        <v>69</v>
      </c>
      <c r="E4926" s="1" t="s">
        <v>70</v>
      </c>
      <c r="F4926" s="1" t="s">
        <v>34</v>
      </c>
      <c r="G4926" s="1" t="s">
        <v>14065</v>
      </c>
      <c r="H4926" s="5">
        <v>2079</v>
      </c>
      <c r="I4926" s="1">
        <v>3999</v>
      </c>
      <c r="J4926" s="4">
        <v>0.48</v>
      </c>
      <c r="K4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2079</v>
      </c>
      <c r="L4926" s="1" t="s">
        <v>36</v>
      </c>
      <c r="M4926" s="1">
        <v>4.4000000000000004</v>
      </c>
      <c r="N4926" s="1">
        <v>370</v>
      </c>
      <c r="O492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4926" s="2" t="str">
        <f>IF(Table1[[#This Row],[Updated DiscountOffer]]&gt;50%,"High Discount","Low Discount")</f>
        <v>Low Discount</v>
      </c>
    </row>
    <row r="4927" spans="1:16" x14ac:dyDescent="0.3">
      <c r="A4927" s="1" t="s">
        <v>1478</v>
      </c>
      <c r="B4927" s="1">
        <v>11250784</v>
      </c>
      <c r="C4927" s="1" t="s">
        <v>819</v>
      </c>
      <c r="D4927" s="1" t="s">
        <v>69</v>
      </c>
      <c r="E4927" s="1" t="s">
        <v>70</v>
      </c>
      <c r="F4927" s="1" t="s">
        <v>34</v>
      </c>
      <c r="G4927" s="1" t="s">
        <v>1479</v>
      </c>
      <c r="H4927" s="5">
        <v>1799</v>
      </c>
      <c r="I4927" s="1">
        <v>3999</v>
      </c>
      <c r="J4927" s="4">
        <v>0.55000000000000004</v>
      </c>
      <c r="K4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4927" s="1" t="s">
        <v>36</v>
      </c>
      <c r="M4927" s="1">
        <v>4.4000000000000004</v>
      </c>
      <c r="N4927" s="1">
        <v>882</v>
      </c>
      <c r="O49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927" s="2" t="str">
        <f>IF(Table1[[#This Row],[Updated DiscountOffer]]&gt;50%,"High Discount","Low Discount")</f>
        <v>High Discount</v>
      </c>
    </row>
    <row r="4928" spans="1:16" x14ac:dyDescent="0.3">
      <c r="A4928" s="1" t="s">
        <v>12785</v>
      </c>
      <c r="B4928" s="1">
        <v>11253682</v>
      </c>
      <c r="C4928" s="1" t="s">
        <v>819</v>
      </c>
      <c r="D4928" s="1" t="s">
        <v>69</v>
      </c>
      <c r="E4928" s="1" t="s">
        <v>70</v>
      </c>
      <c r="F4928" s="1" t="s">
        <v>34</v>
      </c>
      <c r="G4928" s="1" t="s">
        <v>12786</v>
      </c>
      <c r="H4928" s="5">
        <v>1799</v>
      </c>
      <c r="I4928" s="1">
        <v>4499</v>
      </c>
      <c r="J4928" s="4">
        <v>0.6</v>
      </c>
      <c r="K4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4928" s="1" t="s">
        <v>36</v>
      </c>
      <c r="M4928" s="1">
        <v>4.0999999999999996</v>
      </c>
      <c r="N4928" s="1">
        <v>397</v>
      </c>
      <c r="O492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28" s="2" t="str">
        <f>IF(Table1[[#This Row],[Updated DiscountOffer]]&gt;50%,"High Discount","Low Discount")</f>
        <v>High Discount</v>
      </c>
    </row>
    <row r="4929" spans="1:16" x14ac:dyDescent="0.3">
      <c r="A4929" s="1" t="s">
        <v>14594</v>
      </c>
      <c r="B4929" s="1">
        <v>11253844</v>
      </c>
      <c r="C4929" s="1" t="s">
        <v>1964</v>
      </c>
      <c r="D4929" s="1" t="s">
        <v>69</v>
      </c>
      <c r="E4929" s="1" t="s">
        <v>296</v>
      </c>
      <c r="F4929" s="1" t="s">
        <v>34</v>
      </c>
      <c r="G4929" s="1" t="s">
        <v>14595</v>
      </c>
      <c r="H4929" s="5">
        <v>1487</v>
      </c>
      <c r="I4929" s="1">
        <v>2479</v>
      </c>
      <c r="J4929" s="3">
        <v>0.4</v>
      </c>
      <c r="K4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1487</v>
      </c>
      <c r="L4929" s="1" t="s">
        <v>146</v>
      </c>
      <c r="M4929" s="1">
        <v>4.2</v>
      </c>
      <c r="N4929" s="1">
        <v>359</v>
      </c>
      <c r="O492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929" s="2" t="str">
        <f>IF(Table1[[#This Row],[Updated DiscountOffer]]&gt;50%,"High Discount","Low Discount")</f>
        <v>Low Discount</v>
      </c>
    </row>
    <row r="4930" spans="1:16" x14ac:dyDescent="0.3">
      <c r="A4930" s="1" t="s">
        <v>14531</v>
      </c>
      <c r="B4930" s="1">
        <v>11253936</v>
      </c>
      <c r="C4930" s="1" t="s">
        <v>819</v>
      </c>
      <c r="D4930" s="1" t="s">
        <v>69</v>
      </c>
      <c r="E4930" s="1" t="s">
        <v>70</v>
      </c>
      <c r="F4930" s="1" t="s">
        <v>34</v>
      </c>
      <c r="G4930" s="1" t="s">
        <v>14532</v>
      </c>
      <c r="H4930" s="5">
        <v>1999</v>
      </c>
      <c r="I4930" s="1">
        <v>4999</v>
      </c>
      <c r="J4930" s="4">
        <v>0.6</v>
      </c>
      <c r="K4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4930" s="1" t="s">
        <v>36</v>
      </c>
      <c r="M4930" s="1">
        <v>4.2</v>
      </c>
      <c r="N4930" s="1">
        <v>360</v>
      </c>
      <c r="O49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30" s="2" t="str">
        <f>IF(Table1[[#This Row],[Updated DiscountOffer]]&gt;50%,"High Discount","Low Discount")</f>
        <v>High Discount</v>
      </c>
    </row>
    <row r="4931" spans="1:16" x14ac:dyDescent="0.3">
      <c r="A4931" s="1" t="s">
        <v>5971</v>
      </c>
      <c r="B4931" s="1">
        <v>11255730</v>
      </c>
      <c r="C4931" s="1" t="s">
        <v>14</v>
      </c>
      <c r="D4931" s="1" t="s">
        <v>15</v>
      </c>
      <c r="E4931" s="1" t="s">
        <v>16</v>
      </c>
      <c r="F4931" s="1" t="s">
        <v>17</v>
      </c>
      <c r="G4931" s="1" t="s">
        <v>5972</v>
      </c>
      <c r="H4931" s="5">
        <v>679</v>
      </c>
      <c r="I4931" s="1">
        <v>1699</v>
      </c>
      <c r="J4931" s="3">
        <v>0.6</v>
      </c>
      <c r="K4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931" s="1" t="s">
        <v>119</v>
      </c>
      <c r="M4931" s="1">
        <v>4</v>
      </c>
      <c r="N4931" s="1">
        <v>608</v>
      </c>
      <c r="O493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31" s="2" t="str">
        <f>IF(Table1[[#This Row],[Updated DiscountOffer]]&gt;50%,"High Discount","Low Discount")</f>
        <v>High Discount</v>
      </c>
    </row>
    <row r="4932" spans="1:16" x14ac:dyDescent="0.3">
      <c r="A4932" s="1" t="s">
        <v>9419</v>
      </c>
      <c r="B4932" s="1">
        <v>11255840</v>
      </c>
      <c r="C4932" s="1" t="s">
        <v>43</v>
      </c>
      <c r="D4932" s="1" t="s">
        <v>38</v>
      </c>
      <c r="E4932" s="1" t="s">
        <v>16</v>
      </c>
      <c r="F4932" s="1" t="s">
        <v>34</v>
      </c>
      <c r="G4932" s="1" t="s">
        <v>9420</v>
      </c>
      <c r="H4932" s="5"/>
      <c r="I4932" s="1">
        <v>1699</v>
      </c>
      <c r="J4932" s="3">
        <v>0.45</v>
      </c>
      <c r="K4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32" s="1" t="s">
        <v>119</v>
      </c>
      <c r="M4932" s="1">
        <v>3.8</v>
      </c>
      <c r="N4932" s="1">
        <v>485</v>
      </c>
      <c r="O493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932" s="2" t="str">
        <f>IF(Table1[[#This Row],[Updated DiscountOffer]]&gt;50%,"High Discount","Low Discount")</f>
        <v>Low Discount</v>
      </c>
    </row>
    <row r="4933" spans="1:16" x14ac:dyDescent="0.3">
      <c r="A4933" s="1" t="s">
        <v>7818</v>
      </c>
      <c r="B4933" s="1">
        <v>11255866</v>
      </c>
      <c r="C4933" s="1" t="s">
        <v>43</v>
      </c>
      <c r="D4933" s="1" t="s">
        <v>38</v>
      </c>
      <c r="E4933" s="1" t="s">
        <v>132</v>
      </c>
      <c r="F4933" s="1" t="s">
        <v>34</v>
      </c>
      <c r="G4933" s="1" t="s">
        <v>7819</v>
      </c>
      <c r="H4933" s="5"/>
      <c r="I4933" s="1">
        <v>1899</v>
      </c>
      <c r="J4933" s="4">
        <v>0.5</v>
      </c>
      <c r="K4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33" s="1" t="s">
        <v>41</v>
      </c>
      <c r="M4933" s="1">
        <v>4.5</v>
      </c>
      <c r="N4933" s="1">
        <v>538</v>
      </c>
      <c r="O49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33" s="2" t="str">
        <f>IF(Table1[[#This Row],[Updated DiscountOffer]]&gt;50%,"High Discount","Low Discount")</f>
        <v>Low Discount</v>
      </c>
    </row>
    <row r="4934" spans="1:16" x14ac:dyDescent="0.3">
      <c r="A4934" s="1" t="s">
        <v>6494</v>
      </c>
      <c r="B4934" s="1">
        <v>11256318</v>
      </c>
      <c r="C4934" s="1" t="s">
        <v>43</v>
      </c>
      <c r="D4934" s="1" t="s">
        <v>38</v>
      </c>
      <c r="E4934" s="1" t="s">
        <v>44</v>
      </c>
      <c r="F4934" s="1" t="s">
        <v>34</v>
      </c>
      <c r="G4934" s="1" t="s">
        <v>6495</v>
      </c>
      <c r="H4934" s="5"/>
      <c r="I4934" s="1">
        <v>1499</v>
      </c>
      <c r="J4934" s="4">
        <v>0.45</v>
      </c>
      <c r="K4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34" s="1" t="s">
        <v>41</v>
      </c>
      <c r="M4934" s="1">
        <v>4.3</v>
      </c>
      <c r="N4934" s="1">
        <v>589</v>
      </c>
      <c r="O49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4934" s="2" t="str">
        <f>IF(Table1[[#This Row],[Updated DiscountOffer]]&gt;50%,"High Discount","Low Discount")</f>
        <v>Low Discount</v>
      </c>
    </row>
    <row r="4935" spans="1:16" x14ac:dyDescent="0.3">
      <c r="A4935" s="1" t="s">
        <v>5808</v>
      </c>
      <c r="B4935" s="1">
        <v>11257750</v>
      </c>
      <c r="C4935" s="1" t="s">
        <v>460</v>
      </c>
      <c r="D4935" s="1" t="s">
        <v>38</v>
      </c>
      <c r="E4935" s="1" t="s">
        <v>282</v>
      </c>
      <c r="F4935" s="1" t="s">
        <v>34</v>
      </c>
      <c r="G4935" s="1" t="s">
        <v>5809</v>
      </c>
      <c r="H4935" s="5"/>
      <c r="I4935" s="1">
        <v>1499</v>
      </c>
      <c r="J4935" s="4"/>
      <c r="K4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4935" s="1" t="s">
        <v>41</v>
      </c>
      <c r="M4935" s="1">
        <v>4.5</v>
      </c>
      <c r="N4935" s="1">
        <v>616</v>
      </c>
      <c r="O4935" s="2">
        <f>IF(ISNUMBER(Table1[[#This Row],[DiscountOffer]]),IF(Table1[[#This Row],[DiscountOffer]]&lt;1,Table1[[#This Row],[DiscountOffer]],Table1[[#This Row],[DiscountOffer]]/Table1[[#This Row],[OriginalPrice (in Rs)]]),0)</f>
        <v>0</v>
      </c>
      <c r="P4935" s="2" t="str">
        <f>IF(Table1[[#This Row],[Updated DiscountOffer]]&gt;50%,"High Discount","Low Discount")</f>
        <v>Low Discount</v>
      </c>
    </row>
    <row r="4936" spans="1:16" x14ac:dyDescent="0.3">
      <c r="A4936" s="1" t="s">
        <v>8153</v>
      </c>
      <c r="B4936" s="1">
        <v>11259992</v>
      </c>
      <c r="C4936" s="1" t="s">
        <v>14</v>
      </c>
      <c r="D4936" s="1" t="s">
        <v>15</v>
      </c>
      <c r="E4936" s="1" t="s">
        <v>16</v>
      </c>
      <c r="F4936" s="1" t="s">
        <v>17</v>
      </c>
      <c r="G4936" s="1" t="s">
        <v>196</v>
      </c>
      <c r="H4936" s="5">
        <v>1079</v>
      </c>
      <c r="I4936" s="1">
        <v>2399</v>
      </c>
      <c r="J4936" s="3">
        <v>0.55000000000000004</v>
      </c>
      <c r="K4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4936" s="1" t="s">
        <v>19</v>
      </c>
      <c r="M4936" s="1">
        <v>4</v>
      </c>
      <c r="N4936" s="1">
        <v>526</v>
      </c>
      <c r="O493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36" s="2" t="str">
        <f>IF(Table1[[#This Row],[Updated DiscountOffer]]&gt;50%,"High Discount","Low Discount")</f>
        <v>High Discount</v>
      </c>
    </row>
    <row r="4937" spans="1:16" x14ac:dyDescent="0.3">
      <c r="A4937" s="1" t="s">
        <v>3234</v>
      </c>
      <c r="B4937" s="1">
        <v>11259996</v>
      </c>
      <c r="C4937" s="1" t="s">
        <v>14</v>
      </c>
      <c r="D4937" s="1" t="s">
        <v>15</v>
      </c>
      <c r="E4937" s="1" t="s">
        <v>16</v>
      </c>
      <c r="F4937" s="1" t="s">
        <v>17</v>
      </c>
      <c r="G4937" s="1" t="s">
        <v>448</v>
      </c>
      <c r="H4937" s="5">
        <v>879</v>
      </c>
      <c r="I4937" s="1">
        <v>2199</v>
      </c>
      <c r="J4937" s="3">
        <v>0.6</v>
      </c>
      <c r="K4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937" s="1" t="s">
        <v>19</v>
      </c>
      <c r="M4937" s="1">
        <v>4</v>
      </c>
      <c r="N4937" s="1">
        <v>760</v>
      </c>
      <c r="O493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37" s="2" t="str">
        <f>IF(Table1[[#This Row],[Updated DiscountOffer]]&gt;50%,"High Discount","Low Discount")</f>
        <v>High Discount</v>
      </c>
    </row>
    <row r="4938" spans="1:16" x14ac:dyDescent="0.3">
      <c r="A4938" s="1" t="s">
        <v>7290</v>
      </c>
      <c r="B4938" s="1">
        <v>11260004</v>
      </c>
      <c r="C4938" s="1" t="s">
        <v>14</v>
      </c>
      <c r="D4938" s="1" t="s">
        <v>15</v>
      </c>
      <c r="E4938" s="1" t="s">
        <v>16</v>
      </c>
      <c r="F4938" s="1" t="s">
        <v>17</v>
      </c>
      <c r="G4938" s="1" t="s">
        <v>870</v>
      </c>
      <c r="H4938" s="5">
        <v>719</v>
      </c>
      <c r="I4938" s="1">
        <v>1799</v>
      </c>
      <c r="J4938" s="3">
        <v>0.6</v>
      </c>
      <c r="K4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938" s="1" t="s">
        <v>19</v>
      </c>
      <c r="M4938" s="1">
        <v>4</v>
      </c>
      <c r="N4938" s="1">
        <v>557</v>
      </c>
      <c r="O493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38" s="2" t="str">
        <f>IF(Table1[[#This Row],[Updated DiscountOffer]]&gt;50%,"High Discount","Low Discount")</f>
        <v>High Discount</v>
      </c>
    </row>
    <row r="4939" spans="1:16" x14ac:dyDescent="0.3">
      <c r="A4939" s="1" t="s">
        <v>13410</v>
      </c>
      <c r="B4939" s="1">
        <v>11260018</v>
      </c>
      <c r="C4939" s="1" t="s">
        <v>14</v>
      </c>
      <c r="D4939" s="1" t="s">
        <v>15</v>
      </c>
      <c r="E4939" s="1" t="s">
        <v>16</v>
      </c>
      <c r="F4939" s="1" t="s">
        <v>17</v>
      </c>
      <c r="G4939" s="1" t="s">
        <v>870</v>
      </c>
      <c r="H4939" s="5">
        <v>719</v>
      </c>
      <c r="I4939" s="1">
        <v>1799</v>
      </c>
      <c r="J4939" s="3">
        <v>0.6</v>
      </c>
      <c r="K4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939" s="1" t="s">
        <v>19</v>
      </c>
      <c r="M4939" s="1">
        <v>4</v>
      </c>
      <c r="N4939" s="1">
        <v>383</v>
      </c>
      <c r="O493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39" s="2" t="str">
        <f>IF(Table1[[#This Row],[Updated DiscountOffer]]&gt;50%,"High Discount","Low Discount")</f>
        <v>High Discount</v>
      </c>
    </row>
    <row r="4940" spans="1:16" x14ac:dyDescent="0.3">
      <c r="A4940" s="1" t="s">
        <v>13590</v>
      </c>
      <c r="B4940" s="1">
        <v>11262404</v>
      </c>
      <c r="C4940" s="1" t="s">
        <v>620</v>
      </c>
      <c r="D4940" s="1" t="s">
        <v>38</v>
      </c>
      <c r="E4940" s="1" t="s">
        <v>16</v>
      </c>
      <c r="F4940" s="1" t="s">
        <v>34</v>
      </c>
      <c r="G4940" s="1" t="s">
        <v>621</v>
      </c>
      <c r="H4940" s="5"/>
      <c r="I4940" s="1">
        <v>1899</v>
      </c>
      <c r="J4940" s="3">
        <v>0.63</v>
      </c>
      <c r="K4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40" s="1" t="s">
        <v>93</v>
      </c>
      <c r="M4940" s="1">
        <v>4</v>
      </c>
      <c r="N4940" s="1">
        <v>380</v>
      </c>
      <c r="O494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4940" s="2" t="str">
        <f>IF(Table1[[#This Row],[Updated DiscountOffer]]&gt;50%,"High Discount","Low Discount")</f>
        <v>High Discount</v>
      </c>
    </row>
    <row r="4941" spans="1:16" x14ac:dyDescent="0.3">
      <c r="A4941" s="1" t="s">
        <v>8631</v>
      </c>
      <c r="B4941" s="1">
        <v>11262470</v>
      </c>
      <c r="C4941" s="1" t="s">
        <v>82</v>
      </c>
      <c r="D4941" s="1" t="s">
        <v>38</v>
      </c>
      <c r="E4941" s="1" t="s">
        <v>48</v>
      </c>
      <c r="F4941" s="1" t="s">
        <v>34</v>
      </c>
      <c r="G4941" s="1" t="s">
        <v>8632</v>
      </c>
      <c r="H4941" s="5"/>
      <c r="I4941" s="1">
        <v>1049</v>
      </c>
      <c r="J4941" s="3">
        <v>0.62</v>
      </c>
      <c r="K4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41" s="1" t="s">
        <v>19</v>
      </c>
      <c r="M4941" s="1">
        <v>4</v>
      </c>
      <c r="N4941" s="1">
        <v>510</v>
      </c>
      <c r="O4941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4941" s="2" t="str">
        <f>IF(Table1[[#This Row],[Updated DiscountOffer]]&gt;50%,"High Discount","Low Discount")</f>
        <v>High Discount</v>
      </c>
    </row>
    <row r="4942" spans="1:16" x14ac:dyDescent="0.3">
      <c r="A4942" s="1" t="s">
        <v>3831</v>
      </c>
      <c r="B4942" s="1">
        <v>11263890</v>
      </c>
      <c r="C4942" s="1" t="s">
        <v>295</v>
      </c>
      <c r="D4942" s="1" t="s">
        <v>69</v>
      </c>
      <c r="E4942" s="1" t="s">
        <v>296</v>
      </c>
      <c r="F4942" s="1" t="s">
        <v>34</v>
      </c>
      <c r="G4942" s="1" t="s">
        <v>3832</v>
      </c>
      <c r="H4942" s="5">
        <v>1679</v>
      </c>
      <c r="I4942" s="1">
        <v>4198</v>
      </c>
      <c r="J4942" s="3">
        <v>0.6</v>
      </c>
      <c r="K4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4942" s="1" t="s">
        <v>146</v>
      </c>
      <c r="M4942" s="1">
        <v>4</v>
      </c>
      <c r="N4942" s="1">
        <v>721</v>
      </c>
      <c r="O49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42" s="2" t="str">
        <f>IF(Table1[[#This Row],[Updated DiscountOffer]]&gt;50%,"High Discount","Low Discount")</f>
        <v>High Discount</v>
      </c>
    </row>
    <row r="4943" spans="1:16" x14ac:dyDescent="0.3">
      <c r="A4943" s="1" t="s">
        <v>3149</v>
      </c>
      <c r="B4943" s="1">
        <v>11263900</v>
      </c>
      <c r="C4943" s="1" t="s">
        <v>295</v>
      </c>
      <c r="D4943" s="1" t="s">
        <v>69</v>
      </c>
      <c r="E4943" s="1" t="s">
        <v>296</v>
      </c>
      <c r="F4943" s="1" t="s">
        <v>34</v>
      </c>
      <c r="G4943" s="1" t="s">
        <v>3150</v>
      </c>
      <c r="H4943" s="5">
        <v>1799</v>
      </c>
      <c r="I4943" s="1">
        <v>3998</v>
      </c>
      <c r="J4943" s="3">
        <v>0.55000000000000004</v>
      </c>
      <c r="K4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4943" s="1" t="s">
        <v>146</v>
      </c>
      <c r="M4943" s="1">
        <v>4.5</v>
      </c>
      <c r="N4943" s="1">
        <v>766</v>
      </c>
      <c r="O494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43" s="2" t="str">
        <f>IF(Table1[[#This Row],[Updated DiscountOffer]]&gt;50%,"High Discount","Low Discount")</f>
        <v>High Discount</v>
      </c>
    </row>
    <row r="4944" spans="1:16" x14ac:dyDescent="0.3">
      <c r="A4944" s="1" t="s">
        <v>294</v>
      </c>
      <c r="B4944" s="1">
        <v>11263958</v>
      </c>
      <c r="C4944" s="1" t="s">
        <v>295</v>
      </c>
      <c r="D4944" s="1" t="s">
        <v>69</v>
      </c>
      <c r="E4944" s="1" t="s">
        <v>296</v>
      </c>
      <c r="F4944" s="1" t="s">
        <v>34</v>
      </c>
      <c r="G4944" s="1" t="s">
        <v>297</v>
      </c>
      <c r="H4944" s="5">
        <v>899</v>
      </c>
      <c r="I4944" s="1">
        <v>1998</v>
      </c>
      <c r="J4944" s="3">
        <v>0.55000000000000004</v>
      </c>
      <c r="K4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944" s="1" t="s">
        <v>146</v>
      </c>
      <c r="M4944" s="1">
        <v>4</v>
      </c>
      <c r="N4944" s="1">
        <v>979</v>
      </c>
      <c r="O494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44" s="2" t="str">
        <f>IF(Table1[[#This Row],[Updated DiscountOffer]]&gt;50%,"High Discount","Low Discount")</f>
        <v>High Discount</v>
      </c>
    </row>
    <row r="4945" spans="1:16" x14ac:dyDescent="0.3">
      <c r="A4945" s="1" t="s">
        <v>11704</v>
      </c>
      <c r="B4945" s="1">
        <v>11263986</v>
      </c>
      <c r="C4945" s="1" t="s">
        <v>295</v>
      </c>
      <c r="D4945" s="1" t="s">
        <v>69</v>
      </c>
      <c r="E4945" s="1" t="s">
        <v>296</v>
      </c>
      <c r="F4945" s="1" t="s">
        <v>34</v>
      </c>
      <c r="G4945" s="1" t="s">
        <v>11705</v>
      </c>
      <c r="H4945" s="5">
        <v>899</v>
      </c>
      <c r="I4945" s="1">
        <v>1998</v>
      </c>
      <c r="J4945" s="3">
        <v>0.55000000000000004</v>
      </c>
      <c r="K4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945" s="1" t="s">
        <v>146</v>
      </c>
      <c r="M4945" s="1">
        <v>4</v>
      </c>
      <c r="N4945" s="1">
        <v>423</v>
      </c>
      <c r="O494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45" s="2" t="str">
        <f>IF(Table1[[#This Row],[Updated DiscountOffer]]&gt;50%,"High Discount","Low Discount")</f>
        <v>High Discount</v>
      </c>
    </row>
    <row r="4946" spans="1:16" x14ac:dyDescent="0.3">
      <c r="A4946" s="1" t="s">
        <v>8481</v>
      </c>
      <c r="B4946" s="1">
        <v>11264046</v>
      </c>
      <c r="C4946" s="1" t="s">
        <v>95</v>
      </c>
      <c r="D4946" s="1" t="s">
        <v>38</v>
      </c>
      <c r="E4946" s="1" t="s">
        <v>3545</v>
      </c>
      <c r="F4946" s="1" t="s">
        <v>34</v>
      </c>
      <c r="G4946" s="1" t="s">
        <v>8482</v>
      </c>
      <c r="H4946" s="5"/>
      <c r="I4946" s="1">
        <v>2499</v>
      </c>
      <c r="J4946" s="3">
        <v>0.5</v>
      </c>
      <c r="K4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46" s="1" t="s">
        <v>19</v>
      </c>
      <c r="M4946" s="1">
        <v>4.3</v>
      </c>
      <c r="N4946" s="1">
        <v>516</v>
      </c>
      <c r="O494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946" s="2" t="str">
        <f>IF(Table1[[#This Row],[Updated DiscountOffer]]&gt;50%,"High Discount","Low Discount")</f>
        <v>Low Discount</v>
      </c>
    </row>
    <row r="4947" spans="1:16" x14ac:dyDescent="0.3">
      <c r="A4947" s="1" t="s">
        <v>1186</v>
      </c>
      <c r="B4947" s="1">
        <v>11264142</v>
      </c>
      <c r="C4947" s="1" t="s">
        <v>95</v>
      </c>
      <c r="D4947" s="1" t="s">
        <v>38</v>
      </c>
      <c r="E4947" s="1" t="s">
        <v>122</v>
      </c>
      <c r="F4947" s="1" t="s">
        <v>34</v>
      </c>
      <c r="G4947" s="1" t="s">
        <v>1187</v>
      </c>
      <c r="H4947" s="5"/>
      <c r="I4947" s="1">
        <v>1399</v>
      </c>
      <c r="J4947" s="3">
        <v>0.3</v>
      </c>
      <c r="K4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47" s="1" t="s">
        <v>119</v>
      </c>
      <c r="M4947" s="1">
        <v>4.2</v>
      </c>
      <c r="N4947" s="1">
        <v>903</v>
      </c>
      <c r="O4947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4947" s="2" t="str">
        <f>IF(Table1[[#This Row],[Updated DiscountOffer]]&gt;50%,"High Discount","Low Discount")</f>
        <v>Low Discount</v>
      </c>
    </row>
    <row r="4948" spans="1:16" x14ac:dyDescent="0.3">
      <c r="A4948" s="1" t="s">
        <v>8396</v>
      </c>
      <c r="B4948" s="1">
        <v>11264144</v>
      </c>
      <c r="C4948" s="1" t="s">
        <v>95</v>
      </c>
      <c r="D4948" s="1" t="s">
        <v>38</v>
      </c>
      <c r="E4948" s="1" t="s">
        <v>122</v>
      </c>
      <c r="F4948" s="1" t="s">
        <v>34</v>
      </c>
      <c r="G4948" s="1" t="s">
        <v>8397</v>
      </c>
      <c r="H4948" s="5"/>
      <c r="I4948" s="1">
        <v>1249</v>
      </c>
      <c r="J4948" s="3">
        <v>0.55000000000000004</v>
      </c>
      <c r="K4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48" s="1" t="s">
        <v>119</v>
      </c>
      <c r="M4948" s="1">
        <v>4.4000000000000004</v>
      </c>
      <c r="N4948" s="1">
        <v>519</v>
      </c>
      <c r="O494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48" s="2" t="str">
        <f>IF(Table1[[#This Row],[Updated DiscountOffer]]&gt;50%,"High Discount","Low Discount")</f>
        <v>High Discount</v>
      </c>
    </row>
    <row r="4949" spans="1:16" x14ac:dyDescent="0.3">
      <c r="A4949" s="1" t="s">
        <v>634</v>
      </c>
      <c r="B4949" s="1">
        <v>11264146</v>
      </c>
      <c r="C4949" s="1" t="s">
        <v>95</v>
      </c>
      <c r="D4949" s="1" t="s">
        <v>38</v>
      </c>
      <c r="E4949" s="1" t="s">
        <v>122</v>
      </c>
      <c r="F4949" s="1" t="s">
        <v>34</v>
      </c>
      <c r="G4949" s="1" t="s">
        <v>635</v>
      </c>
      <c r="H4949" s="5"/>
      <c r="I4949" s="1">
        <v>1299</v>
      </c>
      <c r="J4949" s="3">
        <v>0.55000000000000004</v>
      </c>
      <c r="K4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49" s="1" t="s">
        <v>119</v>
      </c>
      <c r="M4949" s="1">
        <v>4.4000000000000004</v>
      </c>
      <c r="N4949" s="1">
        <v>952</v>
      </c>
      <c r="O494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49" s="2" t="str">
        <f>IF(Table1[[#This Row],[Updated DiscountOffer]]&gt;50%,"High Discount","Low Discount")</f>
        <v>High Discount</v>
      </c>
    </row>
    <row r="4950" spans="1:16" x14ac:dyDescent="0.3">
      <c r="A4950" s="1" t="s">
        <v>15140</v>
      </c>
      <c r="B4950" s="1">
        <v>11265830</v>
      </c>
      <c r="C4950" s="1" t="s">
        <v>95</v>
      </c>
      <c r="D4950" s="1" t="s">
        <v>38</v>
      </c>
      <c r="E4950" s="1" t="s">
        <v>132</v>
      </c>
      <c r="F4950" s="1" t="s">
        <v>34</v>
      </c>
      <c r="G4950" s="1" t="s">
        <v>15141</v>
      </c>
      <c r="H4950" s="5"/>
      <c r="I4950" s="1">
        <v>1499</v>
      </c>
      <c r="J4950" s="4">
        <v>0.55000000000000004</v>
      </c>
      <c r="K4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50" s="1" t="s">
        <v>41</v>
      </c>
      <c r="M4950" s="1">
        <v>4.2</v>
      </c>
      <c r="N4950" s="1">
        <v>349</v>
      </c>
      <c r="O49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950" s="2" t="str">
        <f>IF(Table1[[#This Row],[Updated DiscountOffer]]&gt;50%,"High Discount","Low Discount")</f>
        <v>High Discount</v>
      </c>
    </row>
    <row r="4951" spans="1:16" x14ac:dyDescent="0.3">
      <c r="A4951" s="1" t="s">
        <v>8451</v>
      </c>
      <c r="B4951" s="1">
        <v>11265850</v>
      </c>
      <c r="C4951" s="1" t="s">
        <v>95</v>
      </c>
      <c r="D4951" s="1" t="s">
        <v>38</v>
      </c>
      <c r="E4951" s="1" t="s">
        <v>132</v>
      </c>
      <c r="F4951" s="1" t="s">
        <v>34</v>
      </c>
      <c r="G4951" s="1" t="s">
        <v>8452</v>
      </c>
      <c r="H4951" s="5"/>
      <c r="I4951" s="1">
        <v>1999</v>
      </c>
      <c r="J4951" s="4">
        <v>0.4</v>
      </c>
      <c r="K4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51" s="1" t="s">
        <v>41</v>
      </c>
      <c r="M4951" s="1">
        <v>4.3</v>
      </c>
      <c r="N4951" s="1">
        <v>517</v>
      </c>
      <c r="O495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951" s="2" t="str">
        <f>IF(Table1[[#This Row],[Updated DiscountOffer]]&gt;50%,"High Discount","Low Discount")</f>
        <v>Low Discount</v>
      </c>
    </row>
    <row r="4952" spans="1:16" x14ac:dyDescent="0.3">
      <c r="A4952" s="1" t="s">
        <v>6329</v>
      </c>
      <c r="B4952" s="1">
        <v>11267248</v>
      </c>
      <c r="C4952" s="1" t="s">
        <v>1543</v>
      </c>
      <c r="D4952" s="1" t="s">
        <v>15</v>
      </c>
      <c r="E4952" s="1" t="s">
        <v>48</v>
      </c>
      <c r="F4952" s="1" t="s">
        <v>17</v>
      </c>
      <c r="G4952" s="1" t="s">
        <v>6330</v>
      </c>
      <c r="H4952" s="5">
        <v>697</v>
      </c>
      <c r="I4952" s="1">
        <v>1549</v>
      </c>
      <c r="J4952" s="3">
        <v>0.55000000000000004</v>
      </c>
      <c r="K4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697</v>
      </c>
      <c r="L4952" s="1" t="s">
        <v>50</v>
      </c>
      <c r="M4952" s="1">
        <v>4.0999999999999996</v>
      </c>
      <c r="N4952" s="1">
        <v>594</v>
      </c>
      <c r="O495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52" s="2" t="str">
        <f>IF(Table1[[#This Row],[Updated DiscountOffer]]&gt;50%,"High Discount","Low Discount")</f>
        <v>High Discount</v>
      </c>
    </row>
    <row r="4953" spans="1:16" x14ac:dyDescent="0.3">
      <c r="A4953" s="1" t="s">
        <v>15917</v>
      </c>
      <c r="B4953" s="1">
        <v>11268312</v>
      </c>
      <c r="C4953" s="1" t="s">
        <v>486</v>
      </c>
      <c r="D4953" s="1" t="s">
        <v>61</v>
      </c>
      <c r="E4953" s="1" t="s">
        <v>22</v>
      </c>
      <c r="F4953" s="1" t="s">
        <v>34</v>
      </c>
      <c r="G4953" s="1" t="s">
        <v>15918</v>
      </c>
      <c r="H4953" s="5">
        <v>464</v>
      </c>
      <c r="I4953" s="1">
        <v>1499</v>
      </c>
      <c r="J4953" s="4">
        <v>0.69</v>
      </c>
      <c r="K4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4953" s="1" t="s">
        <v>24</v>
      </c>
      <c r="M4953" s="1">
        <v>4.2</v>
      </c>
      <c r="N4953" s="1">
        <v>337</v>
      </c>
      <c r="O4953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953" s="2" t="str">
        <f>IF(Table1[[#This Row],[Updated DiscountOffer]]&gt;50%,"High Discount","Low Discount")</f>
        <v>High Discount</v>
      </c>
    </row>
    <row r="4954" spans="1:16" x14ac:dyDescent="0.3">
      <c r="A4954" s="1" t="s">
        <v>17005</v>
      </c>
      <c r="B4954" s="1">
        <v>11268316</v>
      </c>
      <c r="C4954" s="1" t="s">
        <v>486</v>
      </c>
      <c r="D4954" s="1" t="s">
        <v>61</v>
      </c>
      <c r="E4954" s="1" t="s">
        <v>22</v>
      </c>
      <c r="F4954" s="1" t="s">
        <v>34</v>
      </c>
      <c r="G4954" s="1" t="s">
        <v>16654</v>
      </c>
      <c r="H4954" s="5">
        <v>464</v>
      </c>
      <c r="I4954" s="1">
        <v>1499</v>
      </c>
      <c r="J4954" s="4">
        <v>0.69</v>
      </c>
      <c r="K4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4954" s="1" t="s">
        <v>24</v>
      </c>
      <c r="M4954" s="1">
        <v>4.2</v>
      </c>
      <c r="N4954" s="1">
        <v>319</v>
      </c>
      <c r="O4954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954" s="2" t="str">
        <f>IF(Table1[[#This Row],[Updated DiscountOffer]]&gt;50%,"High Discount","Low Discount")</f>
        <v>High Discount</v>
      </c>
    </row>
    <row r="4955" spans="1:16" x14ac:dyDescent="0.3">
      <c r="A4955" s="1" t="s">
        <v>15541</v>
      </c>
      <c r="B4955" s="1">
        <v>11268324</v>
      </c>
      <c r="C4955" s="1" t="s">
        <v>486</v>
      </c>
      <c r="D4955" s="1" t="s">
        <v>61</v>
      </c>
      <c r="E4955" s="1" t="s">
        <v>22</v>
      </c>
      <c r="F4955" s="1" t="s">
        <v>34</v>
      </c>
      <c r="G4955" s="1" t="s">
        <v>10350</v>
      </c>
      <c r="H4955" s="5">
        <v>464</v>
      </c>
      <c r="I4955" s="1">
        <v>1499</v>
      </c>
      <c r="J4955" s="4">
        <v>0.69</v>
      </c>
      <c r="K4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4955" s="1" t="s">
        <v>24</v>
      </c>
      <c r="M4955" s="1">
        <v>4.2</v>
      </c>
      <c r="N4955" s="1">
        <v>343</v>
      </c>
      <c r="O4955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955" s="2" t="str">
        <f>IF(Table1[[#This Row],[Updated DiscountOffer]]&gt;50%,"High Discount","Low Discount")</f>
        <v>High Discount</v>
      </c>
    </row>
    <row r="4956" spans="1:16" x14ac:dyDescent="0.3">
      <c r="A4956" s="1" t="s">
        <v>10349</v>
      </c>
      <c r="B4956" s="1">
        <v>11268336</v>
      </c>
      <c r="C4956" s="1" t="s">
        <v>486</v>
      </c>
      <c r="D4956" s="1" t="s">
        <v>61</v>
      </c>
      <c r="E4956" s="1" t="s">
        <v>22</v>
      </c>
      <c r="F4956" s="1" t="s">
        <v>34</v>
      </c>
      <c r="G4956" s="1" t="s">
        <v>10350</v>
      </c>
      <c r="H4956" s="5">
        <v>464</v>
      </c>
      <c r="I4956" s="1">
        <v>1499</v>
      </c>
      <c r="J4956" s="3">
        <v>0.69</v>
      </c>
      <c r="K4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4956" s="1" t="s">
        <v>24</v>
      </c>
      <c r="M4956" s="1">
        <v>4</v>
      </c>
      <c r="N4956" s="1">
        <v>459</v>
      </c>
      <c r="O4956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956" s="2" t="str">
        <f>IF(Table1[[#This Row],[Updated DiscountOffer]]&gt;50%,"High Discount","Low Discount")</f>
        <v>High Discount</v>
      </c>
    </row>
    <row r="4957" spans="1:16" x14ac:dyDescent="0.3">
      <c r="A4957" s="1" t="s">
        <v>13262</v>
      </c>
      <c r="B4957" s="1">
        <v>11268338</v>
      </c>
      <c r="C4957" s="1" t="s">
        <v>486</v>
      </c>
      <c r="D4957" s="1" t="s">
        <v>61</v>
      </c>
      <c r="E4957" s="1" t="s">
        <v>22</v>
      </c>
      <c r="F4957" s="1" t="s">
        <v>34</v>
      </c>
      <c r="G4957" s="1" t="s">
        <v>10350</v>
      </c>
      <c r="H4957" s="5">
        <v>464</v>
      </c>
      <c r="I4957" s="1">
        <v>1499</v>
      </c>
      <c r="J4957" s="4">
        <v>0.69</v>
      </c>
      <c r="K4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4957" s="1" t="s">
        <v>24</v>
      </c>
      <c r="M4957" s="1">
        <v>4.0999999999999996</v>
      </c>
      <c r="N4957" s="1">
        <v>387</v>
      </c>
      <c r="O4957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957" s="2" t="str">
        <f>IF(Table1[[#This Row],[Updated DiscountOffer]]&gt;50%,"High Discount","Low Discount")</f>
        <v>High Discount</v>
      </c>
    </row>
    <row r="4958" spans="1:16" x14ac:dyDescent="0.3">
      <c r="A4958" s="1" t="s">
        <v>12236</v>
      </c>
      <c r="B4958" s="1">
        <v>11268344</v>
      </c>
      <c r="C4958" s="1" t="s">
        <v>486</v>
      </c>
      <c r="D4958" s="1" t="s">
        <v>61</v>
      </c>
      <c r="E4958" s="1" t="s">
        <v>22</v>
      </c>
      <c r="F4958" s="1" t="s">
        <v>34</v>
      </c>
      <c r="G4958" s="1" t="s">
        <v>12237</v>
      </c>
      <c r="H4958" s="5">
        <v>464</v>
      </c>
      <c r="I4958" s="1">
        <v>1499</v>
      </c>
      <c r="J4958" s="3">
        <v>0.69</v>
      </c>
      <c r="K4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4958" s="1" t="s">
        <v>24</v>
      </c>
      <c r="M4958" s="1">
        <v>4</v>
      </c>
      <c r="N4958" s="1">
        <v>411</v>
      </c>
      <c r="O4958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4958" s="2" t="str">
        <f>IF(Table1[[#This Row],[Updated DiscountOffer]]&gt;50%,"High Discount","Low Discount")</f>
        <v>High Discount</v>
      </c>
    </row>
    <row r="4959" spans="1:16" x14ac:dyDescent="0.3">
      <c r="A4959" s="1" t="s">
        <v>3209</v>
      </c>
      <c r="B4959" s="1">
        <v>11269116</v>
      </c>
      <c r="C4959" s="1" t="s">
        <v>181</v>
      </c>
      <c r="D4959" s="1" t="s">
        <v>26</v>
      </c>
      <c r="E4959" s="1" t="s">
        <v>39</v>
      </c>
      <c r="F4959" s="1" t="s">
        <v>17</v>
      </c>
      <c r="G4959" s="1" t="s">
        <v>3210</v>
      </c>
      <c r="H4959" s="5">
        <v>359</v>
      </c>
      <c r="I4959" s="1">
        <v>899</v>
      </c>
      <c r="J4959" s="3">
        <v>0.6</v>
      </c>
      <c r="K4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4959" s="1" t="s">
        <v>24</v>
      </c>
      <c r="M4959" s="1">
        <v>4</v>
      </c>
      <c r="N4959" s="1">
        <v>762</v>
      </c>
      <c r="O49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59" s="2" t="str">
        <f>IF(Table1[[#This Row],[Updated DiscountOffer]]&gt;50%,"High Discount","Low Discount")</f>
        <v>High Discount</v>
      </c>
    </row>
    <row r="4960" spans="1:16" x14ac:dyDescent="0.3">
      <c r="A4960" s="1" t="s">
        <v>180</v>
      </c>
      <c r="B4960" s="1">
        <v>11269190</v>
      </c>
      <c r="C4960" s="1" t="s">
        <v>181</v>
      </c>
      <c r="D4960" s="1" t="s">
        <v>26</v>
      </c>
      <c r="E4960" s="1" t="s">
        <v>39</v>
      </c>
      <c r="F4960" s="1" t="s">
        <v>17</v>
      </c>
      <c r="G4960" s="1" t="s">
        <v>182</v>
      </c>
      <c r="H4960" s="5">
        <v>479</v>
      </c>
      <c r="I4960" s="1">
        <v>1199</v>
      </c>
      <c r="J4960" s="4">
        <v>0.6</v>
      </c>
      <c r="K4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4960" s="1" t="s">
        <v>24</v>
      </c>
      <c r="M4960" s="1">
        <v>4.2</v>
      </c>
      <c r="N4960" s="1">
        <v>987</v>
      </c>
      <c r="O49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60" s="2" t="str">
        <f>IF(Table1[[#This Row],[Updated DiscountOffer]]&gt;50%,"High Discount","Low Discount")</f>
        <v>High Discount</v>
      </c>
    </row>
    <row r="4961" spans="1:16" x14ac:dyDescent="0.3">
      <c r="A4961" s="1" t="s">
        <v>5074</v>
      </c>
      <c r="B4961" s="1">
        <v>11269192</v>
      </c>
      <c r="C4961" s="1" t="s">
        <v>181</v>
      </c>
      <c r="D4961" s="1" t="s">
        <v>26</v>
      </c>
      <c r="E4961" s="1" t="s">
        <v>39</v>
      </c>
      <c r="F4961" s="1" t="s">
        <v>17</v>
      </c>
      <c r="G4961" s="1" t="s">
        <v>5075</v>
      </c>
      <c r="H4961" s="5"/>
      <c r="I4961" s="1">
        <v>359</v>
      </c>
      <c r="J4961" s="4"/>
      <c r="K4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961" s="1" t="s">
        <v>24</v>
      </c>
      <c r="M4961" s="1">
        <v>4.2</v>
      </c>
      <c r="N4961" s="1">
        <v>652</v>
      </c>
      <c r="O4961" s="2">
        <f>IF(ISNUMBER(Table1[[#This Row],[DiscountOffer]]),IF(Table1[[#This Row],[DiscountOffer]]&lt;1,Table1[[#This Row],[DiscountOffer]],Table1[[#This Row],[DiscountOffer]]/Table1[[#This Row],[OriginalPrice (in Rs)]]),0)</f>
        <v>0</v>
      </c>
      <c r="P4961" s="2" t="str">
        <f>IF(Table1[[#This Row],[Updated DiscountOffer]]&gt;50%,"High Discount","Low Discount")</f>
        <v>Low Discount</v>
      </c>
    </row>
    <row r="4962" spans="1:16" x14ac:dyDescent="0.3">
      <c r="A4962" s="1" t="s">
        <v>3038</v>
      </c>
      <c r="B4962" s="1">
        <v>11271806</v>
      </c>
      <c r="C4962" s="1" t="s">
        <v>95</v>
      </c>
      <c r="D4962" s="1" t="s">
        <v>38</v>
      </c>
      <c r="E4962" s="1" t="s">
        <v>44</v>
      </c>
      <c r="F4962" s="1" t="s">
        <v>34</v>
      </c>
      <c r="G4962" s="1" t="s">
        <v>3039</v>
      </c>
      <c r="H4962" s="5"/>
      <c r="I4962" s="1">
        <v>1399</v>
      </c>
      <c r="J4962" s="4">
        <v>0.5</v>
      </c>
      <c r="K4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2" s="1" t="s">
        <v>41</v>
      </c>
      <c r="M4962" s="1">
        <v>4.4000000000000004</v>
      </c>
      <c r="N4962" s="1">
        <v>773</v>
      </c>
      <c r="O49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62" s="2" t="str">
        <f>IF(Table1[[#This Row],[Updated DiscountOffer]]&gt;50%,"High Discount","Low Discount")</f>
        <v>Low Discount</v>
      </c>
    </row>
    <row r="4963" spans="1:16" x14ac:dyDescent="0.3">
      <c r="A4963" s="1" t="s">
        <v>6101</v>
      </c>
      <c r="B4963" s="1">
        <v>11271818</v>
      </c>
      <c r="C4963" s="1" t="s">
        <v>95</v>
      </c>
      <c r="D4963" s="1" t="s">
        <v>38</v>
      </c>
      <c r="E4963" s="1" t="s">
        <v>44</v>
      </c>
      <c r="F4963" s="1" t="s">
        <v>34</v>
      </c>
      <c r="G4963" s="1" t="s">
        <v>6102</v>
      </c>
      <c r="H4963" s="5"/>
      <c r="I4963" s="1">
        <v>1499</v>
      </c>
      <c r="J4963" s="4">
        <v>0.5</v>
      </c>
      <c r="K4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3" s="1" t="s">
        <v>41</v>
      </c>
      <c r="M4963" s="1">
        <v>4.3</v>
      </c>
      <c r="N4963" s="1">
        <v>603</v>
      </c>
      <c r="O49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63" s="2" t="str">
        <f>IF(Table1[[#This Row],[Updated DiscountOffer]]&gt;50%,"High Discount","Low Discount")</f>
        <v>Low Discount</v>
      </c>
    </row>
    <row r="4964" spans="1:16" x14ac:dyDescent="0.3">
      <c r="A4964" s="1" t="s">
        <v>9802</v>
      </c>
      <c r="B4964" s="1">
        <v>11271830</v>
      </c>
      <c r="C4964" s="1" t="s">
        <v>95</v>
      </c>
      <c r="D4964" s="1" t="s">
        <v>38</v>
      </c>
      <c r="E4964" s="1" t="s">
        <v>44</v>
      </c>
      <c r="F4964" s="1" t="s">
        <v>34</v>
      </c>
      <c r="G4964" s="1" t="s">
        <v>9803</v>
      </c>
      <c r="H4964" s="5"/>
      <c r="I4964" s="1">
        <v>899</v>
      </c>
      <c r="J4964" s="4">
        <v>400</v>
      </c>
      <c r="K4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4" s="1" t="s">
        <v>41</v>
      </c>
      <c r="M4964" s="1">
        <v>4.2</v>
      </c>
      <c r="N4964" s="1">
        <v>474</v>
      </c>
      <c r="O4964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4964" s="2" t="str">
        <f>IF(Table1[[#This Row],[Updated DiscountOffer]]&gt;50%,"High Discount","Low Discount")</f>
        <v>Low Discount</v>
      </c>
    </row>
    <row r="4965" spans="1:16" x14ac:dyDescent="0.3">
      <c r="A4965" s="1" t="s">
        <v>11829</v>
      </c>
      <c r="B4965" s="1">
        <v>11271832</v>
      </c>
      <c r="C4965" s="1" t="s">
        <v>95</v>
      </c>
      <c r="D4965" s="1" t="s">
        <v>38</v>
      </c>
      <c r="E4965" s="1" t="s">
        <v>132</v>
      </c>
      <c r="F4965" s="1" t="s">
        <v>34</v>
      </c>
      <c r="G4965" s="1" t="s">
        <v>11830</v>
      </c>
      <c r="H4965" s="5"/>
      <c r="I4965" s="1">
        <v>1899</v>
      </c>
      <c r="J4965" s="4">
        <v>0.5</v>
      </c>
      <c r="K4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5" s="1" t="s">
        <v>41</v>
      </c>
      <c r="M4965" s="1">
        <v>4.5</v>
      </c>
      <c r="N4965" s="1">
        <v>420</v>
      </c>
      <c r="O49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65" s="2" t="str">
        <f>IF(Table1[[#This Row],[Updated DiscountOffer]]&gt;50%,"High Discount","Low Discount")</f>
        <v>Low Discount</v>
      </c>
    </row>
    <row r="4966" spans="1:16" x14ac:dyDescent="0.3">
      <c r="A4966" s="1" t="s">
        <v>12345</v>
      </c>
      <c r="B4966" s="1">
        <v>11271866</v>
      </c>
      <c r="C4966" s="1" t="s">
        <v>95</v>
      </c>
      <c r="D4966" s="1" t="s">
        <v>38</v>
      </c>
      <c r="E4966" s="1" t="s">
        <v>39</v>
      </c>
      <c r="F4966" s="1" t="s">
        <v>34</v>
      </c>
      <c r="G4966" s="1" t="s">
        <v>12346</v>
      </c>
      <c r="H4966" s="5"/>
      <c r="I4966" s="1">
        <v>799</v>
      </c>
      <c r="J4966" s="4">
        <v>0.6</v>
      </c>
      <c r="K4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6" s="1" t="s">
        <v>41</v>
      </c>
      <c r="M4966" s="1">
        <v>4.3</v>
      </c>
      <c r="N4966" s="1">
        <v>408</v>
      </c>
      <c r="O49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66" s="2" t="str">
        <f>IF(Table1[[#This Row],[Updated DiscountOffer]]&gt;50%,"High Discount","Low Discount")</f>
        <v>High Discount</v>
      </c>
    </row>
    <row r="4967" spans="1:16" x14ac:dyDescent="0.3">
      <c r="A4967" s="1" t="s">
        <v>1070</v>
      </c>
      <c r="B4967" s="1">
        <v>11271956</v>
      </c>
      <c r="C4967" s="1" t="s">
        <v>95</v>
      </c>
      <c r="D4967" s="1" t="s">
        <v>38</v>
      </c>
      <c r="E4967" s="1" t="s">
        <v>44</v>
      </c>
      <c r="F4967" s="1" t="s">
        <v>34</v>
      </c>
      <c r="G4967" s="1" t="s">
        <v>1071</v>
      </c>
      <c r="H4967" s="5"/>
      <c r="I4967" s="1">
        <v>999</v>
      </c>
      <c r="J4967" s="4">
        <v>0.3</v>
      </c>
      <c r="K4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7" s="1" t="s">
        <v>41</v>
      </c>
      <c r="M4967" s="1">
        <v>4.5</v>
      </c>
      <c r="N4967" s="1">
        <v>913</v>
      </c>
      <c r="O496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4967" s="2" t="str">
        <f>IF(Table1[[#This Row],[Updated DiscountOffer]]&gt;50%,"High Discount","Low Discount")</f>
        <v>Low Discount</v>
      </c>
    </row>
    <row r="4968" spans="1:16" x14ac:dyDescent="0.3">
      <c r="A4968" s="1" t="s">
        <v>9762</v>
      </c>
      <c r="B4968" s="1">
        <v>11271958</v>
      </c>
      <c r="C4968" s="1" t="s">
        <v>95</v>
      </c>
      <c r="D4968" s="1" t="s">
        <v>38</v>
      </c>
      <c r="E4968" s="1" t="s">
        <v>39</v>
      </c>
      <c r="F4968" s="1" t="s">
        <v>34</v>
      </c>
      <c r="G4968" s="1" t="s">
        <v>9763</v>
      </c>
      <c r="H4968" s="5"/>
      <c r="I4968" s="1">
        <v>699</v>
      </c>
      <c r="J4968" s="4">
        <v>0.6</v>
      </c>
      <c r="K4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8" s="1" t="s">
        <v>41</v>
      </c>
      <c r="M4968" s="1">
        <v>4.0999999999999996</v>
      </c>
      <c r="N4968" s="1">
        <v>475</v>
      </c>
      <c r="O49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68" s="2" t="str">
        <f>IF(Table1[[#This Row],[Updated DiscountOffer]]&gt;50%,"High Discount","Low Discount")</f>
        <v>High Discount</v>
      </c>
    </row>
    <row r="4969" spans="1:16" x14ac:dyDescent="0.3">
      <c r="A4969" s="1" t="s">
        <v>10060</v>
      </c>
      <c r="B4969" s="1">
        <v>11272180</v>
      </c>
      <c r="C4969" s="1" t="s">
        <v>95</v>
      </c>
      <c r="D4969" s="1" t="s">
        <v>38</v>
      </c>
      <c r="E4969" s="1" t="s">
        <v>132</v>
      </c>
      <c r="F4969" s="1" t="s">
        <v>34</v>
      </c>
      <c r="G4969" s="1" t="s">
        <v>10061</v>
      </c>
      <c r="H4969" s="5"/>
      <c r="I4969" s="1">
        <v>2099</v>
      </c>
      <c r="J4969" s="4">
        <v>0.5</v>
      </c>
      <c r="K4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69" s="1" t="s">
        <v>41</v>
      </c>
      <c r="M4969" s="1">
        <v>4.4000000000000004</v>
      </c>
      <c r="N4969" s="1">
        <v>467</v>
      </c>
      <c r="O49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4969" s="2" t="str">
        <f>IF(Table1[[#This Row],[Updated DiscountOffer]]&gt;50%,"High Discount","Low Discount")</f>
        <v>Low Discount</v>
      </c>
    </row>
    <row r="4970" spans="1:16" x14ac:dyDescent="0.3">
      <c r="A4970" s="1" t="s">
        <v>6140</v>
      </c>
      <c r="B4970" s="1">
        <v>11272226</v>
      </c>
      <c r="C4970" s="1" t="s">
        <v>95</v>
      </c>
      <c r="D4970" s="1" t="s">
        <v>38</v>
      </c>
      <c r="E4970" s="1" t="s">
        <v>44</v>
      </c>
      <c r="F4970" s="1" t="s">
        <v>34</v>
      </c>
      <c r="G4970" s="1" t="s">
        <v>6141</v>
      </c>
      <c r="H4970" s="5"/>
      <c r="I4970" s="1">
        <v>799</v>
      </c>
      <c r="J4970" s="4">
        <v>0.55000000000000004</v>
      </c>
      <c r="K4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0" s="1" t="s">
        <v>41</v>
      </c>
      <c r="M4970" s="1">
        <v>4.3</v>
      </c>
      <c r="N4970" s="1">
        <v>602</v>
      </c>
      <c r="O49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4970" s="2" t="str">
        <f>IF(Table1[[#This Row],[Updated DiscountOffer]]&gt;50%,"High Discount","Low Discount")</f>
        <v>High Discount</v>
      </c>
    </row>
    <row r="4971" spans="1:16" x14ac:dyDescent="0.3">
      <c r="A4971" s="1" t="s">
        <v>16082</v>
      </c>
      <c r="B4971" s="1">
        <v>11272330</v>
      </c>
      <c r="C4971" s="1" t="s">
        <v>95</v>
      </c>
      <c r="D4971" s="1" t="s">
        <v>38</v>
      </c>
      <c r="E4971" s="1" t="s">
        <v>44</v>
      </c>
      <c r="F4971" s="1" t="s">
        <v>34</v>
      </c>
      <c r="G4971" s="1" t="s">
        <v>16083</v>
      </c>
      <c r="H4971" s="5"/>
      <c r="I4971" s="1">
        <v>1299</v>
      </c>
      <c r="J4971" s="3">
        <v>800</v>
      </c>
      <c r="K4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1" s="1" t="s">
        <v>41</v>
      </c>
      <c r="M4971" s="1">
        <v>4</v>
      </c>
      <c r="N4971" s="1">
        <v>334</v>
      </c>
      <c r="O4971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4971" s="2" t="str">
        <f>IF(Table1[[#This Row],[Updated DiscountOffer]]&gt;50%,"High Discount","Low Discount")</f>
        <v>High Discount</v>
      </c>
    </row>
    <row r="4972" spans="1:16" x14ac:dyDescent="0.3">
      <c r="A4972" s="1" t="s">
        <v>13946</v>
      </c>
      <c r="B4972" s="1">
        <v>11272364</v>
      </c>
      <c r="C4972" s="1" t="s">
        <v>95</v>
      </c>
      <c r="D4972" s="1" t="s">
        <v>38</v>
      </c>
      <c r="E4972" s="1" t="s">
        <v>132</v>
      </c>
      <c r="F4972" s="1" t="s">
        <v>34</v>
      </c>
      <c r="G4972" s="1" t="s">
        <v>13947</v>
      </c>
      <c r="H4972" s="5"/>
      <c r="I4972" s="1">
        <v>2099</v>
      </c>
      <c r="J4972" s="4">
        <v>0.65</v>
      </c>
      <c r="K4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2" s="1" t="s">
        <v>41</v>
      </c>
      <c r="M4972" s="1">
        <v>4.2</v>
      </c>
      <c r="N4972" s="1">
        <v>373</v>
      </c>
      <c r="O49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4972" s="2" t="str">
        <f>IF(Table1[[#This Row],[Updated DiscountOffer]]&gt;50%,"High Discount","Low Discount")</f>
        <v>High Discount</v>
      </c>
    </row>
    <row r="4973" spans="1:16" x14ac:dyDescent="0.3">
      <c r="A4973" s="1" t="s">
        <v>13452</v>
      </c>
      <c r="B4973" s="1">
        <v>11272412</v>
      </c>
      <c r="C4973" s="1" t="s">
        <v>95</v>
      </c>
      <c r="D4973" s="1" t="s">
        <v>38</v>
      </c>
      <c r="E4973" s="1" t="s">
        <v>39</v>
      </c>
      <c r="F4973" s="1" t="s">
        <v>34</v>
      </c>
      <c r="G4973" s="1" t="s">
        <v>13453</v>
      </c>
      <c r="H4973" s="5"/>
      <c r="I4973" s="1">
        <v>799</v>
      </c>
      <c r="J4973" s="4">
        <v>0.3</v>
      </c>
      <c r="K4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3" s="1" t="s">
        <v>41</v>
      </c>
      <c r="M4973" s="1">
        <v>4.3</v>
      </c>
      <c r="N4973" s="1">
        <v>383</v>
      </c>
      <c r="O497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4973" s="2" t="str">
        <f>IF(Table1[[#This Row],[Updated DiscountOffer]]&gt;50%,"High Discount","Low Discount")</f>
        <v>Low Discount</v>
      </c>
    </row>
    <row r="4974" spans="1:16" x14ac:dyDescent="0.3">
      <c r="A4974" s="1" t="s">
        <v>13983</v>
      </c>
      <c r="B4974" s="1">
        <v>11272416</v>
      </c>
      <c r="C4974" s="1" t="s">
        <v>95</v>
      </c>
      <c r="D4974" s="1" t="s">
        <v>38</v>
      </c>
      <c r="E4974" s="1" t="s">
        <v>44</v>
      </c>
      <c r="F4974" s="1" t="s">
        <v>34</v>
      </c>
      <c r="G4974" s="1" t="s">
        <v>13984</v>
      </c>
      <c r="H4974" s="5"/>
      <c r="I4974" s="1">
        <v>1199</v>
      </c>
      <c r="J4974" s="4">
        <v>0.6</v>
      </c>
      <c r="K4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4" s="1" t="s">
        <v>41</v>
      </c>
      <c r="M4974" s="1">
        <v>4.3</v>
      </c>
      <c r="N4974" s="1">
        <v>372</v>
      </c>
      <c r="O49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74" s="2" t="str">
        <f>IF(Table1[[#This Row],[Updated DiscountOffer]]&gt;50%,"High Discount","Low Discount")</f>
        <v>High Discount</v>
      </c>
    </row>
    <row r="4975" spans="1:16" x14ac:dyDescent="0.3">
      <c r="A4975" s="1" t="s">
        <v>10980</v>
      </c>
      <c r="B4975" s="1">
        <v>11272542</v>
      </c>
      <c r="C4975" s="1" t="s">
        <v>95</v>
      </c>
      <c r="D4975" s="1" t="s">
        <v>38</v>
      </c>
      <c r="E4975" s="1" t="s">
        <v>132</v>
      </c>
      <c r="F4975" s="1" t="s">
        <v>34</v>
      </c>
      <c r="G4975" s="1" t="s">
        <v>10981</v>
      </c>
      <c r="H4975" s="5"/>
      <c r="I4975" s="1">
        <v>1999</v>
      </c>
      <c r="J4975" s="4">
        <v>0.6</v>
      </c>
      <c r="K4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5" s="1" t="s">
        <v>41</v>
      </c>
      <c r="M4975" s="1">
        <v>4.3</v>
      </c>
      <c r="N4975" s="1">
        <v>442</v>
      </c>
      <c r="O49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4975" s="2" t="str">
        <f>IF(Table1[[#This Row],[Updated DiscountOffer]]&gt;50%,"High Discount","Low Discount")</f>
        <v>High Discount</v>
      </c>
    </row>
    <row r="4976" spans="1:16" x14ac:dyDescent="0.3">
      <c r="A4976" s="1" t="s">
        <v>7250</v>
      </c>
      <c r="B4976" s="1">
        <v>11272632</v>
      </c>
      <c r="C4976" s="1" t="s">
        <v>95</v>
      </c>
      <c r="D4976" s="1" t="s">
        <v>38</v>
      </c>
      <c r="E4976" s="1" t="s">
        <v>44</v>
      </c>
      <c r="F4976" s="1" t="s">
        <v>34</v>
      </c>
      <c r="G4976" s="1" t="s">
        <v>7251</v>
      </c>
      <c r="H4976" s="5"/>
      <c r="I4976" s="1">
        <v>1099</v>
      </c>
      <c r="J4976" s="4">
        <v>0.4</v>
      </c>
      <c r="K4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4976" s="1" t="s">
        <v>41</v>
      </c>
      <c r="M4976" s="1">
        <v>4.5</v>
      </c>
      <c r="N4976" s="1">
        <v>559</v>
      </c>
      <c r="O497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4976" s="2" t="str">
        <f>IF(Table1[[#This Row],[Updated DiscountOffer]]&gt;50%,"High Discount","Low Discount")</f>
        <v>Low Discount</v>
      </c>
    </row>
    <row r="4977" spans="1:16" x14ac:dyDescent="0.3">
      <c r="A4977" s="1" t="s">
        <v>2767</v>
      </c>
      <c r="B4977" s="1">
        <v>11274410</v>
      </c>
      <c r="C4977" s="1" t="s">
        <v>14</v>
      </c>
      <c r="D4977" s="1" t="s">
        <v>15</v>
      </c>
      <c r="E4977" s="1" t="s">
        <v>16</v>
      </c>
      <c r="F4977" s="1" t="s">
        <v>17</v>
      </c>
      <c r="G4977" s="1" t="s">
        <v>2768</v>
      </c>
      <c r="H4977" s="5">
        <v>1044</v>
      </c>
      <c r="I4977" s="1">
        <v>1899</v>
      </c>
      <c r="J4977" s="3">
        <v>0.45</v>
      </c>
      <c r="K4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4977" s="1" t="s">
        <v>175</v>
      </c>
      <c r="M4977" s="1">
        <v>3.9</v>
      </c>
      <c r="N4977" s="1">
        <v>789</v>
      </c>
      <c r="O497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4977" s="2" t="str">
        <f>IF(Table1[[#This Row],[Updated DiscountOffer]]&gt;50%,"High Discount","Low Discount")</f>
        <v>Low Discount</v>
      </c>
    </row>
    <row r="4978" spans="1:16" x14ac:dyDescent="0.3">
      <c r="A4978" s="1" t="s">
        <v>8677</v>
      </c>
      <c r="B4978" s="1">
        <v>11274416</v>
      </c>
      <c r="C4978" s="1" t="s">
        <v>14</v>
      </c>
      <c r="D4978" s="1" t="s">
        <v>15</v>
      </c>
      <c r="E4978" s="1" t="s">
        <v>16</v>
      </c>
      <c r="F4978" s="1" t="s">
        <v>17</v>
      </c>
      <c r="G4978" s="1" t="s">
        <v>5972</v>
      </c>
      <c r="H4978" s="5">
        <v>499</v>
      </c>
      <c r="I4978" s="1">
        <v>1999</v>
      </c>
      <c r="J4978" s="3">
        <v>0.75</v>
      </c>
      <c r="K4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4978" s="1" t="s">
        <v>19</v>
      </c>
      <c r="M4978" s="1">
        <v>3.9</v>
      </c>
      <c r="N4978" s="1">
        <v>508</v>
      </c>
      <c r="O4978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4978" s="2" t="str">
        <f>IF(Table1[[#This Row],[Updated DiscountOffer]]&gt;50%,"High Discount","Low Discount")</f>
        <v>High Discount</v>
      </c>
    </row>
    <row r="4979" spans="1:16" x14ac:dyDescent="0.3">
      <c r="A4979" s="1" t="s">
        <v>10674</v>
      </c>
      <c r="B4979" s="1">
        <v>11274430</v>
      </c>
      <c r="C4979" s="1" t="s">
        <v>14</v>
      </c>
      <c r="D4979" s="1" t="s">
        <v>15</v>
      </c>
      <c r="E4979" s="1" t="s">
        <v>16</v>
      </c>
      <c r="F4979" s="1" t="s">
        <v>17</v>
      </c>
      <c r="G4979" s="1" t="s">
        <v>10675</v>
      </c>
      <c r="H4979" s="5">
        <v>719</v>
      </c>
      <c r="I4979" s="1">
        <v>1799</v>
      </c>
      <c r="J4979" s="3">
        <v>0.6</v>
      </c>
      <c r="K4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979" s="1" t="s">
        <v>19</v>
      </c>
      <c r="M4979" s="1">
        <v>3.7</v>
      </c>
      <c r="N4979" s="1">
        <v>450</v>
      </c>
      <c r="O497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79" s="2" t="str">
        <f>IF(Table1[[#This Row],[Updated DiscountOffer]]&gt;50%,"High Discount","Low Discount")</f>
        <v>High Discount</v>
      </c>
    </row>
    <row r="4980" spans="1:16" x14ac:dyDescent="0.3">
      <c r="A4980" s="1" t="s">
        <v>8021</v>
      </c>
      <c r="B4980" s="1">
        <v>11274438</v>
      </c>
      <c r="C4980" s="1" t="s">
        <v>14</v>
      </c>
      <c r="D4980" s="1" t="s">
        <v>15</v>
      </c>
      <c r="E4980" s="1" t="s">
        <v>16</v>
      </c>
      <c r="F4980" s="1" t="s">
        <v>17</v>
      </c>
      <c r="G4980" s="1" t="s">
        <v>8022</v>
      </c>
      <c r="H4980" s="5"/>
      <c r="I4980" s="1">
        <v>1699</v>
      </c>
      <c r="J4980" s="3"/>
      <c r="K4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980" s="1" t="s">
        <v>19</v>
      </c>
      <c r="M4980" s="1">
        <v>4.0999999999999996</v>
      </c>
      <c r="N4980" s="1">
        <v>530</v>
      </c>
      <c r="O498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980" s="2" t="str">
        <f>IF(Table1[[#This Row],[Updated DiscountOffer]]&gt;50%,"High Discount","Low Discount")</f>
        <v>High Discount</v>
      </c>
    </row>
    <row r="4981" spans="1:16" x14ac:dyDescent="0.3">
      <c r="A4981" s="1" t="s">
        <v>12431</v>
      </c>
      <c r="B4981" s="1">
        <v>11274442</v>
      </c>
      <c r="C4981" s="1" t="s">
        <v>14</v>
      </c>
      <c r="D4981" s="1" t="s">
        <v>15</v>
      </c>
      <c r="E4981" s="1" t="s">
        <v>16</v>
      </c>
      <c r="F4981" s="1" t="s">
        <v>17</v>
      </c>
      <c r="G4981" s="1" t="s">
        <v>12432</v>
      </c>
      <c r="H4981" s="5">
        <v>879</v>
      </c>
      <c r="I4981" s="1">
        <v>2199</v>
      </c>
      <c r="J4981" s="3">
        <v>0.6</v>
      </c>
      <c r="K4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981" s="1" t="s">
        <v>19</v>
      </c>
      <c r="M4981" s="1">
        <v>3.9</v>
      </c>
      <c r="N4981" s="1">
        <v>405</v>
      </c>
      <c r="O49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81" s="2" t="str">
        <f>IF(Table1[[#This Row],[Updated DiscountOffer]]&gt;50%,"High Discount","Low Discount")</f>
        <v>High Discount</v>
      </c>
    </row>
    <row r="4982" spans="1:16" x14ac:dyDescent="0.3">
      <c r="A4982" s="1" t="s">
        <v>15058</v>
      </c>
      <c r="B4982" s="1">
        <v>11274444</v>
      </c>
      <c r="C4982" s="1" t="s">
        <v>14</v>
      </c>
      <c r="D4982" s="1" t="s">
        <v>15</v>
      </c>
      <c r="E4982" s="1" t="s">
        <v>16</v>
      </c>
      <c r="F4982" s="1" t="s">
        <v>17</v>
      </c>
      <c r="G4982" s="1" t="s">
        <v>15059</v>
      </c>
      <c r="H4982" s="5">
        <v>899</v>
      </c>
      <c r="I4982" s="1">
        <v>1999</v>
      </c>
      <c r="J4982" s="3">
        <v>0.55000000000000004</v>
      </c>
      <c r="K4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982" s="1" t="s">
        <v>19</v>
      </c>
      <c r="M4982" s="1">
        <v>4</v>
      </c>
      <c r="N4982" s="1">
        <v>350</v>
      </c>
      <c r="O49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82" s="2" t="str">
        <f>IF(Table1[[#This Row],[Updated DiscountOffer]]&gt;50%,"High Discount","Low Discount")</f>
        <v>High Discount</v>
      </c>
    </row>
    <row r="4983" spans="1:16" x14ac:dyDescent="0.3">
      <c r="A4983" s="1" t="s">
        <v>9533</v>
      </c>
      <c r="B4983" s="1">
        <v>11274452</v>
      </c>
      <c r="C4983" s="1" t="s">
        <v>14</v>
      </c>
      <c r="D4983" s="1" t="s">
        <v>15</v>
      </c>
      <c r="E4983" s="1" t="s">
        <v>16</v>
      </c>
      <c r="F4983" s="1" t="s">
        <v>17</v>
      </c>
      <c r="G4983" s="1" t="s">
        <v>8569</v>
      </c>
      <c r="H4983" s="5"/>
      <c r="I4983" s="1">
        <v>1999</v>
      </c>
      <c r="J4983" s="3"/>
      <c r="K4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983" s="1" t="s">
        <v>19</v>
      </c>
      <c r="M4983" s="1">
        <v>4</v>
      </c>
      <c r="N4983" s="1">
        <v>481</v>
      </c>
      <c r="O498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983" s="2" t="str">
        <f>IF(Table1[[#This Row],[Updated DiscountOffer]]&gt;50%,"High Discount","Low Discount")</f>
        <v>High Discount</v>
      </c>
    </row>
    <row r="4984" spans="1:16" x14ac:dyDescent="0.3">
      <c r="A4984" s="1" t="s">
        <v>8568</v>
      </c>
      <c r="B4984" s="1">
        <v>11274466</v>
      </c>
      <c r="C4984" s="1" t="s">
        <v>14</v>
      </c>
      <c r="D4984" s="1" t="s">
        <v>15</v>
      </c>
      <c r="E4984" s="1" t="s">
        <v>16</v>
      </c>
      <c r="F4984" s="1" t="s">
        <v>17</v>
      </c>
      <c r="G4984" s="1" t="s">
        <v>8569</v>
      </c>
      <c r="H4984" s="5"/>
      <c r="I4984" s="1">
        <v>1499</v>
      </c>
      <c r="J4984" s="3"/>
      <c r="K4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984" s="1" t="s">
        <v>19</v>
      </c>
      <c r="M4984" s="1">
        <v>4</v>
      </c>
      <c r="N4984" s="1">
        <v>512</v>
      </c>
      <c r="O498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984" s="2" t="str">
        <f>IF(Table1[[#This Row],[Updated DiscountOffer]]&gt;50%,"High Discount","Low Discount")</f>
        <v>High Discount</v>
      </c>
    </row>
    <row r="4985" spans="1:16" x14ac:dyDescent="0.3">
      <c r="A4985" s="1" t="s">
        <v>8646</v>
      </c>
      <c r="B4985" s="1">
        <v>11274470</v>
      </c>
      <c r="C4985" s="1" t="s">
        <v>14</v>
      </c>
      <c r="D4985" s="1" t="s">
        <v>15</v>
      </c>
      <c r="E4985" s="1" t="s">
        <v>16</v>
      </c>
      <c r="F4985" s="1" t="s">
        <v>17</v>
      </c>
      <c r="G4985" s="1" t="s">
        <v>2987</v>
      </c>
      <c r="H4985" s="5">
        <v>764</v>
      </c>
      <c r="I4985" s="1">
        <v>1699</v>
      </c>
      <c r="J4985" s="3">
        <v>0.55000000000000004</v>
      </c>
      <c r="K4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4985" s="1" t="s">
        <v>19</v>
      </c>
      <c r="M4985" s="1">
        <v>4.2</v>
      </c>
      <c r="N4985" s="1">
        <v>509</v>
      </c>
      <c r="O49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85" s="2" t="str">
        <f>IF(Table1[[#This Row],[Updated DiscountOffer]]&gt;50%,"High Discount","Low Discount")</f>
        <v>High Discount</v>
      </c>
    </row>
    <row r="4986" spans="1:16" x14ac:dyDescent="0.3">
      <c r="A4986" s="1" t="s">
        <v>1168</v>
      </c>
      <c r="B4986" s="1">
        <v>11274476</v>
      </c>
      <c r="C4986" s="1" t="s">
        <v>14</v>
      </c>
      <c r="D4986" s="1" t="s">
        <v>15</v>
      </c>
      <c r="E4986" s="1" t="s">
        <v>16</v>
      </c>
      <c r="F4986" s="1" t="s">
        <v>17</v>
      </c>
      <c r="G4986" s="1" t="s">
        <v>1169</v>
      </c>
      <c r="H4986" s="5"/>
      <c r="I4986" s="1">
        <v>1999</v>
      </c>
      <c r="J4986" s="3"/>
      <c r="K4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4986" s="1" t="s">
        <v>19</v>
      </c>
      <c r="M4986" s="1">
        <v>3.8</v>
      </c>
      <c r="N4986" s="1">
        <v>904</v>
      </c>
      <c r="O498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4986" s="2" t="str">
        <f>IF(Table1[[#This Row],[Updated DiscountOffer]]&gt;50%,"High Discount","Low Discount")</f>
        <v>High Discount</v>
      </c>
    </row>
    <row r="4987" spans="1:16" x14ac:dyDescent="0.3">
      <c r="A4987" s="1" t="s">
        <v>2654</v>
      </c>
      <c r="B4987" s="1">
        <v>11274480</v>
      </c>
      <c r="C4987" s="1" t="s">
        <v>14</v>
      </c>
      <c r="D4987" s="1" t="s">
        <v>15</v>
      </c>
      <c r="E4987" s="1" t="s">
        <v>16</v>
      </c>
      <c r="F4987" s="1" t="s">
        <v>17</v>
      </c>
      <c r="G4987" s="1" t="s">
        <v>2655</v>
      </c>
      <c r="H4987" s="5">
        <v>999</v>
      </c>
      <c r="I4987" s="1">
        <v>1999</v>
      </c>
      <c r="J4987" s="3">
        <v>0.5</v>
      </c>
      <c r="K4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4987" s="1" t="s">
        <v>19</v>
      </c>
      <c r="M4987" s="1">
        <v>3.9</v>
      </c>
      <c r="N4987" s="1">
        <v>796</v>
      </c>
      <c r="O49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987" s="2" t="str">
        <f>IF(Table1[[#This Row],[Updated DiscountOffer]]&gt;50%,"High Discount","Low Discount")</f>
        <v>Low Discount</v>
      </c>
    </row>
    <row r="4988" spans="1:16" x14ac:dyDescent="0.3">
      <c r="A4988" s="1" t="s">
        <v>4372</v>
      </c>
      <c r="B4988" s="1">
        <v>11274486</v>
      </c>
      <c r="C4988" s="1" t="s">
        <v>14</v>
      </c>
      <c r="D4988" s="1" t="s">
        <v>15</v>
      </c>
      <c r="E4988" s="1" t="s">
        <v>16</v>
      </c>
      <c r="F4988" s="1" t="s">
        <v>17</v>
      </c>
      <c r="G4988" s="1" t="s">
        <v>2768</v>
      </c>
      <c r="H4988" s="5">
        <v>879</v>
      </c>
      <c r="I4988" s="1">
        <v>2199</v>
      </c>
      <c r="J4988" s="3">
        <v>0.6</v>
      </c>
      <c r="K4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988" s="1" t="s">
        <v>19</v>
      </c>
      <c r="M4988" s="1">
        <v>3.9</v>
      </c>
      <c r="N4988" s="1">
        <v>687</v>
      </c>
      <c r="O498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88" s="2" t="str">
        <f>IF(Table1[[#This Row],[Updated DiscountOffer]]&gt;50%,"High Discount","Low Discount")</f>
        <v>High Discount</v>
      </c>
    </row>
    <row r="4989" spans="1:16" x14ac:dyDescent="0.3">
      <c r="A4989" s="1" t="s">
        <v>16368</v>
      </c>
      <c r="B4989" s="1">
        <v>11274488</v>
      </c>
      <c r="C4989" s="1" t="s">
        <v>14</v>
      </c>
      <c r="D4989" s="1" t="s">
        <v>15</v>
      </c>
      <c r="E4989" s="1" t="s">
        <v>16</v>
      </c>
      <c r="F4989" s="1" t="s">
        <v>17</v>
      </c>
      <c r="G4989" s="1" t="s">
        <v>5972</v>
      </c>
      <c r="H4989" s="5">
        <v>594</v>
      </c>
      <c r="I4989" s="1">
        <v>1699</v>
      </c>
      <c r="J4989" s="3">
        <v>0.65</v>
      </c>
      <c r="K4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4989" s="1" t="s">
        <v>19</v>
      </c>
      <c r="M4989" s="1">
        <v>3.8</v>
      </c>
      <c r="N4989" s="1">
        <v>329</v>
      </c>
      <c r="O498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4989" s="2" t="str">
        <f>IF(Table1[[#This Row],[Updated DiscountOffer]]&gt;50%,"High Discount","Low Discount")</f>
        <v>High Discount</v>
      </c>
    </row>
    <row r="4990" spans="1:16" x14ac:dyDescent="0.3">
      <c r="A4990" s="1" t="s">
        <v>10708</v>
      </c>
      <c r="B4990" s="1">
        <v>11274490</v>
      </c>
      <c r="C4990" s="1" t="s">
        <v>14</v>
      </c>
      <c r="D4990" s="1" t="s">
        <v>15</v>
      </c>
      <c r="E4990" s="1" t="s">
        <v>16</v>
      </c>
      <c r="F4990" s="1" t="s">
        <v>17</v>
      </c>
      <c r="G4990" s="1" t="s">
        <v>10709</v>
      </c>
      <c r="H4990" s="5">
        <v>679</v>
      </c>
      <c r="I4990" s="1">
        <v>1699</v>
      </c>
      <c r="J4990" s="3">
        <v>0.6</v>
      </c>
      <c r="K4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990" s="1" t="s">
        <v>19</v>
      </c>
      <c r="M4990" s="1">
        <v>4.0999999999999996</v>
      </c>
      <c r="N4990" s="1">
        <v>449</v>
      </c>
      <c r="O499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90" s="2" t="str">
        <f>IF(Table1[[#This Row],[Updated DiscountOffer]]&gt;50%,"High Discount","Low Discount")</f>
        <v>High Discount</v>
      </c>
    </row>
    <row r="4991" spans="1:16" x14ac:dyDescent="0.3">
      <c r="A4991" s="1" t="s">
        <v>10676</v>
      </c>
      <c r="B4991" s="1">
        <v>11274498</v>
      </c>
      <c r="C4991" s="1" t="s">
        <v>14</v>
      </c>
      <c r="D4991" s="1" t="s">
        <v>15</v>
      </c>
      <c r="E4991" s="1" t="s">
        <v>16</v>
      </c>
      <c r="F4991" s="1" t="s">
        <v>17</v>
      </c>
      <c r="G4991" s="1" t="s">
        <v>5972</v>
      </c>
      <c r="H4991" s="5">
        <v>679</v>
      </c>
      <c r="I4991" s="1">
        <v>1699</v>
      </c>
      <c r="J4991" s="3">
        <v>0.6</v>
      </c>
      <c r="K4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991" s="1" t="s">
        <v>19</v>
      </c>
      <c r="M4991" s="1">
        <v>3.8</v>
      </c>
      <c r="N4991" s="1">
        <v>450</v>
      </c>
      <c r="O499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91" s="2" t="str">
        <f>IF(Table1[[#This Row],[Updated DiscountOffer]]&gt;50%,"High Discount","Low Discount")</f>
        <v>High Discount</v>
      </c>
    </row>
    <row r="4992" spans="1:16" x14ac:dyDescent="0.3">
      <c r="A4992" s="1" t="s">
        <v>10071</v>
      </c>
      <c r="B4992" s="1">
        <v>11274532</v>
      </c>
      <c r="C4992" s="1" t="s">
        <v>14</v>
      </c>
      <c r="D4992" s="1" t="s">
        <v>15</v>
      </c>
      <c r="E4992" s="1" t="s">
        <v>16</v>
      </c>
      <c r="F4992" s="1" t="s">
        <v>17</v>
      </c>
      <c r="G4992" s="1" t="s">
        <v>10072</v>
      </c>
      <c r="H4992" s="5">
        <v>899</v>
      </c>
      <c r="I4992" s="1">
        <v>1799</v>
      </c>
      <c r="J4992" s="3">
        <v>0.5</v>
      </c>
      <c r="K4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992" s="1" t="s">
        <v>19</v>
      </c>
      <c r="M4992" s="1">
        <v>3.7</v>
      </c>
      <c r="N4992" s="1">
        <v>466</v>
      </c>
      <c r="O499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4992" s="2" t="str">
        <f>IF(Table1[[#This Row],[Updated DiscountOffer]]&gt;50%,"High Discount","Low Discount")</f>
        <v>Low Discount</v>
      </c>
    </row>
    <row r="4993" spans="1:16" x14ac:dyDescent="0.3">
      <c r="A4993" s="1" t="s">
        <v>8228</v>
      </c>
      <c r="B4993" s="1">
        <v>11274536</v>
      </c>
      <c r="C4993" s="1" t="s">
        <v>14</v>
      </c>
      <c r="D4993" s="1" t="s">
        <v>15</v>
      </c>
      <c r="E4993" s="1" t="s">
        <v>16</v>
      </c>
      <c r="F4993" s="1" t="s">
        <v>17</v>
      </c>
      <c r="G4993" s="1" t="s">
        <v>870</v>
      </c>
      <c r="H4993" s="5">
        <v>719</v>
      </c>
      <c r="I4993" s="1">
        <v>1799</v>
      </c>
      <c r="J4993" s="3">
        <v>0.6</v>
      </c>
      <c r="K4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4993" s="1" t="s">
        <v>19</v>
      </c>
      <c r="M4993" s="1">
        <v>3.9</v>
      </c>
      <c r="N4993" s="1">
        <v>524</v>
      </c>
      <c r="O499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93" s="2" t="str">
        <f>IF(Table1[[#This Row],[Updated DiscountOffer]]&gt;50%,"High Discount","Low Discount")</f>
        <v>High Discount</v>
      </c>
    </row>
    <row r="4994" spans="1:16" x14ac:dyDescent="0.3">
      <c r="A4994" s="1" t="s">
        <v>9569</v>
      </c>
      <c r="B4994" s="1">
        <v>11274538</v>
      </c>
      <c r="C4994" s="1" t="s">
        <v>14</v>
      </c>
      <c r="D4994" s="1" t="s">
        <v>15</v>
      </c>
      <c r="E4994" s="1" t="s">
        <v>16</v>
      </c>
      <c r="F4994" s="1" t="s">
        <v>17</v>
      </c>
      <c r="G4994" s="1" t="s">
        <v>870</v>
      </c>
      <c r="H4994" s="5">
        <v>679</v>
      </c>
      <c r="I4994" s="1">
        <v>1699</v>
      </c>
      <c r="J4994" s="3">
        <v>0.6</v>
      </c>
      <c r="K4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4994" s="1" t="s">
        <v>19</v>
      </c>
      <c r="M4994" s="1">
        <v>4.2</v>
      </c>
      <c r="N4994" s="1">
        <v>479</v>
      </c>
      <c r="O49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94" s="2" t="str">
        <f>IF(Table1[[#This Row],[Updated DiscountOffer]]&gt;50%,"High Discount","Low Discount")</f>
        <v>High Discount</v>
      </c>
    </row>
    <row r="4995" spans="1:16" x14ac:dyDescent="0.3">
      <c r="A4995" s="1" t="s">
        <v>2311</v>
      </c>
      <c r="B4995" s="1">
        <v>11274542</v>
      </c>
      <c r="C4995" s="1" t="s">
        <v>14</v>
      </c>
      <c r="D4995" s="1" t="s">
        <v>15</v>
      </c>
      <c r="E4995" s="1" t="s">
        <v>16</v>
      </c>
      <c r="F4995" s="1" t="s">
        <v>17</v>
      </c>
      <c r="G4995" s="1" t="s">
        <v>870</v>
      </c>
      <c r="H4995" s="5">
        <v>899</v>
      </c>
      <c r="I4995" s="1">
        <v>1999</v>
      </c>
      <c r="J4995" s="3">
        <v>0.55000000000000004</v>
      </c>
      <c r="K4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4995" s="1" t="s">
        <v>19</v>
      </c>
      <c r="M4995" s="1">
        <v>3.4</v>
      </c>
      <c r="N4995" s="1">
        <v>819</v>
      </c>
      <c r="O499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95" s="2" t="str">
        <f>IF(Table1[[#This Row],[Updated DiscountOffer]]&gt;50%,"High Discount","Low Discount")</f>
        <v>High Discount</v>
      </c>
    </row>
    <row r="4996" spans="1:16" x14ac:dyDescent="0.3">
      <c r="A4996" s="1" t="s">
        <v>16676</v>
      </c>
      <c r="B4996" s="1">
        <v>11274544</v>
      </c>
      <c r="C4996" s="1" t="s">
        <v>14</v>
      </c>
      <c r="D4996" s="1" t="s">
        <v>15</v>
      </c>
      <c r="E4996" s="1" t="s">
        <v>16</v>
      </c>
      <c r="F4996" s="1" t="s">
        <v>17</v>
      </c>
      <c r="G4996" s="1" t="s">
        <v>2593</v>
      </c>
      <c r="H4996" s="5">
        <v>879</v>
      </c>
      <c r="I4996" s="1">
        <v>2199</v>
      </c>
      <c r="J4996" s="3">
        <v>0.6</v>
      </c>
      <c r="K4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4996" s="1" t="s">
        <v>19</v>
      </c>
      <c r="M4996" s="1">
        <v>3.9</v>
      </c>
      <c r="N4996" s="1">
        <v>324</v>
      </c>
      <c r="O49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4996" s="2" t="str">
        <f>IF(Table1[[#This Row],[Updated DiscountOffer]]&gt;50%,"High Discount","Low Discount")</f>
        <v>High Discount</v>
      </c>
    </row>
    <row r="4997" spans="1:16" x14ac:dyDescent="0.3">
      <c r="A4997" s="1" t="s">
        <v>12635</v>
      </c>
      <c r="B4997" s="1">
        <v>11274562</v>
      </c>
      <c r="C4997" s="1" t="s">
        <v>14</v>
      </c>
      <c r="D4997" s="1" t="s">
        <v>15</v>
      </c>
      <c r="E4997" s="1" t="s">
        <v>16</v>
      </c>
      <c r="F4997" s="1" t="s">
        <v>17</v>
      </c>
      <c r="G4997" s="1" t="s">
        <v>10675</v>
      </c>
      <c r="H4997" s="5">
        <v>809</v>
      </c>
      <c r="I4997" s="1">
        <v>1799</v>
      </c>
      <c r="J4997" s="3">
        <v>0.55000000000000004</v>
      </c>
      <c r="K4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4997" s="1" t="s">
        <v>19</v>
      </c>
      <c r="M4997" s="1">
        <v>4</v>
      </c>
      <c r="N4997" s="1">
        <v>400</v>
      </c>
      <c r="O499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97" s="2" t="str">
        <f>IF(Table1[[#This Row],[Updated DiscountOffer]]&gt;50%,"High Discount","Low Discount")</f>
        <v>High Discount</v>
      </c>
    </row>
    <row r="4998" spans="1:16" x14ac:dyDescent="0.3">
      <c r="A4998" s="1" t="s">
        <v>17282</v>
      </c>
      <c r="B4998" s="1">
        <v>11274568</v>
      </c>
      <c r="C4998" s="1" t="s">
        <v>14</v>
      </c>
      <c r="D4998" s="1" t="s">
        <v>15</v>
      </c>
      <c r="E4998" s="1" t="s">
        <v>16</v>
      </c>
      <c r="F4998" s="1" t="s">
        <v>17</v>
      </c>
      <c r="G4998" s="1" t="s">
        <v>2768</v>
      </c>
      <c r="H4998" s="5">
        <v>764</v>
      </c>
      <c r="I4998" s="1">
        <v>1699</v>
      </c>
      <c r="J4998" s="3">
        <v>0.55000000000000004</v>
      </c>
      <c r="K4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4998" s="1" t="s">
        <v>19</v>
      </c>
      <c r="M4998" s="1">
        <v>4.0999999999999996</v>
      </c>
      <c r="N4998" s="1">
        <v>314</v>
      </c>
      <c r="O499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4998" s="2" t="str">
        <f>IF(Table1[[#This Row],[Updated DiscountOffer]]&gt;50%,"High Discount","Low Discount")</f>
        <v>High Discount</v>
      </c>
    </row>
    <row r="4999" spans="1:16" x14ac:dyDescent="0.3">
      <c r="A4999" s="1" t="s">
        <v>8048</v>
      </c>
      <c r="B4999" s="1">
        <v>11274580</v>
      </c>
      <c r="C4999" s="1" t="s">
        <v>14</v>
      </c>
      <c r="D4999" s="1" t="s">
        <v>15</v>
      </c>
      <c r="E4999" s="1" t="s">
        <v>16</v>
      </c>
      <c r="F4999" s="1" t="s">
        <v>17</v>
      </c>
      <c r="G4999" s="1" t="s">
        <v>2687</v>
      </c>
      <c r="H4999" s="5">
        <v>1199</v>
      </c>
      <c r="I4999" s="1">
        <v>1999</v>
      </c>
      <c r="J4999" s="3">
        <v>0.4</v>
      </c>
      <c r="K4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4999" s="1" t="s">
        <v>19</v>
      </c>
      <c r="M4999" s="1">
        <v>3.9</v>
      </c>
      <c r="N4999" s="1">
        <v>529</v>
      </c>
      <c r="O49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4999" s="2" t="str">
        <f>IF(Table1[[#This Row],[Updated DiscountOffer]]&gt;50%,"High Discount","Low Discount")</f>
        <v>Low Discount</v>
      </c>
    </row>
    <row r="5000" spans="1:16" x14ac:dyDescent="0.3">
      <c r="A5000" s="1" t="s">
        <v>9007</v>
      </c>
      <c r="B5000" s="1">
        <v>11274582</v>
      </c>
      <c r="C5000" s="1" t="s">
        <v>14</v>
      </c>
      <c r="D5000" s="1" t="s">
        <v>15</v>
      </c>
      <c r="E5000" s="1" t="s">
        <v>16</v>
      </c>
      <c r="F5000" s="1" t="s">
        <v>17</v>
      </c>
      <c r="G5000" s="1" t="s">
        <v>2987</v>
      </c>
      <c r="H5000" s="5">
        <v>719</v>
      </c>
      <c r="I5000" s="1">
        <v>1799</v>
      </c>
      <c r="J5000" s="3">
        <v>0.6</v>
      </c>
      <c r="K5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000" s="1" t="s">
        <v>19</v>
      </c>
      <c r="M5000" s="1">
        <v>3.8</v>
      </c>
      <c r="N5000" s="1">
        <v>498</v>
      </c>
      <c r="O500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00" s="2" t="str">
        <f>IF(Table1[[#This Row],[Updated DiscountOffer]]&gt;50%,"High Discount","Low Discount")</f>
        <v>High Discount</v>
      </c>
    </row>
    <row r="5001" spans="1:16" x14ac:dyDescent="0.3">
      <c r="A5001" s="1" t="s">
        <v>18938</v>
      </c>
      <c r="B5001" s="1">
        <v>11274588</v>
      </c>
      <c r="C5001" s="1" t="s">
        <v>14</v>
      </c>
      <c r="D5001" s="1" t="s">
        <v>15</v>
      </c>
      <c r="E5001" s="1" t="s">
        <v>16</v>
      </c>
      <c r="F5001" s="1" t="s">
        <v>17</v>
      </c>
      <c r="G5001" s="1" t="s">
        <v>18939</v>
      </c>
      <c r="H5001" s="5">
        <v>764</v>
      </c>
      <c r="I5001" s="1">
        <v>1699</v>
      </c>
      <c r="J5001" s="3">
        <v>0.55000000000000004</v>
      </c>
      <c r="K5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001" s="1" t="s">
        <v>19</v>
      </c>
      <c r="M5001" s="1">
        <v>4.0999999999999996</v>
      </c>
      <c r="N5001" s="1">
        <v>291</v>
      </c>
      <c r="O500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01" s="2" t="str">
        <f>IF(Table1[[#This Row],[Updated DiscountOffer]]&gt;50%,"High Discount","Low Discount")</f>
        <v>High Discount</v>
      </c>
    </row>
    <row r="5002" spans="1:16" x14ac:dyDescent="0.3">
      <c r="A5002" s="1" t="s">
        <v>13777</v>
      </c>
      <c r="B5002" s="1">
        <v>11274618</v>
      </c>
      <c r="C5002" s="1" t="s">
        <v>14</v>
      </c>
      <c r="D5002" s="1" t="s">
        <v>15</v>
      </c>
      <c r="E5002" s="1" t="s">
        <v>16</v>
      </c>
      <c r="F5002" s="1" t="s">
        <v>17</v>
      </c>
      <c r="G5002" s="1" t="s">
        <v>870</v>
      </c>
      <c r="H5002" s="5">
        <v>899</v>
      </c>
      <c r="I5002" s="1">
        <v>1999</v>
      </c>
      <c r="J5002" s="3">
        <v>0.55000000000000004</v>
      </c>
      <c r="K5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002" s="1" t="s">
        <v>19</v>
      </c>
      <c r="M5002" s="1">
        <v>3.9</v>
      </c>
      <c r="N5002" s="1">
        <v>376</v>
      </c>
      <c r="O500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02" s="2" t="str">
        <f>IF(Table1[[#This Row],[Updated DiscountOffer]]&gt;50%,"High Discount","Low Discount")</f>
        <v>High Discount</v>
      </c>
    </row>
    <row r="5003" spans="1:16" x14ac:dyDescent="0.3">
      <c r="A5003" s="1" t="s">
        <v>2481</v>
      </c>
      <c r="B5003" s="1">
        <v>11274620</v>
      </c>
      <c r="C5003" s="1" t="s">
        <v>14</v>
      </c>
      <c r="D5003" s="1" t="s">
        <v>15</v>
      </c>
      <c r="E5003" s="1" t="s">
        <v>16</v>
      </c>
      <c r="F5003" s="1" t="s">
        <v>17</v>
      </c>
      <c r="G5003" s="1" t="s">
        <v>870</v>
      </c>
      <c r="H5003" s="5">
        <v>749</v>
      </c>
      <c r="I5003" s="1">
        <v>1499</v>
      </c>
      <c r="J5003" s="3">
        <v>0.5</v>
      </c>
      <c r="K5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003" s="1" t="s">
        <v>19</v>
      </c>
      <c r="M5003" s="1">
        <v>3.8</v>
      </c>
      <c r="N5003" s="1">
        <v>808</v>
      </c>
      <c r="O500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03" s="2" t="str">
        <f>IF(Table1[[#This Row],[Updated DiscountOffer]]&gt;50%,"High Discount","Low Discount")</f>
        <v>Low Discount</v>
      </c>
    </row>
    <row r="5004" spans="1:16" x14ac:dyDescent="0.3">
      <c r="A5004" s="1" t="s">
        <v>1029</v>
      </c>
      <c r="B5004" s="1">
        <v>11274626</v>
      </c>
      <c r="C5004" s="1" t="s">
        <v>14</v>
      </c>
      <c r="D5004" s="1" t="s">
        <v>15</v>
      </c>
      <c r="E5004" s="1" t="s">
        <v>16</v>
      </c>
      <c r="F5004" s="1" t="s">
        <v>17</v>
      </c>
      <c r="G5004" s="1" t="s">
        <v>448</v>
      </c>
      <c r="H5004" s="5">
        <v>1079</v>
      </c>
      <c r="I5004" s="1">
        <v>1799</v>
      </c>
      <c r="J5004" s="3">
        <v>0.4</v>
      </c>
      <c r="K5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5004" s="1" t="s">
        <v>175</v>
      </c>
      <c r="M5004" s="1">
        <v>4</v>
      </c>
      <c r="N5004" s="1">
        <v>916</v>
      </c>
      <c r="O500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004" s="2" t="str">
        <f>IF(Table1[[#This Row],[Updated DiscountOffer]]&gt;50%,"High Discount","Low Discount")</f>
        <v>Low Discount</v>
      </c>
    </row>
    <row r="5005" spans="1:16" x14ac:dyDescent="0.3">
      <c r="A5005" s="1" t="s">
        <v>13006</v>
      </c>
      <c r="B5005" s="1">
        <v>11274632</v>
      </c>
      <c r="C5005" s="1" t="s">
        <v>14</v>
      </c>
      <c r="D5005" s="1" t="s">
        <v>15</v>
      </c>
      <c r="E5005" s="1" t="s">
        <v>16</v>
      </c>
      <c r="F5005" s="1" t="s">
        <v>17</v>
      </c>
      <c r="G5005" s="1" t="s">
        <v>2687</v>
      </c>
      <c r="H5005" s="5">
        <v>849</v>
      </c>
      <c r="I5005" s="1">
        <v>1699</v>
      </c>
      <c r="J5005" s="3">
        <v>0.5</v>
      </c>
      <c r="K5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005" s="1" t="s">
        <v>19</v>
      </c>
      <c r="M5005" s="1">
        <v>4</v>
      </c>
      <c r="N5005" s="1">
        <v>392</v>
      </c>
      <c r="O500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05" s="2" t="str">
        <f>IF(Table1[[#This Row],[Updated DiscountOffer]]&gt;50%,"High Discount","Low Discount")</f>
        <v>Low Discount</v>
      </c>
    </row>
    <row r="5006" spans="1:16" x14ac:dyDescent="0.3">
      <c r="A5006" s="1" t="s">
        <v>11408</v>
      </c>
      <c r="B5006" s="1">
        <v>11274640</v>
      </c>
      <c r="C5006" s="1" t="s">
        <v>14</v>
      </c>
      <c r="D5006" s="1" t="s">
        <v>15</v>
      </c>
      <c r="E5006" s="1" t="s">
        <v>16</v>
      </c>
      <c r="F5006" s="1" t="s">
        <v>17</v>
      </c>
      <c r="G5006" s="1" t="s">
        <v>1169</v>
      </c>
      <c r="H5006" s="5">
        <v>599</v>
      </c>
      <c r="I5006" s="1">
        <v>1499</v>
      </c>
      <c r="J5006" s="3">
        <v>0.6</v>
      </c>
      <c r="K5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006" s="1" t="s">
        <v>19</v>
      </c>
      <c r="M5006" s="1">
        <v>4</v>
      </c>
      <c r="N5006" s="1">
        <v>430</v>
      </c>
      <c r="O500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06" s="2" t="str">
        <f>IF(Table1[[#This Row],[Updated DiscountOffer]]&gt;50%,"High Discount","Low Discount")</f>
        <v>High Discount</v>
      </c>
    </row>
    <row r="5007" spans="1:16" x14ac:dyDescent="0.3">
      <c r="A5007" s="1" t="s">
        <v>11093</v>
      </c>
      <c r="B5007" s="1">
        <v>11274646</v>
      </c>
      <c r="C5007" s="1" t="s">
        <v>14</v>
      </c>
      <c r="D5007" s="1" t="s">
        <v>15</v>
      </c>
      <c r="E5007" s="1" t="s">
        <v>16</v>
      </c>
      <c r="F5007" s="1" t="s">
        <v>17</v>
      </c>
      <c r="G5007" s="1" t="s">
        <v>870</v>
      </c>
      <c r="H5007" s="5">
        <v>764</v>
      </c>
      <c r="I5007" s="1">
        <v>1699</v>
      </c>
      <c r="J5007" s="3">
        <v>0.55000000000000004</v>
      </c>
      <c r="K5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007" s="1" t="s">
        <v>19</v>
      </c>
      <c r="M5007" s="1">
        <v>3.9</v>
      </c>
      <c r="N5007" s="1">
        <v>438</v>
      </c>
      <c r="O500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07" s="2" t="str">
        <f>IF(Table1[[#This Row],[Updated DiscountOffer]]&gt;50%,"High Discount","Low Discount")</f>
        <v>High Discount</v>
      </c>
    </row>
    <row r="5008" spans="1:16" x14ac:dyDescent="0.3">
      <c r="A5008" s="1" t="s">
        <v>16235</v>
      </c>
      <c r="B5008" s="1">
        <v>11274650</v>
      </c>
      <c r="C5008" s="1" t="s">
        <v>14</v>
      </c>
      <c r="D5008" s="1" t="s">
        <v>15</v>
      </c>
      <c r="E5008" s="1" t="s">
        <v>16</v>
      </c>
      <c r="F5008" s="1" t="s">
        <v>17</v>
      </c>
      <c r="G5008" s="1" t="s">
        <v>5972</v>
      </c>
      <c r="H5008" s="5">
        <v>849</v>
      </c>
      <c r="I5008" s="1">
        <v>1699</v>
      </c>
      <c r="J5008" s="3">
        <v>0.5</v>
      </c>
      <c r="K5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008" s="1" t="s">
        <v>19</v>
      </c>
      <c r="M5008" s="1">
        <v>4.0999999999999996</v>
      </c>
      <c r="N5008" s="1">
        <v>331</v>
      </c>
      <c r="O50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08" s="2" t="str">
        <f>IF(Table1[[#This Row],[Updated DiscountOffer]]&gt;50%,"High Discount","Low Discount")</f>
        <v>Low Discount</v>
      </c>
    </row>
    <row r="5009" spans="1:16" x14ac:dyDescent="0.3">
      <c r="A5009" s="1" t="s">
        <v>4413</v>
      </c>
      <c r="B5009" s="1">
        <v>11274662</v>
      </c>
      <c r="C5009" s="1" t="s">
        <v>14</v>
      </c>
      <c r="D5009" s="1" t="s">
        <v>15</v>
      </c>
      <c r="E5009" s="1" t="s">
        <v>16</v>
      </c>
      <c r="F5009" s="1" t="s">
        <v>17</v>
      </c>
      <c r="G5009" s="1" t="s">
        <v>448</v>
      </c>
      <c r="H5009" s="5">
        <v>899</v>
      </c>
      <c r="I5009" s="1">
        <v>1999</v>
      </c>
      <c r="J5009" s="3">
        <v>0.55000000000000004</v>
      </c>
      <c r="K5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009" s="1" t="s">
        <v>19</v>
      </c>
      <c r="M5009" s="1">
        <v>3.7</v>
      </c>
      <c r="N5009" s="1">
        <v>684</v>
      </c>
      <c r="O500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09" s="2" t="str">
        <f>IF(Table1[[#This Row],[Updated DiscountOffer]]&gt;50%,"High Discount","Low Discount")</f>
        <v>High Discount</v>
      </c>
    </row>
    <row r="5010" spans="1:16" x14ac:dyDescent="0.3">
      <c r="A5010" s="1" t="s">
        <v>14733</v>
      </c>
      <c r="B5010" s="1">
        <v>11274664</v>
      </c>
      <c r="C5010" s="1" t="s">
        <v>14</v>
      </c>
      <c r="D5010" s="1" t="s">
        <v>15</v>
      </c>
      <c r="E5010" s="1" t="s">
        <v>16</v>
      </c>
      <c r="F5010" s="1" t="s">
        <v>17</v>
      </c>
      <c r="G5010" s="1" t="s">
        <v>14734</v>
      </c>
      <c r="H5010" s="5">
        <v>799</v>
      </c>
      <c r="I5010" s="1">
        <v>1999</v>
      </c>
      <c r="J5010" s="3">
        <v>0.6</v>
      </c>
      <c r="K5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010" s="1" t="s">
        <v>19</v>
      </c>
      <c r="M5010" s="1">
        <v>3.9</v>
      </c>
      <c r="N5010" s="1">
        <v>356</v>
      </c>
      <c r="O501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10" s="2" t="str">
        <f>IF(Table1[[#This Row],[Updated DiscountOffer]]&gt;50%,"High Discount","Low Discount")</f>
        <v>High Discount</v>
      </c>
    </row>
    <row r="5011" spans="1:16" x14ac:dyDescent="0.3">
      <c r="A5011" s="1" t="s">
        <v>17274</v>
      </c>
      <c r="B5011" s="1">
        <v>11274674</v>
      </c>
      <c r="C5011" s="1" t="s">
        <v>14</v>
      </c>
      <c r="D5011" s="1" t="s">
        <v>15</v>
      </c>
      <c r="E5011" s="1" t="s">
        <v>16</v>
      </c>
      <c r="F5011" s="1" t="s">
        <v>17</v>
      </c>
      <c r="G5011" s="1" t="s">
        <v>17275</v>
      </c>
      <c r="H5011" s="5"/>
      <c r="I5011" s="1">
        <v>2999</v>
      </c>
      <c r="J5011" s="3"/>
      <c r="K5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011" s="1" t="s">
        <v>19</v>
      </c>
      <c r="M5011" s="1">
        <v>3.9</v>
      </c>
      <c r="N5011" s="1">
        <v>314</v>
      </c>
      <c r="O501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011" s="2" t="str">
        <f>IF(Table1[[#This Row],[Updated DiscountOffer]]&gt;50%,"High Discount","Low Discount")</f>
        <v>High Discount</v>
      </c>
    </row>
    <row r="5012" spans="1:16" x14ac:dyDescent="0.3">
      <c r="A5012" s="1" t="s">
        <v>15944</v>
      </c>
      <c r="B5012" s="1">
        <v>11274676</v>
      </c>
      <c r="C5012" s="1" t="s">
        <v>14</v>
      </c>
      <c r="D5012" s="1" t="s">
        <v>15</v>
      </c>
      <c r="E5012" s="1" t="s">
        <v>16</v>
      </c>
      <c r="F5012" s="1" t="s">
        <v>17</v>
      </c>
      <c r="G5012" s="1" t="s">
        <v>2768</v>
      </c>
      <c r="H5012" s="5">
        <v>989</v>
      </c>
      <c r="I5012" s="1">
        <v>2199</v>
      </c>
      <c r="J5012" s="3">
        <v>0.55000000000000004</v>
      </c>
      <c r="K5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012" s="1" t="s">
        <v>19</v>
      </c>
      <c r="M5012" s="1">
        <v>3.9</v>
      </c>
      <c r="N5012" s="1">
        <v>336</v>
      </c>
      <c r="O501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12" s="2" t="str">
        <f>IF(Table1[[#This Row],[Updated DiscountOffer]]&gt;50%,"High Discount","Low Discount")</f>
        <v>High Discount</v>
      </c>
    </row>
    <row r="5013" spans="1:16" x14ac:dyDescent="0.3">
      <c r="A5013" s="1" t="s">
        <v>10031</v>
      </c>
      <c r="B5013" s="1">
        <v>11274690</v>
      </c>
      <c r="C5013" s="1" t="s">
        <v>14</v>
      </c>
      <c r="D5013" s="1" t="s">
        <v>15</v>
      </c>
      <c r="E5013" s="1" t="s">
        <v>16</v>
      </c>
      <c r="F5013" s="1" t="s">
        <v>17</v>
      </c>
      <c r="G5013" s="1" t="s">
        <v>10032</v>
      </c>
      <c r="H5013" s="5">
        <v>799</v>
      </c>
      <c r="I5013" s="1">
        <v>1999</v>
      </c>
      <c r="J5013" s="3">
        <v>0.6</v>
      </c>
      <c r="K5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013" s="1" t="s">
        <v>19</v>
      </c>
      <c r="M5013" s="1">
        <v>3.8</v>
      </c>
      <c r="N5013" s="1">
        <v>467</v>
      </c>
      <c r="O50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13" s="2" t="str">
        <f>IF(Table1[[#This Row],[Updated DiscountOffer]]&gt;50%,"High Discount","Low Discount")</f>
        <v>High Discount</v>
      </c>
    </row>
    <row r="5014" spans="1:16" x14ac:dyDescent="0.3">
      <c r="A5014" s="1" t="s">
        <v>10941</v>
      </c>
      <c r="B5014" s="1">
        <v>11274698</v>
      </c>
      <c r="C5014" s="1" t="s">
        <v>14</v>
      </c>
      <c r="D5014" s="1" t="s">
        <v>15</v>
      </c>
      <c r="E5014" s="1" t="s">
        <v>16</v>
      </c>
      <c r="F5014" s="1" t="s">
        <v>17</v>
      </c>
      <c r="G5014" s="1" t="s">
        <v>2768</v>
      </c>
      <c r="H5014" s="5">
        <v>799</v>
      </c>
      <c r="I5014" s="1">
        <v>1999</v>
      </c>
      <c r="J5014" s="3">
        <v>0.6</v>
      </c>
      <c r="K5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014" s="1" t="s">
        <v>19</v>
      </c>
      <c r="M5014" s="1">
        <v>3.8</v>
      </c>
      <c r="N5014" s="1">
        <v>442</v>
      </c>
      <c r="O501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14" s="2" t="str">
        <f>IF(Table1[[#This Row],[Updated DiscountOffer]]&gt;50%,"High Discount","Low Discount")</f>
        <v>High Discount</v>
      </c>
    </row>
    <row r="5015" spans="1:16" x14ac:dyDescent="0.3">
      <c r="A5015" s="1" t="s">
        <v>4283</v>
      </c>
      <c r="B5015" s="1">
        <v>11274704</v>
      </c>
      <c r="C5015" s="1" t="s">
        <v>14</v>
      </c>
      <c r="D5015" s="1" t="s">
        <v>15</v>
      </c>
      <c r="E5015" s="1" t="s">
        <v>16</v>
      </c>
      <c r="F5015" s="1" t="s">
        <v>17</v>
      </c>
      <c r="G5015" s="1" t="s">
        <v>870</v>
      </c>
      <c r="H5015" s="5">
        <v>764</v>
      </c>
      <c r="I5015" s="1">
        <v>1699</v>
      </c>
      <c r="J5015" s="3">
        <v>0.55000000000000004</v>
      </c>
      <c r="K5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015" s="1" t="s">
        <v>175</v>
      </c>
      <c r="M5015" s="1">
        <v>3.9</v>
      </c>
      <c r="N5015" s="1">
        <v>693</v>
      </c>
      <c r="O501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15" s="2" t="str">
        <f>IF(Table1[[#This Row],[Updated DiscountOffer]]&gt;50%,"High Discount","Low Discount")</f>
        <v>High Discount</v>
      </c>
    </row>
    <row r="5016" spans="1:16" x14ac:dyDescent="0.3">
      <c r="A5016" s="1" t="s">
        <v>1204</v>
      </c>
      <c r="B5016" s="1">
        <v>11274708</v>
      </c>
      <c r="C5016" s="1" t="s">
        <v>14</v>
      </c>
      <c r="D5016" s="1" t="s">
        <v>15</v>
      </c>
      <c r="E5016" s="1" t="s">
        <v>16</v>
      </c>
      <c r="F5016" s="1" t="s">
        <v>17</v>
      </c>
      <c r="G5016" s="1" t="s">
        <v>870</v>
      </c>
      <c r="H5016" s="5">
        <v>719</v>
      </c>
      <c r="I5016" s="1">
        <v>1799</v>
      </c>
      <c r="J5016" s="3">
        <v>0.6</v>
      </c>
      <c r="K5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016" s="1" t="s">
        <v>19</v>
      </c>
      <c r="M5016" s="1">
        <v>3.9</v>
      </c>
      <c r="N5016" s="1">
        <v>902</v>
      </c>
      <c r="O50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16" s="2" t="str">
        <f>IF(Table1[[#This Row],[Updated DiscountOffer]]&gt;50%,"High Discount","Low Discount")</f>
        <v>High Discount</v>
      </c>
    </row>
    <row r="5017" spans="1:16" x14ac:dyDescent="0.3">
      <c r="A5017" s="1" t="s">
        <v>4084</v>
      </c>
      <c r="B5017" s="1">
        <v>11274726</v>
      </c>
      <c r="C5017" s="1" t="s">
        <v>14</v>
      </c>
      <c r="D5017" s="1" t="s">
        <v>15</v>
      </c>
      <c r="E5017" s="1" t="s">
        <v>16</v>
      </c>
      <c r="F5017" s="1" t="s">
        <v>17</v>
      </c>
      <c r="G5017" s="1" t="s">
        <v>2987</v>
      </c>
      <c r="H5017" s="5">
        <v>899</v>
      </c>
      <c r="I5017" s="1">
        <v>1999</v>
      </c>
      <c r="J5017" s="3">
        <v>0.55000000000000004</v>
      </c>
      <c r="K5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017" s="1" t="s">
        <v>19</v>
      </c>
      <c r="M5017" s="1">
        <v>3.8</v>
      </c>
      <c r="N5017" s="1">
        <v>706</v>
      </c>
      <c r="O501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17" s="2" t="str">
        <f>IF(Table1[[#This Row],[Updated DiscountOffer]]&gt;50%,"High Discount","Low Discount")</f>
        <v>High Discount</v>
      </c>
    </row>
    <row r="5018" spans="1:16" x14ac:dyDescent="0.3">
      <c r="A5018" s="1" t="s">
        <v>8249</v>
      </c>
      <c r="B5018" s="1">
        <v>11274728</v>
      </c>
      <c r="C5018" s="1" t="s">
        <v>14</v>
      </c>
      <c r="D5018" s="1" t="s">
        <v>15</v>
      </c>
      <c r="E5018" s="1" t="s">
        <v>16</v>
      </c>
      <c r="F5018" s="1" t="s">
        <v>17</v>
      </c>
      <c r="G5018" s="1" t="s">
        <v>8250</v>
      </c>
      <c r="H5018" s="5">
        <v>1124</v>
      </c>
      <c r="I5018" s="1">
        <v>2499</v>
      </c>
      <c r="J5018" s="3">
        <v>0.55000000000000004</v>
      </c>
      <c r="K5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5018" s="1" t="s">
        <v>19</v>
      </c>
      <c r="M5018" s="1">
        <v>3.9</v>
      </c>
      <c r="N5018" s="1">
        <v>523</v>
      </c>
      <c r="O501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18" s="2" t="str">
        <f>IF(Table1[[#This Row],[Updated DiscountOffer]]&gt;50%,"High Discount","Low Discount")</f>
        <v>High Discount</v>
      </c>
    </row>
    <row r="5019" spans="1:16" x14ac:dyDescent="0.3">
      <c r="A5019" s="1" t="s">
        <v>12870</v>
      </c>
      <c r="B5019" s="1">
        <v>11274748</v>
      </c>
      <c r="C5019" s="1" t="s">
        <v>14</v>
      </c>
      <c r="D5019" s="1" t="s">
        <v>15</v>
      </c>
      <c r="E5019" s="1" t="s">
        <v>16</v>
      </c>
      <c r="F5019" s="1" t="s">
        <v>17</v>
      </c>
      <c r="G5019" s="1" t="s">
        <v>2768</v>
      </c>
      <c r="H5019" s="5">
        <v>594</v>
      </c>
      <c r="I5019" s="1">
        <v>1699</v>
      </c>
      <c r="J5019" s="3">
        <v>0.65</v>
      </c>
      <c r="K5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5019" s="1" t="s">
        <v>19</v>
      </c>
      <c r="M5019" s="1">
        <v>3.9</v>
      </c>
      <c r="N5019" s="1">
        <v>395</v>
      </c>
      <c r="O501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019" s="2" t="str">
        <f>IF(Table1[[#This Row],[Updated DiscountOffer]]&gt;50%,"High Discount","Low Discount")</f>
        <v>High Discount</v>
      </c>
    </row>
    <row r="5020" spans="1:16" x14ac:dyDescent="0.3">
      <c r="A5020" s="1" t="s">
        <v>9925</v>
      </c>
      <c r="B5020" s="1">
        <v>11274754</v>
      </c>
      <c r="C5020" s="1" t="s">
        <v>14</v>
      </c>
      <c r="D5020" s="1" t="s">
        <v>15</v>
      </c>
      <c r="E5020" s="1" t="s">
        <v>16</v>
      </c>
      <c r="F5020" s="1" t="s">
        <v>17</v>
      </c>
      <c r="G5020" s="1" t="s">
        <v>2987</v>
      </c>
      <c r="H5020" s="5">
        <v>679</v>
      </c>
      <c r="I5020" s="1">
        <v>1699</v>
      </c>
      <c r="J5020" s="3">
        <v>0.6</v>
      </c>
      <c r="K5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020" s="1" t="s">
        <v>19</v>
      </c>
      <c r="M5020" s="1">
        <v>3.9</v>
      </c>
      <c r="N5020" s="1">
        <v>470</v>
      </c>
      <c r="O50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20" s="2" t="str">
        <f>IF(Table1[[#This Row],[Updated DiscountOffer]]&gt;50%,"High Discount","Low Discount")</f>
        <v>High Discount</v>
      </c>
    </row>
    <row r="5021" spans="1:16" x14ac:dyDescent="0.3">
      <c r="A5021" s="1" t="s">
        <v>9889</v>
      </c>
      <c r="B5021" s="1">
        <v>11274760</v>
      </c>
      <c r="C5021" s="1" t="s">
        <v>14</v>
      </c>
      <c r="D5021" s="1" t="s">
        <v>15</v>
      </c>
      <c r="E5021" s="1" t="s">
        <v>16</v>
      </c>
      <c r="F5021" s="1" t="s">
        <v>17</v>
      </c>
      <c r="G5021" s="1" t="s">
        <v>1169</v>
      </c>
      <c r="H5021" s="5"/>
      <c r="I5021" s="1">
        <v>1499</v>
      </c>
      <c r="J5021" s="3"/>
      <c r="K5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021" s="1" t="s">
        <v>19</v>
      </c>
      <c r="M5021" s="1">
        <v>4.2</v>
      </c>
      <c r="N5021" s="1">
        <v>471</v>
      </c>
      <c r="O50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021" s="2" t="str">
        <f>IF(Table1[[#This Row],[Updated DiscountOffer]]&gt;50%,"High Discount","Low Discount")</f>
        <v>High Discount</v>
      </c>
    </row>
    <row r="5022" spans="1:16" x14ac:dyDescent="0.3">
      <c r="A5022" s="1" t="s">
        <v>11022</v>
      </c>
      <c r="B5022" s="1">
        <v>11274764</v>
      </c>
      <c r="C5022" s="1" t="s">
        <v>14</v>
      </c>
      <c r="D5022" s="1" t="s">
        <v>15</v>
      </c>
      <c r="E5022" s="1" t="s">
        <v>16</v>
      </c>
      <c r="F5022" s="1" t="s">
        <v>17</v>
      </c>
      <c r="G5022" s="1" t="s">
        <v>5972</v>
      </c>
      <c r="H5022" s="5">
        <v>879</v>
      </c>
      <c r="I5022" s="1">
        <v>2199</v>
      </c>
      <c r="J5022" s="3">
        <v>0.6</v>
      </c>
      <c r="K5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022" s="1" t="s">
        <v>19</v>
      </c>
      <c r="M5022" s="1">
        <v>3.9</v>
      </c>
      <c r="N5022" s="1">
        <v>440</v>
      </c>
      <c r="O502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22" s="2" t="str">
        <f>IF(Table1[[#This Row],[Updated DiscountOffer]]&gt;50%,"High Discount","Low Discount")</f>
        <v>High Discount</v>
      </c>
    </row>
    <row r="5023" spans="1:16" x14ac:dyDescent="0.3">
      <c r="A5023" s="1" t="s">
        <v>11844</v>
      </c>
      <c r="B5023" s="1">
        <v>11274774</v>
      </c>
      <c r="C5023" s="1" t="s">
        <v>14</v>
      </c>
      <c r="D5023" s="1" t="s">
        <v>15</v>
      </c>
      <c r="E5023" s="1" t="s">
        <v>16</v>
      </c>
      <c r="F5023" s="1" t="s">
        <v>17</v>
      </c>
      <c r="G5023" s="1" t="s">
        <v>5972</v>
      </c>
      <c r="H5023" s="5">
        <v>719</v>
      </c>
      <c r="I5023" s="1">
        <v>1799</v>
      </c>
      <c r="J5023" s="3">
        <v>0.6</v>
      </c>
      <c r="K5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023" s="1" t="s">
        <v>19</v>
      </c>
      <c r="M5023" s="1">
        <v>3.9</v>
      </c>
      <c r="N5023" s="1">
        <v>419</v>
      </c>
      <c r="O502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23" s="2" t="str">
        <f>IF(Table1[[#This Row],[Updated DiscountOffer]]&gt;50%,"High Discount","Low Discount")</f>
        <v>High Discount</v>
      </c>
    </row>
    <row r="5024" spans="1:16" x14ac:dyDescent="0.3">
      <c r="A5024" s="1" t="s">
        <v>4795</v>
      </c>
      <c r="B5024" s="1">
        <v>11274778</v>
      </c>
      <c r="C5024" s="1" t="s">
        <v>14</v>
      </c>
      <c r="D5024" s="1" t="s">
        <v>15</v>
      </c>
      <c r="E5024" s="1" t="s">
        <v>16</v>
      </c>
      <c r="F5024" s="1" t="s">
        <v>17</v>
      </c>
      <c r="G5024" s="1" t="s">
        <v>870</v>
      </c>
      <c r="H5024" s="5">
        <v>679</v>
      </c>
      <c r="I5024" s="1">
        <v>1699</v>
      </c>
      <c r="J5024" s="3">
        <v>0.6</v>
      </c>
      <c r="K5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024" s="1" t="s">
        <v>175</v>
      </c>
      <c r="M5024" s="1">
        <v>3.9</v>
      </c>
      <c r="N5024" s="1">
        <v>664</v>
      </c>
      <c r="O502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24" s="2" t="str">
        <f>IF(Table1[[#This Row],[Updated DiscountOffer]]&gt;50%,"High Discount","Low Discount")</f>
        <v>High Discount</v>
      </c>
    </row>
    <row r="5025" spans="1:16" x14ac:dyDescent="0.3">
      <c r="A5025" s="1" t="s">
        <v>6006</v>
      </c>
      <c r="B5025" s="1">
        <v>11274794</v>
      </c>
      <c r="C5025" s="1" t="s">
        <v>14</v>
      </c>
      <c r="D5025" s="1" t="s">
        <v>15</v>
      </c>
      <c r="E5025" s="1" t="s">
        <v>16</v>
      </c>
      <c r="F5025" s="1" t="s">
        <v>17</v>
      </c>
      <c r="G5025" s="1" t="s">
        <v>1016</v>
      </c>
      <c r="H5025" s="5">
        <v>999</v>
      </c>
      <c r="I5025" s="1">
        <v>1999</v>
      </c>
      <c r="J5025" s="3">
        <v>0.5</v>
      </c>
      <c r="K5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025" s="1" t="s">
        <v>19</v>
      </c>
      <c r="M5025" s="1">
        <v>3.7</v>
      </c>
      <c r="N5025" s="1">
        <v>606</v>
      </c>
      <c r="O502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25" s="2" t="str">
        <f>IF(Table1[[#This Row],[Updated DiscountOffer]]&gt;50%,"High Discount","Low Discount")</f>
        <v>Low Discount</v>
      </c>
    </row>
    <row r="5026" spans="1:16" x14ac:dyDescent="0.3">
      <c r="A5026" s="1" t="s">
        <v>14986</v>
      </c>
      <c r="B5026" s="1">
        <v>11274796</v>
      </c>
      <c r="C5026" s="1" t="s">
        <v>14</v>
      </c>
      <c r="D5026" s="1" t="s">
        <v>15</v>
      </c>
      <c r="E5026" s="1" t="s">
        <v>16</v>
      </c>
      <c r="F5026" s="1" t="s">
        <v>17</v>
      </c>
      <c r="G5026" s="1" t="s">
        <v>870</v>
      </c>
      <c r="H5026" s="5">
        <v>989</v>
      </c>
      <c r="I5026" s="1">
        <v>2199</v>
      </c>
      <c r="J5026" s="3">
        <v>0.55000000000000004</v>
      </c>
      <c r="K5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026" s="1" t="s">
        <v>19</v>
      </c>
      <c r="M5026" s="1">
        <v>4</v>
      </c>
      <c r="N5026" s="1">
        <v>351</v>
      </c>
      <c r="O502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26" s="2" t="str">
        <f>IF(Table1[[#This Row],[Updated DiscountOffer]]&gt;50%,"High Discount","Low Discount")</f>
        <v>High Discount</v>
      </c>
    </row>
    <row r="5027" spans="1:16" x14ac:dyDescent="0.3">
      <c r="A5027" s="1" t="s">
        <v>13561</v>
      </c>
      <c r="B5027" s="1">
        <v>11274806</v>
      </c>
      <c r="C5027" s="1" t="s">
        <v>14</v>
      </c>
      <c r="D5027" s="1" t="s">
        <v>15</v>
      </c>
      <c r="E5027" s="1" t="s">
        <v>16</v>
      </c>
      <c r="F5027" s="1" t="s">
        <v>17</v>
      </c>
      <c r="G5027" s="1" t="s">
        <v>13562</v>
      </c>
      <c r="H5027" s="5">
        <v>899</v>
      </c>
      <c r="I5027" s="1">
        <v>1999</v>
      </c>
      <c r="J5027" s="3">
        <v>0.55000000000000004</v>
      </c>
      <c r="K5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027" s="1" t="s">
        <v>19</v>
      </c>
      <c r="M5027" s="1">
        <v>3.8</v>
      </c>
      <c r="N5027" s="1">
        <v>380</v>
      </c>
      <c r="O502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027" s="2" t="str">
        <f>IF(Table1[[#This Row],[Updated DiscountOffer]]&gt;50%,"High Discount","Low Discount")</f>
        <v>High Discount</v>
      </c>
    </row>
    <row r="5028" spans="1:16" x14ac:dyDescent="0.3">
      <c r="A5028" s="1" t="s">
        <v>11687</v>
      </c>
      <c r="B5028" s="1">
        <v>11274808</v>
      </c>
      <c r="C5028" s="1" t="s">
        <v>14</v>
      </c>
      <c r="D5028" s="1" t="s">
        <v>15</v>
      </c>
      <c r="E5028" s="1" t="s">
        <v>16</v>
      </c>
      <c r="F5028" s="1" t="s">
        <v>17</v>
      </c>
      <c r="G5028" s="1" t="s">
        <v>2987</v>
      </c>
      <c r="H5028" s="5">
        <v>679</v>
      </c>
      <c r="I5028" s="1">
        <v>1699</v>
      </c>
      <c r="J5028" s="3">
        <v>0.6</v>
      </c>
      <c r="K5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028" s="1" t="s">
        <v>19</v>
      </c>
      <c r="M5028" s="1">
        <v>4</v>
      </c>
      <c r="N5028" s="1">
        <v>423</v>
      </c>
      <c r="O502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28" s="2" t="str">
        <f>IF(Table1[[#This Row],[Updated DiscountOffer]]&gt;50%,"High Discount","Low Discount")</f>
        <v>High Discount</v>
      </c>
    </row>
    <row r="5029" spans="1:16" x14ac:dyDescent="0.3">
      <c r="A5029" s="1" t="s">
        <v>14584</v>
      </c>
      <c r="B5029" s="1">
        <v>11278632</v>
      </c>
      <c r="C5029" s="1" t="s">
        <v>14</v>
      </c>
      <c r="D5029" s="1" t="s">
        <v>26</v>
      </c>
      <c r="E5029" s="1" t="s">
        <v>39</v>
      </c>
      <c r="F5029" s="1" t="s">
        <v>17</v>
      </c>
      <c r="G5029" s="1" t="s">
        <v>14585</v>
      </c>
      <c r="H5029" s="5">
        <v>674</v>
      </c>
      <c r="I5029" s="1">
        <v>1499</v>
      </c>
      <c r="J5029" s="4">
        <v>0.55000000000000004</v>
      </c>
      <c r="K5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029" s="1" t="s">
        <v>66</v>
      </c>
      <c r="M5029" s="1">
        <v>4.0999999999999996</v>
      </c>
      <c r="N5029" s="1">
        <v>359</v>
      </c>
      <c r="O50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29" s="2" t="str">
        <f>IF(Table1[[#This Row],[Updated DiscountOffer]]&gt;50%,"High Discount","Low Discount")</f>
        <v>High Discount</v>
      </c>
    </row>
    <row r="5030" spans="1:16" x14ac:dyDescent="0.3">
      <c r="A5030" s="1" t="s">
        <v>4440</v>
      </c>
      <c r="B5030" s="1">
        <v>11278638</v>
      </c>
      <c r="C5030" s="1" t="s">
        <v>14</v>
      </c>
      <c r="D5030" s="1" t="s">
        <v>26</v>
      </c>
      <c r="E5030" s="1" t="s">
        <v>39</v>
      </c>
      <c r="F5030" s="1" t="s">
        <v>17</v>
      </c>
      <c r="G5030" s="1" t="s">
        <v>4441</v>
      </c>
      <c r="H5030" s="5">
        <v>824</v>
      </c>
      <c r="I5030" s="1">
        <v>1499</v>
      </c>
      <c r="J5030" s="3">
        <v>0.45</v>
      </c>
      <c r="K5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5030" s="1" t="s">
        <v>24</v>
      </c>
      <c r="M5030" s="1">
        <v>4</v>
      </c>
      <c r="N5030" s="1">
        <v>682</v>
      </c>
      <c r="O503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030" s="2" t="str">
        <f>IF(Table1[[#This Row],[Updated DiscountOffer]]&gt;50%,"High Discount","Low Discount")</f>
        <v>Low Discount</v>
      </c>
    </row>
    <row r="5031" spans="1:16" x14ac:dyDescent="0.3">
      <c r="A5031" s="1" t="s">
        <v>17626</v>
      </c>
      <c r="B5031" s="1">
        <v>11278644</v>
      </c>
      <c r="C5031" s="1" t="s">
        <v>14</v>
      </c>
      <c r="D5031" s="1" t="s">
        <v>26</v>
      </c>
      <c r="E5031" s="1" t="s">
        <v>39</v>
      </c>
      <c r="F5031" s="1" t="s">
        <v>17</v>
      </c>
      <c r="G5031" s="1" t="s">
        <v>17627</v>
      </c>
      <c r="H5031" s="5">
        <v>629</v>
      </c>
      <c r="I5031" s="1">
        <v>1399</v>
      </c>
      <c r="J5031" s="3">
        <v>0.55000000000000004</v>
      </c>
      <c r="K5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031" s="1" t="s">
        <v>41</v>
      </c>
      <c r="M5031" s="1">
        <v>4</v>
      </c>
      <c r="N5031" s="1">
        <v>309</v>
      </c>
      <c r="O50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31" s="2" t="str">
        <f>IF(Table1[[#This Row],[Updated DiscountOffer]]&gt;50%,"High Discount","Low Discount")</f>
        <v>High Discount</v>
      </c>
    </row>
    <row r="5032" spans="1:16" x14ac:dyDescent="0.3">
      <c r="A5032" s="1" t="s">
        <v>6234</v>
      </c>
      <c r="B5032" s="1">
        <v>11278658</v>
      </c>
      <c r="C5032" s="1" t="s">
        <v>14</v>
      </c>
      <c r="D5032" s="1" t="s">
        <v>26</v>
      </c>
      <c r="E5032" s="1" t="s">
        <v>39</v>
      </c>
      <c r="F5032" s="1" t="s">
        <v>17</v>
      </c>
      <c r="G5032" s="1" t="s">
        <v>65</v>
      </c>
      <c r="H5032" s="5">
        <v>769</v>
      </c>
      <c r="I5032" s="1">
        <v>1399</v>
      </c>
      <c r="J5032" s="4">
        <v>0.45</v>
      </c>
      <c r="K5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5032" s="1" t="s">
        <v>24</v>
      </c>
      <c r="M5032" s="1">
        <v>4.2</v>
      </c>
      <c r="N5032" s="1">
        <v>598</v>
      </c>
      <c r="O503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032" s="2" t="str">
        <f>IF(Table1[[#This Row],[Updated DiscountOffer]]&gt;50%,"High Discount","Low Discount")</f>
        <v>Low Discount</v>
      </c>
    </row>
    <row r="5033" spans="1:16" x14ac:dyDescent="0.3">
      <c r="A5033" s="1" t="s">
        <v>12600</v>
      </c>
      <c r="B5033" s="1">
        <v>11278664</v>
      </c>
      <c r="C5033" s="1" t="s">
        <v>14</v>
      </c>
      <c r="D5033" s="1" t="s">
        <v>26</v>
      </c>
      <c r="E5033" s="1" t="s">
        <v>39</v>
      </c>
      <c r="F5033" s="1" t="s">
        <v>17</v>
      </c>
      <c r="G5033" s="1" t="s">
        <v>12601</v>
      </c>
      <c r="H5033" s="5">
        <v>599</v>
      </c>
      <c r="I5033" s="1">
        <v>1499</v>
      </c>
      <c r="J5033" s="4">
        <v>0.6</v>
      </c>
      <c r="K5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033" s="1" t="s">
        <v>66</v>
      </c>
      <c r="M5033" s="1">
        <v>4.3</v>
      </c>
      <c r="N5033" s="1">
        <v>401</v>
      </c>
      <c r="O50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033" s="2" t="str">
        <f>IF(Table1[[#This Row],[Updated DiscountOffer]]&gt;50%,"High Discount","Low Discount")</f>
        <v>High Discount</v>
      </c>
    </row>
    <row r="5034" spans="1:16" x14ac:dyDescent="0.3">
      <c r="A5034" s="1" t="s">
        <v>14586</v>
      </c>
      <c r="B5034" s="1">
        <v>11279198</v>
      </c>
      <c r="C5034" s="1" t="s">
        <v>325</v>
      </c>
      <c r="D5034" s="1" t="s">
        <v>26</v>
      </c>
      <c r="E5034" s="1" t="s">
        <v>39</v>
      </c>
      <c r="F5034" s="1" t="s">
        <v>17</v>
      </c>
      <c r="G5034" s="1" t="s">
        <v>14587</v>
      </c>
      <c r="H5034" s="5"/>
      <c r="I5034" s="1">
        <v>749</v>
      </c>
      <c r="J5034" s="4"/>
      <c r="K5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034" s="1" t="s">
        <v>328</v>
      </c>
      <c r="M5034" s="1">
        <v>4.4000000000000004</v>
      </c>
      <c r="N5034" s="1">
        <v>359</v>
      </c>
      <c r="O503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034" s="2" t="str">
        <f>IF(Table1[[#This Row],[Updated DiscountOffer]]&gt;50%,"High Discount","Low Discount")</f>
        <v>Low Discount</v>
      </c>
    </row>
    <row r="5035" spans="1:16" x14ac:dyDescent="0.3">
      <c r="A5035" s="1" t="s">
        <v>11013</v>
      </c>
      <c r="B5035" s="1">
        <v>11280072</v>
      </c>
      <c r="C5035" s="1" t="s">
        <v>841</v>
      </c>
      <c r="D5035" s="1" t="s">
        <v>38</v>
      </c>
      <c r="E5035" s="1" t="s">
        <v>132</v>
      </c>
      <c r="F5035" s="1" t="s">
        <v>34</v>
      </c>
      <c r="G5035" s="1" t="s">
        <v>11014</v>
      </c>
      <c r="H5035" s="5"/>
      <c r="I5035" s="1">
        <v>1999</v>
      </c>
      <c r="J5035" s="4">
        <v>0.4</v>
      </c>
      <c r="K5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35" s="1" t="s">
        <v>24</v>
      </c>
      <c r="M5035" s="1">
        <v>4.5</v>
      </c>
      <c r="N5035" s="1">
        <v>441</v>
      </c>
      <c r="O503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35" s="2" t="str">
        <f>IF(Table1[[#This Row],[Updated DiscountOffer]]&gt;50%,"High Discount","Low Discount")</f>
        <v>Low Discount</v>
      </c>
    </row>
    <row r="5036" spans="1:16" x14ac:dyDescent="0.3">
      <c r="A5036" s="1" t="s">
        <v>16359</v>
      </c>
      <c r="B5036" s="1">
        <v>11283786</v>
      </c>
      <c r="C5036" s="1" t="s">
        <v>43</v>
      </c>
      <c r="D5036" s="1" t="s">
        <v>15</v>
      </c>
      <c r="E5036" s="1" t="s">
        <v>16</v>
      </c>
      <c r="F5036" s="1" t="s">
        <v>17</v>
      </c>
      <c r="G5036" s="1" t="s">
        <v>2567</v>
      </c>
      <c r="H5036" s="5"/>
      <c r="I5036" s="1">
        <v>2499</v>
      </c>
      <c r="J5036" s="3"/>
      <c r="K5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036" s="1" t="s">
        <v>19</v>
      </c>
      <c r="M5036" s="1">
        <v>3.7</v>
      </c>
      <c r="N5036" s="1">
        <v>329</v>
      </c>
      <c r="O503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036" s="2" t="str">
        <f>IF(Table1[[#This Row],[Updated DiscountOffer]]&gt;50%,"High Discount","Low Discount")</f>
        <v>High Discount</v>
      </c>
    </row>
    <row r="5037" spans="1:16" x14ac:dyDescent="0.3">
      <c r="A5037" s="1" t="s">
        <v>7955</v>
      </c>
      <c r="B5037" s="1">
        <v>11284552</v>
      </c>
      <c r="C5037" s="1" t="s">
        <v>43</v>
      </c>
      <c r="D5037" s="1" t="s">
        <v>38</v>
      </c>
      <c r="E5037" s="1" t="s">
        <v>16</v>
      </c>
      <c r="F5037" s="1" t="s">
        <v>34</v>
      </c>
      <c r="G5037" s="1" t="s">
        <v>7956</v>
      </c>
      <c r="H5037" s="5"/>
      <c r="I5037" s="1">
        <v>2199</v>
      </c>
      <c r="J5037" s="3">
        <v>0.5</v>
      </c>
      <c r="K5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37" s="1" t="s">
        <v>119</v>
      </c>
      <c r="M5037" s="1">
        <v>3.8</v>
      </c>
      <c r="N5037" s="1">
        <v>533</v>
      </c>
      <c r="O503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37" s="2" t="str">
        <f>IF(Table1[[#This Row],[Updated DiscountOffer]]&gt;50%,"High Discount","Low Discount")</f>
        <v>Low Discount</v>
      </c>
    </row>
    <row r="5038" spans="1:16" x14ac:dyDescent="0.3">
      <c r="A5038" s="1" t="s">
        <v>13802</v>
      </c>
      <c r="B5038" s="1">
        <v>11284644</v>
      </c>
      <c r="C5038" s="1" t="s">
        <v>13803</v>
      </c>
      <c r="D5038" s="1" t="s">
        <v>38</v>
      </c>
      <c r="E5038" s="1" t="s">
        <v>44</v>
      </c>
      <c r="F5038" s="1" t="s">
        <v>34</v>
      </c>
      <c r="G5038" s="1" t="s">
        <v>13804</v>
      </c>
      <c r="H5038" s="5"/>
      <c r="I5038" s="1">
        <v>1299</v>
      </c>
      <c r="J5038" s="4"/>
      <c r="K5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038" s="1" t="s">
        <v>287</v>
      </c>
      <c r="M5038" s="1">
        <v>4.3</v>
      </c>
      <c r="N5038" s="1">
        <v>376</v>
      </c>
      <c r="O50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038" s="2" t="str">
        <f>IF(Table1[[#This Row],[Updated DiscountOffer]]&gt;50%,"High Discount","Low Discount")</f>
        <v>Low Discount</v>
      </c>
    </row>
    <row r="5039" spans="1:16" x14ac:dyDescent="0.3">
      <c r="A5039" s="1" t="s">
        <v>9758</v>
      </c>
      <c r="B5039" s="1">
        <v>11284704</v>
      </c>
      <c r="C5039" s="1" t="s">
        <v>43</v>
      </c>
      <c r="D5039" s="1" t="s">
        <v>38</v>
      </c>
      <c r="E5039" s="1" t="s">
        <v>16</v>
      </c>
      <c r="F5039" s="1" t="s">
        <v>34</v>
      </c>
      <c r="G5039" s="1" t="s">
        <v>9759</v>
      </c>
      <c r="H5039" s="5"/>
      <c r="I5039" s="1">
        <v>2199</v>
      </c>
      <c r="J5039" s="3">
        <v>0.1</v>
      </c>
      <c r="K5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39" s="1" t="s">
        <v>119</v>
      </c>
      <c r="M5039" s="1">
        <v>3.7</v>
      </c>
      <c r="N5039" s="1">
        <v>475</v>
      </c>
      <c r="O5039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5039" s="2" t="str">
        <f>IF(Table1[[#This Row],[Updated DiscountOffer]]&gt;50%,"High Discount","Low Discount")</f>
        <v>Low Discount</v>
      </c>
    </row>
    <row r="5040" spans="1:16" x14ac:dyDescent="0.3">
      <c r="A5040" s="1" t="s">
        <v>4730</v>
      </c>
      <c r="B5040" s="1">
        <v>11285614</v>
      </c>
      <c r="C5040" s="1" t="s">
        <v>255</v>
      </c>
      <c r="D5040" s="1" t="s">
        <v>69</v>
      </c>
      <c r="E5040" s="1" t="s">
        <v>70</v>
      </c>
      <c r="F5040" s="1" t="s">
        <v>34</v>
      </c>
      <c r="G5040" s="1" t="s">
        <v>4731</v>
      </c>
      <c r="H5040" s="5">
        <v>1325</v>
      </c>
      <c r="I5040" s="1">
        <v>3399</v>
      </c>
      <c r="J5040" s="3">
        <v>0.61</v>
      </c>
      <c r="K5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1325</v>
      </c>
      <c r="L5040" s="1" t="s">
        <v>36</v>
      </c>
      <c r="M5040" s="1">
        <v>3.7</v>
      </c>
      <c r="N5040" s="1">
        <v>668</v>
      </c>
      <c r="O504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5040" s="2" t="str">
        <f>IF(Table1[[#This Row],[Updated DiscountOffer]]&gt;50%,"High Discount","Low Discount")</f>
        <v>High Discount</v>
      </c>
    </row>
    <row r="5041" spans="1:16" x14ac:dyDescent="0.3">
      <c r="A5041" s="1" t="s">
        <v>5963</v>
      </c>
      <c r="B5041" s="1">
        <v>11288920</v>
      </c>
      <c r="C5041" s="1" t="s">
        <v>637</v>
      </c>
      <c r="D5041" s="1" t="s">
        <v>38</v>
      </c>
      <c r="E5041" s="1" t="s">
        <v>132</v>
      </c>
      <c r="F5041" s="1" t="s">
        <v>34</v>
      </c>
      <c r="G5041" s="1" t="s">
        <v>5964</v>
      </c>
      <c r="H5041" s="5"/>
      <c r="I5041" s="1">
        <v>2999</v>
      </c>
      <c r="J5041" s="4">
        <v>0.55000000000000004</v>
      </c>
      <c r="K5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41" s="1" t="s">
        <v>24</v>
      </c>
      <c r="M5041" s="1">
        <v>4.2</v>
      </c>
      <c r="N5041" s="1">
        <v>609</v>
      </c>
      <c r="O504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41" s="2" t="str">
        <f>IF(Table1[[#This Row],[Updated DiscountOffer]]&gt;50%,"High Discount","Low Discount")</f>
        <v>High Discount</v>
      </c>
    </row>
    <row r="5042" spans="1:16" x14ac:dyDescent="0.3">
      <c r="A5042" s="1" t="s">
        <v>6490</v>
      </c>
      <c r="B5042" s="1">
        <v>11290218</v>
      </c>
      <c r="C5042" s="1" t="s">
        <v>6491</v>
      </c>
      <c r="D5042" s="1" t="s">
        <v>32</v>
      </c>
      <c r="E5042" s="1" t="s">
        <v>105</v>
      </c>
      <c r="F5042" s="1" t="s">
        <v>34</v>
      </c>
      <c r="G5042" s="1" t="s">
        <v>6492</v>
      </c>
      <c r="H5042" s="5">
        <v>329</v>
      </c>
      <c r="I5042" s="1">
        <v>599</v>
      </c>
      <c r="J5042" s="4">
        <v>0.45</v>
      </c>
      <c r="K5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5042" s="1" t="s">
        <v>6493</v>
      </c>
      <c r="M5042" s="1">
        <v>4.0999999999999996</v>
      </c>
      <c r="N5042" s="1">
        <v>589</v>
      </c>
      <c r="O504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042" s="2" t="str">
        <f>IF(Table1[[#This Row],[Updated DiscountOffer]]&gt;50%,"High Discount","Low Discount")</f>
        <v>Low Discount</v>
      </c>
    </row>
    <row r="5043" spans="1:16" x14ac:dyDescent="0.3">
      <c r="A5043" s="1" t="s">
        <v>9471</v>
      </c>
      <c r="B5043" s="1">
        <v>11290262</v>
      </c>
      <c r="C5043" s="1" t="s">
        <v>3649</v>
      </c>
      <c r="D5043" s="1" t="s">
        <v>61</v>
      </c>
      <c r="E5043" s="1" t="s">
        <v>39</v>
      </c>
      <c r="F5043" s="1" t="s">
        <v>17</v>
      </c>
      <c r="G5043" s="1" t="s">
        <v>9472</v>
      </c>
      <c r="H5043" s="5">
        <v>1238</v>
      </c>
      <c r="I5043" s="1">
        <v>1795</v>
      </c>
      <c r="J5043" s="4">
        <v>0.31</v>
      </c>
      <c r="K5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1238</v>
      </c>
      <c r="L5043" s="1" t="s">
        <v>36</v>
      </c>
      <c r="M5043" s="1">
        <v>4.0999999999999996</v>
      </c>
      <c r="N5043" s="1">
        <v>483</v>
      </c>
      <c r="O5043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5043" s="2" t="str">
        <f>IF(Table1[[#This Row],[Updated DiscountOffer]]&gt;50%,"High Discount","Low Discount")</f>
        <v>Low Discount</v>
      </c>
    </row>
    <row r="5044" spans="1:16" x14ac:dyDescent="0.3">
      <c r="A5044" s="1" t="s">
        <v>15494</v>
      </c>
      <c r="B5044" s="1">
        <v>11290382</v>
      </c>
      <c r="C5044" s="1" t="s">
        <v>3649</v>
      </c>
      <c r="D5044" s="1" t="s">
        <v>15</v>
      </c>
      <c r="E5044" s="1" t="s">
        <v>122</v>
      </c>
      <c r="F5044" s="1" t="s">
        <v>17</v>
      </c>
      <c r="G5044" s="1" t="s">
        <v>15495</v>
      </c>
      <c r="H5044" s="5">
        <v>1420</v>
      </c>
      <c r="I5044" s="1">
        <v>1495</v>
      </c>
      <c r="J5044" s="3">
        <v>0.05</v>
      </c>
      <c r="K5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1420</v>
      </c>
      <c r="L5044" s="1" t="s">
        <v>19</v>
      </c>
      <c r="M5044" s="1">
        <v>4.2</v>
      </c>
      <c r="N5044" s="1">
        <v>343</v>
      </c>
      <c r="O5044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5044" s="2" t="str">
        <f>IF(Table1[[#This Row],[Updated DiscountOffer]]&gt;50%,"High Discount","Low Discount")</f>
        <v>Low Discount</v>
      </c>
    </row>
    <row r="5045" spans="1:16" x14ac:dyDescent="0.3">
      <c r="A5045" s="1" t="s">
        <v>13485</v>
      </c>
      <c r="B5045" s="1">
        <v>11292436</v>
      </c>
      <c r="C5045" s="1" t="s">
        <v>1317</v>
      </c>
      <c r="D5045" s="1" t="s">
        <v>69</v>
      </c>
      <c r="E5045" s="1" t="s">
        <v>296</v>
      </c>
      <c r="F5045" s="1" t="s">
        <v>34</v>
      </c>
      <c r="G5045" s="1" t="s">
        <v>13486</v>
      </c>
      <c r="H5045" s="5">
        <v>1250</v>
      </c>
      <c r="I5045" s="1">
        <v>3790</v>
      </c>
      <c r="J5045" s="3">
        <v>0.67</v>
      </c>
      <c r="K5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1250</v>
      </c>
      <c r="L5045" s="1" t="s">
        <v>146</v>
      </c>
      <c r="M5045" s="1">
        <v>4.2</v>
      </c>
      <c r="N5045" s="1">
        <v>382</v>
      </c>
      <c r="O5045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5045" s="2" t="str">
        <f>IF(Table1[[#This Row],[Updated DiscountOffer]]&gt;50%,"High Discount","Low Discount")</f>
        <v>High Discount</v>
      </c>
    </row>
    <row r="5046" spans="1:16" x14ac:dyDescent="0.3">
      <c r="A5046" s="1" t="s">
        <v>457</v>
      </c>
      <c r="B5046" s="1">
        <v>11293698</v>
      </c>
      <c r="C5046" s="1" t="s">
        <v>95</v>
      </c>
      <c r="D5046" s="1" t="s">
        <v>38</v>
      </c>
      <c r="E5046" s="1" t="s">
        <v>16</v>
      </c>
      <c r="F5046" s="1" t="s">
        <v>34</v>
      </c>
      <c r="G5046" s="1" t="s">
        <v>458</v>
      </c>
      <c r="H5046" s="5"/>
      <c r="I5046" s="1">
        <v>1699</v>
      </c>
      <c r="J5046" s="3">
        <v>0.6</v>
      </c>
      <c r="K5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46" s="1" t="s">
        <v>119</v>
      </c>
      <c r="M5046" s="1">
        <v>3.9</v>
      </c>
      <c r="N5046" s="1">
        <v>967</v>
      </c>
      <c r="O504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46" s="2" t="str">
        <f>IF(Table1[[#This Row],[Updated DiscountOffer]]&gt;50%,"High Discount","Low Discount")</f>
        <v>High Discount</v>
      </c>
    </row>
    <row r="5047" spans="1:16" x14ac:dyDescent="0.3">
      <c r="A5047" s="1" t="s">
        <v>4229</v>
      </c>
      <c r="B5047" s="1">
        <v>11293728</v>
      </c>
      <c r="C5047" s="1" t="s">
        <v>95</v>
      </c>
      <c r="D5047" s="1" t="s">
        <v>38</v>
      </c>
      <c r="E5047" s="1" t="s">
        <v>16</v>
      </c>
      <c r="F5047" s="1" t="s">
        <v>34</v>
      </c>
      <c r="G5047" s="1" t="s">
        <v>3051</v>
      </c>
      <c r="H5047" s="5"/>
      <c r="I5047" s="1">
        <v>1599</v>
      </c>
      <c r="J5047" s="3">
        <v>1100</v>
      </c>
      <c r="K5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47" s="1" t="s">
        <v>119</v>
      </c>
      <c r="M5047" s="1">
        <v>4.2</v>
      </c>
      <c r="N5047" s="1">
        <v>698</v>
      </c>
      <c r="O5047" s="2">
        <f>IF(ISNUMBER(Table1[[#This Row],[DiscountOffer]]),IF(Table1[[#This Row],[DiscountOffer]]&lt;1,Table1[[#This Row],[DiscountOffer]],Table1[[#This Row],[DiscountOffer]]/Table1[[#This Row],[OriginalPrice (in Rs)]]),"")</f>
        <v>0.68792995622263919</v>
      </c>
      <c r="P5047" s="2" t="str">
        <f>IF(Table1[[#This Row],[Updated DiscountOffer]]&gt;50%,"High Discount","Low Discount")</f>
        <v>High Discount</v>
      </c>
    </row>
    <row r="5048" spans="1:16" x14ac:dyDescent="0.3">
      <c r="A5048" s="1" t="s">
        <v>17814</v>
      </c>
      <c r="B5048" s="1">
        <v>11296004</v>
      </c>
      <c r="C5048" s="1" t="s">
        <v>14</v>
      </c>
      <c r="D5048" s="1" t="s">
        <v>38</v>
      </c>
      <c r="E5048" s="1" t="s">
        <v>39</v>
      </c>
      <c r="F5048" s="1" t="s">
        <v>34</v>
      </c>
      <c r="G5048" s="1" t="s">
        <v>17815</v>
      </c>
      <c r="H5048" s="5"/>
      <c r="I5048" s="1">
        <v>799</v>
      </c>
      <c r="J5048" s="4">
        <v>0.55000000000000004</v>
      </c>
      <c r="K5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48" s="1" t="s">
        <v>41</v>
      </c>
      <c r="M5048" s="1">
        <v>4.0999999999999996</v>
      </c>
      <c r="N5048" s="1">
        <v>307</v>
      </c>
      <c r="O50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48" s="2" t="str">
        <f>IF(Table1[[#This Row],[Updated DiscountOffer]]&gt;50%,"High Discount","Low Discount")</f>
        <v>High Discount</v>
      </c>
    </row>
    <row r="5049" spans="1:16" x14ac:dyDescent="0.3">
      <c r="A5049" s="1" t="s">
        <v>471</v>
      </c>
      <c r="B5049" s="1">
        <v>11296016</v>
      </c>
      <c r="C5049" s="1" t="s">
        <v>14</v>
      </c>
      <c r="D5049" s="1" t="s">
        <v>38</v>
      </c>
      <c r="E5049" s="1" t="s">
        <v>39</v>
      </c>
      <c r="F5049" s="1" t="s">
        <v>34</v>
      </c>
      <c r="G5049" s="1" t="s">
        <v>472</v>
      </c>
      <c r="H5049" s="5"/>
      <c r="I5049" s="1">
        <v>799</v>
      </c>
      <c r="J5049" s="3">
        <v>0.55000000000000004</v>
      </c>
      <c r="K5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49" s="1" t="s">
        <v>41</v>
      </c>
      <c r="M5049" s="1">
        <v>4</v>
      </c>
      <c r="N5049" s="1">
        <v>966</v>
      </c>
      <c r="O50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49" s="2" t="str">
        <f>IF(Table1[[#This Row],[Updated DiscountOffer]]&gt;50%,"High Discount","Low Discount")</f>
        <v>High Discount</v>
      </c>
    </row>
    <row r="5050" spans="1:16" x14ac:dyDescent="0.3">
      <c r="A5050" s="1" t="s">
        <v>9497</v>
      </c>
      <c r="B5050" s="1">
        <v>11296048</v>
      </c>
      <c r="C5050" s="1" t="s">
        <v>14</v>
      </c>
      <c r="D5050" s="1" t="s">
        <v>38</v>
      </c>
      <c r="E5050" s="1" t="s">
        <v>39</v>
      </c>
      <c r="F5050" s="1" t="s">
        <v>34</v>
      </c>
      <c r="G5050" s="1" t="s">
        <v>9498</v>
      </c>
      <c r="H5050" s="5"/>
      <c r="I5050" s="1">
        <v>799</v>
      </c>
      <c r="J5050" s="4">
        <v>0.55000000000000004</v>
      </c>
      <c r="K5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0" s="1" t="s">
        <v>41</v>
      </c>
      <c r="M5050" s="1">
        <v>4.0999999999999996</v>
      </c>
      <c r="N5050" s="1">
        <v>483</v>
      </c>
      <c r="O50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50" s="2" t="str">
        <f>IF(Table1[[#This Row],[Updated DiscountOffer]]&gt;50%,"High Discount","Low Discount")</f>
        <v>High Discount</v>
      </c>
    </row>
    <row r="5051" spans="1:16" x14ac:dyDescent="0.3">
      <c r="A5051" s="1" t="s">
        <v>18309</v>
      </c>
      <c r="B5051" s="1">
        <v>11296050</v>
      </c>
      <c r="C5051" s="1" t="s">
        <v>14</v>
      </c>
      <c r="D5051" s="1" t="s">
        <v>38</v>
      </c>
      <c r="E5051" s="1" t="s">
        <v>39</v>
      </c>
      <c r="F5051" s="1" t="s">
        <v>34</v>
      </c>
      <c r="G5051" s="1" t="s">
        <v>18310</v>
      </c>
      <c r="H5051" s="5"/>
      <c r="I5051" s="1">
        <v>899</v>
      </c>
      <c r="J5051" s="3">
        <v>0.55000000000000004</v>
      </c>
      <c r="K5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1" s="1" t="s">
        <v>41</v>
      </c>
      <c r="M5051" s="1">
        <v>4</v>
      </c>
      <c r="N5051" s="1">
        <v>300</v>
      </c>
      <c r="O50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51" s="2" t="str">
        <f>IF(Table1[[#This Row],[Updated DiscountOffer]]&gt;50%,"High Discount","Low Discount")</f>
        <v>High Discount</v>
      </c>
    </row>
    <row r="5052" spans="1:16" x14ac:dyDescent="0.3">
      <c r="A5052" s="1" t="s">
        <v>5405</v>
      </c>
      <c r="B5052" s="1">
        <v>11296054</v>
      </c>
      <c r="C5052" s="1" t="s">
        <v>14</v>
      </c>
      <c r="D5052" s="1" t="s">
        <v>38</v>
      </c>
      <c r="E5052" s="1" t="s">
        <v>39</v>
      </c>
      <c r="F5052" s="1" t="s">
        <v>34</v>
      </c>
      <c r="G5052" s="1" t="s">
        <v>4607</v>
      </c>
      <c r="H5052" s="5"/>
      <c r="I5052" s="1">
        <v>899</v>
      </c>
      <c r="J5052" s="4">
        <v>0.4</v>
      </c>
      <c r="K5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2" s="1" t="s">
        <v>41</v>
      </c>
      <c r="M5052" s="1">
        <v>4.0999999999999996</v>
      </c>
      <c r="N5052" s="1">
        <v>635</v>
      </c>
      <c r="O505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52" s="2" t="str">
        <f>IF(Table1[[#This Row],[Updated DiscountOffer]]&gt;50%,"High Discount","Low Discount")</f>
        <v>Low Discount</v>
      </c>
    </row>
    <row r="5053" spans="1:16" x14ac:dyDescent="0.3">
      <c r="A5053" s="1" t="s">
        <v>7867</v>
      </c>
      <c r="B5053" s="1">
        <v>11296060</v>
      </c>
      <c r="C5053" s="1" t="s">
        <v>14</v>
      </c>
      <c r="D5053" s="1" t="s">
        <v>38</v>
      </c>
      <c r="E5053" s="1" t="s">
        <v>39</v>
      </c>
      <c r="F5053" s="1" t="s">
        <v>34</v>
      </c>
      <c r="G5053" s="1" t="s">
        <v>7868</v>
      </c>
      <c r="H5053" s="5"/>
      <c r="I5053" s="1">
        <v>899</v>
      </c>
      <c r="J5053" s="3">
        <v>400</v>
      </c>
      <c r="K5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3" s="1" t="s">
        <v>41</v>
      </c>
      <c r="M5053" s="1">
        <v>4</v>
      </c>
      <c r="N5053" s="1">
        <v>536</v>
      </c>
      <c r="O5053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5053" s="2" t="str">
        <f>IF(Table1[[#This Row],[Updated DiscountOffer]]&gt;50%,"High Discount","Low Discount")</f>
        <v>Low Discount</v>
      </c>
    </row>
    <row r="5054" spans="1:16" x14ac:dyDescent="0.3">
      <c r="A5054" s="1" t="s">
        <v>8086</v>
      </c>
      <c r="B5054" s="1">
        <v>11296064</v>
      </c>
      <c r="C5054" s="1" t="s">
        <v>14</v>
      </c>
      <c r="D5054" s="1" t="s">
        <v>38</v>
      </c>
      <c r="E5054" s="1" t="s">
        <v>39</v>
      </c>
      <c r="F5054" s="1" t="s">
        <v>34</v>
      </c>
      <c r="G5054" s="1" t="s">
        <v>957</v>
      </c>
      <c r="H5054" s="5"/>
      <c r="I5054" s="1">
        <v>899</v>
      </c>
      <c r="J5054" s="4">
        <v>400</v>
      </c>
      <c r="K5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4" s="1" t="s">
        <v>41</v>
      </c>
      <c r="M5054" s="1">
        <v>4.0999999999999996</v>
      </c>
      <c r="N5054" s="1">
        <v>529</v>
      </c>
      <c r="O5054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5054" s="2" t="str">
        <f>IF(Table1[[#This Row],[Updated DiscountOffer]]&gt;50%,"High Discount","Low Discount")</f>
        <v>Low Discount</v>
      </c>
    </row>
    <row r="5055" spans="1:16" x14ac:dyDescent="0.3">
      <c r="A5055" s="1" t="s">
        <v>16294</v>
      </c>
      <c r="B5055" s="1">
        <v>11296072</v>
      </c>
      <c r="C5055" s="1" t="s">
        <v>14</v>
      </c>
      <c r="D5055" s="1" t="s">
        <v>38</v>
      </c>
      <c r="E5055" s="1" t="s">
        <v>44</v>
      </c>
      <c r="F5055" s="1" t="s">
        <v>34</v>
      </c>
      <c r="G5055" s="1" t="s">
        <v>16295</v>
      </c>
      <c r="H5055" s="5"/>
      <c r="I5055" s="1">
        <v>799</v>
      </c>
      <c r="J5055" s="4">
        <v>0.55000000000000004</v>
      </c>
      <c r="K5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5" s="1" t="s">
        <v>41</v>
      </c>
      <c r="M5055" s="1">
        <v>4.2</v>
      </c>
      <c r="N5055" s="1">
        <v>331</v>
      </c>
      <c r="O50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55" s="2" t="str">
        <f>IF(Table1[[#This Row],[Updated DiscountOffer]]&gt;50%,"High Discount","Low Discount")</f>
        <v>High Discount</v>
      </c>
    </row>
    <row r="5056" spans="1:16" x14ac:dyDescent="0.3">
      <c r="A5056" s="1" t="s">
        <v>16565</v>
      </c>
      <c r="B5056" s="1">
        <v>11296086</v>
      </c>
      <c r="C5056" s="1" t="s">
        <v>14</v>
      </c>
      <c r="D5056" s="1" t="s">
        <v>38</v>
      </c>
      <c r="E5056" s="1" t="s">
        <v>39</v>
      </c>
      <c r="F5056" s="1" t="s">
        <v>34</v>
      </c>
      <c r="G5056" s="1" t="s">
        <v>16566</v>
      </c>
      <c r="H5056" s="5"/>
      <c r="I5056" s="1">
        <v>699</v>
      </c>
      <c r="J5056" s="3">
        <v>0.6</v>
      </c>
      <c r="K5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6" s="1" t="s">
        <v>41</v>
      </c>
      <c r="M5056" s="1">
        <v>4</v>
      </c>
      <c r="N5056" s="1">
        <v>327</v>
      </c>
      <c r="O505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056" s="2" t="str">
        <f>IF(Table1[[#This Row],[Updated DiscountOffer]]&gt;50%,"High Discount","Low Discount")</f>
        <v>High Discount</v>
      </c>
    </row>
    <row r="5057" spans="1:16" x14ac:dyDescent="0.3">
      <c r="A5057" s="1" t="s">
        <v>7367</v>
      </c>
      <c r="B5057" s="1">
        <v>11296110</v>
      </c>
      <c r="C5057" s="1" t="s">
        <v>14</v>
      </c>
      <c r="D5057" s="1" t="s">
        <v>38</v>
      </c>
      <c r="E5057" s="1" t="s">
        <v>39</v>
      </c>
      <c r="F5057" s="1" t="s">
        <v>34</v>
      </c>
      <c r="G5057" s="1" t="s">
        <v>7368</v>
      </c>
      <c r="H5057" s="5"/>
      <c r="I5057" s="1">
        <v>799</v>
      </c>
      <c r="J5057" s="4">
        <v>300</v>
      </c>
      <c r="K5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7" s="1" t="s">
        <v>41</v>
      </c>
      <c r="M5057" s="1">
        <v>4.3</v>
      </c>
      <c r="N5057" s="1">
        <v>555</v>
      </c>
      <c r="O5057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5057" s="2" t="str">
        <f>IF(Table1[[#This Row],[Updated DiscountOffer]]&gt;50%,"High Discount","Low Discount")</f>
        <v>Low Discount</v>
      </c>
    </row>
    <row r="5058" spans="1:16" x14ac:dyDescent="0.3">
      <c r="A5058" s="1" t="s">
        <v>12190</v>
      </c>
      <c r="B5058" s="1">
        <v>11296112</v>
      </c>
      <c r="C5058" s="1" t="s">
        <v>14</v>
      </c>
      <c r="D5058" s="1" t="s">
        <v>38</v>
      </c>
      <c r="E5058" s="1" t="s">
        <v>39</v>
      </c>
      <c r="F5058" s="1" t="s">
        <v>34</v>
      </c>
      <c r="G5058" s="1" t="s">
        <v>12191</v>
      </c>
      <c r="H5058" s="5"/>
      <c r="I5058" s="1">
        <v>799</v>
      </c>
      <c r="J5058" s="4">
        <v>0.55000000000000004</v>
      </c>
      <c r="K5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8" s="1" t="s">
        <v>41</v>
      </c>
      <c r="M5058" s="1">
        <v>4.3</v>
      </c>
      <c r="N5058" s="1">
        <v>412</v>
      </c>
      <c r="O50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58" s="2" t="str">
        <f>IF(Table1[[#This Row],[Updated DiscountOffer]]&gt;50%,"High Discount","Low Discount")</f>
        <v>High Discount</v>
      </c>
    </row>
    <row r="5059" spans="1:16" x14ac:dyDescent="0.3">
      <c r="A5059" s="1" t="s">
        <v>9530</v>
      </c>
      <c r="B5059" s="1">
        <v>11296128</v>
      </c>
      <c r="C5059" s="1" t="s">
        <v>14</v>
      </c>
      <c r="D5059" s="1" t="s">
        <v>38</v>
      </c>
      <c r="E5059" s="1" t="s">
        <v>39</v>
      </c>
      <c r="F5059" s="1" t="s">
        <v>34</v>
      </c>
      <c r="G5059" s="1" t="s">
        <v>4607</v>
      </c>
      <c r="H5059" s="5"/>
      <c r="I5059" s="1">
        <v>899</v>
      </c>
      <c r="J5059" s="4">
        <v>0.55000000000000004</v>
      </c>
      <c r="K5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59" s="1" t="s">
        <v>41</v>
      </c>
      <c r="M5059" s="1">
        <v>4.0999999999999996</v>
      </c>
      <c r="N5059" s="1">
        <v>482</v>
      </c>
      <c r="O50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59" s="2" t="str">
        <f>IF(Table1[[#This Row],[Updated DiscountOffer]]&gt;50%,"High Discount","Low Discount")</f>
        <v>High Discount</v>
      </c>
    </row>
    <row r="5060" spans="1:16" x14ac:dyDescent="0.3">
      <c r="A5060" s="1" t="s">
        <v>3958</v>
      </c>
      <c r="B5060" s="1">
        <v>11296134</v>
      </c>
      <c r="C5060" s="1" t="s">
        <v>14</v>
      </c>
      <c r="D5060" s="1" t="s">
        <v>38</v>
      </c>
      <c r="E5060" s="1" t="s">
        <v>39</v>
      </c>
      <c r="F5060" s="1" t="s">
        <v>34</v>
      </c>
      <c r="G5060" s="1" t="s">
        <v>3959</v>
      </c>
      <c r="H5060" s="5"/>
      <c r="I5060" s="1">
        <v>899</v>
      </c>
      <c r="J5060" s="4">
        <v>0.6</v>
      </c>
      <c r="K5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0" s="1" t="s">
        <v>41</v>
      </c>
      <c r="M5060" s="1">
        <v>4.0999999999999996</v>
      </c>
      <c r="N5060" s="1">
        <v>714</v>
      </c>
      <c r="O50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060" s="2" t="str">
        <f>IF(Table1[[#This Row],[Updated DiscountOffer]]&gt;50%,"High Discount","Low Discount")</f>
        <v>High Discount</v>
      </c>
    </row>
    <row r="5061" spans="1:16" x14ac:dyDescent="0.3">
      <c r="A5061" s="1" t="s">
        <v>9193</v>
      </c>
      <c r="B5061" s="1">
        <v>11296146</v>
      </c>
      <c r="C5061" s="1" t="s">
        <v>14</v>
      </c>
      <c r="D5061" s="1" t="s">
        <v>38</v>
      </c>
      <c r="E5061" s="1" t="s">
        <v>39</v>
      </c>
      <c r="F5061" s="1" t="s">
        <v>34</v>
      </c>
      <c r="G5061" s="1" t="s">
        <v>9194</v>
      </c>
      <c r="H5061" s="5"/>
      <c r="I5061" s="1">
        <v>899</v>
      </c>
      <c r="J5061" s="3">
        <v>0.55000000000000004</v>
      </c>
      <c r="K5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1" s="1" t="s">
        <v>41</v>
      </c>
      <c r="M5061" s="1">
        <v>3.8</v>
      </c>
      <c r="N5061" s="1">
        <v>492</v>
      </c>
      <c r="O50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61" s="2" t="str">
        <f>IF(Table1[[#This Row],[Updated DiscountOffer]]&gt;50%,"High Discount","Low Discount")</f>
        <v>High Discount</v>
      </c>
    </row>
    <row r="5062" spans="1:16" x14ac:dyDescent="0.3">
      <c r="A5062" s="1" t="s">
        <v>16609</v>
      </c>
      <c r="B5062" s="1">
        <v>11296150</v>
      </c>
      <c r="C5062" s="1" t="s">
        <v>14</v>
      </c>
      <c r="D5062" s="1" t="s">
        <v>38</v>
      </c>
      <c r="E5062" s="1" t="s">
        <v>39</v>
      </c>
      <c r="F5062" s="1" t="s">
        <v>34</v>
      </c>
      <c r="G5062" s="1" t="s">
        <v>4607</v>
      </c>
      <c r="H5062" s="5"/>
      <c r="I5062" s="1">
        <v>799</v>
      </c>
      <c r="J5062" s="4">
        <v>300</v>
      </c>
      <c r="K5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2" s="1" t="s">
        <v>41</v>
      </c>
      <c r="M5062" s="1">
        <v>4.2</v>
      </c>
      <c r="N5062" s="1">
        <v>326</v>
      </c>
      <c r="O5062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5062" s="2" t="str">
        <f>IF(Table1[[#This Row],[Updated DiscountOffer]]&gt;50%,"High Discount","Low Discount")</f>
        <v>Low Discount</v>
      </c>
    </row>
    <row r="5063" spans="1:16" x14ac:dyDescent="0.3">
      <c r="A5063" s="1" t="s">
        <v>13597</v>
      </c>
      <c r="B5063" s="1">
        <v>11296158</v>
      </c>
      <c r="C5063" s="1" t="s">
        <v>14</v>
      </c>
      <c r="D5063" s="1" t="s">
        <v>38</v>
      </c>
      <c r="E5063" s="1" t="s">
        <v>39</v>
      </c>
      <c r="F5063" s="1" t="s">
        <v>34</v>
      </c>
      <c r="G5063" s="1" t="s">
        <v>229</v>
      </c>
      <c r="H5063" s="5"/>
      <c r="I5063" s="1">
        <v>899</v>
      </c>
      <c r="J5063" s="4">
        <v>0.5</v>
      </c>
      <c r="K5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3" s="1" t="s">
        <v>41</v>
      </c>
      <c r="M5063" s="1">
        <v>4.2</v>
      </c>
      <c r="N5063" s="1">
        <v>380</v>
      </c>
      <c r="O50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063" s="2" t="str">
        <f>IF(Table1[[#This Row],[Updated DiscountOffer]]&gt;50%,"High Discount","Low Discount")</f>
        <v>Low Discount</v>
      </c>
    </row>
    <row r="5064" spans="1:16" x14ac:dyDescent="0.3">
      <c r="A5064" s="1" t="s">
        <v>2573</v>
      </c>
      <c r="B5064" s="1">
        <v>11296160</v>
      </c>
      <c r="C5064" s="1" t="s">
        <v>14</v>
      </c>
      <c r="D5064" s="1" t="s">
        <v>38</v>
      </c>
      <c r="E5064" s="1" t="s">
        <v>44</v>
      </c>
      <c r="F5064" s="1" t="s">
        <v>34</v>
      </c>
      <c r="G5064" s="1" t="s">
        <v>2574</v>
      </c>
      <c r="H5064" s="5"/>
      <c r="I5064" s="1">
        <v>799</v>
      </c>
      <c r="J5064" s="3">
        <v>300</v>
      </c>
      <c r="K5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4" s="1" t="s">
        <v>41</v>
      </c>
      <c r="M5064" s="1">
        <v>4</v>
      </c>
      <c r="N5064" s="1">
        <v>802</v>
      </c>
      <c r="O5064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5064" s="2" t="str">
        <f>IF(Table1[[#This Row],[Updated DiscountOffer]]&gt;50%,"High Discount","Low Discount")</f>
        <v>Low Discount</v>
      </c>
    </row>
    <row r="5065" spans="1:16" x14ac:dyDescent="0.3">
      <c r="A5065" s="1" t="s">
        <v>9529</v>
      </c>
      <c r="B5065" s="1">
        <v>11296162</v>
      </c>
      <c r="C5065" s="1" t="s">
        <v>14</v>
      </c>
      <c r="D5065" s="1" t="s">
        <v>38</v>
      </c>
      <c r="E5065" s="1" t="s">
        <v>39</v>
      </c>
      <c r="F5065" s="1" t="s">
        <v>34</v>
      </c>
      <c r="G5065" s="1" t="s">
        <v>229</v>
      </c>
      <c r="H5065" s="5"/>
      <c r="I5065" s="1">
        <v>899</v>
      </c>
      <c r="J5065" s="3">
        <v>400</v>
      </c>
      <c r="K5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5" s="1" t="s">
        <v>41</v>
      </c>
      <c r="M5065" s="1">
        <v>4</v>
      </c>
      <c r="N5065" s="1">
        <v>482</v>
      </c>
      <c r="O5065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5065" s="2" t="str">
        <f>IF(Table1[[#This Row],[Updated DiscountOffer]]&gt;50%,"High Discount","Low Discount")</f>
        <v>Low Discount</v>
      </c>
    </row>
    <row r="5066" spans="1:16" x14ac:dyDescent="0.3">
      <c r="A5066" s="1" t="s">
        <v>7799</v>
      </c>
      <c r="B5066" s="1">
        <v>11296168</v>
      </c>
      <c r="C5066" s="1" t="s">
        <v>14</v>
      </c>
      <c r="D5066" s="1" t="s">
        <v>38</v>
      </c>
      <c r="E5066" s="1" t="s">
        <v>39</v>
      </c>
      <c r="F5066" s="1" t="s">
        <v>34</v>
      </c>
      <c r="G5066" s="1" t="s">
        <v>2704</v>
      </c>
      <c r="H5066" s="5"/>
      <c r="I5066" s="1">
        <v>699</v>
      </c>
      <c r="J5066" s="4">
        <v>0.45</v>
      </c>
      <c r="K5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6" s="1" t="s">
        <v>41</v>
      </c>
      <c r="M5066" s="1">
        <v>4.2</v>
      </c>
      <c r="N5066" s="1">
        <v>539</v>
      </c>
      <c r="O506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066" s="2" t="str">
        <f>IF(Table1[[#This Row],[Updated DiscountOffer]]&gt;50%,"High Discount","Low Discount")</f>
        <v>Low Discount</v>
      </c>
    </row>
    <row r="5067" spans="1:16" x14ac:dyDescent="0.3">
      <c r="A5067" s="1" t="s">
        <v>6110</v>
      </c>
      <c r="B5067" s="1">
        <v>11296172</v>
      </c>
      <c r="C5067" s="1" t="s">
        <v>14</v>
      </c>
      <c r="D5067" s="1" t="s">
        <v>38</v>
      </c>
      <c r="E5067" s="1" t="s">
        <v>39</v>
      </c>
      <c r="F5067" s="1" t="s">
        <v>34</v>
      </c>
      <c r="G5067" s="1" t="s">
        <v>6111</v>
      </c>
      <c r="H5067" s="5"/>
      <c r="I5067" s="1">
        <v>699</v>
      </c>
      <c r="J5067" s="3">
        <v>0.45</v>
      </c>
      <c r="K5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7" s="1" t="s">
        <v>41</v>
      </c>
      <c r="M5067" s="1">
        <v>4</v>
      </c>
      <c r="N5067" s="1">
        <v>603</v>
      </c>
      <c r="O506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067" s="2" t="str">
        <f>IF(Table1[[#This Row],[Updated DiscountOffer]]&gt;50%,"High Discount","Low Discount")</f>
        <v>Low Discount</v>
      </c>
    </row>
    <row r="5068" spans="1:16" x14ac:dyDescent="0.3">
      <c r="A5068" s="1" t="s">
        <v>18302</v>
      </c>
      <c r="B5068" s="1">
        <v>11299710</v>
      </c>
      <c r="C5068" s="1" t="s">
        <v>18303</v>
      </c>
      <c r="D5068" s="1" t="s">
        <v>38</v>
      </c>
      <c r="E5068" s="1" t="s">
        <v>48</v>
      </c>
      <c r="F5068" s="1" t="s">
        <v>34</v>
      </c>
      <c r="G5068" s="1" t="s">
        <v>18304</v>
      </c>
      <c r="H5068" s="5"/>
      <c r="I5068" s="1">
        <v>2390</v>
      </c>
      <c r="J5068" s="3">
        <v>0.4</v>
      </c>
      <c r="K5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68" s="1" t="s">
        <v>1197</v>
      </c>
      <c r="M5068" s="1">
        <v>4.0999999999999996</v>
      </c>
      <c r="N5068" s="1">
        <v>300</v>
      </c>
      <c r="O506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068" s="2" t="str">
        <f>IF(Table1[[#This Row],[Updated DiscountOffer]]&gt;50%,"High Discount","Low Discount")</f>
        <v>Low Discount</v>
      </c>
    </row>
    <row r="5069" spans="1:16" x14ac:dyDescent="0.3">
      <c r="A5069" s="1" t="s">
        <v>12557</v>
      </c>
      <c r="B5069" s="1">
        <v>11299770</v>
      </c>
      <c r="C5069" s="1" t="s">
        <v>82</v>
      </c>
      <c r="D5069" s="1" t="s">
        <v>69</v>
      </c>
      <c r="E5069" s="1" t="s">
        <v>44</v>
      </c>
      <c r="F5069" s="1" t="s">
        <v>34</v>
      </c>
      <c r="G5069" s="1" t="s">
        <v>12558</v>
      </c>
      <c r="H5069" s="5">
        <v>482</v>
      </c>
      <c r="I5069" s="1">
        <v>1149</v>
      </c>
      <c r="J5069" s="4">
        <v>0.57999999999999996</v>
      </c>
      <c r="K5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482</v>
      </c>
      <c r="L5069" s="1" t="s">
        <v>36</v>
      </c>
      <c r="M5069" s="1">
        <v>4.0999999999999996</v>
      </c>
      <c r="N5069" s="1">
        <v>402</v>
      </c>
      <c r="O506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5069" s="2" t="str">
        <f>IF(Table1[[#This Row],[Updated DiscountOffer]]&gt;50%,"High Discount","Low Discount")</f>
        <v>High Discount</v>
      </c>
    </row>
    <row r="5070" spans="1:16" x14ac:dyDescent="0.3">
      <c r="A5070" s="1" t="s">
        <v>8205</v>
      </c>
      <c r="B5070" s="1">
        <v>11299814</v>
      </c>
      <c r="C5070" s="1" t="s">
        <v>255</v>
      </c>
      <c r="D5070" s="1" t="s">
        <v>69</v>
      </c>
      <c r="E5070" s="1" t="s">
        <v>83</v>
      </c>
      <c r="F5070" s="1" t="s">
        <v>34</v>
      </c>
      <c r="G5070" s="1" t="s">
        <v>8206</v>
      </c>
      <c r="H5070" s="5">
        <v>989</v>
      </c>
      <c r="I5070" s="1">
        <v>2999</v>
      </c>
      <c r="J5070" s="3">
        <v>0.67</v>
      </c>
      <c r="K5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070" s="1" t="s">
        <v>36</v>
      </c>
      <c r="M5070" s="1">
        <v>3.7</v>
      </c>
      <c r="N5070" s="1">
        <v>525</v>
      </c>
      <c r="O507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5070" s="2" t="str">
        <f>IF(Table1[[#This Row],[Updated DiscountOffer]]&gt;50%,"High Discount","Low Discount")</f>
        <v>High Discount</v>
      </c>
    </row>
    <row r="5071" spans="1:16" x14ac:dyDescent="0.3">
      <c r="A5071" s="1" t="s">
        <v>13152</v>
      </c>
      <c r="B5071" s="1">
        <v>11299824</v>
      </c>
      <c r="C5071" s="1" t="s">
        <v>255</v>
      </c>
      <c r="D5071" s="1" t="s">
        <v>69</v>
      </c>
      <c r="E5071" s="1" t="s">
        <v>83</v>
      </c>
      <c r="F5071" s="1" t="s">
        <v>34</v>
      </c>
      <c r="G5071" s="1" t="s">
        <v>13153</v>
      </c>
      <c r="H5071" s="5">
        <v>662</v>
      </c>
      <c r="I5071" s="1">
        <v>1699</v>
      </c>
      <c r="J5071" s="4">
        <v>0.61</v>
      </c>
      <c r="K5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662</v>
      </c>
      <c r="L5071" s="1" t="s">
        <v>36</v>
      </c>
      <c r="M5071" s="1">
        <v>4.2</v>
      </c>
      <c r="N5071" s="1">
        <v>389</v>
      </c>
      <c r="O507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5071" s="2" t="str">
        <f>IF(Table1[[#This Row],[Updated DiscountOffer]]&gt;50%,"High Discount","Low Discount")</f>
        <v>High Discount</v>
      </c>
    </row>
    <row r="5072" spans="1:16" x14ac:dyDescent="0.3">
      <c r="A5072" s="1" t="s">
        <v>7170</v>
      </c>
      <c r="B5072" s="1">
        <v>11302044</v>
      </c>
      <c r="C5072" s="1" t="s">
        <v>57</v>
      </c>
      <c r="D5072" s="1" t="s">
        <v>69</v>
      </c>
      <c r="E5072" s="1" t="s">
        <v>27</v>
      </c>
      <c r="F5072" s="1" t="s">
        <v>17</v>
      </c>
      <c r="G5072" s="1" t="s">
        <v>7171</v>
      </c>
      <c r="H5072" s="5">
        <v>612</v>
      </c>
      <c r="I5072" s="1">
        <v>1749</v>
      </c>
      <c r="J5072" s="3">
        <v>0.65</v>
      </c>
      <c r="K5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612</v>
      </c>
      <c r="L5072" s="1" t="s">
        <v>337</v>
      </c>
      <c r="M5072" s="1">
        <v>4.2</v>
      </c>
      <c r="N5072" s="1">
        <v>561</v>
      </c>
      <c r="O507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072" s="2" t="str">
        <f>IF(Table1[[#This Row],[Updated DiscountOffer]]&gt;50%,"High Discount","Low Discount")</f>
        <v>High Discount</v>
      </c>
    </row>
    <row r="5073" spans="1:16" x14ac:dyDescent="0.3">
      <c r="A5073" s="1" t="s">
        <v>18240</v>
      </c>
      <c r="B5073" s="1">
        <v>11302050</v>
      </c>
      <c r="C5073" s="1" t="s">
        <v>181</v>
      </c>
      <c r="D5073" s="1" t="s">
        <v>26</v>
      </c>
      <c r="E5073" s="1" t="s">
        <v>27</v>
      </c>
      <c r="F5073" s="1" t="s">
        <v>17</v>
      </c>
      <c r="G5073" s="1" t="s">
        <v>18241</v>
      </c>
      <c r="H5073" s="5">
        <v>1149</v>
      </c>
      <c r="I5073" s="1">
        <v>2299</v>
      </c>
      <c r="J5073" s="3">
        <v>0.5</v>
      </c>
      <c r="K5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5073" s="1" t="s">
        <v>337</v>
      </c>
      <c r="M5073" s="1">
        <v>4.4000000000000004</v>
      </c>
      <c r="N5073" s="1">
        <v>300</v>
      </c>
      <c r="O507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73" s="2" t="str">
        <f>IF(Table1[[#This Row],[Updated DiscountOffer]]&gt;50%,"High Discount","Low Discount")</f>
        <v>Low Discount</v>
      </c>
    </row>
    <row r="5074" spans="1:16" x14ac:dyDescent="0.3">
      <c r="A5074" s="1" t="s">
        <v>12534</v>
      </c>
      <c r="B5074" s="1">
        <v>11303816</v>
      </c>
      <c r="C5074" s="1" t="s">
        <v>12535</v>
      </c>
      <c r="D5074" s="1" t="s">
        <v>38</v>
      </c>
      <c r="E5074" s="1" t="s">
        <v>1813</v>
      </c>
      <c r="F5074" s="1" t="s">
        <v>34</v>
      </c>
      <c r="G5074" s="1" t="s">
        <v>12536</v>
      </c>
      <c r="H5074" s="5"/>
      <c r="I5074" s="1">
        <v>2000</v>
      </c>
      <c r="J5074" s="4">
        <v>0.4</v>
      </c>
      <c r="K5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74" s="1" t="s">
        <v>36</v>
      </c>
      <c r="M5074" s="1">
        <v>4.3</v>
      </c>
      <c r="N5074" s="1">
        <v>403</v>
      </c>
      <c r="O507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74" s="2" t="str">
        <f>IF(Table1[[#This Row],[Updated DiscountOffer]]&gt;50%,"High Discount","Low Discount")</f>
        <v>Low Discount</v>
      </c>
    </row>
    <row r="5075" spans="1:16" x14ac:dyDescent="0.3">
      <c r="A5075" s="1" t="s">
        <v>15014</v>
      </c>
      <c r="B5075" s="1">
        <v>11304628</v>
      </c>
      <c r="C5075" s="1" t="s">
        <v>486</v>
      </c>
      <c r="D5075" s="1" t="s">
        <v>26</v>
      </c>
      <c r="E5075" s="1" t="s">
        <v>27</v>
      </c>
      <c r="F5075" s="1" t="s">
        <v>17</v>
      </c>
      <c r="G5075" s="1" t="s">
        <v>15015</v>
      </c>
      <c r="H5075" s="5">
        <v>479</v>
      </c>
      <c r="I5075" s="1">
        <v>999</v>
      </c>
      <c r="J5075" s="3">
        <v>0.52</v>
      </c>
      <c r="K5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075" s="1" t="s">
        <v>232</v>
      </c>
      <c r="M5075" s="1">
        <v>4.2</v>
      </c>
      <c r="N5075" s="1">
        <v>351</v>
      </c>
      <c r="O5075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075" s="2" t="str">
        <f>IF(Table1[[#This Row],[Updated DiscountOffer]]&gt;50%,"High Discount","Low Discount")</f>
        <v>High Discount</v>
      </c>
    </row>
    <row r="5076" spans="1:16" x14ac:dyDescent="0.3">
      <c r="A5076" s="1" t="s">
        <v>19236</v>
      </c>
      <c r="B5076" s="1">
        <v>11304638</v>
      </c>
      <c r="C5076" s="1" t="s">
        <v>486</v>
      </c>
      <c r="D5076" s="1" t="s">
        <v>26</v>
      </c>
      <c r="E5076" s="1" t="s">
        <v>27</v>
      </c>
      <c r="F5076" s="1" t="s">
        <v>17</v>
      </c>
      <c r="G5076" s="1" t="s">
        <v>19237</v>
      </c>
      <c r="H5076" s="5">
        <v>479</v>
      </c>
      <c r="I5076" s="1">
        <v>999</v>
      </c>
      <c r="J5076" s="3">
        <v>0.52</v>
      </c>
      <c r="K5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076" s="1" t="s">
        <v>232</v>
      </c>
      <c r="M5076" s="1">
        <v>4.0999999999999996</v>
      </c>
      <c r="N5076" s="1">
        <v>287</v>
      </c>
      <c r="O5076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076" s="2" t="str">
        <f>IF(Table1[[#This Row],[Updated DiscountOffer]]&gt;50%,"High Discount","Low Discount")</f>
        <v>High Discount</v>
      </c>
    </row>
    <row r="5077" spans="1:16" x14ac:dyDescent="0.3">
      <c r="A5077" s="1" t="s">
        <v>4626</v>
      </c>
      <c r="B5077" s="1">
        <v>11305028</v>
      </c>
      <c r="C5077" s="1" t="s">
        <v>4627</v>
      </c>
      <c r="D5077" s="1" t="s">
        <v>38</v>
      </c>
      <c r="E5077" s="1" t="s">
        <v>27</v>
      </c>
      <c r="F5077" s="1" t="s">
        <v>34</v>
      </c>
      <c r="G5077" s="1" t="s">
        <v>4628</v>
      </c>
      <c r="H5077" s="5"/>
      <c r="I5077" s="1">
        <v>1499</v>
      </c>
      <c r="J5077" s="4">
        <v>0.56999999999999995</v>
      </c>
      <c r="K5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77" s="1" t="s">
        <v>36</v>
      </c>
      <c r="M5077" s="1">
        <v>4.2</v>
      </c>
      <c r="N5077" s="1">
        <v>674</v>
      </c>
      <c r="O507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077" s="2" t="str">
        <f>IF(Table1[[#This Row],[Updated DiscountOffer]]&gt;50%,"High Discount","Low Discount")</f>
        <v>High Discount</v>
      </c>
    </row>
    <row r="5078" spans="1:16" x14ac:dyDescent="0.3">
      <c r="A5078" s="1" t="s">
        <v>14385</v>
      </c>
      <c r="B5078" s="1">
        <v>11305490</v>
      </c>
      <c r="C5078" s="1" t="s">
        <v>82</v>
      </c>
      <c r="D5078" s="1" t="s">
        <v>69</v>
      </c>
      <c r="E5078" s="1" t="s">
        <v>44</v>
      </c>
      <c r="F5078" s="1" t="s">
        <v>34</v>
      </c>
      <c r="G5078" s="1" t="s">
        <v>14386</v>
      </c>
      <c r="H5078" s="5">
        <v>505</v>
      </c>
      <c r="I5078" s="1">
        <v>1149</v>
      </c>
      <c r="J5078" s="4">
        <v>0.56000000000000005</v>
      </c>
      <c r="K5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505</v>
      </c>
      <c r="L5078" s="1" t="s">
        <v>36</v>
      </c>
      <c r="M5078" s="1">
        <v>4.2</v>
      </c>
      <c r="N5078" s="1">
        <v>363</v>
      </c>
      <c r="O5078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5078" s="2" t="str">
        <f>IF(Table1[[#This Row],[Updated DiscountOffer]]&gt;50%,"High Discount","Low Discount")</f>
        <v>High Discount</v>
      </c>
    </row>
    <row r="5079" spans="1:16" x14ac:dyDescent="0.3">
      <c r="A5079" s="1" t="s">
        <v>16001</v>
      </c>
      <c r="B5079" s="1">
        <v>11306378</v>
      </c>
      <c r="C5079" s="1" t="s">
        <v>6020</v>
      </c>
      <c r="D5079" s="1" t="s">
        <v>69</v>
      </c>
      <c r="E5079" s="1" t="s">
        <v>70</v>
      </c>
      <c r="F5079" s="1" t="s">
        <v>34</v>
      </c>
      <c r="G5079" s="1" t="s">
        <v>16002</v>
      </c>
      <c r="H5079" s="5">
        <v>944</v>
      </c>
      <c r="I5079" s="1">
        <v>3149</v>
      </c>
      <c r="J5079" s="3">
        <v>0.7</v>
      </c>
      <c r="K5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5079" s="1" t="s">
        <v>36</v>
      </c>
      <c r="M5079" s="1">
        <v>3.8</v>
      </c>
      <c r="N5079" s="1">
        <v>335</v>
      </c>
      <c r="O507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079" s="2" t="str">
        <f>IF(Table1[[#This Row],[Updated DiscountOffer]]&gt;50%,"High Discount","Low Discount")</f>
        <v>High Discount</v>
      </c>
    </row>
    <row r="5080" spans="1:16" x14ac:dyDescent="0.3">
      <c r="A5080" s="1" t="s">
        <v>3931</v>
      </c>
      <c r="B5080" s="1">
        <v>11306966</v>
      </c>
      <c r="C5080" s="1" t="s">
        <v>95</v>
      </c>
      <c r="D5080" s="1" t="s">
        <v>38</v>
      </c>
      <c r="E5080" s="1" t="s">
        <v>16</v>
      </c>
      <c r="F5080" s="1" t="s">
        <v>34</v>
      </c>
      <c r="G5080" s="1" t="s">
        <v>3932</v>
      </c>
      <c r="H5080" s="5"/>
      <c r="I5080" s="1">
        <v>1999</v>
      </c>
      <c r="J5080" s="3">
        <v>0.35</v>
      </c>
      <c r="K5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80" s="1" t="s">
        <v>119</v>
      </c>
      <c r="M5080" s="1">
        <v>4.4000000000000004</v>
      </c>
      <c r="N5080" s="1">
        <v>715</v>
      </c>
      <c r="O508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080" s="2" t="str">
        <f>IF(Table1[[#This Row],[Updated DiscountOffer]]&gt;50%,"High Discount","Low Discount")</f>
        <v>Low Discount</v>
      </c>
    </row>
    <row r="5081" spans="1:16" x14ac:dyDescent="0.3">
      <c r="A5081" s="1" t="s">
        <v>3523</v>
      </c>
      <c r="B5081" s="1">
        <v>11306968</v>
      </c>
      <c r="C5081" s="1" t="s">
        <v>95</v>
      </c>
      <c r="D5081" s="1" t="s">
        <v>38</v>
      </c>
      <c r="E5081" s="1" t="s">
        <v>16</v>
      </c>
      <c r="F5081" s="1" t="s">
        <v>34</v>
      </c>
      <c r="G5081" s="1" t="s">
        <v>3524</v>
      </c>
      <c r="H5081" s="5"/>
      <c r="I5081" s="1">
        <v>2099</v>
      </c>
      <c r="J5081" s="3">
        <v>0.7</v>
      </c>
      <c r="K5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81" s="1" t="s">
        <v>119</v>
      </c>
      <c r="M5081" s="1">
        <v>4</v>
      </c>
      <c r="N5081" s="1">
        <v>741</v>
      </c>
      <c r="O508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081" s="2" t="str">
        <f>IF(Table1[[#This Row],[Updated DiscountOffer]]&gt;50%,"High Discount","Low Discount")</f>
        <v>High Discount</v>
      </c>
    </row>
    <row r="5082" spans="1:16" x14ac:dyDescent="0.3">
      <c r="A5082" s="1" t="s">
        <v>19422</v>
      </c>
      <c r="B5082" s="1">
        <v>11308028</v>
      </c>
      <c r="C5082" s="1" t="s">
        <v>3593</v>
      </c>
      <c r="D5082" s="1" t="s">
        <v>38</v>
      </c>
      <c r="E5082" s="1" t="s">
        <v>44</v>
      </c>
      <c r="F5082" s="1" t="s">
        <v>34</v>
      </c>
      <c r="G5082" s="1" t="s">
        <v>19423</v>
      </c>
      <c r="H5082" s="5"/>
      <c r="I5082" s="1">
        <v>1199</v>
      </c>
      <c r="J5082" s="4">
        <v>0.51</v>
      </c>
      <c r="K5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82" s="1" t="s">
        <v>41</v>
      </c>
      <c r="M5082" s="1">
        <v>4.4000000000000004</v>
      </c>
      <c r="N5082" s="1">
        <v>285</v>
      </c>
      <c r="O5082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5082" s="2" t="str">
        <f>IF(Table1[[#This Row],[Updated DiscountOffer]]&gt;50%,"High Discount","Low Discount")</f>
        <v>High Discount</v>
      </c>
    </row>
    <row r="5083" spans="1:16" x14ac:dyDescent="0.3">
      <c r="A5083" s="1" t="s">
        <v>10589</v>
      </c>
      <c r="B5083" s="1">
        <v>11308360</v>
      </c>
      <c r="C5083" s="1" t="s">
        <v>181</v>
      </c>
      <c r="D5083" s="1" t="s">
        <v>87</v>
      </c>
      <c r="E5083" s="1" t="s">
        <v>83</v>
      </c>
      <c r="F5083" s="1" t="s">
        <v>34</v>
      </c>
      <c r="G5083" s="1" t="s">
        <v>10590</v>
      </c>
      <c r="H5083" s="5">
        <v>539</v>
      </c>
      <c r="I5083" s="1">
        <v>1799</v>
      </c>
      <c r="J5083" s="3">
        <v>0.7</v>
      </c>
      <c r="K5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5083" s="1" t="s">
        <v>89</v>
      </c>
      <c r="M5083" s="1">
        <v>3.9</v>
      </c>
      <c r="N5083" s="1">
        <v>453</v>
      </c>
      <c r="O508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083" s="2" t="str">
        <f>IF(Table1[[#This Row],[Updated DiscountOffer]]&gt;50%,"High Discount","Low Discount")</f>
        <v>High Discount</v>
      </c>
    </row>
    <row r="5084" spans="1:16" x14ac:dyDescent="0.3">
      <c r="A5084" s="1" t="s">
        <v>1956</v>
      </c>
      <c r="B5084" s="1">
        <v>11312196</v>
      </c>
      <c r="C5084" s="1" t="s">
        <v>73</v>
      </c>
      <c r="D5084" s="1" t="s">
        <v>38</v>
      </c>
      <c r="E5084" s="1" t="s">
        <v>132</v>
      </c>
      <c r="F5084" s="1" t="s">
        <v>34</v>
      </c>
      <c r="G5084" s="1" t="s">
        <v>1957</v>
      </c>
      <c r="H5084" s="5"/>
      <c r="I5084" s="1">
        <v>2999</v>
      </c>
      <c r="J5084" s="4">
        <v>0.45</v>
      </c>
      <c r="K5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084" s="1" t="s">
        <v>102</v>
      </c>
      <c r="M5084" s="1">
        <v>4.3</v>
      </c>
      <c r="N5084" s="1">
        <v>846</v>
      </c>
      <c r="O508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084" s="2" t="str">
        <f>IF(Table1[[#This Row],[Updated DiscountOffer]]&gt;50%,"High Discount","Low Discount")</f>
        <v>Low Discount</v>
      </c>
    </row>
    <row r="5085" spans="1:16" x14ac:dyDescent="0.3">
      <c r="A5085" s="1" t="s">
        <v>1225</v>
      </c>
      <c r="B5085" s="1">
        <v>11312646</v>
      </c>
      <c r="C5085" s="1" t="s">
        <v>1226</v>
      </c>
      <c r="D5085" s="1" t="s">
        <v>69</v>
      </c>
      <c r="E5085" s="1" t="s">
        <v>83</v>
      </c>
      <c r="F5085" s="1" t="s">
        <v>17</v>
      </c>
      <c r="G5085" s="1" t="s">
        <v>1227</v>
      </c>
      <c r="H5085" s="5">
        <v>989</v>
      </c>
      <c r="I5085" s="1">
        <v>2199</v>
      </c>
      <c r="J5085" s="4">
        <v>0.55000000000000004</v>
      </c>
      <c r="K5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085" s="1" t="s">
        <v>1228</v>
      </c>
      <c r="M5085" s="1">
        <v>4.0999999999999996</v>
      </c>
      <c r="N5085" s="1">
        <v>900</v>
      </c>
      <c r="O50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085" s="2" t="str">
        <f>IF(Table1[[#This Row],[Updated DiscountOffer]]&gt;50%,"High Discount","Low Discount")</f>
        <v>High Discount</v>
      </c>
    </row>
    <row r="5086" spans="1:16" x14ac:dyDescent="0.3">
      <c r="A5086" s="1" t="s">
        <v>12087</v>
      </c>
      <c r="B5086" s="1">
        <v>11315400</v>
      </c>
      <c r="C5086" s="1" t="s">
        <v>47</v>
      </c>
      <c r="D5086" s="1" t="s">
        <v>26</v>
      </c>
      <c r="E5086" s="1" t="s">
        <v>27</v>
      </c>
      <c r="F5086" s="1" t="s">
        <v>17</v>
      </c>
      <c r="G5086" s="1" t="s">
        <v>1640</v>
      </c>
      <c r="H5086" s="5">
        <v>519</v>
      </c>
      <c r="I5086" s="1">
        <v>1299</v>
      </c>
      <c r="J5086" s="3">
        <v>0.6</v>
      </c>
      <c r="K5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086" s="1" t="s">
        <v>80</v>
      </c>
      <c r="M5086" s="1">
        <v>4.4000000000000004</v>
      </c>
      <c r="N5086" s="1">
        <v>413</v>
      </c>
      <c r="O50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086" s="2" t="str">
        <f>IF(Table1[[#This Row],[Updated DiscountOffer]]&gt;50%,"High Discount","Low Discount")</f>
        <v>High Discount</v>
      </c>
    </row>
    <row r="5087" spans="1:16" x14ac:dyDescent="0.3">
      <c r="A5087" s="1" t="s">
        <v>6328</v>
      </c>
      <c r="B5087" s="1">
        <v>11315404</v>
      </c>
      <c r="C5087" s="1" t="s">
        <v>47</v>
      </c>
      <c r="D5087" s="1" t="s">
        <v>15</v>
      </c>
      <c r="E5087" s="1" t="s">
        <v>16</v>
      </c>
      <c r="F5087" s="1" t="s">
        <v>17</v>
      </c>
      <c r="G5087" s="1" t="s">
        <v>4252</v>
      </c>
      <c r="H5087" s="5">
        <v>892</v>
      </c>
      <c r="I5087" s="1">
        <v>1899</v>
      </c>
      <c r="J5087" s="3">
        <v>0.53</v>
      </c>
      <c r="K5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5087" s="1" t="s">
        <v>771</v>
      </c>
      <c r="M5087" s="1">
        <v>4</v>
      </c>
      <c r="N5087" s="1">
        <v>594</v>
      </c>
      <c r="O5087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087" s="2" t="str">
        <f>IF(Table1[[#This Row],[Updated DiscountOffer]]&gt;50%,"High Discount","Low Discount")</f>
        <v>High Discount</v>
      </c>
    </row>
    <row r="5088" spans="1:16" x14ac:dyDescent="0.3">
      <c r="A5088" s="1" t="s">
        <v>5209</v>
      </c>
      <c r="B5088" s="1">
        <v>11316784</v>
      </c>
      <c r="C5088" s="1" t="s">
        <v>5210</v>
      </c>
      <c r="D5088" s="1" t="s">
        <v>32</v>
      </c>
      <c r="E5088" s="1" t="s">
        <v>381</v>
      </c>
      <c r="F5088" s="1" t="s">
        <v>34</v>
      </c>
      <c r="G5088" s="1" t="s">
        <v>5211</v>
      </c>
      <c r="H5088" s="5">
        <v>1199</v>
      </c>
      <c r="I5088" s="1">
        <v>1999</v>
      </c>
      <c r="J5088" s="3">
        <v>0.4</v>
      </c>
      <c r="K5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088" s="1" t="s">
        <v>24</v>
      </c>
      <c r="M5088" s="1">
        <v>3.9</v>
      </c>
      <c r="N5088" s="1">
        <v>645</v>
      </c>
      <c r="O508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88" s="2" t="str">
        <f>IF(Table1[[#This Row],[Updated DiscountOffer]]&gt;50%,"High Discount","Low Discount")</f>
        <v>Low Discount</v>
      </c>
    </row>
    <row r="5089" spans="1:16" x14ac:dyDescent="0.3">
      <c r="A5089" s="1" t="s">
        <v>8060</v>
      </c>
      <c r="B5089" s="1">
        <v>11316804</v>
      </c>
      <c r="C5089" s="1" t="s">
        <v>5210</v>
      </c>
      <c r="D5089" s="1" t="s">
        <v>32</v>
      </c>
      <c r="E5089" s="1" t="s">
        <v>381</v>
      </c>
      <c r="F5089" s="1" t="s">
        <v>34</v>
      </c>
      <c r="G5089" s="1" t="s">
        <v>8061</v>
      </c>
      <c r="H5089" s="5">
        <v>1199</v>
      </c>
      <c r="I5089" s="1">
        <v>1999</v>
      </c>
      <c r="J5089" s="4">
        <v>0.4</v>
      </c>
      <c r="K5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089" s="1" t="s">
        <v>36</v>
      </c>
      <c r="M5089" s="1">
        <v>4.4000000000000004</v>
      </c>
      <c r="N5089" s="1">
        <v>529</v>
      </c>
      <c r="O508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89" s="2" t="str">
        <f>IF(Table1[[#This Row],[Updated DiscountOffer]]&gt;50%,"High Discount","Low Discount")</f>
        <v>Low Discount</v>
      </c>
    </row>
    <row r="5090" spans="1:16" x14ac:dyDescent="0.3">
      <c r="A5090" s="1" t="s">
        <v>13160</v>
      </c>
      <c r="B5090" s="1">
        <v>11316846</v>
      </c>
      <c r="C5090" s="1" t="s">
        <v>5210</v>
      </c>
      <c r="D5090" s="1" t="s">
        <v>32</v>
      </c>
      <c r="E5090" s="1" t="s">
        <v>381</v>
      </c>
      <c r="F5090" s="1" t="s">
        <v>34</v>
      </c>
      <c r="G5090" s="1" t="s">
        <v>13161</v>
      </c>
      <c r="H5090" s="5">
        <v>1199</v>
      </c>
      <c r="I5090" s="1">
        <v>1999</v>
      </c>
      <c r="J5090" s="4">
        <v>0.4</v>
      </c>
      <c r="K5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090" s="1" t="s">
        <v>36</v>
      </c>
      <c r="M5090" s="1">
        <v>4.2</v>
      </c>
      <c r="N5090" s="1">
        <v>389</v>
      </c>
      <c r="O509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90" s="2" t="str">
        <f>IF(Table1[[#This Row],[Updated DiscountOffer]]&gt;50%,"High Discount","Low Discount")</f>
        <v>Low Discount</v>
      </c>
    </row>
    <row r="5091" spans="1:16" x14ac:dyDescent="0.3">
      <c r="A5091" s="1" t="s">
        <v>8209</v>
      </c>
      <c r="B5091" s="1">
        <v>11316858</v>
      </c>
      <c r="C5091" s="1" t="s">
        <v>5210</v>
      </c>
      <c r="D5091" s="1" t="s">
        <v>32</v>
      </c>
      <c r="E5091" s="1" t="s">
        <v>381</v>
      </c>
      <c r="F5091" s="1" t="s">
        <v>34</v>
      </c>
      <c r="G5091" s="1" t="s">
        <v>8061</v>
      </c>
      <c r="H5091" s="5">
        <v>1199</v>
      </c>
      <c r="I5091" s="1">
        <v>1999</v>
      </c>
      <c r="J5091" s="4">
        <v>0.4</v>
      </c>
      <c r="K5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091" s="1" t="s">
        <v>36</v>
      </c>
      <c r="M5091" s="1">
        <v>4.4000000000000004</v>
      </c>
      <c r="N5091" s="1">
        <v>525</v>
      </c>
      <c r="O509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091" s="2" t="str">
        <f>IF(Table1[[#This Row],[Updated DiscountOffer]]&gt;50%,"High Discount","Low Discount")</f>
        <v>Low Discount</v>
      </c>
    </row>
    <row r="5092" spans="1:16" x14ac:dyDescent="0.3">
      <c r="A5092" s="1" t="s">
        <v>14766</v>
      </c>
      <c r="B5092" s="1">
        <v>11317866</v>
      </c>
      <c r="C5092" s="1" t="s">
        <v>200</v>
      </c>
      <c r="D5092" s="1" t="s">
        <v>87</v>
      </c>
      <c r="E5092" s="1" t="s">
        <v>44</v>
      </c>
      <c r="F5092" s="1" t="s">
        <v>34</v>
      </c>
      <c r="G5092" s="1" t="s">
        <v>14767</v>
      </c>
      <c r="H5092" s="5">
        <v>479</v>
      </c>
      <c r="I5092" s="1">
        <v>1599</v>
      </c>
      <c r="J5092" s="4">
        <v>0.7</v>
      </c>
      <c r="K5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092" s="1" t="s">
        <v>202</v>
      </c>
      <c r="M5092" s="1">
        <v>4.0999999999999996</v>
      </c>
      <c r="N5092" s="1">
        <v>356</v>
      </c>
      <c r="O509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092" s="2" t="str">
        <f>IF(Table1[[#This Row],[Updated DiscountOffer]]&gt;50%,"High Discount","Low Discount")</f>
        <v>High Discount</v>
      </c>
    </row>
    <row r="5093" spans="1:16" x14ac:dyDescent="0.3">
      <c r="A5093" s="1" t="s">
        <v>13808</v>
      </c>
      <c r="B5093" s="1">
        <v>11317940</v>
      </c>
      <c r="C5093" s="1" t="s">
        <v>57</v>
      </c>
      <c r="D5093" s="1" t="s">
        <v>15</v>
      </c>
      <c r="E5093" s="1" t="s">
        <v>16</v>
      </c>
      <c r="F5093" s="1" t="s">
        <v>17</v>
      </c>
      <c r="G5093" s="1" t="s">
        <v>13809</v>
      </c>
      <c r="H5093" s="5">
        <v>624</v>
      </c>
      <c r="I5093" s="1">
        <v>2499</v>
      </c>
      <c r="J5093" s="3">
        <v>0.75</v>
      </c>
      <c r="K5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5093" s="1" t="s">
        <v>13810</v>
      </c>
      <c r="M5093" s="1">
        <v>3.9</v>
      </c>
      <c r="N5093" s="1">
        <v>375</v>
      </c>
      <c r="O5093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5093" s="2" t="str">
        <f>IF(Table1[[#This Row],[Updated DiscountOffer]]&gt;50%,"High Discount","Low Discount")</f>
        <v>High Discount</v>
      </c>
    </row>
    <row r="5094" spans="1:16" x14ac:dyDescent="0.3">
      <c r="A5094" s="1" t="s">
        <v>18740</v>
      </c>
      <c r="B5094" s="1">
        <v>11320950</v>
      </c>
      <c r="C5094" s="1" t="s">
        <v>5824</v>
      </c>
      <c r="D5094" s="1" t="s">
        <v>87</v>
      </c>
      <c r="E5094" s="1" t="s">
        <v>132</v>
      </c>
      <c r="F5094" s="1" t="s">
        <v>34</v>
      </c>
      <c r="G5094" s="1" t="s">
        <v>18741</v>
      </c>
      <c r="H5094" s="5">
        <v>1649</v>
      </c>
      <c r="I5094" s="1">
        <v>2199</v>
      </c>
      <c r="J5094" s="3">
        <v>0.25</v>
      </c>
      <c r="K5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5094" s="1" t="s">
        <v>8411</v>
      </c>
      <c r="M5094" s="1">
        <v>4.3</v>
      </c>
      <c r="N5094" s="1">
        <v>294</v>
      </c>
      <c r="O5094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5094" s="2" t="str">
        <f>IF(Table1[[#This Row],[Updated DiscountOffer]]&gt;50%,"High Discount","Low Discount")</f>
        <v>Low Discount</v>
      </c>
    </row>
    <row r="5095" spans="1:16" x14ac:dyDescent="0.3">
      <c r="A5095" s="1" t="s">
        <v>15455</v>
      </c>
      <c r="B5095" s="1">
        <v>11325722</v>
      </c>
      <c r="C5095" s="1" t="s">
        <v>1317</v>
      </c>
      <c r="D5095" s="1" t="s">
        <v>69</v>
      </c>
      <c r="E5095" s="1" t="s">
        <v>296</v>
      </c>
      <c r="F5095" s="1" t="s">
        <v>34</v>
      </c>
      <c r="G5095" s="1" t="s">
        <v>15456</v>
      </c>
      <c r="H5095" s="5">
        <v>1253</v>
      </c>
      <c r="I5095" s="1">
        <v>3299</v>
      </c>
      <c r="J5095" s="3">
        <v>0.62</v>
      </c>
      <c r="K5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1253</v>
      </c>
      <c r="L5095" s="1" t="s">
        <v>146</v>
      </c>
      <c r="M5095" s="1">
        <v>3.6</v>
      </c>
      <c r="N5095" s="1">
        <v>344</v>
      </c>
      <c r="O5095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5095" s="2" t="str">
        <f>IF(Table1[[#This Row],[Updated DiscountOffer]]&gt;50%,"High Discount","Low Discount")</f>
        <v>High Discount</v>
      </c>
    </row>
    <row r="5096" spans="1:16" x14ac:dyDescent="0.3">
      <c r="A5096" s="1" t="s">
        <v>1831</v>
      </c>
      <c r="B5096" s="1">
        <v>11325776</v>
      </c>
      <c r="C5096" s="1" t="s">
        <v>14</v>
      </c>
      <c r="D5096" s="1" t="s">
        <v>26</v>
      </c>
      <c r="E5096" s="1" t="s">
        <v>27</v>
      </c>
      <c r="F5096" s="1" t="s">
        <v>17</v>
      </c>
      <c r="G5096" s="1" t="s">
        <v>1832</v>
      </c>
      <c r="H5096" s="5">
        <v>779</v>
      </c>
      <c r="I5096" s="1">
        <v>1299</v>
      </c>
      <c r="J5096" s="3">
        <v>0.4</v>
      </c>
      <c r="K5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096" s="1" t="s">
        <v>29</v>
      </c>
      <c r="M5096" s="1">
        <v>4.2</v>
      </c>
      <c r="N5096" s="1">
        <v>855</v>
      </c>
      <c r="O509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096" s="2" t="str">
        <f>IF(Table1[[#This Row],[Updated DiscountOffer]]&gt;50%,"High Discount","Low Discount")</f>
        <v>Low Discount</v>
      </c>
    </row>
    <row r="5097" spans="1:16" x14ac:dyDescent="0.3">
      <c r="A5097" s="1" t="s">
        <v>12008</v>
      </c>
      <c r="B5097" s="1">
        <v>11325846</v>
      </c>
      <c r="C5097" s="1" t="s">
        <v>14</v>
      </c>
      <c r="D5097" s="1" t="s">
        <v>26</v>
      </c>
      <c r="E5097" s="1" t="s">
        <v>27</v>
      </c>
      <c r="F5097" s="1" t="s">
        <v>17</v>
      </c>
      <c r="G5097" s="1" t="s">
        <v>12009</v>
      </c>
      <c r="H5097" s="5">
        <v>1149</v>
      </c>
      <c r="I5097" s="1">
        <v>2299</v>
      </c>
      <c r="J5097" s="3">
        <v>0.5</v>
      </c>
      <c r="K5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5097" s="1" t="s">
        <v>232</v>
      </c>
      <c r="M5097" s="1">
        <v>4.2</v>
      </c>
      <c r="N5097" s="1">
        <v>415</v>
      </c>
      <c r="O50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097" s="2" t="str">
        <f>IF(Table1[[#This Row],[Updated DiscountOffer]]&gt;50%,"High Discount","Low Discount")</f>
        <v>Low Discount</v>
      </c>
    </row>
    <row r="5098" spans="1:16" x14ac:dyDescent="0.3">
      <c r="A5098" s="1" t="s">
        <v>16392</v>
      </c>
      <c r="B5098" s="1">
        <v>11325866</v>
      </c>
      <c r="C5098" s="1" t="s">
        <v>14</v>
      </c>
      <c r="D5098" s="1" t="s">
        <v>26</v>
      </c>
      <c r="E5098" s="1" t="s">
        <v>27</v>
      </c>
      <c r="F5098" s="1" t="s">
        <v>17</v>
      </c>
      <c r="G5098" s="1" t="s">
        <v>16393</v>
      </c>
      <c r="H5098" s="5">
        <v>1139</v>
      </c>
      <c r="I5098" s="1">
        <v>1899</v>
      </c>
      <c r="J5098" s="3">
        <v>0.4</v>
      </c>
      <c r="K5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5098" s="1" t="s">
        <v>232</v>
      </c>
      <c r="M5098" s="1">
        <v>3.9</v>
      </c>
      <c r="N5098" s="1">
        <v>329</v>
      </c>
      <c r="O509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098" s="2" t="str">
        <f>IF(Table1[[#This Row],[Updated DiscountOffer]]&gt;50%,"High Discount","Low Discount")</f>
        <v>Low Discount</v>
      </c>
    </row>
    <row r="5099" spans="1:16" x14ac:dyDescent="0.3">
      <c r="A5099" s="1" t="s">
        <v>10405</v>
      </c>
      <c r="B5099" s="1">
        <v>11325870</v>
      </c>
      <c r="C5099" s="1" t="s">
        <v>14</v>
      </c>
      <c r="D5099" s="1" t="s">
        <v>26</v>
      </c>
      <c r="E5099" s="1" t="s">
        <v>27</v>
      </c>
      <c r="F5099" s="1" t="s">
        <v>17</v>
      </c>
      <c r="G5099" s="1" t="s">
        <v>2152</v>
      </c>
      <c r="H5099" s="5">
        <v>899</v>
      </c>
      <c r="I5099" s="1">
        <v>1499</v>
      </c>
      <c r="J5099" s="3">
        <v>0.4</v>
      </c>
      <c r="K5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099" s="1" t="s">
        <v>232</v>
      </c>
      <c r="M5099" s="1">
        <v>4.0999999999999996</v>
      </c>
      <c r="N5099" s="1">
        <v>457</v>
      </c>
      <c r="O509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099" s="2" t="str">
        <f>IF(Table1[[#This Row],[Updated DiscountOffer]]&gt;50%,"High Discount","Low Discount")</f>
        <v>Low Discount</v>
      </c>
    </row>
    <row r="5100" spans="1:16" x14ac:dyDescent="0.3">
      <c r="A5100" s="1" t="s">
        <v>16460</v>
      </c>
      <c r="B5100" s="1">
        <v>11325876</v>
      </c>
      <c r="C5100" s="1" t="s">
        <v>14</v>
      </c>
      <c r="D5100" s="1" t="s">
        <v>26</v>
      </c>
      <c r="E5100" s="1" t="s">
        <v>27</v>
      </c>
      <c r="F5100" s="1" t="s">
        <v>17</v>
      </c>
      <c r="G5100" s="1" t="s">
        <v>16461</v>
      </c>
      <c r="H5100" s="5">
        <v>899</v>
      </c>
      <c r="I5100" s="1">
        <v>1999</v>
      </c>
      <c r="J5100" s="3">
        <v>0.55000000000000004</v>
      </c>
      <c r="K5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100" s="1" t="s">
        <v>232</v>
      </c>
      <c r="M5100" s="1">
        <v>3.9</v>
      </c>
      <c r="N5100" s="1">
        <v>328</v>
      </c>
      <c r="O510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00" s="2" t="str">
        <f>IF(Table1[[#This Row],[Updated DiscountOffer]]&gt;50%,"High Discount","Low Discount")</f>
        <v>High Discount</v>
      </c>
    </row>
    <row r="5101" spans="1:16" x14ac:dyDescent="0.3">
      <c r="A5101" s="1" t="s">
        <v>10530</v>
      </c>
      <c r="B5101" s="1">
        <v>11325886</v>
      </c>
      <c r="C5101" s="1" t="s">
        <v>14</v>
      </c>
      <c r="D5101" s="1" t="s">
        <v>26</v>
      </c>
      <c r="E5101" s="1" t="s">
        <v>27</v>
      </c>
      <c r="F5101" s="1" t="s">
        <v>17</v>
      </c>
      <c r="G5101" s="1" t="s">
        <v>10531</v>
      </c>
      <c r="H5101" s="5">
        <v>899</v>
      </c>
      <c r="I5101" s="1">
        <v>1499</v>
      </c>
      <c r="J5101" s="3">
        <v>0.4</v>
      </c>
      <c r="K5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101" s="1" t="s">
        <v>232</v>
      </c>
      <c r="M5101" s="1">
        <v>4.4000000000000004</v>
      </c>
      <c r="N5101" s="1">
        <v>454</v>
      </c>
      <c r="O510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01" s="2" t="str">
        <f>IF(Table1[[#This Row],[Updated DiscountOffer]]&gt;50%,"High Discount","Low Discount")</f>
        <v>Low Discount</v>
      </c>
    </row>
    <row r="5102" spans="1:16" x14ac:dyDescent="0.3">
      <c r="A5102" s="1" t="s">
        <v>11885</v>
      </c>
      <c r="B5102" s="1">
        <v>11325992</v>
      </c>
      <c r="C5102" s="1" t="s">
        <v>14</v>
      </c>
      <c r="D5102" s="1" t="s">
        <v>26</v>
      </c>
      <c r="E5102" s="1" t="s">
        <v>27</v>
      </c>
      <c r="F5102" s="1" t="s">
        <v>17</v>
      </c>
      <c r="G5102" s="1" t="s">
        <v>11886</v>
      </c>
      <c r="H5102" s="5">
        <v>1099</v>
      </c>
      <c r="I5102" s="1">
        <v>1999</v>
      </c>
      <c r="J5102" s="3">
        <v>0.45</v>
      </c>
      <c r="K5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102" s="1" t="s">
        <v>232</v>
      </c>
      <c r="M5102" s="1">
        <v>3.7</v>
      </c>
      <c r="N5102" s="1">
        <v>418</v>
      </c>
      <c r="O510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02" s="2" t="str">
        <f>IF(Table1[[#This Row],[Updated DiscountOffer]]&gt;50%,"High Discount","Low Discount")</f>
        <v>Low Discount</v>
      </c>
    </row>
    <row r="5103" spans="1:16" x14ac:dyDescent="0.3">
      <c r="A5103" s="1" t="s">
        <v>6742</v>
      </c>
      <c r="B5103" s="1">
        <v>11326026</v>
      </c>
      <c r="C5103" s="1" t="s">
        <v>14</v>
      </c>
      <c r="D5103" s="1" t="s">
        <v>26</v>
      </c>
      <c r="E5103" s="1" t="s">
        <v>27</v>
      </c>
      <c r="F5103" s="1" t="s">
        <v>17</v>
      </c>
      <c r="G5103" s="1" t="s">
        <v>6743</v>
      </c>
      <c r="H5103" s="5">
        <v>1199</v>
      </c>
      <c r="I5103" s="1">
        <v>1999</v>
      </c>
      <c r="J5103" s="3">
        <v>0.4</v>
      </c>
      <c r="K5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103" s="1" t="s">
        <v>232</v>
      </c>
      <c r="M5103" s="1">
        <v>4.0999999999999996</v>
      </c>
      <c r="N5103" s="1">
        <v>578</v>
      </c>
      <c r="O510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03" s="2" t="str">
        <f>IF(Table1[[#This Row],[Updated DiscountOffer]]&gt;50%,"High Discount","Low Discount")</f>
        <v>Low Discount</v>
      </c>
    </row>
    <row r="5104" spans="1:16" x14ac:dyDescent="0.3">
      <c r="A5104" s="1" t="s">
        <v>18337</v>
      </c>
      <c r="B5104" s="1">
        <v>11326036</v>
      </c>
      <c r="C5104" s="1" t="s">
        <v>14</v>
      </c>
      <c r="D5104" s="1" t="s">
        <v>26</v>
      </c>
      <c r="E5104" s="1" t="s">
        <v>27</v>
      </c>
      <c r="F5104" s="1" t="s">
        <v>17</v>
      </c>
      <c r="G5104" s="1" t="s">
        <v>16459</v>
      </c>
      <c r="H5104" s="5">
        <v>1044</v>
      </c>
      <c r="I5104" s="1">
        <v>1899</v>
      </c>
      <c r="J5104" s="3">
        <v>0.45</v>
      </c>
      <c r="K5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5104" s="1" t="s">
        <v>232</v>
      </c>
      <c r="M5104" s="1">
        <v>4</v>
      </c>
      <c r="N5104" s="1">
        <v>299</v>
      </c>
      <c r="O510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04" s="2" t="str">
        <f>IF(Table1[[#This Row],[Updated DiscountOffer]]&gt;50%,"High Discount","Low Discount")</f>
        <v>Low Discount</v>
      </c>
    </row>
    <row r="5105" spans="1:16" x14ac:dyDescent="0.3">
      <c r="A5105" s="1" t="s">
        <v>313</v>
      </c>
      <c r="B5105" s="1">
        <v>11326046</v>
      </c>
      <c r="C5105" s="1" t="s">
        <v>14</v>
      </c>
      <c r="D5105" s="1" t="s">
        <v>26</v>
      </c>
      <c r="E5105" s="1" t="s">
        <v>27</v>
      </c>
      <c r="F5105" s="1" t="s">
        <v>17</v>
      </c>
      <c r="G5105" s="1" t="s">
        <v>314</v>
      </c>
      <c r="H5105" s="5"/>
      <c r="I5105" s="1">
        <v>1299</v>
      </c>
      <c r="J5105" s="3"/>
      <c r="K5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05" s="1" t="s">
        <v>29</v>
      </c>
      <c r="M5105" s="1">
        <v>4.0999999999999996</v>
      </c>
      <c r="N5105" s="1">
        <v>977</v>
      </c>
      <c r="O510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05" s="2" t="str">
        <f>IF(Table1[[#This Row],[Updated DiscountOffer]]&gt;50%,"High Discount","Low Discount")</f>
        <v>High Discount</v>
      </c>
    </row>
    <row r="5106" spans="1:16" x14ac:dyDescent="0.3">
      <c r="A5106" s="1" t="s">
        <v>12840</v>
      </c>
      <c r="B5106" s="1">
        <v>11326148</v>
      </c>
      <c r="C5106" s="1" t="s">
        <v>14</v>
      </c>
      <c r="D5106" s="1" t="s">
        <v>26</v>
      </c>
      <c r="E5106" s="1" t="s">
        <v>27</v>
      </c>
      <c r="F5106" s="1" t="s">
        <v>17</v>
      </c>
      <c r="G5106" s="1" t="s">
        <v>12841</v>
      </c>
      <c r="H5106" s="5">
        <v>809</v>
      </c>
      <c r="I5106" s="1">
        <v>1799</v>
      </c>
      <c r="J5106" s="3">
        <v>0.55000000000000004</v>
      </c>
      <c r="K5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5106" s="1" t="s">
        <v>232</v>
      </c>
      <c r="M5106" s="1">
        <v>3.9</v>
      </c>
      <c r="N5106" s="1">
        <v>396</v>
      </c>
      <c r="O510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06" s="2" t="str">
        <f>IF(Table1[[#This Row],[Updated DiscountOffer]]&gt;50%,"High Discount","Low Discount")</f>
        <v>High Discount</v>
      </c>
    </row>
    <row r="5107" spans="1:16" x14ac:dyDescent="0.3">
      <c r="A5107" s="1" t="s">
        <v>5281</v>
      </c>
      <c r="B5107" s="1">
        <v>11326176</v>
      </c>
      <c r="C5107" s="1" t="s">
        <v>14</v>
      </c>
      <c r="D5107" s="1" t="s">
        <v>26</v>
      </c>
      <c r="E5107" s="1" t="s">
        <v>27</v>
      </c>
      <c r="F5107" s="1" t="s">
        <v>17</v>
      </c>
      <c r="G5107" s="1" t="s">
        <v>244</v>
      </c>
      <c r="H5107" s="5">
        <v>749</v>
      </c>
      <c r="I5107" s="1">
        <v>1499</v>
      </c>
      <c r="J5107" s="3">
        <v>0.5</v>
      </c>
      <c r="K5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107" s="1" t="s">
        <v>232</v>
      </c>
      <c r="M5107" s="1">
        <v>4.3</v>
      </c>
      <c r="N5107" s="1">
        <v>641</v>
      </c>
      <c r="O510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07" s="2" t="str">
        <f>IF(Table1[[#This Row],[Updated DiscountOffer]]&gt;50%,"High Discount","Low Discount")</f>
        <v>Low Discount</v>
      </c>
    </row>
    <row r="5108" spans="1:16" x14ac:dyDescent="0.3">
      <c r="A5108" s="1" t="s">
        <v>9647</v>
      </c>
      <c r="B5108" s="1">
        <v>11326188</v>
      </c>
      <c r="C5108" s="1" t="s">
        <v>14</v>
      </c>
      <c r="D5108" s="1" t="s">
        <v>26</v>
      </c>
      <c r="E5108" s="1" t="s">
        <v>27</v>
      </c>
      <c r="F5108" s="1" t="s">
        <v>17</v>
      </c>
      <c r="G5108" s="1" t="s">
        <v>9648</v>
      </c>
      <c r="H5108" s="5">
        <v>599</v>
      </c>
      <c r="I5108" s="1">
        <v>1499</v>
      </c>
      <c r="J5108" s="3">
        <v>0.6</v>
      </c>
      <c r="K5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108" s="1" t="s">
        <v>232</v>
      </c>
      <c r="M5108" s="1">
        <v>4.2</v>
      </c>
      <c r="N5108" s="1">
        <v>477</v>
      </c>
      <c r="O510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08" s="2" t="str">
        <f>IF(Table1[[#This Row],[Updated DiscountOffer]]&gt;50%,"High Discount","Low Discount")</f>
        <v>High Discount</v>
      </c>
    </row>
    <row r="5109" spans="1:16" x14ac:dyDescent="0.3">
      <c r="A5109" s="1" t="s">
        <v>11300</v>
      </c>
      <c r="B5109" s="1">
        <v>11326216</v>
      </c>
      <c r="C5109" s="1" t="s">
        <v>14</v>
      </c>
      <c r="D5109" s="1" t="s">
        <v>26</v>
      </c>
      <c r="E5109" s="1" t="s">
        <v>27</v>
      </c>
      <c r="F5109" s="1" t="s">
        <v>17</v>
      </c>
      <c r="G5109" s="1" t="s">
        <v>11301</v>
      </c>
      <c r="H5109" s="5">
        <v>899</v>
      </c>
      <c r="I5109" s="1">
        <v>1999</v>
      </c>
      <c r="J5109" s="3">
        <v>0.55000000000000004</v>
      </c>
      <c r="K5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109" s="1" t="s">
        <v>232</v>
      </c>
      <c r="M5109" s="1">
        <v>4.0999999999999996</v>
      </c>
      <c r="N5109" s="1">
        <v>433</v>
      </c>
      <c r="O510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09" s="2" t="str">
        <f>IF(Table1[[#This Row],[Updated DiscountOffer]]&gt;50%,"High Discount","Low Discount")</f>
        <v>High Discount</v>
      </c>
    </row>
    <row r="5110" spans="1:16" x14ac:dyDescent="0.3">
      <c r="A5110" s="1" t="s">
        <v>15896</v>
      </c>
      <c r="B5110" s="1">
        <v>11326282</v>
      </c>
      <c r="C5110" s="1" t="s">
        <v>14</v>
      </c>
      <c r="D5110" s="1" t="s">
        <v>26</v>
      </c>
      <c r="E5110" s="1" t="s">
        <v>27</v>
      </c>
      <c r="F5110" s="1" t="s">
        <v>17</v>
      </c>
      <c r="G5110" s="1" t="s">
        <v>7002</v>
      </c>
      <c r="H5110" s="5">
        <v>769</v>
      </c>
      <c r="I5110" s="1">
        <v>1399</v>
      </c>
      <c r="J5110" s="3">
        <v>0.45</v>
      </c>
      <c r="K5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5110" s="1" t="s">
        <v>29</v>
      </c>
      <c r="M5110" s="1">
        <v>4.3</v>
      </c>
      <c r="N5110" s="1">
        <v>337</v>
      </c>
      <c r="O511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10" s="2" t="str">
        <f>IF(Table1[[#This Row],[Updated DiscountOffer]]&gt;50%,"High Discount","Low Discount")</f>
        <v>Low Discount</v>
      </c>
    </row>
    <row r="5111" spans="1:16" x14ac:dyDescent="0.3">
      <c r="A5111" s="1" t="s">
        <v>2871</v>
      </c>
      <c r="B5111" s="1">
        <v>11326290</v>
      </c>
      <c r="C5111" s="1" t="s">
        <v>14</v>
      </c>
      <c r="D5111" s="1" t="s">
        <v>26</v>
      </c>
      <c r="E5111" s="1" t="s">
        <v>27</v>
      </c>
      <c r="F5111" s="1" t="s">
        <v>17</v>
      </c>
      <c r="G5111" s="1" t="s">
        <v>2872</v>
      </c>
      <c r="H5111" s="5"/>
      <c r="I5111" s="1">
        <v>1299</v>
      </c>
      <c r="J5111" s="3"/>
      <c r="K5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11" s="1" t="s">
        <v>232</v>
      </c>
      <c r="M5111" s="1">
        <v>4.0999999999999996</v>
      </c>
      <c r="N5111" s="1">
        <v>784</v>
      </c>
      <c r="O511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11" s="2" t="str">
        <f>IF(Table1[[#This Row],[Updated DiscountOffer]]&gt;50%,"High Discount","Low Discount")</f>
        <v>High Discount</v>
      </c>
    </row>
    <row r="5112" spans="1:16" x14ac:dyDescent="0.3">
      <c r="A5112" s="1" t="s">
        <v>13189</v>
      </c>
      <c r="B5112" s="1">
        <v>11326318</v>
      </c>
      <c r="C5112" s="1" t="s">
        <v>14</v>
      </c>
      <c r="D5112" s="1" t="s">
        <v>26</v>
      </c>
      <c r="E5112" s="1" t="s">
        <v>27</v>
      </c>
      <c r="F5112" s="1" t="s">
        <v>17</v>
      </c>
      <c r="G5112" s="1" t="s">
        <v>10684</v>
      </c>
      <c r="H5112" s="5">
        <v>849</v>
      </c>
      <c r="I5112" s="1">
        <v>1699</v>
      </c>
      <c r="J5112" s="3">
        <v>0.5</v>
      </c>
      <c r="K5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112" s="1" t="s">
        <v>232</v>
      </c>
      <c r="M5112" s="1">
        <v>4.3</v>
      </c>
      <c r="N5112" s="1">
        <v>388</v>
      </c>
      <c r="O51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12" s="2" t="str">
        <f>IF(Table1[[#This Row],[Updated DiscountOffer]]&gt;50%,"High Discount","Low Discount")</f>
        <v>Low Discount</v>
      </c>
    </row>
    <row r="5113" spans="1:16" x14ac:dyDescent="0.3">
      <c r="A5113" s="1" t="s">
        <v>12442</v>
      </c>
      <c r="B5113" s="1">
        <v>11326354</v>
      </c>
      <c r="C5113" s="1" t="s">
        <v>14</v>
      </c>
      <c r="D5113" s="1" t="s">
        <v>26</v>
      </c>
      <c r="E5113" s="1" t="s">
        <v>27</v>
      </c>
      <c r="F5113" s="1" t="s">
        <v>17</v>
      </c>
      <c r="G5113" s="1" t="s">
        <v>12443</v>
      </c>
      <c r="H5113" s="5">
        <v>629</v>
      </c>
      <c r="I5113" s="1">
        <v>1799</v>
      </c>
      <c r="J5113" s="3">
        <v>0.65</v>
      </c>
      <c r="K5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113" s="1" t="s">
        <v>232</v>
      </c>
      <c r="M5113" s="1">
        <v>2.9</v>
      </c>
      <c r="N5113" s="1">
        <v>405</v>
      </c>
      <c r="O511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113" s="2" t="str">
        <f>IF(Table1[[#This Row],[Updated DiscountOffer]]&gt;50%,"High Discount","Low Discount")</f>
        <v>High Discount</v>
      </c>
    </row>
    <row r="5114" spans="1:16" x14ac:dyDescent="0.3">
      <c r="A5114" s="1" t="s">
        <v>6252</v>
      </c>
      <c r="B5114" s="1">
        <v>11326374</v>
      </c>
      <c r="C5114" s="1" t="s">
        <v>14</v>
      </c>
      <c r="D5114" s="1" t="s">
        <v>26</v>
      </c>
      <c r="E5114" s="1" t="s">
        <v>27</v>
      </c>
      <c r="F5114" s="1" t="s">
        <v>17</v>
      </c>
      <c r="G5114" s="1" t="s">
        <v>6253</v>
      </c>
      <c r="H5114" s="5">
        <v>539</v>
      </c>
      <c r="I5114" s="1">
        <v>1799</v>
      </c>
      <c r="J5114" s="3">
        <v>0.7</v>
      </c>
      <c r="K5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5114" s="1" t="s">
        <v>232</v>
      </c>
      <c r="M5114" s="1">
        <v>3</v>
      </c>
      <c r="N5114" s="1">
        <v>597</v>
      </c>
      <c r="O511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114" s="2" t="str">
        <f>IF(Table1[[#This Row],[Updated DiscountOffer]]&gt;50%,"High Discount","Low Discount")</f>
        <v>High Discount</v>
      </c>
    </row>
    <row r="5115" spans="1:16" x14ac:dyDescent="0.3">
      <c r="A5115" s="1" t="s">
        <v>16183</v>
      </c>
      <c r="B5115" s="1">
        <v>11326424</v>
      </c>
      <c r="C5115" s="1" t="s">
        <v>14</v>
      </c>
      <c r="D5115" s="1" t="s">
        <v>26</v>
      </c>
      <c r="E5115" s="1" t="s">
        <v>27</v>
      </c>
      <c r="F5115" s="1" t="s">
        <v>17</v>
      </c>
      <c r="G5115" s="1" t="s">
        <v>12696</v>
      </c>
      <c r="H5115" s="5">
        <v>679</v>
      </c>
      <c r="I5115" s="1">
        <v>1699</v>
      </c>
      <c r="J5115" s="3">
        <v>0.6</v>
      </c>
      <c r="K5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115" s="1" t="s">
        <v>232</v>
      </c>
      <c r="M5115" s="1">
        <v>4.3</v>
      </c>
      <c r="N5115" s="1">
        <v>332</v>
      </c>
      <c r="O511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15" s="2" t="str">
        <f>IF(Table1[[#This Row],[Updated DiscountOffer]]&gt;50%,"High Discount","Low Discount")</f>
        <v>High Discount</v>
      </c>
    </row>
    <row r="5116" spans="1:16" x14ac:dyDescent="0.3">
      <c r="A5116" s="1" t="s">
        <v>18236</v>
      </c>
      <c r="B5116" s="1">
        <v>11326426</v>
      </c>
      <c r="C5116" s="1" t="s">
        <v>14</v>
      </c>
      <c r="D5116" s="1" t="s">
        <v>26</v>
      </c>
      <c r="E5116" s="1" t="s">
        <v>27</v>
      </c>
      <c r="F5116" s="1" t="s">
        <v>17</v>
      </c>
      <c r="G5116" s="1" t="s">
        <v>18237</v>
      </c>
      <c r="H5116" s="5">
        <v>824</v>
      </c>
      <c r="I5116" s="1">
        <v>1499</v>
      </c>
      <c r="J5116" s="3">
        <v>0.45</v>
      </c>
      <c r="K5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5116" s="1" t="s">
        <v>232</v>
      </c>
      <c r="M5116" s="1">
        <v>4.2</v>
      </c>
      <c r="N5116" s="1">
        <v>300</v>
      </c>
      <c r="O511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16" s="2" t="str">
        <f>IF(Table1[[#This Row],[Updated DiscountOffer]]&gt;50%,"High Discount","Low Discount")</f>
        <v>Low Discount</v>
      </c>
    </row>
    <row r="5117" spans="1:16" x14ac:dyDescent="0.3">
      <c r="A5117" s="1" t="s">
        <v>19166</v>
      </c>
      <c r="B5117" s="1">
        <v>11326476</v>
      </c>
      <c r="C5117" s="1" t="s">
        <v>14</v>
      </c>
      <c r="D5117" s="1" t="s">
        <v>26</v>
      </c>
      <c r="E5117" s="1" t="s">
        <v>27</v>
      </c>
      <c r="F5117" s="1" t="s">
        <v>17</v>
      </c>
      <c r="G5117" s="1" t="s">
        <v>19167</v>
      </c>
      <c r="H5117" s="5">
        <v>1199</v>
      </c>
      <c r="I5117" s="1">
        <v>1999</v>
      </c>
      <c r="J5117" s="3">
        <v>0.4</v>
      </c>
      <c r="K5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117" s="1" t="s">
        <v>232</v>
      </c>
      <c r="M5117" s="1">
        <v>3.9</v>
      </c>
      <c r="N5117" s="1">
        <v>288</v>
      </c>
      <c r="O511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17" s="2" t="str">
        <f>IF(Table1[[#This Row],[Updated DiscountOffer]]&gt;50%,"High Discount","Low Discount")</f>
        <v>Low Discount</v>
      </c>
    </row>
    <row r="5118" spans="1:16" x14ac:dyDescent="0.3">
      <c r="A5118" s="1" t="s">
        <v>13712</v>
      </c>
      <c r="B5118" s="1">
        <v>11326480</v>
      </c>
      <c r="C5118" s="1" t="s">
        <v>14</v>
      </c>
      <c r="D5118" s="1" t="s">
        <v>26</v>
      </c>
      <c r="E5118" s="1" t="s">
        <v>27</v>
      </c>
      <c r="F5118" s="1" t="s">
        <v>17</v>
      </c>
      <c r="G5118" s="1" t="s">
        <v>13713</v>
      </c>
      <c r="H5118" s="5">
        <v>899</v>
      </c>
      <c r="I5118" s="1">
        <v>1999</v>
      </c>
      <c r="J5118" s="3">
        <v>0.55000000000000004</v>
      </c>
      <c r="K5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118" s="1" t="s">
        <v>232</v>
      </c>
      <c r="M5118" s="1">
        <v>3.9</v>
      </c>
      <c r="N5118" s="1">
        <v>378</v>
      </c>
      <c r="O511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18" s="2" t="str">
        <f>IF(Table1[[#This Row],[Updated DiscountOffer]]&gt;50%,"High Discount","Low Discount")</f>
        <v>High Discount</v>
      </c>
    </row>
    <row r="5119" spans="1:16" x14ac:dyDescent="0.3">
      <c r="A5119" s="1" t="s">
        <v>17099</v>
      </c>
      <c r="B5119" s="1">
        <v>11326486</v>
      </c>
      <c r="C5119" s="1" t="s">
        <v>14</v>
      </c>
      <c r="D5119" s="1" t="s">
        <v>26</v>
      </c>
      <c r="E5119" s="1" t="s">
        <v>27</v>
      </c>
      <c r="F5119" s="1" t="s">
        <v>17</v>
      </c>
      <c r="G5119" s="1" t="s">
        <v>17100</v>
      </c>
      <c r="H5119" s="5">
        <v>674</v>
      </c>
      <c r="I5119" s="1">
        <v>1499</v>
      </c>
      <c r="J5119" s="3">
        <v>0.55000000000000004</v>
      </c>
      <c r="K5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119" s="1" t="s">
        <v>232</v>
      </c>
      <c r="M5119" s="1">
        <v>4.4000000000000004</v>
      </c>
      <c r="N5119" s="1">
        <v>317</v>
      </c>
      <c r="O51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19" s="2" t="str">
        <f>IF(Table1[[#This Row],[Updated DiscountOffer]]&gt;50%,"High Discount","Low Discount")</f>
        <v>High Discount</v>
      </c>
    </row>
    <row r="5120" spans="1:16" x14ac:dyDescent="0.3">
      <c r="A5120" s="1" t="s">
        <v>14694</v>
      </c>
      <c r="B5120" s="1">
        <v>11326594</v>
      </c>
      <c r="C5120" s="1" t="s">
        <v>14</v>
      </c>
      <c r="D5120" s="1" t="s">
        <v>26</v>
      </c>
      <c r="E5120" s="1" t="s">
        <v>27</v>
      </c>
      <c r="F5120" s="1" t="s">
        <v>17</v>
      </c>
      <c r="G5120" s="1" t="s">
        <v>14695</v>
      </c>
      <c r="H5120" s="5">
        <v>1319</v>
      </c>
      <c r="I5120" s="1">
        <v>2199</v>
      </c>
      <c r="J5120" s="3">
        <v>0.4</v>
      </c>
      <c r="K5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120" s="1" t="s">
        <v>232</v>
      </c>
      <c r="M5120" s="1">
        <v>4.2</v>
      </c>
      <c r="N5120" s="1">
        <v>357</v>
      </c>
      <c r="O512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20" s="2" t="str">
        <f>IF(Table1[[#This Row],[Updated DiscountOffer]]&gt;50%,"High Discount","Low Discount")</f>
        <v>Low Discount</v>
      </c>
    </row>
    <row r="5121" spans="1:16" x14ac:dyDescent="0.3">
      <c r="A5121" s="1" t="s">
        <v>3416</v>
      </c>
      <c r="B5121" s="1">
        <v>11326622</v>
      </c>
      <c r="C5121" s="1" t="s">
        <v>14</v>
      </c>
      <c r="D5121" s="1" t="s">
        <v>26</v>
      </c>
      <c r="E5121" s="1" t="s">
        <v>27</v>
      </c>
      <c r="F5121" s="1" t="s">
        <v>17</v>
      </c>
      <c r="G5121" s="1" t="s">
        <v>3417</v>
      </c>
      <c r="H5121" s="5">
        <v>599</v>
      </c>
      <c r="I5121" s="1">
        <v>1499</v>
      </c>
      <c r="J5121" s="3">
        <v>0.6</v>
      </c>
      <c r="K5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121" s="1" t="s">
        <v>29</v>
      </c>
      <c r="M5121" s="1">
        <v>4.3</v>
      </c>
      <c r="N5121" s="1">
        <v>748</v>
      </c>
      <c r="O512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21" s="2" t="str">
        <f>IF(Table1[[#This Row],[Updated DiscountOffer]]&gt;50%,"High Discount","Low Discount")</f>
        <v>High Discount</v>
      </c>
    </row>
    <row r="5122" spans="1:16" x14ac:dyDescent="0.3">
      <c r="A5122" s="1" t="s">
        <v>2376</v>
      </c>
      <c r="B5122" s="1">
        <v>11326642</v>
      </c>
      <c r="C5122" s="1" t="s">
        <v>14</v>
      </c>
      <c r="D5122" s="1" t="s">
        <v>26</v>
      </c>
      <c r="E5122" s="1" t="s">
        <v>27</v>
      </c>
      <c r="F5122" s="1" t="s">
        <v>17</v>
      </c>
      <c r="G5122" s="1" t="s">
        <v>2377</v>
      </c>
      <c r="H5122" s="5">
        <v>649</v>
      </c>
      <c r="I5122" s="1">
        <v>1299</v>
      </c>
      <c r="J5122" s="3">
        <v>0.5</v>
      </c>
      <c r="K5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122" s="1" t="s">
        <v>232</v>
      </c>
      <c r="M5122" s="1">
        <v>4.3</v>
      </c>
      <c r="N5122" s="1">
        <v>815</v>
      </c>
      <c r="O512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22" s="2" t="str">
        <f>IF(Table1[[#This Row],[Updated DiscountOffer]]&gt;50%,"High Discount","Low Discount")</f>
        <v>Low Discount</v>
      </c>
    </row>
    <row r="5123" spans="1:16" x14ac:dyDescent="0.3">
      <c r="A5123" s="1" t="s">
        <v>716</v>
      </c>
      <c r="B5123" s="1">
        <v>11326694</v>
      </c>
      <c r="C5123" s="1" t="s">
        <v>14</v>
      </c>
      <c r="D5123" s="1" t="s">
        <v>26</v>
      </c>
      <c r="E5123" s="1" t="s">
        <v>27</v>
      </c>
      <c r="F5123" s="1" t="s">
        <v>17</v>
      </c>
      <c r="G5123" s="1" t="s">
        <v>717</v>
      </c>
      <c r="H5123" s="5">
        <v>779</v>
      </c>
      <c r="I5123" s="1">
        <v>1299</v>
      </c>
      <c r="J5123" s="3">
        <v>0.4</v>
      </c>
      <c r="K5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123" s="1" t="s">
        <v>232</v>
      </c>
      <c r="M5123" s="1">
        <v>4.3</v>
      </c>
      <c r="N5123" s="1">
        <v>945</v>
      </c>
      <c r="O512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23" s="2" t="str">
        <f>IF(Table1[[#This Row],[Updated DiscountOffer]]&gt;50%,"High Discount","Low Discount")</f>
        <v>Low Discount</v>
      </c>
    </row>
    <row r="5124" spans="1:16" x14ac:dyDescent="0.3">
      <c r="A5124" s="1" t="s">
        <v>6829</v>
      </c>
      <c r="B5124" s="1">
        <v>11326702</v>
      </c>
      <c r="C5124" s="1" t="s">
        <v>14</v>
      </c>
      <c r="D5124" s="1" t="s">
        <v>26</v>
      </c>
      <c r="E5124" s="1" t="s">
        <v>27</v>
      </c>
      <c r="F5124" s="1" t="s">
        <v>17</v>
      </c>
      <c r="G5124" s="1" t="s">
        <v>6830</v>
      </c>
      <c r="H5124" s="5"/>
      <c r="I5124" s="1">
        <v>584</v>
      </c>
      <c r="J5124" s="3"/>
      <c r="K5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24" s="1" t="s">
        <v>232</v>
      </c>
      <c r="M5124" s="1">
        <v>4.3</v>
      </c>
      <c r="N5124" s="1">
        <v>575</v>
      </c>
      <c r="O512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24" s="2" t="str">
        <f>IF(Table1[[#This Row],[Updated DiscountOffer]]&gt;50%,"High Discount","Low Discount")</f>
        <v>High Discount</v>
      </c>
    </row>
    <row r="5125" spans="1:16" x14ac:dyDescent="0.3">
      <c r="A5125" s="1" t="s">
        <v>10408</v>
      </c>
      <c r="B5125" s="1">
        <v>11326704</v>
      </c>
      <c r="C5125" s="1" t="s">
        <v>14</v>
      </c>
      <c r="D5125" s="1" t="s">
        <v>26</v>
      </c>
      <c r="E5125" s="1" t="s">
        <v>27</v>
      </c>
      <c r="F5125" s="1" t="s">
        <v>17</v>
      </c>
      <c r="G5125" s="1" t="s">
        <v>10409</v>
      </c>
      <c r="H5125" s="5">
        <v>764</v>
      </c>
      <c r="I5125" s="1">
        <v>1699</v>
      </c>
      <c r="J5125" s="3">
        <v>0.55000000000000004</v>
      </c>
      <c r="K5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125" s="1" t="s">
        <v>232</v>
      </c>
      <c r="M5125" s="1">
        <v>4.2</v>
      </c>
      <c r="N5125" s="1">
        <v>457</v>
      </c>
      <c r="O512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25" s="2" t="str">
        <f>IF(Table1[[#This Row],[Updated DiscountOffer]]&gt;50%,"High Discount","Low Discount")</f>
        <v>High Discount</v>
      </c>
    </row>
    <row r="5126" spans="1:16" x14ac:dyDescent="0.3">
      <c r="A5126" s="1" t="s">
        <v>9106</v>
      </c>
      <c r="B5126" s="1">
        <v>11326740</v>
      </c>
      <c r="C5126" s="1" t="s">
        <v>14</v>
      </c>
      <c r="D5126" s="1" t="s">
        <v>26</v>
      </c>
      <c r="E5126" s="1" t="s">
        <v>27</v>
      </c>
      <c r="F5126" s="1" t="s">
        <v>17</v>
      </c>
      <c r="G5126" s="1" t="s">
        <v>9107</v>
      </c>
      <c r="H5126" s="5">
        <v>849</v>
      </c>
      <c r="I5126" s="1">
        <v>1699</v>
      </c>
      <c r="J5126" s="3">
        <v>0.5</v>
      </c>
      <c r="K5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126" s="1" t="s">
        <v>232</v>
      </c>
      <c r="M5126" s="1">
        <v>4.3</v>
      </c>
      <c r="N5126" s="1">
        <v>494</v>
      </c>
      <c r="O512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26" s="2" t="str">
        <f>IF(Table1[[#This Row],[Updated DiscountOffer]]&gt;50%,"High Discount","Low Discount")</f>
        <v>Low Discount</v>
      </c>
    </row>
    <row r="5127" spans="1:16" x14ac:dyDescent="0.3">
      <c r="A5127" s="1" t="s">
        <v>3732</v>
      </c>
      <c r="B5127" s="1">
        <v>11326746</v>
      </c>
      <c r="C5127" s="1" t="s">
        <v>14</v>
      </c>
      <c r="D5127" s="1" t="s">
        <v>26</v>
      </c>
      <c r="E5127" s="1" t="s">
        <v>27</v>
      </c>
      <c r="F5127" s="1" t="s">
        <v>17</v>
      </c>
      <c r="G5127" s="1" t="s">
        <v>3733</v>
      </c>
      <c r="H5127" s="5">
        <v>749</v>
      </c>
      <c r="I5127" s="1">
        <v>1499</v>
      </c>
      <c r="J5127" s="3">
        <v>0.5</v>
      </c>
      <c r="K5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127" s="1" t="s">
        <v>232</v>
      </c>
      <c r="M5127" s="1">
        <v>4.3</v>
      </c>
      <c r="N5127" s="1">
        <v>726</v>
      </c>
      <c r="O512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27" s="2" t="str">
        <f>IF(Table1[[#This Row],[Updated DiscountOffer]]&gt;50%,"High Discount","Low Discount")</f>
        <v>Low Discount</v>
      </c>
    </row>
    <row r="5128" spans="1:16" x14ac:dyDescent="0.3">
      <c r="A5128" s="1" t="s">
        <v>3046</v>
      </c>
      <c r="B5128" s="1">
        <v>11326758</v>
      </c>
      <c r="C5128" s="1" t="s">
        <v>14</v>
      </c>
      <c r="D5128" s="1" t="s">
        <v>26</v>
      </c>
      <c r="E5128" s="1" t="s">
        <v>27</v>
      </c>
      <c r="F5128" s="1" t="s">
        <v>17</v>
      </c>
      <c r="G5128" s="1" t="s">
        <v>3047</v>
      </c>
      <c r="H5128" s="5">
        <v>539</v>
      </c>
      <c r="I5128" s="1">
        <v>1199</v>
      </c>
      <c r="J5128" s="3">
        <v>0.55000000000000004</v>
      </c>
      <c r="K5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5128" s="1" t="s">
        <v>232</v>
      </c>
      <c r="M5128" s="1">
        <v>4.4000000000000004</v>
      </c>
      <c r="N5128" s="1">
        <v>772</v>
      </c>
      <c r="O512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28" s="2" t="str">
        <f>IF(Table1[[#This Row],[Updated DiscountOffer]]&gt;50%,"High Discount","Low Discount")</f>
        <v>High Discount</v>
      </c>
    </row>
    <row r="5129" spans="1:16" x14ac:dyDescent="0.3">
      <c r="A5129" s="1" t="s">
        <v>13526</v>
      </c>
      <c r="B5129" s="1">
        <v>11326760</v>
      </c>
      <c r="C5129" s="1" t="s">
        <v>14</v>
      </c>
      <c r="D5129" s="1" t="s">
        <v>26</v>
      </c>
      <c r="E5129" s="1" t="s">
        <v>27</v>
      </c>
      <c r="F5129" s="1" t="s">
        <v>17</v>
      </c>
      <c r="G5129" s="1" t="s">
        <v>13527</v>
      </c>
      <c r="H5129" s="5">
        <v>659</v>
      </c>
      <c r="I5129" s="1">
        <v>1199</v>
      </c>
      <c r="J5129" s="3">
        <v>0.45</v>
      </c>
      <c r="K5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129" s="1" t="s">
        <v>232</v>
      </c>
      <c r="M5129" s="1">
        <v>4.3</v>
      </c>
      <c r="N5129" s="1">
        <v>381</v>
      </c>
      <c r="O512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29" s="2" t="str">
        <f>IF(Table1[[#This Row],[Updated DiscountOffer]]&gt;50%,"High Discount","Low Discount")</f>
        <v>Low Discount</v>
      </c>
    </row>
    <row r="5130" spans="1:16" x14ac:dyDescent="0.3">
      <c r="A5130" s="1" t="s">
        <v>9370</v>
      </c>
      <c r="B5130" s="1">
        <v>11326766</v>
      </c>
      <c r="C5130" s="1" t="s">
        <v>14</v>
      </c>
      <c r="D5130" s="1" t="s">
        <v>26</v>
      </c>
      <c r="E5130" s="1" t="s">
        <v>27</v>
      </c>
      <c r="F5130" s="1" t="s">
        <v>17</v>
      </c>
      <c r="G5130" s="1" t="s">
        <v>9371</v>
      </c>
      <c r="H5130" s="5">
        <v>649</v>
      </c>
      <c r="I5130" s="1">
        <v>1299</v>
      </c>
      <c r="J5130" s="3">
        <v>0.5</v>
      </c>
      <c r="K5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130" s="1" t="s">
        <v>232</v>
      </c>
      <c r="M5130" s="1">
        <v>4.2</v>
      </c>
      <c r="N5130" s="1">
        <v>486</v>
      </c>
      <c r="O513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30" s="2" t="str">
        <f>IF(Table1[[#This Row],[Updated DiscountOffer]]&gt;50%,"High Discount","Low Discount")</f>
        <v>Low Discount</v>
      </c>
    </row>
    <row r="5131" spans="1:16" x14ac:dyDescent="0.3">
      <c r="A5131" s="1" t="s">
        <v>12401</v>
      </c>
      <c r="B5131" s="1">
        <v>11326876</v>
      </c>
      <c r="C5131" s="1" t="s">
        <v>14</v>
      </c>
      <c r="D5131" s="1" t="s">
        <v>26</v>
      </c>
      <c r="E5131" s="1" t="s">
        <v>27</v>
      </c>
      <c r="F5131" s="1" t="s">
        <v>17</v>
      </c>
      <c r="G5131" s="1" t="s">
        <v>717</v>
      </c>
      <c r="H5131" s="5">
        <v>519</v>
      </c>
      <c r="I5131" s="1">
        <v>1299</v>
      </c>
      <c r="J5131" s="3">
        <v>0.6</v>
      </c>
      <c r="K5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131" s="1" t="s">
        <v>232</v>
      </c>
      <c r="M5131" s="1">
        <v>4.3</v>
      </c>
      <c r="N5131" s="1">
        <v>406</v>
      </c>
      <c r="O513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31" s="2" t="str">
        <f>IF(Table1[[#This Row],[Updated DiscountOffer]]&gt;50%,"High Discount","Low Discount")</f>
        <v>High Discount</v>
      </c>
    </row>
    <row r="5132" spans="1:16" x14ac:dyDescent="0.3">
      <c r="A5132" s="1" t="s">
        <v>14814</v>
      </c>
      <c r="B5132" s="1">
        <v>11326926</v>
      </c>
      <c r="C5132" s="1" t="s">
        <v>14</v>
      </c>
      <c r="D5132" s="1" t="s">
        <v>26</v>
      </c>
      <c r="E5132" s="1" t="s">
        <v>27</v>
      </c>
      <c r="F5132" s="1" t="s">
        <v>17</v>
      </c>
      <c r="G5132" s="1" t="s">
        <v>14815</v>
      </c>
      <c r="H5132" s="5">
        <v>674</v>
      </c>
      <c r="I5132" s="1">
        <v>1499</v>
      </c>
      <c r="J5132" s="3">
        <v>0.55000000000000004</v>
      </c>
      <c r="K5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132" s="1" t="s">
        <v>232</v>
      </c>
      <c r="M5132" s="1">
        <v>4.2</v>
      </c>
      <c r="N5132" s="1">
        <v>355</v>
      </c>
      <c r="O513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32" s="2" t="str">
        <f>IF(Table1[[#This Row],[Updated DiscountOffer]]&gt;50%,"High Discount","Low Discount")</f>
        <v>High Discount</v>
      </c>
    </row>
    <row r="5133" spans="1:16" x14ac:dyDescent="0.3">
      <c r="A5133" s="1" t="s">
        <v>9372</v>
      </c>
      <c r="B5133" s="1">
        <v>11326992</v>
      </c>
      <c r="C5133" s="1" t="s">
        <v>14</v>
      </c>
      <c r="D5133" s="1" t="s">
        <v>26</v>
      </c>
      <c r="E5133" s="1" t="s">
        <v>27</v>
      </c>
      <c r="F5133" s="1" t="s">
        <v>17</v>
      </c>
      <c r="G5133" s="1" t="s">
        <v>9373</v>
      </c>
      <c r="H5133" s="5"/>
      <c r="I5133" s="1">
        <v>649</v>
      </c>
      <c r="J5133" s="3"/>
      <c r="K5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33" s="1" t="s">
        <v>232</v>
      </c>
      <c r="M5133" s="1">
        <v>4.3</v>
      </c>
      <c r="N5133" s="1">
        <v>486</v>
      </c>
      <c r="O513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33" s="2" t="str">
        <f>IF(Table1[[#This Row],[Updated DiscountOffer]]&gt;50%,"High Discount","Low Discount")</f>
        <v>High Discount</v>
      </c>
    </row>
    <row r="5134" spans="1:16" x14ac:dyDescent="0.3">
      <c r="A5134" s="1" t="s">
        <v>14330</v>
      </c>
      <c r="B5134" s="1">
        <v>11326994</v>
      </c>
      <c r="C5134" s="1" t="s">
        <v>14</v>
      </c>
      <c r="D5134" s="1" t="s">
        <v>26</v>
      </c>
      <c r="E5134" s="1" t="s">
        <v>27</v>
      </c>
      <c r="F5134" s="1" t="s">
        <v>17</v>
      </c>
      <c r="G5134" s="1" t="s">
        <v>14331</v>
      </c>
      <c r="H5134" s="5">
        <v>599</v>
      </c>
      <c r="I5134" s="1">
        <v>1199</v>
      </c>
      <c r="J5134" s="3">
        <v>0.5</v>
      </c>
      <c r="K5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134" s="1" t="s">
        <v>232</v>
      </c>
      <c r="M5134" s="1">
        <v>4.0999999999999996</v>
      </c>
      <c r="N5134" s="1">
        <v>364</v>
      </c>
      <c r="O513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34" s="2" t="str">
        <f>IF(Table1[[#This Row],[Updated DiscountOffer]]&gt;50%,"High Discount","Low Discount")</f>
        <v>Low Discount</v>
      </c>
    </row>
    <row r="5135" spans="1:16" x14ac:dyDescent="0.3">
      <c r="A5135" s="1" t="s">
        <v>12771</v>
      </c>
      <c r="B5135" s="1">
        <v>11327020</v>
      </c>
      <c r="C5135" s="1" t="s">
        <v>14</v>
      </c>
      <c r="D5135" s="1" t="s">
        <v>26</v>
      </c>
      <c r="E5135" s="1" t="s">
        <v>27</v>
      </c>
      <c r="F5135" s="1" t="s">
        <v>17</v>
      </c>
      <c r="G5135" s="1" t="s">
        <v>12772</v>
      </c>
      <c r="H5135" s="5">
        <v>714</v>
      </c>
      <c r="I5135" s="1">
        <v>1299</v>
      </c>
      <c r="J5135" s="3">
        <v>0.45</v>
      </c>
      <c r="K5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5135" s="1" t="s">
        <v>232</v>
      </c>
      <c r="M5135" s="1">
        <v>4.2</v>
      </c>
      <c r="N5135" s="1">
        <v>397</v>
      </c>
      <c r="O513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35" s="2" t="str">
        <f>IF(Table1[[#This Row],[Updated DiscountOffer]]&gt;50%,"High Discount","Low Discount")</f>
        <v>Low Discount</v>
      </c>
    </row>
    <row r="5136" spans="1:16" x14ac:dyDescent="0.3">
      <c r="A5136" s="1" t="s">
        <v>8500</v>
      </c>
      <c r="B5136" s="1">
        <v>11327044</v>
      </c>
      <c r="C5136" s="1" t="s">
        <v>14</v>
      </c>
      <c r="D5136" s="1" t="s">
        <v>26</v>
      </c>
      <c r="E5136" s="1" t="s">
        <v>27</v>
      </c>
      <c r="F5136" s="1" t="s">
        <v>17</v>
      </c>
      <c r="G5136" s="1" t="s">
        <v>8501</v>
      </c>
      <c r="H5136" s="5">
        <v>714</v>
      </c>
      <c r="I5136" s="1">
        <v>1299</v>
      </c>
      <c r="J5136" s="3">
        <v>0.45</v>
      </c>
      <c r="K5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5136" s="1" t="s">
        <v>232</v>
      </c>
      <c r="M5136" s="1">
        <v>4.2</v>
      </c>
      <c r="N5136" s="1">
        <v>515</v>
      </c>
      <c r="O513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36" s="2" t="str">
        <f>IF(Table1[[#This Row],[Updated DiscountOffer]]&gt;50%,"High Discount","Low Discount")</f>
        <v>Low Discount</v>
      </c>
    </row>
    <row r="5137" spans="1:16" x14ac:dyDescent="0.3">
      <c r="A5137" s="1" t="s">
        <v>5414</v>
      </c>
      <c r="B5137" s="1">
        <v>11327084</v>
      </c>
      <c r="C5137" s="1" t="s">
        <v>14</v>
      </c>
      <c r="D5137" s="1" t="s">
        <v>26</v>
      </c>
      <c r="E5137" s="1" t="s">
        <v>27</v>
      </c>
      <c r="F5137" s="1" t="s">
        <v>17</v>
      </c>
      <c r="G5137" s="1" t="s">
        <v>5415</v>
      </c>
      <c r="H5137" s="5">
        <v>934</v>
      </c>
      <c r="I5137" s="1">
        <v>1699</v>
      </c>
      <c r="J5137" s="3">
        <v>0.45</v>
      </c>
      <c r="K5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5137" s="1" t="s">
        <v>232</v>
      </c>
      <c r="M5137" s="1">
        <v>4.3</v>
      </c>
      <c r="N5137" s="1">
        <v>634</v>
      </c>
      <c r="O51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37" s="2" t="str">
        <f>IF(Table1[[#This Row],[Updated DiscountOffer]]&gt;50%,"High Discount","Low Discount")</f>
        <v>Low Discount</v>
      </c>
    </row>
    <row r="5138" spans="1:16" x14ac:dyDescent="0.3">
      <c r="A5138" s="1" t="s">
        <v>6144</v>
      </c>
      <c r="B5138" s="1">
        <v>11327116</v>
      </c>
      <c r="C5138" s="1" t="s">
        <v>14</v>
      </c>
      <c r="D5138" s="1" t="s">
        <v>26</v>
      </c>
      <c r="E5138" s="1" t="s">
        <v>27</v>
      </c>
      <c r="F5138" s="1" t="s">
        <v>17</v>
      </c>
      <c r="G5138" s="1" t="s">
        <v>6145</v>
      </c>
      <c r="H5138" s="5">
        <v>674</v>
      </c>
      <c r="I5138" s="1">
        <v>1499</v>
      </c>
      <c r="J5138" s="3">
        <v>0.55000000000000004</v>
      </c>
      <c r="K5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138" s="1" t="s">
        <v>232</v>
      </c>
      <c r="M5138" s="1">
        <v>4.3</v>
      </c>
      <c r="N5138" s="1">
        <v>601</v>
      </c>
      <c r="O513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38" s="2" t="str">
        <f>IF(Table1[[#This Row],[Updated DiscountOffer]]&gt;50%,"High Discount","Low Discount")</f>
        <v>High Discount</v>
      </c>
    </row>
    <row r="5139" spans="1:16" x14ac:dyDescent="0.3">
      <c r="A5139" s="1" t="s">
        <v>15000</v>
      </c>
      <c r="B5139" s="1">
        <v>11327160</v>
      </c>
      <c r="C5139" s="1" t="s">
        <v>14</v>
      </c>
      <c r="D5139" s="1" t="s">
        <v>26</v>
      </c>
      <c r="E5139" s="1" t="s">
        <v>27</v>
      </c>
      <c r="F5139" s="1" t="s">
        <v>17</v>
      </c>
      <c r="G5139" s="1" t="s">
        <v>15001</v>
      </c>
      <c r="H5139" s="5">
        <v>679</v>
      </c>
      <c r="I5139" s="1">
        <v>1699</v>
      </c>
      <c r="J5139" s="3">
        <v>0.6</v>
      </c>
      <c r="K5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139" s="1" t="s">
        <v>232</v>
      </c>
      <c r="M5139" s="1">
        <v>4.2</v>
      </c>
      <c r="N5139" s="1">
        <v>351</v>
      </c>
      <c r="O513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39" s="2" t="str">
        <f>IF(Table1[[#This Row],[Updated DiscountOffer]]&gt;50%,"High Discount","Low Discount")</f>
        <v>High Discount</v>
      </c>
    </row>
    <row r="5140" spans="1:16" x14ac:dyDescent="0.3">
      <c r="A5140" s="1" t="s">
        <v>1717</v>
      </c>
      <c r="B5140" s="1">
        <v>11327214</v>
      </c>
      <c r="C5140" s="1" t="s">
        <v>14</v>
      </c>
      <c r="D5140" s="1" t="s">
        <v>26</v>
      </c>
      <c r="E5140" s="1" t="s">
        <v>27</v>
      </c>
      <c r="F5140" s="1" t="s">
        <v>17</v>
      </c>
      <c r="G5140" s="1" t="s">
        <v>1718</v>
      </c>
      <c r="H5140" s="5">
        <v>779</v>
      </c>
      <c r="I5140" s="1">
        <v>1299</v>
      </c>
      <c r="J5140" s="3">
        <v>0.4</v>
      </c>
      <c r="K5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140" s="1" t="s">
        <v>232</v>
      </c>
      <c r="M5140" s="1">
        <v>4.3</v>
      </c>
      <c r="N5140" s="1">
        <v>863</v>
      </c>
      <c r="O514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40" s="2" t="str">
        <f>IF(Table1[[#This Row],[Updated DiscountOffer]]&gt;50%,"High Discount","Low Discount")</f>
        <v>Low Discount</v>
      </c>
    </row>
    <row r="5141" spans="1:16" x14ac:dyDescent="0.3">
      <c r="A5141" s="1" t="s">
        <v>12773</v>
      </c>
      <c r="B5141" s="1">
        <v>11327218</v>
      </c>
      <c r="C5141" s="1" t="s">
        <v>14</v>
      </c>
      <c r="D5141" s="1" t="s">
        <v>26</v>
      </c>
      <c r="E5141" s="1" t="s">
        <v>27</v>
      </c>
      <c r="F5141" s="1" t="s">
        <v>17</v>
      </c>
      <c r="G5141" s="1" t="s">
        <v>7113</v>
      </c>
      <c r="H5141" s="5">
        <v>714</v>
      </c>
      <c r="I5141" s="1">
        <v>1299</v>
      </c>
      <c r="J5141" s="3">
        <v>0.45</v>
      </c>
      <c r="K5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5141" s="1" t="s">
        <v>232</v>
      </c>
      <c r="M5141" s="1">
        <v>4.3</v>
      </c>
      <c r="N5141" s="1">
        <v>397</v>
      </c>
      <c r="O514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41" s="2" t="str">
        <f>IF(Table1[[#This Row],[Updated DiscountOffer]]&gt;50%,"High Discount","Low Discount")</f>
        <v>Low Discount</v>
      </c>
    </row>
    <row r="5142" spans="1:16" x14ac:dyDescent="0.3">
      <c r="A5142" s="1" t="s">
        <v>4635</v>
      </c>
      <c r="B5142" s="1">
        <v>11327224</v>
      </c>
      <c r="C5142" s="1" t="s">
        <v>14</v>
      </c>
      <c r="D5142" s="1" t="s">
        <v>26</v>
      </c>
      <c r="E5142" s="1" t="s">
        <v>27</v>
      </c>
      <c r="F5142" s="1" t="s">
        <v>17</v>
      </c>
      <c r="G5142" s="1" t="s">
        <v>4636</v>
      </c>
      <c r="H5142" s="5">
        <v>649</v>
      </c>
      <c r="I5142" s="1">
        <v>1299</v>
      </c>
      <c r="J5142" s="3">
        <v>0.5</v>
      </c>
      <c r="K5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142" s="1" t="s">
        <v>232</v>
      </c>
      <c r="M5142" s="1">
        <v>4.4000000000000004</v>
      </c>
      <c r="N5142" s="1">
        <v>673</v>
      </c>
      <c r="O514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42" s="2" t="str">
        <f>IF(Table1[[#This Row],[Updated DiscountOffer]]&gt;50%,"High Discount","Low Discount")</f>
        <v>Low Discount</v>
      </c>
    </row>
    <row r="5143" spans="1:16" x14ac:dyDescent="0.3">
      <c r="A5143" s="1" t="s">
        <v>11692</v>
      </c>
      <c r="B5143" s="1">
        <v>11327238</v>
      </c>
      <c r="C5143" s="1" t="s">
        <v>14</v>
      </c>
      <c r="D5143" s="1" t="s">
        <v>26</v>
      </c>
      <c r="E5143" s="1" t="s">
        <v>27</v>
      </c>
      <c r="F5143" s="1" t="s">
        <v>17</v>
      </c>
      <c r="G5143" s="1" t="s">
        <v>11693</v>
      </c>
      <c r="H5143" s="5">
        <v>714</v>
      </c>
      <c r="I5143" s="1">
        <v>1299</v>
      </c>
      <c r="J5143" s="3">
        <v>0.45</v>
      </c>
      <c r="K5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5143" s="1" t="s">
        <v>232</v>
      </c>
      <c r="M5143" s="1">
        <v>4.3</v>
      </c>
      <c r="N5143" s="1">
        <v>423</v>
      </c>
      <c r="O514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143" s="2" t="str">
        <f>IF(Table1[[#This Row],[Updated DiscountOffer]]&gt;50%,"High Discount","Low Discount")</f>
        <v>Low Discount</v>
      </c>
    </row>
    <row r="5144" spans="1:16" x14ac:dyDescent="0.3">
      <c r="A5144" s="1" t="s">
        <v>8794</v>
      </c>
      <c r="B5144" s="1">
        <v>11327704</v>
      </c>
      <c r="C5144" s="1" t="s">
        <v>14</v>
      </c>
      <c r="D5144" s="1" t="s">
        <v>26</v>
      </c>
      <c r="E5144" s="1" t="s">
        <v>27</v>
      </c>
      <c r="F5144" s="1" t="s">
        <v>17</v>
      </c>
      <c r="G5144" s="1" t="s">
        <v>8795</v>
      </c>
      <c r="H5144" s="5">
        <v>719</v>
      </c>
      <c r="I5144" s="1">
        <v>1799</v>
      </c>
      <c r="J5144" s="3">
        <v>0.6</v>
      </c>
      <c r="K5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144" s="1" t="s">
        <v>232</v>
      </c>
      <c r="M5144" s="1">
        <v>4.0999999999999996</v>
      </c>
      <c r="N5144" s="1">
        <v>505</v>
      </c>
      <c r="O514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44" s="2" t="str">
        <f>IF(Table1[[#This Row],[Updated DiscountOffer]]&gt;50%,"High Discount","Low Discount")</f>
        <v>High Discount</v>
      </c>
    </row>
    <row r="5145" spans="1:16" x14ac:dyDescent="0.3">
      <c r="A5145" s="1" t="s">
        <v>2419</v>
      </c>
      <c r="B5145" s="1">
        <v>11330220</v>
      </c>
      <c r="C5145" s="1" t="s">
        <v>511</v>
      </c>
      <c r="D5145" s="1" t="s">
        <v>69</v>
      </c>
      <c r="E5145" s="1" t="s">
        <v>296</v>
      </c>
      <c r="F5145" s="1" t="s">
        <v>34</v>
      </c>
      <c r="G5145" s="1" t="s">
        <v>2420</v>
      </c>
      <c r="H5145" s="5">
        <v>689</v>
      </c>
      <c r="I5145" s="1">
        <v>2299</v>
      </c>
      <c r="J5145" s="3">
        <v>0.7</v>
      </c>
      <c r="K5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5145" s="1" t="s">
        <v>146</v>
      </c>
      <c r="M5145" s="1">
        <v>4.0999999999999996</v>
      </c>
      <c r="N5145" s="1">
        <v>812</v>
      </c>
      <c r="O5145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145" s="2" t="str">
        <f>IF(Table1[[#This Row],[Updated DiscountOffer]]&gt;50%,"High Discount","Low Discount")</f>
        <v>High Discount</v>
      </c>
    </row>
    <row r="5146" spans="1:16" x14ac:dyDescent="0.3">
      <c r="A5146" s="1" t="s">
        <v>14960</v>
      </c>
      <c r="B5146" s="1">
        <v>11330252</v>
      </c>
      <c r="C5146" s="1" t="s">
        <v>91</v>
      </c>
      <c r="D5146" s="1" t="s">
        <v>38</v>
      </c>
      <c r="E5146" s="1" t="s">
        <v>44</v>
      </c>
      <c r="F5146" s="1" t="s">
        <v>34</v>
      </c>
      <c r="G5146" s="1" t="s">
        <v>14961</v>
      </c>
      <c r="H5146" s="5"/>
      <c r="I5146" s="1">
        <v>1299</v>
      </c>
      <c r="J5146" s="4">
        <v>0.47</v>
      </c>
      <c r="K5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46" s="1" t="s">
        <v>24</v>
      </c>
      <c r="M5146" s="1">
        <v>4.0999999999999996</v>
      </c>
      <c r="N5146" s="1">
        <v>352</v>
      </c>
      <c r="O514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146" s="2" t="str">
        <f>IF(Table1[[#This Row],[Updated DiscountOffer]]&gt;50%,"High Discount","Low Discount")</f>
        <v>Low Discount</v>
      </c>
    </row>
    <row r="5147" spans="1:16" x14ac:dyDescent="0.3">
      <c r="A5147" s="1" t="s">
        <v>15698</v>
      </c>
      <c r="B5147" s="1">
        <v>11330284</v>
      </c>
      <c r="C5147" s="1" t="s">
        <v>7660</v>
      </c>
      <c r="D5147" s="1" t="s">
        <v>177</v>
      </c>
      <c r="E5147" s="1" t="s">
        <v>7661</v>
      </c>
      <c r="F5147" s="1" t="s">
        <v>17</v>
      </c>
      <c r="G5147" s="1" t="s">
        <v>15699</v>
      </c>
      <c r="H5147" s="5">
        <v>825</v>
      </c>
      <c r="I5147" s="1">
        <v>1399</v>
      </c>
      <c r="J5147" s="4">
        <v>0.41</v>
      </c>
      <c r="K5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825</v>
      </c>
      <c r="L5147" s="1" t="s">
        <v>36</v>
      </c>
      <c r="M5147" s="1">
        <v>4.2</v>
      </c>
      <c r="N5147" s="1">
        <v>340</v>
      </c>
      <c r="O5147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5147" s="2" t="str">
        <f>IF(Table1[[#This Row],[Updated DiscountOffer]]&gt;50%,"High Discount","Low Discount")</f>
        <v>Low Discount</v>
      </c>
    </row>
    <row r="5148" spans="1:16" x14ac:dyDescent="0.3">
      <c r="A5148" s="1" t="s">
        <v>9282</v>
      </c>
      <c r="B5148" s="1">
        <v>11331964</v>
      </c>
      <c r="C5148" s="1" t="s">
        <v>82</v>
      </c>
      <c r="D5148" s="1" t="s">
        <v>69</v>
      </c>
      <c r="E5148" s="1" t="s">
        <v>1642</v>
      </c>
      <c r="F5148" s="1" t="s">
        <v>34</v>
      </c>
      <c r="G5148" s="1" t="s">
        <v>9283</v>
      </c>
      <c r="H5148" s="5">
        <v>781</v>
      </c>
      <c r="I5148" s="1">
        <v>1699</v>
      </c>
      <c r="J5148" s="3">
        <v>0.54</v>
      </c>
      <c r="K5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781</v>
      </c>
      <c r="L5148" s="1" t="s">
        <v>36</v>
      </c>
      <c r="M5148" s="1">
        <v>4</v>
      </c>
      <c r="N5148" s="1">
        <v>489</v>
      </c>
      <c r="O514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5148" s="2" t="str">
        <f>IF(Table1[[#This Row],[Updated DiscountOffer]]&gt;50%,"High Discount","Low Discount")</f>
        <v>High Discount</v>
      </c>
    </row>
    <row r="5149" spans="1:16" x14ac:dyDescent="0.3">
      <c r="A5149" s="1" t="s">
        <v>8945</v>
      </c>
      <c r="B5149" s="1">
        <v>11332294</v>
      </c>
      <c r="C5149" s="1" t="s">
        <v>1123</v>
      </c>
      <c r="D5149" s="1" t="s">
        <v>26</v>
      </c>
      <c r="E5149" s="1" t="s">
        <v>39</v>
      </c>
      <c r="F5149" s="1" t="s">
        <v>17</v>
      </c>
      <c r="G5149" s="1" t="s">
        <v>8946</v>
      </c>
      <c r="H5149" s="5">
        <v>474</v>
      </c>
      <c r="I5149" s="1">
        <v>1249</v>
      </c>
      <c r="J5149" s="3">
        <v>0.62</v>
      </c>
      <c r="K5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5149" s="1" t="s">
        <v>24</v>
      </c>
      <c r="M5149" s="1">
        <v>4</v>
      </c>
      <c r="N5149" s="1">
        <v>500</v>
      </c>
      <c r="O514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5149" s="2" t="str">
        <f>IF(Table1[[#This Row],[Updated DiscountOffer]]&gt;50%,"High Discount","Low Discount")</f>
        <v>High Discount</v>
      </c>
    </row>
    <row r="5150" spans="1:16" x14ac:dyDescent="0.3">
      <c r="A5150" s="1" t="s">
        <v>11700</v>
      </c>
      <c r="B5150" s="1">
        <v>11332896</v>
      </c>
      <c r="C5150" s="1" t="s">
        <v>57</v>
      </c>
      <c r="D5150" s="1" t="s">
        <v>26</v>
      </c>
      <c r="E5150" s="1" t="s">
        <v>39</v>
      </c>
      <c r="F5150" s="1" t="s">
        <v>17</v>
      </c>
      <c r="G5150" s="1" t="s">
        <v>11701</v>
      </c>
      <c r="H5150" s="5">
        <v>359</v>
      </c>
      <c r="I5150" s="1">
        <v>799</v>
      </c>
      <c r="J5150" s="4">
        <v>0.55000000000000004</v>
      </c>
      <c r="K5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150" s="1" t="s">
        <v>24</v>
      </c>
      <c r="M5150" s="1">
        <v>4.2</v>
      </c>
      <c r="N5150" s="1">
        <v>423</v>
      </c>
      <c r="O51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150" s="2" t="str">
        <f>IF(Table1[[#This Row],[Updated DiscountOffer]]&gt;50%,"High Discount","Low Discount")</f>
        <v>High Discount</v>
      </c>
    </row>
    <row r="5151" spans="1:16" x14ac:dyDescent="0.3">
      <c r="A5151" s="1" t="s">
        <v>4039</v>
      </c>
      <c r="B5151" s="1">
        <v>11332928</v>
      </c>
      <c r="C5151" s="1" t="s">
        <v>57</v>
      </c>
      <c r="D5151" s="1" t="s">
        <v>26</v>
      </c>
      <c r="E5151" s="1" t="s">
        <v>39</v>
      </c>
      <c r="F5151" s="1" t="s">
        <v>17</v>
      </c>
      <c r="G5151" s="1" t="s">
        <v>4040</v>
      </c>
      <c r="H5151" s="5">
        <v>314</v>
      </c>
      <c r="I5151" s="1">
        <v>899</v>
      </c>
      <c r="J5151" s="4">
        <v>0.65</v>
      </c>
      <c r="K5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5151" s="1" t="s">
        <v>24</v>
      </c>
      <c r="M5151" s="1">
        <v>4.3</v>
      </c>
      <c r="N5151" s="1">
        <v>709</v>
      </c>
      <c r="O515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151" s="2" t="str">
        <f>IF(Table1[[#This Row],[Updated DiscountOffer]]&gt;50%,"High Discount","Low Discount")</f>
        <v>High Discount</v>
      </c>
    </row>
    <row r="5152" spans="1:16" x14ac:dyDescent="0.3">
      <c r="A5152" s="1" t="s">
        <v>5967</v>
      </c>
      <c r="B5152" s="1">
        <v>11333080</v>
      </c>
      <c r="C5152" s="1" t="s">
        <v>168</v>
      </c>
      <c r="D5152" s="1" t="s">
        <v>38</v>
      </c>
      <c r="E5152" s="1" t="s">
        <v>773</v>
      </c>
      <c r="F5152" s="1" t="s">
        <v>34</v>
      </c>
      <c r="G5152" s="1" t="s">
        <v>5968</v>
      </c>
      <c r="H5152" s="5"/>
      <c r="I5152" s="1">
        <v>999</v>
      </c>
      <c r="J5152" s="4">
        <v>0.55000000000000004</v>
      </c>
      <c r="K5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52" s="1" t="s">
        <v>24</v>
      </c>
      <c r="M5152" s="1">
        <v>4.2</v>
      </c>
      <c r="N5152" s="1">
        <v>609</v>
      </c>
      <c r="O51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152" s="2" t="str">
        <f>IF(Table1[[#This Row],[Updated DiscountOffer]]&gt;50%,"High Discount","Low Discount")</f>
        <v>High Discount</v>
      </c>
    </row>
    <row r="5153" spans="1:16" x14ac:dyDescent="0.3">
      <c r="A5153" s="1" t="s">
        <v>14247</v>
      </c>
      <c r="B5153" s="1">
        <v>11334270</v>
      </c>
      <c r="C5153" s="1" t="s">
        <v>566</v>
      </c>
      <c r="D5153" s="1" t="s">
        <v>26</v>
      </c>
      <c r="E5153" s="1" t="s">
        <v>27</v>
      </c>
      <c r="F5153" s="1" t="s">
        <v>17</v>
      </c>
      <c r="G5153" s="1" t="s">
        <v>14248</v>
      </c>
      <c r="H5153" s="5">
        <v>649</v>
      </c>
      <c r="I5153" s="1">
        <v>1299</v>
      </c>
      <c r="J5153" s="3">
        <v>0.5</v>
      </c>
      <c r="K5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153" s="1" t="s">
        <v>568</v>
      </c>
      <c r="M5153" s="1">
        <v>3.6</v>
      </c>
      <c r="N5153" s="1">
        <v>366</v>
      </c>
      <c r="O51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53" s="2" t="str">
        <f>IF(Table1[[#This Row],[Updated DiscountOffer]]&gt;50%,"High Discount","Low Discount")</f>
        <v>Low Discount</v>
      </c>
    </row>
    <row r="5154" spans="1:16" x14ac:dyDescent="0.3">
      <c r="A5154" s="1" t="s">
        <v>14995</v>
      </c>
      <c r="B5154" s="1">
        <v>11334278</v>
      </c>
      <c r="C5154" s="1" t="s">
        <v>566</v>
      </c>
      <c r="D5154" s="1" t="s">
        <v>26</v>
      </c>
      <c r="E5154" s="1" t="s">
        <v>27</v>
      </c>
      <c r="F5154" s="1" t="s">
        <v>17</v>
      </c>
      <c r="G5154" s="1" t="s">
        <v>14996</v>
      </c>
      <c r="H5154" s="5">
        <v>740</v>
      </c>
      <c r="I5154" s="1">
        <v>1299</v>
      </c>
      <c r="J5154" s="3">
        <v>0.43</v>
      </c>
      <c r="K5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740</v>
      </c>
      <c r="L5154" s="1" t="s">
        <v>568</v>
      </c>
      <c r="M5154" s="1">
        <v>4</v>
      </c>
      <c r="N5154" s="1">
        <v>351</v>
      </c>
      <c r="O5154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5154" s="2" t="str">
        <f>IF(Table1[[#This Row],[Updated DiscountOffer]]&gt;50%,"High Discount","Low Discount")</f>
        <v>Low Discount</v>
      </c>
    </row>
    <row r="5155" spans="1:16" x14ac:dyDescent="0.3">
      <c r="A5155" s="1" t="s">
        <v>19173</v>
      </c>
      <c r="B5155" s="1">
        <v>11335844</v>
      </c>
      <c r="C5155" s="1" t="s">
        <v>4555</v>
      </c>
      <c r="D5155" s="1" t="s">
        <v>69</v>
      </c>
      <c r="E5155" s="1" t="s">
        <v>14529</v>
      </c>
      <c r="F5155" s="1" t="s">
        <v>34</v>
      </c>
      <c r="G5155" s="1" t="s">
        <v>19174</v>
      </c>
      <c r="H5155" s="5">
        <v>1214</v>
      </c>
      <c r="I5155" s="1">
        <v>2698</v>
      </c>
      <c r="J5155" s="4">
        <v>0.55000000000000004</v>
      </c>
      <c r="K5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1214</v>
      </c>
      <c r="L5155" s="1" t="s">
        <v>36</v>
      </c>
      <c r="M5155" s="1">
        <v>4.2</v>
      </c>
      <c r="N5155" s="1">
        <v>288</v>
      </c>
      <c r="O51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155" s="2" t="str">
        <f>IF(Table1[[#This Row],[Updated DiscountOffer]]&gt;50%,"High Discount","Low Discount")</f>
        <v>High Discount</v>
      </c>
    </row>
    <row r="5156" spans="1:16" x14ac:dyDescent="0.3">
      <c r="A5156" s="1" t="s">
        <v>18099</v>
      </c>
      <c r="B5156" s="1">
        <v>11343600</v>
      </c>
      <c r="C5156" s="1" t="s">
        <v>749</v>
      </c>
      <c r="D5156" s="1" t="s">
        <v>26</v>
      </c>
      <c r="E5156" s="1" t="s">
        <v>39</v>
      </c>
      <c r="F5156" s="1" t="s">
        <v>17</v>
      </c>
      <c r="G5156" s="1" t="s">
        <v>8343</v>
      </c>
      <c r="H5156" s="5">
        <v>1104</v>
      </c>
      <c r="I5156" s="1">
        <v>1699</v>
      </c>
      <c r="J5156" s="4">
        <v>0.35</v>
      </c>
      <c r="K5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5156" s="1" t="s">
        <v>89</v>
      </c>
      <c r="M5156" s="1">
        <v>4.4000000000000004</v>
      </c>
      <c r="N5156" s="1">
        <v>302</v>
      </c>
      <c r="O515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156" s="2" t="str">
        <f>IF(Table1[[#This Row],[Updated DiscountOffer]]&gt;50%,"High Discount","Low Discount")</f>
        <v>Low Discount</v>
      </c>
    </row>
    <row r="5157" spans="1:16" x14ac:dyDescent="0.3">
      <c r="A5157" s="1" t="s">
        <v>11772</v>
      </c>
      <c r="B5157" s="1">
        <v>11343610</v>
      </c>
      <c r="C5157" s="1" t="s">
        <v>749</v>
      </c>
      <c r="D5157" s="1" t="s">
        <v>26</v>
      </c>
      <c r="E5157" s="1" t="s">
        <v>39</v>
      </c>
      <c r="F5157" s="1" t="s">
        <v>17</v>
      </c>
      <c r="G5157" s="1" t="s">
        <v>11773</v>
      </c>
      <c r="H5157" s="5">
        <v>1364</v>
      </c>
      <c r="I5157" s="1">
        <v>2099</v>
      </c>
      <c r="J5157" s="4">
        <v>0.35</v>
      </c>
      <c r="K5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1364</v>
      </c>
      <c r="L5157" s="1" t="s">
        <v>89</v>
      </c>
      <c r="M5157" s="1">
        <v>4.4000000000000004</v>
      </c>
      <c r="N5157" s="1">
        <v>421</v>
      </c>
      <c r="O515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157" s="2" t="str">
        <f>IF(Table1[[#This Row],[Updated DiscountOffer]]&gt;50%,"High Discount","Low Discount")</f>
        <v>Low Discount</v>
      </c>
    </row>
    <row r="5158" spans="1:16" x14ac:dyDescent="0.3">
      <c r="A5158" s="1" t="s">
        <v>18921</v>
      </c>
      <c r="B5158" s="1">
        <v>11348380</v>
      </c>
      <c r="C5158" s="1" t="s">
        <v>111</v>
      </c>
      <c r="D5158" s="1" t="s">
        <v>38</v>
      </c>
      <c r="E5158" s="1" t="s">
        <v>132</v>
      </c>
      <c r="F5158" s="1" t="s">
        <v>34</v>
      </c>
      <c r="G5158" s="1" t="s">
        <v>18922</v>
      </c>
      <c r="H5158" s="5"/>
      <c r="I5158" s="1">
        <v>1599</v>
      </c>
      <c r="J5158" s="4">
        <v>0.56999999999999995</v>
      </c>
      <c r="K5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58" s="1" t="s">
        <v>102</v>
      </c>
      <c r="M5158" s="1">
        <v>4.0999999999999996</v>
      </c>
      <c r="N5158" s="1">
        <v>292</v>
      </c>
      <c r="O515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158" s="2" t="str">
        <f>IF(Table1[[#This Row],[Updated DiscountOffer]]&gt;50%,"High Discount","Low Discount")</f>
        <v>High Discount</v>
      </c>
    </row>
    <row r="5159" spans="1:16" x14ac:dyDescent="0.3">
      <c r="A5159" s="1" t="s">
        <v>5257</v>
      </c>
      <c r="B5159" s="1">
        <v>11348386</v>
      </c>
      <c r="C5159" s="1" t="s">
        <v>111</v>
      </c>
      <c r="D5159" s="1" t="s">
        <v>38</v>
      </c>
      <c r="E5159" s="1" t="s">
        <v>132</v>
      </c>
      <c r="F5159" s="1" t="s">
        <v>34</v>
      </c>
      <c r="G5159" s="1" t="s">
        <v>5258</v>
      </c>
      <c r="H5159" s="5"/>
      <c r="I5159" s="1">
        <v>1599</v>
      </c>
      <c r="J5159" s="4">
        <v>0.56999999999999995</v>
      </c>
      <c r="K5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59" s="1" t="s">
        <v>102</v>
      </c>
      <c r="M5159" s="1">
        <v>4.0999999999999996</v>
      </c>
      <c r="N5159" s="1">
        <v>643</v>
      </c>
      <c r="O515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159" s="2" t="str">
        <f>IF(Table1[[#This Row],[Updated DiscountOffer]]&gt;50%,"High Discount","Low Discount")</f>
        <v>High Discount</v>
      </c>
    </row>
    <row r="5160" spans="1:16" x14ac:dyDescent="0.3">
      <c r="A5160" s="1" t="s">
        <v>1599</v>
      </c>
      <c r="B5160" s="1">
        <v>11348390</v>
      </c>
      <c r="C5160" s="1" t="s">
        <v>111</v>
      </c>
      <c r="D5160" s="1" t="s">
        <v>38</v>
      </c>
      <c r="E5160" s="1" t="s">
        <v>132</v>
      </c>
      <c r="F5160" s="1" t="s">
        <v>34</v>
      </c>
      <c r="G5160" s="1" t="s">
        <v>1600</v>
      </c>
      <c r="H5160" s="5"/>
      <c r="I5160" s="1">
        <v>1399</v>
      </c>
      <c r="J5160" s="4">
        <v>0.5</v>
      </c>
      <c r="K5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60" s="1" t="s">
        <v>102</v>
      </c>
      <c r="M5160" s="1">
        <v>4.0999999999999996</v>
      </c>
      <c r="N5160" s="1">
        <v>873</v>
      </c>
      <c r="O51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160" s="2" t="str">
        <f>IF(Table1[[#This Row],[Updated DiscountOffer]]&gt;50%,"High Discount","Low Discount")</f>
        <v>Low Discount</v>
      </c>
    </row>
    <row r="5161" spans="1:16" x14ac:dyDescent="0.3">
      <c r="A5161" s="1" t="s">
        <v>15510</v>
      </c>
      <c r="B5161" s="1">
        <v>11349576</v>
      </c>
      <c r="C5161" s="1" t="s">
        <v>3809</v>
      </c>
      <c r="D5161" s="1" t="s">
        <v>69</v>
      </c>
      <c r="E5161" s="1" t="s">
        <v>83</v>
      </c>
      <c r="F5161" s="1" t="s">
        <v>34</v>
      </c>
      <c r="G5161" s="1" t="s">
        <v>15511</v>
      </c>
      <c r="H5161" s="5">
        <v>849</v>
      </c>
      <c r="I5161" s="1">
        <v>1699</v>
      </c>
      <c r="J5161" s="4">
        <v>0.5</v>
      </c>
      <c r="K5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161" s="1" t="s">
        <v>89</v>
      </c>
      <c r="M5161" s="1">
        <v>4.3</v>
      </c>
      <c r="N5161" s="1">
        <v>343</v>
      </c>
      <c r="O51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161" s="2" t="str">
        <f>IF(Table1[[#This Row],[Updated DiscountOffer]]&gt;50%,"High Discount","Low Discount")</f>
        <v>Low Discount</v>
      </c>
    </row>
    <row r="5162" spans="1:16" x14ac:dyDescent="0.3">
      <c r="A5162" s="1" t="s">
        <v>17304</v>
      </c>
      <c r="B5162" s="1">
        <v>11349766</v>
      </c>
      <c r="C5162" s="1" t="s">
        <v>1591</v>
      </c>
      <c r="D5162" s="1" t="s">
        <v>69</v>
      </c>
      <c r="E5162" s="1" t="s">
        <v>132</v>
      </c>
      <c r="F5162" s="1" t="s">
        <v>34</v>
      </c>
      <c r="G5162" s="1" t="s">
        <v>17305</v>
      </c>
      <c r="H5162" s="5">
        <v>791</v>
      </c>
      <c r="I5162" s="1">
        <v>1799</v>
      </c>
      <c r="J5162" s="4">
        <v>0.56000000000000005</v>
      </c>
      <c r="K5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791</v>
      </c>
      <c r="L5162" s="1" t="s">
        <v>102</v>
      </c>
      <c r="M5162" s="1">
        <v>4.3</v>
      </c>
      <c r="N5162" s="1">
        <v>314</v>
      </c>
      <c r="O5162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5162" s="2" t="str">
        <f>IF(Table1[[#This Row],[Updated DiscountOffer]]&gt;50%,"High Discount","Low Discount")</f>
        <v>High Discount</v>
      </c>
    </row>
    <row r="5163" spans="1:16" x14ac:dyDescent="0.3">
      <c r="A5163" s="1" t="s">
        <v>2473</v>
      </c>
      <c r="B5163" s="1">
        <v>11349786</v>
      </c>
      <c r="C5163" s="1" t="s">
        <v>1591</v>
      </c>
      <c r="D5163" s="1" t="s">
        <v>69</v>
      </c>
      <c r="E5163" s="1" t="s">
        <v>132</v>
      </c>
      <c r="F5163" s="1" t="s">
        <v>34</v>
      </c>
      <c r="G5163" s="1" t="s">
        <v>2474</v>
      </c>
      <c r="H5163" s="5">
        <v>679</v>
      </c>
      <c r="I5163" s="1">
        <v>1699</v>
      </c>
      <c r="J5163" s="4">
        <v>0.6</v>
      </c>
      <c r="K5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163" s="1" t="s">
        <v>102</v>
      </c>
      <c r="M5163" s="1">
        <v>4.3</v>
      </c>
      <c r="N5163" s="1">
        <v>809</v>
      </c>
      <c r="O51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163" s="2" t="str">
        <f>IF(Table1[[#This Row],[Updated DiscountOffer]]&gt;50%,"High Discount","Low Discount")</f>
        <v>High Discount</v>
      </c>
    </row>
    <row r="5164" spans="1:16" x14ac:dyDescent="0.3">
      <c r="A5164" s="1" t="s">
        <v>1590</v>
      </c>
      <c r="B5164" s="1">
        <v>11349910</v>
      </c>
      <c r="C5164" s="1" t="s">
        <v>1591</v>
      </c>
      <c r="D5164" s="1" t="s">
        <v>69</v>
      </c>
      <c r="E5164" s="1" t="s">
        <v>132</v>
      </c>
      <c r="F5164" s="1" t="s">
        <v>34</v>
      </c>
      <c r="G5164" s="1" t="s">
        <v>1592</v>
      </c>
      <c r="H5164" s="5">
        <v>849</v>
      </c>
      <c r="I5164" s="1">
        <v>1699</v>
      </c>
      <c r="J5164" s="4">
        <v>0.5</v>
      </c>
      <c r="K5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164" s="1" t="s">
        <v>102</v>
      </c>
      <c r="M5164" s="1">
        <v>4.2</v>
      </c>
      <c r="N5164" s="1">
        <v>874</v>
      </c>
      <c r="O51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164" s="2" t="str">
        <f>IF(Table1[[#This Row],[Updated DiscountOffer]]&gt;50%,"High Discount","Low Discount")</f>
        <v>Low Discount</v>
      </c>
    </row>
    <row r="5165" spans="1:16" x14ac:dyDescent="0.3">
      <c r="A5165" s="1" t="s">
        <v>6985</v>
      </c>
      <c r="B5165" s="1">
        <v>11350320</v>
      </c>
      <c r="C5165" s="1" t="s">
        <v>181</v>
      </c>
      <c r="D5165" s="1" t="s">
        <v>26</v>
      </c>
      <c r="E5165" s="1" t="s">
        <v>27</v>
      </c>
      <c r="F5165" s="1" t="s">
        <v>17</v>
      </c>
      <c r="G5165" s="1" t="s">
        <v>6986</v>
      </c>
      <c r="H5165" s="5">
        <v>924</v>
      </c>
      <c r="I5165" s="1">
        <v>1849</v>
      </c>
      <c r="J5165" s="3">
        <v>0.5</v>
      </c>
      <c r="K5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924</v>
      </c>
      <c r="L5165" s="1" t="s">
        <v>337</v>
      </c>
      <c r="M5165" s="1">
        <v>4.2</v>
      </c>
      <c r="N5165" s="1">
        <v>568</v>
      </c>
      <c r="O516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65" s="2" t="str">
        <f>IF(Table1[[#This Row],[Updated DiscountOffer]]&gt;50%,"High Discount","Low Discount")</f>
        <v>Low Discount</v>
      </c>
    </row>
    <row r="5166" spans="1:16" x14ac:dyDescent="0.3">
      <c r="A5166" s="1" t="s">
        <v>3391</v>
      </c>
      <c r="B5166" s="1">
        <v>11350332</v>
      </c>
      <c r="C5166" s="1" t="s">
        <v>57</v>
      </c>
      <c r="D5166" s="1" t="s">
        <v>26</v>
      </c>
      <c r="E5166" s="1" t="s">
        <v>27</v>
      </c>
      <c r="F5166" s="1" t="s">
        <v>17</v>
      </c>
      <c r="G5166" s="1" t="s">
        <v>3392</v>
      </c>
      <c r="H5166" s="5">
        <v>734</v>
      </c>
      <c r="I5166" s="1">
        <v>2099</v>
      </c>
      <c r="J5166" s="3">
        <v>0.65</v>
      </c>
      <c r="K5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5166" s="1" t="s">
        <v>337</v>
      </c>
      <c r="M5166" s="1">
        <v>4.2</v>
      </c>
      <c r="N5166" s="1">
        <v>749</v>
      </c>
      <c r="O5166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166" s="2" t="str">
        <f>IF(Table1[[#This Row],[Updated DiscountOffer]]&gt;50%,"High Discount","Low Discount")</f>
        <v>High Discount</v>
      </c>
    </row>
    <row r="5167" spans="1:16" x14ac:dyDescent="0.3">
      <c r="A5167" s="1" t="s">
        <v>18362</v>
      </c>
      <c r="B5167" s="1">
        <v>11350558</v>
      </c>
      <c r="C5167" s="1" t="s">
        <v>14</v>
      </c>
      <c r="D5167" s="1" t="s">
        <v>15</v>
      </c>
      <c r="E5167" s="1" t="s">
        <v>48</v>
      </c>
      <c r="F5167" s="1" t="s">
        <v>17</v>
      </c>
      <c r="G5167" s="1" t="s">
        <v>18363</v>
      </c>
      <c r="H5167" s="5">
        <v>1499</v>
      </c>
      <c r="I5167" s="1">
        <v>2499</v>
      </c>
      <c r="J5167" s="3">
        <v>0.4</v>
      </c>
      <c r="K5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167" s="1" t="s">
        <v>19</v>
      </c>
      <c r="M5167" s="1">
        <v>3.9</v>
      </c>
      <c r="N5167" s="1">
        <v>298</v>
      </c>
      <c r="O516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67" s="2" t="str">
        <f>IF(Table1[[#This Row],[Updated DiscountOffer]]&gt;50%,"High Discount","Low Discount")</f>
        <v>Low Discount</v>
      </c>
    </row>
    <row r="5168" spans="1:16" x14ac:dyDescent="0.3">
      <c r="A5168" s="1" t="s">
        <v>12589</v>
      </c>
      <c r="B5168" s="1">
        <v>11350580</v>
      </c>
      <c r="C5168" s="1" t="s">
        <v>14</v>
      </c>
      <c r="D5168" s="1" t="s">
        <v>15</v>
      </c>
      <c r="E5168" s="1" t="s">
        <v>48</v>
      </c>
      <c r="F5168" s="1" t="s">
        <v>17</v>
      </c>
      <c r="G5168" s="1" t="s">
        <v>12590</v>
      </c>
      <c r="H5168" s="5">
        <v>999</v>
      </c>
      <c r="I5168" s="1">
        <v>2499</v>
      </c>
      <c r="J5168" s="3">
        <v>0.6</v>
      </c>
      <c r="K5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168" s="1" t="s">
        <v>19</v>
      </c>
      <c r="M5168" s="1">
        <v>4.3</v>
      </c>
      <c r="N5168" s="1">
        <v>401</v>
      </c>
      <c r="O516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68" s="2" t="str">
        <f>IF(Table1[[#This Row],[Updated DiscountOffer]]&gt;50%,"High Discount","Low Discount")</f>
        <v>High Discount</v>
      </c>
    </row>
    <row r="5169" spans="1:16" x14ac:dyDescent="0.3">
      <c r="A5169" s="1" t="s">
        <v>15107</v>
      </c>
      <c r="B5169" s="1">
        <v>11350612</v>
      </c>
      <c r="C5169" s="1" t="s">
        <v>14</v>
      </c>
      <c r="D5169" s="1" t="s">
        <v>15</v>
      </c>
      <c r="E5169" s="1" t="s">
        <v>48</v>
      </c>
      <c r="F5169" s="1" t="s">
        <v>17</v>
      </c>
      <c r="G5169" s="1" t="s">
        <v>15108</v>
      </c>
      <c r="H5169" s="5">
        <v>1499</v>
      </c>
      <c r="I5169" s="1">
        <v>2499</v>
      </c>
      <c r="J5169" s="3">
        <v>0.4</v>
      </c>
      <c r="K5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169" s="1" t="s">
        <v>175</v>
      </c>
      <c r="M5169" s="1">
        <v>3.8</v>
      </c>
      <c r="N5169" s="1">
        <v>349</v>
      </c>
      <c r="O516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69" s="2" t="str">
        <f>IF(Table1[[#This Row],[Updated DiscountOffer]]&gt;50%,"High Discount","Low Discount")</f>
        <v>Low Discount</v>
      </c>
    </row>
    <row r="5170" spans="1:16" x14ac:dyDescent="0.3">
      <c r="A5170" s="1" t="s">
        <v>13458</v>
      </c>
      <c r="B5170" s="1">
        <v>11350636</v>
      </c>
      <c r="C5170" s="1" t="s">
        <v>14</v>
      </c>
      <c r="D5170" s="1" t="s">
        <v>15</v>
      </c>
      <c r="E5170" s="1" t="s">
        <v>48</v>
      </c>
      <c r="F5170" s="1" t="s">
        <v>17</v>
      </c>
      <c r="G5170" s="1" t="s">
        <v>13459</v>
      </c>
      <c r="H5170" s="5">
        <v>1499</v>
      </c>
      <c r="I5170" s="1">
        <v>2499</v>
      </c>
      <c r="J5170" s="3">
        <v>0.4</v>
      </c>
      <c r="K5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170" s="1" t="s">
        <v>175</v>
      </c>
      <c r="M5170" s="1">
        <v>4</v>
      </c>
      <c r="N5170" s="1">
        <v>382</v>
      </c>
      <c r="O517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70" s="2" t="str">
        <f>IF(Table1[[#This Row],[Updated DiscountOffer]]&gt;50%,"High Discount","Low Discount")</f>
        <v>Low Discount</v>
      </c>
    </row>
    <row r="5171" spans="1:16" x14ac:dyDescent="0.3">
      <c r="A5171" s="1" t="s">
        <v>11364</v>
      </c>
      <c r="B5171" s="1">
        <v>11351418</v>
      </c>
      <c r="C5171" s="1" t="s">
        <v>14</v>
      </c>
      <c r="D5171" s="1" t="s">
        <v>15</v>
      </c>
      <c r="E5171" s="1" t="s">
        <v>48</v>
      </c>
      <c r="F5171" s="1" t="s">
        <v>17</v>
      </c>
      <c r="G5171" s="1" t="s">
        <v>11365</v>
      </c>
      <c r="H5171" s="5">
        <v>1124</v>
      </c>
      <c r="I5171" s="1">
        <v>2499</v>
      </c>
      <c r="J5171" s="3">
        <v>0.55000000000000004</v>
      </c>
      <c r="K5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5171" s="1" t="s">
        <v>19</v>
      </c>
      <c r="M5171" s="1">
        <v>4.3</v>
      </c>
      <c r="N5171" s="1">
        <v>431</v>
      </c>
      <c r="O517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71" s="2" t="str">
        <f>IF(Table1[[#This Row],[Updated DiscountOffer]]&gt;50%,"High Discount","Low Discount")</f>
        <v>High Discount</v>
      </c>
    </row>
    <row r="5172" spans="1:16" x14ac:dyDescent="0.3">
      <c r="A5172" s="1" t="s">
        <v>18081</v>
      </c>
      <c r="B5172" s="1">
        <v>11351452</v>
      </c>
      <c r="C5172" s="1" t="s">
        <v>14</v>
      </c>
      <c r="D5172" s="1" t="s">
        <v>15</v>
      </c>
      <c r="E5172" s="1" t="s">
        <v>48</v>
      </c>
      <c r="F5172" s="1" t="s">
        <v>17</v>
      </c>
      <c r="G5172" s="1" t="s">
        <v>18082</v>
      </c>
      <c r="H5172" s="5">
        <v>999</v>
      </c>
      <c r="I5172" s="1">
        <v>2499</v>
      </c>
      <c r="J5172" s="3">
        <v>0.6</v>
      </c>
      <c r="K5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172" s="1" t="s">
        <v>19</v>
      </c>
      <c r="M5172" s="1">
        <v>4.3</v>
      </c>
      <c r="N5172" s="1">
        <v>302</v>
      </c>
      <c r="O517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72" s="2" t="str">
        <f>IF(Table1[[#This Row],[Updated DiscountOffer]]&gt;50%,"High Discount","Low Discount")</f>
        <v>High Discount</v>
      </c>
    </row>
    <row r="5173" spans="1:16" x14ac:dyDescent="0.3">
      <c r="A5173" s="1" t="s">
        <v>19365</v>
      </c>
      <c r="B5173" s="1">
        <v>11351462</v>
      </c>
      <c r="C5173" s="1" t="s">
        <v>14</v>
      </c>
      <c r="D5173" s="1" t="s">
        <v>15</v>
      </c>
      <c r="E5173" s="1" t="s">
        <v>48</v>
      </c>
      <c r="F5173" s="1" t="s">
        <v>17</v>
      </c>
      <c r="G5173" s="1" t="s">
        <v>19366</v>
      </c>
      <c r="H5173" s="5">
        <v>1124</v>
      </c>
      <c r="I5173" s="1">
        <v>2499</v>
      </c>
      <c r="J5173" s="3">
        <v>0.55000000000000004</v>
      </c>
      <c r="K5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5173" s="1" t="s">
        <v>19</v>
      </c>
      <c r="M5173" s="1">
        <v>4.0999999999999996</v>
      </c>
      <c r="N5173" s="1">
        <v>285</v>
      </c>
      <c r="O51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73" s="2" t="str">
        <f>IF(Table1[[#This Row],[Updated DiscountOffer]]&gt;50%,"High Discount","Low Discount")</f>
        <v>High Discount</v>
      </c>
    </row>
    <row r="5174" spans="1:16" x14ac:dyDescent="0.3">
      <c r="A5174" s="1" t="s">
        <v>12324</v>
      </c>
      <c r="B5174" s="1">
        <v>11354534</v>
      </c>
      <c r="C5174" s="1" t="s">
        <v>749</v>
      </c>
      <c r="D5174" s="1" t="s">
        <v>177</v>
      </c>
      <c r="E5174" s="1" t="s">
        <v>272</v>
      </c>
      <c r="F5174" s="1" t="s">
        <v>17</v>
      </c>
      <c r="G5174" s="1" t="s">
        <v>12325</v>
      </c>
      <c r="H5174" s="5">
        <v>406</v>
      </c>
      <c r="I5174" s="1">
        <v>428</v>
      </c>
      <c r="J5174" s="4">
        <v>0.05</v>
      </c>
      <c r="K5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406</v>
      </c>
      <c r="L5174" s="1" t="s">
        <v>328</v>
      </c>
      <c r="M5174" s="1">
        <v>4.2</v>
      </c>
      <c r="N5174" s="1">
        <v>408</v>
      </c>
      <c r="O5174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5174" s="2" t="str">
        <f>IF(Table1[[#This Row],[Updated DiscountOffer]]&gt;50%,"High Discount","Low Discount")</f>
        <v>Low Discount</v>
      </c>
    </row>
    <row r="5175" spans="1:16" x14ac:dyDescent="0.3">
      <c r="A5175" s="1" t="s">
        <v>748</v>
      </c>
      <c r="B5175" s="1">
        <v>11354536</v>
      </c>
      <c r="C5175" s="1" t="s">
        <v>749</v>
      </c>
      <c r="D5175" s="1" t="s">
        <v>177</v>
      </c>
      <c r="E5175" s="1" t="s">
        <v>272</v>
      </c>
      <c r="F5175" s="1" t="s">
        <v>17</v>
      </c>
      <c r="G5175" s="1" t="s">
        <v>750</v>
      </c>
      <c r="H5175" s="5">
        <v>492</v>
      </c>
      <c r="I5175" s="1">
        <v>518</v>
      </c>
      <c r="J5175" s="4">
        <v>0.05</v>
      </c>
      <c r="K5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492</v>
      </c>
      <c r="L5175" s="1" t="s">
        <v>328</v>
      </c>
      <c r="M5175" s="1">
        <v>4.3</v>
      </c>
      <c r="N5175" s="1">
        <v>941</v>
      </c>
      <c r="O5175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5175" s="2" t="str">
        <f>IF(Table1[[#This Row],[Updated DiscountOffer]]&gt;50%,"High Discount","Low Discount")</f>
        <v>Low Discount</v>
      </c>
    </row>
    <row r="5176" spans="1:16" x14ac:dyDescent="0.3">
      <c r="A5176" s="1" t="s">
        <v>17690</v>
      </c>
      <c r="B5176" s="1">
        <v>11354542</v>
      </c>
      <c r="C5176" s="1" t="s">
        <v>749</v>
      </c>
      <c r="D5176" s="1" t="s">
        <v>177</v>
      </c>
      <c r="E5176" s="1" t="s">
        <v>272</v>
      </c>
      <c r="F5176" s="1" t="s">
        <v>17</v>
      </c>
      <c r="G5176" s="1" t="s">
        <v>17691</v>
      </c>
      <c r="H5176" s="5"/>
      <c r="I5176" s="1">
        <v>518</v>
      </c>
      <c r="J5176" s="4"/>
      <c r="K5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76" s="1" t="s">
        <v>328</v>
      </c>
      <c r="M5176" s="1">
        <v>4.3</v>
      </c>
      <c r="N5176" s="1">
        <v>308</v>
      </c>
      <c r="O51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176" s="2" t="str">
        <f>IF(Table1[[#This Row],[Updated DiscountOffer]]&gt;50%,"High Discount","Low Discount")</f>
        <v>Low Discount</v>
      </c>
    </row>
    <row r="5177" spans="1:16" x14ac:dyDescent="0.3">
      <c r="A5177" s="1" t="s">
        <v>16360</v>
      </c>
      <c r="B5177" s="1">
        <v>11354628</v>
      </c>
      <c r="C5177" s="1" t="s">
        <v>14</v>
      </c>
      <c r="D5177" s="1" t="s">
        <v>15</v>
      </c>
      <c r="E5177" s="1" t="s">
        <v>48</v>
      </c>
      <c r="F5177" s="1" t="s">
        <v>17</v>
      </c>
      <c r="G5177" s="1" t="s">
        <v>16361</v>
      </c>
      <c r="H5177" s="5"/>
      <c r="I5177" s="1">
        <v>1999</v>
      </c>
      <c r="J5177" s="3"/>
      <c r="K5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77" s="1" t="s">
        <v>19</v>
      </c>
      <c r="M5177" s="1">
        <v>3.9</v>
      </c>
      <c r="N5177" s="1">
        <v>329</v>
      </c>
      <c r="O517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77" s="2" t="str">
        <f>IF(Table1[[#This Row],[Updated DiscountOffer]]&gt;50%,"High Discount","Low Discount")</f>
        <v>High Discount</v>
      </c>
    </row>
    <row r="5178" spans="1:16" x14ac:dyDescent="0.3">
      <c r="A5178" s="1" t="s">
        <v>9842</v>
      </c>
      <c r="B5178" s="1">
        <v>11354674</v>
      </c>
      <c r="C5178" s="1" t="s">
        <v>14</v>
      </c>
      <c r="D5178" s="1" t="s">
        <v>15</v>
      </c>
      <c r="E5178" s="1" t="s">
        <v>48</v>
      </c>
      <c r="F5178" s="1" t="s">
        <v>17</v>
      </c>
      <c r="G5178" s="1" t="s">
        <v>9843</v>
      </c>
      <c r="H5178" s="5">
        <v>944</v>
      </c>
      <c r="I5178" s="1">
        <v>2099</v>
      </c>
      <c r="J5178" s="3">
        <v>0.55000000000000004</v>
      </c>
      <c r="K5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5178" s="1" t="s">
        <v>19</v>
      </c>
      <c r="M5178" s="1">
        <v>4.0999999999999996</v>
      </c>
      <c r="N5178" s="1">
        <v>472</v>
      </c>
      <c r="O517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78" s="2" t="str">
        <f>IF(Table1[[#This Row],[Updated DiscountOffer]]&gt;50%,"High Discount","Low Discount")</f>
        <v>High Discount</v>
      </c>
    </row>
    <row r="5179" spans="1:16" x14ac:dyDescent="0.3">
      <c r="A5179" s="1" t="s">
        <v>10793</v>
      </c>
      <c r="B5179" s="1">
        <v>11354684</v>
      </c>
      <c r="C5179" s="1" t="s">
        <v>14</v>
      </c>
      <c r="D5179" s="1" t="s">
        <v>15</v>
      </c>
      <c r="E5179" s="1" t="s">
        <v>48</v>
      </c>
      <c r="F5179" s="1" t="s">
        <v>17</v>
      </c>
      <c r="G5179" s="1" t="s">
        <v>10794</v>
      </c>
      <c r="H5179" s="5">
        <v>1199</v>
      </c>
      <c r="I5179" s="1">
        <v>2399</v>
      </c>
      <c r="J5179" s="3">
        <v>0.5</v>
      </c>
      <c r="K5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179" s="1" t="s">
        <v>19</v>
      </c>
      <c r="M5179" s="1">
        <v>4.0999999999999996</v>
      </c>
      <c r="N5179" s="1">
        <v>446</v>
      </c>
      <c r="O517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79" s="2" t="str">
        <f>IF(Table1[[#This Row],[Updated DiscountOffer]]&gt;50%,"High Discount","Low Discount")</f>
        <v>Low Discount</v>
      </c>
    </row>
    <row r="5180" spans="1:16" x14ac:dyDescent="0.3">
      <c r="A5180" s="1" t="s">
        <v>11405</v>
      </c>
      <c r="B5180" s="1">
        <v>11354694</v>
      </c>
      <c r="C5180" s="1" t="s">
        <v>14</v>
      </c>
      <c r="D5180" s="1" t="s">
        <v>15</v>
      </c>
      <c r="E5180" s="1" t="s">
        <v>48</v>
      </c>
      <c r="F5180" s="1" t="s">
        <v>17</v>
      </c>
      <c r="G5180" s="1" t="s">
        <v>2060</v>
      </c>
      <c r="H5180" s="5">
        <v>839</v>
      </c>
      <c r="I5180" s="1">
        <v>2099</v>
      </c>
      <c r="J5180" s="3">
        <v>0.6</v>
      </c>
      <c r="K5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180" s="1" t="s">
        <v>19</v>
      </c>
      <c r="M5180" s="1">
        <v>3.8</v>
      </c>
      <c r="N5180" s="1">
        <v>430</v>
      </c>
      <c r="O518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80" s="2" t="str">
        <f>IF(Table1[[#This Row],[Updated DiscountOffer]]&gt;50%,"High Discount","Low Discount")</f>
        <v>High Discount</v>
      </c>
    </row>
    <row r="5181" spans="1:16" x14ac:dyDescent="0.3">
      <c r="A5181" s="1" t="s">
        <v>13603</v>
      </c>
      <c r="B5181" s="1">
        <v>11354696</v>
      </c>
      <c r="C5181" s="1" t="s">
        <v>14</v>
      </c>
      <c r="D5181" s="1" t="s">
        <v>15</v>
      </c>
      <c r="E5181" s="1" t="s">
        <v>48</v>
      </c>
      <c r="F5181" s="1" t="s">
        <v>17</v>
      </c>
      <c r="G5181" s="1" t="s">
        <v>13604</v>
      </c>
      <c r="H5181" s="5">
        <v>839</v>
      </c>
      <c r="I5181" s="1">
        <v>2099</v>
      </c>
      <c r="J5181" s="3">
        <v>0.6</v>
      </c>
      <c r="K5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181" s="1" t="s">
        <v>19</v>
      </c>
      <c r="M5181" s="1">
        <v>3.7</v>
      </c>
      <c r="N5181" s="1">
        <v>379</v>
      </c>
      <c r="O51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81" s="2" t="str">
        <f>IF(Table1[[#This Row],[Updated DiscountOffer]]&gt;50%,"High Discount","Low Discount")</f>
        <v>High Discount</v>
      </c>
    </row>
    <row r="5182" spans="1:16" x14ac:dyDescent="0.3">
      <c r="A5182" s="1" t="s">
        <v>16573</v>
      </c>
      <c r="B5182" s="1">
        <v>11354698</v>
      </c>
      <c r="C5182" s="1" t="s">
        <v>14</v>
      </c>
      <c r="D5182" s="1" t="s">
        <v>15</v>
      </c>
      <c r="E5182" s="1" t="s">
        <v>48</v>
      </c>
      <c r="F5182" s="1" t="s">
        <v>17</v>
      </c>
      <c r="G5182" s="1" t="s">
        <v>16574</v>
      </c>
      <c r="H5182" s="5">
        <v>944</v>
      </c>
      <c r="I5182" s="1">
        <v>2099</v>
      </c>
      <c r="J5182" s="3">
        <v>0.55000000000000004</v>
      </c>
      <c r="K5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5182" s="1" t="s">
        <v>19</v>
      </c>
      <c r="M5182" s="1">
        <v>4</v>
      </c>
      <c r="N5182" s="1">
        <v>326</v>
      </c>
      <c r="O51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82" s="2" t="str">
        <f>IF(Table1[[#This Row],[Updated DiscountOffer]]&gt;50%,"High Discount","Low Discount")</f>
        <v>High Discount</v>
      </c>
    </row>
    <row r="5183" spans="1:16" x14ac:dyDescent="0.3">
      <c r="A5183" s="1" t="s">
        <v>14365</v>
      </c>
      <c r="B5183" s="1">
        <v>11354700</v>
      </c>
      <c r="C5183" s="1" t="s">
        <v>14</v>
      </c>
      <c r="D5183" s="1" t="s">
        <v>15</v>
      </c>
      <c r="E5183" s="1" t="s">
        <v>48</v>
      </c>
      <c r="F5183" s="1" t="s">
        <v>17</v>
      </c>
      <c r="G5183" s="1" t="s">
        <v>8781</v>
      </c>
      <c r="H5183" s="5">
        <v>839</v>
      </c>
      <c r="I5183" s="1">
        <v>2099</v>
      </c>
      <c r="J5183" s="3">
        <v>0.6</v>
      </c>
      <c r="K5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183" s="1" t="s">
        <v>19</v>
      </c>
      <c r="M5183" s="1">
        <v>4</v>
      </c>
      <c r="N5183" s="1">
        <v>363</v>
      </c>
      <c r="O518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83" s="2" t="str">
        <f>IF(Table1[[#This Row],[Updated DiscountOffer]]&gt;50%,"High Discount","Low Discount")</f>
        <v>High Discount</v>
      </c>
    </row>
    <row r="5184" spans="1:16" x14ac:dyDescent="0.3">
      <c r="A5184" s="1" t="s">
        <v>12082</v>
      </c>
      <c r="B5184" s="1">
        <v>11354724</v>
      </c>
      <c r="C5184" s="1" t="s">
        <v>14</v>
      </c>
      <c r="D5184" s="1" t="s">
        <v>15</v>
      </c>
      <c r="E5184" s="1" t="s">
        <v>48</v>
      </c>
      <c r="F5184" s="1" t="s">
        <v>17</v>
      </c>
      <c r="G5184" s="1" t="s">
        <v>9644</v>
      </c>
      <c r="H5184" s="5">
        <v>944</v>
      </c>
      <c r="I5184" s="1">
        <v>2099</v>
      </c>
      <c r="J5184" s="3">
        <v>0.55000000000000004</v>
      </c>
      <c r="K5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5184" s="1" t="s">
        <v>19</v>
      </c>
      <c r="M5184" s="1">
        <v>4</v>
      </c>
      <c r="N5184" s="1">
        <v>413</v>
      </c>
      <c r="O518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84" s="2" t="str">
        <f>IF(Table1[[#This Row],[Updated DiscountOffer]]&gt;50%,"High Discount","Low Discount")</f>
        <v>High Discount</v>
      </c>
    </row>
    <row r="5185" spans="1:16" x14ac:dyDescent="0.3">
      <c r="A5185" s="1" t="s">
        <v>9643</v>
      </c>
      <c r="B5185" s="1">
        <v>11354726</v>
      </c>
      <c r="C5185" s="1" t="s">
        <v>14</v>
      </c>
      <c r="D5185" s="1" t="s">
        <v>15</v>
      </c>
      <c r="E5185" s="1" t="s">
        <v>48</v>
      </c>
      <c r="F5185" s="1" t="s">
        <v>17</v>
      </c>
      <c r="G5185" s="1" t="s">
        <v>9644</v>
      </c>
      <c r="H5185" s="5"/>
      <c r="I5185" s="1">
        <v>2299</v>
      </c>
      <c r="J5185" s="3"/>
      <c r="K5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185" s="1" t="s">
        <v>19</v>
      </c>
      <c r="M5185" s="1">
        <v>4.3</v>
      </c>
      <c r="N5185" s="1">
        <v>477</v>
      </c>
      <c r="O518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85" s="2" t="str">
        <f>IF(Table1[[#This Row],[Updated DiscountOffer]]&gt;50%,"High Discount","Low Discount")</f>
        <v>High Discount</v>
      </c>
    </row>
    <row r="5186" spans="1:16" x14ac:dyDescent="0.3">
      <c r="A5186" s="1" t="s">
        <v>6762</v>
      </c>
      <c r="B5186" s="1">
        <v>11355896</v>
      </c>
      <c r="C5186" s="1" t="s">
        <v>373</v>
      </c>
      <c r="D5186" s="1" t="s">
        <v>69</v>
      </c>
      <c r="E5186" s="1" t="s">
        <v>132</v>
      </c>
      <c r="F5186" s="1" t="s">
        <v>34</v>
      </c>
      <c r="G5186" s="1" t="s">
        <v>6763</v>
      </c>
      <c r="H5186" s="5">
        <v>900</v>
      </c>
      <c r="I5186" s="1">
        <v>1699</v>
      </c>
      <c r="J5186" s="4">
        <v>0.47</v>
      </c>
      <c r="K5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900</v>
      </c>
      <c r="L5186" s="1" t="s">
        <v>213</v>
      </c>
      <c r="M5186" s="1">
        <v>4.0999999999999996</v>
      </c>
      <c r="N5186" s="1">
        <v>577</v>
      </c>
      <c r="O518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186" s="2" t="str">
        <f>IF(Table1[[#This Row],[Updated DiscountOffer]]&gt;50%,"High Discount","Low Discount")</f>
        <v>Low Discount</v>
      </c>
    </row>
    <row r="5187" spans="1:16" x14ac:dyDescent="0.3">
      <c r="A5187" s="1" t="s">
        <v>11778</v>
      </c>
      <c r="B5187" s="1">
        <v>11357132</v>
      </c>
      <c r="C5187" s="1" t="s">
        <v>4150</v>
      </c>
      <c r="D5187" s="1" t="s">
        <v>69</v>
      </c>
      <c r="E5187" s="1" t="s">
        <v>83</v>
      </c>
      <c r="F5187" s="1" t="s">
        <v>34</v>
      </c>
      <c r="G5187" s="1" t="s">
        <v>11779</v>
      </c>
      <c r="H5187" s="5">
        <v>2636</v>
      </c>
      <c r="I5187" s="1">
        <v>3295</v>
      </c>
      <c r="J5187" s="4">
        <v>0.2</v>
      </c>
      <c r="K5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2636</v>
      </c>
      <c r="L5187" s="1" t="s">
        <v>36</v>
      </c>
      <c r="M5187" s="1">
        <v>4.3</v>
      </c>
      <c r="N5187" s="1">
        <v>421</v>
      </c>
      <c r="O518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5187" s="2" t="str">
        <f>IF(Table1[[#This Row],[Updated DiscountOffer]]&gt;50%,"High Discount","Low Discount")</f>
        <v>Low Discount</v>
      </c>
    </row>
    <row r="5188" spans="1:16" x14ac:dyDescent="0.3">
      <c r="A5188" s="1" t="s">
        <v>11683</v>
      </c>
      <c r="B5188" s="1">
        <v>11357230</v>
      </c>
      <c r="C5188" s="1" t="s">
        <v>60</v>
      </c>
      <c r="D5188" s="1" t="s">
        <v>15</v>
      </c>
      <c r="E5188" s="1" t="s">
        <v>48</v>
      </c>
      <c r="F5188" s="1" t="s">
        <v>17</v>
      </c>
      <c r="G5188" s="1" t="s">
        <v>11684</v>
      </c>
      <c r="H5188" s="5">
        <v>909</v>
      </c>
      <c r="I5188" s="1">
        <v>2599</v>
      </c>
      <c r="J5188" s="3">
        <v>0.65</v>
      </c>
      <c r="K5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5188" s="1" t="s">
        <v>152</v>
      </c>
      <c r="M5188" s="1">
        <v>3.5</v>
      </c>
      <c r="N5188" s="1">
        <v>423</v>
      </c>
      <c r="O518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188" s="2" t="str">
        <f>IF(Table1[[#This Row],[Updated DiscountOffer]]&gt;50%,"High Discount","Low Discount")</f>
        <v>High Discount</v>
      </c>
    </row>
    <row r="5189" spans="1:16" x14ac:dyDescent="0.3">
      <c r="A5189" s="1" t="s">
        <v>8405</v>
      </c>
      <c r="B5189" s="1">
        <v>11357282</v>
      </c>
      <c r="C5189" s="1" t="s">
        <v>60</v>
      </c>
      <c r="D5189" s="1" t="s">
        <v>15</v>
      </c>
      <c r="E5189" s="1" t="s">
        <v>48</v>
      </c>
      <c r="F5189" s="1" t="s">
        <v>17</v>
      </c>
      <c r="G5189" s="1" t="s">
        <v>8406</v>
      </c>
      <c r="H5189" s="5">
        <v>1039</v>
      </c>
      <c r="I5189" s="1">
        <v>2599</v>
      </c>
      <c r="J5189" s="3">
        <v>0.6</v>
      </c>
      <c r="K5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5189" s="1" t="s">
        <v>152</v>
      </c>
      <c r="M5189" s="1">
        <v>3.6</v>
      </c>
      <c r="N5189" s="1">
        <v>518</v>
      </c>
      <c r="O518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89" s="2" t="str">
        <f>IF(Table1[[#This Row],[Updated DiscountOffer]]&gt;50%,"High Discount","Low Discount")</f>
        <v>High Discount</v>
      </c>
    </row>
    <row r="5190" spans="1:16" x14ac:dyDescent="0.3">
      <c r="A5190" s="1" t="s">
        <v>4455</v>
      </c>
      <c r="B5190" s="1">
        <v>11357296</v>
      </c>
      <c r="C5190" s="1" t="s">
        <v>60</v>
      </c>
      <c r="D5190" s="1" t="s">
        <v>61</v>
      </c>
      <c r="E5190" s="1" t="s">
        <v>22</v>
      </c>
      <c r="F5190" s="1" t="s">
        <v>34</v>
      </c>
      <c r="G5190" s="1" t="s">
        <v>4456</v>
      </c>
      <c r="H5190" s="5">
        <v>1429</v>
      </c>
      <c r="I5190" s="1">
        <v>2599</v>
      </c>
      <c r="J5190" s="4">
        <v>0.45</v>
      </c>
      <c r="K5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5190" s="1" t="s">
        <v>41</v>
      </c>
      <c r="M5190" s="1">
        <v>4.3</v>
      </c>
      <c r="N5190" s="1">
        <v>682</v>
      </c>
      <c r="O519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190" s="2" t="str">
        <f>IF(Table1[[#This Row],[Updated DiscountOffer]]&gt;50%,"High Discount","Low Discount")</f>
        <v>Low Discount</v>
      </c>
    </row>
    <row r="5191" spans="1:16" x14ac:dyDescent="0.3">
      <c r="A5191" s="1" t="s">
        <v>15940</v>
      </c>
      <c r="B5191" s="1">
        <v>11357300</v>
      </c>
      <c r="C5191" s="1" t="s">
        <v>60</v>
      </c>
      <c r="D5191" s="1" t="s">
        <v>15</v>
      </c>
      <c r="E5191" s="1" t="s">
        <v>48</v>
      </c>
      <c r="F5191" s="1" t="s">
        <v>17</v>
      </c>
      <c r="G5191" s="1" t="s">
        <v>15941</v>
      </c>
      <c r="H5191" s="5">
        <v>1169</v>
      </c>
      <c r="I5191" s="1">
        <v>2599</v>
      </c>
      <c r="J5191" s="3">
        <v>0.55000000000000004</v>
      </c>
      <c r="K5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5191" s="1" t="s">
        <v>152</v>
      </c>
      <c r="M5191" s="1">
        <v>3.6</v>
      </c>
      <c r="N5191" s="1">
        <v>336</v>
      </c>
      <c r="O519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91" s="2" t="str">
        <f>IF(Table1[[#This Row],[Updated DiscountOffer]]&gt;50%,"High Discount","Low Discount")</f>
        <v>High Discount</v>
      </c>
    </row>
    <row r="5192" spans="1:16" x14ac:dyDescent="0.3">
      <c r="A5192" s="1" t="s">
        <v>16666</v>
      </c>
      <c r="B5192" s="1">
        <v>11357320</v>
      </c>
      <c r="C5192" s="1" t="s">
        <v>60</v>
      </c>
      <c r="D5192" s="1" t="s">
        <v>38</v>
      </c>
      <c r="E5192" s="1" t="s">
        <v>48</v>
      </c>
      <c r="F5192" s="1" t="s">
        <v>34</v>
      </c>
      <c r="G5192" s="1" t="s">
        <v>16667</v>
      </c>
      <c r="H5192" s="5"/>
      <c r="I5192" s="1">
        <v>2999</v>
      </c>
      <c r="J5192" s="3">
        <v>0.7</v>
      </c>
      <c r="K5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192" s="1" t="s">
        <v>119</v>
      </c>
      <c r="M5192" s="1">
        <v>4</v>
      </c>
      <c r="N5192" s="1">
        <v>325</v>
      </c>
      <c r="O519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192" s="2" t="str">
        <f>IF(Table1[[#This Row],[Updated DiscountOffer]]&gt;50%,"High Discount","Low Discount")</f>
        <v>High Discount</v>
      </c>
    </row>
    <row r="5193" spans="1:16" x14ac:dyDescent="0.3">
      <c r="A5193" s="1" t="s">
        <v>14551</v>
      </c>
      <c r="B5193" s="1">
        <v>11357394</v>
      </c>
      <c r="C5193" s="1" t="s">
        <v>60</v>
      </c>
      <c r="D5193" s="1" t="s">
        <v>61</v>
      </c>
      <c r="E5193" s="1" t="s">
        <v>122</v>
      </c>
      <c r="F5193" s="1" t="s">
        <v>34</v>
      </c>
      <c r="G5193" s="1" t="s">
        <v>14552</v>
      </c>
      <c r="H5193" s="5"/>
      <c r="I5193" s="1">
        <v>1599</v>
      </c>
      <c r="J5193" s="3"/>
      <c r="K5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193" s="1" t="s">
        <v>119</v>
      </c>
      <c r="M5193" s="1">
        <v>3.8</v>
      </c>
      <c r="N5193" s="1">
        <v>360</v>
      </c>
      <c r="O519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193" s="2" t="str">
        <f>IF(Table1[[#This Row],[Updated DiscountOffer]]&gt;50%,"High Discount","Low Discount")</f>
        <v>High Discount</v>
      </c>
    </row>
    <row r="5194" spans="1:16" x14ac:dyDescent="0.3">
      <c r="A5194" s="1" t="s">
        <v>19112</v>
      </c>
      <c r="B5194" s="1">
        <v>11357406</v>
      </c>
      <c r="C5194" s="1" t="s">
        <v>60</v>
      </c>
      <c r="D5194" s="1" t="s">
        <v>61</v>
      </c>
      <c r="E5194" s="1" t="s">
        <v>122</v>
      </c>
      <c r="F5194" s="1" t="s">
        <v>34</v>
      </c>
      <c r="G5194" s="1" t="s">
        <v>19113</v>
      </c>
      <c r="H5194" s="5">
        <v>799</v>
      </c>
      <c r="I5194" s="1">
        <v>1599</v>
      </c>
      <c r="J5194" s="3">
        <v>0.5</v>
      </c>
      <c r="K5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194" s="1" t="s">
        <v>119</v>
      </c>
      <c r="M5194" s="1">
        <v>4</v>
      </c>
      <c r="N5194" s="1">
        <v>289</v>
      </c>
      <c r="O519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94" s="2" t="str">
        <f>IF(Table1[[#This Row],[Updated DiscountOffer]]&gt;50%,"High Discount","Low Discount")</f>
        <v>Low Discount</v>
      </c>
    </row>
    <row r="5195" spans="1:16" x14ac:dyDescent="0.3">
      <c r="A5195" s="1" t="s">
        <v>857</v>
      </c>
      <c r="B5195" s="1">
        <v>11357430</v>
      </c>
      <c r="C5195" s="1" t="s">
        <v>60</v>
      </c>
      <c r="D5195" s="1" t="s">
        <v>61</v>
      </c>
      <c r="E5195" s="1" t="s">
        <v>122</v>
      </c>
      <c r="F5195" s="1" t="s">
        <v>34</v>
      </c>
      <c r="G5195" s="1" t="s">
        <v>858</v>
      </c>
      <c r="H5195" s="5">
        <v>599</v>
      </c>
      <c r="I5195" s="1">
        <v>1499</v>
      </c>
      <c r="J5195" s="3">
        <v>0.6</v>
      </c>
      <c r="K5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195" s="1" t="s">
        <v>119</v>
      </c>
      <c r="M5195" s="1">
        <v>4.3</v>
      </c>
      <c r="N5195" s="1">
        <v>932</v>
      </c>
      <c r="O51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195" s="2" t="str">
        <f>IF(Table1[[#This Row],[Updated DiscountOffer]]&gt;50%,"High Discount","Low Discount")</f>
        <v>High Discount</v>
      </c>
    </row>
    <row r="5196" spans="1:16" x14ac:dyDescent="0.3">
      <c r="A5196" s="1" t="s">
        <v>2759</v>
      </c>
      <c r="B5196" s="1">
        <v>11357432</v>
      </c>
      <c r="C5196" s="1" t="s">
        <v>60</v>
      </c>
      <c r="D5196" s="1" t="s">
        <v>61</v>
      </c>
      <c r="E5196" s="1" t="s">
        <v>122</v>
      </c>
      <c r="F5196" s="1" t="s">
        <v>34</v>
      </c>
      <c r="G5196" s="1" t="s">
        <v>2760</v>
      </c>
      <c r="H5196" s="5">
        <v>674</v>
      </c>
      <c r="I5196" s="1">
        <v>1499</v>
      </c>
      <c r="J5196" s="3">
        <v>0.55000000000000004</v>
      </c>
      <c r="K5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196" s="1" t="s">
        <v>119</v>
      </c>
      <c r="M5196" s="1">
        <v>4.3</v>
      </c>
      <c r="N5196" s="1">
        <v>790</v>
      </c>
      <c r="O519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196" s="2" t="str">
        <f>IF(Table1[[#This Row],[Updated DiscountOffer]]&gt;50%,"High Discount","Low Discount")</f>
        <v>High Discount</v>
      </c>
    </row>
    <row r="5197" spans="1:16" x14ac:dyDescent="0.3">
      <c r="A5197" s="1" t="s">
        <v>11730</v>
      </c>
      <c r="B5197" s="1">
        <v>11358898</v>
      </c>
      <c r="C5197" s="1" t="s">
        <v>150</v>
      </c>
      <c r="D5197" s="1" t="s">
        <v>15</v>
      </c>
      <c r="E5197" s="1" t="s">
        <v>16</v>
      </c>
      <c r="F5197" s="1" t="s">
        <v>17</v>
      </c>
      <c r="G5197" s="1" t="s">
        <v>8509</v>
      </c>
      <c r="H5197" s="5">
        <v>1379</v>
      </c>
      <c r="I5197" s="1">
        <v>2299</v>
      </c>
      <c r="J5197" s="3">
        <v>0.4</v>
      </c>
      <c r="K5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5197" s="1" t="s">
        <v>152</v>
      </c>
      <c r="M5197" s="1">
        <v>4.0999999999999996</v>
      </c>
      <c r="N5197" s="1">
        <v>422</v>
      </c>
      <c r="O519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197" s="2" t="str">
        <f>IF(Table1[[#This Row],[Updated DiscountOffer]]&gt;50%,"High Discount","Low Discount")</f>
        <v>Low Discount</v>
      </c>
    </row>
    <row r="5198" spans="1:16" x14ac:dyDescent="0.3">
      <c r="A5198" s="1" t="s">
        <v>5386</v>
      </c>
      <c r="B5198" s="1">
        <v>11358928</v>
      </c>
      <c r="C5198" s="1" t="s">
        <v>150</v>
      </c>
      <c r="D5198" s="1" t="s">
        <v>15</v>
      </c>
      <c r="E5198" s="1" t="s">
        <v>16</v>
      </c>
      <c r="F5198" s="1" t="s">
        <v>17</v>
      </c>
      <c r="G5198" s="1" t="s">
        <v>5387</v>
      </c>
      <c r="H5198" s="5">
        <v>1559</v>
      </c>
      <c r="I5198" s="1">
        <v>2399</v>
      </c>
      <c r="J5198" s="3">
        <v>0.35</v>
      </c>
      <c r="K5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5198" s="1" t="s">
        <v>152</v>
      </c>
      <c r="M5198" s="1">
        <v>4.2</v>
      </c>
      <c r="N5198" s="1">
        <v>635</v>
      </c>
      <c r="O5198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198" s="2" t="str">
        <f>IF(Table1[[#This Row],[Updated DiscountOffer]]&gt;50%,"High Discount","Low Discount")</f>
        <v>Low Discount</v>
      </c>
    </row>
    <row r="5199" spans="1:16" x14ac:dyDescent="0.3">
      <c r="A5199" s="1" t="s">
        <v>2433</v>
      </c>
      <c r="B5199" s="1">
        <v>11358942</v>
      </c>
      <c r="C5199" s="1" t="s">
        <v>150</v>
      </c>
      <c r="D5199" s="1" t="s">
        <v>15</v>
      </c>
      <c r="E5199" s="1" t="s">
        <v>16</v>
      </c>
      <c r="F5199" s="1" t="s">
        <v>17</v>
      </c>
      <c r="G5199" s="1" t="s">
        <v>2434</v>
      </c>
      <c r="H5199" s="5">
        <v>1199</v>
      </c>
      <c r="I5199" s="1">
        <v>2399</v>
      </c>
      <c r="J5199" s="3">
        <v>0.5</v>
      </c>
      <c r="K5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199" s="1" t="s">
        <v>152</v>
      </c>
      <c r="M5199" s="1">
        <v>4.0999999999999996</v>
      </c>
      <c r="N5199" s="1">
        <v>811</v>
      </c>
      <c r="O519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199" s="2" t="str">
        <f>IF(Table1[[#This Row],[Updated DiscountOffer]]&gt;50%,"High Discount","Low Discount")</f>
        <v>Low Discount</v>
      </c>
    </row>
    <row r="5200" spans="1:16" x14ac:dyDescent="0.3">
      <c r="A5200" s="1" t="s">
        <v>16221</v>
      </c>
      <c r="B5200" s="1">
        <v>11358958</v>
      </c>
      <c r="C5200" s="1" t="s">
        <v>150</v>
      </c>
      <c r="D5200" s="1" t="s">
        <v>15</v>
      </c>
      <c r="E5200" s="1" t="s">
        <v>16</v>
      </c>
      <c r="F5200" s="1" t="s">
        <v>17</v>
      </c>
      <c r="G5200" s="1" t="s">
        <v>16222</v>
      </c>
      <c r="H5200" s="5">
        <v>1649</v>
      </c>
      <c r="I5200" s="1">
        <v>3299</v>
      </c>
      <c r="J5200" s="3">
        <v>0.5</v>
      </c>
      <c r="K5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5200" s="1" t="s">
        <v>152</v>
      </c>
      <c r="M5200" s="1">
        <v>4</v>
      </c>
      <c r="N5200" s="1">
        <v>331</v>
      </c>
      <c r="O520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00" s="2" t="str">
        <f>IF(Table1[[#This Row],[Updated DiscountOffer]]&gt;50%,"High Discount","Low Discount")</f>
        <v>Low Discount</v>
      </c>
    </row>
    <row r="5201" spans="1:16" x14ac:dyDescent="0.3">
      <c r="A5201" s="1" t="s">
        <v>19364</v>
      </c>
      <c r="B5201" s="1">
        <v>11358970</v>
      </c>
      <c r="C5201" s="1" t="s">
        <v>150</v>
      </c>
      <c r="D5201" s="1" t="s">
        <v>15</v>
      </c>
      <c r="E5201" s="1" t="s">
        <v>16</v>
      </c>
      <c r="F5201" s="1" t="s">
        <v>17</v>
      </c>
      <c r="G5201" s="1" t="s">
        <v>151</v>
      </c>
      <c r="H5201" s="5">
        <v>1299</v>
      </c>
      <c r="I5201" s="1">
        <v>2599</v>
      </c>
      <c r="J5201" s="3">
        <v>0.5</v>
      </c>
      <c r="K5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5201" s="1" t="s">
        <v>152</v>
      </c>
      <c r="M5201" s="1">
        <v>4.0999999999999996</v>
      </c>
      <c r="N5201" s="1">
        <v>285</v>
      </c>
      <c r="O520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01" s="2" t="str">
        <f>IF(Table1[[#This Row],[Updated DiscountOffer]]&gt;50%,"High Discount","Low Discount")</f>
        <v>Low Discount</v>
      </c>
    </row>
    <row r="5202" spans="1:16" x14ac:dyDescent="0.3">
      <c r="A5202" s="1" t="s">
        <v>15303</v>
      </c>
      <c r="B5202" s="1">
        <v>11358980</v>
      </c>
      <c r="C5202" s="1" t="s">
        <v>150</v>
      </c>
      <c r="D5202" s="1" t="s">
        <v>15</v>
      </c>
      <c r="E5202" s="1" t="s">
        <v>16</v>
      </c>
      <c r="F5202" s="1" t="s">
        <v>17</v>
      </c>
      <c r="G5202" s="1" t="s">
        <v>151</v>
      </c>
      <c r="H5202" s="5">
        <v>1559</v>
      </c>
      <c r="I5202" s="1">
        <v>2599</v>
      </c>
      <c r="J5202" s="3">
        <v>0.4</v>
      </c>
      <c r="K5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5202" s="1" t="s">
        <v>152</v>
      </c>
      <c r="M5202" s="1">
        <v>4</v>
      </c>
      <c r="N5202" s="1">
        <v>346</v>
      </c>
      <c r="O520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02" s="2" t="str">
        <f>IF(Table1[[#This Row],[Updated DiscountOffer]]&gt;50%,"High Discount","Low Discount")</f>
        <v>Low Discount</v>
      </c>
    </row>
    <row r="5203" spans="1:16" x14ac:dyDescent="0.3">
      <c r="A5203" s="1" t="s">
        <v>18937</v>
      </c>
      <c r="B5203" s="1">
        <v>11358986</v>
      </c>
      <c r="C5203" s="1" t="s">
        <v>150</v>
      </c>
      <c r="D5203" s="1" t="s">
        <v>15</v>
      </c>
      <c r="E5203" s="1" t="s">
        <v>16</v>
      </c>
      <c r="F5203" s="1" t="s">
        <v>17</v>
      </c>
      <c r="G5203" s="1" t="s">
        <v>151</v>
      </c>
      <c r="H5203" s="5">
        <v>1299</v>
      </c>
      <c r="I5203" s="1">
        <v>2599</v>
      </c>
      <c r="J5203" s="3">
        <v>0.5</v>
      </c>
      <c r="K5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5203" s="1" t="s">
        <v>152</v>
      </c>
      <c r="M5203" s="1">
        <v>3.9</v>
      </c>
      <c r="N5203" s="1">
        <v>291</v>
      </c>
      <c r="O520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03" s="2" t="str">
        <f>IF(Table1[[#This Row],[Updated DiscountOffer]]&gt;50%,"High Discount","Low Discount")</f>
        <v>Low Discount</v>
      </c>
    </row>
    <row r="5204" spans="1:16" x14ac:dyDescent="0.3">
      <c r="A5204" s="1" t="s">
        <v>7871</v>
      </c>
      <c r="B5204" s="1">
        <v>11359000</v>
      </c>
      <c r="C5204" s="1" t="s">
        <v>150</v>
      </c>
      <c r="D5204" s="1" t="s">
        <v>15</v>
      </c>
      <c r="E5204" s="1" t="s">
        <v>16</v>
      </c>
      <c r="F5204" s="1" t="s">
        <v>17</v>
      </c>
      <c r="G5204" s="1" t="s">
        <v>151</v>
      </c>
      <c r="H5204" s="5">
        <v>1484</v>
      </c>
      <c r="I5204" s="1">
        <v>2699</v>
      </c>
      <c r="J5204" s="3">
        <v>0.45</v>
      </c>
      <c r="K5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5204" s="1" t="s">
        <v>152</v>
      </c>
      <c r="M5204" s="1">
        <v>4</v>
      </c>
      <c r="N5204" s="1">
        <v>535</v>
      </c>
      <c r="O520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04" s="2" t="str">
        <f>IF(Table1[[#This Row],[Updated DiscountOffer]]&gt;50%,"High Discount","Low Discount")</f>
        <v>Low Discount</v>
      </c>
    </row>
    <row r="5205" spans="1:16" x14ac:dyDescent="0.3">
      <c r="A5205" s="1" t="s">
        <v>10673</v>
      </c>
      <c r="B5205" s="1">
        <v>11359006</v>
      </c>
      <c r="C5205" s="1" t="s">
        <v>150</v>
      </c>
      <c r="D5205" s="1" t="s">
        <v>15</v>
      </c>
      <c r="E5205" s="1" t="s">
        <v>16</v>
      </c>
      <c r="F5205" s="1" t="s">
        <v>17</v>
      </c>
      <c r="G5205" s="1" t="s">
        <v>242</v>
      </c>
      <c r="H5205" s="5">
        <v>1624</v>
      </c>
      <c r="I5205" s="1">
        <v>2499</v>
      </c>
      <c r="J5205" s="3">
        <v>0.35</v>
      </c>
      <c r="K5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1624</v>
      </c>
      <c r="L5205" s="1" t="s">
        <v>152</v>
      </c>
      <c r="M5205" s="1">
        <v>4</v>
      </c>
      <c r="N5205" s="1">
        <v>450</v>
      </c>
      <c r="O520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205" s="2" t="str">
        <f>IF(Table1[[#This Row],[Updated DiscountOffer]]&gt;50%,"High Discount","Low Discount")</f>
        <v>Low Discount</v>
      </c>
    </row>
    <row r="5206" spans="1:16" x14ac:dyDescent="0.3">
      <c r="A5206" s="1" t="s">
        <v>10319</v>
      </c>
      <c r="B5206" s="1">
        <v>11359012</v>
      </c>
      <c r="C5206" s="1" t="s">
        <v>150</v>
      </c>
      <c r="D5206" s="1" t="s">
        <v>15</v>
      </c>
      <c r="E5206" s="1" t="s">
        <v>16</v>
      </c>
      <c r="F5206" s="1" t="s">
        <v>17</v>
      </c>
      <c r="G5206" s="1" t="s">
        <v>10320</v>
      </c>
      <c r="H5206" s="5">
        <v>1349</v>
      </c>
      <c r="I5206" s="1">
        <v>2699</v>
      </c>
      <c r="J5206" s="3">
        <v>0.5</v>
      </c>
      <c r="K5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5206" s="1" t="s">
        <v>152</v>
      </c>
      <c r="M5206" s="1">
        <v>4</v>
      </c>
      <c r="N5206" s="1">
        <v>459</v>
      </c>
      <c r="O520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06" s="2" t="str">
        <f>IF(Table1[[#This Row],[Updated DiscountOffer]]&gt;50%,"High Discount","Low Discount")</f>
        <v>Low Discount</v>
      </c>
    </row>
    <row r="5207" spans="1:16" x14ac:dyDescent="0.3">
      <c r="A5207" s="1" t="s">
        <v>15435</v>
      </c>
      <c r="B5207" s="1">
        <v>11359014</v>
      </c>
      <c r="C5207" s="1" t="s">
        <v>150</v>
      </c>
      <c r="D5207" s="1" t="s">
        <v>15</v>
      </c>
      <c r="E5207" s="1" t="s">
        <v>16</v>
      </c>
      <c r="F5207" s="1" t="s">
        <v>17</v>
      </c>
      <c r="G5207" s="1" t="s">
        <v>151</v>
      </c>
      <c r="H5207" s="5">
        <v>1499</v>
      </c>
      <c r="I5207" s="1">
        <v>2999</v>
      </c>
      <c r="J5207" s="3">
        <v>0.5</v>
      </c>
      <c r="K5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207" s="1" t="s">
        <v>152</v>
      </c>
      <c r="M5207" s="1">
        <v>4</v>
      </c>
      <c r="N5207" s="1">
        <v>344</v>
      </c>
      <c r="O520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07" s="2" t="str">
        <f>IF(Table1[[#This Row],[Updated DiscountOffer]]&gt;50%,"High Discount","Low Discount")</f>
        <v>Low Discount</v>
      </c>
    </row>
    <row r="5208" spans="1:16" x14ac:dyDescent="0.3">
      <c r="A5208" s="1" t="s">
        <v>9163</v>
      </c>
      <c r="B5208" s="1">
        <v>11359016</v>
      </c>
      <c r="C5208" s="1" t="s">
        <v>150</v>
      </c>
      <c r="D5208" s="1" t="s">
        <v>15</v>
      </c>
      <c r="E5208" s="1" t="s">
        <v>16</v>
      </c>
      <c r="F5208" s="1" t="s">
        <v>17</v>
      </c>
      <c r="G5208" s="1" t="s">
        <v>8509</v>
      </c>
      <c r="H5208" s="5">
        <v>1619</v>
      </c>
      <c r="I5208" s="1">
        <v>2699</v>
      </c>
      <c r="J5208" s="3">
        <v>0.4</v>
      </c>
      <c r="K5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5208" s="1" t="s">
        <v>152</v>
      </c>
      <c r="M5208" s="1">
        <v>4</v>
      </c>
      <c r="N5208" s="1">
        <v>492</v>
      </c>
      <c r="O520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08" s="2" t="str">
        <f>IF(Table1[[#This Row],[Updated DiscountOffer]]&gt;50%,"High Discount","Low Discount")</f>
        <v>Low Discount</v>
      </c>
    </row>
    <row r="5209" spans="1:16" x14ac:dyDescent="0.3">
      <c r="A5209" s="1" t="s">
        <v>13957</v>
      </c>
      <c r="B5209" s="1">
        <v>11359022</v>
      </c>
      <c r="C5209" s="1" t="s">
        <v>150</v>
      </c>
      <c r="D5209" s="1" t="s">
        <v>15</v>
      </c>
      <c r="E5209" s="1" t="s">
        <v>16</v>
      </c>
      <c r="F5209" s="1" t="s">
        <v>17</v>
      </c>
      <c r="G5209" s="1" t="s">
        <v>13958</v>
      </c>
      <c r="H5209" s="5">
        <v>1399</v>
      </c>
      <c r="I5209" s="1">
        <v>2799</v>
      </c>
      <c r="J5209" s="3">
        <v>0.5</v>
      </c>
      <c r="K5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09" s="1" t="s">
        <v>152</v>
      </c>
      <c r="M5209" s="1">
        <v>4.3</v>
      </c>
      <c r="N5209" s="1">
        <v>372</v>
      </c>
      <c r="O520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09" s="2" t="str">
        <f>IF(Table1[[#This Row],[Updated DiscountOffer]]&gt;50%,"High Discount","Low Discount")</f>
        <v>Low Discount</v>
      </c>
    </row>
    <row r="5210" spans="1:16" x14ac:dyDescent="0.3">
      <c r="A5210" s="1" t="s">
        <v>14237</v>
      </c>
      <c r="B5210" s="1">
        <v>11359028</v>
      </c>
      <c r="C5210" s="1" t="s">
        <v>150</v>
      </c>
      <c r="D5210" s="1" t="s">
        <v>15</v>
      </c>
      <c r="E5210" s="1" t="s">
        <v>16</v>
      </c>
      <c r="F5210" s="1" t="s">
        <v>17</v>
      </c>
      <c r="G5210" s="1" t="s">
        <v>14238</v>
      </c>
      <c r="H5210" s="5">
        <v>1819</v>
      </c>
      <c r="I5210" s="1">
        <v>2799</v>
      </c>
      <c r="J5210" s="3">
        <v>0.35</v>
      </c>
      <c r="K5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5210" s="1" t="s">
        <v>152</v>
      </c>
      <c r="M5210" s="1">
        <v>4.0999999999999996</v>
      </c>
      <c r="N5210" s="1">
        <v>366</v>
      </c>
      <c r="O521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210" s="2" t="str">
        <f>IF(Table1[[#This Row],[Updated DiscountOffer]]&gt;50%,"High Discount","Low Discount")</f>
        <v>Low Discount</v>
      </c>
    </row>
    <row r="5211" spans="1:16" x14ac:dyDescent="0.3">
      <c r="A5211" s="1" t="s">
        <v>15240</v>
      </c>
      <c r="B5211" s="1">
        <v>11359030</v>
      </c>
      <c r="C5211" s="1" t="s">
        <v>150</v>
      </c>
      <c r="D5211" s="1" t="s">
        <v>15</v>
      </c>
      <c r="E5211" s="1" t="s">
        <v>16</v>
      </c>
      <c r="F5211" s="1" t="s">
        <v>17</v>
      </c>
      <c r="G5211" s="1" t="s">
        <v>242</v>
      </c>
      <c r="H5211" s="5">
        <v>1299</v>
      </c>
      <c r="I5211" s="1">
        <v>2599</v>
      </c>
      <c r="J5211" s="3">
        <v>0.5</v>
      </c>
      <c r="K5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5211" s="1" t="s">
        <v>152</v>
      </c>
      <c r="M5211" s="1">
        <v>3.8</v>
      </c>
      <c r="N5211" s="1">
        <v>347</v>
      </c>
      <c r="O521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1" s="2" t="str">
        <f>IF(Table1[[#This Row],[Updated DiscountOffer]]&gt;50%,"High Discount","Low Discount")</f>
        <v>Low Discount</v>
      </c>
    </row>
    <row r="5212" spans="1:16" x14ac:dyDescent="0.3">
      <c r="A5212" s="1" t="s">
        <v>19148</v>
      </c>
      <c r="B5212" s="1">
        <v>11359050</v>
      </c>
      <c r="C5212" s="1" t="s">
        <v>150</v>
      </c>
      <c r="D5212" s="1" t="s">
        <v>15</v>
      </c>
      <c r="E5212" s="1" t="s">
        <v>16</v>
      </c>
      <c r="F5212" s="1" t="s">
        <v>17</v>
      </c>
      <c r="G5212" s="1" t="s">
        <v>2302</v>
      </c>
      <c r="H5212" s="5">
        <v>1399</v>
      </c>
      <c r="I5212" s="1">
        <v>2799</v>
      </c>
      <c r="J5212" s="3">
        <v>0.5</v>
      </c>
      <c r="K5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12" s="1" t="s">
        <v>152</v>
      </c>
      <c r="M5212" s="1">
        <v>4.3</v>
      </c>
      <c r="N5212" s="1">
        <v>288</v>
      </c>
      <c r="O52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2" s="2" t="str">
        <f>IF(Table1[[#This Row],[Updated DiscountOffer]]&gt;50%,"High Discount","Low Discount")</f>
        <v>Low Discount</v>
      </c>
    </row>
    <row r="5213" spans="1:16" x14ac:dyDescent="0.3">
      <c r="A5213" s="1" t="s">
        <v>7073</v>
      </c>
      <c r="B5213" s="1">
        <v>11359056</v>
      </c>
      <c r="C5213" s="1" t="s">
        <v>150</v>
      </c>
      <c r="D5213" s="1" t="s">
        <v>15</v>
      </c>
      <c r="E5213" s="1" t="s">
        <v>16</v>
      </c>
      <c r="F5213" s="1" t="s">
        <v>17</v>
      </c>
      <c r="G5213" s="1" t="s">
        <v>7074</v>
      </c>
      <c r="H5213" s="5">
        <v>1799</v>
      </c>
      <c r="I5213" s="1">
        <v>2999</v>
      </c>
      <c r="J5213" s="3">
        <v>0.4</v>
      </c>
      <c r="K5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5213" s="1" t="s">
        <v>152</v>
      </c>
      <c r="M5213" s="1">
        <v>3.7</v>
      </c>
      <c r="N5213" s="1">
        <v>564</v>
      </c>
      <c r="O521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13" s="2" t="str">
        <f>IF(Table1[[#This Row],[Updated DiscountOffer]]&gt;50%,"High Discount","Low Discount")</f>
        <v>Low Discount</v>
      </c>
    </row>
    <row r="5214" spans="1:16" x14ac:dyDescent="0.3">
      <c r="A5214" s="1" t="s">
        <v>18321</v>
      </c>
      <c r="B5214" s="1">
        <v>11359072</v>
      </c>
      <c r="C5214" s="1" t="s">
        <v>150</v>
      </c>
      <c r="D5214" s="1" t="s">
        <v>15</v>
      </c>
      <c r="E5214" s="1" t="s">
        <v>16</v>
      </c>
      <c r="F5214" s="1" t="s">
        <v>17</v>
      </c>
      <c r="G5214" s="1" t="s">
        <v>18322</v>
      </c>
      <c r="H5214" s="5">
        <v>1349</v>
      </c>
      <c r="I5214" s="1">
        <v>2699</v>
      </c>
      <c r="J5214" s="3">
        <v>0.5</v>
      </c>
      <c r="K5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5214" s="1" t="s">
        <v>152</v>
      </c>
      <c r="M5214" s="1">
        <v>4</v>
      </c>
      <c r="N5214" s="1">
        <v>299</v>
      </c>
      <c r="O521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4" s="2" t="str">
        <f>IF(Table1[[#This Row],[Updated DiscountOffer]]&gt;50%,"High Discount","Low Discount")</f>
        <v>Low Discount</v>
      </c>
    </row>
    <row r="5215" spans="1:16" x14ac:dyDescent="0.3">
      <c r="A5215" s="1" t="s">
        <v>7621</v>
      </c>
      <c r="B5215" s="1">
        <v>11359076</v>
      </c>
      <c r="C5215" s="1" t="s">
        <v>150</v>
      </c>
      <c r="D5215" s="1" t="s">
        <v>15</v>
      </c>
      <c r="E5215" s="1" t="s">
        <v>16</v>
      </c>
      <c r="F5215" s="1" t="s">
        <v>17</v>
      </c>
      <c r="G5215" s="1" t="s">
        <v>154</v>
      </c>
      <c r="H5215" s="5">
        <v>1399</v>
      </c>
      <c r="I5215" s="1">
        <v>2799</v>
      </c>
      <c r="J5215" s="3">
        <v>0.5</v>
      </c>
      <c r="K5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15" s="1" t="s">
        <v>152</v>
      </c>
      <c r="M5215" s="1">
        <v>4</v>
      </c>
      <c r="N5215" s="1">
        <v>545</v>
      </c>
      <c r="O52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5" s="2" t="str">
        <f>IF(Table1[[#This Row],[Updated DiscountOffer]]&gt;50%,"High Discount","Low Discount")</f>
        <v>Low Discount</v>
      </c>
    </row>
    <row r="5216" spans="1:16" x14ac:dyDescent="0.3">
      <c r="A5216" s="1" t="s">
        <v>6979</v>
      </c>
      <c r="B5216" s="1">
        <v>11359078</v>
      </c>
      <c r="C5216" s="1" t="s">
        <v>150</v>
      </c>
      <c r="D5216" s="1" t="s">
        <v>15</v>
      </c>
      <c r="E5216" s="1" t="s">
        <v>16</v>
      </c>
      <c r="F5216" s="1" t="s">
        <v>17</v>
      </c>
      <c r="G5216" s="1" t="s">
        <v>6980</v>
      </c>
      <c r="H5216" s="5">
        <v>1399</v>
      </c>
      <c r="I5216" s="1">
        <v>2799</v>
      </c>
      <c r="J5216" s="3">
        <v>0.5</v>
      </c>
      <c r="K5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16" s="1" t="s">
        <v>152</v>
      </c>
      <c r="M5216" s="1">
        <v>4.3</v>
      </c>
      <c r="N5216" s="1">
        <v>568</v>
      </c>
      <c r="O521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6" s="2" t="str">
        <f>IF(Table1[[#This Row],[Updated DiscountOffer]]&gt;50%,"High Discount","Low Discount")</f>
        <v>Low Discount</v>
      </c>
    </row>
    <row r="5217" spans="1:16" x14ac:dyDescent="0.3">
      <c r="A5217" s="1" t="s">
        <v>14508</v>
      </c>
      <c r="B5217" s="1">
        <v>11359148</v>
      </c>
      <c r="C5217" s="1" t="s">
        <v>150</v>
      </c>
      <c r="D5217" s="1" t="s">
        <v>15</v>
      </c>
      <c r="E5217" s="1" t="s">
        <v>16</v>
      </c>
      <c r="F5217" s="1" t="s">
        <v>17</v>
      </c>
      <c r="G5217" s="1" t="s">
        <v>2434</v>
      </c>
      <c r="H5217" s="5">
        <v>1199</v>
      </c>
      <c r="I5217" s="1">
        <v>2399</v>
      </c>
      <c r="J5217" s="3">
        <v>0.5</v>
      </c>
      <c r="K5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17" s="1" t="s">
        <v>152</v>
      </c>
      <c r="M5217" s="1">
        <v>4.2</v>
      </c>
      <c r="N5217" s="1">
        <v>360</v>
      </c>
      <c r="O521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7" s="2" t="str">
        <f>IF(Table1[[#This Row],[Updated DiscountOffer]]&gt;50%,"High Discount","Low Discount")</f>
        <v>Low Discount</v>
      </c>
    </row>
    <row r="5218" spans="1:16" x14ac:dyDescent="0.3">
      <c r="A5218" s="1" t="s">
        <v>14800</v>
      </c>
      <c r="B5218" s="1">
        <v>11359158</v>
      </c>
      <c r="C5218" s="1" t="s">
        <v>150</v>
      </c>
      <c r="D5218" s="1" t="s">
        <v>15</v>
      </c>
      <c r="E5218" s="1" t="s">
        <v>16</v>
      </c>
      <c r="F5218" s="1" t="s">
        <v>17</v>
      </c>
      <c r="G5218" s="1" t="s">
        <v>2302</v>
      </c>
      <c r="H5218" s="5">
        <v>1349</v>
      </c>
      <c r="I5218" s="1">
        <v>2699</v>
      </c>
      <c r="J5218" s="3">
        <v>0.5</v>
      </c>
      <c r="K5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5218" s="1" t="s">
        <v>152</v>
      </c>
      <c r="M5218" s="1">
        <v>4.3</v>
      </c>
      <c r="N5218" s="1">
        <v>355</v>
      </c>
      <c r="O521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18" s="2" t="str">
        <f>IF(Table1[[#This Row],[Updated DiscountOffer]]&gt;50%,"High Discount","Low Discount")</f>
        <v>Low Discount</v>
      </c>
    </row>
    <row r="5219" spans="1:16" x14ac:dyDescent="0.3">
      <c r="A5219" s="1" t="s">
        <v>18225</v>
      </c>
      <c r="B5219" s="1">
        <v>11359186</v>
      </c>
      <c r="C5219" s="1" t="s">
        <v>150</v>
      </c>
      <c r="D5219" s="1" t="s">
        <v>15</v>
      </c>
      <c r="E5219" s="1" t="s">
        <v>16</v>
      </c>
      <c r="F5219" s="1" t="s">
        <v>17</v>
      </c>
      <c r="G5219" s="1" t="s">
        <v>242</v>
      </c>
      <c r="H5219" s="5">
        <v>1169</v>
      </c>
      <c r="I5219" s="1">
        <v>2599</v>
      </c>
      <c r="J5219" s="3">
        <v>0.55000000000000004</v>
      </c>
      <c r="K5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5219" s="1" t="s">
        <v>152</v>
      </c>
      <c r="M5219" s="1">
        <v>3.9</v>
      </c>
      <c r="N5219" s="1">
        <v>300</v>
      </c>
      <c r="O52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219" s="2" t="str">
        <f>IF(Table1[[#This Row],[Updated DiscountOffer]]&gt;50%,"High Discount","Low Discount")</f>
        <v>High Discount</v>
      </c>
    </row>
    <row r="5220" spans="1:16" x14ac:dyDescent="0.3">
      <c r="A5220" s="1" t="s">
        <v>15370</v>
      </c>
      <c r="B5220" s="1">
        <v>11359198</v>
      </c>
      <c r="C5220" s="1" t="s">
        <v>150</v>
      </c>
      <c r="D5220" s="1" t="s">
        <v>15</v>
      </c>
      <c r="E5220" s="1" t="s">
        <v>16</v>
      </c>
      <c r="F5220" s="1" t="s">
        <v>17</v>
      </c>
      <c r="G5220" s="1" t="s">
        <v>242</v>
      </c>
      <c r="H5220" s="5">
        <v>1249</v>
      </c>
      <c r="I5220" s="1">
        <v>2499</v>
      </c>
      <c r="J5220" s="3">
        <v>0.5</v>
      </c>
      <c r="K5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5220" s="1" t="s">
        <v>152</v>
      </c>
      <c r="M5220" s="1">
        <v>4.2</v>
      </c>
      <c r="N5220" s="1">
        <v>345</v>
      </c>
      <c r="O522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20" s="2" t="str">
        <f>IF(Table1[[#This Row],[Updated DiscountOffer]]&gt;50%,"High Discount","Low Discount")</f>
        <v>Low Discount</v>
      </c>
    </row>
    <row r="5221" spans="1:16" x14ac:dyDescent="0.3">
      <c r="A5221" s="1" t="s">
        <v>6794</v>
      </c>
      <c r="B5221" s="1">
        <v>11359202</v>
      </c>
      <c r="C5221" s="1" t="s">
        <v>150</v>
      </c>
      <c r="D5221" s="1" t="s">
        <v>15</v>
      </c>
      <c r="E5221" s="1" t="s">
        <v>16</v>
      </c>
      <c r="F5221" s="1" t="s">
        <v>17</v>
      </c>
      <c r="G5221" s="1" t="s">
        <v>2434</v>
      </c>
      <c r="H5221" s="5">
        <v>1399</v>
      </c>
      <c r="I5221" s="1">
        <v>2799</v>
      </c>
      <c r="J5221" s="3">
        <v>0.5</v>
      </c>
      <c r="K5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21" s="1" t="s">
        <v>152</v>
      </c>
      <c r="M5221" s="1">
        <v>3.9</v>
      </c>
      <c r="N5221" s="1">
        <v>576</v>
      </c>
      <c r="O522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21" s="2" t="str">
        <f>IF(Table1[[#This Row],[Updated DiscountOffer]]&gt;50%,"High Discount","Low Discount")</f>
        <v>Low Discount</v>
      </c>
    </row>
    <row r="5222" spans="1:16" x14ac:dyDescent="0.3">
      <c r="A5222" s="1" t="s">
        <v>11951</v>
      </c>
      <c r="B5222" s="1">
        <v>11359228</v>
      </c>
      <c r="C5222" s="1" t="s">
        <v>150</v>
      </c>
      <c r="D5222" s="1" t="s">
        <v>15</v>
      </c>
      <c r="E5222" s="1" t="s">
        <v>16</v>
      </c>
      <c r="F5222" s="1" t="s">
        <v>17</v>
      </c>
      <c r="G5222" s="1" t="s">
        <v>8509</v>
      </c>
      <c r="H5222" s="5">
        <v>1539</v>
      </c>
      <c r="I5222" s="1">
        <v>2799</v>
      </c>
      <c r="J5222" s="3">
        <v>0.45</v>
      </c>
      <c r="K5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5222" s="1" t="s">
        <v>152</v>
      </c>
      <c r="M5222" s="1">
        <v>4.3</v>
      </c>
      <c r="N5222" s="1">
        <v>416</v>
      </c>
      <c r="O522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22" s="2" t="str">
        <f>IF(Table1[[#This Row],[Updated DiscountOffer]]&gt;50%,"High Discount","Low Discount")</f>
        <v>Low Discount</v>
      </c>
    </row>
    <row r="5223" spans="1:16" x14ac:dyDescent="0.3">
      <c r="A5223" s="1" t="s">
        <v>13232</v>
      </c>
      <c r="B5223" s="1">
        <v>11359242</v>
      </c>
      <c r="C5223" s="1" t="s">
        <v>150</v>
      </c>
      <c r="D5223" s="1" t="s">
        <v>15</v>
      </c>
      <c r="E5223" s="1" t="s">
        <v>16</v>
      </c>
      <c r="F5223" s="1" t="s">
        <v>17</v>
      </c>
      <c r="G5223" s="1" t="s">
        <v>242</v>
      </c>
      <c r="H5223" s="5">
        <v>1169</v>
      </c>
      <c r="I5223" s="1">
        <v>2599</v>
      </c>
      <c r="J5223" s="3">
        <v>0.55000000000000004</v>
      </c>
      <c r="K5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5223" s="1" t="s">
        <v>152</v>
      </c>
      <c r="M5223" s="1">
        <v>3.9</v>
      </c>
      <c r="N5223" s="1">
        <v>387</v>
      </c>
      <c r="O522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223" s="2" t="str">
        <f>IF(Table1[[#This Row],[Updated DiscountOffer]]&gt;50%,"High Discount","Low Discount")</f>
        <v>High Discount</v>
      </c>
    </row>
    <row r="5224" spans="1:16" x14ac:dyDescent="0.3">
      <c r="A5224" s="1" t="s">
        <v>12457</v>
      </c>
      <c r="B5224" s="1">
        <v>11359432</v>
      </c>
      <c r="C5224" s="1" t="s">
        <v>5449</v>
      </c>
      <c r="D5224" s="1" t="s">
        <v>38</v>
      </c>
      <c r="E5224" s="1" t="s">
        <v>132</v>
      </c>
      <c r="F5224" s="1" t="s">
        <v>34</v>
      </c>
      <c r="G5224" s="1" t="s">
        <v>12458</v>
      </c>
      <c r="H5224" s="5"/>
      <c r="I5224" s="1">
        <v>1895</v>
      </c>
      <c r="J5224" s="4">
        <v>0.25</v>
      </c>
      <c r="K5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224" s="1" t="s">
        <v>102</v>
      </c>
      <c r="M5224" s="1">
        <v>4.5999999999999996</v>
      </c>
      <c r="N5224" s="1">
        <v>405</v>
      </c>
      <c r="O5224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5224" s="2" t="str">
        <f>IF(Table1[[#This Row],[Updated DiscountOffer]]&gt;50%,"High Discount","Low Discount")</f>
        <v>Low Discount</v>
      </c>
    </row>
    <row r="5225" spans="1:16" x14ac:dyDescent="0.3">
      <c r="A5225" s="1" t="s">
        <v>10007</v>
      </c>
      <c r="B5225" s="1">
        <v>11359590</v>
      </c>
      <c r="C5225" s="1" t="s">
        <v>749</v>
      </c>
      <c r="D5225" s="1" t="s">
        <v>26</v>
      </c>
      <c r="E5225" s="1" t="s">
        <v>39</v>
      </c>
      <c r="F5225" s="1" t="s">
        <v>17</v>
      </c>
      <c r="G5225" s="1" t="s">
        <v>10008</v>
      </c>
      <c r="H5225" s="5">
        <v>1234</v>
      </c>
      <c r="I5225" s="1">
        <v>1899</v>
      </c>
      <c r="J5225" s="4">
        <v>0.35</v>
      </c>
      <c r="K5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1234</v>
      </c>
      <c r="L5225" s="1" t="s">
        <v>213</v>
      </c>
      <c r="M5225" s="1">
        <v>4.3</v>
      </c>
      <c r="N5225" s="1">
        <v>468</v>
      </c>
      <c r="O522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225" s="2" t="str">
        <f>IF(Table1[[#This Row],[Updated DiscountOffer]]&gt;50%,"High Discount","Low Discount")</f>
        <v>Low Discount</v>
      </c>
    </row>
    <row r="5226" spans="1:16" x14ac:dyDescent="0.3">
      <c r="A5226" s="1" t="s">
        <v>17224</v>
      </c>
      <c r="B5226" s="1">
        <v>11359626</v>
      </c>
      <c r="C5226" s="1" t="s">
        <v>749</v>
      </c>
      <c r="D5226" s="1" t="s">
        <v>26</v>
      </c>
      <c r="E5226" s="1" t="s">
        <v>39</v>
      </c>
      <c r="F5226" s="1" t="s">
        <v>17</v>
      </c>
      <c r="G5226" s="1" t="s">
        <v>17225</v>
      </c>
      <c r="H5226" s="5">
        <v>1124</v>
      </c>
      <c r="I5226" s="1">
        <v>1499</v>
      </c>
      <c r="J5226" s="4">
        <v>0.25</v>
      </c>
      <c r="K5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5226" s="1" t="s">
        <v>213</v>
      </c>
      <c r="M5226" s="1">
        <v>4.2</v>
      </c>
      <c r="N5226" s="1">
        <v>315</v>
      </c>
      <c r="O5226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5226" s="2" t="str">
        <f>IF(Table1[[#This Row],[Updated DiscountOffer]]&gt;50%,"High Discount","Low Discount")</f>
        <v>Low Discount</v>
      </c>
    </row>
    <row r="5227" spans="1:16" x14ac:dyDescent="0.3">
      <c r="A5227" s="1" t="s">
        <v>8342</v>
      </c>
      <c r="B5227" s="1">
        <v>11359686</v>
      </c>
      <c r="C5227" s="1" t="s">
        <v>749</v>
      </c>
      <c r="D5227" s="1" t="s">
        <v>26</v>
      </c>
      <c r="E5227" s="1" t="s">
        <v>39</v>
      </c>
      <c r="F5227" s="1" t="s">
        <v>17</v>
      </c>
      <c r="G5227" s="1" t="s">
        <v>8343</v>
      </c>
      <c r="H5227" s="5">
        <v>1499</v>
      </c>
      <c r="I5227" s="1">
        <v>1999</v>
      </c>
      <c r="J5227" s="4">
        <v>0.25</v>
      </c>
      <c r="K5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227" s="1" t="s">
        <v>89</v>
      </c>
      <c r="M5227" s="1">
        <v>4.4000000000000004</v>
      </c>
      <c r="N5227" s="1">
        <v>520</v>
      </c>
      <c r="O5227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5227" s="2" t="str">
        <f>IF(Table1[[#This Row],[Updated DiscountOffer]]&gt;50%,"High Discount","Low Discount")</f>
        <v>Low Discount</v>
      </c>
    </row>
    <row r="5228" spans="1:16" x14ac:dyDescent="0.3">
      <c r="A5228" s="1" t="s">
        <v>17101</v>
      </c>
      <c r="B5228" s="1">
        <v>11359734</v>
      </c>
      <c r="C5228" s="1" t="s">
        <v>749</v>
      </c>
      <c r="D5228" s="1" t="s">
        <v>26</v>
      </c>
      <c r="E5228" s="1" t="s">
        <v>39</v>
      </c>
      <c r="F5228" s="1" t="s">
        <v>17</v>
      </c>
      <c r="G5228" s="1" t="s">
        <v>17102</v>
      </c>
      <c r="H5228" s="5">
        <v>1139</v>
      </c>
      <c r="I5228" s="1">
        <v>1899</v>
      </c>
      <c r="J5228" s="4">
        <v>0.4</v>
      </c>
      <c r="K5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5228" s="1" t="s">
        <v>89</v>
      </c>
      <c r="M5228" s="1">
        <v>4.3</v>
      </c>
      <c r="N5228" s="1">
        <v>317</v>
      </c>
      <c r="O522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228" s="2" t="str">
        <f>IF(Table1[[#This Row],[Updated DiscountOffer]]&gt;50%,"High Discount","Low Discount")</f>
        <v>Low Discount</v>
      </c>
    </row>
    <row r="5229" spans="1:16" x14ac:dyDescent="0.3">
      <c r="A5229" s="1" t="s">
        <v>5516</v>
      </c>
      <c r="B5229" s="1">
        <v>11361168</v>
      </c>
      <c r="C5229" s="1" t="s">
        <v>150</v>
      </c>
      <c r="D5229" s="1" t="s">
        <v>26</v>
      </c>
      <c r="E5229" s="1" t="s">
        <v>27</v>
      </c>
      <c r="F5229" s="1" t="s">
        <v>17</v>
      </c>
      <c r="G5229" s="1" t="s">
        <v>5517</v>
      </c>
      <c r="H5229" s="5">
        <v>1319</v>
      </c>
      <c r="I5229" s="1">
        <v>2199</v>
      </c>
      <c r="J5229" s="3">
        <v>0.4</v>
      </c>
      <c r="K5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229" s="1" t="s">
        <v>454</v>
      </c>
      <c r="M5229" s="1">
        <v>4.3</v>
      </c>
      <c r="N5229" s="1">
        <v>630</v>
      </c>
      <c r="O522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29" s="2" t="str">
        <f>IF(Table1[[#This Row],[Updated DiscountOffer]]&gt;50%,"High Discount","Low Discount")</f>
        <v>Low Discount</v>
      </c>
    </row>
    <row r="5230" spans="1:16" x14ac:dyDescent="0.3">
      <c r="A5230" s="1" t="s">
        <v>6744</v>
      </c>
      <c r="B5230" s="1">
        <v>11361214</v>
      </c>
      <c r="C5230" s="1" t="s">
        <v>150</v>
      </c>
      <c r="D5230" s="1" t="s">
        <v>26</v>
      </c>
      <c r="E5230" s="1" t="s">
        <v>27</v>
      </c>
      <c r="F5230" s="1" t="s">
        <v>17</v>
      </c>
      <c r="G5230" s="1" t="s">
        <v>6745</v>
      </c>
      <c r="H5230" s="5">
        <v>1099</v>
      </c>
      <c r="I5230" s="1">
        <v>2199</v>
      </c>
      <c r="J5230" s="3">
        <v>0.5</v>
      </c>
      <c r="K5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30" s="1" t="s">
        <v>454</v>
      </c>
      <c r="M5230" s="1">
        <v>4.3</v>
      </c>
      <c r="N5230" s="1">
        <v>578</v>
      </c>
      <c r="O523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30" s="2" t="str">
        <f>IF(Table1[[#This Row],[Updated DiscountOffer]]&gt;50%,"High Discount","Low Discount")</f>
        <v>Low Discount</v>
      </c>
    </row>
    <row r="5231" spans="1:16" x14ac:dyDescent="0.3">
      <c r="A5231" s="1" t="s">
        <v>11696</v>
      </c>
      <c r="B5231" s="1">
        <v>11361244</v>
      </c>
      <c r="C5231" s="1" t="s">
        <v>150</v>
      </c>
      <c r="D5231" s="1" t="s">
        <v>26</v>
      </c>
      <c r="E5231" s="1" t="s">
        <v>27</v>
      </c>
      <c r="F5231" s="1" t="s">
        <v>17</v>
      </c>
      <c r="G5231" s="1" t="s">
        <v>9819</v>
      </c>
      <c r="H5231" s="5">
        <v>1319</v>
      </c>
      <c r="I5231" s="1">
        <v>2399</v>
      </c>
      <c r="J5231" s="3">
        <v>0.45</v>
      </c>
      <c r="K5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231" s="1" t="s">
        <v>454</v>
      </c>
      <c r="M5231" s="1">
        <v>4.3</v>
      </c>
      <c r="N5231" s="1">
        <v>423</v>
      </c>
      <c r="O52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31" s="2" t="str">
        <f>IF(Table1[[#This Row],[Updated DiscountOffer]]&gt;50%,"High Discount","Low Discount")</f>
        <v>Low Discount</v>
      </c>
    </row>
    <row r="5232" spans="1:16" x14ac:dyDescent="0.3">
      <c r="A5232" s="1" t="s">
        <v>3076</v>
      </c>
      <c r="B5232" s="1">
        <v>11361250</v>
      </c>
      <c r="C5232" s="1" t="s">
        <v>150</v>
      </c>
      <c r="D5232" s="1" t="s">
        <v>26</v>
      </c>
      <c r="E5232" s="1" t="s">
        <v>27</v>
      </c>
      <c r="F5232" s="1" t="s">
        <v>17</v>
      </c>
      <c r="G5232" s="1" t="s">
        <v>3077</v>
      </c>
      <c r="H5232" s="5">
        <v>1199</v>
      </c>
      <c r="I5232" s="1">
        <v>2399</v>
      </c>
      <c r="J5232" s="3">
        <v>0.5</v>
      </c>
      <c r="K5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32" s="1" t="s">
        <v>454</v>
      </c>
      <c r="M5232" s="1">
        <v>4.2</v>
      </c>
      <c r="N5232" s="1">
        <v>770</v>
      </c>
      <c r="O523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32" s="2" t="str">
        <f>IF(Table1[[#This Row],[Updated DiscountOffer]]&gt;50%,"High Discount","Low Discount")</f>
        <v>Low Discount</v>
      </c>
    </row>
    <row r="5233" spans="1:16" x14ac:dyDescent="0.3">
      <c r="A5233" s="1" t="s">
        <v>10645</v>
      </c>
      <c r="B5233" s="1">
        <v>11361264</v>
      </c>
      <c r="C5233" s="1" t="s">
        <v>150</v>
      </c>
      <c r="D5233" s="1" t="s">
        <v>26</v>
      </c>
      <c r="E5233" s="1" t="s">
        <v>27</v>
      </c>
      <c r="F5233" s="1" t="s">
        <v>17</v>
      </c>
      <c r="G5233" s="1" t="s">
        <v>10646</v>
      </c>
      <c r="H5233" s="5">
        <v>1209</v>
      </c>
      <c r="I5233" s="1">
        <v>2199</v>
      </c>
      <c r="J5233" s="3">
        <v>0.45</v>
      </c>
      <c r="K5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5233" s="1" t="s">
        <v>454</v>
      </c>
      <c r="M5233" s="1">
        <v>4.4000000000000004</v>
      </c>
      <c r="N5233" s="1">
        <v>451</v>
      </c>
      <c r="O523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33" s="2" t="str">
        <f>IF(Table1[[#This Row],[Updated DiscountOffer]]&gt;50%,"High Discount","Low Discount")</f>
        <v>Low Discount</v>
      </c>
    </row>
    <row r="5234" spans="1:16" x14ac:dyDescent="0.3">
      <c r="A5234" s="1" t="s">
        <v>13048</v>
      </c>
      <c r="B5234" s="1">
        <v>11361274</v>
      </c>
      <c r="C5234" s="1" t="s">
        <v>150</v>
      </c>
      <c r="D5234" s="1" t="s">
        <v>26</v>
      </c>
      <c r="E5234" s="1" t="s">
        <v>27</v>
      </c>
      <c r="F5234" s="1" t="s">
        <v>17</v>
      </c>
      <c r="G5234" s="1" t="s">
        <v>13049</v>
      </c>
      <c r="H5234" s="5">
        <v>1199</v>
      </c>
      <c r="I5234" s="1">
        <v>2399</v>
      </c>
      <c r="J5234" s="3">
        <v>0.5</v>
      </c>
      <c r="K5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34" s="1" t="s">
        <v>454</v>
      </c>
      <c r="M5234" s="1">
        <v>4.3</v>
      </c>
      <c r="N5234" s="1">
        <v>391</v>
      </c>
      <c r="O523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34" s="2" t="str">
        <f>IF(Table1[[#This Row],[Updated DiscountOffer]]&gt;50%,"High Discount","Low Discount")</f>
        <v>Low Discount</v>
      </c>
    </row>
    <row r="5235" spans="1:16" x14ac:dyDescent="0.3">
      <c r="A5235" s="1" t="s">
        <v>19082</v>
      </c>
      <c r="B5235" s="1">
        <v>11361278</v>
      </c>
      <c r="C5235" s="1" t="s">
        <v>150</v>
      </c>
      <c r="D5235" s="1" t="s">
        <v>26</v>
      </c>
      <c r="E5235" s="1" t="s">
        <v>27</v>
      </c>
      <c r="F5235" s="1" t="s">
        <v>17</v>
      </c>
      <c r="G5235" s="1" t="s">
        <v>19083</v>
      </c>
      <c r="H5235" s="5">
        <v>1149</v>
      </c>
      <c r="I5235" s="1">
        <v>2299</v>
      </c>
      <c r="J5235" s="3">
        <v>0.5</v>
      </c>
      <c r="K5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5235" s="1" t="s">
        <v>454</v>
      </c>
      <c r="M5235" s="1">
        <v>4</v>
      </c>
      <c r="N5235" s="1">
        <v>289</v>
      </c>
      <c r="O523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35" s="2" t="str">
        <f>IF(Table1[[#This Row],[Updated DiscountOffer]]&gt;50%,"High Discount","Low Discount")</f>
        <v>Low Discount</v>
      </c>
    </row>
    <row r="5236" spans="1:16" x14ac:dyDescent="0.3">
      <c r="A5236" s="1" t="s">
        <v>15183</v>
      </c>
      <c r="B5236" s="1">
        <v>11361360</v>
      </c>
      <c r="C5236" s="1" t="s">
        <v>150</v>
      </c>
      <c r="D5236" s="1" t="s">
        <v>26</v>
      </c>
      <c r="E5236" s="1" t="s">
        <v>27</v>
      </c>
      <c r="F5236" s="1" t="s">
        <v>17</v>
      </c>
      <c r="G5236" s="1" t="s">
        <v>15184</v>
      </c>
      <c r="H5236" s="5">
        <v>1199</v>
      </c>
      <c r="I5236" s="1">
        <v>2399</v>
      </c>
      <c r="J5236" s="3">
        <v>0.5</v>
      </c>
      <c r="K5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36" s="1" t="s">
        <v>454</v>
      </c>
      <c r="M5236" s="1">
        <v>4.2</v>
      </c>
      <c r="N5236" s="1">
        <v>348</v>
      </c>
      <c r="O523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36" s="2" t="str">
        <f>IF(Table1[[#This Row],[Updated DiscountOffer]]&gt;50%,"High Discount","Low Discount")</f>
        <v>Low Discount</v>
      </c>
    </row>
    <row r="5237" spans="1:16" x14ac:dyDescent="0.3">
      <c r="A5237" s="1" t="s">
        <v>12641</v>
      </c>
      <c r="B5237" s="1">
        <v>11361388</v>
      </c>
      <c r="C5237" s="1" t="s">
        <v>150</v>
      </c>
      <c r="D5237" s="1" t="s">
        <v>26</v>
      </c>
      <c r="E5237" s="1" t="s">
        <v>27</v>
      </c>
      <c r="F5237" s="1" t="s">
        <v>17</v>
      </c>
      <c r="G5237" s="1" t="s">
        <v>12642</v>
      </c>
      <c r="H5237" s="5">
        <v>1249</v>
      </c>
      <c r="I5237" s="1">
        <v>2499</v>
      </c>
      <c r="J5237" s="3">
        <v>0.5</v>
      </c>
      <c r="K5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5237" s="1" t="s">
        <v>454</v>
      </c>
      <c r="M5237" s="1">
        <v>4.0999999999999996</v>
      </c>
      <c r="N5237" s="1">
        <v>400</v>
      </c>
      <c r="O523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37" s="2" t="str">
        <f>IF(Table1[[#This Row],[Updated DiscountOffer]]&gt;50%,"High Discount","Low Discount")</f>
        <v>Low Discount</v>
      </c>
    </row>
    <row r="5238" spans="1:16" x14ac:dyDescent="0.3">
      <c r="A5238" s="1" t="s">
        <v>549</v>
      </c>
      <c r="B5238" s="1">
        <v>11361424</v>
      </c>
      <c r="C5238" s="1" t="s">
        <v>150</v>
      </c>
      <c r="D5238" s="1" t="s">
        <v>26</v>
      </c>
      <c r="E5238" s="1" t="s">
        <v>27</v>
      </c>
      <c r="F5238" s="1" t="s">
        <v>17</v>
      </c>
      <c r="G5238" s="1" t="s">
        <v>550</v>
      </c>
      <c r="H5238" s="5">
        <v>1319</v>
      </c>
      <c r="I5238" s="1">
        <v>2399</v>
      </c>
      <c r="J5238" s="3">
        <v>0.45</v>
      </c>
      <c r="K5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238" s="1" t="s">
        <v>454</v>
      </c>
      <c r="M5238" s="1">
        <v>4.3</v>
      </c>
      <c r="N5238" s="1">
        <v>959</v>
      </c>
      <c r="O523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38" s="2" t="str">
        <f>IF(Table1[[#This Row],[Updated DiscountOffer]]&gt;50%,"High Discount","Low Discount")</f>
        <v>Low Discount</v>
      </c>
    </row>
    <row r="5239" spans="1:16" x14ac:dyDescent="0.3">
      <c r="A5239" s="1" t="s">
        <v>9726</v>
      </c>
      <c r="B5239" s="1">
        <v>11361484</v>
      </c>
      <c r="C5239" s="1" t="s">
        <v>150</v>
      </c>
      <c r="D5239" s="1" t="s">
        <v>26</v>
      </c>
      <c r="E5239" s="1" t="s">
        <v>27</v>
      </c>
      <c r="F5239" s="1" t="s">
        <v>17</v>
      </c>
      <c r="G5239" s="1" t="s">
        <v>9727</v>
      </c>
      <c r="H5239" s="5">
        <v>1209</v>
      </c>
      <c r="I5239" s="1">
        <v>2199</v>
      </c>
      <c r="J5239" s="3">
        <v>0.45</v>
      </c>
      <c r="K5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5239" s="1" t="s">
        <v>454</v>
      </c>
      <c r="M5239" s="1">
        <v>4.4000000000000004</v>
      </c>
      <c r="N5239" s="1">
        <v>475</v>
      </c>
      <c r="O523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39" s="2" t="str">
        <f>IF(Table1[[#This Row],[Updated DiscountOffer]]&gt;50%,"High Discount","Low Discount")</f>
        <v>Low Discount</v>
      </c>
    </row>
    <row r="5240" spans="1:16" x14ac:dyDescent="0.3">
      <c r="A5240" s="1" t="s">
        <v>7268</v>
      </c>
      <c r="B5240" s="1">
        <v>11361498</v>
      </c>
      <c r="C5240" s="1" t="s">
        <v>150</v>
      </c>
      <c r="D5240" s="1" t="s">
        <v>26</v>
      </c>
      <c r="E5240" s="1" t="s">
        <v>27</v>
      </c>
      <c r="F5240" s="1" t="s">
        <v>17</v>
      </c>
      <c r="G5240" s="1" t="s">
        <v>7269</v>
      </c>
      <c r="H5240" s="5">
        <v>1199</v>
      </c>
      <c r="I5240" s="1">
        <v>2399</v>
      </c>
      <c r="J5240" s="3">
        <v>0.5</v>
      </c>
      <c r="K5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40" s="1" t="s">
        <v>454</v>
      </c>
      <c r="M5240" s="1">
        <v>4.3</v>
      </c>
      <c r="N5240" s="1">
        <v>558</v>
      </c>
      <c r="O524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40" s="2" t="str">
        <f>IF(Table1[[#This Row],[Updated DiscountOffer]]&gt;50%,"High Discount","Low Discount")</f>
        <v>Low Discount</v>
      </c>
    </row>
    <row r="5241" spans="1:16" x14ac:dyDescent="0.3">
      <c r="A5241" s="1" t="s">
        <v>2033</v>
      </c>
      <c r="B5241" s="1">
        <v>11361514</v>
      </c>
      <c r="C5241" s="1" t="s">
        <v>150</v>
      </c>
      <c r="D5241" s="1" t="s">
        <v>26</v>
      </c>
      <c r="E5241" s="1" t="s">
        <v>27</v>
      </c>
      <c r="F5241" s="1" t="s">
        <v>17</v>
      </c>
      <c r="G5241" s="1" t="s">
        <v>2034</v>
      </c>
      <c r="H5241" s="5">
        <v>1319</v>
      </c>
      <c r="I5241" s="1">
        <v>2399</v>
      </c>
      <c r="J5241" s="3">
        <v>0.45</v>
      </c>
      <c r="K5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241" s="1" t="s">
        <v>454</v>
      </c>
      <c r="M5241" s="1">
        <v>3.9</v>
      </c>
      <c r="N5241" s="1">
        <v>840</v>
      </c>
      <c r="O524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41" s="2" t="str">
        <f>IF(Table1[[#This Row],[Updated DiscountOffer]]&gt;50%,"High Discount","Low Discount")</f>
        <v>Low Discount</v>
      </c>
    </row>
    <row r="5242" spans="1:16" x14ac:dyDescent="0.3">
      <c r="A5242" s="1" t="s">
        <v>10236</v>
      </c>
      <c r="B5242" s="1">
        <v>11361526</v>
      </c>
      <c r="C5242" s="1" t="s">
        <v>150</v>
      </c>
      <c r="D5242" s="1" t="s">
        <v>26</v>
      </c>
      <c r="E5242" s="1" t="s">
        <v>27</v>
      </c>
      <c r="F5242" s="1" t="s">
        <v>17</v>
      </c>
      <c r="G5242" s="1" t="s">
        <v>10237</v>
      </c>
      <c r="H5242" s="5">
        <v>1319</v>
      </c>
      <c r="I5242" s="1">
        <v>2399</v>
      </c>
      <c r="J5242" s="3">
        <v>0.45</v>
      </c>
      <c r="K5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242" s="1" t="s">
        <v>454</v>
      </c>
      <c r="M5242" s="1">
        <v>4.3</v>
      </c>
      <c r="N5242" s="1">
        <v>462</v>
      </c>
      <c r="O52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242" s="2" t="str">
        <f>IF(Table1[[#This Row],[Updated DiscountOffer]]&gt;50%,"High Discount","Low Discount")</f>
        <v>Low Discount</v>
      </c>
    </row>
    <row r="5243" spans="1:16" x14ac:dyDescent="0.3">
      <c r="A5243" s="1" t="s">
        <v>14333</v>
      </c>
      <c r="B5243" s="1">
        <v>11361552</v>
      </c>
      <c r="C5243" s="1" t="s">
        <v>150</v>
      </c>
      <c r="D5243" s="1" t="s">
        <v>26</v>
      </c>
      <c r="E5243" s="1" t="s">
        <v>27</v>
      </c>
      <c r="F5243" s="1" t="s">
        <v>17</v>
      </c>
      <c r="G5243" s="1" t="s">
        <v>14334</v>
      </c>
      <c r="H5243" s="5">
        <v>1099</v>
      </c>
      <c r="I5243" s="1">
        <v>2199</v>
      </c>
      <c r="J5243" s="3">
        <v>0.5</v>
      </c>
      <c r="K5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43" s="1" t="s">
        <v>454</v>
      </c>
      <c r="M5243" s="1">
        <v>4.3</v>
      </c>
      <c r="N5243" s="1">
        <v>364</v>
      </c>
      <c r="O52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43" s="2" t="str">
        <f>IF(Table1[[#This Row],[Updated DiscountOffer]]&gt;50%,"High Discount","Low Discount")</f>
        <v>Low Discount</v>
      </c>
    </row>
    <row r="5244" spans="1:16" x14ac:dyDescent="0.3">
      <c r="A5244" s="1" t="s">
        <v>16396</v>
      </c>
      <c r="B5244" s="1">
        <v>11361564</v>
      </c>
      <c r="C5244" s="1" t="s">
        <v>150</v>
      </c>
      <c r="D5244" s="1" t="s">
        <v>26</v>
      </c>
      <c r="E5244" s="1" t="s">
        <v>27</v>
      </c>
      <c r="F5244" s="1" t="s">
        <v>17</v>
      </c>
      <c r="G5244" s="1" t="s">
        <v>3394</v>
      </c>
      <c r="H5244" s="5">
        <v>1439</v>
      </c>
      <c r="I5244" s="1">
        <v>2399</v>
      </c>
      <c r="J5244" s="3">
        <v>0.4</v>
      </c>
      <c r="K5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5244" s="1" t="s">
        <v>454</v>
      </c>
      <c r="M5244" s="1">
        <v>4.3</v>
      </c>
      <c r="N5244" s="1">
        <v>329</v>
      </c>
      <c r="O524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44" s="2" t="str">
        <f>IF(Table1[[#This Row],[Updated DiscountOffer]]&gt;50%,"High Discount","Low Discount")</f>
        <v>Low Discount</v>
      </c>
    </row>
    <row r="5245" spans="1:16" x14ac:dyDescent="0.3">
      <c r="A5245" s="1" t="s">
        <v>6120</v>
      </c>
      <c r="B5245" s="1">
        <v>11361568</v>
      </c>
      <c r="C5245" s="1" t="s">
        <v>150</v>
      </c>
      <c r="D5245" s="1" t="s">
        <v>26</v>
      </c>
      <c r="E5245" s="1" t="s">
        <v>27</v>
      </c>
      <c r="F5245" s="1" t="s">
        <v>17</v>
      </c>
      <c r="G5245" s="1" t="s">
        <v>6121</v>
      </c>
      <c r="H5245" s="5">
        <v>1199</v>
      </c>
      <c r="I5245" s="1">
        <v>2399</v>
      </c>
      <c r="J5245" s="3">
        <v>0.5</v>
      </c>
      <c r="K5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45" s="1" t="s">
        <v>454</v>
      </c>
      <c r="M5245" s="1">
        <v>4.2</v>
      </c>
      <c r="N5245" s="1">
        <v>602</v>
      </c>
      <c r="O524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45" s="2" t="str">
        <f>IF(Table1[[#This Row],[Updated DiscountOffer]]&gt;50%,"High Discount","Low Discount")</f>
        <v>Low Discount</v>
      </c>
    </row>
    <row r="5246" spans="1:16" x14ac:dyDescent="0.3">
      <c r="A5246" s="1" t="s">
        <v>3479</v>
      </c>
      <c r="B5246" s="1">
        <v>11361588</v>
      </c>
      <c r="C5246" s="1" t="s">
        <v>150</v>
      </c>
      <c r="D5246" s="1" t="s">
        <v>26</v>
      </c>
      <c r="E5246" s="1" t="s">
        <v>27</v>
      </c>
      <c r="F5246" s="1" t="s">
        <v>17</v>
      </c>
      <c r="G5246" s="1" t="s">
        <v>3394</v>
      </c>
      <c r="H5246" s="5">
        <v>1559</v>
      </c>
      <c r="I5246" s="1">
        <v>2399</v>
      </c>
      <c r="J5246" s="3">
        <v>0.35</v>
      </c>
      <c r="K5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5246" s="1" t="s">
        <v>454</v>
      </c>
      <c r="M5246" s="1">
        <v>4.4000000000000004</v>
      </c>
      <c r="N5246" s="1">
        <v>743</v>
      </c>
      <c r="O524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246" s="2" t="str">
        <f>IF(Table1[[#This Row],[Updated DiscountOffer]]&gt;50%,"High Discount","Low Discount")</f>
        <v>Low Discount</v>
      </c>
    </row>
    <row r="5247" spans="1:16" x14ac:dyDescent="0.3">
      <c r="A5247" s="1" t="s">
        <v>10996</v>
      </c>
      <c r="B5247" s="1">
        <v>11361598</v>
      </c>
      <c r="C5247" s="1" t="s">
        <v>150</v>
      </c>
      <c r="D5247" s="1" t="s">
        <v>26</v>
      </c>
      <c r="E5247" s="1" t="s">
        <v>27</v>
      </c>
      <c r="F5247" s="1" t="s">
        <v>17</v>
      </c>
      <c r="G5247" s="1" t="s">
        <v>10997</v>
      </c>
      <c r="H5247" s="5">
        <v>1199</v>
      </c>
      <c r="I5247" s="1">
        <v>2399</v>
      </c>
      <c r="J5247" s="3">
        <v>0.5</v>
      </c>
      <c r="K5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247" s="1" t="s">
        <v>454</v>
      </c>
      <c r="M5247" s="1">
        <v>4.2</v>
      </c>
      <c r="N5247" s="1">
        <v>441</v>
      </c>
      <c r="O524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47" s="2" t="str">
        <f>IF(Table1[[#This Row],[Updated DiscountOffer]]&gt;50%,"High Discount","Low Discount")</f>
        <v>Low Discount</v>
      </c>
    </row>
    <row r="5248" spans="1:16" x14ac:dyDescent="0.3">
      <c r="A5248" s="1" t="s">
        <v>18451</v>
      </c>
      <c r="B5248" s="1">
        <v>11361606</v>
      </c>
      <c r="C5248" s="1" t="s">
        <v>150</v>
      </c>
      <c r="D5248" s="1" t="s">
        <v>26</v>
      </c>
      <c r="E5248" s="1" t="s">
        <v>27</v>
      </c>
      <c r="F5248" s="1" t="s">
        <v>17</v>
      </c>
      <c r="G5248" s="1" t="s">
        <v>18452</v>
      </c>
      <c r="H5248" s="5">
        <v>1439</v>
      </c>
      <c r="I5248" s="1">
        <v>2399</v>
      </c>
      <c r="J5248" s="3">
        <v>0.4</v>
      </c>
      <c r="K5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5248" s="1" t="s">
        <v>454</v>
      </c>
      <c r="M5248" s="1">
        <v>4.4000000000000004</v>
      </c>
      <c r="N5248" s="1">
        <v>297</v>
      </c>
      <c r="O524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48" s="2" t="str">
        <f>IF(Table1[[#This Row],[Updated DiscountOffer]]&gt;50%,"High Discount","Low Discount")</f>
        <v>Low Discount</v>
      </c>
    </row>
    <row r="5249" spans="1:16" x14ac:dyDescent="0.3">
      <c r="A5249" s="1" t="s">
        <v>1785</v>
      </c>
      <c r="B5249" s="1">
        <v>11361672</v>
      </c>
      <c r="C5249" s="1" t="s">
        <v>150</v>
      </c>
      <c r="D5249" s="1" t="s">
        <v>26</v>
      </c>
      <c r="E5249" s="1" t="s">
        <v>27</v>
      </c>
      <c r="F5249" s="1" t="s">
        <v>17</v>
      </c>
      <c r="G5249" s="1" t="s">
        <v>1786</v>
      </c>
      <c r="H5249" s="5">
        <v>1049</v>
      </c>
      <c r="I5249" s="1">
        <v>2099</v>
      </c>
      <c r="J5249" s="3">
        <v>0.5</v>
      </c>
      <c r="K5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249" s="1" t="s">
        <v>454</v>
      </c>
      <c r="M5249" s="1">
        <v>4.0999999999999996</v>
      </c>
      <c r="N5249" s="1">
        <v>858</v>
      </c>
      <c r="O524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49" s="2" t="str">
        <f>IF(Table1[[#This Row],[Updated DiscountOffer]]&gt;50%,"High Discount","Low Discount")</f>
        <v>Low Discount</v>
      </c>
    </row>
    <row r="5250" spans="1:16" x14ac:dyDescent="0.3">
      <c r="A5250" s="1" t="s">
        <v>14287</v>
      </c>
      <c r="B5250" s="1">
        <v>11361758</v>
      </c>
      <c r="C5250" s="1" t="s">
        <v>150</v>
      </c>
      <c r="D5250" s="1" t="s">
        <v>15</v>
      </c>
      <c r="E5250" s="1" t="s">
        <v>122</v>
      </c>
      <c r="F5250" s="1" t="s">
        <v>17</v>
      </c>
      <c r="G5250" s="1" t="s">
        <v>14288</v>
      </c>
      <c r="H5250" s="5">
        <v>699</v>
      </c>
      <c r="I5250" s="1">
        <v>1399</v>
      </c>
      <c r="J5250" s="3">
        <v>0.5</v>
      </c>
      <c r="K5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250" s="1" t="s">
        <v>19</v>
      </c>
      <c r="M5250" s="1">
        <v>4.0999999999999996</v>
      </c>
      <c r="N5250" s="1">
        <v>365</v>
      </c>
      <c r="O525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50" s="2" t="str">
        <f>IF(Table1[[#This Row],[Updated DiscountOffer]]&gt;50%,"High Discount","Low Discount")</f>
        <v>Low Discount</v>
      </c>
    </row>
    <row r="5251" spans="1:16" x14ac:dyDescent="0.3">
      <c r="A5251" s="1" t="s">
        <v>11648</v>
      </c>
      <c r="B5251" s="1">
        <v>11361766</v>
      </c>
      <c r="C5251" s="1" t="s">
        <v>150</v>
      </c>
      <c r="D5251" s="1" t="s">
        <v>15</v>
      </c>
      <c r="E5251" s="1" t="s">
        <v>122</v>
      </c>
      <c r="F5251" s="1" t="s">
        <v>17</v>
      </c>
      <c r="G5251" s="1" t="s">
        <v>11649</v>
      </c>
      <c r="H5251" s="5">
        <v>749</v>
      </c>
      <c r="I5251" s="1">
        <v>1499</v>
      </c>
      <c r="J5251" s="3">
        <v>0.5</v>
      </c>
      <c r="K5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251" s="1" t="s">
        <v>19</v>
      </c>
      <c r="M5251" s="1">
        <v>4.4000000000000004</v>
      </c>
      <c r="N5251" s="1">
        <v>424</v>
      </c>
      <c r="O525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51" s="2" t="str">
        <f>IF(Table1[[#This Row],[Updated DiscountOffer]]&gt;50%,"High Discount","Low Discount")</f>
        <v>Low Discount</v>
      </c>
    </row>
    <row r="5252" spans="1:16" x14ac:dyDescent="0.3">
      <c r="A5252" s="1" t="s">
        <v>16236</v>
      </c>
      <c r="B5252" s="1">
        <v>11361908</v>
      </c>
      <c r="C5252" s="1" t="s">
        <v>150</v>
      </c>
      <c r="D5252" s="1" t="s">
        <v>15</v>
      </c>
      <c r="E5252" s="1" t="s">
        <v>122</v>
      </c>
      <c r="F5252" s="1" t="s">
        <v>17</v>
      </c>
      <c r="G5252" s="1" t="s">
        <v>16237</v>
      </c>
      <c r="H5252" s="5">
        <v>699</v>
      </c>
      <c r="I5252" s="1">
        <v>1399</v>
      </c>
      <c r="J5252" s="3">
        <v>0.5</v>
      </c>
      <c r="K5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252" s="1" t="s">
        <v>19</v>
      </c>
      <c r="M5252" s="1">
        <v>4.5</v>
      </c>
      <c r="N5252" s="1">
        <v>331</v>
      </c>
      <c r="O525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52" s="2" t="str">
        <f>IF(Table1[[#This Row],[Updated DiscountOffer]]&gt;50%,"High Discount","Low Discount")</f>
        <v>Low Discount</v>
      </c>
    </row>
    <row r="5253" spans="1:16" x14ac:dyDescent="0.3">
      <c r="A5253" s="1" t="s">
        <v>16171</v>
      </c>
      <c r="B5253" s="1">
        <v>11361912</v>
      </c>
      <c r="C5253" s="1" t="s">
        <v>150</v>
      </c>
      <c r="D5253" s="1" t="s">
        <v>15</v>
      </c>
      <c r="E5253" s="1" t="s">
        <v>22</v>
      </c>
      <c r="F5253" s="1" t="s">
        <v>17</v>
      </c>
      <c r="G5253" s="1" t="s">
        <v>10397</v>
      </c>
      <c r="H5253" s="5">
        <v>1099</v>
      </c>
      <c r="I5253" s="1">
        <v>2199</v>
      </c>
      <c r="J5253" s="3">
        <v>0.5</v>
      </c>
      <c r="K5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53" s="1" t="s">
        <v>36</v>
      </c>
      <c r="M5253" s="1">
        <v>4</v>
      </c>
      <c r="N5253" s="1">
        <v>332</v>
      </c>
      <c r="O52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53" s="2" t="str">
        <f>IF(Table1[[#This Row],[Updated DiscountOffer]]&gt;50%,"High Discount","Low Discount")</f>
        <v>Low Discount</v>
      </c>
    </row>
    <row r="5254" spans="1:16" x14ac:dyDescent="0.3">
      <c r="A5254" s="1" t="s">
        <v>9999</v>
      </c>
      <c r="B5254" s="1">
        <v>11361914</v>
      </c>
      <c r="C5254" s="1" t="s">
        <v>150</v>
      </c>
      <c r="D5254" s="1" t="s">
        <v>15</v>
      </c>
      <c r="E5254" s="1" t="s">
        <v>22</v>
      </c>
      <c r="F5254" s="1" t="s">
        <v>17</v>
      </c>
      <c r="G5254" s="1" t="s">
        <v>10000</v>
      </c>
      <c r="H5254" s="5">
        <v>1049</v>
      </c>
      <c r="I5254" s="1">
        <v>2099</v>
      </c>
      <c r="J5254" s="4">
        <v>0.5</v>
      </c>
      <c r="K5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254" s="1" t="s">
        <v>36</v>
      </c>
      <c r="M5254" s="1">
        <v>4.2</v>
      </c>
      <c r="N5254" s="1">
        <v>468</v>
      </c>
      <c r="O52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54" s="2" t="str">
        <f>IF(Table1[[#This Row],[Updated DiscountOffer]]&gt;50%,"High Discount","Low Discount")</f>
        <v>Low Discount</v>
      </c>
    </row>
    <row r="5255" spans="1:16" x14ac:dyDescent="0.3">
      <c r="A5255" s="1" t="s">
        <v>19154</v>
      </c>
      <c r="B5255" s="1">
        <v>11361916</v>
      </c>
      <c r="C5255" s="1" t="s">
        <v>150</v>
      </c>
      <c r="D5255" s="1" t="s">
        <v>15</v>
      </c>
      <c r="E5255" s="1" t="s">
        <v>22</v>
      </c>
      <c r="F5255" s="1" t="s">
        <v>17</v>
      </c>
      <c r="G5255" s="1" t="s">
        <v>19155</v>
      </c>
      <c r="H5255" s="5">
        <v>1099</v>
      </c>
      <c r="I5255" s="1">
        <v>2199</v>
      </c>
      <c r="J5255" s="4">
        <v>0.5</v>
      </c>
      <c r="K5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55" s="1" t="s">
        <v>36</v>
      </c>
      <c r="M5255" s="1">
        <v>4.0999999999999996</v>
      </c>
      <c r="N5255" s="1">
        <v>288</v>
      </c>
      <c r="O52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55" s="2" t="str">
        <f>IF(Table1[[#This Row],[Updated DiscountOffer]]&gt;50%,"High Discount","Low Discount")</f>
        <v>Low Discount</v>
      </c>
    </row>
    <row r="5256" spans="1:16" x14ac:dyDescent="0.3">
      <c r="A5256" s="1" t="s">
        <v>19456</v>
      </c>
      <c r="B5256" s="1">
        <v>11361920</v>
      </c>
      <c r="C5256" s="1" t="s">
        <v>150</v>
      </c>
      <c r="D5256" s="1" t="s">
        <v>15</v>
      </c>
      <c r="E5256" s="1" t="s">
        <v>22</v>
      </c>
      <c r="F5256" s="1" t="s">
        <v>17</v>
      </c>
      <c r="G5256" s="1" t="s">
        <v>14001</v>
      </c>
      <c r="H5256" s="5">
        <v>1099</v>
      </c>
      <c r="I5256" s="1">
        <v>2199</v>
      </c>
      <c r="J5256" s="4">
        <v>0.5</v>
      </c>
      <c r="K5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56" s="1" t="s">
        <v>36</v>
      </c>
      <c r="M5256" s="1">
        <v>4.0999999999999996</v>
      </c>
      <c r="N5256" s="1">
        <v>284</v>
      </c>
      <c r="O52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56" s="2" t="str">
        <f>IF(Table1[[#This Row],[Updated DiscountOffer]]&gt;50%,"High Discount","Low Discount")</f>
        <v>Low Discount</v>
      </c>
    </row>
    <row r="5257" spans="1:16" x14ac:dyDescent="0.3">
      <c r="A5257" s="1" t="s">
        <v>13811</v>
      </c>
      <c r="B5257" s="1">
        <v>11361924</v>
      </c>
      <c r="C5257" s="1" t="s">
        <v>150</v>
      </c>
      <c r="D5257" s="1" t="s">
        <v>15</v>
      </c>
      <c r="E5257" s="1" t="s">
        <v>22</v>
      </c>
      <c r="F5257" s="1" t="s">
        <v>17</v>
      </c>
      <c r="G5257" s="1" t="s">
        <v>13812</v>
      </c>
      <c r="H5257" s="5">
        <v>1049</v>
      </c>
      <c r="I5257" s="1">
        <v>2099</v>
      </c>
      <c r="J5257" s="4">
        <v>0.5</v>
      </c>
      <c r="K5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257" s="1" t="s">
        <v>36</v>
      </c>
      <c r="M5257" s="1">
        <v>4.2</v>
      </c>
      <c r="N5257" s="1">
        <v>375</v>
      </c>
      <c r="O52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57" s="2" t="str">
        <f>IF(Table1[[#This Row],[Updated DiscountOffer]]&gt;50%,"High Discount","Low Discount")</f>
        <v>Low Discount</v>
      </c>
    </row>
    <row r="5258" spans="1:16" x14ac:dyDescent="0.3">
      <c r="A5258" s="1" t="s">
        <v>16514</v>
      </c>
      <c r="B5258" s="1">
        <v>11361928</v>
      </c>
      <c r="C5258" s="1" t="s">
        <v>150</v>
      </c>
      <c r="D5258" s="1" t="s">
        <v>15</v>
      </c>
      <c r="E5258" s="1" t="s">
        <v>22</v>
      </c>
      <c r="F5258" s="1" t="s">
        <v>17</v>
      </c>
      <c r="G5258" s="1" t="s">
        <v>10000</v>
      </c>
      <c r="H5258" s="5">
        <v>899</v>
      </c>
      <c r="I5258" s="1">
        <v>1999</v>
      </c>
      <c r="J5258" s="3">
        <v>0.55000000000000004</v>
      </c>
      <c r="K5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258" s="1" t="s">
        <v>36</v>
      </c>
      <c r="M5258" s="1">
        <v>4</v>
      </c>
      <c r="N5258" s="1">
        <v>327</v>
      </c>
      <c r="O52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258" s="2" t="str">
        <f>IF(Table1[[#This Row],[Updated DiscountOffer]]&gt;50%,"High Discount","Low Discount")</f>
        <v>High Discount</v>
      </c>
    </row>
    <row r="5259" spans="1:16" x14ac:dyDescent="0.3">
      <c r="A5259" s="1" t="s">
        <v>10479</v>
      </c>
      <c r="B5259" s="1">
        <v>11361938</v>
      </c>
      <c r="C5259" s="1" t="s">
        <v>150</v>
      </c>
      <c r="D5259" s="1" t="s">
        <v>15</v>
      </c>
      <c r="E5259" s="1" t="s">
        <v>22</v>
      </c>
      <c r="F5259" s="1" t="s">
        <v>17</v>
      </c>
      <c r="G5259" s="1" t="s">
        <v>10480</v>
      </c>
      <c r="H5259" s="5">
        <v>1049</v>
      </c>
      <c r="I5259" s="1">
        <v>2099</v>
      </c>
      <c r="J5259" s="4">
        <v>0.5</v>
      </c>
      <c r="K5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259" s="1" t="s">
        <v>36</v>
      </c>
      <c r="M5259" s="1">
        <v>4.2</v>
      </c>
      <c r="N5259" s="1">
        <v>455</v>
      </c>
      <c r="O52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59" s="2" t="str">
        <f>IF(Table1[[#This Row],[Updated DiscountOffer]]&gt;50%,"High Discount","Low Discount")</f>
        <v>Low Discount</v>
      </c>
    </row>
    <row r="5260" spans="1:16" x14ac:dyDescent="0.3">
      <c r="A5260" s="1" t="s">
        <v>15823</v>
      </c>
      <c r="B5260" s="1">
        <v>11361950</v>
      </c>
      <c r="C5260" s="1" t="s">
        <v>150</v>
      </c>
      <c r="D5260" s="1" t="s">
        <v>15</v>
      </c>
      <c r="E5260" s="1" t="s">
        <v>22</v>
      </c>
      <c r="F5260" s="1" t="s">
        <v>17</v>
      </c>
      <c r="G5260" s="1" t="s">
        <v>15824</v>
      </c>
      <c r="H5260" s="5">
        <v>944</v>
      </c>
      <c r="I5260" s="1">
        <v>2099</v>
      </c>
      <c r="J5260" s="4">
        <v>0.55000000000000004</v>
      </c>
      <c r="K5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5260" s="1" t="s">
        <v>36</v>
      </c>
      <c r="M5260" s="1">
        <v>4.2</v>
      </c>
      <c r="N5260" s="1">
        <v>338</v>
      </c>
      <c r="O52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260" s="2" t="str">
        <f>IF(Table1[[#This Row],[Updated DiscountOffer]]&gt;50%,"High Discount","Low Discount")</f>
        <v>High Discount</v>
      </c>
    </row>
    <row r="5261" spans="1:16" x14ac:dyDescent="0.3">
      <c r="A5261" s="1" t="s">
        <v>11842</v>
      </c>
      <c r="B5261" s="1">
        <v>11361952</v>
      </c>
      <c r="C5261" s="1" t="s">
        <v>150</v>
      </c>
      <c r="D5261" s="1" t="s">
        <v>15</v>
      </c>
      <c r="E5261" s="1" t="s">
        <v>22</v>
      </c>
      <c r="F5261" s="1" t="s">
        <v>17</v>
      </c>
      <c r="G5261" s="1" t="s">
        <v>11843</v>
      </c>
      <c r="H5261" s="5">
        <v>999</v>
      </c>
      <c r="I5261" s="1">
        <v>1999</v>
      </c>
      <c r="J5261" s="3">
        <v>0.5</v>
      </c>
      <c r="K5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261" s="1" t="s">
        <v>36</v>
      </c>
      <c r="M5261" s="1">
        <v>4</v>
      </c>
      <c r="N5261" s="1">
        <v>419</v>
      </c>
      <c r="O52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61" s="2" t="str">
        <f>IF(Table1[[#This Row],[Updated DiscountOffer]]&gt;50%,"High Discount","Low Discount")</f>
        <v>Low Discount</v>
      </c>
    </row>
    <row r="5262" spans="1:16" x14ac:dyDescent="0.3">
      <c r="A5262" s="1" t="s">
        <v>14000</v>
      </c>
      <c r="B5262" s="1">
        <v>11361954</v>
      </c>
      <c r="C5262" s="1" t="s">
        <v>150</v>
      </c>
      <c r="D5262" s="1" t="s">
        <v>15</v>
      </c>
      <c r="E5262" s="1" t="s">
        <v>22</v>
      </c>
      <c r="F5262" s="1" t="s">
        <v>17</v>
      </c>
      <c r="G5262" s="1" t="s">
        <v>14001</v>
      </c>
      <c r="H5262" s="5">
        <v>1099</v>
      </c>
      <c r="I5262" s="1">
        <v>2199</v>
      </c>
      <c r="J5262" s="4">
        <v>0.5</v>
      </c>
      <c r="K5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62" s="1" t="s">
        <v>36</v>
      </c>
      <c r="M5262" s="1">
        <v>4.2</v>
      </c>
      <c r="N5262" s="1">
        <v>371</v>
      </c>
      <c r="O52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62" s="2" t="str">
        <f>IF(Table1[[#This Row],[Updated DiscountOffer]]&gt;50%,"High Discount","Low Discount")</f>
        <v>Low Discount</v>
      </c>
    </row>
    <row r="5263" spans="1:16" x14ac:dyDescent="0.3">
      <c r="A5263" s="1" t="s">
        <v>17879</v>
      </c>
      <c r="B5263" s="1">
        <v>11361956</v>
      </c>
      <c r="C5263" s="1" t="s">
        <v>150</v>
      </c>
      <c r="D5263" s="1" t="s">
        <v>15</v>
      </c>
      <c r="E5263" s="1" t="s">
        <v>22</v>
      </c>
      <c r="F5263" s="1" t="s">
        <v>17</v>
      </c>
      <c r="G5263" s="1" t="s">
        <v>17880</v>
      </c>
      <c r="H5263" s="5">
        <v>899</v>
      </c>
      <c r="I5263" s="1">
        <v>1999</v>
      </c>
      <c r="J5263" s="4">
        <v>0.55000000000000004</v>
      </c>
      <c r="K5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263" s="1" t="s">
        <v>36</v>
      </c>
      <c r="M5263" s="1">
        <v>4.0999999999999996</v>
      </c>
      <c r="N5263" s="1">
        <v>305</v>
      </c>
      <c r="O52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263" s="2" t="str">
        <f>IF(Table1[[#This Row],[Updated DiscountOffer]]&gt;50%,"High Discount","Low Discount")</f>
        <v>High Discount</v>
      </c>
    </row>
    <row r="5264" spans="1:16" x14ac:dyDescent="0.3">
      <c r="A5264" s="1" t="s">
        <v>10396</v>
      </c>
      <c r="B5264" s="1">
        <v>11361966</v>
      </c>
      <c r="C5264" s="1" t="s">
        <v>150</v>
      </c>
      <c r="D5264" s="1" t="s">
        <v>15</v>
      </c>
      <c r="E5264" s="1" t="s">
        <v>22</v>
      </c>
      <c r="F5264" s="1" t="s">
        <v>17</v>
      </c>
      <c r="G5264" s="1" t="s">
        <v>10397</v>
      </c>
      <c r="H5264" s="5">
        <v>1099</v>
      </c>
      <c r="I5264" s="1">
        <v>2199</v>
      </c>
      <c r="J5264" s="4">
        <v>0.5</v>
      </c>
      <c r="K5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64" s="1" t="s">
        <v>36</v>
      </c>
      <c r="M5264" s="1">
        <v>4.2</v>
      </c>
      <c r="N5264" s="1">
        <v>457</v>
      </c>
      <c r="O52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64" s="2" t="str">
        <f>IF(Table1[[#This Row],[Updated DiscountOffer]]&gt;50%,"High Discount","Low Discount")</f>
        <v>Low Discount</v>
      </c>
    </row>
    <row r="5265" spans="1:16" x14ac:dyDescent="0.3">
      <c r="A5265" s="1" t="s">
        <v>8974</v>
      </c>
      <c r="B5265" s="1">
        <v>11361968</v>
      </c>
      <c r="C5265" s="1" t="s">
        <v>150</v>
      </c>
      <c r="D5265" s="1" t="s">
        <v>15</v>
      </c>
      <c r="E5265" s="1" t="s">
        <v>22</v>
      </c>
      <c r="F5265" s="1" t="s">
        <v>17</v>
      </c>
      <c r="G5265" s="1" t="s">
        <v>8975</v>
      </c>
      <c r="H5265" s="5">
        <v>1049</v>
      </c>
      <c r="I5265" s="1">
        <v>2099</v>
      </c>
      <c r="J5265" s="4">
        <v>0.5</v>
      </c>
      <c r="K5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265" s="1" t="s">
        <v>36</v>
      </c>
      <c r="M5265" s="1">
        <v>4.2</v>
      </c>
      <c r="N5265" s="1">
        <v>499</v>
      </c>
      <c r="O52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65" s="2" t="str">
        <f>IF(Table1[[#This Row],[Updated DiscountOffer]]&gt;50%,"High Discount","Low Discount")</f>
        <v>Low Discount</v>
      </c>
    </row>
    <row r="5266" spans="1:16" x14ac:dyDescent="0.3">
      <c r="A5266" s="1" t="s">
        <v>19535</v>
      </c>
      <c r="B5266" s="1">
        <v>11361982</v>
      </c>
      <c r="C5266" s="1" t="s">
        <v>150</v>
      </c>
      <c r="D5266" s="1" t="s">
        <v>15</v>
      </c>
      <c r="E5266" s="1" t="s">
        <v>22</v>
      </c>
      <c r="F5266" s="1" t="s">
        <v>17</v>
      </c>
      <c r="G5266" s="1" t="s">
        <v>14001</v>
      </c>
      <c r="H5266" s="5">
        <v>1099</v>
      </c>
      <c r="I5266" s="1">
        <v>2199</v>
      </c>
      <c r="J5266" s="4">
        <v>0.5</v>
      </c>
      <c r="K5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266" s="1" t="s">
        <v>36</v>
      </c>
      <c r="M5266" s="1">
        <v>4.2</v>
      </c>
      <c r="N5266" s="1">
        <v>283</v>
      </c>
      <c r="O52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66" s="2" t="str">
        <f>IF(Table1[[#This Row],[Updated DiscountOffer]]&gt;50%,"High Discount","Low Discount")</f>
        <v>Low Discount</v>
      </c>
    </row>
    <row r="5267" spans="1:16" x14ac:dyDescent="0.3">
      <c r="A5267" s="1" t="s">
        <v>8972</v>
      </c>
      <c r="B5267" s="1">
        <v>11362736</v>
      </c>
      <c r="C5267" s="1" t="s">
        <v>150</v>
      </c>
      <c r="D5267" s="1" t="s">
        <v>15</v>
      </c>
      <c r="E5267" s="1" t="s">
        <v>48</v>
      </c>
      <c r="F5267" s="1" t="s">
        <v>17</v>
      </c>
      <c r="G5267" s="1" t="s">
        <v>8973</v>
      </c>
      <c r="H5267" s="5">
        <v>1439</v>
      </c>
      <c r="I5267" s="1">
        <v>2399</v>
      </c>
      <c r="J5267" s="3">
        <v>0.4</v>
      </c>
      <c r="K5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5267" s="1" t="s">
        <v>152</v>
      </c>
      <c r="M5267" s="1">
        <v>4.0999999999999996</v>
      </c>
      <c r="N5267" s="1">
        <v>499</v>
      </c>
      <c r="O526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67" s="2" t="str">
        <f>IF(Table1[[#This Row],[Updated DiscountOffer]]&gt;50%,"High Discount","Low Discount")</f>
        <v>Low Discount</v>
      </c>
    </row>
    <row r="5268" spans="1:16" x14ac:dyDescent="0.3">
      <c r="A5268" s="1" t="s">
        <v>17608</v>
      </c>
      <c r="B5268" s="1">
        <v>11362738</v>
      </c>
      <c r="C5268" s="1" t="s">
        <v>150</v>
      </c>
      <c r="D5268" s="1" t="s">
        <v>15</v>
      </c>
      <c r="E5268" s="1" t="s">
        <v>48</v>
      </c>
      <c r="F5268" s="1" t="s">
        <v>17</v>
      </c>
      <c r="G5268" s="1" t="s">
        <v>17609</v>
      </c>
      <c r="H5268" s="5">
        <v>1399</v>
      </c>
      <c r="I5268" s="1">
        <v>2799</v>
      </c>
      <c r="J5268" s="3">
        <v>0.5</v>
      </c>
      <c r="K5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68" s="1" t="s">
        <v>152</v>
      </c>
      <c r="M5268" s="1">
        <v>4.3</v>
      </c>
      <c r="N5268" s="1">
        <v>309</v>
      </c>
      <c r="O526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68" s="2" t="str">
        <f>IF(Table1[[#This Row],[Updated DiscountOffer]]&gt;50%,"High Discount","Low Discount")</f>
        <v>Low Discount</v>
      </c>
    </row>
    <row r="5269" spans="1:16" x14ac:dyDescent="0.3">
      <c r="A5269" s="1" t="s">
        <v>14321</v>
      </c>
      <c r="B5269" s="1">
        <v>11362742</v>
      </c>
      <c r="C5269" s="1" t="s">
        <v>150</v>
      </c>
      <c r="D5269" s="1" t="s">
        <v>15</v>
      </c>
      <c r="E5269" s="1" t="s">
        <v>48</v>
      </c>
      <c r="F5269" s="1" t="s">
        <v>17</v>
      </c>
      <c r="G5269" s="1" t="s">
        <v>14322</v>
      </c>
      <c r="H5269" s="5">
        <v>1689</v>
      </c>
      <c r="I5269" s="1">
        <v>2599</v>
      </c>
      <c r="J5269" s="3">
        <v>0.35</v>
      </c>
      <c r="K5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1689</v>
      </c>
      <c r="L5269" s="1" t="s">
        <v>152</v>
      </c>
      <c r="M5269" s="1">
        <v>4.0999999999999996</v>
      </c>
      <c r="N5269" s="1">
        <v>364</v>
      </c>
      <c r="O5269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269" s="2" t="str">
        <f>IF(Table1[[#This Row],[Updated DiscountOffer]]&gt;50%,"High Discount","Low Discount")</f>
        <v>Low Discount</v>
      </c>
    </row>
    <row r="5270" spans="1:16" x14ac:dyDescent="0.3">
      <c r="A5270" s="1" t="s">
        <v>18324</v>
      </c>
      <c r="B5270" s="1">
        <v>11362752</v>
      </c>
      <c r="C5270" s="1" t="s">
        <v>150</v>
      </c>
      <c r="D5270" s="1" t="s">
        <v>15</v>
      </c>
      <c r="E5270" s="1" t="s">
        <v>48</v>
      </c>
      <c r="F5270" s="1" t="s">
        <v>17</v>
      </c>
      <c r="G5270" s="1" t="s">
        <v>1784</v>
      </c>
      <c r="H5270" s="5">
        <v>1319</v>
      </c>
      <c r="I5270" s="1">
        <v>2199</v>
      </c>
      <c r="J5270" s="3">
        <v>0.4</v>
      </c>
      <c r="K5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270" s="1" t="s">
        <v>152</v>
      </c>
      <c r="M5270" s="1">
        <v>4.3</v>
      </c>
      <c r="N5270" s="1">
        <v>299</v>
      </c>
      <c r="O527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270" s="2" t="str">
        <f>IF(Table1[[#This Row],[Updated DiscountOffer]]&gt;50%,"High Discount","Low Discount")</f>
        <v>Low Discount</v>
      </c>
    </row>
    <row r="5271" spans="1:16" x14ac:dyDescent="0.3">
      <c r="A5271" s="1" t="s">
        <v>15985</v>
      </c>
      <c r="B5271" s="1">
        <v>11362768</v>
      </c>
      <c r="C5271" s="1" t="s">
        <v>150</v>
      </c>
      <c r="D5271" s="1" t="s">
        <v>15</v>
      </c>
      <c r="E5271" s="1" t="s">
        <v>48</v>
      </c>
      <c r="F5271" s="1" t="s">
        <v>17</v>
      </c>
      <c r="G5271" s="1" t="s">
        <v>598</v>
      </c>
      <c r="H5271" s="5">
        <v>1399</v>
      </c>
      <c r="I5271" s="1">
        <v>2799</v>
      </c>
      <c r="J5271" s="3">
        <v>0.5</v>
      </c>
      <c r="K5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5271" s="1" t="s">
        <v>152</v>
      </c>
      <c r="M5271" s="1">
        <v>4.2</v>
      </c>
      <c r="N5271" s="1">
        <v>335</v>
      </c>
      <c r="O527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271" s="2" t="str">
        <f>IF(Table1[[#This Row],[Updated DiscountOffer]]&gt;50%,"High Discount","Low Discount")</f>
        <v>Low Discount</v>
      </c>
    </row>
    <row r="5272" spans="1:16" x14ac:dyDescent="0.3">
      <c r="A5272" s="1" t="s">
        <v>12197</v>
      </c>
      <c r="B5272" s="1">
        <v>11362770</v>
      </c>
      <c r="C5272" s="1" t="s">
        <v>150</v>
      </c>
      <c r="D5272" s="1" t="s">
        <v>15</v>
      </c>
      <c r="E5272" s="1" t="s">
        <v>48</v>
      </c>
      <c r="F5272" s="1" t="s">
        <v>17</v>
      </c>
      <c r="G5272" s="1" t="s">
        <v>12198</v>
      </c>
      <c r="H5272" s="5">
        <v>1689</v>
      </c>
      <c r="I5272" s="1">
        <v>2599</v>
      </c>
      <c r="J5272" s="3">
        <v>0.35</v>
      </c>
      <c r="K5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1689</v>
      </c>
      <c r="L5272" s="1" t="s">
        <v>152</v>
      </c>
      <c r="M5272" s="1">
        <v>4.0999999999999996</v>
      </c>
      <c r="N5272" s="1">
        <v>411</v>
      </c>
      <c r="O527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272" s="2" t="str">
        <f>IF(Table1[[#This Row],[Updated DiscountOffer]]&gt;50%,"High Discount","Low Discount")</f>
        <v>Low Discount</v>
      </c>
    </row>
    <row r="5273" spans="1:16" x14ac:dyDescent="0.3">
      <c r="A5273" s="1" t="s">
        <v>13716</v>
      </c>
      <c r="B5273" s="1">
        <v>11363090</v>
      </c>
      <c r="C5273" s="1" t="s">
        <v>150</v>
      </c>
      <c r="D5273" s="1" t="s">
        <v>26</v>
      </c>
      <c r="E5273" s="1" t="s">
        <v>39</v>
      </c>
      <c r="F5273" s="1" t="s">
        <v>17</v>
      </c>
      <c r="G5273" s="1" t="s">
        <v>5359</v>
      </c>
      <c r="H5273" s="5">
        <v>549</v>
      </c>
      <c r="I5273" s="1">
        <v>999</v>
      </c>
      <c r="J5273" s="4">
        <v>0.45</v>
      </c>
      <c r="K5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5273" s="1" t="s">
        <v>36</v>
      </c>
      <c r="M5273" s="1">
        <v>4.3</v>
      </c>
      <c r="N5273" s="1">
        <v>378</v>
      </c>
      <c r="O527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273" s="2" t="str">
        <f>IF(Table1[[#This Row],[Updated DiscountOffer]]&gt;50%,"High Discount","Low Discount")</f>
        <v>Low Discount</v>
      </c>
    </row>
    <row r="5274" spans="1:16" x14ac:dyDescent="0.3">
      <c r="A5274" s="1" t="s">
        <v>2316</v>
      </c>
      <c r="B5274" s="1">
        <v>11363104</v>
      </c>
      <c r="C5274" s="1" t="s">
        <v>150</v>
      </c>
      <c r="D5274" s="1" t="s">
        <v>26</v>
      </c>
      <c r="E5274" s="1" t="s">
        <v>39</v>
      </c>
      <c r="F5274" s="1" t="s">
        <v>17</v>
      </c>
      <c r="G5274" s="1" t="s">
        <v>2317</v>
      </c>
      <c r="H5274" s="5">
        <v>349</v>
      </c>
      <c r="I5274" s="1">
        <v>699</v>
      </c>
      <c r="J5274" s="4">
        <v>0.5</v>
      </c>
      <c r="K5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5274" s="1" t="s">
        <v>36</v>
      </c>
      <c r="M5274" s="1">
        <v>4.5</v>
      </c>
      <c r="N5274" s="1">
        <v>819</v>
      </c>
      <c r="O527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74" s="2" t="str">
        <f>IF(Table1[[#This Row],[Updated DiscountOffer]]&gt;50%,"High Discount","Low Discount")</f>
        <v>Low Discount</v>
      </c>
    </row>
    <row r="5275" spans="1:16" x14ac:dyDescent="0.3">
      <c r="A5275" s="1" t="s">
        <v>4021</v>
      </c>
      <c r="B5275" s="1">
        <v>11363114</v>
      </c>
      <c r="C5275" s="1" t="s">
        <v>150</v>
      </c>
      <c r="D5275" s="1" t="s">
        <v>26</v>
      </c>
      <c r="E5275" s="1" t="s">
        <v>39</v>
      </c>
      <c r="F5275" s="1" t="s">
        <v>17</v>
      </c>
      <c r="G5275" s="1" t="s">
        <v>4022</v>
      </c>
      <c r="H5275" s="5">
        <v>599</v>
      </c>
      <c r="I5275" s="1">
        <v>1199</v>
      </c>
      <c r="J5275" s="3">
        <v>0.5</v>
      </c>
      <c r="K5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75" s="1" t="s">
        <v>36</v>
      </c>
      <c r="M5275" s="1">
        <v>4</v>
      </c>
      <c r="N5275" s="1">
        <v>710</v>
      </c>
      <c r="O52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75" s="2" t="str">
        <f>IF(Table1[[#This Row],[Updated DiscountOffer]]&gt;50%,"High Discount","Low Discount")</f>
        <v>Low Discount</v>
      </c>
    </row>
    <row r="5276" spans="1:16" x14ac:dyDescent="0.3">
      <c r="A5276" s="1" t="s">
        <v>5761</v>
      </c>
      <c r="B5276" s="1">
        <v>11363116</v>
      </c>
      <c r="C5276" s="1" t="s">
        <v>150</v>
      </c>
      <c r="D5276" s="1" t="s">
        <v>26</v>
      </c>
      <c r="E5276" s="1" t="s">
        <v>39</v>
      </c>
      <c r="F5276" s="1" t="s">
        <v>17</v>
      </c>
      <c r="G5276" s="1" t="s">
        <v>5762</v>
      </c>
      <c r="H5276" s="5">
        <v>659</v>
      </c>
      <c r="I5276" s="1">
        <v>1199</v>
      </c>
      <c r="J5276" s="3">
        <v>0.45</v>
      </c>
      <c r="K5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276" s="1" t="s">
        <v>36</v>
      </c>
      <c r="M5276" s="1">
        <v>4</v>
      </c>
      <c r="N5276" s="1">
        <v>618</v>
      </c>
      <c r="O527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276" s="2" t="str">
        <f>IF(Table1[[#This Row],[Updated DiscountOffer]]&gt;50%,"High Discount","Low Discount")</f>
        <v>Low Discount</v>
      </c>
    </row>
    <row r="5277" spans="1:16" x14ac:dyDescent="0.3">
      <c r="A5277" s="1" t="s">
        <v>17220</v>
      </c>
      <c r="B5277" s="1">
        <v>11363208</v>
      </c>
      <c r="C5277" s="1" t="s">
        <v>150</v>
      </c>
      <c r="D5277" s="1" t="s">
        <v>26</v>
      </c>
      <c r="E5277" s="1" t="s">
        <v>39</v>
      </c>
      <c r="F5277" s="1" t="s">
        <v>17</v>
      </c>
      <c r="G5277" s="1" t="s">
        <v>17221</v>
      </c>
      <c r="H5277" s="5">
        <v>599</v>
      </c>
      <c r="I5277" s="1">
        <v>1199</v>
      </c>
      <c r="J5277" s="4">
        <v>0.5</v>
      </c>
      <c r="K5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77" s="1" t="s">
        <v>36</v>
      </c>
      <c r="M5277" s="1">
        <v>4.0999999999999996</v>
      </c>
      <c r="N5277" s="1">
        <v>315</v>
      </c>
      <c r="O527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77" s="2" t="str">
        <f>IF(Table1[[#This Row],[Updated DiscountOffer]]&gt;50%,"High Discount","Low Discount")</f>
        <v>Low Discount</v>
      </c>
    </row>
    <row r="5278" spans="1:16" x14ac:dyDescent="0.3">
      <c r="A5278" s="1" t="s">
        <v>435</v>
      </c>
      <c r="B5278" s="1">
        <v>11363214</v>
      </c>
      <c r="C5278" s="1" t="s">
        <v>150</v>
      </c>
      <c r="D5278" s="1" t="s">
        <v>26</v>
      </c>
      <c r="E5278" s="1" t="s">
        <v>39</v>
      </c>
      <c r="F5278" s="1" t="s">
        <v>17</v>
      </c>
      <c r="G5278" s="1" t="s">
        <v>436</v>
      </c>
      <c r="H5278" s="5">
        <v>384</v>
      </c>
      <c r="I5278" s="1">
        <v>699</v>
      </c>
      <c r="J5278" s="4">
        <v>0.45</v>
      </c>
      <c r="K5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5278" s="1" t="s">
        <v>36</v>
      </c>
      <c r="M5278" s="1">
        <v>4.5</v>
      </c>
      <c r="N5278" s="1">
        <v>968</v>
      </c>
      <c r="O527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278" s="2" t="str">
        <f>IF(Table1[[#This Row],[Updated DiscountOffer]]&gt;50%,"High Discount","Low Discount")</f>
        <v>Low Discount</v>
      </c>
    </row>
    <row r="5279" spans="1:16" x14ac:dyDescent="0.3">
      <c r="A5279" s="1" t="s">
        <v>16244</v>
      </c>
      <c r="B5279" s="1">
        <v>11363244</v>
      </c>
      <c r="C5279" s="1" t="s">
        <v>150</v>
      </c>
      <c r="D5279" s="1" t="s">
        <v>26</v>
      </c>
      <c r="E5279" s="1" t="s">
        <v>39</v>
      </c>
      <c r="F5279" s="1" t="s">
        <v>17</v>
      </c>
      <c r="G5279" s="1" t="s">
        <v>16245</v>
      </c>
      <c r="H5279" s="5">
        <v>649</v>
      </c>
      <c r="I5279" s="1">
        <v>1299</v>
      </c>
      <c r="J5279" s="4">
        <v>0.5</v>
      </c>
      <c r="K5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279" s="1" t="s">
        <v>36</v>
      </c>
      <c r="M5279" s="1">
        <v>4.3</v>
      </c>
      <c r="N5279" s="1">
        <v>331</v>
      </c>
      <c r="O527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79" s="2" t="str">
        <f>IF(Table1[[#This Row],[Updated DiscountOffer]]&gt;50%,"High Discount","Low Discount")</f>
        <v>Low Discount</v>
      </c>
    </row>
    <row r="5280" spans="1:16" x14ac:dyDescent="0.3">
      <c r="A5280" s="1" t="s">
        <v>252</v>
      </c>
      <c r="B5280" s="1">
        <v>11363302</v>
      </c>
      <c r="C5280" s="1" t="s">
        <v>150</v>
      </c>
      <c r="D5280" s="1" t="s">
        <v>26</v>
      </c>
      <c r="E5280" s="1" t="s">
        <v>39</v>
      </c>
      <c r="F5280" s="1" t="s">
        <v>17</v>
      </c>
      <c r="G5280" s="1" t="s">
        <v>253</v>
      </c>
      <c r="H5280" s="5">
        <v>649</v>
      </c>
      <c r="I5280" s="1">
        <v>1299</v>
      </c>
      <c r="J5280" s="4">
        <v>0.5</v>
      </c>
      <c r="K5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280" s="1" t="s">
        <v>36</v>
      </c>
      <c r="M5280" s="1">
        <v>4.3</v>
      </c>
      <c r="N5280" s="1">
        <v>981</v>
      </c>
      <c r="O52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80" s="2" t="str">
        <f>IF(Table1[[#This Row],[Updated DiscountOffer]]&gt;50%,"High Discount","Low Discount")</f>
        <v>Low Discount</v>
      </c>
    </row>
    <row r="5281" spans="1:16" x14ac:dyDescent="0.3">
      <c r="A5281" s="1" t="s">
        <v>7664</v>
      </c>
      <c r="B5281" s="1">
        <v>11363306</v>
      </c>
      <c r="C5281" s="1" t="s">
        <v>150</v>
      </c>
      <c r="D5281" s="1" t="s">
        <v>26</v>
      </c>
      <c r="E5281" s="1" t="s">
        <v>39</v>
      </c>
      <c r="F5281" s="1" t="s">
        <v>17</v>
      </c>
      <c r="G5281" s="1" t="s">
        <v>7665</v>
      </c>
      <c r="H5281" s="5">
        <v>599</v>
      </c>
      <c r="I5281" s="1">
        <v>1199</v>
      </c>
      <c r="J5281" s="4">
        <v>0.5</v>
      </c>
      <c r="K5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81" s="1" t="s">
        <v>36</v>
      </c>
      <c r="M5281" s="1">
        <v>4.3</v>
      </c>
      <c r="N5281" s="1">
        <v>544</v>
      </c>
      <c r="O528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81" s="2" t="str">
        <f>IF(Table1[[#This Row],[Updated DiscountOffer]]&gt;50%,"High Discount","Low Discount")</f>
        <v>Low Discount</v>
      </c>
    </row>
    <row r="5282" spans="1:16" x14ac:dyDescent="0.3">
      <c r="A5282" s="1" t="s">
        <v>11619</v>
      </c>
      <c r="B5282" s="1">
        <v>11363308</v>
      </c>
      <c r="C5282" s="1" t="s">
        <v>150</v>
      </c>
      <c r="D5282" s="1" t="s">
        <v>26</v>
      </c>
      <c r="E5282" s="1" t="s">
        <v>39</v>
      </c>
      <c r="F5282" s="1" t="s">
        <v>17</v>
      </c>
      <c r="G5282" s="1" t="s">
        <v>11620</v>
      </c>
      <c r="H5282" s="5">
        <v>659</v>
      </c>
      <c r="I5282" s="1">
        <v>1199</v>
      </c>
      <c r="J5282" s="4">
        <v>0.45</v>
      </c>
      <c r="K5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282" s="1" t="s">
        <v>36</v>
      </c>
      <c r="M5282" s="1">
        <v>4.2</v>
      </c>
      <c r="N5282" s="1">
        <v>425</v>
      </c>
      <c r="O528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282" s="2" t="str">
        <f>IF(Table1[[#This Row],[Updated DiscountOffer]]&gt;50%,"High Discount","Low Discount")</f>
        <v>Low Discount</v>
      </c>
    </row>
    <row r="5283" spans="1:16" x14ac:dyDescent="0.3">
      <c r="A5283" s="1" t="s">
        <v>17767</v>
      </c>
      <c r="B5283" s="1">
        <v>11363312</v>
      </c>
      <c r="C5283" s="1" t="s">
        <v>150</v>
      </c>
      <c r="D5283" s="1" t="s">
        <v>26</v>
      </c>
      <c r="E5283" s="1" t="s">
        <v>39</v>
      </c>
      <c r="F5283" s="1" t="s">
        <v>17</v>
      </c>
      <c r="G5283" s="1" t="s">
        <v>17768</v>
      </c>
      <c r="H5283" s="5">
        <v>599</v>
      </c>
      <c r="I5283" s="1">
        <v>1199</v>
      </c>
      <c r="J5283" s="4">
        <v>0.5</v>
      </c>
      <c r="K5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83" s="1" t="s">
        <v>36</v>
      </c>
      <c r="M5283" s="1">
        <v>4.0999999999999996</v>
      </c>
      <c r="N5283" s="1">
        <v>307</v>
      </c>
      <c r="O52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83" s="2" t="str">
        <f>IF(Table1[[#This Row],[Updated DiscountOffer]]&gt;50%,"High Discount","Low Discount")</f>
        <v>Low Discount</v>
      </c>
    </row>
    <row r="5284" spans="1:16" x14ac:dyDescent="0.3">
      <c r="A5284" s="1" t="s">
        <v>4704</v>
      </c>
      <c r="B5284" s="1">
        <v>11363318</v>
      </c>
      <c r="C5284" s="1" t="s">
        <v>150</v>
      </c>
      <c r="D5284" s="1" t="s">
        <v>26</v>
      </c>
      <c r="E5284" s="1" t="s">
        <v>39</v>
      </c>
      <c r="F5284" s="1" t="s">
        <v>17</v>
      </c>
      <c r="G5284" s="1" t="s">
        <v>4705</v>
      </c>
      <c r="H5284" s="5">
        <v>839</v>
      </c>
      <c r="I5284" s="1">
        <v>1399</v>
      </c>
      <c r="J5284" s="4">
        <v>0.4</v>
      </c>
      <c r="K5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284" s="1" t="s">
        <v>36</v>
      </c>
      <c r="M5284" s="1">
        <v>4.3</v>
      </c>
      <c r="N5284" s="1">
        <v>669</v>
      </c>
      <c r="O528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284" s="2" t="str">
        <f>IF(Table1[[#This Row],[Updated DiscountOffer]]&gt;50%,"High Discount","Low Discount")</f>
        <v>Low Discount</v>
      </c>
    </row>
    <row r="5285" spans="1:16" x14ac:dyDescent="0.3">
      <c r="A5285" s="1" t="s">
        <v>4620</v>
      </c>
      <c r="B5285" s="1">
        <v>11363330</v>
      </c>
      <c r="C5285" s="1" t="s">
        <v>150</v>
      </c>
      <c r="D5285" s="1" t="s">
        <v>26</v>
      </c>
      <c r="E5285" s="1" t="s">
        <v>39</v>
      </c>
      <c r="F5285" s="1" t="s">
        <v>17</v>
      </c>
      <c r="G5285" s="1" t="s">
        <v>4621</v>
      </c>
      <c r="H5285" s="5">
        <v>449</v>
      </c>
      <c r="I5285" s="1">
        <v>899</v>
      </c>
      <c r="J5285" s="4">
        <v>0.5</v>
      </c>
      <c r="K5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285" s="1" t="s">
        <v>36</v>
      </c>
      <c r="M5285" s="1">
        <v>4.0999999999999996</v>
      </c>
      <c r="N5285" s="1">
        <v>674</v>
      </c>
      <c r="O52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85" s="2" t="str">
        <f>IF(Table1[[#This Row],[Updated DiscountOffer]]&gt;50%,"High Discount","Low Discount")</f>
        <v>Low Discount</v>
      </c>
    </row>
    <row r="5286" spans="1:16" x14ac:dyDescent="0.3">
      <c r="A5286" s="1" t="s">
        <v>7244</v>
      </c>
      <c r="B5286" s="1">
        <v>11363336</v>
      </c>
      <c r="C5286" s="1" t="s">
        <v>150</v>
      </c>
      <c r="D5286" s="1" t="s">
        <v>26</v>
      </c>
      <c r="E5286" s="1" t="s">
        <v>39</v>
      </c>
      <c r="F5286" s="1" t="s">
        <v>17</v>
      </c>
      <c r="G5286" s="1" t="s">
        <v>7245</v>
      </c>
      <c r="H5286" s="5">
        <v>494</v>
      </c>
      <c r="I5286" s="1">
        <v>899</v>
      </c>
      <c r="J5286" s="4">
        <v>0.45</v>
      </c>
      <c r="K5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5286" s="1" t="s">
        <v>36</v>
      </c>
      <c r="M5286" s="1">
        <v>4.4000000000000004</v>
      </c>
      <c r="N5286" s="1">
        <v>559</v>
      </c>
      <c r="O528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286" s="2" t="str">
        <f>IF(Table1[[#This Row],[Updated DiscountOffer]]&gt;50%,"High Discount","Low Discount")</f>
        <v>Low Discount</v>
      </c>
    </row>
    <row r="5287" spans="1:16" x14ac:dyDescent="0.3">
      <c r="A5287" s="1" t="s">
        <v>8758</v>
      </c>
      <c r="B5287" s="1">
        <v>11363338</v>
      </c>
      <c r="C5287" s="1" t="s">
        <v>150</v>
      </c>
      <c r="D5287" s="1" t="s">
        <v>26</v>
      </c>
      <c r="E5287" s="1" t="s">
        <v>39</v>
      </c>
      <c r="F5287" s="1" t="s">
        <v>17</v>
      </c>
      <c r="G5287" s="1" t="s">
        <v>8759</v>
      </c>
      <c r="H5287" s="5">
        <v>449</v>
      </c>
      <c r="I5287" s="1">
        <v>899</v>
      </c>
      <c r="J5287" s="3">
        <v>0.5</v>
      </c>
      <c r="K5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287" s="1" t="s">
        <v>36</v>
      </c>
      <c r="M5287" s="1">
        <v>4</v>
      </c>
      <c r="N5287" s="1">
        <v>506</v>
      </c>
      <c r="O52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87" s="2" t="str">
        <f>IF(Table1[[#This Row],[Updated DiscountOffer]]&gt;50%,"High Discount","Low Discount")</f>
        <v>Low Discount</v>
      </c>
    </row>
    <row r="5288" spans="1:16" x14ac:dyDescent="0.3">
      <c r="A5288" s="1" t="s">
        <v>14590</v>
      </c>
      <c r="B5288" s="1">
        <v>11363352</v>
      </c>
      <c r="C5288" s="1" t="s">
        <v>150</v>
      </c>
      <c r="D5288" s="1" t="s">
        <v>26</v>
      </c>
      <c r="E5288" s="1" t="s">
        <v>39</v>
      </c>
      <c r="F5288" s="1" t="s">
        <v>17</v>
      </c>
      <c r="G5288" s="1" t="s">
        <v>14591</v>
      </c>
      <c r="H5288" s="5">
        <v>649</v>
      </c>
      <c r="I5288" s="1">
        <v>999</v>
      </c>
      <c r="J5288" s="4">
        <v>0.35</v>
      </c>
      <c r="K5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288" s="1" t="s">
        <v>36</v>
      </c>
      <c r="M5288" s="1">
        <v>4.0999999999999996</v>
      </c>
      <c r="N5288" s="1">
        <v>359</v>
      </c>
      <c r="O528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288" s="2" t="str">
        <f>IF(Table1[[#This Row],[Updated DiscountOffer]]&gt;50%,"High Discount","Low Discount")</f>
        <v>Low Discount</v>
      </c>
    </row>
    <row r="5289" spans="1:16" x14ac:dyDescent="0.3">
      <c r="A5289" s="1" t="s">
        <v>13020</v>
      </c>
      <c r="B5289" s="1">
        <v>11363356</v>
      </c>
      <c r="C5289" s="1" t="s">
        <v>150</v>
      </c>
      <c r="D5289" s="1" t="s">
        <v>26</v>
      </c>
      <c r="E5289" s="1" t="s">
        <v>39</v>
      </c>
      <c r="F5289" s="1" t="s">
        <v>17</v>
      </c>
      <c r="G5289" s="1" t="s">
        <v>13021</v>
      </c>
      <c r="H5289" s="5">
        <v>599</v>
      </c>
      <c r="I5289" s="1">
        <v>1199</v>
      </c>
      <c r="J5289" s="4">
        <v>0.5</v>
      </c>
      <c r="K5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89" s="1" t="s">
        <v>36</v>
      </c>
      <c r="M5289" s="1">
        <v>4.3</v>
      </c>
      <c r="N5289" s="1">
        <v>392</v>
      </c>
      <c r="O52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89" s="2" t="str">
        <f>IF(Table1[[#This Row],[Updated DiscountOffer]]&gt;50%,"High Discount","Low Discount")</f>
        <v>Low Discount</v>
      </c>
    </row>
    <row r="5290" spans="1:16" x14ac:dyDescent="0.3">
      <c r="A5290" s="1" t="s">
        <v>1770</v>
      </c>
      <c r="B5290" s="1">
        <v>11363358</v>
      </c>
      <c r="C5290" s="1" t="s">
        <v>150</v>
      </c>
      <c r="D5290" s="1" t="s">
        <v>26</v>
      </c>
      <c r="E5290" s="1" t="s">
        <v>39</v>
      </c>
      <c r="F5290" s="1" t="s">
        <v>17</v>
      </c>
      <c r="G5290" s="1" t="s">
        <v>1771</v>
      </c>
      <c r="H5290" s="5">
        <v>599</v>
      </c>
      <c r="I5290" s="1">
        <v>1199</v>
      </c>
      <c r="J5290" s="4">
        <v>0.5</v>
      </c>
      <c r="K5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90" s="1" t="s">
        <v>36</v>
      </c>
      <c r="M5290" s="1">
        <v>4.3</v>
      </c>
      <c r="N5290" s="1">
        <v>859</v>
      </c>
      <c r="O52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0" s="2" t="str">
        <f>IF(Table1[[#This Row],[Updated DiscountOffer]]&gt;50%,"High Discount","Low Discount")</f>
        <v>Low Discount</v>
      </c>
    </row>
    <row r="5291" spans="1:16" x14ac:dyDescent="0.3">
      <c r="A5291" s="1" t="s">
        <v>4775</v>
      </c>
      <c r="B5291" s="1">
        <v>11363382</v>
      </c>
      <c r="C5291" s="1" t="s">
        <v>150</v>
      </c>
      <c r="D5291" s="1" t="s">
        <v>26</v>
      </c>
      <c r="E5291" s="1" t="s">
        <v>39</v>
      </c>
      <c r="F5291" s="1" t="s">
        <v>17</v>
      </c>
      <c r="G5291" s="1" t="s">
        <v>4776</v>
      </c>
      <c r="H5291" s="5">
        <v>399</v>
      </c>
      <c r="I5291" s="1">
        <v>799</v>
      </c>
      <c r="J5291" s="4">
        <v>0.5</v>
      </c>
      <c r="K5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5291" s="1" t="s">
        <v>36</v>
      </c>
      <c r="M5291" s="1">
        <v>4.3</v>
      </c>
      <c r="N5291" s="1">
        <v>665</v>
      </c>
      <c r="O52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1" s="2" t="str">
        <f>IF(Table1[[#This Row],[Updated DiscountOffer]]&gt;50%,"High Discount","Low Discount")</f>
        <v>Low Discount</v>
      </c>
    </row>
    <row r="5292" spans="1:16" x14ac:dyDescent="0.3">
      <c r="A5292" s="1" t="s">
        <v>10867</v>
      </c>
      <c r="B5292" s="1">
        <v>11363410</v>
      </c>
      <c r="C5292" s="1" t="s">
        <v>150</v>
      </c>
      <c r="D5292" s="1" t="s">
        <v>26</v>
      </c>
      <c r="E5292" s="1" t="s">
        <v>39</v>
      </c>
      <c r="F5292" s="1" t="s">
        <v>17</v>
      </c>
      <c r="G5292" s="1" t="s">
        <v>10868</v>
      </c>
      <c r="H5292" s="5">
        <v>349</v>
      </c>
      <c r="I5292" s="1">
        <v>699</v>
      </c>
      <c r="J5292" s="4">
        <v>0.5</v>
      </c>
      <c r="K5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5292" s="1" t="s">
        <v>36</v>
      </c>
      <c r="M5292" s="1">
        <v>4.5</v>
      </c>
      <c r="N5292" s="1">
        <v>444</v>
      </c>
      <c r="O529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2" s="2" t="str">
        <f>IF(Table1[[#This Row],[Updated DiscountOffer]]&gt;50%,"High Discount","Low Discount")</f>
        <v>Low Discount</v>
      </c>
    </row>
    <row r="5293" spans="1:16" x14ac:dyDescent="0.3">
      <c r="A5293" s="1" t="s">
        <v>16699</v>
      </c>
      <c r="B5293" s="1">
        <v>11363434</v>
      </c>
      <c r="C5293" s="1" t="s">
        <v>150</v>
      </c>
      <c r="D5293" s="1" t="s">
        <v>26</v>
      </c>
      <c r="E5293" s="1" t="s">
        <v>39</v>
      </c>
      <c r="F5293" s="1" t="s">
        <v>17</v>
      </c>
      <c r="G5293" s="1" t="s">
        <v>16700</v>
      </c>
      <c r="H5293" s="5">
        <v>599</v>
      </c>
      <c r="I5293" s="1">
        <v>1199</v>
      </c>
      <c r="J5293" s="4">
        <v>0.5</v>
      </c>
      <c r="K5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93" s="1" t="s">
        <v>36</v>
      </c>
      <c r="M5293" s="1">
        <v>4.3</v>
      </c>
      <c r="N5293" s="1">
        <v>324</v>
      </c>
      <c r="O529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3" s="2" t="str">
        <f>IF(Table1[[#This Row],[Updated DiscountOffer]]&gt;50%,"High Discount","Low Discount")</f>
        <v>Low Discount</v>
      </c>
    </row>
    <row r="5294" spans="1:16" x14ac:dyDescent="0.3">
      <c r="A5294" s="1" t="s">
        <v>3163</v>
      </c>
      <c r="B5294" s="1">
        <v>11363446</v>
      </c>
      <c r="C5294" s="1" t="s">
        <v>150</v>
      </c>
      <c r="D5294" s="1" t="s">
        <v>26</v>
      </c>
      <c r="E5294" s="1" t="s">
        <v>39</v>
      </c>
      <c r="F5294" s="1" t="s">
        <v>17</v>
      </c>
      <c r="G5294" s="1" t="s">
        <v>3164</v>
      </c>
      <c r="H5294" s="5">
        <v>649</v>
      </c>
      <c r="I5294" s="1">
        <v>1299</v>
      </c>
      <c r="J5294" s="4">
        <v>0.5</v>
      </c>
      <c r="K5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294" s="1" t="s">
        <v>36</v>
      </c>
      <c r="M5294" s="1">
        <v>4.0999999999999996</v>
      </c>
      <c r="N5294" s="1">
        <v>765</v>
      </c>
      <c r="O52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4" s="2" t="str">
        <f>IF(Table1[[#This Row],[Updated DiscountOffer]]&gt;50%,"High Discount","Low Discount")</f>
        <v>Low Discount</v>
      </c>
    </row>
    <row r="5295" spans="1:16" x14ac:dyDescent="0.3">
      <c r="A5295" s="1" t="s">
        <v>10133</v>
      </c>
      <c r="B5295" s="1">
        <v>11363484</v>
      </c>
      <c r="C5295" s="1" t="s">
        <v>150</v>
      </c>
      <c r="D5295" s="1" t="s">
        <v>26</v>
      </c>
      <c r="E5295" s="1" t="s">
        <v>39</v>
      </c>
      <c r="F5295" s="1" t="s">
        <v>17</v>
      </c>
      <c r="G5295" s="1" t="s">
        <v>10134</v>
      </c>
      <c r="H5295" s="5">
        <v>699</v>
      </c>
      <c r="I5295" s="1">
        <v>1399</v>
      </c>
      <c r="J5295" s="3">
        <v>0.5</v>
      </c>
      <c r="K5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295" s="1" t="s">
        <v>36</v>
      </c>
      <c r="M5295" s="1">
        <v>4</v>
      </c>
      <c r="N5295" s="1">
        <v>465</v>
      </c>
      <c r="O52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5" s="2" t="str">
        <f>IF(Table1[[#This Row],[Updated DiscountOffer]]&gt;50%,"High Discount","Low Discount")</f>
        <v>Low Discount</v>
      </c>
    </row>
    <row r="5296" spans="1:16" x14ac:dyDescent="0.3">
      <c r="A5296" s="1" t="s">
        <v>5800</v>
      </c>
      <c r="B5296" s="1">
        <v>11363500</v>
      </c>
      <c r="C5296" s="1" t="s">
        <v>150</v>
      </c>
      <c r="D5296" s="1" t="s">
        <v>26</v>
      </c>
      <c r="E5296" s="1" t="s">
        <v>39</v>
      </c>
      <c r="F5296" s="1" t="s">
        <v>17</v>
      </c>
      <c r="G5296" s="1" t="s">
        <v>5801</v>
      </c>
      <c r="H5296" s="5">
        <v>599</v>
      </c>
      <c r="I5296" s="1">
        <v>1199</v>
      </c>
      <c r="J5296" s="4">
        <v>0.5</v>
      </c>
      <c r="K5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96" s="1" t="s">
        <v>36</v>
      </c>
      <c r="M5296" s="1">
        <v>4.2</v>
      </c>
      <c r="N5296" s="1">
        <v>616</v>
      </c>
      <c r="O52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6" s="2" t="str">
        <f>IF(Table1[[#This Row],[Updated DiscountOffer]]&gt;50%,"High Discount","Low Discount")</f>
        <v>Low Discount</v>
      </c>
    </row>
    <row r="5297" spans="1:16" x14ac:dyDescent="0.3">
      <c r="A5297" s="1" t="s">
        <v>8289</v>
      </c>
      <c r="B5297" s="1">
        <v>11363506</v>
      </c>
      <c r="C5297" s="1" t="s">
        <v>150</v>
      </c>
      <c r="D5297" s="1" t="s">
        <v>26</v>
      </c>
      <c r="E5297" s="1" t="s">
        <v>39</v>
      </c>
      <c r="F5297" s="1" t="s">
        <v>17</v>
      </c>
      <c r="G5297" s="1" t="s">
        <v>8290</v>
      </c>
      <c r="H5297" s="5">
        <v>699</v>
      </c>
      <c r="I5297" s="1">
        <v>1399</v>
      </c>
      <c r="J5297" s="4">
        <v>0.5</v>
      </c>
      <c r="K5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297" s="1" t="s">
        <v>36</v>
      </c>
      <c r="M5297" s="1">
        <v>4.3</v>
      </c>
      <c r="N5297" s="1">
        <v>522</v>
      </c>
      <c r="O52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7" s="2" t="str">
        <f>IF(Table1[[#This Row],[Updated DiscountOffer]]&gt;50%,"High Discount","Low Discount")</f>
        <v>Low Discount</v>
      </c>
    </row>
    <row r="5298" spans="1:16" x14ac:dyDescent="0.3">
      <c r="A5298" s="1" t="s">
        <v>3635</v>
      </c>
      <c r="B5298" s="1">
        <v>11363516</v>
      </c>
      <c r="C5298" s="1" t="s">
        <v>150</v>
      </c>
      <c r="D5298" s="1" t="s">
        <v>26</v>
      </c>
      <c r="E5298" s="1" t="s">
        <v>39</v>
      </c>
      <c r="F5298" s="1" t="s">
        <v>17</v>
      </c>
      <c r="G5298" s="1" t="s">
        <v>3636</v>
      </c>
      <c r="H5298" s="5">
        <v>599</v>
      </c>
      <c r="I5298" s="1">
        <v>1199</v>
      </c>
      <c r="J5298" s="4">
        <v>0.5</v>
      </c>
      <c r="K5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98" s="1" t="s">
        <v>36</v>
      </c>
      <c r="M5298" s="1">
        <v>4.4000000000000004</v>
      </c>
      <c r="N5298" s="1">
        <v>733</v>
      </c>
      <c r="O52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8" s="2" t="str">
        <f>IF(Table1[[#This Row],[Updated DiscountOffer]]&gt;50%,"High Discount","Low Discount")</f>
        <v>Low Discount</v>
      </c>
    </row>
    <row r="5299" spans="1:16" x14ac:dyDescent="0.3">
      <c r="A5299" s="1" t="s">
        <v>8382</v>
      </c>
      <c r="B5299" s="1">
        <v>11363524</v>
      </c>
      <c r="C5299" s="1" t="s">
        <v>150</v>
      </c>
      <c r="D5299" s="1" t="s">
        <v>26</v>
      </c>
      <c r="E5299" s="1" t="s">
        <v>39</v>
      </c>
      <c r="F5299" s="1" t="s">
        <v>17</v>
      </c>
      <c r="G5299" s="1" t="s">
        <v>8383</v>
      </c>
      <c r="H5299" s="5">
        <v>599</v>
      </c>
      <c r="I5299" s="1">
        <v>1199</v>
      </c>
      <c r="J5299" s="3">
        <v>0.5</v>
      </c>
      <c r="K5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299" s="1" t="s">
        <v>36</v>
      </c>
      <c r="M5299" s="1">
        <v>4</v>
      </c>
      <c r="N5299" s="1">
        <v>519</v>
      </c>
      <c r="O52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299" s="2" t="str">
        <f>IF(Table1[[#This Row],[Updated DiscountOffer]]&gt;50%,"High Discount","Low Discount")</f>
        <v>Low Discount</v>
      </c>
    </row>
    <row r="5300" spans="1:16" x14ac:dyDescent="0.3">
      <c r="A5300" s="1" t="s">
        <v>13528</v>
      </c>
      <c r="B5300" s="1">
        <v>11363526</v>
      </c>
      <c r="C5300" s="1" t="s">
        <v>150</v>
      </c>
      <c r="D5300" s="1" t="s">
        <v>26</v>
      </c>
      <c r="E5300" s="1" t="s">
        <v>39</v>
      </c>
      <c r="F5300" s="1" t="s">
        <v>17</v>
      </c>
      <c r="G5300" s="1" t="s">
        <v>13529</v>
      </c>
      <c r="H5300" s="5">
        <v>584</v>
      </c>
      <c r="I5300" s="1">
        <v>899</v>
      </c>
      <c r="J5300" s="4">
        <v>0.35</v>
      </c>
      <c r="K5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5300" s="1" t="s">
        <v>36</v>
      </c>
      <c r="M5300" s="1">
        <v>4.4000000000000004</v>
      </c>
      <c r="N5300" s="1">
        <v>381</v>
      </c>
      <c r="O530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300" s="2" t="str">
        <f>IF(Table1[[#This Row],[Updated DiscountOffer]]&gt;50%,"High Discount","Low Discount")</f>
        <v>Low Discount</v>
      </c>
    </row>
    <row r="5301" spans="1:16" x14ac:dyDescent="0.3">
      <c r="A5301" s="1" t="s">
        <v>14943</v>
      </c>
      <c r="B5301" s="1">
        <v>11363546</v>
      </c>
      <c r="C5301" s="1" t="s">
        <v>150</v>
      </c>
      <c r="D5301" s="1" t="s">
        <v>26</v>
      </c>
      <c r="E5301" s="1" t="s">
        <v>39</v>
      </c>
      <c r="F5301" s="1" t="s">
        <v>17</v>
      </c>
      <c r="G5301" s="1" t="s">
        <v>14944</v>
      </c>
      <c r="H5301" s="5">
        <v>699</v>
      </c>
      <c r="I5301" s="1">
        <v>1399</v>
      </c>
      <c r="J5301" s="4">
        <v>0.5</v>
      </c>
      <c r="K5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301" s="1" t="s">
        <v>36</v>
      </c>
      <c r="M5301" s="1">
        <v>4.2</v>
      </c>
      <c r="N5301" s="1">
        <v>352</v>
      </c>
      <c r="O53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1" s="2" t="str">
        <f>IF(Table1[[#This Row],[Updated DiscountOffer]]&gt;50%,"High Discount","Low Discount")</f>
        <v>Low Discount</v>
      </c>
    </row>
    <row r="5302" spans="1:16" x14ac:dyDescent="0.3">
      <c r="A5302" s="1" t="s">
        <v>13024</v>
      </c>
      <c r="B5302" s="1">
        <v>11363576</v>
      </c>
      <c r="C5302" s="1" t="s">
        <v>150</v>
      </c>
      <c r="D5302" s="1" t="s">
        <v>26</v>
      </c>
      <c r="E5302" s="1" t="s">
        <v>39</v>
      </c>
      <c r="F5302" s="1" t="s">
        <v>17</v>
      </c>
      <c r="G5302" s="1" t="s">
        <v>13025</v>
      </c>
      <c r="H5302" s="5">
        <v>749</v>
      </c>
      <c r="I5302" s="1">
        <v>1499</v>
      </c>
      <c r="J5302" s="4">
        <v>0.5</v>
      </c>
      <c r="K5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302" s="1" t="s">
        <v>36</v>
      </c>
      <c r="M5302" s="1">
        <v>4.2</v>
      </c>
      <c r="N5302" s="1">
        <v>392</v>
      </c>
      <c r="O53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2" s="2" t="str">
        <f>IF(Table1[[#This Row],[Updated DiscountOffer]]&gt;50%,"High Discount","Low Discount")</f>
        <v>Low Discount</v>
      </c>
    </row>
    <row r="5303" spans="1:16" x14ac:dyDescent="0.3">
      <c r="A5303" s="1" t="s">
        <v>3734</v>
      </c>
      <c r="B5303" s="1">
        <v>11363586</v>
      </c>
      <c r="C5303" s="1" t="s">
        <v>150</v>
      </c>
      <c r="D5303" s="1" t="s">
        <v>26</v>
      </c>
      <c r="E5303" s="1" t="s">
        <v>39</v>
      </c>
      <c r="F5303" s="1" t="s">
        <v>17</v>
      </c>
      <c r="G5303" s="1" t="s">
        <v>3735</v>
      </c>
      <c r="H5303" s="5">
        <v>899</v>
      </c>
      <c r="I5303" s="1">
        <v>1499</v>
      </c>
      <c r="J5303" s="4">
        <v>0.4</v>
      </c>
      <c r="K5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303" s="1" t="s">
        <v>36</v>
      </c>
      <c r="M5303" s="1">
        <v>4.4000000000000004</v>
      </c>
      <c r="N5303" s="1">
        <v>726</v>
      </c>
      <c r="O530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303" s="2" t="str">
        <f>IF(Table1[[#This Row],[Updated DiscountOffer]]&gt;50%,"High Discount","Low Discount")</f>
        <v>Low Discount</v>
      </c>
    </row>
    <row r="5304" spans="1:16" x14ac:dyDescent="0.3">
      <c r="A5304" s="1" t="s">
        <v>6713</v>
      </c>
      <c r="B5304" s="1">
        <v>11363640</v>
      </c>
      <c r="C5304" s="1" t="s">
        <v>150</v>
      </c>
      <c r="D5304" s="1" t="s">
        <v>26</v>
      </c>
      <c r="E5304" s="1" t="s">
        <v>39</v>
      </c>
      <c r="F5304" s="1" t="s">
        <v>17</v>
      </c>
      <c r="G5304" s="1" t="s">
        <v>6714</v>
      </c>
      <c r="H5304" s="5">
        <v>799</v>
      </c>
      <c r="I5304" s="1">
        <v>1599</v>
      </c>
      <c r="J5304" s="4">
        <v>0.5</v>
      </c>
      <c r="K5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304" s="1" t="s">
        <v>36</v>
      </c>
      <c r="M5304" s="1">
        <v>4.3</v>
      </c>
      <c r="N5304" s="1">
        <v>579</v>
      </c>
      <c r="O53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4" s="2" t="str">
        <f>IF(Table1[[#This Row],[Updated DiscountOffer]]&gt;50%,"High Discount","Low Discount")</f>
        <v>Low Discount</v>
      </c>
    </row>
    <row r="5305" spans="1:16" x14ac:dyDescent="0.3">
      <c r="A5305" s="1" t="s">
        <v>2113</v>
      </c>
      <c r="B5305" s="1">
        <v>11363666</v>
      </c>
      <c r="C5305" s="1" t="s">
        <v>150</v>
      </c>
      <c r="D5305" s="1" t="s">
        <v>26</v>
      </c>
      <c r="E5305" s="1" t="s">
        <v>39</v>
      </c>
      <c r="F5305" s="1" t="s">
        <v>17</v>
      </c>
      <c r="G5305" s="1" t="s">
        <v>2114</v>
      </c>
      <c r="H5305" s="5">
        <v>499</v>
      </c>
      <c r="I5305" s="1">
        <v>999</v>
      </c>
      <c r="J5305" s="4">
        <v>0.5</v>
      </c>
      <c r="K5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5305" s="1" t="s">
        <v>36</v>
      </c>
      <c r="M5305" s="1">
        <v>4.4000000000000004</v>
      </c>
      <c r="N5305" s="1">
        <v>834</v>
      </c>
      <c r="O53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5" s="2" t="str">
        <f>IF(Table1[[#This Row],[Updated DiscountOffer]]&gt;50%,"High Discount","Low Discount")</f>
        <v>Low Discount</v>
      </c>
    </row>
    <row r="5306" spans="1:16" x14ac:dyDescent="0.3">
      <c r="A5306" s="1" t="s">
        <v>18339</v>
      </c>
      <c r="B5306" s="1">
        <v>11363698</v>
      </c>
      <c r="C5306" s="1" t="s">
        <v>150</v>
      </c>
      <c r="D5306" s="1" t="s">
        <v>26</v>
      </c>
      <c r="E5306" s="1" t="s">
        <v>39</v>
      </c>
      <c r="F5306" s="1" t="s">
        <v>17</v>
      </c>
      <c r="G5306" s="1" t="s">
        <v>18340</v>
      </c>
      <c r="H5306" s="5">
        <v>449</v>
      </c>
      <c r="I5306" s="1">
        <v>899</v>
      </c>
      <c r="J5306" s="4">
        <v>0.5</v>
      </c>
      <c r="K5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306" s="1" t="s">
        <v>36</v>
      </c>
      <c r="M5306" s="1">
        <v>4.4000000000000004</v>
      </c>
      <c r="N5306" s="1">
        <v>299</v>
      </c>
      <c r="O53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6" s="2" t="str">
        <f>IF(Table1[[#This Row],[Updated DiscountOffer]]&gt;50%,"High Discount","Low Discount")</f>
        <v>Low Discount</v>
      </c>
    </row>
    <row r="5307" spans="1:16" x14ac:dyDescent="0.3">
      <c r="A5307" s="1" t="s">
        <v>15565</v>
      </c>
      <c r="B5307" s="1">
        <v>11363720</v>
      </c>
      <c r="C5307" s="1" t="s">
        <v>150</v>
      </c>
      <c r="D5307" s="1" t="s">
        <v>26</v>
      </c>
      <c r="E5307" s="1" t="s">
        <v>39</v>
      </c>
      <c r="F5307" s="1" t="s">
        <v>17</v>
      </c>
      <c r="G5307" s="1" t="s">
        <v>15566</v>
      </c>
      <c r="H5307" s="5">
        <v>584</v>
      </c>
      <c r="I5307" s="1">
        <v>899</v>
      </c>
      <c r="J5307" s="4">
        <v>0.35</v>
      </c>
      <c r="K5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5307" s="1" t="s">
        <v>36</v>
      </c>
      <c r="M5307" s="1">
        <v>4.0999999999999996</v>
      </c>
      <c r="N5307" s="1">
        <v>342</v>
      </c>
      <c r="O530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307" s="2" t="str">
        <f>IF(Table1[[#This Row],[Updated DiscountOffer]]&gt;50%,"High Discount","Low Discount")</f>
        <v>Low Discount</v>
      </c>
    </row>
    <row r="5308" spans="1:16" x14ac:dyDescent="0.3">
      <c r="A5308" s="1" t="s">
        <v>1472</v>
      </c>
      <c r="B5308" s="1">
        <v>11363752</v>
      </c>
      <c r="C5308" s="1" t="s">
        <v>150</v>
      </c>
      <c r="D5308" s="1" t="s">
        <v>26</v>
      </c>
      <c r="E5308" s="1" t="s">
        <v>39</v>
      </c>
      <c r="F5308" s="1" t="s">
        <v>17</v>
      </c>
      <c r="G5308" s="1" t="s">
        <v>1473</v>
      </c>
      <c r="H5308" s="5">
        <v>599</v>
      </c>
      <c r="I5308" s="1">
        <v>1199</v>
      </c>
      <c r="J5308" s="4">
        <v>0.5</v>
      </c>
      <c r="K5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308" s="1" t="s">
        <v>36</v>
      </c>
      <c r="M5308" s="1">
        <v>4.3</v>
      </c>
      <c r="N5308" s="1">
        <v>882</v>
      </c>
      <c r="O53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8" s="2" t="str">
        <f>IF(Table1[[#This Row],[Updated DiscountOffer]]&gt;50%,"High Discount","Low Discount")</f>
        <v>Low Discount</v>
      </c>
    </row>
    <row r="5309" spans="1:16" x14ac:dyDescent="0.3">
      <c r="A5309" s="1" t="s">
        <v>12044</v>
      </c>
      <c r="B5309" s="1">
        <v>11363768</v>
      </c>
      <c r="C5309" s="1" t="s">
        <v>150</v>
      </c>
      <c r="D5309" s="1" t="s">
        <v>26</v>
      </c>
      <c r="E5309" s="1" t="s">
        <v>39</v>
      </c>
      <c r="F5309" s="1" t="s">
        <v>17</v>
      </c>
      <c r="G5309" s="1" t="s">
        <v>12045</v>
      </c>
      <c r="H5309" s="5">
        <v>799</v>
      </c>
      <c r="I5309" s="1">
        <v>1599</v>
      </c>
      <c r="J5309" s="4">
        <v>0.5</v>
      </c>
      <c r="K5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309" s="1" t="s">
        <v>36</v>
      </c>
      <c r="M5309" s="1">
        <v>4.4000000000000004</v>
      </c>
      <c r="N5309" s="1">
        <v>414</v>
      </c>
      <c r="O53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09" s="2" t="str">
        <f>IF(Table1[[#This Row],[Updated DiscountOffer]]&gt;50%,"High Discount","Low Discount")</f>
        <v>Low Discount</v>
      </c>
    </row>
    <row r="5310" spans="1:16" x14ac:dyDescent="0.3">
      <c r="A5310" s="1" t="s">
        <v>17949</v>
      </c>
      <c r="B5310" s="1">
        <v>11363798</v>
      </c>
      <c r="C5310" s="1" t="s">
        <v>150</v>
      </c>
      <c r="D5310" s="1" t="s">
        <v>26</v>
      </c>
      <c r="E5310" s="1" t="s">
        <v>39</v>
      </c>
      <c r="F5310" s="1" t="s">
        <v>17</v>
      </c>
      <c r="G5310" s="1" t="s">
        <v>17950</v>
      </c>
      <c r="H5310" s="5">
        <v>599</v>
      </c>
      <c r="I5310" s="1">
        <v>1199</v>
      </c>
      <c r="J5310" s="4">
        <v>0.5</v>
      </c>
      <c r="K5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310" s="1" t="s">
        <v>36</v>
      </c>
      <c r="M5310" s="1">
        <v>4.0999999999999996</v>
      </c>
      <c r="N5310" s="1">
        <v>304</v>
      </c>
      <c r="O53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0" s="2" t="str">
        <f>IF(Table1[[#This Row],[Updated DiscountOffer]]&gt;50%,"High Discount","Low Discount")</f>
        <v>Low Discount</v>
      </c>
    </row>
    <row r="5311" spans="1:16" x14ac:dyDescent="0.3">
      <c r="A5311" s="1" t="s">
        <v>8655</v>
      </c>
      <c r="B5311" s="1">
        <v>11363816</v>
      </c>
      <c r="C5311" s="1" t="s">
        <v>150</v>
      </c>
      <c r="D5311" s="1" t="s">
        <v>26</v>
      </c>
      <c r="E5311" s="1" t="s">
        <v>39</v>
      </c>
      <c r="F5311" s="1" t="s">
        <v>17</v>
      </c>
      <c r="G5311" s="1" t="s">
        <v>8656</v>
      </c>
      <c r="H5311" s="5">
        <v>649</v>
      </c>
      <c r="I5311" s="1">
        <v>1299</v>
      </c>
      <c r="J5311" s="3">
        <v>0.5</v>
      </c>
      <c r="K5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311" s="1" t="s">
        <v>36</v>
      </c>
      <c r="M5311" s="1">
        <v>3.9</v>
      </c>
      <c r="N5311" s="1">
        <v>509</v>
      </c>
      <c r="O53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1" s="2" t="str">
        <f>IF(Table1[[#This Row],[Updated DiscountOffer]]&gt;50%,"High Discount","Low Discount")</f>
        <v>Low Discount</v>
      </c>
    </row>
    <row r="5312" spans="1:16" x14ac:dyDescent="0.3">
      <c r="A5312" s="1" t="s">
        <v>14816</v>
      </c>
      <c r="B5312" s="1">
        <v>11363838</v>
      </c>
      <c r="C5312" s="1" t="s">
        <v>150</v>
      </c>
      <c r="D5312" s="1" t="s">
        <v>26</v>
      </c>
      <c r="E5312" s="1" t="s">
        <v>39</v>
      </c>
      <c r="F5312" s="1" t="s">
        <v>17</v>
      </c>
      <c r="G5312" s="1" t="s">
        <v>14817</v>
      </c>
      <c r="H5312" s="5">
        <v>749</v>
      </c>
      <c r="I5312" s="1">
        <v>1499</v>
      </c>
      <c r="J5312" s="4">
        <v>0.5</v>
      </c>
      <c r="K5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312" s="1" t="s">
        <v>36</v>
      </c>
      <c r="M5312" s="1">
        <v>4.0999999999999996</v>
      </c>
      <c r="N5312" s="1">
        <v>355</v>
      </c>
      <c r="O53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2" s="2" t="str">
        <f>IF(Table1[[#This Row],[Updated DiscountOffer]]&gt;50%,"High Discount","Low Discount")</f>
        <v>Low Discount</v>
      </c>
    </row>
    <row r="5313" spans="1:16" x14ac:dyDescent="0.3">
      <c r="A5313" s="1" t="s">
        <v>16796</v>
      </c>
      <c r="B5313" s="1">
        <v>11363842</v>
      </c>
      <c r="C5313" s="1" t="s">
        <v>150</v>
      </c>
      <c r="D5313" s="1" t="s">
        <v>26</v>
      </c>
      <c r="E5313" s="1" t="s">
        <v>39</v>
      </c>
      <c r="F5313" s="1" t="s">
        <v>17</v>
      </c>
      <c r="G5313" s="1" t="s">
        <v>16797</v>
      </c>
      <c r="H5313" s="5">
        <v>749</v>
      </c>
      <c r="I5313" s="1">
        <v>1499</v>
      </c>
      <c r="J5313" s="4">
        <v>0.5</v>
      </c>
      <c r="K5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313" s="1" t="s">
        <v>36</v>
      </c>
      <c r="M5313" s="1">
        <v>4.3</v>
      </c>
      <c r="N5313" s="1">
        <v>322</v>
      </c>
      <c r="O53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3" s="2" t="str">
        <f>IF(Table1[[#This Row],[Updated DiscountOffer]]&gt;50%,"High Discount","Low Discount")</f>
        <v>Low Discount</v>
      </c>
    </row>
    <row r="5314" spans="1:16" x14ac:dyDescent="0.3">
      <c r="A5314" s="1" t="s">
        <v>2617</v>
      </c>
      <c r="B5314" s="1">
        <v>11363844</v>
      </c>
      <c r="C5314" s="1" t="s">
        <v>150</v>
      </c>
      <c r="D5314" s="1" t="s">
        <v>26</v>
      </c>
      <c r="E5314" s="1" t="s">
        <v>39</v>
      </c>
      <c r="F5314" s="1" t="s">
        <v>17</v>
      </c>
      <c r="G5314" s="1" t="s">
        <v>2618</v>
      </c>
      <c r="H5314" s="5">
        <v>449</v>
      </c>
      <c r="I5314" s="1">
        <v>899</v>
      </c>
      <c r="J5314" s="4">
        <v>0.5</v>
      </c>
      <c r="K5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314" s="1" t="s">
        <v>36</v>
      </c>
      <c r="M5314" s="1">
        <v>4.4000000000000004</v>
      </c>
      <c r="N5314" s="1">
        <v>798</v>
      </c>
      <c r="O53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4" s="2" t="str">
        <f>IF(Table1[[#This Row],[Updated DiscountOffer]]&gt;50%,"High Discount","Low Discount")</f>
        <v>Low Discount</v>
      </c>
    </row>
    <row r="5315" spans="1:16" x14ac:dyDescent="0.3">
      <c r="A5315" s="1" t="s">
        <v>9407</v>
      </c>
      <c r="B5315" s="1">
        <v>11363862</v>
      </c>
      <c r="C5315" s="1" t="s">
        <v>150</v>
      </c>
      <c r="D5315" s="1" t="s">
        <v>26</v>
      </c>
      <c r="E5315" s="1" t="s">
        <v>39</v>
      </c>
      <c r="F5315" s="1" t="s">
        <v>17</v>
      </c>
      <c r="G5315" s="1" t="s">
        <v>9408</v>
      </c>
      <c r="H5315" s="5">
        <v>449</v>
      </c>
      <c r="I5315" s="1">
        <v>899</v>
      </c>
      <c r="J5315" s="4">
        <v>0.5</v>
      </c>
      <c r="K5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315" s="1" t="s">
        <v>36</v>
      </c>
      <c r="M5315" s="1">
        <v>4.2</v>
      </c>
      <c r="N5315" s="1">
        <v>485</v>
      </c>
      <c r="O53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5" s="2" t="str">
        <f>IF(Table1[[#This Row],[Updated DiscountOffer]]&gt;50%,"High Discount","Low Discount")</f>
        <v>Low Discount</v>
      </c>
    </row>
    <row r="5316" spans="1:16" x14ac:dyDescent="0.3">
      <c r="A5316" s="1" t="s">
        <v>1558</v>
      </c>
      <c r="B5316" s="1">
        <v>11363908</v>
      </c>
      <c r="C5316" s="1" t="s">
        <v>150</v>
      </c>
      <c r="D5316" s="1" t="s">
        <v>26</v>
      </c>
      <c r="E5316" s="1" t="s">
        <v>39</v>
      </c>
      <c r="F5316" s="1" t="s">
        <v>17</v>
      </c>
      <c r="G5316" s="1" t="s">
        <v>1559</v>
      </c>
      <c r="H5316" s="5">
        <v>769</v>
      </c>
      <c r="I5316" s="1">
        <v>1399</v>
      </c>
      <c r="J5316" s="4">
        <v>0.45</v>
      </c>
      <c r="K5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5316" s="1" t="s">
        <v>36</v>
      </c>
      <c r="M5316" s="1">
        <v>4.2</v>
      </c>
      <c r="N5316" s="1">
        <v>876</v>
      </c>
      <c r="O531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316" s="2" t="str">
        <f>IF(Table1[[#This Row],[Updated DiscountOffer]]&gt;50%,"High Discount","Low Discount")</f>
        <v>Low Discount</v>
      </c>
    </row>
    <row r="5317" spans="1:16" x14ac:dyDescent="0.3">
      <c r="A5317" s="1" t="s">
        <v>9781</v>
      </c>
      <c r="B5317" s="1">
        <v>11363912</v>
      </c>
      <c r="C5317" s="1" t="s">
        <v>150</v>
      </c>
      <c r="D5317" s="1" t="s">
        <v>26</v>
      </c>
      <c r="E5317" s="1" t="s">
        <v>39</v>
      </c>
      <c r="F5317" s="1" t="s">
        <v>17</v>
      </c>
      <c r="G5317" s="1" t="s">
        <v>9782</v>
      </c>
      <c r="H5317" s="5">
        <v>909</v>
      </c>
      <c r="I5317" s="1">
        <v>1399</v>
      </c>
      <c r="J5317" s="4">
        <v>0.35</v>
      </c>
      <c r="K5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5317" s="1" t="s">
        <v>36</v>
      </c>
      <c r="M5317" s="1">
        <v>4.2</v>
      </c>
      <c r="N5317" s="1">
        <v>474</v>
      </c>
      <c r="O531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317" s="2" t="str">
        <f>IF(Table1[[#This Row],[Updated DiscountOffer]]&gt;50%,"High Discount","Low Discount")</f>
        <v>Low Discount</v>
      </c>
    </row>
    <row r="5318" spans="1:16" x14ac:dyDescent="0.3">
      <c r="A5318" s="1" t="s">
        <v>17097</v>
      </c>
      <c r="B5318" s="1">
        <v>11363928</v>
      </c>
      <c r="C5318" s="1" t="s">
        <v>150</v>
      </c>
      <c r="D5318" s="1" t="s">
        <v>26</v>
      </c>
      <c r="E5318" s="1" t="s">
        <v>39</v>
      </c>
      <c r="F5318" s="1" t="s">
        <v>17</v>
      </c>
      <c r="G5318" s="1" t="s">
        <v>17098</v>
      </c>
      <c r="H5318" s="5">
        <v>649</v>
      </c>
      <c r="I5318" s="1">
        <v>1299</v>
      </c>
      <c r="J5318" s="4">
        <v>0.5</v>
      </c>
      <c r="K5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318" s="1" t="s">
        <v>36</v>
      </c>
      <c r="M5318" s="1">
        <v>4.2</v>
      </c>
      <c r="N5318" s="1">
        <v>317</v>
      </c>
      <c r="O53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18" s="2" t="str">
        <f>IF(Table1[[#This Row],[Updated DiscountOffer]]&gt;50%,"High Discount","Low Discount")</f>
        <v>Low Discount</v>
      </c>
    </row>
    <row r="5319" spans="1:16" x14ac:dyDescent="0.3">
      <c r="A5319" s="1" t="s">
        <v>11141</v>
      </c>
      <c r="B5319" s="1">
        <v>11363932</v>
      </c>
      <c r="C5319" s="1" t="s">
        <v>150</v>
      </c>
      <c r="D5319" s="1" t="s">
        <v>26</v>
      </c>
      <c r="E5319" s="1" t="s">
        <v>39</v>
      </c>
      <c r="F5319" s="1" t="s">
        <v>17</v>
      </c>
      <c r="G5319" s="1" t="s">
        <v>2317</v>
      </c>
      <c r="H5319" s="5">
        <v>549</v>
      </c>
      <c r="I5319" s="1">
        <v>999</v>
      </c>
      <c r="J5319" s="3">
        <v>0.45</v>
      </c>
      <c r="K5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5319" s="1" t="s">
        <v>36</v>
      </c>
      <c r="M5319" s="1">
        <v>4</v>
      </c>
      <c r="N5319" s="1">
        <v>437</v>
      </c>
      <c r="O531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319" s="2" t="str">
        <f>IF(Table1[[#This Row],[Updated DiscountOffer]]&gt;50%,"High Discount","Low Discount")</f>
        <v>Low Discount</v>
      </c>
    </row>
    <row r="5320" spans="1:16" x14ac:dyDescent="0.3">
      <c r="A5320" s="1" t="s">
        <v>15762</v>
      </c>
      <c r="B5320" s="1">
        <v>11363958</v>
      </c>
      <c r="C5320" s="1" t="s">
        <v>150</v>
      </c>
      <c r="D5320" s="1" t="s">
        <v>26</v>
      </c>
      <c r="E5320" s="1" t="s">
        <v>39</v>
      </c>
      <c r="F5320" s="1" t="s">
        <v>17</v>
      </c>
      <c r="G5320" s="1" t="s">
        <v>15763</v>
      </c>
      <c r="H5320" s="5">
        <v>449</v>
      </c>
      <c r="I5320" s="1">
        <v>899</v>
      </c>
      <c r="J5320" s="4">
        <v>0.5</v>
      </c>
      <c r="K5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320" s="1" t="s">
        <v>36</v>
      </c>
      <c r="M5320" s="1">
        <v>4.0999999999999996</v>
      </c>
      <c r="N5320" s="1">
        <v>339</v>
      </c>
      <c r="O53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20" s="2" t="str">
        <f>IF(Table1[[#This Row],[Updated DiscountOffer]]&gt;50%,"High Discount","Low Discount")</f>
        <v>Low Discount</v>
      </c>
    </row>
    <row r="5321" spans="1:16" x14ac:dyDescent="0.3">
      <c r="A5321" s="1" t="s">
        <v>11068</v>
      </c>
      <c r="B5321" s="1">
        <v>11363994</v>
      </c>
      <c r="C5321" s="1" t="s">
        <v>150</v>
      </c>
      <c r="D5321" s="1" t="s">
        <v>26</v>
      </c>
      <c r="E5321" s="1" t="s">
        <v>39</v>
      </c>
      <c r="F5321" s="1" t="s">
        <v>17</v>
      </c>
      <c r="G5321" s="1" t="s">
        <v>11069</v>
      </c>
      <c r="H5321" s="5">
        <v>779</v>
      </c>
      <c r="I5321" s="1">
        <v>1299</v>
      </c>
      <c r="J5321" s="4">
        <v>0.4</v>
      </c>
      <c r="K5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321" s="1" t="s">
        <v>36</v>
      </c>
      <c r="M5321" s="1">
        <v>4.2</v>
      </c>
      <c r="N5321" s="1">
        <v>439</v>
      </c>
      <c r="O532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321" s="2" t="str">
        <f>IF(Table1[[#This Row],[Updated DiscountOffer]]&gt;50%,"High Discount","Low Discount")</f>
        <v>Low Discount</v>
      </c>
    </row>
    <row r="5322" spans="1:16" x14ac:dyDescent="0.3">
      <c r="A5322" s="1" t="s">
        <v>7555</v>
      </c>
      <c r="B5322" s="1">
        <v>11364034</v>
      </c>
      <c r="C5322" s="1" t="s">
        <v>150</v>
      </c>
      <c r="D5322" s="1" t="s">
        <v>26</v>
      </c>
      <c r="E5322" s="1" t="s">
        <v>39</v>
      </c>
      <c r="F5322" s="1" t="s">
        <v>17</v>
      </c>
      <c r="G5322" s="1" t="s">
        <v>7556</v>
      </c>
      <c r="H5322" s="5">
        <v>449</v>
      </c>
      <c r="I5322" s="1">
        <v>899</v>
      </c>
      <c r="J5322" s="4">
        <v>0.5</v>
      </c>
      <c r="K5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322" s="1" t="s">
        <v>36</v>
      </c>
      <c r="M5322" s="1">
        <v>4.4000000000000004</v>
      </c>
      <c r="N5322" s="1">
        <v>548</v>
      </c>
      <c r="O53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22" s="2" t="str">
        <f>IF(Table1[[#This Row],[Updated DiscountOffer]]&gt;50%,"High Discount","Low Discount")</f>
        <v>Low Discount</v>
      </c>
    </row>
    <row r="5323" spans="1:16" x14ac:dyDescent="0.3">
      <c r="A5323" s="1" t="s">
        <v>5265</v>
      </c>
      <c r="B5323" s="1">
        <v>11364038</v>
      </c>
      <c r="C5323" s="1" t="s">
        <v>150</v>
      </c>
      <c r="D5323" s="1" t="s">
        <v>26</v>
      </c>
      <c r="E5323" s="1" t="s">
        <v>39</v>
      </c>
      <c r="F5323" s="1" t="s">
        <v>17</v>
      </c>
      <c r="G5323" s="1" t="s">
        <v>5266</v>
      </c>
      <c r="H5323" s="5">
        <v>599</v>
      </c>
      <c r="I5323" s="1">
        <v>1199</v>
      </c>
      <c r="J5323" s="4">
        <v>0.5</v>
      </c>
      <c r="K5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323" s="1" t="s">
        <v>36</v>
      </c>
      <c r="M5323" s="1">
        <v>4.0999999999999996</v>
      </c>
      <c r="N5323" s="1">
        <v>642</v>
      </c>
      <c r="O53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23" s="2" t="str">
        <f>IF(Table1[[#This Row],[Updated DiscountOffer]]&gt;50%,"High Discount","Low Discount")</f>
        <v>Low Discount</v>
      </c>
    </row>
    <row r="5324" spans="1:16" x14ac:dyDescent="0.3">
      <c r="A5324" s="1" t="s">
        <v>5358</v>
      </c>
      <c r="B5324" s="1">
        <v>11364058</v>
      </c>
      <c r="C5324" s="1" t="s">
        <v>150</v>
      </c>
      <c r="D5324" s="1" t="s">
        <v>26</v>
      </c>
      <c r="E5324" s="1" t="s">
        <v>39</v>
      </c>
      <c r="F5324" s="1" t="s">
        <v>17</v>
      </c>
      <c r="G5324" s="1" t="s">
        <v>5359</v>
      </c>
      <c r="H5324" s="5">
        <v>599</v>
      </c>
      <c r="I5324" s="1">
        <v>1199</v>
      </c>
      <c r="J5324" s="4">
        <v>0.5</v>
      </c>
      <c r="K5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324" s="1" t="s">
        <v>36</v>
      </c>
      <c r="M5324" s="1">
        <v>4.2</v>
      </c>
      <c r="N5324" s="1">
        <v>637</v>
      </c>
      <c r="O53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24" s="2" t="str">
        <f>IF(Table1[[#This Row],[Updated DiscountOffer]]&gt;50%,"High Discount","Low Discount")</f>
        <v>Low Discount</v>
      </c>
    </row>
    <row r="5325" spans="1:16" x14ac:dyDescent="0.3">
      <c r="A5325" s="1" t="s">
        <v>5091</v>
      </c>
      <c r="B5325" s="1">
        <v>11364148</v>
      </c>
      <c r="C5325" s="1" t="s">
        <v>162</v>
      </c>
      <c r="D5325" s="1" t="s">
        <v>38</v>
      </c>
      <c r="E5325" s="1" t="s">
        <v>132</v>
      </c>
      <c r="F5325" s="1" t="s">
        <v>34</v>
      </c>
      <c r="G5325" s="1" t="s">
        <v>5092</v>
      </c>
      <c r="H5325" s="5"/>
      <c r="I5325" s="1">
        <v>2499</v>
      </c>
      <c r="J5325" s="4">
        <v>0.5</v>
      </c>
      <c r="K5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25" s="1" t="s">
        <v>102</v>
      </c>
      <c r="M5325" s="1">
        <v>4.2</v>
      </c>
      <c r="N5325" s="1">
        <v>652</v>
      </c>
      <c r="O532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25" s="2" t="str">
        <f>IF(Table1[[#This Row],[Updated DiscountOffer]]&gt;50%,"High Discount","Low Discount")</f>
        <v>Low Discount</v>
      </c>
    </row>
    <row r="5326" spans="1:16" x14ac:dyDescent="0.3">
      <c r="A5326" s="1" t="s">
        <v>6054</v>
      </c>
      <c r="B5326" s="1">
        <v>11364154</v>
      </c>
      <c r="C5326" s="1" t="s">
        <v>162</v>
      </c>
      <c r="D5326" s="1" t="s">
        <v>38</v>
      </c>
      <c r="E5326" s="1" t="s">
        <v>44</v>
      </c>
      <c r="F5326" s="1" t="s">
        <v>34</v>
      </c>
      <c r="G5326" s="1" t="s">
        <v>6055</v>
      </c>
      <c r="H5326" s="5"/>
      <c r="I5326" s="1">
        <v>999</v>
      </c>
      <c r="J5326" s="4">
        <v>0.48</v>
      </c>
      <c r="K5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26" s="1" t="s">
        <v>102</v>
      </c>
      <c r="M5326" s="1">
        <v>4.3</v>
      </c>
      <c r="N5326" s="1">
        <v>605</v>
      </c>
      <c r="O532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5326" s="2" t="str">
        <f>IF(Table1[[#This Row],[Updated DiscountOffer]]&gt;50%,"High Discount","Low Discount")</f>
        <v>Low Discount</v>
      </c>
    </row>
    <row r="5327" spans="1:16" x14ac:dyDescent="0.3">
      <c r="A5327" s="1" t="s">
        <v>1395</v>
      </c>
      <c r="B5327" s="1">
        <v>11364204</v>
      </c>
      <c r="C5327" s="1" t="s">
        <v>162</v>
      </c>
      <c r="D5327" s="1" t="s">
        <v>38</v>
      </c>
      <c r="E5327" s="1" t="s">
        <v>132</v>
      </c>
      <c r="F5327" s="1" t="s">
        <v>34</v>
      </c>
      <c r="G5327" s="1" t="s">
        <v>1396</v>
      </c>
      <c r="H5327" s="5"/>
      <c r="I5327" s="1">
        <v>2399</v>
      </c>
      <c r="J5327" s="4">
        <v>0.6</v>
      </c>
      <c r="K5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27" s="1" t="s">
        <v>102</v>
      </c>
      <c r="M5327" s="1">
        <v>4.0999999999999996</v>
      </c>
      <c r="N5327" s="1">
        <v>887</v>
      </c>
      <c r="O53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27" s="2" t="str">
        <f>IF(Table1[[#This Row],[Updated DiscountOffer]]&gt;50%,"High Discount","Low Discount")</f>
        <v>High Discount</v>
      </c>
    </row>
    <row r="5328" spans="1:16" x14ac:dyDescent="0.3">
      <c r="A5328" s="1" t="s">
        <v>17510</v>
      </c>
      <c r="B5328" s="1">
        <v>11364208</v>
      </c>
      <c r="C5328" s="1" t="s">
        <v>162</v>
      </c>
      <c r="D5328" s="1" t="s">
        <v>38</v>
      </c>
      <c r="E5328" s="1" t="s">
        <v>132</v>
      </c>
      <c r="F5328" s="1" t="s">
        <v>34</v>
      </c>
      <c r="G5328" s="1" t="s">
        <v>17511</v>
      </c>
      <c r="H5328" s="5"/>
      <c r="I5328" s="1">
        <v>1799</v>
      </c>
      <c r="J5328" s="3">
        <v>0.5</v>
      </c>
      <c r="K5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28" s="1" t="s">
        <v>102</v>
      </c>
      <c r="M5328" s="1">
        <v>3.8</v>
      </c>
      <c r="N5328" s="1">
        <v>311</v>
      </c>
      <c r="O53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28" s="2" t="str">
        <f>IF(Table1[[#This Row],[Updated DiscountOffer]]&gt;50%,"High Discount","Low Discount")</f>
        <v>Low Discount</v>
      </c>
    </row>
    <row r="5329" spans="1:16" x14ac:dyDescent="0.3">
      <c r="A5329" s="1" t="s">
        <v>6721</v>
      </c>
      <c r="B5329" s="1">
        <v>11364266</v>
      </c>
      <c r="C5329" s="1" t="s">
        <v>162</v>
      </c>
      <c r="D5329" s="1" t="s">
        <v>38</v>
      </c>
      <c r="E5329" s="1" t="s">
        <v>44</v>
      </c>
      <c r="F5329" s="1" t="s">
        <v>34</v>
      </c>
      <c r="G5329" s="1" t="s">
        <v>6722</v>
      </c>
      <c r="H5329" s="5"/>
      <c r="I5329" s="1">
        <v>1299</v>
      </c>
      <c r="J5329" s="4">
        <v>0.6</v>
      </c>
      <c r="K5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29" s="1" t="s">
        <v>41</v>
      </c>
      <c r="M5329" s="1">
        <v>4.2</v>
      </c>
      <c r="N5329" s="1">
        <v>579</v>
      </c>
      <c r="O53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29" s="2" t="str">
        <f>IF(Table1[[#This Row],[Updated DiscountOffer]]&gt;50%,"High Discount","Low Discount")</f>
        <v>High Discount</v>
      </c>
    </row>
    <row r="5330" spans="1:16" x14ac:dyDescent="0.3">
      <c r="A5330" s="1" t="s">
        <v>8892</v>
      </c>
      <c r="B5330" s="1">
        <v>11364274</v>
      </c>
      <c r="C5330" s="1" t="s">
        <v>162</v>
      </c>
      <c r="D5330" s="1" t="s">
        <v>38</v>
      </c>
      <c r="E5330" s="1" t="s">
        <v>44</v>
      </c>
      <c r="F5330" s="1" t="s">
        <v>34</v>
      </c>
      <c r="G5330" s="1" t="s">
        <v>8893</v>
      </c>
      <c r="H5330" s="5"/>
      <c r="I5330" s="1">
        <v>1399</v>
      </c>
      <c r="J5330" s="4">
        <v>0.49</v>
      </c>
      <c r="K5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0" s="1" t="s">
        <v>102</v>
      </c>
      <c r="M5330" s="1">
        <v>4.2</v>
      </c>
      <c r="N5330" s="1">
        <v>503</v>
      </c>
      <c r="O5330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5330" s="2" t="str">
        <f>IF(Table1[[#This Row],[Updated DiscountOffer]]&gt;50%,"High Discount","Low Discount")</f>
        <v>Low Discount</v>
      </c>
    </row>
    <row r="5331" spans="1:16" x14ac:dyDescent="0.3">
      <c r="A5331" s="1" t="s">
        <v>7515</v>
      </c>
      <c r="B5331" s="1">
        <v>11364328</v>
      </c>
      <c r="C5331" s="1" t="s">
        <v>162</v>
      </c>
      <c r="D5331" s="1" t="s">
        <v>38</v>
      </c>
      <c r="E5331" s="1" t="s">
        <v>132</v>
      </c>
      <c r="F5331" s="1" t="s">
        <v>34</v>
      </c>
      <c r="G5331" s="1" t="s">
        <v>7516</v>
      </c>
      <c r="H5331" s="5"/>
      <c r="I5331" s="1">
        <v>2299</v>
      </c>
      <c r="J5331" s="4">
        <v>0.5</v>
      </c>
      <c r="K5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1" s="1" t="s">
        <v>102</v>
      </c>
      <c r="M5331" s="1">
        <v>4.2</v>
      </c>
      <c r="N5331" s="1">
        <v>550</v>
      </c>
      <c r="O53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31" s="2" t="str">
        <f>IF(Table1[[#This Row],[Updated DiscountOffer]]&gt;50%,"High Discount","Low Discount")</f>
        <v>Low Discount</v>
      </c>
    </row>
    <row r="5332" spans="1:16" x14ac:dyDescent="0.3">
      <c r="A5332" s="1" t="s">
        <v>1672</v>
      </c>
      <c r="B5332" s="1">
        <v>11364332</v>
      </c>
      <c r="C5332" s="1" t="s">
        <v>162</v>
      </c>
      <c r="D5332" s="1" t="s">
        <v>38</v>
      </c>
      <c r="E5332" s="1" t="s">
        <v>44</v>
      </c>
      <c r="F5332" s="1" t="s">
        <v>34</v>
      </c>
      <c r="G5332" s="1" t="s">
        <v>1673</v>
      </c>
      <c r="H5332" s="5"/>
      <c r="I5332" s="1">
        <v>1299</v>
      </c>
      <c r="J5332" s="4">
        <v>0.6</v>
      </c>
      <c r="K5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2" s="1" t="s">
        <v>41</v>
      </c>
      <c r="M5332" s="1">
        <v>4.3</v>
      </c>
      <c r="N5332" s="1">
        <v>867</v>
      </c>
      <c r="O53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32" s="2" t="str">
        <f>IF(Table1[[#This Row],[Updated DiscountOffer]]&gt;50%,"High Discount","Low Discount")</f>
        <v>High Discount</v>
      </c>
    </row>
    <row r="5333" spans="1:16" x14ac:dyDescent="0.3">
      <c r="A5333" s="1" t="s">
        <v>6910</v>
      </c>
      <c r="B5333" s="1">
        <v>11364340</v>
      </c>
      <c r="C5333" s="1" t="s">
        <v>162</v>
      </c>
      <c r="D5333" s="1" t="s">
        <v>38</v>
      </c>
      <c r="E5333" s="1" t="s">
        <v>44</v>
      </c>
      <c r="F5333" s="1" t="s">
        <v>34</v>
      </c>
      <c r="G5333" s="1" t="s">
        <v>6911</v>
      </c>
      <c r="H5333" s="5"/>
      <c r="I5333" s="1">
        <v>1299</v>
      </c>
      <c r="J5333" s="4">
        <v>0.55000000000000004</v>
      </c>
      <c r="K5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3" s="1" t="s">
        <v>41</v>
      </c>
      <c r="M5333" s="1">
        <v>4.4000000000000004</v>
      </c>
      <c r="N5333" s="1">
        <v>572</v>
      </c>
      <c r="O53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33" s="2" t="str">
        <f>IF(Table1[[#This Row],[Updated DiscountOffer]]&gt;50%,"High Discount","Low Discount")</f>
        <v>High Discount</v>
      </c>
    </row>
    <row r="5334" spans="1:16" x14ac:dyDescent="0.3">
      <c r="A5334" s="1" t="s">
        <v>15093</v>
      </c>
      <c r="B5334" s="1">
        <v>11364344</v>
      </c>
      <c r="C5334" s="1" t="s">
        <v>162</v>
      </c>
      <c r="D5334" s="1" t="s">
        <v>38</v>
      </c>
      <c r="E5334" s="1" t="s">
        <v>74</v>
      </c>
      <c r="F5334" s="1" t="s">
        <v>34</v>
      </c>
      <c r="G5334" s="1" t="s">
        <v>15094</v>
      </c>
      <c r="H5334" s="5"/>
      <c r="I5334" s="1">
        <v>1999</v>
      </c>
      <c r="J5334" s="4">
        <v>0.5</v>
      </c>
      <c r="K5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4" s="1" t="s">
        <v>102</v>
      </c>
      <c r="M5334" s="1">
        <v>4.0999999999999996</v>
      </c>
      <c r="N5334" s="1">
        <v>350</v>
      </c>
      <c r="O53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34" s="2" t="str">
        <f>IF(Table1[[#This Row],[Updated DiscountOffer]]&gt;50%,"High Discount","Low Discount")</f>
        <v>Low Discount</v>
      </c>
    </row>
    <row r="5335" spans="1:16" x14ac:dyDescent="0.3">
      <c r="A5335" s="1" t="s">
        <v>1198</v>
      </c>
      <c r="B5335" s="1">
        <v>11364356</v>
      </c>
      <c r="C5335" s="1" t="s">
        <v>162</v>
      </c>
      <c r="D5335" s="1" t="s">
        <v>38</v>
      </c>
      <c r="E5335" s="1" t="s">
        <v>132</v>
      </c>
      <c r="F5335" s="1" t="s">
        <v>34</v>
      </c>
      <c r="G5335" s="1" t="s">
        <v>1199</v>
      </c>
      <c r="H5335" s="5"/>
      <c r="I5335" s="1">
        <v>2499</v>
      </c>
      <c r="J5335" s="4">
        <v>0.5</v>
      </c>
      <c r="K5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5" s="1" t="s">
        <v>102</v>
      </c>
      <c r="M5335" s="1">
        <v>4.2</v>
      </c>
      <c r="N5335" s="1">
        <v>903</v>
      </c>
      <c r="O53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35" s="2" t="str">
        <f>IF(Table1[[#This Row],[Updated DiscountOffer]]&gt;50%,"High Discount","Low Discount")</f>
        <v>Low Discount</v>
      </c>
    </row>
    <row r="5336" spans="1:16" x14ac:dyDescent="0.3">
      <c r="A5336" s="1" t="s">
        <v>348</v>
      </c>
      <c r="B5336" s="1">
        <v>11364360</v>
      </c>
      <c r="C5336" s="1" t="s">
        <v>162</v>
      </c>
      <c r="D5336" s="1" t="s">
        <v>38</v>
      </c>
      <c r="E5336" s="1" t="s">
        <v>132</v>
      </c>
      <c r="F5336" s="1" t="s">
        <v>34</v>
      </c>
      <c r="G5336" s="1" t="s">
        <v>349</v>
      </c>
      <c r="H5336" s="5"/>
      <c r="I5336" s="1">
        <v>2499</v>
      </c>
      <c r="J5336" s="4">
        <v>0.5</v>
      </c>
      <c r="K5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6" s="1" t="s">
        <v>102</v>
      </c>
      <c r="M5336" s="1">
        <v>4.4000000000000004</v>
      </c>
      <c r="N5336" s="1">
        <v>976</v>
      </c>
      <c r="O53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36" s="2" t="str">
        <f>IF(Table1[[#This Row],[Updated DiscountOffer]]&gt;50%,"High Discount","Low Discount")</f>
        <v>Low Discount</v>
      </c>
    </row>
    <row r="5337" spans="1:16" x14ac:dyDescent="0.3">
      <c r="A5337" s="1" t="s">
        <v>10515</v>
      </c>
      <c r="B5337" s="1">
        <v>11364410</v>
      </c>
      <c r="C5337" s="1" t="s">
        <v>162</v>
      </c>
      <c r="D5337" s="1" t="s">
        <v>38</v>
      </c>
      <c r="E5337" s="1" t="s">
        <v>44</v>
      </c>
      <c r="F5337" s="1" t="s">
        <v>34</v>
      </c>
      <c r="G5337" s="1" t="s">
        <v>10516</v>
      </c>
      <c r="H5337" s="5"/>
      <c r="I5337" s="1">
        <v>1299</v>
      </c>
      <c r="J5337" s="4">
        <v>0.6</v>
      </c>
      <c r="K5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7" s="1" t="s">
        <v>102</v>
      </c>
      <c r="M5337" s="1">
        <v>4.2</v>
      </c>
      <c r="N5337" s="1">
        <v>455</v>
      </c>
      <c r="O53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37" s="2" t="str">
        <f>IF(Table1[[#This Row],[Updated DiscountOffer]]&gt;50%,"High Discount","Low Discount")</f>
        <v>High Discount</v>
      </c>
    </row>
    <row r="5338" spans="1:16" x14ac:dyDescent="0.3">
      <c r="A5338" s="1" t="s">
        <v>15099</v>
      </c>
      <c r="B5338" s="1">
        <v>11364442</v>
      </c>
      <c r="C5338" s="1" t="s">
        <v>162</v>
      </c>
      <c r="D5338" s="1" t="s">
        <v>38</v>
      </c>
      <c r="E5338" s="1" t="s">
        <v>132</v>
      </c>
      <c r="F5338" s="1" t="s">
        <v>34</v>
      </c>
      <c r="G5338" s="1" t="s">
        <v>15100</v>
      </c>
      <c r="H5338" s="5"/>
      <c r="I5338" s="1">
        <v>2499</v>
      </c>
      <c r="J5338" s="4">
        <v>0.55000000000000004</v>
      </c>
      <c r="K5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8" s="1" t="s">
        <v>102</v>
      </c>
      <c r="M5338" s="1">
        <v>4.5999999999999996</v>
      </c>
      <c r="N5338" s="1">
        <v>350</v>
      </c>
      <c r="O53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38" s="2" t="str">
        <f>IF(Table1[[#This Row],[Updated DiscountOffer]]&gt;50%,"High Discount","Low Discount")</f>
        <v>High Discount</v>
      </c>
    </row>
    <row r="5339" spans="1:16" x14ac:dyDescent="0.3">
      <c r="A5339" s="1" t="s">
        <v>4751</v>
      </c>
      <c r="B5339" s="1">
        <v>11364458</v>
      </c>
      <c r="C5339" s="1" t="s">
        <v>162</v>
      </c>
      <c r="D5339" s="1" t="s">
        <v>38</v>
      </c>
      <c r="E5339" s="1" t="s">
        <v>132</v>
      </c>
      <c r="F5339" s="1" t="s">
        <v>34</v>
      </c>
      <c r="G5339" s="1" t="s">
        <v>4752</v>
      </c>
      <c r="H5339" s="5"/>
      <c r="I5339" s="1">
        <v>1999</v>
      </c>
      <c r="J5339" s="4">
        <v>0.51</v>
      </c>
      <c r="K5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39" s="1" t="s">
        <v>102</v>
      </c>
      <c r="M5339" s="1">
        <v>4.2</v>
      </c>
      <c r="N5339" s="1">
        <v>667</v>
      </c>
      <c r="O5339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5339" s="2" t="str">
        <f>IF(Table1[[#This Row],[Updated DiscountOffer]]&gt;50%,"High Discount","Low Discount")</f>
        <v>High Discount</v>
      </c>
    </row>
    <row r="5340" spans="1:16" x14ac:dyDescent="0.3">
      <c r="A5340" s="1" t="s">
        <v>3896</v>
      </c>
      <c r="B5340" s="1">
        <v>11364470</v>
      </c>
      <c r="C5340" s="1" t="s">
        <v>162</v>
      </c>
      <c r="D5340" s="1" t="s">
        <v>38</v>
      </c>
      <c r="E5340" s="1" t="s">
        <v>44</v>
      </c>
      <c r="F5340" s="1" t="s">
        <v>34</v>
      </c>
      <c r="G5340" s="1" t="s">
        <v>3897</v>
      </c>
      <c r="H5340" s="5"/>
      <c r="I5340" s="1">
        <v>1499</v>
      </c>
      <c r="J5340" s="4">
        <v>0.53</v>
      </c>
      <c r="K5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40" s="1" t="s">
        <v>41</v>
      </c>
      <c r="M5340" s="1">
        <v>4.4000000000000004</v>
      </c>
      <c r="N5340" s="1">
        <v>717</v>
      </c>
      <c r="O5340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5340" s="2" t="str">
        <f>IF(Table1[[#This Row],[Updated DiscountOffer]]&gt;50%,"High Discount","Low Discount")</f>
        <v>High Discount</v>
      </c>
    </row>
    <row r="5341" spans="1:16" x14ac:dyDescent="0.3">
      <c r="A5341" s="1" t="s">
        <v>19553</v>
      </c>
      <c r="B5341" s="1">
        <v>11367424</v>
      </c>
      <c r="C5341" s="1" t="s">
        <v>1627</v>
      </c>
      <c r="D5341" s="1" t="s">
        <v>69</v>
      </c>
      <c r="E5341" s="1" t="s">
        <v>83</v>
      </c>
      <c r="F5341" s="1" t="s">
        <v>34</v>
      </c>
      <c r="G5341" s="1" t="s">
        <v>19554</v>
      </c>
      <c r="H5341" s="5">
        <v>899</v>
      </c>
      <c r="I5341" s="1">
        <v>1499</v>
      </c>
      <c r="J5341" s="4">
        <v>0.4</v>
      </c>
      <c r="K5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341" s="1" t="s">
        <v>102</v>
      </c>
      <c r="M5341" s="1">
        <v>4.4000000000000004</v>
      </c>
      <c r="N5341" s="1">
        <v>283</v>
      </c>
      <c r="O534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341" s="2" t="str">
        <f>IF(Table1[[#This Row],[Updated DiscountOffer]]&gt;50%,"High Discount","Low Discount")</f>
        <v>Low Discount</v>
      </c>
    </row>
    <row r="5342" spans="1:16" x14ac:dyDescent="0.3">
      <c r="A5342" s="1" t="s">
        <v>9477</v>
      </c>
      <c r="B5342" s="1">
        <v>11368346</v>
      </c>
      <c r="C5342" s="1" t="s">
        <v>2712</v>
      </c>
      <c r="D5342" s="1" t="s">
        <v>26</v>
      </c>
      <c r="E5342" s="1" t="s">
        <v>39</v>
      </c>
      <c r="F5342" s="1" t="s">
        <v>17</v>
      </c>
      <c r="G5342" s="1" t="s">
        <v>9478</v>
      </c>
      <c r="H5342" s="5"/>
      <c r="I5342" s="1">
        <v>799</v>
      </c>
      <c r="J5342" s="3"/>
      <c r="K5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342" s="1" t="s">
        <v>36</v>
      </c>
      <c r="M5342" s="1">
        <v>4</v>
      </c>
      <c r="N5342" s="1">
        <v>483</v>
      </c>
      <c r="O53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5342" s="2" t="str">
        <f>IF(Table1[[#This Row],[Updated DiscountOffer]]&gt;50%,"High Discount","Low Discount")</f>
        <v>Low Discount</v>
      </c>
    </row>
    <row r="5343" spans="1:16" x14ac:dyDescent="0.3">
      <c r="A5343" s="1" t="s">
        <v>18626</v>
      </c>
      <c r="B5343" s="1">
        <v>11369178</v>
      </c>
      <c r="C5343" s="1" t="s">
        <v>3809</v>
      </c>
      <c r="D5343" s="1" t="s">
        <v>69</v>
      </c>
      <c r="E5343" s="1" t="s">
        <v>132</v>
      </c>
      <c r="F5343" s="1" t="s">
        <v>34</v>
      </c>
      <c r="G5343" s="1" t="s">
        <v>18627</v>
      </c>
      <c r="H5343" s="5">
        <v>3359</v>
      </c>
      <c r="I5343" s="1">
        <v>4799</v>
      </c>
      <c r="J5343" s="4">
        <v>0.3</v>
      </c>
      <c r="K5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3359</v>
      </c>
      <c r="L5343" s="1" t="s">
        <v>89</v>
      </c>
      <c r="M5343" s="1">
        <v>4.3</v>
      </c>
      <c r="N5343" s="1">
        <v>295</v>
      </c>
      <c r="O534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343" s="2" t="str">
        <f>IF(Table1[[#This Row],[Updated DiscountOffer]]&gt;50%,"High Discount","Low Discount")</f>
        <v>Low Discount</v>
      </c>
    </row>
    <row r="5344" spans="1:16" x14ac:dyDescent="0.3">
      <c r="A5344" s="1" t="s">
        <v>15932</v>
      </c>
      <c r="B5344" s="1">
        <v>11369188</v>
      </c>
      <c r="C5344" s="1" t="s">
        <v>3809</v>
      </c>
      <c r="D5344" s="1" t="s">
        <v>38</v>
      </c>
      <c r="E5344" s="1" t="s">
        <v>132</v>
      </c>
      <c r="F5344" s="1" t="s">
        <v>34</v>
      </c>
      <c r="G5344" s="1" t="s">
        <v>15933</v>
      </c>
      <c r="H5344" s="5"/>
      <c r="I5344" s="1">
        <v>2499</v>
      </c>
      <c r="J5344" s="3">
        <v>0.6</v>
      </c>
      <c r="K5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44" s="1" t="s">
        <v>89</v>
      </c>
      <c r="M5344" s="1">
        <v>4</v>
      </c>
      <c r="N5344" s="1">
        <v>337</v>
      </c>
      <c r="O53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44" s="2" t="str">
        <f>IF(Table1[[#This Row],[Updated DiscountOffer]]&gt;50%,"High Discount","Low Discount")</f>
        <v>High Discount</v>
      </c>
    </row>
    <row r="5345" spans="1:16" x14ac:dyDescent="0.3">
      <c r="A5345" s="1" t="s">
        <v>19183</v>
      </c>
      <c r="B5345" s="1">
        <v>11369240</v>
      </c>
      <c r="C5345" s="1" t="s">
        <v>3809</v>
      </c>
      <c r="D5345" s="1" t="s">
        <v>69</v>
      </c>
      <c r="E5345" s="1" t="s">
        <v>132</v>
      </c>
      <c r="F5345" s="1" t="s">
        <v>34</v>
      </c>
      <c r="G5345" s="1" t="s">
        <v>19184</v>
      </c>
      <c r="H5345" s="5"/>
      <c r="I5345" s="1">
        <v>2599</v>
      </c>
      <c r="J5345" s="4"/>
      <c r="K5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345" s="1" t="s">
        <v>89</v>
      </c>
      <c r="M5345" s="1">
        <v>4.0999999999999996</v>
      </c>
      <c r="N5345" s="1">
        <v>288</v>
      </c>
      <c r="O53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345" s="2" t="str">
        <f>IF(Table1[[#This Row],[Updated DiscountOffer]]&gt;50%,"High Discount","Low Discount")</f>
        <v>Low Discount</v>
      </c>
    </row>
    <row r="5346" spans="1:16" x14ac:dyDescent="0.3">
      <c r="A5346" s="1" t="s">
        <v>14316</v>
      </c>
      <c r="B5346" s="1">
        <v>11369244</v>
      </c>
      <c r="C5346" s="1" t="s">
        <v>3809</v>
      </c>
      <c r="D5346" s="1" t="s">
        <v>38</v>
      </c>
      <c r="E5346" s="1" t="s">
        <v>132</v>
      </c>
      <c r="F5346" s="1" t="s">
        <v>34</v>
      </c>
      <c r="G5346" s="1" t="s">
        <v>14317</v>
      </c>
      <c r="H5346" s="5"/>
      <c r="I5346" s="1">
        <v>1999</v>
      </c>
      <c r="J5346" s="4"/>
      <c r="K5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346" s="1" t="s">
        <v>89</v>
      </c>
      <c r="M5346" s="1">
        <v>4.3</v>
      </c>
      <c r="N5346" s="1">
        <v>365</v>
      </c>
      <c r="O534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346" s="2" t="str">
        <f>IF(Table1[[#This Row],[Updated DiscountOffer]]&gt;50%,"High Discount","Low Discount")</f>
        <v>Low Discount</v>
      </c>
    </row>
    <row r="5347" spans="1:16" x14ac:dyDescent="0.3">
      <c r="A5347" s="1" t="s">
        <v>12561</v>
      </c>
      <c r="B5347" s="1">
        <v>11369428</v>
      </c>
      <c r="C5347" s="1" t="s">
        <v>3809</v>
      </c>
      <c r="D5347" s="1" t="s">
        <v>69</v>
      </c>
      <c r="E5347" s="1" t="s">
        <v>83</v>
      </c>
      <c r="F5347" s="1" t="s">
        <v>34</v>
      </c>
      <c r="G5347" s="1" t="s">
        <v>12562</v>
      </c>
      <c r="H5347" s="5">
        <v>999</v>
      </c>
      <c r="I5347" s="1">
        <v>1999</v>
      </c>
      <c r="J5347" s="4">
        <v>0.5</v>
      </c>
      <c r="K5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347" s="1" t="s">
        <v>89</v>
      </c>
      <c r="M5347" s="1">
        <v>4.3</v>
      </c>
      <c r="N5347" s="1">
        <v>402</v>
      </c>
      <c r="O53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47" s="2" t="str">
        <f>IF(Table1[[#This Row],[Updated DiscountOffer]]&gt;50%,"High Discount","Low Discount")</f>
        <v>Low Discount</v>
      </c>
    </row>
    <row r="5348" spans="1:16" x14ac:dyDescent="0.3">
      <c r="A5348" s="1" t="s">
        <v>12247</v>
      </c>
      <c r="B5348" s="1">
        <v>11369492</v>
      </c>
      <c r="C5348" s="1" t="s">
        <v>3809</v>
      </c>
      <c r="D5348" s="1" t="s">
        <v>69</v>
      </c>
      <c r="E5348" s="1" t="s">
        <v>83</v>
      </c>
      <c r="F5348" s="1" t="s">
        <v>34</v>
      </c>
      <c r="G5348" s="1" t="s">
        <v>12248</v>
      </c>
      <c r="H5348" s="5">
        <v>1019</v>
      </c>
      <c r="I5348" s="1">
        <v>1699</v>
      </c>
      <c r="J5348" s="4">
        <v>0.4</v>
      </c>
      <c r="K5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5348" s="1" t="s">
        <v>89</v>
      </c>
      <c r="M5348" s="1">
        <v>4.3</v>
      </c>
      <c r="N5348" s="1">
        <v>410</v>
      </c>
      <c r="O534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348" s="2" t="str">
        <f>IF(Table1[[#This Row],[Updated DiscountOffer]]&gt;50%,"High Discount","Low Discount")</f>
        <v>Low Discount</v>
      </c>
    </row>
    <row r="5349" spans="1:16" x14ac:dyDescent="0.3">
      <c r="A5349" s="1" t="s">
        <v>16130</v>
      </c>
      <c r="B5349" s="1">
        <v>11369566</v>
      </c>
      <c r="C5349" s="1" t="s">
        <v>3809</v>
      </c>
      <c r="D5349" s="1" t="s">
        <v>69</v>
      </c>
      <c r="E5349" s="1" t="s">
        <v>83</v>
      </c>
      <c r="F5349" s="1" t="s">
        <v>34</v>
      </c>
      <c r="G5349" s="1" t="s">
        <v>16131</v>
      </c>
      <c r="H5349" s="5">
        <v>849</v>
      </c>
      <c r="I5349" s="1">
        <v>1699</v>
      </c>
      <c r="J5349" s="4">
        <v>0.5</v>
      </c>
      <c r="K5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349" s="1" t="s">
        <v>89</v>
      </c>
      <c r="M5349" s="1">
        <v>4.3</v>
      </c>
      <c r="N5349" s="1">
        <v>333</v>
      </c>
      <c r="O53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49" s="2" t="str">
        <f>IF(Table1[[#This Row],[Updated DiscountOffer]]&gt;50%,"High Discount","Low Discount")</f>
        <v>Low Discount</v>
      </c>
    </row>
    <row r="5350" spans="1:16" x14ac:dyDescent="0.3">
      <c r="A5350" s="1" t="s">
        <v>19481</v>
      </c>
      <c r="B5350" s="1">
        <v>11369598</v>
      </c>
      <c r="C5350" s="1" t="s">
        <v>3809</v>
      </c>
      <c r="D5350" s="1" t="s">
        <v>69</v>
      </c>
      <c r="E5350" s="1" t="s">
        <v>83</v>
      </c>
      <c r="F5350" s="1" t="s">
        <v>34</v>
      </c>
      <c r="G5350" s="1" t="s">
        <v>19482</v>
      </c>
      <c r="H5350" s="5">
        <v>679</v>
      </c>
      <c r="I5350" s="1">
        <v>1699</v>
      </c>
      <c r="J5350" s="4">
        <v>0.6</v>
      </c>
      <c r="K5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350" s="1" t="s">
        <v>89</v>
      </c>
      <c r="M5350" s="1">
        <v>4.2</v>
      </c>
      <c r="N5350" s="1">
        <v>284</v>
      </c>
      <c r="O53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50" s="2" t="str">
        <f>IF(Table1[[#This Row],[Updated DiscountOffer]]&gt;50%,"High Discount","Low Discount")</f>
        <v>High Discount</v>
      </c>
    </row>
    <row r="5351" spans="1:16" x14ac:dyDescent="0.3">
      <c r="A5351" s="1" t="s">
        <v>14945</v>
      </c>
      <c r="B5351" s="1">
        <v>11369616</v>
      </c>
      <c r="C5351" s="1" t="s">
        <v>3809</v>
      </c>
      <c r="D5351" s="1" t="s">
        <v>69</v>
      </c>
      <c r="E5351" s="1" t="s">
        <v>83</v>
      </c>
      <c r="F5351" s="1" t="s">
        <v>34</v>
      </c>
      <c r="G5351" s="1" t="s">
        <v>14946</v>
      </c>
      <c r="H5351" s="5">
        <v>1329</v>
      </c>
      <c r="I5351" s="1">
        <v>1899</v>
      </c>
      <c r="J5351" s="4">
        <v>0.3</v>
      </c>
      <c r="K5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1329</v>
      </c>
      <c r="L5351" s="1" t="s">
        <v>89</v>
      </c>
      <c r="M5351" s="1">
        <v>4.2</v>
      </c>
      <c r="N5351" s="1">
        <v>352</v>
      </c>
      <c r="O535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351" s="2" t="str">
        <f>IF(Table1[[#This Row],[Updated DiscountOffer]]&gt;50%,"High Discount","Low Discount")</f>
        <v>Low Discount</v>
      </c>
    </row>
    <row r="5352" spans="1:16" x14ac:dyDescent="0.3">
      <c r="A5352" s="1" t="s">
        <v>3808</v>
      </c>
      <c r="B5352" s="1">
        <v>11369664</v>
      </c>
      <c r="C5352" s="1" t="s">
        <v>3809</v>
      </c>
      <c r="D5352" s="1" t="s">
        <v>69</v>
      </c>
      <c r="E5352" s="1" t="s">
        <v>83</v>
      </c>
      <c r="F5352" s="1" t="s">
        <v>34</v>
      </c>
      <c r="G5352" s="1" t="s">
        <v>3810</v>
      </c>
      <c r="H5352" s="5">
        <v>1329</v>
      </c>
      <c r="I5352" s="1">
        <v>1899</v>
      </c>
      <c r="J5352" s="4">
        <v>0.3</v>
      </c>
      <c r="K5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1329</v>
      </c>
      <c r="L5352" s="1" t="s">
        <v>89</v>
      </c>
      <c r="M5352" s="1">
        <v>4.0999999999999996</v>
      </c>
      <c r="N5352" s="1">
        <v>722</v>
      </c>
      <c r="O5352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352" s="2" t="str">
        <f>IF(Table1[[#This Row],[Updated DiscountOffer]]&gt;50%,"High Discount","Low Discount")</f>
        <v>Low Discount</v>
      </c>
    </row>
    <row r="5353" spans="1:16" x14ac:dyDescent="0.3">
      <c r="A5353" s="1" t="s">
        <v>8002</v>
      </c>
      <c r="B5353" s="1">
        <v>11369676</v>
      </c>
      <c r="C5353" s="1" t="s">
        <v>3809</v>
      </c>
      <c r="D5353" s="1" t="s">
        <v>69</v>
      </c>
      <c r="E5353" s="1" t="s">
        <v>83</v>
      </c>
      <c r="F5353" s="1" t="s">
        <v>34</v>
      </c>
      <c r="G5353" s="1" t="s">
        <v>8003</v>
      </c>
      <c r="H5353" s="5">
        <v>799</v>
      </c>
      <c r="I5353" s="1">
        <v>1999</v>
      </c>
      <c r="J5353" s="4">
        <v>0.6</v>
      </c>
      <c r="K5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353" s="1" t="s">
        <v>89</v>
      </c>
      <c r="M5353" s="1">
        <v>4.2</v>
      </c>
      <c r="N5353" s="1">
        <v>531</v>
      </c>
      <c r="O53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53" s="2" t="str">
        <f>IF(Table1[[#This Row],[Updated DiscountOffer]]&gt;50%,"High Discount","Low Discount")</f>
        <v>High Discount</v>
      </c>
    </row>
    <row r="5354" spans="1:16" x14ac:dyDescent="0.3">
      <c r="A5354" s="1" t="s">
        <v>18959</v>
      </c>
      <c r="B5354" s="1">
        <v>11369678</v>
      </c>
      <c r="C5354" s="1" t="s">
        <v>3809</v>
      </c>
      <c r="D5354" s="1" t="s">
        <v>69</v>
      </c>
      <c r="E5354" s="1" t="s">
        <v>83</v>
      </c>
      <c r="F5354" s="1" t="s">
        <v>34</v>
      </c>
      <c r="G5354" s="1" t="s">
        <v>18960</v>
      </c>
      <c r="H5354" s="5">
        <v>699</v>
      </c>
      <c r="I5354" s="1">
        <v>1999</v>
      </c>
      <c r="J5354" s="4">
        <v>0.65</v>
      </c>
      <c r="K5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354" s="1" t="s">
        <v>89</v>
      </c>
      <c r="M5354" s="1">
        <v>4.5</v>
      </c>
      <c r="N5354" s="1">
        <v>291</v>
      </c>
      <c r="O53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54" s="2" t="str">
        <f>IF(Table1[[#This Row],[Updated DiscountOffer]]&gt;50%,"High Discount","Low Discount")</f>
        <v>High Discount</v>
      </c>
    </row>
    <row r="5355" spans="1:16" x14ac:dyDescent="0.3">
      <c r="A5355" s="1" t="s">
        <v>12849</v>
      </c>
      <c r="B5355" s="1">
        <v>11369724</v>
      </c>
      <c r="C5355" s="1" t="s">
        <v>3809</v>
      </c>
      <c r="D5355" s="1" t="s">
        <v>69</v>
      </c>
      <c r="E5355" s="1" t="s">
        <v>83</v>
      </c>
      <c r="F5355" s="1" t="s">
        <v>34</v>
      </c>
      <c r="G5355" s="1" t="s">
        <v>12850</v>
      </c>
      <c r="H5355" s="5">
        <v>1329</v>
      </c>
      <c r="I5355" s="1">
        <v>1899</v>
      </c>
      <c r="J5355" s="4">
        <v>0.3</v>
      </c>
      <c r="K5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1329</v>
      </c>
      <c r="L5355" s="1" t="s">
        <v>89</v>
      </c>
      <c r="M5355" s="1">
        <v>4.4000000000000004</v>
      </c>
      <c r="N5355" s="1">
        <v>396</v>
      </c>
      <c r="O535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355" s="2" t="str">
        <f>IF(Table1[[#This Row],[Updated DiscountOffer]]&gt;50%,"High Discount","Low Discount")</f>
        <v>Low Discount</v>
      </c>
    </row>
    <row r="5356" spans="1:16" x14ac:dyDescent="0.3">
      <c r="A5356" s="1" t="s">
        <v>14634</v>
      </c>
      <c r="B5356" s="1">
        <v>11369730</v>
      </c>
      <c r="C5356" s="1" t="s">
        <v>3809</v>
      </c>
      <c r="D5356" s="1" t="s">
        <v>69</v>
      </c>
      <c r="E5356" s="1" t="s">
        <v>83</v>
      </c>
      <c r="F5356" s="1" t="s">
        <v>34</v>
      </c>
      <c r="G5356" s="1" t="s">
        <v>14635</v>
      </c>
      <c r="H5356" s="5">
        <v>849</v>
      </c>
      <c r="I5356" s="1">
        <v>1699</v>
      </c>
      <c r="J5356" s="3">
        <v>0.5</v>
      </c>
      <c r="K5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356" s="1" t="s">
        <v>89</v>
      </c>
      <c r="M5356" s="1">
        <v>4</v>
      </c>
      <c r="N5356" s="1">
        <v>358</v>
      </c>
      <c r="O53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56" s="2" t="str">
        <f>IF(Table1[[#This Row],[Updated DiscountOffer]]&gt;50%,"High Discount","Low Discount")</f>
        <v>Low Discount</v>
      </c>
    </row>
    <row r="5357" spans="1:16" x14ac:dyDescent="0.3">
      <c r="A5357" s="1" t="s">
        <v>15194</v>
      </c>
      <c r="B5357" s="1">
        <v>11369734</v>
      </c>
      <c r="C5357" s="1" t="s">
        <v>3809</v>
      </c>
      <c r="D5357" s="1" t="s">
        <v>69</v>
      </c>
      <c r="E5357" s="1" t="s">
        <v>83</v>
      </c>
      <c r="F5357" s="1" t="s">
        <v>34</v>
      </c>
      <c r="G5357" s="1" t="s">
        <v>15195</v>
      </c>
      <c r="H5357" s="5">
        <v>919</v>
      </c>
      <c r="I5357" s="1">
        <v>2299</v>
      </c>
      <c r="J5357" s="4">
        <v>0.6</v>
      </c>
      <c r="K5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5357" s="1" t="s">
        <v>89</v>
      </c>
      <c r="M5357" s="1">
        <v>4.0999999999999996</v>
      </c>
      <c r="N5357" s="1">
        <v>348</v>
      </c>
      <c r="O53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57" s="2" t="str">
        <f>IF(Table1[[#This Row],[Updated DiscountOffer]]&gt;50%,"High Discount","Low Discount")</f>
        <v>High Discount</v>
      </c>
    </row>
    <row r="5358" spans="1:16" x14ac:dyDescent="0.3">
      <c r="A5358" s="1" t="s">
        <v>16534</v>
      </c>
      <c r="B5358" s="1">
        <v>11369740</v>
      </c>
      <c r="C5358" s="1" t="s">
        <v>3809</v>
      </c>
      <c r="D5358" s="1" t="s">
        <v>69</v>
      </c>
      <c r="E5358" s="1" t="s">
        <v>83</v>
      </c>
      <c r="F5358" s="1" t="s">
        <v>34</v>
      </c>
      <c r="G5358" s="1" t="s">
        <v>16535</v>
      </c>
      <c r="H5358" s="5">
        <v>1249</v>
      </c>
      <c r="I5358" s="1">
        <v>2499</v>
      </c>
      <c r="J5358" s="4">
        <v>0.5</v>
      </c>
      <c r="K5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5358" s="1" t="s">
        <v>89</v>
      </c>
      <c r="M5358" s="1">
        <v>4.4000000000000004</v>
      </c>
      <c r="N5358" s="1">
        <v>327</v>
      </c>
      <c r="O53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58" s="2" t="str">
        <f>IF(Table1[[#This Row],[Updated DiscountOffer]]&gt;50%,"High Discount","Low Discount")</f>
        <v>Low Discount</v>
      </c>
    </row>
    <row r="5359" spans="1:16" x14ac:dyDescent="0.3">
      <c r="A5359" s="1" t="s">
        <v>4614</v>
      </c>
      <c r="B5359" s="1">
        <v>11369798</v>
      </c>
      <c r="C5359" s="1" t="s">
        <v>43</v>
      </c>
      <c r="D5359" s="1" t="s">
        <v>26</v>
      </c>
      <c r="E5359" s="1" t="s">
        <v>27</v>
      </c>
      <c r="F5359" s="1" t="s">
        <v>17</v>
      </c>
      <c r="G5359" s="1" t="s">
        <v>4615</v>
      </c>
      <c r="H5359" s="5">
        <v>999</v>
      </c>
      <c r="I5359" s="1">
        <v>2499</v>
      </c>
      <c r="J5359" s="3">
        <v>0.6</v>
      </c>
      <c r="K5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359" s="1" t="s">
        <v>232</v>
      </c>
      <c r="M5359" s="1">
        <v>4.2</v>
      </c>
      <c r="N5359" s="1">
        <v>674</v>
      </c>
      <c r="O535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359" s="2" t="str">
        <f>IF(Table1[[#This Row],[Updated DiscountOffer]]&gt;50%,"High Discount","Low Discount")</f>
        <v>High Discount</v>
      </c>
    </row>
    <row r="5360" spans="1:16" x14ac:dyDescent="0.3">
      <c r="A5360" s="1" t="s">
        <v>2488</v>
      </c>
      <c r="B5360" s="1">
        <v>11369802</v>
      </c>
      <c r="C5360" s="1" t="s">
        <v>43</v>
      </c>
      <c r="D5360" s="1" t="s">
        <v>26</v>
      </c>
      <c r="E5360" s="1" t="s">
        <v>27</v>
      </c>
      <c r="F5360" s="1" t="s">
        <v>17</v>
      </c>
      <c r="G5360" s="1" t="s">
        <v>2489</v>
      </c>
      <c r="H5360" s="5">
        <v>999</v>
      </c>
      <c r="I5360" s="1">
        <v>2499</v>
      </c>
      <c r="J5360" s="3">
        <v>0.6</v>
      </c>
      <c r="K5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360" s="1" t="s">
        <v>232</v>
      </c>
      <c r="M5360" s="1">
        <v>4.2</v>
      </c>
      <c r="N5360" s="1">
        <v>808</v>
      </c>
      <c r="O536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360" s="2" t="str">
        <f>IF(Table1[[#This Row],[Updated DiscountOffer]]&gt;50%,"High Discount","Low Discount")</f>
        <v>High Discount</v>
      </c>
    </row>
    <row r="5361" spans="1:16" x14ac:dyDescent="0.3">
      <c r="A5361" s="1" t="s">
        <v>2035</v>
      </c>
      <c r="B5361" s="1">
        <v>11369814</v>
      </c>
      <c r="C5361" s="1" t="s">
        <v>43</v>
      </c>
      <c r="D5361" s="1" t="s">
        <v>26</v>
      </c>
      <c r="E5361" s="1" t="s">
        <v>27</v>
      </c>
      <c r="F5361" s="1" t="s">
        <v>17</v>
      </c>
      <c r="G5361" s="1" t="s">
        <v>2036</v>
      </c>
      <c r="H5361" s="5">
        <v>1159</v>
      </c>
      <c r="I5361" s="1">
        <v>2899</v>
      </c>
      <c r="J5361" s="3">
        <v>0.6</v>
      </c>
      <c r="K5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5361" s="1" t="s">
        <v>232</v>
      </c>
      <c r="M5361" s="1">
        <v>4</v>
      </c>
      <c r="N5361" s="1">
        <v>840</v>
      </c>
      <c r="O536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361" s="2" t="str">
        <f>IF(Table1[[#This Row],[Updated DiscountOffer]]&gt;50%,"High Discount","Low Discount")</f>
        <v>High Discount</v>
      </c>
    </row>
    <row r="5362" spans="1:16" x14ac:dyDescent="0.3">
      <c r="A5362" s="1" t="s">
        <v>17312</v>
      </c>
      <c r="B5362" s="1">
        <v>11372348</v>
      </c>
      <c r="C5362" s="1" t="s">
        <v>5633</v>
      </c>
      <c r="D5362" s="1" t="s">
        <v>69</v>
      </c>
      <c r="E5362" s="1" t="s">
        <v>296</v>
      </c>
      <c r="F5362" s="1" t="s">
        <v>34</v>
      </c>
      <c r="G5362" s="1" t="s">
        <v>17313</v>
      </c>
      <c r="H5362" s="5">
        <v>990</v>
      </c>
      <c r="I5362" s="1">
        <v>5500</v>
      </c>
      <c r="J5362" s="3">
        <v>0.82</v>
      </c>
      <c r="K5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990</v>
      </c>
      <c r="L5362" s="1" t="s">
        <v>146</v>
      </c>
      <c r="M5362" s="1">
        <v>4.4000000000000004</v>
      </c>
      <c r="N5362" s="1">
        <v>314</v>
      </c>
      <c r="O5362" s="2">
        <f>IF(ISNUMBER(Table1[[#This Row],[DiscountOffer]]),IF(Table1[[#This Row],[DiscountOffer]]&lt;1,Table1[[#This Row],[DiscountOffer]],Table1[[#This Row],[DiscountOffer]]/Table1[[#This Row],[OriginalPrice (in Rs)]]),"")</f>
        <v>0.82</v>
      </c>
      <c r="P5362" s="2" t="str">
        <f>IF(Table1[[#This Row],[Updated DiscountOffer]]&gt;50%,"High Discount","Low Discount")</f>
        <v>High Discount</v>
      </c>
    </row>
    <row r="5363" spans="1:16" x14ac:dyDescent="0.3">
      <c r="A5363" s="1" t="s">
        <v>2625</v>
      </c>
      <c r="B5363" s="1">
        <v>11373642</v>
      </c>
      <c r="C5363" s="1" t="s">
        <v>14</v>
      </c>
      <c r="D5363" s="1" t="s">
        <v>38</v>
      </c>
      <c r="E5363" s="1" t="s">
        <v>44</v>
      </c>
      <c r="F5363" s="1" t="s">
        <v>34</v>
      </c>
      <c r="G5363" s="1" t="s">
        <v>2626</v>
      </c>
      <c r="H5363" s="5"/>
      <c r="I5363" s="1">
        <v>599</v>
      </c>
      <c r="J5363" s="4">
        <v>0.6</v>
      </c>
      <c r="K5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63" s="1" t="s">
        <v>41</v>
      </c>
      <c r="M5363" s="1">
        <v>4.5</v>
      </c>
      <c r="N5363" s="1">
        <v>798</v>
      </c>
      <c r="O53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63" s="2" t="str">
        <f>IF(Table1[[#This Row],[Updated DiscountOffer]]&gt;50%,"High Discount","Low Discount")</f>
        <v>High Discount</v>
      </c>
    </row>
    <row r="5364" spans="1:16" x14ac:dyDescent="0.3">
      <c r="A5364" s="1" t="s">
        <v>6868</v>
      </c>
      <c r="B5364" s="1">
        <v>11373664</v>
      </c>
      <c r="C5364" s="1" t="s">
        <v>14</v>
      </c>
      <c r="D5364" s="1" t="s">
        <v>38</v>
      </c>
      <c r="E5364" s="1" t="s">
        <v>44</v>
      </c>
      <c r="F5364" s="1" t="s">
        <v>34</v>
      </c>
      <c r="G5364" s="1" t="s">
        <v>6869</v>
      </c>
      <c r="H5364" s="5"/>
      <c r="I5364" s="1">
        <v>599</v>
      </c>
      <c r="J5364" s="4">
        <v>0.55000000000000004</v>
      </c>
      <c r="K5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64" s="1" t="s">
        <v>41</v>
      </c>
      <c r="M5364" s="1">
        <v>4.2</v>
      </c>
      <c r="N5364" s="1">
        <v>574</v>
      </c>
      <c r="O53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64" s="2" t="str">
        <f>IF(Table1[[#This Row],[Updated DiscountOffer]]&gt;50%,"High Discount","Low Discount")</f>
        <v>High Discount</v>
      </c>
    </row>
    <row r="5365" spans="1:16" x14ac:dyDescent="0.3">
      <c r="A5365" s="1" t="s">
        <v>12621</v>
      </c>
      <c r="B5365" s="1">
        <v>11373668</v>
      </c>
      <c r="C5365" s="1" t="s">
        <v>14</v>
      </c>
      <c r="D5365" s="1" t="s">
        <v>38</v>
      </c>
      <c r="E5365" s="1" t="s">
        <v>44</v>
      </c>
      <c r="F5365" s="1" t="s">
        <v>34</v>
      </c>
      <c r="G5365" s="1" t="s">
        <v>12622</v>
      </c>
      <c r="H5365" s="5"/>
      <c r="I5365" s="1">
        <v>1099</v>
      </c>
      <c r="J5365" s="4">
        <v>0.6</v>
      </c>
      <c r="K5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65" s="1" t="s">
        <v>41</v>
      </c>
      <c r="M5365" s="1">
        <v>4.3</v>
      </c>
      <c r="N5365" s="1">
        <v>401</v>
      </c>
      <c r="O53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65" s="2" t="str">
        <f>IF(Table1[[#This Row],[Updated DiscountOffer]]&gt;50%,"High Discount","Low Discount")</f>
        <v>High Discount</v>
      </c>
    </row>
    <row r="5366" spans="1:16" x14ac:dyDescent="0.3">
      <c r="A5366" s="1" t="s">
        <v>1013</v>
      </c>
      <c r="B5366" s="1">
        <v>11373682</v>
      </c>
      <c r="C5366" s="1" t="s">
        <v>14</v>
      </c>
      <c r="D5366" s="1" t="s">
        <v>38</v>
      </c>
      <c r="E5366" s="1" t="s">
        <v>44</v>
      </c>
      <c r="F5366" s="1" t="s">
        <v>34</v>
      </c>
      <c r="G5366" s="1" t="s">
        <v>1014</v>
      </c>
      <c r="H5366" s="5"/>
      <c r="I5366" s="1">
        <v>599</v>
      </c>
      <c r="J5366" s="4">
        <v>0.55000000000000004</v>
      </c>
      <c r="K5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66" s="1" t="s">
        <v>41</v>
      </c>
      <c r="M5366" s="1">
        <v>4.2</v>
      </c>
      <c r="N5366" s="1">
        <v>918</v>
      </c>
      <c r="O53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66" s="2" t="str">
        <f>IF(Table1[[#This Row],[Updated DiscountOffer]]&gt;50%,"High Discount","Low Discount")</f>
        <v>High Discount</v>
      </c>
    </row>
    <row r="5367" spans="1:16" x14ac:dyDescent="0.3">
      <c r="A5367" s="1" t="s">
        <v>11985</v>
      </c>
      <c r="B5367" s="1">
        <v>11373686</v>
      </c>
      <c r="C5367" s="1" t="s">
        <v>14</v>
      </c>
      <c r="D5367" s="1" t="s">
        <v>38</v>
      </c>
      <c r="E5367" s="1" t="s">
        <v>44</v>
      </c>
      <c r="F5367" s="1" t="s">
        <v>34</v>
      </c>
      <c r="G5367" s="1" t="s">
        <v>11986</v>
      </c>
      <c r="H5367" s="5"/>
      <c r="I5367" s="1">
        <v>999</v>
      </c>
      <c r="J5367" s="4">
        <v>0.35</v>
      </c>
      <c r="K5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67" s="1" t="s">
        <v>41</v>
      </c>
      <c r="M5367" s="1">
        <v>4.5</v>
      </c>
      <c r="N5367" s="1">
        <v>416</v>
      </c>
      <c r="O536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367" s="2" t="str">
        <f>IF(Table1[[#This Row],[Updated DiscountOffer]]&gt;50%,"High Discount","Low Discount")</f>
        <v>Low Discount</v>
      </c>
    </row>
    <row r="5368" spans="1:16" x14ac:dyDescent="0.3">
      <c r="A5368" s="1" t="s">
        <v>10190</v>
      </c>
      <c r="B5368" s="1">
        <v>11373830</v>
      </c>
      <c r="C5368" s="1" t="s">
        <v>3492</v>
      </c>
      <c r="D5368" s="1" t="s">
        <v>38</v>
      </c>
      <c r="E5368" s="1" t="s">
        <v>555</v>
      </c>
      <c r="F5368" s="1" t="s">
        <v>34</v>
      </c>
      <c r="G5368" s="1" t="s">
        <v>10191</v>
      </c>
      <c r="H5368" s="5"/>
      <c r="I5368" s="1">
        <v>399</v>
      </c>
      <c r="J5368" s="4"/>
      <c r="K5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368" s="1" t="s">
        <v>24</v>
      </c>
      <c r="M5368" s="1">
        <v>4.2</v>
      </c>
      <c r="N5368" s="1">
        <v>464</v>
      </c>
      <c r="O53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368" s="2" t="str">
        <f>IF(Table1[[#This Row],[Updated DiscountOffer]]&gt;50%,"High Discount","Low Discount")</f>
        <v>Low Discount</v>
      </c>
    </row>
    <row r="5369" spans="1:16" x14ac:dyDescent="0.3">
      <c r="A5369" s="1" t="s">
        <v>19295</v>
      </c>
      <c r="B5369" s="1">
        <v>11373850</v>
      </c>
      <c r="C5369" s="1" t="s">
        <v>57</v>
      </c>
      <c r="D5369" s="1" t="s">
        <v>15</v>
      </c>
      <c r="E5369" s="1" t="s">
        <v>16</v>
      </c>
      <c r="F5369" s="1" t="s">
        <v>17</v>
      </c>
      <c r="G5369" s="1" t="s">
        <v>3237</v>
      </c>
      <c r="H5369" s="5">
        <v>749</v>
      </c>
      <c r="I5369" s="1">
        <v>2499</v>
      </c>
      <c r="J5369" s="3">
        <v>0.7</v>
      </c>
      <c r="K5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369" s="1" t="s">
        <v>19</v>
      </c>
      <c r="M5369" s="1">
        <v>4</v>
      </c>
      <c r="N5369" s="1">
        <v>286</v>
      </c>
      <c r="O536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369" s="2" t="str">
        <f>IF(Table1[[#This Row],[Updated DiscountOffer]]&gt;50%,"High Discount","Low Discount")</f>
        <v>High Discount</v>
      </c>
    </row>
    <row r="5370" spans="1:16" x14ac:dyDescent="0.3">
      <c r="A5370" s="1" t="s">
        <v>15241</v>
      </c>
      <c r="B5370" s="1">
        <v>11373876</v>
      </c>
      <c r="C5370" s="1" t="s">
        <v>57</v>
      </c>
      <c r="D5370" s="1" t="s">
        <v>15</v>
      </c>
      <c r="E5370" s="1" t="s">
        <v>16</v>
      </c>
      <c r="F5370" s="1" t="s">
        <v>17</v>
      </c>
      <c r="G5370" s="1" t="s">
        <v>15242</v>
      </c>
      <c r="H5370" s="5">
        <v>1039</v>
      </c>
      <c r="I5370" s="1">
        <v>2599</v>
      </c>
      <c r="J5370" s="3">
        <v>0.6</v>
      </c>
      <c r="K5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1039</v>
      </c>
      <c r="L5370" s="1" t="s">
        <v>19</v>
      </c>
      <c r="M5370" s="1">
        <v>4</v>
      </c>
      <c r="N5370" s="1">
        <v>347</v>
      </c>
      <c r="O537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370" s="2" t="str">
        <f>IF(Table1[[#This Row],[Updated DiscountOffer]]&gt;50%,"High Discount","Low Discount")</f>
        <v>High Discount</v>
      </c>
    </row>
    <row r="5371" spans="1:16" x14ac:dyDescent="0.3">
      <c r="A5371" s="1" t="s">
        <v>16165</v>
      </c>
      <c r="B5371" s="1">
        <v>11373896</v>
      </c>
      <c r="C5371" s="1" t="s">
        <v>57</v>
      </c>
      <c r="D5371" s="1" t="s">
        <v>15</v>
      </c>
      <c r="E5371" s="1" t="s">
        <v>16</v>
      </c>
      <c r="F5371" s="1" t="s">
        <v>17</v>
      </c>
      <c r="G5371" s="1" t="s">
        <v>16166</v>
      </c>
      <c r="H5371" s="5">
        <v>1169</v>
      </c>
      <c r="I5371" s="1">
        <v>2599</v>
      </c>
      <c r="J5371" s="3">
        <v>0.55000000000000004</v>
      </c>
      <c r="K5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5371" s="1" t="s">
        <v>19</v>
      </c>
      <c r="M5371" s="1">
        <v>3.8</v>
      </c>
      <c r="N5371" s="1">
        <v>332</v>
      </c>
      <c r="O537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371" s="2" t="str">
        <f>IF(Table1[[#This Row],[Updated DiscountOffer]]&gt;50%,"High Discount","Low Discount")</f>
        <v>High Discount</v>
      </c>
    </row>
    <row r="5372" spans="1:16" x14ac:dyDescent="0.3">
      <c r="A5372" s="1" t="s">
        <v>19312</v>
      </c>
      <c r="B5372" s="1">
        <v>11376258</v>
      </c>
      <c r="C5372" s="1" t="s">
        <v>57</v>
      </c>
      <c r="D5372" s="1" t="s">
        <v>61</v>
      </c>
      <c r="E5372" s="1" t="s">
        <v>22</v>
      </c>
      <c r="F5372" s="1" t="s">
        <v>17</v>
      </c>
      <c r="G5372" s="1" t="s">
        <v>19313</v>
      </c>
      <c r="H5372" s="5">
        <v>719</v>
      </c>
      <c r="I5372" s="1">
        <v>1599</v>
      </c>
      <c r="J5372" s="3">
        <v>0.55000000000000004</v>
      </c>
      <c r="K5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372" s="1" t="s">
        <v>24</v>
      </c>
      <c r="M5372" s="1">
        <v>4</v>
      </c>
      <c r="N5372" s="1">
        <v>286</v>
      </c>
      <c r="O53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72" s="2" t="str">
        <f>IF(Table1[[#This Row],[Updated DiscountOffer]]&gt;50%,"High Discount","Low Discount")</f>
        <v>High Discount</v>
      </c>
    </row>
    <row r="5373" spans="1:16" x14ac:dyDescent="0.3">
      <c r="A5373" s="1" t="s">
        <v>17086</v>
      </c>
      <c r="B5373" s="1">
        <v>11376260</v>
      </c>
      <c r="C5373" s="1" t="s">
        <v>57</v>
      </c>
      <c r="D5373" s="1" t="s">
        <v>15</v>
      </c>
      <c r="E5373" s="1" t="s">
        <v>22</v>
      </c>
      <c r="F5373" s="1" t="s">
        <v>17</v>
      </c>
      <c r="G5373" s="1" t="s">
        <v>17087</v>
      </c>
      <c r="H5373" s="5">
        <v>734</v>
      </c>
      <c r="I5373" s="1">
        <v>2099</v>
      </c>
      <c r="J5373" s="3">
        <v>0.65</v>
      </c>
      <c r="K5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5373" s="1" t="s">
        <v>24</v>
      </c>
      <c r="M5373" s="1">
        <v>3.7</v>
      </c>
      <c r="N5373" s="1">
        <v>317</v>
      </c>
      <c r="O537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73" s="2" t="str">
        <f>IF(Table1[[#This Row],[Updated DiscountOffer]]&gt;50%,"High Discount","Low Discount")</f>
        <v>High Discount</v>
      </c>
    </row>
    <row r="5374" spans="1:16" x14ac:dyDescent="0.3">
      <c r="A5374" s="1" t="s">
        <v>16677</v>
      </c>
      <c r="B5374" s="1">
        <v>11376282</v>
      </c>
      <c r="C5374" s="1" t="s">
        <v>57</v>
      </c>
      <c r="D5374" s="1" t="s">
        <v>15</v>
      </c>
      <c r="E5374" s="1" t="s">
        <v>22</v>
      </c>
      <c r="F5374" s="1" t="s">
        <v>17</v>
      </c>
      <c r="G5374" s="1" t="s">
        <v>16678</v>
      </c>
      <c r="H5374" s="5">
        <v>759</v>
      </c>
      <c r="I5374" s="1">
        <v>1899</v>
      </c>
      <c r="J5374" s="3">
        <v>0.6</v>
      </c>
      <c r="K5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5374" s="1" t="s">
        <v>24</v>
      </c>
      <c r="M5374" s="1">
        <v>3.8</v>
      </c>
      <c r="N5374" s="1">
        <v>324</v>
      </c>
      <c r="O53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74" s="2" t="str">
        <f>IF(Table1[[#This Row],[Updated DiscountOffer]]&gt;50%,"High Discount","Low Discount")</f>
        <v>High Discount</v>
      </c>
    </row>
    <row r="5375" spans="1:16" x14ac:dyDescent="0.3">
      <c r="A5375" s="1" t="s">
        <v>15820</v>
      </c>
      <c r="B5375" s="1">
        <v>11376294</v>
      </c>
      <c r="C5375" s="1" t="s">
        <v>57</v>
      </c>
      <c r="D5375" s="1" t="s">
        <v>15</v>
      </c>
      <c r="E5375" s="1" t="s">
        <v>22</v>
      </c>
      <c r="F5375" s="1" t="s">
        <v>17</v>
      </c>
      <c r="G5375" s="1" t="s">
        <v>15821</v>
      </c>
      <c r="H5375" s="5">
        <v>804</v>
      </c>
      <c r="I5375" s="1">
        <v>2299</v>
      </c>
      <c r="J5375" s="4">
        <v>0.65</v>
      </c>
      <c r="K5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5375" s="1" t="s">
        <v>24</v>
      </c>
      <c r="M5375" s="1">
        <v>4.0999999999999996</v>
      </c>
      <c r="N5375" s="1">
        <v>338</v>
      </c>
      <c r="O537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75" s="2" t="str">
        <f>IF(Table1[[#This Row],[Updated DiscountOffer]]&gt;50%,"High Discount","Low Discount")</f>
        <v>High Discount</v>
      </c>
    </row>
    <row r="5376" spans="1:16" x14ac:dyDescent="0.3">
      <c r="A5376" s="1" t="s">
        <v>15678</v>
      </c>
      <c r="B5376" s="1">
        <v>11381130</v>
      </c>
      <c r="C5376" s="1" t="s">
        <v>43</v>
      </c>
      <c r="D5376" s="1" t="s">
        <v>38</v>
      </c>
      <c r="E5376" s="1" t="s">
        <v>39</v>
      </c>
      <c r="F5376" s="1" t="s">
        <v>34</v>
      </c>
      <c r="G5376" s="1" t="s">
        <v>15679</v>
      </c>
      <c r="H5376" s="5"/>
      <c r="I5376" s="1">
        <v>799</v>
      </c>
      <c r="J5376" s="4">
        <v>0.6</v>
      </c>
      <c r="K5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76" s="1" t="s">
        <v>41</v>
      </c>
      <c r="M5376" s="1">
        <v>4.4000000000000004</v>
      </c>
      <c r="N5376" s="1">
        <v>341</v>
      </c>
      <c r="O53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76" s="2" t="str">
        <f>IF(Table1[[#This Row],[Updated DiscountOffer]]&gt;50%,"High Discount","Low Discount")</f>
        <v>High Discount</v>
      </c>
    </row>
    <row r="5377" spans="1:16" x14ac:dyDescent="0.3">
      <c r="A5377" s="1" t="s">
        <v>14840</v>
      </c>
      <c r="B5377" s="1">
        <v>11381142</v>
      </c>
      <c r="C5377" s="1" t="s">
        <v>43</v>
      </c>
      <c r="D5377" s="1" t="s">
        <v>38</v>
      </c>
      <c r="E5377" s="1" t="s">
        <v>44</v>
      </c>
      <c r="F5377" s="1" t="s">
        <v>34</v>
      </c>
      <c r="G5377" s="1" t="s">
        <v>14841</v>
      </c>
      <c r="H5377" s="5"/>
      <c r="I5377" s="1">
        <v>799</v>
      </c>
      <c r="J5377" s="4">
        <v>300</v>
      </c>
      <c r="K5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77" s="1" t="s">
        <v>41</v>
      </c>
      <c r="M5377" s="1">
        <v>4.3</v>
      </c>
      <c r="N5377" s="1">
        <v>355</v>
      </c>
      <c r="O5377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5377" s="2" t="str">
        <f>IF(Table1[[#This Row],[Updated DiscountOffer]]&gt;50%,"High Discount","Low Discount")</f>
        <v>Low Discount</v>
      </c>
    </row>
    <row r="5378" spans="1:16" x14ac:dyDescent="0.3">
      <c r="A5378" s="1" t="s">
        <v>16730</v>
      </c>
      <c r="B5378" s="1">
        <v>11381146</v>
      </c>
      <c r="C5378" s="1" t="s">
        <v>43</v>
      </c>
      <c r="D5378" s="1" t="s">
        <v>38</v>
      </c>
      <c r="E5378" s="1" t="s">
        <v>39</v>
      </c>
      <c r="F5378" s="1" t="s">
        <v>34</v>
      </c>
      <c r="G5378" s="1" t="s">
        <v>16731</v>
      </c>
      <c r="H5378" s="5"/>
      <c r="I5378" s="1">
        <v>799</v>
      </c>
      <c r="J5378" s="3">
        <v>0.55000000000000004</v>
      </c>
      <c r="K5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78" s="1" t="s">
        <v>41</v>
      </c>
      <c r="M5378" s="1">
        <v>3.9</v>
      </c>
      <c r="N5378" s="1">
        <v>324</v>
      </c>
      <c r="O53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78" s="2" t="str">
        <f>IF(Table1[[#This Row],[Updated DiscountOffer]]&gt;50%,"High Discount","Low Discount")</f>
        <v>High Discount</v>
      </c>
    </row>
    <row r="5379" spans="1:16" x14ac:dyDescent="0.3">
      <c r="A5379" s="1" t="s">
        <v>17617</v>
      </c>
      <c r="B5379" s="1">
        <v>11385696</v>
      </c>
      <c r="C5379" s="1" t="s">
        <v>17618</v>
      </c>
      <c r="D5379" s="1" t="s">
        <v>177</v>
      </c>
      <c r="E5379" s="1" t="s">
        <v>1741</v>
      </c>
      <c r="F5379" s="1" t="s">
        <v>17</v>
      </c>
      <c r="G5379" s="1" t="s">
        <v>17619</v>
      </c>
      <c r="H5379" s="5">
        <v>449</v>
      </c>
      <c r="I5379" s="1">
        <v>612</v>
      </c>
      <c r="J5379" s="4">
        <v>163</v>
      </c>
      <c r="K5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379" s="1" t="s">
        <v>36</v>
      </c>
      <c r="M5379" s="1">
        <v>4.3</v>
      </c>
      <c r="N5379" s="1">
        <v>309</v>
      </c>
      <c r="O5379" s="2">
        <f>IF(ISNUMBER(Table1[[#This Row],[DiscountOffer]]),IF(Table1[[#This Row],[DiscountOffer]]&lt;1,Table1[[#This Row],[DiscountOffer]],Table1[[#This Row],[DiscountOffer]]/Table1[[#This Row],[OriginalPrice (in Rs)]]),0)</f>
        <v>0.26633986928104575</v>
      </c>
      <c r="P5379" s="2" t="str">
        <f>IF(Table1[[#This Row],[Updated DiscountOffer]]&gt;50%,"High Discount","Low Discount")</f>
        <v>Low Discount</v>
      </c>
    </row>
    <row r="5380" spans="1:16" x14ac:dyDescent="0.3">
      <c r="A5380" s="1" t="s">
        <v>13647</v>
      </c>
      <c r="B5380" s="1">
        <v>11387296</v>
      </c>
      <c r="C5380" s="1" t="s">
        <v>584</v>
      </c>
      <c r="D5380" s="1" t="s">
        <v>32</v>
      </c>
      <c r="E5380" s="1" t="s">
        <v>2096</v>
      </c>
      <c r="F5380" s="1" t="s">
        <v>34</v>
      </c>
      <c r="G5380" s="1" t="s">
        <v>13648</v>
      </c>
      <c r="H5380" s="5">
        <v>371</v>
      </c>
      <c r="I5380" s="1">
        <v>599</v>
      </c>
      <c r="J5380" s="4">
        <v>0.38</v>
      </c>
      <c r="K5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371</v>
      </c>
      <c r="L5380" s="1" t="s">
        <v>36</v>
      </c>
      <c r="M5380" s="1">
        <v>4.2</v>
      </c>
      <c r="N5380" s="1">
        <v>379</v>
      </c>
      <c r="O5380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5380" s="2" t="str">
        <f>IF(Table1[[#This Row],[Updated DiscountOffer]]&gt;50%,"High Discount","Low Discount")</f>
        <v>Low Discount</v>
      </c>
    </row>
    <row r="5381" spans="1:16" x14ac:dyDescent="0.3">
      <c r="A5381" s="1" t="s">
        <v>2351</v>
      </c>
      <c r="B5381" s="1">
        <v>11387330</v>
      </c>
      <c r="C5381" s="1" t="s">
        <v>584</v>
      </c>
      <c r="D5381" s="1" t="s">
        <v>32</v>
      </c>
      <c r="E5381" s="1" t="s">
        <v>105</v>
      </c>
      <c r="F5381" s="1" t="s">
        <v>34</v>
      </c>
      <c r="G5381" s="1" t="s">
        <v>2352</v>
      </c>
      <c r="H5381" s="5">
        <v>281</v>
      </c>
      <c r="I5381" s="1">
        <v>599</v>
      </c>
      <c r="J5381" s="3">
        <v>0.53</v>
      </c>
      <c r="K5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281</v>
      </c>
      <c r="L5381" s="1" t="s">
        <v>2353</v>
      </c>
      <c r="M5381" s="1">
        <v>4.2</v>
      </c>
      <c r="N5381" s="1">
        <v>817</v>
      </c>
      <c r="O538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381" s="2" t="str">
        <f>IF(Table1[[#This Row],[Updated DiscountOffer]]&gt;50%,"High Discount","Low Discount")</f>
        <v>High Discount</v>
      </c>
    </row>
    <row r="5382" spans="1:16" x14ac:dyDescent="0.3">
      <c r="A5382" s="1" t="s">
        <v>18185</v>
      </c>
      <c r="B5382" s="1">
        <v>11393510</v>
      </c>
      <c r="C5382" s="1" t="s">
        <v>876</v>
      </c>
      <c r="D5382" s="1" t="s">
        <v>69</v>
      </c>
      <c r="E5382" s="1" t="s">
        <v>1352</v>
      </c>
      <c r="F5382" s="1" t="s">
        <v>34</v>
      </c>
      <c r="G5382" s="1" t="s">
        <v>18186</v>
      </c>
      <c r="H5382" s="5">
        <v>695</v>
      </c>
      <c r="I5382" s="1">
        <v>1199</v>
      </c>
      <c r="J5382" s="3">
        <v>0.42</v>
      </c>
      <c r="K5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695</v>
      </c>
      <c r="L5382" s="1" t="s">
        <v>146</v>
      </c>
      <c r="M5382" s="1">
        <v>4.5</v>
      </c>
      <c r="N5382" s="1">
        <v>301</v>
      </c>
      <c r="O5382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5382" s="2" t="str">
        <f>IF(Table1[[#This Row],[Updated DiscountOffer]]&gt;50%,"High Discount","Low Discount")</f>
        <v>Low Discount</v>
      </c>
    </row>
    <row r="5383" spans="1:16" x14ac:dyDescent="0.3">
      <c r="A5383" s="1" t="s">
        <v>18933</v>
      </c>
      <c r="B5383" s="1">
        <v>11393788</v>
      </c>
      <c r="C5383" s="1" t="s">
        <v>57</v>
      </c>
      <c r="D5383" s="1" t="s">
        <v>15</v>
      </c>
      <c r="E5383" s="1" t="s">
        <v>16</v>
      </c>
      <c r="F5383" s="1" t="s">
        <v>17</v>
      </c>
      <c r="G5383" s="1" t="s">
        <v>18934</v>
      </c>
      <c r="H5383" s="5">
        <v>1282</v>
      </c>
      <c r="I5383" s="1">
        <v>2849</v>
      </c>
      <c r="J5383" s="3">
        <v>0.55000000000000004</v>
      </c>
      <c r="K5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1282</v>
      </c>
      <c r="L5383" s="1" t="s">
        <v>19</v>
      </c>
      <c r="M5383" s="1">
        <v>3.4</v>
      </c>
      <c r="N5383" s="1">
        <v>291</v>
      </c>
      <c r="O538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383" s="2" t="str">
        <f>IF(Table1[[#This Row],[Updated DiscountOffer]]&gt;50%,"High Discount","Low Discount")</f>
        <v>High Discount</v>
      </c>
    </row>
    <row r="5384" spans="1:16" x14ac:dyDescent="0.3">
      <c r="A5384" s="1" t="s">
        <v>2320</v>
      </c>
      <c r="B5384" s="1">
        <v>11394178</v>
      </c>
      <c r="C5384" s="1" t="s">
        <v>353</v>
      </c>
      <c r="D5384" s="1" t="s">
        <v>87</v>
      </c>
      <c r="E5384" s="1" t="s">
        <v>132</v>
      </c>
      <c r="F5384" s="1" t="s">
        <v>34</v>
      </c>
      <c r="G5384" s="1" t="s">
        <v>2321</v>
      </c>
      <c r="H5384" s="5">
        <v>773</v>
      </c>
      <c r="I5384" s="1">
        <v>1799</v>
      </c>
      <c r="J5384" s="3">
        <v>0.56999999999999995</v>
      </c>
      <c r="K5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773</v>
      </c>
      <c r="L5384" s="1" t="s">
        <v>213</v>
      </c>
      <c r="M5384" s="1">
        <v>3.9</v>
      </c>
      <c r="N5384" s="1">
        <v>819</v>
      </c>
      <c r="O5384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384" s="2" t="str">
        <f>IF(Table1[[#This Row],[Updated DiscountOffer]]&gt;50%,"High Discount","Low Discount")</f>
        <v>High Discount</v>
      </c>
    </row>
    <row r="5385" spans="1:16" x14ac:dyDescent="0.3">
      <c r="A5385" s="1" t="s">
        <v>2774</v>
      </c>
      <c r="B5385" s="1">
        <v>11394278</v>
      </c>
      <c r="C5385" s="1" t="s">
        <v>353</v>
      </c>
      <c r="D5385" s="1" t="s">
        <v>69</v>
      </c>
      <c r="E5385" s="1" t="s">
        <v>83</v>
      </c>
      <c r="F5385" s="1" t="s">
        <v>34</v>
      </c>
      <c r="G5385" s="1" t="s">
        <v>2775</v>
      </c>
      <c r="H5385" s="5">
        <v>639</v>
      </c>
      <c r="I5385" s="1">
        <v>1599</v>
      </c>
      <c r="J5385" s="4">
        <v>0.6</v>
      </c>
      <c r="K5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5385" s="1" t="s">
        <v>213</v>
      </c>
      <c r="M5385" s="1">
        <v>4.4000000000000004</v>
      </c>
      <c r="N5385" s="1">
        <v>789</v>
      </c>
      <c r="O53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85" s="2" t="str">
        <f>IF(Table1[[#This Row],[Updated DiscountOffer]]&gt;50%,"High Discount","Low Discount")</f>
        <v>High Discount</v>
      </c>
    </row>
    <row r="5386" spans="1:16" x14ac:dyDescent="0.3">
      <c r="A5386" s="1" t="s">
        <v>6954</v>
      </c>
      <c r="B5386" s="1">
        <v>11394290</v>
      </c>
      <c r="C5386" s="1" t="s">
        <v>353</v>
      </c>
      <c r="D5386" s="1" t="s">
        <v>87</v>
      </c>
      <c r="E5386" s="1" t="s">
        <v>83</v>
      </c>
      <c r="F5386" s="1" t="s">
        <v>34</v>
      </c>
      <c r="G5386" s="1" t="s">
        <v>6955</v>
      </c>
      <c r="H5386" s="5">
        <v>619</v>
      </c>
      <c r="I5386" s="1">
        <v>1549</v>
      </c>
      <c r="J5386" s="4">
        <v>0.6</v>
      </c>
      <c r="K5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5386" s="1" t="s">
        <v>36</v>
      </c>
      <c r="M5386" s="1">
        <v>4.3</v>
      </c>
      <c r="N5386" s="1">
        <v>570</v>
      </c>
      <c r="O53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86" s="2" t="str">
        <f>IF(Table1[[#This Row],[Updated DiscountOffer]]&gt;50%,"High Discount","Low Discount")</f>
        <v>High Discount</v>
      </c>
    </row>
    <row r="5387" spans="1:16" x14ac:dyDescent="0.3">
      <c r="A5387" s="1" t="s">
        <v>13350</v>
      </c>
      <c r="B5387" s="1">
        <v>11394310</v>
      </c>
      <c r="C5387" s="1" t="s">
        <v>353</v>
      </c>
      <c r="D5387" s="1" t="s">
        <v>87</v>
      </c>
      <c r="E5387" s="1" t="s">
        <v>48</v>
      </c>
      <c r="F5387" s="1" t="s">
        <v>34</v>
      </c>
      <c r="G5387" s="1" t="s">
        <v>13351</v>
      </c>
      <c r="H5387" s="5">
        <v>620</v>
      </c>
      <c r="I5387" s="1">
        <v>1149</v>
      </c>
      <c r="J5387" s="3">
        <v>0.46</v>
      </c>
      <c r="K5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620</v>
      </c>
      <c r="L5387" s="1" t="s">
        <v>19</v>
      </c>
      <c r="M5387" s="1">
        <v>4.2</v>
      </c>
      <c r="N5387" s="1">
        <v>385</v>
      </c>
      <c r="O5387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5387" s="2" t="str">
        <f>IF(Table1[[#This Row],[Updated DiscountOffer]]&gt;50%,"High Discount","Low Discount")</f>
        <v>Low Discount</v>
      </c>
    </row>
    <row r="5388" spans="1:16" x14ac:dyDescent="0.3">
      <c r="A5388" s="1" t="s">
        <v>19344</v>
      </c>
      <c r="B5388" s="1">
        <v>11394638</v>
      </c>
      <c r="C5388" s="1" t="s">
        <v>795</v>
      </c>
      <c r="D5388" s="1" t="s">
        <v>38</v>
      </c>
      <c r="E5388" s="1" t="s">
        <v>16</v>
      </c>
      <c r="F5388" s="1" t="s">
        <v>34</v>
      </c>
      <c r="G5388" s="1" t="s">
        <v>6592</v>
      </c>
      <c r="H5388" s="5"/>
      <c r="I5388" s="1">
        <v>1499</v>
      </c>
      <c r="J5388" s="3">
        <v>0.55000000000000004</v>
      </c>
      <c r="K5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88" s="1" t="s">
        <v>400</v>
      </c>
      <c r="M5388" s="1">
        <v>3.8</v>
      </c>
      <c r="N5388" s="1">
        <v>286</v>
      </c>
      <c r="O538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388" s="2" t="str">
        <f>IF(Table1[[#This Row],[Updated DiscountOffer]]&gt;50%,"High Discount","Low Discount")</f>
        <v>High Discount</v>
      </c>
    </row>
    <row r="5389" spans="1:16" x14ac:dyDescent="0.3">
      <c r="A5389" s="1" t="s">
        <v>10339</v>
      </c>
      <c r="B5389" s="1">
        <v>11395258</v>
      </c>
      <c r="C5389" s="1" t="s">
        <v>1317</v>
      </c>
      <c r="D5389" s="1" t="s">
        <v>69</v>
      </c>
      <c r="E5389" s="1" t="s">
        <v>296</v>
      </c>
      <c r="F5389" s="1" t="s">
        <v>34</v>
      </c>
      <c r="G5389" s="1" t="s">
        <v>10340</v>
      </c>
      <c r="H5389" s="5">
        <v>1719</v>
      </c>
      <c r="I5389" s="1">
        <v>5930</v>
      </c>
      <c r="J5389" s="3">
        <v>0.71</v>
      </c>
      <c r="K5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1719</v>
      </c>
      <c r="L5389" s="1" t="s">
        <v>146</v>
      </c>
      <c r="M5389" s="1">
        <v>4</v>
      </c>
      <c r="N5389" s="1">
        <v>459</v>
      </c>
      <c r="O5389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5389" s="2" t="str">
        <f>IF(Table1[[#This Row],[Updated DiscountOffer]]&gt;50%,"High Discount","Low Discount")</f>
        <v>High Discount</v>
      </c>
    </row>
    <row r="5390" spans="1:16" x14ac:dyDescent="0.3">
      <c r="A5390" s="1" t="s">
        <v>3406</v>
      </c>
      <c r="B5390" s="1">
        <v>11395996</v>
      </c>
      <c r="C5390" s="1" t="s">
        <v>91</v>
      </c>
      <c r="D5390" s="1" t="s">
        <v>38</v>
      </c>
      <c r="E5390" s="1" t="s">
        <v>16</v>
      </c>
      <c r="F5390" s="1" t="s">
        <v>34</v>
      </c>
      <c r="G5390" s="1" t="s">
        <v>3407</v>
      </c>
      <c r="H5390" s="5"/>
      <c r="I5390" s="1">
        <v>1349</v>
      </c>
      <c r="J5390" s="3">
        <v>0.47</v>
      </c>
      <c r="K5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0" s="1" t="s">
        <v>400</v>
      </c>
      <c r="M5390" s="1">
        <v>3.9</v>
      </c>
      <c r="N5390" s="1">
        <v>749</v>
      </c>
      <c r="O5390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5390" s="2" t="str">
        <f>IF(Table1[[#This Row],[Updated DiscountOffer]]&gt;50%,"High Discount","Low Discount")</f>
        <v>Low Discount</v>
      </c>
    </row>
    <row r="5391" spans="1:16" x14ac:dyDescent="0.3">
      <c r="A5391" s="1" t="s">
        <v>10313</v>
      </c>
      <c r="B5391" s="1">
        <v>11396004</v>
      </c>
      <c r="C5391" s="1" t="s">
        <v>91</v>
      </c>
      <c r="D5391" s="1" t="s">
        <v>38</v>
      </c>
      <c r="E5391" s="1" t="s">
        <v>16</v>
      </c>
      <c r="F5391" s="1" t="s">
        <v>34</v>
      </c>
      <c r="G5391" s="1" t="s">
        <v>3407</v>
      </c>
      <c r="H5391" s="5"/>
      <c r="I5391" s="1">
        <v>1349</v>
      </c>
      <c r="J5391" s="3">
        <v>0.47</v>
      </c>
      <c r="K5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1" s="1" t="s">
        <v>400</v>
      </c>
      <c r="M5391" s="1">
        <v>3.6</v>
      </c>
      <c r="N5391" s="1">
        <v>460</v>
      </c>
      <c r="O5391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5391" s="2" t="str">
        <f>IF(Table1[[#This Row],[Updated DiscountOffer]]&gt;50%,"High Discount","Low Discount")</f>
        <v>Low Discount</v>
      </c>
    </row>
    <row r="5392" spans="1:16" x14ac:dyDescent="0.3">
      <c r="A5392" s="1" t="s">
        <v>5371</v>
      </c>
      <c r="B5392" s="1">
        <v>11396698</v>
      </c>
      <c r="C5392" s="1" t="s">
        <v>14</v>
      </c>
      <c r="D5392" s="1" t="s">
        <v>38</v>
      </c>
      <c r="E5392" s="1" t="s">
        <v>39</v>
      </c>
      <c r="F5392" s="1" t="s">
        <v>34</v>
      </c>
      <c r="G5392" s="1" t="s">
        <v>5372</v>
      </c>
      <c r="H5392" s="5"/>
      <c r="I5392" s="1">
        <v>699</v>
      </c>
      <c r="J5392" s="4">
        <v>0.55000000000000004</v>
      </c>
      <c r="K5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2" s="1" t="s">
        <v>41</v>
      </c>
      <c r="M5392" s="1">
        <v>4.2</v>
      </c>
      <c r="N5392" s="1">
        <v>637</v>
      </c>
      <c r="O53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392" s="2" t="str">
        <f>IF(Table1[[#This Row],[Updated DiscountOffer]]&gt;50%,"High Discount","Low Discount")</f>
        <v>High Discount</v>
      </c>
    </row>
    <row r="5393" spans="1:16" x14ac:dyDescent="0.3">
      <c r="A5393" s="1" t="s">
        <v>4246</v>
      </c>
      <c r="B5393" s="1">
        <v>11396706</v>
      </c>
      <c r="C5393" s="1" t="s">
        <v>14</v>
      </c>
      <c r="D5393" s="1" t="s">
        <v>38</v>
      </c>
      <c r="E5393" s="1" t="s">
        <v>39</v>
      </c>
      <c r="F5393" s="1" t="s">
        <v>34</v>
      </c>
      <c r="G5393" s="1" t="s">
        <v>229</v>
      </c>
      <c r="H5393" s="5"/>
      <c r="I5393" s="1">
        <v>599</v>
      </c>
      <c r="J5393" s="4">
        <v>0.6</v>
      </c>
      <c r="K5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3" s="1" t="s">
        <v>41</v>
      </c>
      <c r="M5393" s="1">
        <v>4.3</v>
      </c>
      <c r="N5393" s="1">
        <v>697</v>
      </c>
      <c r="O53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93" s="2" t="str">
        <f>IF(Table1[[#This Row],[Updated DiscountOffer]]&gt;50%,"High Discount","Low Discount")</f>
        <v>High Discount</v>
      </c>
    </row>
    <row r="5394" spans="1:16" x14ac:dyDescent="0.3">
      <c r="A5394" s="1" t="s">
        <v>16212</v>
      </c>
      <c r="B5394" s="1">
        <v>11396712</v>
      </c>
      <c r="C5394" s="1" t="s">
        <v>14</v>
      </c>
      <c r="D5394" s="1" t="s">
        <v>38</v>
      </c>
      <c r="E5394" s="1" t="s">
        <v>39</v>
      </c>
      <c r="F5394" s="1" t="s">
        <v>34</v>
      </c>
      <c r="G5394" s="1" t="s">
        <v>12913</v>
      </c>
      <c r="H5394" s="5"/>
      <c r="I5394" s="1">
        <v>699</v>
      </c>
      <c r="J5394" s="4">
        <v>0.5</v>
      </c>
      <c r="K5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4" s="1" t="s">
        <v>41</v>
      </c>
      <c r="M5394" s="1">
        <v>4.3</v>
      </c>
      <c r="N5394" s="1">
        <v>332</v>
      </c>
      <c r="O53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394" s="2" t="str">
        <f>IF(Table1[[#This Row],[Updated DiscountOffer]]&gt;50%,"High Discount","Low Discount")</f>
        <v>Low Discount</v>
      </c>
    </row>
    <row r="5395" spans="1:16" x14ac:dyDescent="0.3">
      <c r="A5395" s="1" t="s">
        <v>18931</v>
      </c>
      <c r="B5395" s="1">
        <v>11396714</v>
      </c>
      <c r="C5395" s="1" t="s">
        <v>14</v>
      </c>
      <c r="D5395" s="1" t="s">
        <v>38</v>
      </c>
      <c r="E5395" s="1" t="s">
        <v>44</v>
      </c>
      <c r="F5395" s="1" t="s">
        <v>34</v>
      </c>
      <c r="G5395" s="1" t="s">
        <v>18932</v>
      </c>
      <c r="H5395" s="5"/>
      <c r="I5395" s="1">
        <v>899</v>
      </c>
      <c r="J5395" s="4">
        <v>0.6</v>
      </c>
      <c r="K5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5" s="1" t="s">
        <v>41</v>
      </c>
      <c r="M5395" s="1">
        <v>4.3</v>
      </c>
      <c r="N5395" s="1">
        <v>292</v>
      </c>
      <c r="O53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95" s="2" t="str">
        <f>IF(Table1[[#This Row],[Updated DiscountOffer]]&gt;50%,"High Discount","Low Discount")</f>
        <v>High Discount</v>
      </c>
    </row>
    <row r="5396" spans="1:16" x14ac:dyDescent="0.3">
      <c r="A5396" s="1" t="s">
        <v>12312</v>
      </c>
      <c r="B5396" s="1">
        <v>11396740</v>
      </c>
      <c r="C5396" s="1" t="s">
        <v>14</v>
      </c>
      <c r="D5396" s="1" t="s">
        <v>38</v>
      </c>
      <c r="E5396" s="1" t="s">
        <v>39</v>
      </c>
      <c r="F5396" s="1" t="s">
        <v>34</v>
      </c>
      <c r="G5396" s="1" t="s">
        <v>12313</v>
      </c>
      <c r="H5396" s="5"/>
      <c r="I5396" s="1">
        <v>799</v>
      </c>
      <c r="J5396" s="4">
        <v>0.6</v>
      </c>
      <c r="K5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6" s="1" t="s">
        <v>41</v>
      </c>
      <c r="M5396" s="1">
        <v>4.3</v>
      </c>
      <c r="N5396" s="1">
        <v>409</v>
      </c>
      <c r="O53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396" s="2" t="str">
        <f>IF(Table1[[#This Row],[Updated DiscountOffer]]&gt;50%,"High Discount","Low Discount")</f>
        <v>High Discount</v>
      </c>
    </row>
    <row r="5397" spans="1:16" x14ac:dyDescent="0.3">
      <c r="A5397" s="1" t="s">
        <v>17674</v>
      </c>
      <c r="B5397" s="1">
        <v>11398628</v>
      </c>
      <c r="C5397" s="1" t="s">
        <v>5449</v>
      </c>
      <c r="D5397" s="1" t="s">
        <v>38</v>
      </c>
      <c r="E5397" s="1" t="s">
        <v>132</v>
      </c>
      <c r="F5397" s="1" t="s">
        <v>34</v>
      </c>
      <c r="G5397" s="1" t="s">
        <v>17675</v>
      </c>
      <c r="H5397" s="5"/>
      <c r="I5397" s="1">
        <v>1795</v>
      </c>
      <c r="J5397" s="4">
        <v>0.25</v>
      </c>
      <c r="K5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7" s="1" t="s">
        <v>102</v>
      </c>
      <c r="M5397" s="1">
        <v>4.5999999999999996</v>
      </c>
      <c r="N5397" s="1">
        <v>309</v>
      </c>
      <c r="O5397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5397" s="2" t="str">
        <f>IF(Table1[[#This Row],[Updated DiscountOffer]]&gt;50%,"High Discount","Low Discount")</f>
        <v>Low Discount</v>
      </c>
    </row>
    <row r="5398" spans="1:16" x14ac:dyDescent="0.3">
      <c r="A5398" s="1" t="s">
        <v>14795</v>
      </c>
      <c r="B5398" s="1">
        <v>11398736</v>
      </c>
      <c r="C5398" s="1" t="s">
        <v>14</v>
      </c>
      <c r="D5398" s="1" t="s">
        <v>38</v>
      </c>
      <c r="E5398" s="1" t="s">
        <v>44</v>
      </c>
      <c r="F5398" s="1" t="s">
        <v>34</v>
      </c>
      <c r="G5398" s="1" t="s">
        <v>14796</v>
      </c>
      <c r="H5398" s="5"/>
      <c r="I5398" s="1">
        <v>999</v>
      </c>
      <c r="J5398" s="4">
        <v>0.35</v>
      </c>
      <c r="K5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8" s="1" t="s">
        <v>41</v>
      </c>
      <c r="M5398" s="1">
        <v>4.2</v>
      </c>
      <c r="N5398" s="1">
        <v>356</v>
      </c>
      <c r="O539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398" s="2" t="str">
        <f>IF(Table1[[#This Row],[Updated DiscountOffer]]&gt;50%,"High Discount","Low Discount")</f>
        <v>Low Discount</v>
      </c>
    </row>
    <row r="5399" spans="1:16" x14ac:dyDescent="0.3">
      <c r="A5399" s="1" t="s">
        <v>956</v>
      </c>
      <c r="B5399" s="1">
        <v>11398830</v>
      </c>
      <c r="C5399" s="1" t="s">
        <v>14</v>
      </c>
      <c r="D5399" s="1" t="s">
        <v>38</v>
      </c>
      <c r="E5399" s="1" t="s">
        <v>39</v>
      </c>
      <c r="F5399" s="1" t="s">
        <v>34</v>
      </c>
      <c r="G5399" s="1" t="s">
        <v>957</v>
      </c>
      <c r="H5399" s="5"/>
      <c r="I5399" s="1">
        <v>799</v>
      </c>
      <c r="J5399" s="3">
        <v>0.65</v>
      </c>
      <c r="K5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399" s="1" t="s">
        <v>41</v>
      </c>
      <c r="M5399" s="1">
        <v>4</v>
      </c>
      <c r="N5399" s="1">
        <v>924</v>
      </c>
      <c r="O53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399" s="2" t="str">
        <f>IF(Table1[[#This Row],[Updated DiscountOffer]]&gt;50%,"High Discount","Low Discount")</f>
        <v>High Discount</v>
      </c>
    </row>
    <row r="5400" spans="1:16" x14ac:dyDescent="0.3">
      <c r="A5400" s="1" t="s">
        <v>6939</v>
      </c>
      <c r="B5400" s="1">
        <v>11398852</v>
      </c>
      <c r="C5400" s="1" t="s">
        <v>14</v>
      </c>
      <c r="D5400" s="1" t="s">
        <v>38</v>
      </c>
      <c r="E5400" s="1" t="s">
        <v>39</v>
      </c>
      <c r="F5400" s="1" t="s">
        <v>34</v>
      </c>
      <c r="G5400" s="1" t="s">
        <v>229</v>
      </c>
      <c r="H5400" s="5"/>
      <c r="I5400" s="1">
        <v>799</v>
      </c>
      <c r="J5400" s="4">
        <v>0.45</v>
      </c>
      <c r="K5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0" s="1" t="s">
        <v>41</v>
      </c>
      <c r="M5400" s="1">
        <v>4.2</v>
      </c>
      <c r="N5400" s="1">
        <v>571</v>
      </c>
      <c r="O540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400" s="2" t="str">
        <f>IF(Table1[[#This Row],[Updated DiscountOffer]]&gt;50%,"High Discount","Low Discount")</f>
        <v>Low Discount</v>
      </c>
    </row>
    <row r="5401" spans="1:16" x14ac:dyDescent="0.3">
      <c r="A5401" s="1" t="s">
        <v>5477</v>
      </c>
      <c r="B5401" s="1">
        <v>11399196</v>
      </c>
      <c r="C5401" s="1" t="s">
        <v>1123</v>
      </c>
      <c r="D5401" s="1" t="s">
        <v>15</v>
      </c>
      <c r="E5401" s="1" t="s">
        <v>122</v>
      </c>
      <c r="F5401" s="1" t="s">
        <v>17</v>
      </c>
      <c r="G5401" s="1" t="s">
        <v>5478</v>
      </c>
      <c r="H5401" s="5">
        <v>441</v>
      </c>
      <c r="I5401" s="1">
        <v>919</v>
      </c>
      <c r="J5401" s="3">
        <v>0.52</v>
      </c>
      <c r="K5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5401" s="1" t="s">
        <v>4920</v>
      </c>
      <c r="M5401" s="1">
        <v>3.9</v>
      </c>
      <c r="N5401" s="1">
        <v>631</v>
      </c>
      <c r="O5401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401" s="2" t="str">
        <f>IF(Table1[[#This Row],[Updated DiscountOffer]]&gt;50%,"High Discount","Low Discount")</f>
        <v>High Discount</v>
      </c>
    </row>
    <row r="5402" spans="1:16" x14ac:dyDescent="0.3">
      <c r="A5402" s="1" t="s">
        <v>10090</v>
      </c>
      <c r="B5402" s="1">
        <v>11399434</v>
      </c>
      <c r="C5402" s="1" t="s">
        <v>1075</v>
      </c>
      <c r="D5402" s="1" t="s">
        <v>69</v>
      </c>
      <c r="E5402" s="1" t="s">
        <v>70</v>
      </c>
      <c r="F5402" s="1" t="s">
        <v>34</v>
      </c>
      <c r="G5402" s="1" t="s">
        <v>10091</v>
      </c>
      <c r="H5402" s="5">
        <v>1439</v>
      </c>
      <c r="I5402" s="1">
        <v>3999</v>
      </c>
      <c r="J5402" s="4">
        <v>0.64</v>
      </c>
      <c r="K5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5402" s="1" t="s">
        <v>24</v>
      </c>
      <c r="M5402" s="1">
        <v>4.2</v>
      </c>
      <c r="N5402" s="1">
        <v>466</v>
      </c>
      <c r="O540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5402" s="2" t="str">
        <f>IF(Table1[[#This Row],[Updated DiscountOffer]]&gt;50%,"High Discount","Low Discount")</f>
        <v>High Discount</v>
      </c>
    </row>
    <row r="5403" spans="1:16" x14ac:dyDescent="0.3">
      <c r="A5403" s="1" t="s">
        <v>6019</v>
      </c>
      <c r="B5403" s="1">
        <v>11399560</v>
      </c>
      <c r="C5403" s="1" t="s">
        <v>6020</v>
      </c>
      <c r="D5403" s="1" t="s">
        <v>69</v>
      </c>
      <c r="E5403" s="1" t="s">
        <v>70</v>
      </c>
      <c r="F5403" s="1" t="s">
        <v>34</v>
      </c>
      <c r="G5403" s="1" t="s">
        <v>6021</v>
      </c>
      <c r="H5403" s="5">
        <v>1379</v>
      </c>
      <c r="I5403" s="1">
        <v>4599</v>
      </c>
      <c r="J5403" s="4">
        <v>0.7</v>
      </c>
      <c r="K5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5403" s="1" t="s">
        <v>36</v>
      </c>
      <c r="M5403" s="1">
        <v>4.3</v>
      </c>
      <c r="N5403" s="1">
        <v>606</v>
      </c>
      <c r="O54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403" s="2" t="str">
        <f>IF(Table1[[#This Row],[Updated DiscountOffer]]&gt;50%,"High Discount","Low Discount")</f>
        <v>High Discount</v>
      </c>
    </row>
    <row r="5404" spans="1:16" x14ac:dyDescent="0.3">
      <c r="A5404" s="1" t="s">
        <v>10521</v>
      </c>
      <c r="B5404" s="1">
        <v>11399572</v>
      </c>
      <c r="C5404" s="1" t="s">
        <v>660</v>
      </c>
      <c r="D5404" s="1" t="s">
        <v>38</v>
      </c>
      <c r="E5404" s="1" t="s">
        <v>16</v>
      </c>
      <c r="F5404" s="1" t="s">
        <v>34</v>
      </c>
      <c r="G5404" s="1" t="s">
        <v>10522</v>
      </c>
      <c r="H5404" s="5"/>
      <c r="I5404" s="1">
        <v>2399</v>
      </c>
      <c r="J5404" s="3">
        <v>0.6</v>
      </c>
      <c r="K5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4" s="1" t="s">
        <v>400</v>
      </c>
      <c r="M5404" s="1">
        <v>4.3</v>
      </c>
      <c r="N5404" s="1">
        <v>455</v>
      </c>
      <c r="O540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404" s="2" t="str">
        <f>IF(Table1[[#This Row],[Updated DiscountOffer]]&gt;50%,"High Discount","Low Discount")</f>
        <v>High Discount</v>
      </c>
    </row>
    <row r="5405" spans="1:16" x14ac:dyDescent="0.3">
      <c r="A5405" s="1" t="s">
        <v>18754</v>
      </c>
      <c r="B5405" s="1">
        <v>11399576</v>
      </c>
      <c r="C5405" s="1" t="s">
        <v>660</v>
      </c>
      <c r="D5405" s="1" t="s">
        <v>38</v>
      </c>
      <c r="E5405" s="1" t="s">
        <v>16</v>
      </c>
      <c r="F5405" s="1" t="s">
        <v>34</v>
      </c>
      <c r="G5405" s="1" t="s">
        <v>18755</v>
      </c>
      <c r="H5405" s="5"/>
      <c r="I5405" s="1">
        <v>2499</v>
      </c>
      <c r="J5405" s="3">
        <v>0.61</v>
      </c>
      <c r="K5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5" s="1" t="s">
        <v>400</v>
      </c>
      <c r="M5405" s="1">
        <v>4.3</v>
      </c>
      <c r="N5405" s="1">
        <v>294</v>
      </c>
      <c r="O5405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5405" s="2" t="str">
        <f>IF(Table1[[#This Row],[Updated DiscountOffer]]&gt;50%,"High Discount","Low Discount")</f>
        <v>High Discount</v>
      </c>
    </row>
    <row r="5406" spans="1:16" x14ac:dyDescent="0.3">
      <c r="A5406" s="1" t="s">
        <v>5910</v>
      </c>
      <c r="B5406" s="1">
        <v>11401654</v>
      </c>
      <c r="C5406" s="1" t="s">
        <v>14</v>
      </c>
      <c r="D5406" s="1" t="s">
        <v>38</v>
      </c>
      <c r="E5406" s="1" t="s">
        <v>44</v>
      </c>
      <c r="F5406" s="1" t="s">
        <v>34</v>
      </c>
      <c r="G5406" s="1" t="s">
        <v>5911</v>
      </c>
      <c r="H5406" s="5"/>
      <c r="I5406" s="1">
        <v>899</v>
      </c>
      <c r="J5406" s="4">
        <v>0.6</v>
      </c>
      <c r="K5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6" s="1" t="s">
        <v>41</v>
      </c>
      <c r="M5406" s="1">
        <v>4.0999999999999996</v>
      </c>
      <c r="N5406" s="1">
        <v>611</v>
      </c>
      <c r="O54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06" s="2" t="str">
        <f>IF(Table1[[#This Row],[Updated DiscountOffer]]&gt;50%,"High Discount","Low Discount")</f>
        <v>High Discount</v>
      </c>
    </row>
    <row r="5407" spans="1:16" x14ac:dyDescent="0.3">
      <c r="A5407" s="1" t="s">
        <v>8354</v>
      </c>
      <c r="B5407" s="1">
        <v>11401662</v>
      </c>
      <c r="C5407" s="1" t="s">
        <v>14</v>
      </c>
      <c r="D5407" s="1" t="s">
        <v>38</v>
      </c>
      <c r="E5407" s="1" t="s">
        <v>44</v>
      </c>
      <c r="F5407" s="1" t="s">
        <v>34</v>
      </c>
      <c r="G5407" s="1" t="s">
        <v>8355</v>
      </c>
      <c r="H5407" s="5"/>
      <c r="I5407" s="1">
        <v>1099</v>
      </c>
      <c r="J5407" s="4">
        <v>0.45</v>
      </c>
      <c r="K5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7" s="1" t="s">
        <v>41</v>
      </c>
      <c r="M5407" s="1">
        <v>4.4000000000000004</v>
      </c>
      <c r="N5407" s="1">
        <v>520</v>
      </c>
      <c r="O540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407" s="2" t="str">
        <f>IF(Table1[[#This Row],[Updated DiscountOffer]]&gt;50%,"High Discount","Low Discount")</f>
        <v>Low Discount</v>
      </c>
    </row>
    <row r="5408" spans="1:16" x14ac:dyDescent="0.3">
      <c r="A5408" s="1" t="s">
        <v>5259</v>
      </c>
      <c r="B5408" s="1">
        <v>11401664</v>
      </c>
      <c r="C5408" s="1" t="s">
        <v>14</v>
      </c>
      <c r="D5408" s="1" t="s">
        <v>38</v>
      </c>
      <c r="E5408" s="1" t="s">
        <v>39</v>
      </c>
      <c r="F5408" s="1" t="s">
        <v>34</v>
      </c>
      <c r="G5408" s="1" t="s">
        <v>5260</v>
      </c>
      <c r="H5408" s="5"/>
      <c r="I5408" s="1">
        <v>799</v>
      </c>
      <c r="J5408" s="4">
        <v>0.5</v>
      </c>
      <c r="K5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8" s="1" t="s">
        <v>41</v>
      </c>
      <c r="M5408" s="1">
        <v>4.3</v>
      </c>
      <c r="N5408" s="1">
        <v>643</v>
      </c>
      <c r="O54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408" s="2" t="str">
        <f>IF(Table1[[#This Row],[Updated DiscountOffer]]&gt;50%,"High Discount","Low Discount")</f>
        <v>Low Discount</v>
      </c>
    </row>
    <row r="5409" spans="1:16" x14ac:dyDescent="0.3">
      <c r="A5409" s="1" t="s">
        <v>9490</v>
      </c>
      <c r="B5409" s="1">
        <v>11401678</v>
      </c>
      <c r="C5409" s="1" t="s">
        <v>14</v>
      </c>
      <c r="D5409" s="1" t="s">
        <v>38</v>
      </c>
      <c r="E5409" s="1" t="s">
        <v>44</v>
      </c>
      <c r="F5409" s="1" t="s">
        <v>34</v>
      </c>
      <c r="G5409" s="1" t="s">
        <v>8355</v>
      </c>
      <c r="H5409" s="5"/>
      <c r="I5409" s="1">
        <v>1099</v>
      </c>
      <c r="J5409" s="4">
        <v>0.6</v>
      </c>
      <c r="K5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09" s="1" t="s">
        <v>41</v>
      </c>
      <c r="M5409" s="1">
        <v>4.5</v>
      </c>
      <c r="N5409" s="1">
        <v>483</v>
      </c>
      <c r="O54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09" s="2" t="str">
        <f>IF(Table1[[#This Row],[Updated DiscountOffer]]&gt;50%,"High Discount","Low Discount")</f>
        <v>High Discount</v>
      </c>
    </row>
    <row r="5410" spans="1:16" x14ac:dyDescent="0.3">
      <c r="A5410" s="1" t="s">
        <v>9764</v>
      </c>
      <c r="B5410" s="1">
        <v>11401690</v>
      </c>
      <c r="C5410" s="1" t="s">
        <v>14</v>
      </c>
      <c r="D5410" s="1" t="s">
        <v>38</v>
      </c>
      <c r="E5410" s="1" t="s">
        <v>44</v>
      </c>
      <c r="F5410" s="1" t="s">
        <v>34</v>
      </c>
      <c r="G5410" s="1" t="s">
        <v>9765</v>
      </c>
      <c r="H5410" s="5"/>
      <c r="I5410" s="1">
        <v>999</v>
      </c>
      <c r="J5410" s="4">
        <v>500</v>
      </c>
      <c r="K5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0" s="1" t="s">
        <v>41</v>
      </c>
      <c r="M5410" s="1">
        <v>4.0999999999999996</v>
      </c>
      <c r="N5410" s="1">
        <v>475</v>
      </c>
      <c r="O5410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5410" s="2" t="str">
        <f>IF(Table1[[#This Row],[Updated DiscountOffer]]&gt;50%,"High Discount","Low Discount")</f>
        <v>High Discount</v>
      </c>
    </row>
    <row r="5411" spans="1:16" x14ac:dyDescent="0.3">
      <c r="A5411" s="1" t="s">
        <v>16508</v>
      </c>
      <c r="B5411" s="1">
        <v>11401698</v>
      </c>
      <c r="C5411" s="1" t="s">
        <v>14</v>
      </c>
      <c r="D5411" s="1" t="s">
        <v>38</v>
      </c>
      <c r="E5411" s="1" t="s">
        <v>44</v>
      </c>
      <c r="F5411" s="1" t="s">
        <v>34</v>
      </c>
      <c r="G5411" s="1" t="s">
        <v>16509</v>
      </c>
      <c r="H5411" s="5"/>
      <c r="I5411" s="1">
        <v>999</v>
      </c>
      <c r="J5411" s="4">
        <v>500</v>
      </c>
      <c r="K5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1" s="1" t="s">
        <v>41</v>
      </c>
      <c r="M5411" s="1">
        <v>4.5</v>
      </c>
      <c r="N5411" s="1">
        <v>328</v>
      </c>
      <c r="O5411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5411" s="2" t="str">
        <f>IF(Table1[[#This Row],[Updated DiscountOffer]]&gt;50%,"High Discount","Low Discount")</f>
        <v>High Discount</v>
      </c>
    </row>
    <row r="5412" spans="1:16" x14ac:dyDescent="0.3">
      <c r="A5412" s="1" t="s">
        <v>16716</v>
      </c>
      <c r="B5412" s="1">
        <v>11401722</v>
      </c>
      <c r="C5412" s="1" t="s">
        <v>14</v>
      </c>
      <c r="D5412" s="1" t="s">
        <v>38</v>
      </c>
      <c r="E5412" s="1" t="s">
        <v>39</v>
      </c>
      <c r="F5412" s="1" t="s">
        <v>34</v>
      </c>
      <c r="G5412" s="1" t="s">
        <v>16717</v>
      </c>
      <c r="H5412" s="5"/>
      <c r="I5412" s="1">
        <v>1099</v>
      </c>
      <c r="J5412" s="4">
        <v>0.6</v>
      </c>
      <c r="K5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2" s="1" t="s">
        <v>41</v>
      </c>
      <c r="M5412" s="1">
        <v>4.3</v>
      </c>
      <c r="N5412" s="1">
        <v>324</v>
      </c>
      <c r="O54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12" s="2" t="str">
        <f>IF(Table1[[#This Row],[Updated DiscountOffer]]&gt;50%,"High Discount","Low Discount")</f>
        <v>High Discount</v>
      </c>
    </row>
    <row r="5413" spans="1:16" x14ac:dyDescent="0.3">
      <c r="A5413" s="1" t="s">
        <v>4309</v>
      </c>
      <c r="B5413" s="1">
        <v>11401738</v>
      </c>
      <c r="C5413" s="1" t="s">
        <v>14</v>
      </c>
      <c r="D5413" s="1" t="s">
        <v>38</v>
      </c>
      <c r="E5413" s="1" t="s">
        <v>39</v>
      </c>
      <c r="F5413" s="1" t="s">
        <v>34</v>
      </c>
      <c r="G5413" s="1" t="s">
        <v>4310</v>
      </c>
      <c r="H5413" s="5"/>
      <c r="I5413" s="1">
        <v>1099</v>
      </c>
      <c r="J5413" s="4">
        <v>600</v>
      </c>
      <c r="K5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3" s="1" t="s">
        <v>41</v>
      </c>
      <c r="M5413" s="1">
        <v>4.2</v>
      </c>
      <c r="N5413" s="1">
        <v>691</v>
      </c>
      <c r="O5413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5413" s="2" t="str">
        <f>IF(Table1[[#This Row],[Updated DiscountOffer]]&gt;50%,"High Discount","Low Discount")</f>
        <v>High Discount</v>
      </c>
    </row>
    <row r="5414" spans="1:16" x14ac:dyDescent="0.3">
      <c r="A5414" s="1" t="s">
        <v>16101</v>
      </c>
      <c r="B5414" s="1">
        <v>11401748</v>
      </c>
      <c r="C5414" s="1" t="s">
        <v>14</v>
      </c>
      <c r="D5414" s="1" t="s">
        <v>38</v>
      </c>
      <c r="E5414" s="1" t="s">
        <v>44</v>
      </c>
      <c r="F5414" s="1" t="s">
        <v>34</v>
      </c>
      <c r="G5414" s="1" t="s">
        <v>16102</v>
      </c>
      <c r="H5414" s="5"/>
      <c r="I5414" s="1">
        <v>899</v>
      </c>
      <c r="J5414" s="4">
        <v>0.55000000000000004</v>
      </c>
      <c r="K5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4" s="1" t="s">
        <v>41</v>
      </c>
      <c r="M5414" s="1">
        <v>4.4000000000000004</v>
      </c>
      <c r="N5414" s="1">
        <v>334</v>
      </c>
      <c r="O541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14" s="2" t="str">
        <f>IF(Table1[[#This Row],[Updated DiscountOffer]]&gt;50%,"High Discount","Low Discount")</f>
        <v>High Discount</v>
      </c>
    </row>
    <row r="5415" spans="1:16" x14ac:dyDescent="0.3">
      <c r="A5415" s="1" t="s">
        <v>12752</v>
      </c>
      <c r="B5415" s="1">
        <v>11401764</v>
      </c>
      <c r="C5415" s="1" t="s">
        <v>14</v>
      </c>
      <c r="D5415" s="1" t="s">
        <v>38</v>
      </c>
      <c r="E5415" s="1" t="s">
        <v>44</v>
      </c>
      <c r="F5415" s="1" t="s">
        <v>34</v>
      </c>
      <c r="G5415" s="1" t="s">
        <v>9765</v>
      </c>
      <c r="H5415" s="5"/>
      <c r="I5415" s="1">
        <v>1299</v>
      </c>
      <c r="J5415" s="4">
        <v>800</v>
      </c>
      <c r="K5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5" s="1" t="s">
        <v>41</v>
      </c>
      <c r="M5415" s="1">
        <v>4.2</v>
      </c>
      <c r="N5415" s="1">
        <v>398</v>
      </c>
      <c r="O5415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5415" s="2" t="str">
        <f>IF(Table1[[#This Row],[Updated DiscountOffer]]&gt;50%,"High Discount","Low Discount")</f>
        <v>High Discount</v>
      </c>
    </row>
    <row r="5416" spans="1:16" x14ac:dyDescent="0.3">
      <c r="A5416" s="1" t="s">
        <v>16356</v>
      </c>
      <c r="B5416" s="1">
        <v>11401776</v>
      </c>
      <c r="C5416" s="1" t="s">
        <v>14</v>
      </c>
      <c r="D5416" s="1" t="s">
        <v>38</v>
      </c>
      <c r="E5416" s="1" t="s">
        <v>44</v>
      </c>
      <c r="F5416" s="1" t="s">
        <v>34</v>
      </c>
      <c r="G5416" s="1" t="s">
        <v>16357</v>
      </c>
      <c r="H5416" s="5"/>
      <c r="I5416" s="1">
        <v>999</v>
      </c>
      <c r="J5416" s="4">
        <v>0.65</v>
      </c>
      <c r="K5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6" s="1" t="s">
        <v>41</v>
      </c>
      <c r="M5416" s="1">
        <v>4.4000000000000004</v>
      </c>
      <c r="N5416" s="1">
        <v>330</v>
      </c>
      <c r="O541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416" s="2" t="str">
        <f>IF(Table1[[#This Row],[Updated DiscountOffer]]&gt;50%,"High Discount","Low Discount")</f>
        <v>High Discount</v>
      </c>
    </row>
    <row r="5417" spans="1:16" x14ac:dyDescent="0.3">
      <c r="A5417" s="1" t="s">
        <v>1680</v>
      </c>
      <c r="B5417" s="1">
        <v>11401800</v>
      </c>
      <c r="C5417" s="1" t="s">
        <v>14</v>
      </c>
      <c r="D5417" s="1" t="s">
        <v>38</v>
      </c>
      <c r="E5417" s="1" t="s">
        <v>39</v>
      </c>
      <c r="F5417" s="1" t="s">
        <v>34</v>
      </c>
      <c r="G5417" s="1" t="s">
        <v>1681</v>
      </c>
      <c r="H5417" s="5"/>
      <c r="I5417" s="1">
        <v>899</v>
      </c>
      <c r="J5417" s="4"/>
      <c r="K5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417" s="1" t="s">
        <v>41</v>
      </c>
      <c r="M5417" s="1">
        <v>4.4000000000000004</v>
      </c>
      <c r="N5417" s="1">
        <v>867</v>
      </c>
      <c r="O54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17" s="2" t="str">
        <f>IF(Table1[[#This Row],[Updated DiscountOffer]]&gt;50%,"High Discount","Low Discount")</f>
        <v>Low Discount</v>
      </c>
    </row>
    <row r="5418" spans="1:16" x14ac:dyDescent="0.3">
      <c r="A5418" s="1" t="s">
        <v>5240</v>
      </c>
      <c r="B5418" s="1">
        <v>11401808</v>
      </c>
      <c r="C5418" s="1" t="s">
        <v>14</v>
      </c>
      <c r="D5418" s="1" t="s">
        <v>38</v>
      </c>
      <c r="E5418" s="1" t="s">
        <v>44</v>
      </c>
      <c r="F5418" s="1" t="s">
        <v>34</v>
      </c>
      <c r="G5418" s="1" t="s">
        <v>5241</v>
      </c>
      <c r="H5418" s="5"/>
      <c r="I5418" s="1">
        <v>899</v>
      </c>
      <c r="J5418" s="4">
        <v>0.55000000000000004</v>
      </c>
      <c r="K5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8" s="1" t="s">
        <v>41</v>
      </c>
      <c r="M5418" s="1">
        <v>4.3</v>
      </c>
      <c r="N5418" s="1">
        <v>644</v>
      </c>
      <c r="O541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18" s="2" t="str">
        <f>IF(Table1[[#This Row],[Updated DiscountOffer]]&gt;50%,"High Discount","Low Discount")</f>
        <v>High Discount</v>
      </c>
    </row>
    <row r="5419" spans="1:16" x14ac:dyDescent="0.3">
      <c r="A5419" s="1" t="s">
        <v>4877</v>
      </c>
      <c r="B5419" s="1">
        <v>11401820</v>
      </c>
      <c r="C5419" s="1" t="s">
        <v>14</v>
      </c>
      <c r="D5419" s="1" t="s">
        <v>38</v>
      </c>
      <c r="E5419" s="1" t="s">
        <v>39</v>
      </c>
      <c r="F5419" s="1" t="s">
        <v>34</v>
      </c>
      <c r="G5419" s="1" t="s">
        <v>4878</v>
      </c>
      <c r="H5419" s="5"/>
      <c r="I5419" s="1">
        <v>999</v>
      </c>
      <c r="J5419" s="4">
        <v>500</v>
      </c>
      <c r="K5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19" s="1" t="s">
        <v>41</v>
      </c>
      <c r="M5419" s="1">
        <v>4.0999999999999996</v>
      </c>
      <c r="N5419" s="1">
        <v>662</v>
      </c>
      <c r="O5419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5419" s="2" t="str">
        <f>IF(Table1[[#This Row],[Updated DiscountOffer]]&gt;50%,"High Discount","Low Discount")</f>
        <v>High Discount</v>
      </c>
    </row>
    <row r="5420" spans="1:16" x14ac:dyDescent="0.3">
      <c r="A5420" s="1" t="s">
        <v>15052</v>
      </c>
      <c r="B5420" s="1">
        <v>11401828</v>
      </c>
      <c r="C5420" s="1" t="s">
        <v>14</v>
      </c>
      <c r="D5420" s="1" t="s">
        <v>38</v>
      </c>
      <c r="E5420" s="1" t="s">
        <v>44</v>
      </c>
      <c r="F5420" s="1" t="s">
        <v>34</v>
      </c>
      <c r="G5420" s="1" t="s">
        <v>9765</v>
      </c>
      <c r="H5420" s="5"/>
      <c r="I5420" s="1">
        <v>999</v>
      </c>
      <c r="J5420" s="4">
        <v>500</v>
      </c>
      <c r="K5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0" s="1" t="s">
        <v>41</v>
      </c>
      <c r="M5420" s="1">
        <v>4.3</v>
      </c>
      <c r="N5420" s="1">
        <v>351</v>
      </c>
      <c r="O5420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5420" s="2" t="str">
        <f>IF(Table1[[#This Row],[Updated DiscountOffer]]&gt;50%,"High Discount","Low Discount")</f>
        <v>High Discount</v>
      </c>
    </row>
    <row r="5421" spans="1:16" x14ac:dyDescent="0.3">
      <c r="A5421" s="1" t="s">
        <v>16950</v>
      </c>
      <c r="B5421" s="1">
        <v>11401878</v>
      </c>
      <c r="C5421" s="1" t="s">
        <v>14</v>
      </c>
      <c r="D5421" s="1" t="s">
        <v>38</v>
      </c>
      <c r="E5421" s="1" t="s">
        <v>39</v>
      </c>
      <c r="F5421" s="1" t="s">
        <v>34</v>
      </c>
      <c r="G5421" s="1" t="s">
        <v>16951</v>
      </c>
      <c r="H5421" s="5"/>
      <c r="I5421" s="1">
        <v>1099</v>
      </c>
      <c r="J5421" s="4">
        <v>600</v>
      </c>
      <c r="K5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1" s="1" t="s">
        <v>41</v>
      </c>
      <c r="M5421" s="1">
        <v>4.3</v>
      </c>
      <c r="N5421" s="1">
        <v>320</v>
      </c>
      <c r="O5421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5421" s="2" t="str">
        <f>IF(Table1[[#This Row],[Updated DiscountOffer]]&gt;50%,"High Discount","Low Discount")</f>
        <v>High Discount</v>
      </c>
    </row>
    <row r="5422" spans="1:16" x14ac:dyDescent="0.3">
      <c r="A5422" s="1" t="s">
        <v>6222</v>
      </c>
      <c r="B5422" s="1">
        <v>11401894</v>
      </c>
      <c r="C5422" s="1" t="s">
        <v>14</v>
      </c>
      <c r="D5422" s="1" t="s">
        <v>38</v>
      </c>
      <c r="E5422" s="1" t="s">
        <v>39</v>
      </c>
      <c r="F5422" s="1" t="s">
        <v>34</v>
      </c>
      <c r="G5422" s="1" t="s">
        <v>6223</v>
      </c>
      <c r="H5422" s="5"/>
      <c r="I5422" s="1">
        <v>799</v>
      </c>
      <c r="J5422" s="4">
        <v>0.45</v>
      </c>
      <c r="K5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2" s="1" t="s">
        <v>41</v>
      </c>
      <c r="M5422" s="1">
        <v>4.2</v>
      </c>
      <c r="N5422" s="1">
        <v>599</v>
      </c>
      <c r="O542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422" s="2" t="str">
        <f>IF(Table1[[#This Row],[Updated DiscountOffer]]&gt;50%,"High Discount","Low Discount")</f>
        <v>Low Discount</v>
      </c>
    </row>
    <row r="5423" spans="1:16" x14ac:dyDescent="0.3">
      <c r="A5423" s="1" t="s">
        <v>6142</v>
      </c>
      <c r="B5423" s="1">
        <v>11401904</v>
      </c>
      <c r="C5423" s="1" t="s">
        <v>14</v>
      </c>
      <c r="D5423" s="1" t="s">
        <v>38</v>
      </c>
      <c r="E5423" s="1" t="s">
        <v>39</v>
      </c>
      <c r="F5423" s="1" t="s">
        <v>34</v>
      </c>
      <c r="G5423" s="1" t="s">
        <v>6143</v>
      </c>
      <c r="H5423" s="5"/>
      <c r="I5423" s="1">
        <v>899</v>
      </c>
      <c r="J5423" s="4">
        <v>0.55000000000000004</v>
      </c>
      <c r="K5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3" s="1" t="s">
        <v>41</v>
      </c>
      <c r="M5423" s="1">
        <v>4.4000000000000004</v>
      </c>
      <c r="N5423" s="1">
        <v>602</v>
      </c>
      <c r="O542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23" s="2" t="str">
        <f>IF(Table1[[#This Row],[Updated DiscountOffer]]&gt;50%,"High Discount","Low Discount")</f>
        <v>High Discount</v>
      </c>
    </row>
    <row r="5424" spans="1:16" x14ac:dyDescent="0.3">
      <c r="A5424" s="1" t="s">
        <v>4335</v>
      </c>
      <c r="B5424" s="1">
        <v>11402162</v>
      </c>
      <c r="C5424" s="1" t="s">
        <v>100</v>
      </c>
      <c r="D5424" s="1" t="s">
        <v>69</v>
      </c>
      <c r="E5424" s="1" t="s">
        <v>83</v>
      </c>
      <c r="F5424" s="1" t="s">
        <v>34</v>
      </c>
      <c r="G5424" s="1" t="s">
        <v>4336</v>
      </c>
      <c r="H5424" s="5">
        <v>559</v>
      </c>
      <c r="I5424" s="1">
        <v>1399</v>
      </c>
      <c r="J5424" s="3">
        <v>0.6</v>
      </c>
      <c r="K5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424" s="1" t="s">
        <v>102</v>
      </c>
      <c r="M5424" s="1">
        <v>3.8</v>
      </c>
      <c r="N5424" s="1">
        <v>689</v>
      </c>
      <c r="O54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24" s="2" t="str">
        <f>IF(Table1[[#This Row],[Updated DiscountOffer]]&gt;50%,"High Discount","Low Discount")</f>
        <v>High Discount</v>
      </c>
    </row>
    <row r="5425" spans="1:16" x14ac:dyDescent="0.3">
      <c r="A5425" s="1" t="s">
        <v>4719</v>
      </c>
      <c r="B5425" s="1">
        <v>11404274</v>
      </c>
      <c r="C5425" s="1" t="s">
        <v>14</v>
      </c>
      <c r="D5425" s="1" t="s">
        <v>38</v>
      </c>
      <c r="E5425" s="1" t="s">
        <v>39</v>
      </c>
      <c r="F5425" s="1" t="s">
        <v>34</v>
      </c>
      <c r="G5425" s="1" t="s">
        <v>4720</v>
      </c>
      <c r="H5425" s="5"/>
      <c r="I5425" s="1">
        <v>799</v>
      </c>
      <c r="J5425" s="4">
        <v>0.65</v>
      </c>
      <c r="K5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5" s="1" t="s">
        <v>41</v>
      </c>
      <c r="M5425" s="1">
        <v>4.4000000000000004</v>
      </c>
      <c r="N5425" s="1">
        <v>669</v>
      </c>
      <c r="O54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425" s="2" t="str">
        <f>IF(Table1[[#This Row],[Updated DiscountOffer]]&gt;50%,"High Discount","Low Discount")</f>
        <v>High Discount</v>
      </c>
    </row>
    <row r="5426" spans="1:16" x14ac:dyDescent="0.3">
      <c r="A5426" s="1" t="s">
        <v>13859</v>
      </c>
      <c r="B5426" s="1">
        <v>11404284</v>
      </c>
      <c r="C5426" s="1" t="s">
        <v>14</v>
      </c>
      <c r="D5426" s="1" t="s">
        <v>38</v>
      </c>
      <c r="E5426" s="1" t="s">
        <v>39</v>
      </c>
      <c r="F5426" s="1" t="s">
        <v>34</v>
      </c>
      <c r="G5426" s="1" t="s">
        <v>13860</v>
      </c>
      <c r="H5426" s="5"/>
      <c r="I5426" s="1">
        <v>799</v>
      </c>
      <c r="J5426" s="4">
        <v>0.55000000000000004</v>
      </c>
      <c r="K5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6" s="1" t="s">
        <v>41</v>
      </c>
      <c r="M5426" s="1">
        <v>4.3</v>
      </c>
      <c r="N5426" s="1">
        <v>375</v>
      </c>
      <c r="O542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26" s="2" t="str">
        <f>IF(Table1[[#This Row],[Updated DiscountOffer]]&gt;50%,"High Discount","Low Discount")</f>
        <v>High Discount</v>
      </c>
    </row>
    <row r="5427" spans="1:16" x14ac:dyDescent="0.3">
      <c r="A5427" s="1" t="s">
        <v>14928</v>
      </c>
      <c r="B5427" s="1">
        <v>11404292</v>
      </c>
      <c r="C5427" s="1" t="s">
        <v>14</v>
      </c>
      <c r="D5427" s="1" t="s">
        <v>38</v>
      </c>
      <c r="E5427" s="1" t="s">
        <v>39</v>
      </c>
      <c r="F5427" s="1" t="s">
        <v>34</v>
      </c>
      <c r="G5427" s="1" t="s">
        <v>14929</v>
      </c>
      <c r="H5427" s="5"/>
      <c r="I5427" s="1">
        <v>599</v>
      </c>
      <c r="J5427" s="4">
        <v>0.45</v>
      </c>
      <c r="K5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7" s="1" t="s">
        <v>41</v>
      </c>
      <c r="M5427" s="1">
        <v>4.2</v>
      </c>
      <c r="N5427" s="1">
        <v>353</v>
      </c>
      <c r="O542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427" s="2" t="str">
        <f>IF(Table1[[#This Row],[Updated DiscountOffer]]&gt;50%,"High Discount","Low Discount")</f>
        <v>Low Discount</v>
      </c>
    </row>
    <row r="5428" spans="1:16" x14ac:dyDescent="0.3">
      <c r="A5428" s="1" t="s">
        <v>801</v>
      </c>
      <c r="B5428" s="1">
        <v>11404294</v>
      </c>
      <c r="C5428" s="1" t="s">
        <v>14</v>
      </c>
      <c r="D5428" s="1" t="s">
        <v>38</v>
      </c>
      <c r="E5428" s="1" t="s">
        <v>39</v>
      </c>
      <c r="F5428" s="1" t="s">
        <v>34</v>
      </c>
      <c r="G5428" s="1" t="s">
        <v>802</v>
      </c>
      <c r="H5428" s="5"/>
      <c r="I5428" s="1">
        <v>599</v>
      </c>
      <c r="J5428" s="4">
        <v>0.5</v>
      </c>
      <c r="K5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8" s="1" t="s">
        <v>41</v>
      </c>
      <c r="M5428" s="1">
        <v>4.3</v>
      </c>
      <c r="N5428" s="1">
        <v>937</v>
      </c>
      <c r="O54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428" s="2" t="str">
        <f>IF(Table1[[#This Row],[Updated DiscountOffer]]&gt;50%,"High Discount","Low Discount")</f>
        <v>Low Discount</v>
      </c>
    </row>
    <row r="5429" spans="1:16" x14ac:dyDescent="0.3">
      <c r="A5429" s="1" t="s">
        <v>7869</v>
      </c>
      <c r="B5429" s="1">
        <v>11404306</v>
      </c>
      <c r="C5429" s="1" t="s">
        <v>14</v>
      </c>
      <c r="D5429" s="1" t="s">
        <v>38</v>
      </c>
      <c r="E5429" s="1" t="s">
        <v>39</v>
      </c>
      <c r="F5429" s="1" t="s">
        <v>34</v>
      </c>
      <c r="G5429" s="1" t="s">
        <v>1681</v>
      </c>
      <c r="H5429" s="5"/>
      <c r="I5429" s="1">
        <v>899</v>
      </c>
      <c r="J5429" s="4">
        <v>0.55000000000000004</v>
      </c>
      <c r="K5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29" s="1" t="s">
        <v>41</v>
      </c>
      <c r="M5429" s="1">
        <v>4.0999999999999996</v>
      </c>
      <c r="N5429" s="1">
        <v>536</v>
      </c>
      <c r="O54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29" s="2" t="str">
        <f>IF(Table1[[#This Row],[Updated DiscountOffer]]&gt;50%,"High Discount","Low Discount")</f>
        <v>High Discount</v>
      </c>
    </row>
    <row r="5430" spans="1:16" x14ac:dyDescent="0.3">
      <c r="A5430" s="1" t="s">
        <v>12680</v>
      </c>
      <c r="B5430" s="1">
        <v>11404322</v>
      </c>
      <c r="C5430" s="1" t="s">
        <v>14</v>
      </c>
      <c r="D5430" s="1" t="s">
        <v>38</v>
      </c>
      <c r="E5430" s="1" t="s">
        <v>39</v>
      </c>
      <c r="F5430" s="1" t="s">
        <v>34</v>
      </c>
      <c r="G5430" s="1" t="s">
        <v>12681</v>
      </c>
      <c r="H5430" s="5"/>
      <c r="I5430" s="1">
        <v>699</v>
      </c>
      <c r="J5430" s="4">
        <v>0.5</v>
      </c>
      <c r="K5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30" s="1" t="s">
        <v>41</v>
      </c>
      <c r="M5430" s="1">
        <v>4.3</v>
      </c>
      <c r="N5430" s="1">
        <v>400</v>
      </c>
      <c r="O54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430" s="2" t="str">
        <f>IF(Table1[[#This Row],[Updated DiscountOffer]]&gt;50%,"High Discount","Low Discount")</f>
        <v>Low Discount</v>
      </c>
    </row>
    <row r="5431" spans="1:16" x14ac:dyDescent="0.3">
      <c r="A5431" s="1" t="s">
        <v>13534</v>
      </c>
      <c r="B5431" s="1">
        <v>11404712</v>
      </c>
      <c r="C5431" s="1" t="s">
        <v>2333</v>
      </c>
      <c r="D5431" s="1" t="s">
        <v>69</v>
      </c>
      <c r="E5431" s="1" t="s">
        <v>83</v>
      </c>
      <c r="F5431" s="1" t="s">
        <v>34</v>
      </c>
      <c r="G5431" s="1" t="s">
        <v>13535</v>
      </c>
      <c r="H5431" s="5">
        <v>1349</v>
      </c>
      <c r="I5431" s="1">
        <v>2999</v>
      </c>
      <c r="J5431" s="3">
        <v>0.55000000000000004</v>
      </c>
      <c r="K5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5431" s="1" t="s">
        <v>36</v>
      </c>
      <c r="M5431" s="1">
        <v>4</v>
      </c>
      <c r="N5431" s="1">
        <v>381</v>
      </c>
      <c r="O54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31" s="2" t="str">
        <f>IF(Table1[[#This Row],[Updated DiscountOffer]]&gt;50%,"High Discount","Low Discount")</f>
        <v>High Discount</v>
      </c>
    </row>
    <row r="5432" spans="1:16" x14ac:dyDescent="0.3">
      <c r="A5432" s="1" t="s">
        <v>6587</v>
      </c>
      <c r="B5432" s="1">
        <v>11404714</v>
      </c>
      <c r="C5432" s="1" t="s">
        <v>2333</v>
      </c>
      <c r="D5432" s="1" t="s">
        <v>69</v>
      </c>
      <c r="E5432" s="1" t="s">
        <v>83</v>
      </c>
      <c r="F5432" s="1" t="s">
        <v>34</v>
      </c>
      <c r="G5432" s="1" t="s">
        <v>6588</v>
      </c>
      <c r="H5432" s="5">
        <v>1349</v>
      </c>
      <c r="I5432" s="1">
        <v>2999</v>
      </c>
      <c r="J5432" s="4">
        <v>0.55000000000000004</v>
      </c>
      <c r="K5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5432" s="1" t="s">
        <v>36</v>
      </c>
      <c r="M5432" s="1">
        <v>4.2</v>
      </c>
      <c r="N5432" s="1">
        <v>585</v>
      </c>
      <c r="O54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32" s="2" t="str">
        <f>IF(Table1[[#This Row],[Updated DiscountOffer]]&gt;50%,"High Discount","Low Discount")</f>
        <v>High Discount</v>
      </c>
    </row>
    <row r="5433" spans="1:16" x14ac:dyDescent="0.3">
      <c r="A5433" s="1" t="s">
        <v>4918</v>
      </c>
      <c r="B5433" s="1">
        <v>11407084</v>
      </c>
      <c r="C5433" s="1" t="s">
        <v>1123</v>
      </c>
      <c r="D5433" s="1" t="s">
        <v>15</v>
      </c>
      <c r="E5433" s="1" t="s">
        <v>122</v>
      </c>
      <c r="F5433" s="1" t="s">
        <v>17</v>
      </c>
      <c r="G5433" s="1" t="s">
        <v>4919</v>
      </c>
      <c r="H5433" s="5">
        <v>450</v>
      </c>
      <c r="I5433" s="1">
        <v>919</v>
      </c>
      <c r="J5433" s="3">
        <v>0.51</v>
      </c>
      <c r="K5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450</v>
      </c>
      <c r="L5433" s="1" t="s">
        <v>4920</v>
      </c>
      <c r="M5433" s="1">
        <v>3.9</v>
      </c>
      <c r="N5433" s="1">
        <v>659</v>
      </c>
      <c r="O5433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5433" s="2" t="str">
        <f>IF(Table1[[#This Row],[Updated DiscountOffer]]&gt;50%,"High Discount","Low Discount")</f>
        <v>High Discount</v>
      </c>
    </row>
    <row r="5434" spans="1:16" x14ac:dyDescent="0.3">
      <c r="A5434" s="1" t="s">
        <v>18663</v>
      </c>
      <c r="B5434" s="1">
        <v>11407170</v>
      </c>
      <c r="C5434" s="1" t="s">
        <v>250</v>
      </c>
      <c r="D5434" s="1" t="s">
        <v>38</v>
      </c>
      <c r="E5434" s="1" t="s">
        <v>44</v>
      </c>
      <c r="F5434" s="1" t="s">
        <v>34</v>
      </c>
      <c r="G5434" s="1" t="s">
        <v>18664</v>
      </c>
      <c r="H5434" s="5"/>
      <c r="I5434" s="1">
        <v>1899</v>
      </c>
      <c r="J5434" s="4">
        <v>0.6</v>
      </c>
      <c r="K5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34" s="1" t="s">
        <v>41</v>
      </c>
      <c r="M5434" s="1">
        <v>4.2</v>
      </c>
      <c r="N5434" s="1">
        <v>295</v>
      </c>
      <c r="O54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34" s="2" t="str">
        <f>IF(Table1[[#This Row],[Updated DiscountOffer]]&gt;50%,"High Discount","Low Discount")</f>
        <v>High Discount</v>
      </c>
    </row>
    <row r="5435" spans="1:16" x14ac:dyDescent="0.3">
      <c r="A5435" s="1" t="s">
        <v>8126</v>
      </c>
      <c r="B5435" s="1">
        <v>11407268</v>
      </c>
      <c r="C5435" s="1" t="s">
        <v>250</v>
      </c>
      <c r="D5435" s="1" t="s">
        <v>69</v>
      </c>
      <c r="E5435" s="1" t="s">
        <v>83</v>
      </c>
      <c r="F5435" s="1" t="s">
        <v>17</v>
      </c>
      <c r="G5435" s="1" t="s">
        <v>8127</v>
      </c>
      <c r="H5435" s="5">
        <v>719</v>
      </c>
      <c r="I5435" s="1">
        <v>1799</v>
      </c>
      <c r="J5435" s="4">
        <v>0.6</v>
      </c>
      <c r="K5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35" s="1" t="s">
        <v>36</v>
      </c>
      <c r="M5435" s="1">
        <v>4.5</v>
      </c>
      <c r="N5435" s="1">
        <v>527</v>
      </c>
      <c r="O54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35" s="2" t="str">
        <f>IF(Table1[[#This Row],[Updated DiscountOffer]]&gt;50%,"High Discount","Low Discount")</f>
        <v>High Discount</v>
      </c>
    </row>
    <row r="5436" spans="1:16" x14ac:dyDescent="0.3">
      <c r="A5436" s="1" t="s">
        <v>17936</v>
      </c>
      <c r="B5436" s="1">
        <v>11407356</v>
      </c>
      <c r="C5436" s="1" t="s">
        <v>6283</v>
      </c>
      <c r="D5436" s="1" t="s">
        <v>15</v>
      </c>
      <c r="E5436" s="1" t="s">
        <v>16</v>
      </c>
      <c r="F5436" s="1" t="s">
        <v>17</v>
      </c>
      <c r="G5436" s="1" t="s">
        <v>17937</v>
      </c>
      <c r="H5436" s="5">
        <v>900</v>
      </c>
      <c r="I5436" s="1">
        <v>1699</v>
      </c>
      <c r="J5436" s="3">
        <v>0.47</v>
      </c>
      <c r="K5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900</v>
      </c>
      <c r="L5436" s="1" t="s">
        <v>175</v>
      </c>
      <c r="M5436" s="1">
        <v>4.0999999999999996</v>
      </c>
      <c r="N5436" s="1">
        <v>304</v>
      </c>
      <c r="O5436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5436" s="2" t="str">
        <f>IF(Table1[[#This Row],[Updated DiscountOffer]]&gt;50%,"High Discount","Low Discount")</f>
        <v>Low Discount</v>
      </c>
    </row>
    <row r="5437" spans="1:16" x14ac:dyDescent="0.3">
      <c r="A5437" s="1" t="s">
        <v>19352</v>
      </c>
      <c r="B5437" s="1">
        <v>11409560</v>
      </c>
      <c r="C5437" s="1" t="s">
        <v>1126</v>
      </c>
      <c r="D5437" s="1" t="s">
        <v>38</v>
      </c>
      <c r="E5437" s="1" t="s">
        <v>132</v>
      </c>
      <c r="F5437" s="1" t="s">
        <v>34</v>
      </c>
      <c r="G5437" s="1" t="s">
        <v>19353</v>
      </c>
      <c r="H5437" s="5"/>
      <c r="I5437" s="1">
        <v>3480</v>
      </c>
      <c r="J5437" s="4">
        <v>0.6</v>
      </c>
      <c r="K5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37" s="1" t="s">
        <v>36</v>
      </c>
      <c r="M5437" s="1">
        <v>4.4000000000000004</v>
      </c>
      <c r="N5437" s="1">
        <v>286</v>
      </c>
      <c r="O543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37" s="2" t="str">
        <f>IF(Table1[[#This Row],[Updated DiscountOffer]]&gt;50%,"High Discount","Low Discount")</f>
        <v>High Discount</v>
      </c>
    </row>
    <row r="5438" spans="1:16" x14ac:dyDescent="0.3">
      <c r="A5438" s="1" t="s">
        <v>6462</v>
      </c>
      <c r="B5438" s="1">
        <v>11409578</v>
      </c>
      <c r="C5438" s="1" t="s">
        <v>1126</v>
      </c>
      <c r="D5438" s="1" t="s">
        <v>69</v>
      </c>
      <c r="E5438" s="1" t="s">
        <v>70</v>
      </c>
      <c r="F5438" s="1" t="s">
        <v>34</v>
      </c>
      <c r="G5438" s="1" t="s">
        <v>6463</v>
      </c>
      <c r="H5438" s="5">
        <v>1795</v>
      </c>
      <c r="I5438" s="1">
        <v>4379</v>
      </c>
      <c r="J5438" s="3">
        <v>0.59</v>
      </c>
      <c r="K5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1795</v>
      </c>
      <c r="L5438" s="1" t="s">
        <v>36</v>
      </c>
      <c r="M5438" s="1">
        <v>4</v>
      </c>
      <c r="N5438" s="1">
        <v>590</v>
      </c>
      <c r="O543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5438" s="2" t="str">
        <f>IF(Table1[[#This Row],[Updated DiscountOffer]]&gt;50%,"High Discount","Low Discount")</f>
        <v>High Discount</v>
      </c>
    </row>
    <row r="5439" spans="1:16" x14ac:dyDescent="0.3">
      <c r="A5439" s="1" t="s">
        <v>17129</v>
      </c>
      <c r="B5439" s="1">
        <v>11411182</v>
      </c>
      <c r="C5439" s="1" t="s">
        <v>755</v>
      </c>
      <c r="D5439" s="1" t="s">
        <v>38</v>
      </c>
      <c r="E5439" s="1" t="s">
        <v>132</v>
      </c>
      <c r="F5439" s="1" t="s">
        <v>34</v>
      </c>
      <c r="G5439" s="1" t="s">
        <v>17130</v>
      </c>
      <c r="H5439" s="5"/>
      <c r="I5439" s="1">
        <v>1699</v>
      </c>
      <c r="J5439" s="3">
        <v>0.63</v>
      </c>
      <c r="K5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39" s="1" t="s">
        <v>24</v>
      </c>
      <c r="M5439" s="1">
        <v>3.8</v>
      </c>
      <c r="N5439" s="1">
        <v>317</v>
      </c>
      <c r="O543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5439" s="2" t="str">
        <f>IF(Table1[[#This Row],[Updated DiscountOffer]]&gt;50%,"High Discount","Low Discount")</f>
        <v>High Discount</v>
      </c>
    </row>
    <row r="5440" spans="1:16" x14ac:dyDescent="0.3">
      <c r="A5440" s="1" t="s">
        <v>6855</v>
      </c>
      <c r="B5440" s="1">
        <v>11411808</v>
      </c>
      <c r="C5440" s="1" t="s">
        <v>1317</v>
      </c>
      <c r="D5440" s="1" t="s">
        <v>69</v>
      </c>
      <c r="E5440" s="1" t="s">
        <v>296</v>
      </c>
      <c r="F5440" s="1" t="s">
        <v>34</v>
      </c>
      <c r="G5440" s="1" t="s">
        <v>6856</v>
      </c>
      <c r="H5440" s="5">
        <v>1127</v>
      </c>
      <c r="I5440" s="1">
        <v>2399</v>
      </c>
      <c r="J5440" s="3">
        <v>0.53</v>
      </c>
      <c r="K5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1127</v>
      </c>
      <c r="L5440" s="1" t="s">
        <v>146</v>
      </c>
      <c r="M5440" s="1">
        <v>3.7</v>
      </c>
      <c r="N5440" s="1">
        <v>574</v>
      </c>
      <c r="O544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440" s="2" t="str">
        <f>IF(Table1[[#This Row],[Updated DiscountOffer]]&gt;50%,"High Discount","Low Discount")</f>
        <v>High Discount</v>
      </c>
    </row>
    <row r="5441" spans="1:16" x14ac:dyDescent="0.3">
      <c r="A5441" s="1" t="s">
        <v>16726</v>
      </c>
      <c r="B5441" s="1">
        <v>11412258</v>
      </c>
      <c r="C5441" s="1" t="s">
        <v>111</v>
      </c>
      <c r="D5441" s="1" t="s">
        <v>38</v>
      </c>
      <c r="E5441" s="1" t="s">
        <v>132</v>
      </c>
      <c r="F5441" s="1" t="s">
        <v>34</v>
      </c>
      <c r="G5441" s="1" t="s">
        <v>16727</v>
      </c>
      <c r="H5441" s="5"/>
      <c r="I5441" s="1">
        <v>1999</v>
      </c>
      <c r="J5441" s="4">
        <v>0.65</v>
      </c>
      <c r="K5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41" s="1" t="s">
        <v>102</v>
      </c>
      <c r="M5441" s="1">
        <v>4.2</v>
      </c>
      <c r="N5441" s="1">
        <v>324</v>
      </c>
      <c r="O54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441" s="2" t="str">
        <f>IF(Table1[[#This Row],[Updated DiscountOffer]]&gt;50%,"High Discount","Low Discount")</f>
        <v>High Discount</v>
      </c>
    </row>
    <row r="5442" spans="1:16" x14ac:dyDescent="0.3">
      <c r="A5442" s="1" t="s">
        <v>2461</v>
      </c>
      <c r="B5442" s="1">
        <v>11412398</v>
      </c>
      <c r="C5442" s="1" t="s">
        <v>255</v>
      </c>
      <c r="D5442" s="1" t="s">
        <v>69</v>
      </c>
      <c r="E5442" s="1" t="s">
        <v>70</v>
      </c>
      <c r="F5442" s="1" t="s">
        <v>34</v>
      </c>
      <c r="G5442" s="1" t="s">
        <v>2462</v>
      </c>
      <c r="H5442" s="5">
        <v>2149</v>
      </c>
      <c r="I5442" s="1">
        <v>4999</v>
      </c>
      <c r="J5442" s="3">
        <v>0.56999999999999995</v>
      </c>
      <c r="K5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2149</v>
      </c>
      <c r="L5442" s="1" t="s">
        <v>102</v>
      </c>
      <c r="M5442" s="1">
        <v>3.9</v>
      </c>
      <c r="N5442" s="1">
        <v>810</v>
      </c>
      <c r="O544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442" s="2" t="str">
        <f>IF(Table1[[#This Row],[Updated DiscountOffer]]&gt;50%,"High Discount","Low Discount")</f>
        <v>High Discount</v>
      </c>
    </row>
    <row r="5443" spans="1:16" x14ac:dyDescent="0.3">
      <c r="A5443" s="1" t="s">
        <v>6631</v>
      </c>
      <c r="B5443" s="1">
        <v>11414660</v>
      </c>
      <c r="C5443" s="1" t="s">
        <v>1075</v>
      </c>
      <c r="D5443" s="1" t="s">
        <v>69</v>
      </c>
      <c r="E5443" s="1" t="s">
        <v>70</v>
      </c>
      <c r="F5443" s="1" t="s">
        <v>34</v>
      </c>
      <c r="G5443" s="1" t="s">
        <v>6632</v>
      </c>
      <c r="H5443" s="5">
        <v>971</v>
      </c>
      <c r="I5443" s="1">
        <v>3599</v>
      </c>
      <c r="J5443" s="3">
        <v>0.73</v>
      </c>
      <c r="K5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5443" s="1" t="s">
        <v>24</v>
      </c>
      <c r="M5443" s="1">
        <v>3.7</v>
      </c>
      <c r="N5443" s="1">
        <v>583</v>
      </c>
      <c r="O5443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5443" s="2" t="str">
        <f>IF(Table1[[#This Row],[Updated DiscountOffer]]&gt;50%,"High Discount","Low Discount")</f>
        <v>High Discount</v>
      </c>
    </row>
    <row r="5444" spans="1:16" x14ac:dyDescent="0.3">
      <c r="A5444" s="1" t="s">
        <v>1058</v>
      </c>
      <c r="B5444" s="1">
        <v>11416434</v>
      </c>
      <c r="C5444" s="1" t="s">
        <v>1059</v>
      </c>
      <c r="D5444" s="1" t="s">
        <v>32</v>
      </c>
      <c r="E5444" s="1" t="s">
        <v>105</v>
      </c>
      <c r="F5444" s="1" t="s">
        <v>34</v>
      </c>
      <c r="G5444" s="1" t="s">
        <v>1060</v>
      </c>
      <c r="H5444" s="5"/>
      <c r="I5444" s="1">
        <v>445</v>
      </c>
      <c r="J5444" s="3"/>
      <c r="K5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444" s="1" t="s">
        <v>1061</v>
      </c>
      <c r="M5444" s="1">
        <v>4.2</v>
      </c>
      <c r="N5444" s="1">
        <v>913</v>
      </c>
      <c r="O544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444" s="2" t="str">
        <f>IF(Table1[[#This Row],[Updated DiscountOffer]]&gt;50%,"High Discount","Low Discount")</f>
        <v>High Discount</v>
      </c>
    </row>
    <row r="5445" spans="1:16" x14ac:dyDescent="0.3">
      <c r="A5445" s="1" t="s">
        <v>13354</v>
      </c>
      <c r="B5445" s="1">
        <v>11416830</v>
      </c>
      <c r="C5445" s="1" t="s">
        <v>57</v>
      </c>
      <c r="D5445" s="1" t="s">
        <v>87</v>
      </c>
      <c r="E5445" s="1" t="s">
        <v>44</v>
      </c>
      <c r="F5445" s="1" t="s">
        <v>34</v>
      </c>
      <c r="G5445" s="1" t="s">
        <v>13355</v>
      </c>
      <c r="H5445" s="5">
        <v>419</v>
      </c>
      <c r="I5445" s="1">
        <v>1399</v>
      </c>
      <c r="J5445" s="4">
        <v>0.7</v>
      </c>
      <c r="K5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5445" s="1" t="s">
        <v>102</v>
      </c>
      <c r="M5445" s="1">
        <v>4.3</v>
      </c>
      <c r="N5445" s="1">
        <v>385</v>
      </c>
      <c r="O544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445" s="2" t="str">
        <f>IF(Table1[[#This Row],[Updated DiscountOffer]]&gt;50%,"High Discount","Low Discount")</f>
        <v>High Discount</v>
      </c>
    </row>
    <row r="5446" spans="1:16" x14ac:dyDescent="0.3">
      <c r="A5446" s="1" t="s">
        <v>17228</v>
      </c>
      <c r="B5446" s="1">
        <v>11417042</v>
      </c>
      <c r="C5446" s="1" t="s">
        <v>6878</v>
      </c>
      <c r="D5446" s="1" t="s">
        <v>26</v>
      </c>
      <c r="E5446" s="1" t="s">
        <v>39</v>
      </c>
      <c r="F5446" s="1" t="s">
        <v>17</v>
      </c>
      <c r="G5446" s="1" t="s">
        <v>17229</v>
      </c>
      <c r="H5446" s="5">
        <v>559</v>
      </c>
      <c r="I5446" s="1">
        <v>799</v>
      </c>
      <c r="J5446" s="4">
        <v>0.3</v>
      </c>
      <c r="K5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446" s="1" t="s">
        <v>213</v>
      </c>
      <c r="M5446" s="1">
        <v>4.0999999999999996</v>
      </c>
      <c r="N5446" s="1">
        <v>315</v>
      </c>
      <c r="O544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446" s="2" t="str">
        <f>IF(Table1[[#This Row],[Updated DiscountOffer]]&gt;50%,"High Discount","Low Discount")</f>
        <v>Low Discount</v>
      </c>
    </row>
    <row r="5447" spans="1:16" x14ac:dyDescent="0.3">
      <c r="A5447" s="1" t="s">
        <v>18783</v>
      </c>
      <c r="B5447" s="1">
        <v>11417480</v>
      </c>
      <c r="C5447" s="1" t="s">
        <v>6878</v>
      </c>
      <c r="D5447" s="1" t="s">
        <v>26</v>
      </c>
      <c r="E5447" s="1" t="s">
        <v>27</v>
      </c>
      <c r="F5447" s="1" t="s">
        <v>17</v>
      </c>
      <c r="G5447" s="1" t="s">
        <v>18784</v>
      </c>
      <c r="H5447" s="5">
        <v>1044</v>
      </c>
      <c r="I5447" s="1">
        <v>1899</v>
      </c>
      <c r="J5447" s="3">
        <v>0.45</v>
      </c>
      <c r="K5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5447" s="1" t="s">
        <v>29</v>
      </c>
      <c r="M5447" s="1">
        <v>4.3</v>
      </c>
      <c r="N5447" s="1">
        <v>293</v>
      </c>
      <c r="O544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447" s="2" t="str">
        <f>IF(Table1[[#This Row],[Updated DiscountOffer]]&gt;50%,"High Discount","Low Discount")</f>
        <v>Low Discount</v>
      </c>
    </row>
    <row r="5448" spans="1:16" x14ac:dyDescent="0.3">
      <c r="A5448" s="1" t="s">
        <v>10651</v>
      </c>
      <c r="B5448" s="1">
        <v>11417828</v>
      </c>
      <c r="C5448" s="1" t="s">
        <v>1428</v>
      </c>
      <c r="D5448" s="1" t="s">
        <v>69</v>
      </c>
      <c r="E5448" s="1" t="s">
        <v>70</v>
      </c>
      <c r="F5448" s="1" t="s">
        <v>34</v>
      </c>
      <c r="G5448" s="1" t="s">
        <v>10652</v>
      </c>
      <c r="H5448" s="5">
        <v>1019</v>
      </c>
      <c r="I5448" s="1">
        <v>2999</v>
      </c>
      <c r="J5448" s="3">
        <v>0.66</v>
      </c>
      <c r="K5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5448" s="1" t="s">
        <v>102</v>
      </c>
      <c r="M5448" s="1">
        <v>4</v>
      </c>
      <c r="N5448" s="1">
        <v>451</v>
      </c>
      <c r="O544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5448" s="2" t="str">
        <f>IF(Table1[[#This Row],[Updated DiscountOffer]]&gt;50%,"High Discount","Low Discount")</f>
        <v>High Discount</v>
      </c>
    </row>
    <row r="5449" spans="1:16" x14ac:dyDescent="0.3">
      <c r="A5449" s="1" t="s">
        <v>11374</v>
      </c>
      <c r="B5449" s="1">
        <v>11420358</v>
      </c>
      <c r="C5449" s="1" t="s">
        <v>325</v>
      </c>
      <c r="D5449" s="1" t="s">
        <v>177</v>
      </c>
      <c r="E5449" s="1" t="s">
        <v>326</v>
      </c>
      <c r="F5449" s="1" t="s">
        <v>17</v>
      </c>
      <c r="G5449" s="1" t="s">
        <v>11375</v>
      </c>
      <c r="H5449" s="5"/>
      <c r="I5449" s="1">
        <v>299</v>
      </c>
      <c r="J5449" s="4"/>
      <c r="K5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49" s="1" t="s">
        <v>328</v>
      </c>
      <c r="M5449" s="1">
        <v>4.5</v>
      </c>
      <c r="N5449" s="1">
        <v>431</v>
      </c>
      <c r="O54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49" s="2" t="str">
        <f>IF(Table1[[#This Row],[Updated DiscountOffer]]&gt;50%,"High Discount","Low Discount")</f>
        <v>Low Discount</v>
      </c>
    </row>
    <row r="5450" spans="1:16" x14ac:dyDescent="0.3">
      <c r="A5450" s="1" t="s">
        <v>15438</v>
      </c>
      <c r="B5450" s="1">
        <v>11420402</v>
      </c>
      <c r="C5450" s="1" t="s">
        <v>325</v>
      </c>
      <c r="D5450" s="1" t="s">
        <v>177</v>
      </c>
      <c r="E5450" s="1" t="s">
        <v>2096</v>
      </c>
      <c r="F5450" s="1" t="s">
        <v>17</v>
      </c>
      <c r="G5450" s="1" t="s">
        <v>15439</v>
      </c>
      <c r="H5450" s="5"/>
      <c r="I5450" s="1">
        <v>749</v>
      </c>
      <c r="J5450" s="4"/>
      <c r="K5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50" s="1" t="s">
        <v>328</v>
      </c>
      <c r="M5450" s="1">
        <v>4.0999999999999996</v>
      </c>
      <c r="N5450" s="1">
        <v>344</v>
      </c>
      <c r="O54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50" s="2" t="str">
        <f>IF(Table1[[#This Row],[Updated DiscountOffer]]&gt;50%,"High Discount","Low Discount")</f>
        <v>Low Discount</v>
      </c>
    </row>
    <row r="5451" spans="1:16" x14ac:dyDescent="0.3">
      <c r="A5451" s="1" t="s">
        <v>8740</v>
      </c>
      <c r="B5451" s="1">
        <v>11421778</v>
      </c>
      <c r="C5451" s="1" t="s">
        <v>2949</v>
      </c>
      <c r="D5451" s="1" t="s">
        <v>69</v>
      </c>
      <c r="E5451" s="1" t="s">
        <v>8741</v>
      </c>
      <c r="F5451" s="1" t="s">
        <v>17</v>
      </c>
      <c r="G5451" s="1" t="s">
        <v>8742</v>
      </c>
      <c r="H5451" s="5">
        <v>499</v>
      </c>
      <c r="I5451" s="1">
        <v>999</v>
      </c>
      <c r="J5451" s="3">
        <v>0.5</v>
      </c>
      <c r="K5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5451" s="1" t="s">
        <v>36</v>
      </c>
      <c r="M5451" s="1">
        <v>4</v>
      </c>
      <c r="N5451" s="1">
        <v>506</v>
      </c>
      <c r="O54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451" s="2" t="str">
        <f>IF(Table1[[#This Row],[Updated DiscountOffer]]&gt;50%,"High Discount","Low Discount")</f>
        <v>Low Discount</v>
      </c>
    </row>
    <row r="5452" spans="1:16" x14ac:dyDescent="0.3">
      <c r="A5452" s="1" t="s">
        <v>9071</v>
      </c>
      <c r="B5452" s="1">
        <v>11421902</v>
      </c>
      <c r="C5452" s="1" t="s">
        <v>322</v>
      </c>
      <c r="D5452" s="1" t="s">
        <v>15</v>
      </c>
      <c r="E5452" s="1" t="s">
        <v>122</v>
      </c>
      <c r="F5452" s="1" t="s">
        <v>17</v>
      </c>
      <c r="G5452" s="1" t="s">
        <v>9072</v>
      </c>
      <c r="H5452" s="5">
        <v>849</v>
      </c>
      <c r="I5452" s="1">
        <v>1699</v>
      </c>
      <c r="J5452" s="3">
        <v>0.5</v>
      </c>
      <c r="K5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452" s="1" t="s">
        <v>19</v>
      </c>
      <c r="M5452" s="1">
        <v>4.4000000000000004</v>
      </c>
      <c r="N5452" s="1">
        <v>495</v>
      </c>
      <c r="O545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52" s="2" t="str">
        <f>IF(Table1[[#This Row],[Updated DiscountOffer]]&gt;50%,"High Discount","Low Discount")</f>
        <v>Low Discount</v>
      </c>
    </row>
    <row r="5453" spans="1:16" x14ac:dyDescent="0.3">
      <c r="A5453" s="1" t="s">
        <v>16693</v>
      </c>
      <c r="B5453" s="1">
        <v>11422050</v>
      </c>
      <c r="C5453" s="1" t="s">
        <v>325</v>
      </c>
      <c r="D5453" s="1" t="s">
        <v>177</v>
      </c>
      <c r="E5453" s="1" t="s">
        <v>326</v>
      </c>
      <c r="F5453" s="1" t="s">
        <v>17</v>
      </c>
      <c r="G5453" s="1" t="s">
        <v>16694</v>
      </c>
      <c r="H5453" s="5"/>
      <c r="I5453" s="1">
        <v>299</v>
      </c>
      <c r="J5453" s="4"/>
      <c r="K5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53" s="1" t="s">
        <v>328</v>
      </c>
      <c r="M5453" s="1">
        <v>4.2</v>
      </c>
      <c r="N5453" s="1">
        <v>324</v>
      </c>
      <c r="O5453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53" s="2" t="str">
        <f>IF(Table1[[#This Row],[Updated DiscountOffer]]&gt;50%,"High Discount","Low Discount")</f>
        <v>Low Discount</v>
      </c>
    </row>
    <row r="5454" spans="1:16" x14ac:dyDescent="0.3">
      <c r="A5454" s="1" t="s">
        <v>6897</v>
      </c>
      <c r="B5454" s="1">
        <v>11422516</v>
      </c>
      <c r="C5454" s="1" t="s">
        <v>3224</v>
      </c>
      <c r="D5454" s="1" t="s">
        <v>69</v>
      </c>
      <c r="E5454" s="1" t="s">
        <v>83</v>
      </c>
      <c r="F5454" s="1" t="s">
        <v>17</v>
      </c>
      <c r="G5454" s="1" t="s">
        <v>6898</v>
      </c>
      <c r="H5454" s="5">
        <v>764</v>
      </c>
      <c r="I5454" s="1">
        <v>1699</v>
      </c>
      <c r="J5454" s="4">
        <v>0.55000000000000004</v>
      </c>
      <c r="K5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454" s="1" t="s">
        <v>36</v>
      </c>
      <c r="M5454" s="1">
        <v>4.3</v>
      </c>
      <c r="N5454" s="1">
        <v>572</v>
      </c>
      <c r="O545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54" s="2" t="str">
        <f>IF(Table1[[#This Row],[Updated DiscountOffer]]&gt;50%,"High Discount","Low Discount")</f>
        <v>High Discount</v>
      </c>
    </row>
    <row r="5455" spans="1:16" x14ac:dyDescent="0.3">
      <c r="A5455" s="1" t="s">
        <v>8051</v>
      </c>
      <c r="B5455" s="1">
        <v>11422522</v>
      </c>
      <c r="C5455" s="1" t="s">
        <v>3224</v>
      </c>
      <c r="D5455" s="1" t="s">
        <v>69</v>
      </c>
      <c r="E5455" s="1" t="s">
        <v>83</v>
      </c>
      <c r="F5455" s="1" t="s">
        <v>17</v>
      </c>
      <c r="G5455" s="1" t="s">
        <v>8052</v>
      </c>
      <c r="H5455" s="5">
        <v>719</v>
      </c>
      <c r="I5455" s="1">
        <v>1599</v>
      </c>
      <c r="J5455" s="4">
        <v>0.55000000000000004</v>
      </c>
      <c r="K5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55" s="1" t="s">
        <v>36</v>
      </c>
      <c r="M5455" s="1">
        <v>4.3</v>
      </c>
      <c r="N5455" s="1">
        <v>529</v>
      </c>
      <c r="O54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55" s="2" t="str">
        <f>IF(Table1[[#This Row],[Updated DiscountOffer]]&gt;50%,"High Discount","Low Discount")</f>
        <v>High Discount</v>
      </c>
    </row>
    <row r="5456" spans="1:16" x14ac:dyDescent="0.3">
      <c r="A5456" s="1" t="s">
        <v>8093</v>
      </c>
      <c r="B5456" s="1">
        <v>11422524</v>
      </c>
      <c r="C5456" s="1" t="s">
        <v>3224</v>
      </c>
      <c r="D5456" s="1" t="s">
        <v>69</v>
      </c>
      <c r="E5456" s="1" t="s">
        <v>83</v>
      </c>
      <c r="F5456" s="1" t="s">
        <v>17</v>
      </c>
      <c r="G5456" s="1" t="s">
        <v>8094</v>
      </c>
      <c r="H5456" s="5">
        <v>719</v>
      </c>
      <c r="I5456" s="1">
        <v>1599</v>
      </c>
      <c r="J5456" s="4">
        <v>0.55000000000000004</v>
      </c>
      <c r="K5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56" s="1" t="s">
        <v>36</v>
      </c>
      <c r="M5456" s="1">
        <v>4.3</v>
      </c>
      <c r="N5456" s="1">
        <v>528</v>
      </c>
      <c r="O545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56" s="2" t="str">
        <f>IF(Table1[[#This Row],[Updated DiscountOffer]]&gt;50%,"High Discount","Low Discount")</f>
        <v>High Discount</v>
      </c>
    </row>
    <row r="5457" spans="1:16" x14ac:dyDescent="0.3">
      <c r="A5457" s="1" t="s">
        <v>5339</v>
      </c>
      <c r="B5457" s="1">
        <v>11422530</v>
      </c>
      <c r="C5457" s="1" t="s">
        <v>3224</v>
      </c>
      <c r="D5457" s="1" t="s">
        <v>69</v>
      </c>
      <c r="E5457" s="1" t="s">
        <v>83</v>
      </c>
      <c r="F5457" s="1" t="s">
        <v>17</v>
      </c>
      <c r="G5457" s="1" t="s">
        <v>5340</v>
      </c>
      <c r="H5457" s="5">
        <v>719</v>
      </c>
      <c r="I5457" s="1">
        <v>1599</v>
      </c>
      <c r="J5457" s="4">
        <v>0.55000000000000004</v>
      </c>
      <c r="K5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57" s="1" t="s">
        <v>36</v>
      </c>
      <c r="M5457" s="1">
        <v>4.3</v>
      </c>
      <c r="N5457" s="1">
        <v>638</v>
      </c>
      <c r="O54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57" s="2" t="str">
        <f>IF(Table1[[#This Row],[Updated DiscountOffer]]&gt;50%,"High Discount","Low Discount")</f>
        <v>High Discount</v>
      </c>
    </row>
    <row r="5458" spans="1:16" x14ac:dyDescent="0.3">
      <c r="A5458" s="1" t="s">
        <v>11952</v>
      </c>
      <c r="B5458" s="1">
        <v>11422572</v>
      </c>
      <c r="C5458" s="1" t="s">
        <v>3224</v>
      </c>
      <c r="D5458" s="1" t="s">
        <v>69</v>
      </c>
      <c r="E5458" s="1" t="s">
        <v>83</v>
      </c>
      <c r="F5458" s="1" t="s">
        <v>17</v>
      </c>
      <c r="G5458" s="1" t="s">
        <v>11953</v>
      </c>
      <c r="H5458" s="5">
        <v>719</v>
      </c>
      <c r="I5458" s="1">
        <v>1599</v>
      </c>
      <c r="J5458" s="4">
        <v>0.55000000000000004</v>
      </c>
      <c r="K5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58" s="1" t="s">
        <v>36</v>
      </c>
      <c r="M5458" s="1">
        <v>4.3</v>
      </c>
      <c r="N5458" s="1">
        <v>416</v>
      </c>
      <c r="O54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58" s="2" t="str">
        <f>IF(Table1[[#This Row],[Updated DiscountOffer]]&gt;50%,"High Discount","Low Discount")</f>
        <v>High Discount</v>
      </c>
    </row>
    <row r="5459" spans="1:16" x14ac:dyDescent="0.3">
      <c r="A5459" s="1" t="s">
        <v>4003</v>
      </c>
      <c r="B5459" s="1">
        <v>11422582</v>
      </c>
      <c r="C5459" s="1" t="s">
        <v>3224</v>
      </c>
      <c r="D5459" s="1" t="s">
        <v>69</v>
      </c>
      <c r="E5459" s="1" t="s">
        <v>83</v>
      </c>
      <c r="F5459" s="1" t="s">
        <v>17</v>
      </c>
      <c r="G5459" s="1" t="s">
        <v>4004</v>
      </c>
      <c r="H5459" s="5">
        <v>719</v>
      </c>
      <c r="I5459" s="1">
        <v>1599</v>
      </c>
      <c r="J5459" s="4">
        <v>0.55000000000000004</v>
      </c>
      <c r="K5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59" s="1" t="s">
        <v>36</v>
      </c>
      <c r="M5459" s="1">
        <v>4.3</v>
      </c>
      <c r="N5459" s="1">
        <v>711</v>
      </c>
      <c r="O54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59" s="2" t="str">
        <f>IF(Table1[[#This Row],[Updated DiscountOffer]]&gt;50%,"High Discount","Low Discount")</f>
        <v>High Discount</v>
      </c>
    </row>
    <row r="5460" spans="1:16" x14ac:dyDescent="0.3">
      <c r="A5460" s="1" t="s">
        <v>18686</v>
      </c>
      <c r="B5460" s="1">
        <v>11422586</v>
      </c>
      <c r="C5460" s="1" t="s">
        <v>3224</v>
      </c>
      <c r="D5460" s="1" t="s">
        <v>69</v>
      </c>
      <c r="E5460" s="1" t="s">
        <v>83</v>
      </c>
      <c r="F5460" s="1" t="s">
        <v>17</v>
      </c>
      <c r="G5460" s="1" t="s">
        <v>18687</v>
      </c>
      <c r="H5460" s="5">
        <v>719</v>
      </c>
      <c r="I5460" s="1">
        <v>1599</v>
      </c>
      <c r="J5460" s="4">
        <v>0.55000000000000004</v>
      </c>
      <c r="K5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60" s="1" t="s">
        <v>36</v>
      </c>
      <c r="M5460" s="1">
        <v>4.3</v>
      </c>
      <c r="N5460" s="1">
        <v>294</v>
      </c>
      <c r="O54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60" s="2" t="str">
        <f>IF(Table1[[#This Row],[Updated DiscountOffer]]&gt;50%,"High Discount","Low Discount")</f>
        <v>High Discount</v>
      </c>
    </row>
    <row r="5461" spans="1:16" x14ac:dyDescent="0.3">
      <c r="A5461" s="1" t="s">
        <v>9467</v>
      </c>
      <c r="B5461" s="1">
        <v>11422648</v>
      </c>
      <c r="C5461" s="1" t="s">
        <v>3224</v>
      </c>
      <c r="D5461" s="1" t="s">
        <v>69</v>
      </c>
      <c r="E5461" s="1" t="s">
        <v>83</v>
      </c>
      <c r="F5461" s="1" t="s">
        <v>17</v>
      </c>
      <c r="G5461" s="1" t="s">
        <v>9468</v>
      </c>
      <c r="H5461" s="5">
        <v>719</v>
      </c>
      <c r="I5461" s="1">
        <v>1599</v>
      </c>
      <c r="J5461" s="4">
        <v>0.55000000000000004</v>
      </c>
      <c r="K5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61" s="1" t="s">
        <v>36</v>
      </c>
      <c r="M5461" s="1">
        <v>4.0999999999999996</v>
      </c>
      <c r="N5461" s="1">
        <v>483</v>
      </c>
      <c r="O54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61" s="2" t="str">
        <f>IF(Table1[[#This Row],[Updated DiscountOffer]]&gt;50%,"High Discount","Low Discount")</f>
        <v>High Discount</v>
      </c>
    </row>
    <row r="5462" spans="1:16" x14ac:dyDescent="0.3">
      <c r="A5462" s="1" t="s">
        <v>5373</v>
      </c>
      <c r="B5462" s="1">
        <v>11422660</v>
      </c>
      <c r="C5462" s="1" t="s">
        <v>3224</v>
      </c>
      <c r="D5462" s="1" t="s">
        <v>69</v>
      </c>
      <c r="E5462" s="1" t="s">
        <v>83</v>
      </c>
      <c r="F5462" s="1" t="s">
        <v>17</v>
      </c>
      <c r="G5462" s="1" t="s">
        <v>5374</v>
      </c>
      <c r="H5462" s="5">
        <v>719</v>
      </c>
      <c r="I5462" s="1">
        <v>1599</v>
      </c>
      <c r="J5462" s="4">
        <v>0.55000000000000004</v>
      </c>
      <c r="K5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62" s="1" t="s">
        <v>36</v>
      </c>
      <c r="M5462" s="1">
        <v>4.3</v>
      </c>
      <c r="N5462" s="1">
        <v>636</v>
      </c>
      <c r="O54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62" s="2" t="str">
        <f>IF(Table1[[#This Row],[Updated DiscountOffer]]&gt;50%,"High Discount","Low Discount")</f>
        <v>High Discount</v>
      </c>
    </row>
    <row r="5463" spans="1:16" x14ac:dyDescent="0.3">
      <c r="A5463" s="1" t="s">
        <v>8738</v>
      </c>
      <c r="B5463" s="1">
        <v>11422670</v>
      </c>
      <c r="C5463" s="1" t="s">
        <v>3224</v>
      </c>
      <c r="D5463" s="1" t="s">
        <v>69</v>
      </c>
      <c r="E5463" s="1" t="s">
        <v>83</v>
      </c>
      <c r="F5463" s="1" t="s">
        <v>17</v>
      </c>
      <c r="G5463" s="1" t="s">
        <v>8739</v>
      </c>
      <c r="H5463" s="5">
        <v>719</v>
      </c>
      <c r="I5463" s="1">
        <v>1599</v>
      </c>
      <c r="J5463" s="4">
        <v>0.55000000000000004</v>
      </c>
      <c r="K5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63" s="1" t="s">
        <v>36</v>
      </c>
      <c r="M5463" s="1">
        <v>4.4000000000000004</v>
      </c>
      <c r="N5463" s="1">
        <v>506</v>
      </c>
      <c r="O54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63" s="2" t="str">
        <f>IF(Table1[[#This Row],[Updated DiscountOffer]]&gt;50%,"High Discount","Low Discount")</f>
        <v>High Discount</v>
      </c>
    </row>
    <row r="5464" spans="1:16" x14ac:dyDescent="0.3">
      <c r="A5464" s="1" t="s">
        <v>4537</v>
      </c>
      <c r="B5464" s="1">
        <v>11422726</v>
      </c>
      <c r="C5464" s="1" t="s">
        <v>3224</v>
      </c>
      <c r="D5464" s="1" t="s">
        <v>69</v>
      </c>
      <c r="E5464" s="1" t="s">
        <v>83</v>
      </c>
      <c r="F5464" s="1" t="s">
        <v>17</v>
      </c>
      <c r="G5464" s="1" t="s">
        <v>4538</v>
      </c>
      <c r="H5464" s="5">
        <v>719</v>
      </c>
      <c r="I5464" s="1">
        <v>1599</v>
      </c>
      <c r="J5464" s="4">
        <v>0.55000000000000004</v>
      </c>
      <c r="K5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64" s="1" t="s">
        <v>36</v>
      </c>
      <c r="M5464" s="1">
        <v>4.3</v>
      </c>
      <c r="N5464" s="1">
        <v>677</v>
      </c>
      <c r="O54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64" s="2" t="str">
        <f>IF(Table1[[#This Row],[Updated DiscountOffer]]&gt;50%,"High Discount","Low Discount")</f>
        <v>High Discount</v>
      </c>
    </row>
    <row r="5465" spans="1:16" x14ac:dyDescent="0.3">
      <c r="A5465" s="1" t="s">
        <v>12789</v>
      </c>
      <c r="B5465" s="1">
        <v>11423182</v>
      </c>
      <c r="C5465" s="1" t="s">
        <v>876</v>
      </c>
      <c r="D5465" s="1" t="s">
        <v>69</v>
      </c>
      <c r="E5465" s="1" t="s">
        <v>296</v>
      </c>
      <c r="F5465" s="1" t="s">
        <v>34</v>
      </c>
      <c r="G5465" s="1" t="s">
        <v>12790</v>
      </c>
      <c r="H5465" s="5">
        <v>2799</v>
      </c>
      <c r="I5465" s="1">
        <v>5599</v>
      </c>
      <c r="J5465" s="3">
        <v>0.5</v>
      </c>
      <c r="K5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2799</v>
      </c>
      <c r="L5465" s="1" t="s">
        <v>146</v>
      </c>
      <c r="M5465" s="1">
        <v>4.2</v>
      </c>
      <c r="N5465" s="1">
        <v>397</v>
      </c>
      <c r="O546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65" s="2" t="str">
        <f>IF(Table1[[#This Row],[Updated DiscountOffer]]&gt;50%,"High Discount","Low Discount")</f>
        <v>Low Discount</v>
      </c>
    </row>
    <row r="5466" spans="1:16" x14ac:dyDescent="0.3">
      <c r="A5466" s="1" t="s">
        <v>15457</v>
      </c>
      <c r="B5466" s="1">
        <v>11423192</v>
      </c>
      <c r="C5466" s="1" t="s">
        <v>876</v>
      </c>
      <c r="D5466" s="1" t="s">
        <v>69</v>
      </c>
      <c r="E5466" s="1" t="s">
        <v>296</v>
      </c>
      <c r="F5466" s="1" t="s">
        <v>34</v>
      </c>
      <c r="G5466" s="1" t="s">
        <v>15458</v>
      </c>
      <c r="H5466" s="5">
        <v>1583</v>
      </c>
      <c r="I5466" s="1">
        <v>3599</v>
      </c>
      <c r="J5466" s="3">
        <v>0.56000000000000005</v>
      </c>
      <c r="K5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1583</v>
      </c>
      <c r="L5466" s="1" t="s">
        <v>146</v>
      </c>
      <c r="M5466" s="1">
        <v>4.2</v>
      </c>
      <c r="N5466" s="1">
        <v>344</v>
      </c>
      <c r="O5466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5466" s="2" t="str">
        <f>IF(Table1[[#This Row],[Updated DiscountOffer]]&gt;50%,"High Discount","Low Discount")</f>
        <v>High Discount</v>
      </c>
    </row>
    <row r="5467" spans="1:16" x14ac:dyDescent="0.3">
      <c r="A5467" s="1" t="s">
        <v>6146</v>
      </c>
      <c r="B5467" s="1">
        <v>11423194</v>
      </c>
      <c r="C5467" s="1" t="s">
        <v>876</v>
      </c>
      <c r="D5467" s="1" t="s">
        <v>69</v>
      </c>
      <c r="E5467" s="1" t="s">
        <v>296</v>
      </c>
      <c r="F5467" s="1" t="s">
        <v>34</v>
      </c>
      <c r="G5467" s="1" t="s">
        <v>6147</v>
      </c>
      <c r="H5467" s="5">
        <v>1849</v>
      </c>
      <c r="I5467" s="1">
        <v>3699</v>
      </c>
      <c r="J5467" s="3">
        <v>0.5</v>
      </c>
      <c r="K5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1849</v>
      </c>
      <c r="L5467" s="1" t="s">
        <v>146</v>
      </c>
      <c r="M5467" s="1">
        <v>4.5</v>
      </c>
      <c r="N5467" s="1">
        <v>601</v>
      </c>
      <c r="O546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67" s="2" t="str">
        <f>IF(Table1[[#This Row],[Updated DiscountOffer]]&gt;50%,"High Discount","Low Discount")</f>
        <v>Low Discount</v>
      </c>
    </row>
    <row r="5468" spans="1:16" x14ac:dyDescent="0.3">
      <c r="A5468" s="1" t="s">
        <v>11540</v>
      </c>
      <c r="B5468" s="1">
        <v>11423198</v>
      </c>
      <c r="C5468" s="1" t="s">
        <v>876</v>
      </c>
      <c r="D5468" s="1" t="s">
        <v>69</v>
      </c>
      <c r="E5468" s="1" t="s">
        <v>296</v>
      </c>
      <c r="F5468" s="1" t="s">
        <v>34</v>
      </c>
      <c r="G5468" s="1" t="s">
        <v>11541</v>
      </c>
      <c r="H5468" s="5">
        <v>1959</v>
      </c>
      <c r="I5468" s="1">
        <v>5599</v>
      </c>
      <c r="J5468" s="3">
        <v>0.65</v>
      </c>
      <c r="K5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1959</v>
      </c>
      <c r="L5468" s="1" t="s">
        <v>146</v>
      </c>
      <c r="M5468" s="1">
        <v>3.8</v>
      </c>
      <c r="N5468" s="1">
        <v>427</v>
      </c>
      <c r="O546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468" s="2" t="str">
        <f>IF(Table1[[#This Row],[Updated DiscountOffer]]&gt;50%,"High Discount","Low Discount")</f>
        <v>High Discount</v>
      </c>
    </row>
    <row r="5469" spans="1:16" x14ac:dyDescent="0.3">
      <c r="A5469" s="1" t="s">
        <v>12253</v>
      </c>
      <c r="B5469" s="1">
        <v>11423208</v>
      </c>
      <c r="C5469" s="1" t="s">
        <v>876</v>
      </c>
      <c r="D5469" s="1" t="s">
        <v>69</v>
      </c>
      <c r="E5469" s="1" t="s">
        <v>296</v>
      </c>
      <c r="F5469" s="1" t="s">
        <v>34</v>
      </c>
      <c r="G5469" s="1" t="s">
        <v>12254</v>
      </c>
      <c r="H5469" s="5">
        <v>1849</v>
      </c>
      <c r="I5469" s="1">
        <v>3699</v>
      </c>
      <c r="J5469" s="3">
        <v>0.5</v>
      </c>
      <c r="K5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1849</v>
      </c>
      <c r="L5469" s="1" t="s">
        <v>146</v>
      </c>
      <c r="M5469" s="1">
        <v>4.4000000000000004</v>
      </c>
      <c r="N5469" s="1">
        <v>410</v>
      </c>
      <c r="O546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69" s="2" t="str">
        <f>IF(Table1[[#This Row],[Updated DiscountOffer]]&gt;50%,"High Discount","Low Discount")</f>
        <v>Low Discount</v>
      </c>
    </row>
    <row r="5470" spans="1:16" x14ac:dyDescent="0.3">
      <c r="A5470" s="1" t="s">
        <v>12224</v>
      </c>
      <c r="B5470" s="1">
        <v>11423222</v>
      </c>
      <c r="C5470" s="1" t="s">
        <v>876</v>
      </c>
      <c r="D5470" s="1" t="s">
        <v>69</v>
      </c>
      <c r="E5470" s="1" t="s">
        <v>296</v>
      </c>
      <c r="F5470" s="1" t="s">
        <v>34</v>
      </c>
      <c r="G5470" s="1" t="s">
        <v>12225</v>
      </c>
      <c r="H5470" s="5">
        <v>1699</v>
      </c>
      <c r="I5470" s="1">
        <v>3399</v>
      </c>
      <c r="J5470" s="3">
        <v>0.5</v>
      </c>
      <c r="K5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1699</v>
      </c>
      <c r="L5470" s="1" t="s">
        <v>146</v>
      </c>
      <c r="M5470" s="1">
        <v>4.0999999999999996</v>
      </c>
      <c r="N5470" s="1">
        <v>411</v>
      </c>
      <c r="O547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70" s="2" t="str">
        <f>IF(Table1[[#This Row],[Updated DiscountOffer]]&gt;50%,"High Discount","Low Discount")</f>
        <v>Low Discount</v>
      </c>
    </row>
    <row r="5471" spans="1:16" x14ac:dyDescent="0.3">
      <c r="A5471" s="1" t="s">
        <v>10444</v>
      </c>
      <c r="B5471" s="1">
        <v>11425212</v>
      </c>
      <c r="C5471" s="1" t="s">
        <v>82</v>
      </c>
      <c r="D5471" s="1" t="s">
        <v>69</v>
      </c>
      <c r="E5471" s="1" t="s">
        <v>1642</v>
      </c>
      <c r="F5471" s="1" t="s">
        <v>34</v>
      </c>
      <c r="G5471" s="1" t="s">
        <v>10445</v>
      </c>
      <c r="H5471" s="5">
        <v>643</v>
      </c>
      <c r="I5471" s="1">
        <v>1649</v>
      </c>
      <c r="J5471" s="4">
        <v>0.61</v>
      </c>
      <c r="K5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5471" s="1" t="s">
        <v>36</v>
      </c>
      <c r="M5471" s="1">
        <v>4.5</v>
      </c>
      <c r="N5471" s="1">
        <v>456</v>
      </c>
      <c r="O547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5471" s="2" t="str">
        <f>IF(Table1[[#This Row],[Updated DiscountOffer]]&gt;50%,"High Discount","Low Discount")</f>
        <v>High Discount</v>
      </c>
    </row>
    <row r="5472" spans="1:16" x14ac:dyDescent="0.3">
      <c r="A5472" s="1" t="s">
        <v>522</v>
      </c>
      <c r="B5472" s="1">
        <v>11425620</v>
      </c>
      <c r="C5472" s="1" t="s">
        <v>523</v>
      </c>
      <c r="D5472" s="1" t="s">
        <v>38</v>
      </c>
      <c r="E5472" s="1" t="s">
        <v>132</v>
      </c>
      <c r="F5472" s="1" t="s">
        <v>34</v>
      </c>
      <c r="G5472" s="1" t="s">
        <v>524</v>
      </c>
      <c r="H5472" s="5"/>
      <c r="I5472" s="1">
        <v>2999</v>
      </c>
      <c r="J5472" s="4">
        <v>0.4</v>
      </c>
      <c r="K5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72" s="1" t="s">
        <v>102</v>
      </c>
      <c r="M5472" s="1">
        <v>4.3</v>
      </c>
      <c r="N5472" s="1">
        <v>962</v>
      </c>
      <c r="O547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472" s="2" t="str">
        <f>IF(Table1[[#This Row],[Updated DiscountOffer]]&gt;50%,"High Discount","Low Discount")</f>
        <v>Low Discount</v>
      </c>
    </row>
    <row r="5473" spans="1:16" x14ac:dyDescent="0.3">
      <c r="A5473" s="1" t="s">
        <v>4268</v>
      </c>
      <c r="B5473" s="1">
        <v>11425704</v>
      </c>
      <c r="C5473" s="1" t="s">
        <v>4269</v>
      </c>
      <c r="D5473" s="1" t="s">
        <v>38</v>
      </c>
      <c r="E5473" s="1" t="s">
        <v>344</v>
      </c>
      <c r="F5473" s="1" t="s">
        <v>34</v>
      </c>
      <c r="G5473" s="1" t="s">
        <v>4270</v>
      </c>
      <c r="H5473" s="5"/>
      <c r="I5473" s="1">
        <v>1999</v>
      </c>
      <c r="J5473" s="3">
        <v>0.57999999999999996</v>
      </c>
      <c r="K5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73" s="1" t="s">
        <v>2218</v>
      </c>
      <c r="M5473" s="1">
        <v>4.2</v>
      </c>
      <c r="N5473" s="1">
        <v>696</v>
      </c>
      <c r="O5473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5473" s="2" t="str">
        <f>IF(Table1[[#This Row],[Updated DiscountOffer]]&gt;50%,"High Discount","Low Discount")</f>
        <v>High Discount</v>
      </c>
    </row>
    <row r="5474" spans="1:16" x14ac:dyDescent="0.3">
      <c r="A5474" s="1" t="s">
        <v>14969</v>
      </c>
      <c r="B5474" s="1">
        <v>11425706</v>
      </c>
      <c r="C5474" s="1" t="s">
        <v>4269</v>
      </c>
      <c r="D5474" s="1" t="s">
        <v>38</v>
      </c>
      <c r="E5474" s="1" t="s">
        <v>344</v>
      </c>
      <c r="F5474" s="1" t="s">
        <v>34</v>
      </c>
      <c r="G5474" s="1" t="s">
        <v>14970</v>
      </c>
      <c r="H5474" s="5"/>
      <c r="I5474" s="1">
        <v>1999</v>
      </c>
      <c r="J5474" s="3">
        <v>0.57999999999999996</v>
      </c>
      <c r="K5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74" s="1" t="s">
        <v>2218</v>
      </c>
      <c r="M5474" s="1">
        <v>4.0999999999999996</v>
      </c>
      <c r="N5474" s="1">
        <v>352</v>
      </c>
      <c r="O5474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5474" s="2" t="str">
        <f>IF(Table1[[#This Row],[Updated DiscountOffer]]&gt;50%,"High Discount","Low Discount")</f>
        <v>High Discount</v>
      </c>
    </row>
    <row r="5475" spans="1:16" x14ac:dyDescent="0.3">
      <c r="A5475" s="1" t="s">
        <v>4442</v>
      </c>
      <c r="B5475" s="1">
        <v>11427076</v>
      </c>
      <c r="C5475" s="1" t="s">
        <v>4443</v>
      </c>
      <c r="D5475" s="1" t="s">
        <v>26</v>
      </c>
      <c r="E5475" s="1" t="s">
        <v>39</v>
      </c>
      <c r="F5475" s="1" t="s">
        <v>17</v>
      </c>
      <c r="G5475" s="1" t="s">
        <v>4444</v>
      </c>
      <c r="H5475" s="5">
        <v>494</v>
      </c>
      <c r="I5475" s="1">
        <v>1499</v>
      </c>
      <c r="J5475" s="4">
        <v>0.67</v>
      </c>
      <c r="K5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5475" s="1" t="s">
        <v>36</v>
      </c>
      <c r="M5475" s="1">
        <v>4.2</v>
      </c>
      <c r="N5475" s="1">
        <v>682</v>
      </c>
      <c r="O5475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5475" s="2" t="str">
        <f>IF(Table1[[#This Row],[Updated DiscountOffer]]&gt;50%,"High Discount","Low Discount")</f>
        <v>High Discount</v>
      </c>
    </row>
    <row r="5476" spans="1:16" x14ac:dyDescent="0.3">
      <c r="A5476" s="1" t="s">
        <v>11359</v>
      </c>
      <c r="B5476" s="1">
        <v>11427890</v>
      </c>
      <c r="C5476" s="1" t="s">
        <v>11360</v>
      </c>
      <c r="D5476" s="1" t="s">
        <v>38</v>
      </c>
      <c r="E5476" s="1" t="s">
        <v>16</v>
      </c>
      <c r="F5476" s="1" t="s">
        <v>34</v>
      </c>
      <c r="G5476" s="1" t="s">
        <v>11361</v>
      </c>
      <c r="H5476" s="5"/>
      <c r="I5476" s="1">
        <v>799</v>
      </c>
      <c r="J5476" s="3"/>
      <c r="K5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476" s="1" t="s">
        <v>6779</v>
      </c>
      <c r="M5476" s="1">
        <v>4.0999999999999996</v>
      </c>
      <c r="N5476" s="1">
        <v>432</v>
      </c>
      <c r="O547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476" s="2" t="str">
        <f>IF(Table1[[#This Row],[Updated DiscountOffer]]&gt;50%,"High Discount","Low Discount")</f>
        <v>High Discount</v>
      </c>
    </row>
    <row r="5477" spans="1:16" x14ac:dyDescent="0.3">
      <c r="A5477" s="1" t="s">
        <v>9667</v>
      </c>
      <c r="B5477" s="1">
        <v>11430020</v>
      </c>
      <c r="C5477" s="1" t="s">
        <v>57</v>
      </c>
      <c r="D5477" s="1" t="s">
        <v>87</v>
      </c>
      <c r="E5477" s="1" t="s">
        <v>132</v>
      </c>
      <c r="F5477" s="1" t="s">
        <v>34</v>
      </c>
      <c r="G5477" s="1" t="s">
        <v>9668</v>
      </c>
      <c r="H5477" s="5">
        <v>479</v>
      </c>
      <c r="I5477" s="1">
        <v>1599</v>
      </c>
      <c r="J5477" s="3">
        <v>0.7</v>
      </c>
      <c r="K5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477" s="1" t="s">
        <v>102</v>
      </c>
      <c r="M5477" s="1">
        <v>4</v>
      </c>
      <c r="N5477" s="1">
        <v>477</v>
      </c>
      <c r="O54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477" s="2" t="str">
        <f>IF(Table1[[#This Row],[Updated DiscountOffer]]&gt;50%,"High Discount","Low Discount")</f>
        <v>High Discount</v>
      </c>
    </row>
    <row r="5478" spans="1:16" x14ac:dyDescent="0.3">
      <c r="A5478" s="1" t="s">
        <v>15322</v>
      </c>
      <c r="B5478" s="1">
        <v>11430922</v>
      </c>
      <c r="C5478" s="1" t="s">
        <v>3809</v>
      </c>
      <c r="D5478" s="1" t="s">
        <v>69</v>
      </c>
      <c r="E5478" s="1" t="s">
        <v>83</v>
      </c>
      <c r="F5478" s="1" t="s">
        <v>34</v>
      </c>
      <c r="G5478" s="1" t="s">
        <v>15323</v>
      </c>
      <c r="H5478" s="5">
        <v>999</v>
      </c>
      <c r="I5478" s="1">
        <v>2499</v>
      </c>
      <c r="J5478" s="3">
        <v>0.6</v>
      </c>
      <c r="K5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478" s="1" t="s">
        <v>89</v>
      </c>
      <c r="M5478" s="1">
        <v>3.9</v>
      </c>
      <c r="N5478" s="1">
        <v>346</v>
      </c>
      <c r="O54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78" s="2" t="str">
        <f>IF(Table1[[#This Row],[Updated DiscountOffer]]&gt;50%,"High Discount","Low Discount")</f>
        <v>High Discount</v>
      </c>
    </row>
    <row r="5479" spans="1:16" x14ac:dyDescent="0.3">
      <c r="A5479" s="1" t="s">
        <v>10962</v>
      </c>
      <c r="B5479" s="1">
        <v>11430956</v>
      </c>
      <c r="C5479" s="1" t="s">
        <v>3809</v>
      </c>
      <c r="D5479" s="1" t="s">
        <v>69</v>
      </c>
      <c r="E5479" s="1" t="s">
        <v>83</v>
      </c>
      <c r="F5479" s="1" t="s">
        <v>34</v>
      </c>
      <c r="G5479" s="1" t="s">
        <v>10963</v>
      </c>
      <c r="H5479" s="5">
        <v>719</v>
      </c>
      <c r="I5479" s="1">
        <v>1799</v>
      </c>
      <c r="J5479" s="4">
        <v>0.6</v>
      </c>
      <c r="K5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479" s="1" t="s">
        <v>89</v>
      </c>
      <c r="M5479" s="1">
        <v>4.3</v>
      </c>
      <c r="N5479" s="1">
        <v>442</v>
      </c>
      <c r="O54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79" s="2" t="str">
        <f>IF(Table1[[#This Row],[Updated DiscountOffer]]&gt;50%,"High Discount","Low Discount")</f>
        <v>High Discount</v>
      </c>
    </row>
    <row r="5480" spans="1:16" x14ac:dyDescent="0.3">
      <c r="A5480" s="1" t="s">
        <v>722</v>
      </c>
      <c r="B5480" s="1">
        <v>11431386</v>
      </c>
      <c r="C5480" s="1" t="s">
        <v>322</v>
      </c>
      <c r="D5480" s="1" t="s">
        <v>38</v>
      </c>
      <c r="E5480" s="1" t="s">
        <v>39</v>
      </c>
      <c r="F5480" s="1" t="s">
        <v>34</v>
      </c>
      <c r="G5480" s="1" t="s">
        <v>723</v>
      </c>
      <c r="H5480" s="5"/>
      <c r="I5480" s="1">
        <v>1099</v>
      </c>
      <c r="J5480" s="4">
        <v>0.65</v>
      </c>
      <c r="K5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80" s="1" t="s">
        <v>41</v>
      </c>
      <c r="M5480" s="1">
        <v>4.2</v>
      </c>
      <c r="N5480" s="1">
        <v>945</v>
      </c>
      <c r="O548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480" s="2" t="str">
        <f>IF(Table1[[#This Row],[Updated DiscountOffer]]&gt;50%,"High Discount","Low Discount")</f>
        <v>High Discount</v>
      </c>
    </row>
    <row r="5481" spans="1:16" x14ac:dyDescent="0.3">
      <c r="A5481" s="1" t="s">
        <v>9858</v>
      </c>
      <c r="B5481" s="1">
        <v>11432036</v>
      </c>
      <c r="C5481" s="1" t="s">
        <v>7741</v>
      </c>
      <c r="D5481" s="1" t="s">
        <v>69</v>
      </c>
      <c r="E5481" s="1" t="s">
        <v>132</v>
      </c>
      <c r="F5481" s="1" t="s">
        <v>34</v>
      </c>
      <c r="G5481" s="1" t="s">
        <v>9859</v>
      </c>
      <c r="H5481" s="5">
        <v>1799</v>
      </c>
      <c r="I5481" s="1">
        <v>3599</v>
      </c>
      <c r="J5481" s="4">
        <v>0.5</v>
      </c>
      <c r="K5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5481" s="1" t="s">
        <v>9771</v>
      </c>
      <c r="M5481" s="1">
        <v>4.0999999999999996</v>
      </c>
      <c r="N5481" s="1">
        <v>472</v>
      </c>
      <c r="O548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481" s="2" t="str">
        <f>IF(Table1[[#This Row],[Updated DiscountOffer]]&gt;50%,"High Discount","Low Discount")</f>
        <v>Low Discount</v>
      </c>
    </row>
    <row r="5482" spans="1:16" x14ac:dyDescent="0.3">
      <c r="A5482" s="1" t="s">
        <v>5817</v>
      </c>
      <c r="B5482" s="1">
        <v>11432190</v>
      </c>
      <c r="C5482" s="1" t="s">
        <v>322</v>
      </c>
      <c r="D5482" s="1" t="s">
        <v>26</v>
      </c>
      <c r="E5482" s="1" t="s">
        <v>39</v>
      </c>
      <c r="F5482" s="1" t="s">
        <v>17</v>
      </c>
      <c r="G5482" s="1" t="s">
        <v>5818</v>
      </c>
      <c r="H5482" s="5">
        <v>314</v>
      </c>
      <c r="I5482" s="1">
        <v>699</v>
      </c>
      <c r="J5482" s="4">
        <v>0.55000000000000004</v>
      </c>
      <c r="K5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5482" s="1" t="s">
        <v>36</v>
      </c>
      <c r="M5482" s="1">
        <v>4.0999999999999996</v>
      </c>
      <c r="N5482" s="1">
        <v>615</v>
      </c>
      <c r="O548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482" s="2" t="str">
        <f>IF(Table1[[#This Row],[Updated DiscountOffer]]&gt;50%,"High Discount","Low Discount")</f>
        <v>High Discount</v>
      </c>
    </row>
    <row r="5483" spans="1:16" x14ac:dyDescent="0.3">
      <c r="A5483" s="1" t="s">
        <v>10950</v>
      </c>
      <c r="B5483" s="1">
        <v>11434602</v>
      </c>
      <c r="C5483" s="1" t="s">
        <v>47</v>
      </c>
      <c r="D5483" s="1" t="s">
        <v>26</v>
      </c>
      <c r="E5483" s="1" t="s">
        <v>27</v>
      </c>
      <c r="F5483" s="1" t="s">
        <v>17</v>
      </c>
      <c r="G5483" s="1" t="s">
        <v>10951</v>
      </c>
      <c r="H5483" s="5">
        <v>624</v>
      </c>
      <c r="I5483" s="1">
        <v>1249</v>
      </c>
      <c r="J5483" s="3">
        <v>0.5</v>
      </c>
      <c r="K5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5483" s="1" t="s">
        <v>80</v>
      </c>
      <c r="M5483" s="1">
        <v>4</v>
      </c>
      <c r="N5483" s="1">
        <v>442</v>
      </c>
      <c r="O54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483" s="2" t="str">
        <f>IF(Table1[[#This Row],[Updated DiscountOffer]]&gt;50%,"High Discount","Low Discount")</f>
        <v>Low Discount</v>
      </c>
    </row>
    <row r="5484" spans="1:16" x14ac:dyDescent="0.3">
      <c r="A5484" s="1" t="s">
        <v>12775</v>
      </c>
      <c r="B5484" s="1">
        <v>11434660</v>
      </c>
      <c r="C5484" s="1" t="s">
        <v>43</v>
      </c>
      <c r="D5484" s="1" t="s">
        <v>26</v>
      </c>
      <c r="E5484" s="1" t="s">
        <v>39</v>
      </c>
      <c r="F5484" s="1" t="s">
        <v>17</v>
      </c>
      <c r="G5484" s="1" t="s">
        <v>12776</v>
      </c>
      <c r="H5484" s="5">
        <v>319</v>
      </c>
      <c r="I5484" s="1">
        <v>799</v>
      </c>
      <c r="J5484" s="4">
        <v>0.6</v>
      </c>
      <c r="K5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5484" s="1" t="s">
        <v>24</v>
      </c>
      <c r="M5484" s="1">
        <v>4.3</v>
      </c>
      <c r="N5484" s="1">
        <v>397</v>
      </c>
      <c r="O54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84" s="2" t="str">
        <f>IF(Table1[[#This Row],[Updated DiscountOffer]]&gt;50%,"High Discount","Low Discount")</f>
        <v>High Discount</v>
      </c>
    </row>
    <row r="5485" spans="1:16" x14ac:dyDescent="0.3">
      <c r="A5485" s="1" t="s">
        <v>9944</v>
      </c>
      <c r="B5485" s="1">
        <v>11435322</v>
      </c>
      <c r="C5485" s="1" t="s">
        <v>904</v>
      </c>
      <c r="D5485" s="1" t="s">
        <v>38</v>
      </c>
      <c r="E5485" s="1" t="s">
        <v>74</v>
      </c>
      <c r="F5485" s="1" t="s">
        <v>34</v>
      </c>
      <c r="G5485" s="1" t="s">
        <v>9945</v>
      </c>
      <c r="H5485" s="5"/>
      <c r="I5485" s="1">
        <v>2899</v>
      </c>
      <c r="J5485" s="4">
        <v>0.6</v>
      </c>
      <c r="K5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85" s="1" t="s">
        <v>41</v>
      </c>
      <c r="M5485" s="1">
        <v>4.5</v>
      </c>
      <c r="N5485" s="1">
        <v>470</v>
      </c>
      <c r="O54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485" s="2" t="str">
        <f>IF(Table1[[#This Row],[Updated DiscountOffer]]&gt;50%,"High Discount","Low Discount")</f>
        <v>High Discount</v>
      </c>
    </row>
    <row r="5486" spans="1:16" x14ac:dyDescent="0.3">
      <c r="A5486" s="1" t="s">
        <v>13798</v>
      </c>
      <c r="B5486" s="1">
        <v>11435334</v>
      </c>
      <c r="C5486" s="1" t="s">
        <v>904</v>
      </c>
      <c r="D5486" s="1" t="s">
        <v>38</v>
      </c>
      <c r="E5486" s="1" t="s">
        <v>132</v>
      </c>
      <c r="F5486" s="1" t="s">
        <v>34</v>
      </c>
      <c r="G5486" s="1" t="s">
        <v>13799</v>
      </c>
      <c r="H5486" s="5"/>
      <c r="I5486" s="1">
        <v>2899</v>
      </c>
      <c r="J5486" s="4">
        <v>0.56000000000000005</v>
      </c>
      <c r="K5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486" s="1" t="s">
        <v>41</v>
      </c>
      <c r="M5486" s="1">
        <v>4.3</v>
      </c>
      <c r="N5486" s="1">
        <v>376</v>
      </c>
      <c r="O5486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5486" s="2" t="str">
        <f>IF(Table1[[#This Row],[Updated DiscountOffer]]&gt;50%,"High Discount","Low Discount")</f>
        <v>High Discount</v>
      </c>
    </row>
    <row r="5487" spans="1:16" x14ac:dyDescent="0.3">
      <c r="A5487" s="1" t="s">
        <v>8925</v>
      </c>
      <c r="B5487" s="1">
        <v>11435726</v>
      </c>
      <c r="C5487" s="1" t="s">
        <v>792</v>
      </c>
      <c r="D5487" s="1" t="s">
        <v>69</v>
      </c>
      <c r="E5487" s="1" t="s">
        <v>296</v>
      </c>
      <c r="F5487" s="1" t="s">
        <v>34</v>
      </c>
      <c r="G5487" s="1" t="s">
        <v>8926</v>
      </c>
      <c r="H5487" s="5">
        <v>604</v>
      </c>
      <c r="I5487" s="1">
        <v>2085</v>
      </c>
      <c r="J5487" s="3">
        <v>0.71</v>
      </c>
      <c r="K5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5487" s="1" t="s">
        <v>146</v>
      </c>
      <c r="M5487" s="1">
        <v>3.5</v>
      </c>
      <c r="N5487" s="1">
        <v>501</v>
      </c>
      <c r="O5487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5487" s="2" t="str">
        <f>IF(Table1[[#This Row],[Updated DiscountOffer]]&gt;50%,"High Discount","Low Discount")</f>
        <v>High Discount</v>
      </c>
    </row>
    <row r="5488" spans="1:16" x14ac:dyDescent="0.3">
      <c r="A5488" s="1" t="s">
        <v>6615</v>
      </c>
      <c r="B5488" s="1">
        <v>11440404</v>
      </c>
      <c r="C5488" s="1" t="s">
        <v>57</v>
      </c>
      <c r="D5488" s="1" t="s">
        <v>87</v>
      </c>
      <c r="E5488" s="1" t="s">
        <v>16</v>
      </c>
      <c r="F5488" s="1" t="s">
        <v>34</v>
      </c>
      <c r="G5488" s="1" t="s">
        <v>6616</v>
      </c>
      <c r="H5488" s="5">
        <v>1169</v>
      </c>
      <c r="I5488" s="1">
        <v>2599</v>
      </c>
      <c r="J5488" s="3">
        <v>0.55000000000000004</v>
      </c>
      <c r="K5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5488" s="1" t="s">
        <v>604</v>
      </c>
      <c r="M5488" s="1">
        <v>4</v>
      </c>
      <c r="N5488" s="1">
        <v>584</v>
      </c>
      <c r="O548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488" s="2" t="str">
        <f>IF(Table1[[#This Row],[Updated DiscountOffer]]&gt;50%,"High Discount","Low Discount")</f>
        <v>High Discount</v>
      </c>
    </row>
    <row r="5489" spans="1:16" x14ac:dyDescent="0.3">
      <c r="A5489" s="1" t="s">
        <v>14834</v>
      </c>
      <c r="B5489" s="1">
        <v>11440514</v>
      </c>
      <c r="C5489" s="1" t="s">
        <v>181</v>
      </c>
      <c r="D5489" s="1" t="s">
        <v>87</v>
      </c>
      <c r="E5489" s="1" t="s">
        <v>48</v>
      </c>
      <c r="F5489" s="1" t="s">
        <v>34</v>
      </c>
      <c r="G5489" s="1" t="s">
        <v>14835</v>
      </c>
      <c r="H5489" s="5">
        <v>959</v>
      </c>
      <c r="I5489" s="1">
        <v>3199</v>
      </c>
      <c r="J5489" s="3">
        <v>0.7</v>
      </c>
      <c r="K5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5489" s="1" t="s">
        <v>604</v>
      </c>
      <c r="M5489" s="1">
        <v>4.0999999999999996</v>
      </c>
      <c r="N5489" s="1">
        <v>355</v>
      </c>
      <c r="O548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489" s="2" t="str">
        <f>IF(Table1[[#This Row],[Updated DiscountOffer]]&gt;50%,"High Discount","Low Discount")</f>
        <v>High Discount</v>
      </c>
    </row>
    <row r="5490" spans="1:16" x14ac:dyDescent="0.3">
      <c r="A5490" s="1" t="s">
        <v>7423</v>
      </c>
      <c r="B5490" s="1">
        <v>11443782</v>
      </c>
      <c r="C5490" s="1" t="s">
        <v>325</v>
      </c>
      <c r="D5490" s="1" t="s">
        <v>177</v>
      </c>
      <c r="E5490" s="1" t="s">
        <v>326</v>
      </c>
      <c r="F5490" s="1" t="s">
        <v>17</v>
      </c>
      <c r="G5490" s="1" t="s">
        <v>7424</v>
      </c>
      <c r="H5490" s="5"/>
      <c r="I5490" s="1">
        <v>299</v>
      </c>
      <c r="J5490" s="4"/>
      <c r="K5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0" s="1" t="s">
        <v>328</v>
      </c>
      <c r="M5490" s="1">
        <v>4.2</v>
      </c>
      <c r="N5490" s="1">
        <v>552</v>
      </c>
      <c r="O549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0" s="2" t="str">
        <f>IF(Table1[[#This Row],[Updated DiscountOffer]]&gt;50%,"High Discount","Low Discount")</f>
        <v>Low Discount</v>
      </c>
    </row>
    <row r="5491" spans="1:16" x14ac:dyDescent="0.3">
      <c r="A5491" s="1" t="s">
        <v>12136</v>
      </c>
      <c r="B5491" s="1">
        <v>11443892</v>
      </c>
      <c r="C5491" s="1" t="s">
        <v>325</v>
      </c>
      <c r="D5491" s="1" t="s">
        <v>177</v>
      </c>
      <c r="E5491" s="1" t="s">
        <v>1741</v>
      </c>
      <c r="F5491" s="1" t="s">
        <v>17</v>
      </c>
      <c r="G5491" s="1" t="s">
        <v>8829</v>
      </c>
      <c r="H5491" s="5"/>
      <c r="I5491" s="1">
        <v>299</v>
      </c>
      <c r="J5491" s="4"/>
      <c r="K5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1" s="1" t="s">
        <v>328</v>
      </c>
      <c r="M5491" s="1">
        <v>4.3</v>
      </c>
      <c r="N5491" s="1">
        <v>412</v>
      </c>
      <c r="O549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1" s="2" t="str">
        <f>IF(Table1[[#This Row],[Updated DiscountOffer]]&gt;50%,"High Discount","Low Discount")</f>
        <v>Low Discount</v>
      </c>
    </row>
    <row r="5492" spans="1:16" x14ac:dyDescent="0.3">
      <c r="A5492" s="1" t="s">
        <v>7932</v>
      </c>
      <c r="B5492" s="1">
        <v>11443948</v>
      </c>
      <c r="C5492" s="1" t="s">
        <v>325</v>
      </c>
      <c r="D5492" s="1" t="s">
        <v>177</v>
      </c>
      <c r="E5492" s="1" t="s">
        <v>178</v>
      </c>
      <c r="F5492" s="1" t="s">
        <v>17</v>
      </c>
      <c r="G5492" s="1" t="s">
        <v>7933</v>
      </c>
      <c r="H5492" s="5"/>
      <c r="I5492" s="1">
        <v>397</v>
      </c>
      <c r="J5492" s="3"/>
      <c r="K5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2" s="1" t="s">
        <v>146</v>
      </c>
      <c r="M5492" s="1">
        <v>4.5</v>
      </c>
      <c r="N5492" s="1">
        <v>533</v>
      </c>
      <c r="O549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492" s="2" t="str">
        <f>IF(Table1[[#This Row],[Updated DiscountOffer]]&gt;50%,"High Discount","Low Discount")</f>
        <v>High Discount</v>
      </c>
    </row>
    <row r="5493" spans="1:16" x14ac:dyDescent="0.3">
      <c r="A5493" s="1" t="s">
        <v>13524</v>
      </c>
      <c r="B5493" s="1">
        <v>11443950</v>
      </c>
      <c r="C5493" s="1" t="s">
        <v>325</v>
      </c>
      <c r="D5493" s="1" t="s">
        <v>177</v>
      </c>
      <c r="E5493" s="1" t="s">
        <v>1741</v>
      </c>
      <c r="F5493" s="1" t="s">
        <v>17</v>
      </c>
      <c r="G5493" s="1" t="s">
        <v>13525</v>
      </c>
      <c r="H5493" s="5"/>
      <c r="I5493" s="1">
        <v>379</v>
      </c>
      <c r="J5493" s="4"/>
      <c r="K5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3" s="1" t="s">
        <v>328</v>
      </c>
      <c r="M5493" s="1">
        <v>4.4000000000000004</v>
      </c>
      <c r="N5493" s="1">
        <v>381</v>
      </c>
      <c r="O5493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3" s="2" t="str">
        <f>IF(Table1[[#This Row],[Updated DiscountOffer]]&gt;50%,"High Discount","Low Discount")</f>
        <v>Low Discount</v>
      </c>
    </row>
    <row r="5494" spans="1:16" x14ac:dyDescent="0.3">
      <c r="A5494" s="1" t="s">
        <v>15745</v>
      </c>
      <c r="B5494" s="1">
        <v>11444174</v>
      </c>
      <c r="C5494" s="1" t="s">
        <v>325</v>
      </c>
      <c r="D5494" s="1" t="s">
        <v>177</v>
      </c>
      <c r="E5494" s="1" t="s">
        <v>1741</v>
      </c>
      <c r="F5494" s="1" t="s">
        <v>17</v>
      </c>
      <c r="G5494" s="1" t="s">
        <v>15746</v>
      </c>
      <c r="H5494" s="5"/>
      <c r="I5494" s="1">
        <v>379</v>
      </c>
      <c r="J5494" s="4"/>
      <c r="K5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4" s="1" t="s">
        <v>328</v>
      </c>
      <c r="M5494" s="1">
        <v>4.5</v>
      </c>
      <c r="N5494" s="1">
        <v>339</v>
      </c>
      <c r="O549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4" s="2" t="str">
        <f>IF(Table1[[#This Row],[Updated DiscountOffer]]&gt;50%,"High Discount","Low Discount")</f>
        <v>Low Discount</v>
      </c>
    </row>
    <row r="5495" spans="1:16" x14ac:dyDescent="0.3">
      <c r="A5495" s="1" t="s">
        <v>13698</v>
      </c>
      <c r="B5495" s="1">
        <v>11444276</v>
      </c>
      <c r="C5495" s="1" t="s">
        <v>325</v>
      </c>
      <c r="D5495" s="1" t="s">
        <v>177</v>
      </c>
      <c r="E5495" s="1" t="s">
        <v>326</v>
      </c>
      <c r="F5495" s="1" t="s">
        <v>17</v>
      </c>
      <c r="G5495" s="1" t="s">
        <v>13699</v>
      </c>
      <c r="H5495" s="5"/>
      <c r="I5495" s="1">
        <v>499</v>
      </c>
      <c r="J5495" s="4"/>
      <c r="K5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5" s="1" t="s">
        <v>328</v>
      </c>
      <c r="M5495" s="1">
        <v>4.7</v>
      </c>
      <c r="N5495" s="1">
        <v>378</v>
      </c>
      <c r="O54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5" s="2" t="str">
        <f>IF(Table1[[#This Row],[Updated DiscountOffer]]&gt;50%,"High Discount","Low Discount")</f>
        <v>Low Discount</v>
      </c>
    </row>
    <row r="5496" spans="1:16" x14ac:dyDescent="0.3">
      <c r="A5496" s="1" t="s">
        <v>5484</v>
      </c>
      <c r="B5496" s="1">
        <v>11444368</v>
      </c>
      <c r="C5496" s="1" t="s">
        <v>325</v>
      </c>
      <c r="D5496" s="1" t="s">
        <v>177</v>
      </c>
      <c r="E5496" s="1" t="s">
        <v>326</v>
      </c>
      <c r="F5496" s="1" t="s">
        <v>17</v>
      </c>
      <c r="G5496" s="1" t="s">
        <v>5485</v>
      </c>
      <c r="H5496" s="5"/>
      <c r="I5496" s="1">
        <v>599</v>
      </c>
      <c r="J5496" s="4"/>
      <c r="K5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6" s="1" t="s">
        <v>328</v>
      </c>
      <c r="M5496" s="1">
        <v>4.5999999999999996</v>
      </c>
      <c r="N5496" s="1">
        <v>631</v>
      </c>
      <c r="O549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6" s="2" t="str">
        <f>IF(Table1[[#This Row],[Updated DiscountOffer]]&gt;50%,"High Discount","Low Discount")</f>
        <v>Low Discount</v>
      </c>
    </row>
    <row r="5497" spans="1:16" x14ac:dyDescent="0.3">
      <c r="A5497" s="1" t="s">
        <v>11137</v>
      </c>
      <c r="B5497" s="1">
        <v>11444374</v>
      </c>
      <c r="C5497" s="1" t="s">
        <v>325</v>
      </c>
      <c r="D5497" s="1" t="s">
        <v>177</v>
      </c>
      <c r="E5497" s="1" t="s">
        <v>272</v>
      </c>
      <c r="F5497" s="1" t="s">
        <v>17</v>
      </c>
      <c r="G5497" s="1" t="s">
        <v>11138</v>
      </c>
      <c r="H5497" s="5"/>
      <c r="I5497" s="1">
        <v>239</v>
      </c>
      <c r="J5497" s="4"/>
      <c r="K5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7" s="1" t="s">
        <v>328</v>
      </c>
      <c r="M5497" s="1">
        <v>4.4000000000000004</v>
      </c>
      <c r="N5497" s="1">
        <v>437</v>
      </c>
      <c r="O549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7" s="2" t="str">
        <f>IF(Table1[[#This Row],[Updated DiscountOffer]]&gt;50%,"High Discount","Low Discount")</f>
        <v>Low Discount</v>
      </c>
    </row>
    <row r="5498" spans="1:16" x14ac:dyDescent="0.3">
      <c r="A5498" s="1" t="s">
        <v>8828</v>
      </c>
      <c r="B5498" s="1">
        <v>11444386</v>
      </c>
      <c r="C5498" s="1" t="s">
        <v>325</v>
      </c>
      <c r="D5498" s="1" t="s">
        <v>177</v>
      </c>
      <c r="E5498" s="1" t="s">
        <v>1741</v>
      </c>
      <c r="F5498" s="1" t="s">
        <v>17</v>
      </c>
      <c r="G5498" s="1" t="s">
        <v>8829</v>
      </c>
      <c r="H5498" s="5"/>
      <c r="I5498" s="1">
        <v>319</v>
      </c>
      <c r="J5498" s="4"/>
      <c r="K5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8" s="1" t="s">
        <v>328</v>
      </c>
      <c r="M5498" s="1">
        <v>4.5</v>
      </c>
      <c r="N5498" s="1">
        <v>504</v>
      </c>
      <c r="O549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8" s="2" t="str">
        <f>IF(Table1[[#This Row],[Updated DiscountOffer]]&gt;50%,"High Discount","Low Discount")</f>
        <v>Low Discount</v>
      </c>
    </row>
    <row r="5499" spans="1:16" x14ac:dyDescent="0.3">
      <c r="A5499" s="1" t="s">
        <v>10228</v>
      </c>
      <c r="B5499" s="1">
        <v>11444460</v>
      </c>
      <c r="C5499" s="1" t="s">
        <v>325</v>
      </c>
      <c r="D5499" s="1" t="s">
        <v>177</v>
      </c>
      <c r="E5499" s="1" t="s">
        <v>4882</v>
      </c>
      <c r="F5499" s="1" t="s">
        <v>17</v>
      </c>
      <c r="G5499" s="1" t="s">
        <v>10229</v>
      </c>
      <c r="H5499" s="5"/>
      <c r="I5499" s="1">
        <v>499</v>
      </c>
      <c r="J5499" s="4"/>
      <c r="K5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499" s="1" t="s">
        <v>328</v>
      </c>
      <c r="M5499" s="1">
        <v>4.4000000000000004</v>
      </c>
      <c r="N5499" s="1">
        <v>462</v>
      </c>
      <c r="O54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499" s="2" t="str">
        <f>IF(Table1[[#This Row],[Updated DiscountOffer]]&gt;50%,"High Discount","Low Discount")</f>
        <v>Low Discount</v>
      </c>
    </row>
    <row r="5500" spans="1:16" x14ac:dyDescent="0.3">
      <c r="A5500" s="1" t="s">
        <v>10005</v>
      </c>
      <c r="B5500" s="1">
        <v>11444480</v>
      </c>
      <c r="C5500" s="1" t="s">
        <v>325</v>
      </c>
      <c r="D5500" s="1" t="s">
        <v>61</v>
      </c>
      <c r="E5500" s="1" t="s">
        <v>39</v>
      </c>
      <c r="F5500" s="1" t="s">
        <v>17</v>
      </c>
      <c r="G5500" s="1" t="s">
        <v>10006</v>
      </c>
      <c r="H5500" s="5">
        <v>466</v>
      </c>
      <c r="I5500" s="1">
        <v>549</v>
      </c>
      <c r="J5500" s="4">
        <v>0.15</v>
      </c>
      <c r="K5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466</v>
      </c>
      <c r="L5500" s="1" t="s">
        <v>328</v>
      </c>
      <c r="M5500" s="1">
        <v>4.5</v>
      </c>
      <c r="N5500" s="1">
        <v>468</v>
      </c>
      <c r="O5500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5500" s="2" t="str">
        <f>IF(Table1[[#This Row],[Updated DiscountOffer]]&gt;50%,"High Discount","Low Discount")</f>
        <v>Low Discount</v>
      </c>
    </row>
    <row r="5501" spans="1:16" x14ac:dyDescent="0.3">
      <c r="A5501" s="1" t="s">
        <v>16379</v>
      </c>
      <c r="B5501" s="1">
        <v>11444750</v>
      </c>
      <c r="C5501" s="1" t="s">
        <v>325</v>
      </c>
      <c r="D5501" s="1" t="s">
        <v>177</v>
      </c>
      <c r="E5501" s="1" t="s">
        <v>326</v>
      </c>
      <c r="F5501" s="1" t="s">
        <v>17</v>
      </c>
      <c r="G5501" s="1" t="s">
        <v>16380</v>
      </c>
      <c r="H5501" s="5"/>
      <c r="I5501" s="1">
        <v>399</v>
      </c>
      <c r="J5501" s="4"/>
      <c r="K5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1" s="1" t="s">
        <v>328</v>
      </c>
      <c r="M5501" s="1">
        <v>4.4000000000000004</v>
      </c>
      <c r="N5501" s="1">
        <v>329</v>
      </c>
      <c r="O55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1" s="2" t="str">
        <f>IF(Table1[[#This Row],[Updated DiscountOffer]]&gt;50%,"High Discount","Low Discount")</f>
        <v>Low Discount</v>
      </c>
    </row>
    <row r="5502" spans="1:16" x14ac:dyDescent="0.3">
      <c r="A5502" s="1" t="s">
        <v>11956</v>
      </c>
      <c r="B5502" s="1">
        <v>11444776</v>
      </c>
      <c r="C5502" s="1" t="s">
        <v>325</v>
      </c>
      <c r="D5502" s="1" t="s">
        <v>177</v>
      </c>
      <c r="E5502" s="1" t="s">
        <v>326</v>
      </c>
      <c r="F5502" s="1" t="s">
        <v>17</v>
      </c>
      <c r="G5502" s="1" t="s">
        <v>11957</v>
      </c>
      <c r="H5502" s="5"/>
      <c r="I5502" s="1">
        <v>429</v>
      </c>
      <c r="J5502" s="4"/>
      <c r="K5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2" s="1" t="s">
        <v>328</v>
      </c>
      <c r="M5502" s="1">
        <v>4.5</v>
      </c>
      <c r="N5502" s="1">
        <v>416</v>
      </c>
      <c r="O5502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2" s="2" t="str">
        <f>IF(Table1[[#This Row],[Updated DiscountOffer]]&gt;50%,"High Discount","Low Discount")</f>
        <v>Low Discount</v>
      </c>
    </row>
    <row r="5503" spans="1:16" x14ac:dyDescent="0.3">
      <c r="A5503" s="1" t="s">
        <v>8496</v>
      </c>
      <c r="B5503" s="1">
        <v>11444786</v>
      </c>
      <c r="C5503" s="1" t="s">
        <v>325</v>
      </c>
      <c r="D5503" s="1" t="s">
        <v>177</v>
      </c>
      <c r="E5503" s="1" t="s">
        <v>1741</v>
      </c>
      <c r="F5503" s="1" t="s">
        <v>17</v>
      </c>
      <c r="G5503" s="1" t="s">
        <v>8497</v>
      </c>
      <c r="H5503" s="5"/>
      <c r="I5503" s="1">
        <v>479</v>
      </c>
      <c r="J5503" s="4"/>
      <c r="K5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3" s="1" t="s">
        <v>328</v>
      </c>
      <c r="M5503" s="1">
        <v>4.3</v>
      </c>
      <c r="N5503" s="1">
        <v>515</v>
      </c>
      <c r="O55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3" s="2" t="str">
        <f>IF(Table1[[#This Row],[Updated DiscountOffer]]&gt;50%,"High Discount","Low Discount")</f>
        <v>Low Discount</v>
      </c>
    </row>
    <row r="5504" spans="1:16" x14ac:dyDescent="0.3">
      <c r="A5504" s="1" t="s">
        <v>873</v>
      </c>
      <c r="B5504" s="1">
        <v>11444888</v>
      </c>
      <c r="C5504" s="1" t="s">
        <v>325</v>
      </c>
      <c r="D5504" s="1" t="s">
        <v>177</v>
      </c>
      <c r="E5504" s="1" t="s">
        <v>326</v>
      </c>
      <c r="F5504" s="1" t="s">
        <v>17</v>
      </c>
      <c r="G5504" s="1" t="s">
        <v>874</v>
      </c>
      <c r="H5504" s="5"/>
      <c r="I5504" s="1">
        <v>429</v>
      </c>
      <c r="J5504" s="4"/>
      <c r="K5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4" s="1" t="s">
        <v>328</v>
      </c>
      <c r="M5504" s="1">
        <v>4.3</v>
      </c>
      <c r="N5504" s="1">
        <v>930</v>
      </c>
      <c r="O55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4" s="2" t="str">
        <f>IF(Table1[[#This Row],[Updated DiscountOffer]]&gt;50%,"High Discount","Low Discount")</f>
        <v>Low Discount</v>
      </c>
    </row>
    <row r="5505" spans="1:16" x14ac:dyDescent="0.3">
      <c r="A5505" s="1" t="s">
        <v>6901</v>
      </c>
      <c r="B5505" s="1">
        <v>11444902</v>
      </c>
      <c r="C5505" s="1" t="s">
        <v>325</v>
      </c>
      <c r="D5505" s="1" t="s">
        <v>177</v>
      </c>
      <c r="E5505" s="1" t="s">
        <v>1741</v>
      </c>
      <c r="F5505" s="1" t="s">
        <v>17</v>
      </c>
      <c r="G5505" s="1" t="s">
        <v>6902</v>
      </c>
      <c r="H5505" s="5"/>
      <c r="I5505" s="1">
        <v>529</v>
      </c>
      <c r="J5505" s="4"/>
      <c r="K5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5" s="1" t="s">
        <v>328</v>
      </c>
      <c r="M5505" s="1">
        <v>4.4000000000000004</v>
      </c>
      <c r="N5505" s="1">
        <v>572</v>
      </c>
      <c r="O55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5" s="2" t="str">
        <f>IF(Table1[[#This Row],[Updated DiscountOffer]]&gt;50%,"High Discount","Low Discount")</f>
        <v>Low Discount</v>
      </c>
    </row>
    <row r="5506" spans="1:16" x14ac:dyDescent="0.3">
      <c r="A5506" s="1" t="s">
        <v>12691</v>
      </c>
      <c r="B5506" s="1">
        <v>11444918</v>
      </c>
      <c r="C5506" s="1" t="s">
        <v>325</v>
      </c>
      <c r="D5506" s="1" t="s">
        <v>177</v>
      </c>
      <c r="E5506" s="1" t="s">
        <v>272</v>
      </c>
      <c r="F5506" s="1" t="s">
        <v>17</v>
      </c>
      <c r="G5506" s="1" t="s">
        <v>12692</v>
      </c>
      <c r="H5506" s="5"/>
      <c r="I5506" s="1">
        <v>379</v>
      </c>
      <c r="J5506" s="4"/>
      <c r="K5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6" s="1" t="s">
        <v>328</v>
      </c>
      <c r="M5506" s="1">
        <v>4.5999999999999996</v>
      </c>
      <c r="N5506" s="1">
        <v>399</v>
      </c>
      <c r="O55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6" s="2" t="str">
        <f>IF(Table1[[#This Row],[Updated DiscountOffer]]&gt;50%,"High Discount","Low Discount")</f>
        <v>Low Discount</v>
      </c>
    </row>
    <row r="5507" spans="1:16" x14ac:dyDescent="0.3">
      <c r="A5507" s="1" t="s">
        <v>5263</v>
      </c>
      <c r="B5507" s="1">
        <v>11445084</v>
      </c>
      <c r="C5507" s="1" t="s">
        <v>325</v>
      </c>
      <c r="D5507" s="1" t="s">
        <v>177</v>
      </c>
      <c r="E5507" s="1" t="s">
        <v>891</v>
      </c>
      <c r="F5507" s="1" t="s">
        <v>17</v>
      </c>
      <c r="G5507" s="1" t="s">
        <v>5264</v>
      </c>
      <c r="H5507" s="5"/>
      <c r="I5507" s="1">
        <v>439</v>
      </c>
      <c r="J5507" s="4"/>
      <c r="K5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7" s="1" t="s">
        <v>328</v>
      </c>
      <c r="M5507" s="1">
        <v>4.2</v>
      </c>
      <c r="N5507" s="1">
        <v>642</v>
      </c>
      <c r="O55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7" s="2" t="str">
        <f>IF(Table1[[#This Row],[Updated DiscountOffer]]&gt;50%,"High Discount","Low Discount")</f>
        <v>Low Discount</v>
      </c>
    </row>
    <row r="5508" spans="1:16" x14ac:dyDescent="0.3">
      <c r="A5508" s="1" t="s">
        <v>9928</v>
      </c>
      <c r="B5508" s="1">
        <v>11446240</v>
      </c>
      <c r="C5508" s="1" t="s">
        <v>749</v>
      </c>
      <c r="D5508" s="1" t="s">
        <v>177</v>
      </c>
      <c r="E5508" s="1" t="s">
        <v>2096</v>
      </c>
      <c r="F5508" s="1" t="s">
        <v>17</v>
      </c>
      <c r="G5508" s="1" t="s">
        <v>9929</v>
      </c>
      <c r="H5508" s="5"/>
      <c r="I5508" s="1">
        <v>999</v>
      </c>
      <c r="J5508" s="4"/>
      <c r="K5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08" s="1" t="s">
        <v>328</v>
      </c>
      <c r="M5508" s="1">
        <v>4.5</v>
      </c>
      <c r="N5508" s="1">
        <v>470</v>
      </c>
      <c r="O55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08" s="2" t="str">
        <f>IF(Table1[[#This Row],[Updated DiscountOffer]]&gt;50%,"High Discount","Low Discount")</f>
        <v>Low Discount</v>
      </c>
    </row>
    <row r="5509" spans="1:16" x14ac:dyDescent="0.3">
      <c r="A5509" s="1" t="s">
        <v>14369</v>
      </c>
      <c r="B5509" s="1">
        <v>11446270</v>
      </c>
      <c r="C5509" s="1" t="s">
        <v>749</v>
      </c>
      <c r="D5509" s="1" t="s">
        <v>177</v>
      </c>
      <c r="E5509" s="1" t="s">
        <v>2096</v>
      </c>
      <c r="F5509" s="1" t="s">
        <v>17</v>
      </c>
      <c r="G5509" s="1" t="s">
        <v>14370</v>
      </c>
      <c r="H5509" s="5">
        <v>599</v>
      </c>
      <c r="I5509" s="1">
        <v>749</v>
      </c>
      <c r="J5509" s="4">
        <v>0.2</v>
      </c>
      <c r="K5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509" s="1" t="s">
        <v>328</v>
      </c>
      <c r="M5509" s="1">
        <v>4.4000000000000004</v>
      </c>
      <c r="N5509" s="1">
        <v>363</v>
      </c>
      <c r="O5509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5509" s="2" t="str">
        <f>IF(Table1[[#This Row],[Updated DiscountOffer]]&gt;50%,"High Discount","Low Discount")</f>
        <v>Low Discount</v>
      </c>
    </row>
    <row r="5510" spans="1:16" x14ac:dyDescent="0.3">
      <c r="A5510" s="1" t="s">
        <v>13611</v>
      </c>
      <c r="B5510" s="1">
        <v>11446286</v>
      </c>
      <c r="C5510" s="1" t="s">
        <v>749</v>
      </c>
      <c r="D5510" s="1" t="s">
        <v>177</v>
      </c>
      <c r="E5510" s="1" t="s">
        <v>2096</v>
      </c>
      <c r="F5510" s="1" t="s">
        <v>17</v>
      </c>
      <c r="G5510" s="1" t="s">
        <v>13612</v>
      </c>
      <c r="H5510" s="5">
        <v>629</v>
      </c>
      <c r="I5510" s="1">
        <v>699</v>
      </c>
      <c r="J5510" s="4">
        <v>0.1</v>
      </c>
      <c r="K5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510" s="1" t="s">
        <v>328</v>
      </c>
      <c r="M5510" s="1">
        <v>4.4000000000000004</v>
      </c>
      <c r="N5510" s="1">
        <v>379</v>
      </c>
      <c r="O5510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5510" s="2" t="str">
        <f>IF(Table1[[#This Row],[Updated DiscountOffer]]&gt;50%,"High Discount","Low Discount")</f>
        <v>Low Discount</v>
      </c>
    </row>
    <row r="5511" spans="1:16" x14ac:dyDescent="0.3">
      <c r="A5511" s="1" t="s">
        <v>10438</v>
      </c>
      <c r="B5511" s="1">
        <v>11446290</v>
      </c>
      <c r="C5511" s="1" t="s">
        <v>749</v>
      </c>
      <c r="D5511" s="1" t="s">
        <v>177</v>
      </c>
      <c r="E5511" s="1" t="s">
        <v>2096</v>
      </c>
      <c r="F5511" s="1" t="s">
        <v>17</v>
      </c>
      <c r="G5511" s="1" t="s">
        <v>10439</v>
      </c>
      <c r="H5511" s="5">
        <v>594</v>
      </c>
      <c r="I5511" s="1">
        <v>699</v>
      </c>
      <c r="J5511" s="4">
        <v>0.15</v>
      </c>
      <c r="K5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5511" s="1" t="s">
        <v>328</v>
      </c>
      <c r="M5511" s="1">
        <v>4.3</v>
      </c>
      <c r="N5511" s="1">
        <v>456</v>
      </c>
      <c r="O5511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5511" s="2" t="str">
        <f>IF(Table1[[#This Row],[Updated DiscountOffer]]&gt;50%,"High Discount","Low Discount")</f>
        <v>Low Discount</v>
      </c>
    </row>
    <row r="5512" spans="1:16" x14ac:dyDescent="0.3">
      <c r="A5512" s="1" t="s">
        <v>13739</v>
      </c>
      <c r="B5512" s="1">
        <v>11446294</v>
      </c>
      <c r="C5512" s="1" t="s">
        <v>469</v>
      </c>
      <c r="D5512" s="1" t="s">
        <v>38</v>
      </c>
      <c r="E5512" s="1" t="s">
        <v>132</v>
      </c>
      <c r="F5512" s="1" t="s">
        <v>34</v>
      </c>
      <c r="G5512" s="1" t="s">
        <v>13740</v>
      </c>
      <c r="H5512" s="5"/>
      <c r="I5512" s="1">
        <v>2459</v>
      </c>
      <c r="J5512" s="4">
        <v>0.61</v>
      </c>
      <c r="K5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12" s="1" t="s">
        <v>102</v>
      </c>
      <c r="M5512" s="1">
        <v>4.4000000000000004</v>
      </c>
      <c r="N5512" s="1">
        <v>378</v>
      </c>
      <c r="O551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5512" s="2" t="str">
        <f>IF(Table1[[#This Row],[Updated DiscountOffer]]&gt;50%,"High Discount","Low Discount")</f>
        <v>High Discount</v>
      </c>
    </row>
    <row r="5513" spans="1:16" x14ac:dyDescent="0.3">
      <c r="A5513" s="1" t="s">
        <v>3206</v>
      </c>
      <c r="B5513" s="1">
        <v>11451786</v>
      </c>
      <c r="C5513" s="1" t="s">
        <v>3207</v>
      </c>
      <c r="D5513" s="1" t="s">
        <v>15</v>
      </c>
      <c r="E5513" s="1" t="s">
        <v>22</v>
      </c>
      <c r="F5513" s="1" t="s">
        <v>17</v>
      </c>
      <c r="G5513" s="1" t="s">
        <v>3208</v>
      </c>
      <c r="H5513" s="5">
        <v>2499</v>
      </c>
      <c r="I5513" s="1">
        <v>4999</v>
      </c>
      <c r="J5513" s="4">
        <v>0.5</v>
      </c>
      <c r="K5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2499</v>
      </c>
      <c r="L5513" s="1" t="s">
        <v>102</v>
      </c>
      <c r="M5513" s="1">
        <v>4.5</v>
      </c>
      <c r="N5513" s="1">
        <v>762</v>
      </c>
      <c r="O55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513" s="2" t="str">
        <f>IF(Table1[[#This Row],[Updated DiscountOffer]]&gt;50%,"High Discount","Low Discount")</f>
        <v>Low Discount</v>
      </c>
    </row>
    <row r="5514" spans="1:16" x14ac:dyDescent="0.3">
      <c r="A5514" s="1" t="s">
        <v>14298</v>
      </c>
      <c r="B5514" s="1">
        <v>11454390</v>
      </c>
      <c r="C5514" s="1" t="s">
        <v>1075</v>
      </c>
      <c r="D5514" s="1" t="s">
        <v>69</v>
      </c>
      <c r="E5514" s="1" t="s">
        <v>1642</v>
      </c>
      <c r="F5514" s="1" t="s">
        <v>34</v>
      </c>
      <c r="G5514" s="1" t="s">
        <v>14299</v>
      </c>
      <c r="H5514" s="5">
        <v>919</v>
      </c>
      <c r="I5514" s="1">
        <v>1999</v>
      </c>
      <c r="J5514" s="3">
        <v>0.54</v>
      </c>
      <c r="K5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5514" s="1" t="s">
        <v>24</v>
      </c>
      <c r="M5514" s="1">
        <v>3.5</v>
      </c>
      <c r="N5514" s="1">
        <v>365</v>
      </c>
      <c r="O5514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5514" s="2" t="str">
        <f>IF(Table1[[#This Row],[Updated DiscountOffer]]&gt;50%,"High Discount","Low Discount")</f>
        <v>High Discount</v>
      </c>
    </row>
    <row r="5515" spans="1:16" x14ac:dyDescent="0.3">
      <c r="A5515" s="1" t="s">
        <v>10919</v>
      </c>
      <c r="B5515" s="1">
        <v>11454958</v>
      </c>
      <c r="C5515" s="1" t="s">
        <v>1317</v>
      </c>
      <c r="D5515" s="1" t="s">
        <v>69</v>
      </c>
      <c r="E5515" s="1" t="s">
        <v>296</v>
      </c>
      <c r="F5515" s="1" t="s">
        <v>34</v>
      </c>
      <c r="G5515" s="1" t="s">
        <v>10920</v>
      </c>
      <c r="H5515" s="5">
        <v>989</v>
      </c>
      <c r="I5515" s="1">
        <v>3299</v>
      </c>
      <c r="J5515" s="3">
        <v>0.7</v>
      </c>
      <c r="K5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515" s="1" t="s">
        <v>146</v>
      </c>
      <c r="M5515" s="1">
        <v>4</v>
      </c>
      <c r="N5515" s="1">
        <v>443</v>
      </c>
      <c r="O5515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515" s="2" t="str">
        <f>IF(Table1[[#This Row],[Updated DiscountOffer]]&gt;50%,"High Discount","Low Discount")</f>
        <v>High Discount</v>
      </c>
    </row>
    <row r="5516" spans="1:16" x14ac:dyDescent="0.3">
      <c r="A5516" s="1" t="s">
        <v>17061</v>
      </c>
      <c r="B5516" s="1">
        <v>11454978</v>
      </c>
      <c r="C5516" s="1" t="s">
        <v>1317</v>
      </c>
      <c r="D5516" s="1" t="s">
        <v>69</v>
      </c>
      <c r="E5516" s="1" t="s">
        <v>296</v>
      </c>
      <c r="F5516" s="1" t="s">
        <v>34</v>
      </c>
      <c r="G5516" s="1" t="s">
        <v>17062</v>
      </c>
      <c r="H5516" s="5">
        <v>989</v>
      </c>
      <c r="I5516" s="1">
        <v>3299</v>
      </c>
      <c r="J5516" s="3">
        <v>0.7</v>
      </c>
      <c r="K5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516" s="1" t="s">
        <v>146</v>
      </c>
      <c r="M5516" s="1">
        <v>4</v>
      </c>
      <c r="N5516" s="1">
        <v>318</v>
      </c>
      <c r="O551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516" s="2" t="str">
        <f>IF(Table1[[#This Row],[Updated DiscountOffer]]&gt;50%,"High Discount","Low Discount")</f>
        <v>High Discount</v>
      </c>
    </row>
    <row r="5517" spans="1:16" x14ac:dyDescent="0.3">
      <c r="A5517" s="1" t="s">
        <v>7832</v>
      </c>
      <c r="B5517" s="1">
        <v>11455132</v>
      </c>
      <c r="C5517" s="1" t="s">
        <v>1317</v>
      </c>
      <c r="D5517" s="1" t="s">
        <v>69</v>
      </c>
      <c r="E5517" s="1" t="s">
        <v>296</v>
      </c>
      <c r="F5517" s="1" t="s">
        <v>34</v>
      </c>
      <c r="G5517" s="1" t="s">
        <v>7833</v>
      </c>
      <c r="H5517" s="5">
        <v>887</v>
      </c>
      <c r="I5517" s="1">
        <v>2399</v>
      </c>
      <c r="J5517" s="3">
        <v>0.63</v>
      </c>
      <c r="K5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5517" s="1" t="s">
        <v>146</v>
      </c>
      <c r="M5517" s="1">
        <v>4</v>
      </c>
      <c r="N5517" s="1">
        <v>537</v>
      </c>
      <c r="O5517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5517" s="2" t="str">
        <f>IF(Table1[[#This Row],[Updated DiscountOffer]]&gt;50%,"High Discount","Low Discount")</f>
        <v>High Discount</v>
      </c>
    </row>
    <row r="5518" spans="1:16" x14ac:dyDescent="0.3">
      <c r="A5518" s="1" t="s">
        <v>18827</v>
      </c>
      <c r="B5518" s="1">
        <v>11455650</v>
      </c>
      <c r="C5518" s="1" t="s">
        <v>18828</v>
      </c>
      <c r="D5518" s="1" t="s">
        <v>38</v>
      </c>
      <c r="E5518" s="1" t="s">
        <v>22</v>
      </c>
      <c r="F5518" s="1" t="s">
        <v>34</v>
      </c>
      <c r="G5518" s="1" t="s">
        <v>18829</v>
      </c>
      <c r="H5518" s="5"/>
      <c r="I5518" s="1">
        <v>1599</v>
      </c>
      <c r="J5518" s="4">
        <v>0.6</v>
      </c>
      <c r="K5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18" s="1" t="s">
        <v>41</v>
      </c>
      <c r="M5518" s="1">
        <v>4.2</v>
      </c>
      <c r="N5518" s="1">
        <v>293</v>
      </c>
      <c r="O55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518" s="2" t="str">
        <f>IF(Table1[[#This Row],[Updated DiscountOffer]]&gt;50%,"High Discount","Low Discount")</f>
        <v>High Discount</v>
      </c>
    </row>
    <row r="5519" spans="1:16" x14ac:dyDescent="0.3">
      <c r="A5519" s="1" t="s">
        <v>2043</v>
      </c>
      <c r="B5519" s="1">
        <v>11457308</v>
      </c>
      <c r="C5519" s="1" t="s">
        <v>1317</v>
      </c>
      <c r="D5519" s="1" t="s">
        <v>69</v>
      </c>
      <c r="E5519" s="1" t="s">
        <v>296</v>
      </c>
      <c r="F5519" s="1" t="s">
        <v>34</v>
      </c>
      <c r="G5519" s="1" t="s">
        <v>2044</v>
      </c>
      <c r="H5519" s="5">
        <v>899</v>
      </c>
      <c r="I5519" s="1">
        <v>2498</v>
      </c>
      <c r="J5519" s="3">
        <v>0.64</v>
      </c>
      <c r="K5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519" s="1" t="s">
        <v>146</v>
      </c>
      <c r="M5519" s="1">
        <v>3.8</v>
      </c>
      <c r="N5519" s="1">
        <v>840</v>
      </c>
      <c r="O5519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5519" s="2" t="str">
        <f>IF(Table1[[#This Row],[Updated DiscountOffer]]&gt;50%,"High Discount","Low Discount")</f>
        <v>High Discount</v>
      </c>
    </row>
    <row r="5520" spans="1:16" x14ac:dyDescent="0.3">
      <c r="A5520" s="1" t="s">
        <v>5821</v>
      </c>
      <c r="B5520" s="1">
        <v>11458586</v>
      </c>
      <c r="C5520" s="1" t="s">
        <v>1317</v>
      </c>
      <c r="D5520" s="1" t="s">
        <v>69</v>
      </c>
      <c r="E5520" s="1" t="s">
        <v>296</v>
      </c>
      <c r="F5520" s="1" t="s">
        <v>34</v>
      </c>
      <c r="G5520" s="1" t="s">
        <v>5822</v>
      </c>
      <c r="H5520" s="5">
        <v>979</v>
      </c>
      <c r="I5520" s="1">
        <v>4080</v>
      </c>
      <c r="J5520" s="3">
        <v>0.76</v>
      </c>
      <c r="K5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5520" s="1" t="s">
        <v>146</v>
      </c>
      <c r="M5520" s="1">
        <v>4.3</v>
      </c>
      <c r="N5520" s="1">
        <v>615</v>
      </c>
      <c r="O5520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5520" s="2" t="str">
        <f>IF(Table1[[#This Row],[Updated DiscountOffer]]&gt;50%,"High Discount","Low Discount")</f>
        <v>High Discount</v>
      </c>
    </row>
    <row r="5521" spans="1:16" x14ac:dyDescent="0.3">
      <c r="A5521" s="1" t="s">
        <v>10325</v>
      </c>
      <c r="B5521" s="1">
        <v>11459306</v>
      </c>
      <c r="C5521" s="1" t="s">
        <v>325</v>
      </c>
      <c r="D5521" s="1" t="s">
        <v>177</v>
      </c>
      <c r="E5521" s="1" t="s">
        <v>1741</v>
      </c>
      <c r="F5521" s="1" t="s">
        <v>17</v>
      </c>
      <c r="G5521" s="1" t="s">
        <v>10326</v>
      </c>
      <c r="H5521" s="5"/>
      <c r="I5521" s="1">
        <v>299</v>
      </c>
      <c r="J5521" s="4"/>
      <c r="K5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21" s="1" t="s">
        <v>328</v>
      </c>
      <c r="M5521" s="1">
        <v>4.5</v>
      </c>
      <c r="N5521" s="1">
        <v>459</v>
      </c>
      <c r="O55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21" s="2" t="str">
        <f>IF(Table1[[#This Row],[Updated DiscountOffer]]&gt;50%,"High Discount","Low Discount")</f>
        <v>Low Discount</v>
      </c>
    </row>
    <row r="5522" spans="1:16" x14ac:dyDescent="0.3">
      <c r="A5522" s="1" t="s">
        <v>16979</v>
      </c>
      <c r="B5522" s="1">
        <v>11459958</v>
      </c>
      <c r="C5522" s="1" t="s">
        <v>325</v>
      </c>
      <c r="D5522" s="1" t="s">
        <v>177</v>
      </c>
      <c r="E5522" s="1" t="s">
        <v>272</v>
      </c>
      <c r="F5522" s="1" t="s">
        <v>17</v>
      </c>
      <c r="G5522" s="1" t="s">
        <v>16980</v>
      </c>
      <c r="H5522" s="5"/>
      <c r="I5522" s="1">
        <v>319</v>
      </c>
      <c r="J5522" s="4"/>
      <c r="K5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22" s="1" t="s">
        <v>328</v>
      </c>
      <c r="M5522" s="1">
        <v>4.5</v>
      </c>
      <c r="N5522" s="1">
        <v>319</v>
      </c>
      <c r="O55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22" s="2" t="str">
        <f>IF(Table1[[#This Row],[Updated DiscountOffer]]&gt;50%,"High Discount","Low Discount")</f>
        <v>Low Discount</v>
      </c>
    </row>
    <row r="5523" spans="1:16" x14ac:dyDescent="0.3">
      <c r="A5523" s="1" t="s">
        <v>14140</v>
      </c>
      <c r="B5523" s="1">
        <v>11459960</v>
      </c>
      <c r="C5523" s="1" t="s">
        <v>325</v>
      </c>
      <c r="D5523" s="1" t="s">
        <v>177</v>
      </c>
      <c r="E5523" s="1" t="s">
        <v>272</v>
      </c>
      <c r="F5523" s="1" t="s">
        <v>17</v>
      </c>
      <c r="G5523" s="1" t="s">
        <v>14141</v>
      </c>
      <c r="H5523" s="5"/>
      <c r="I5523" s="1">
        <v>319</v>
      </c>
      <c r="J5523" s="4"/>
      <c r="K5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23" s="1" t="s">
        <v>328</v>
      </c>
      <c r="M5523" s="1">
        <v>4.5</v>
      </c>
      <c r="N5523" s="1">
        <v>368</v>
      </c>
      <c r="O55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23" s="2" t="str">
        <f>IF(Table1[[#This Row],[Updated DiscountOffer]]&gt;50%,"High Discount","Low Discount")</f>
        <v>Low Discount</v>
      </c>
    </row>
    <row r="5524" spans="1:16" x14ac:dyDescent="0.3">
      <c r="A5524" s="1" t="s">
        <v>16812</v>
      </c>
      <c r="B5524" s="1">
        <v>11460340</v>
      </c>
      <c r="C5524" s="1" t="s">
        <v>57</v>
      </c>
      <c r="D5524" s="1" t="s">
        <v>87</v>
      </c>
      <c r="E5524" s="1" t="s">
        <v>16</v>
      </c>
      <c r="F5524" s="1" t="s">
        <v>34</v>
      </c>
      <c r="G5524" s="1" t="s">
        <v>16813</v>
      </c>
      <c r="H5524" s="5">
        <v>779</v>
      </c>
      <c r="I5524" s="1">
        <v>2599</v>
      </c>
      <c r="J5524" s="3">
        <v>0.7</v>
      </c>
      <c r="K5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524" s="1" t="s">
        <v>604</v>
      </c>
      <c r="M5524" s="1">
        <v>3.9</v>
      </c>
      <c r="N5524" s="1">
        <v>322</v>
      </c>
      <c r="O552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524" s="2" t="str">
        <f>IF(Table1[[#This Row],[Updated DiscountOffer]]&gt;50%,"High Discount","Low Discount")</f>
        <v>High Discount</v>
      </c>
    </row>
    <row r="5525" spans="1:16" x14ac:dyDescent="0.3">
      <c r="A5525" s="1" t="s">
        <v>15658</v>
      </c>
      <c r="B5525" s="1">
        <v>11460382</v>
      </c>
      <c r="C5525" s="1" t="s">
        <v>57</v>
      </c>
      <c r="D5525" s="1" t="s">
        <v>87</v>
      </c>
      <c r="E5525" s="1" t="s">
        <v>83</v>
      </c>
      <c r="F5525" s="1" t="s">
        <v>34</v>
      </c>
      <c r="G5525" s="1" t="s">
        <v>15659</v>
      </c>
      <c r="H5525" s="5">
        <v>479</v>
      </c>
      <c r="I5525" s="1">
        <v>1599</v>
      </c>
      <c r="J5525" s="3">
        <v>0.7</v>
      </c>
      <c r="K5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525" s="1" t="s">
        <v>213</v>
      </c>
      <c r="M5525" s="1">
        <v>4</v>
      </c>
      <c r="N5525" s="1">
        <v>341</v>
      </c>
      <c r="O55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525" s="2" t="str">
        <f>IF(Table1[[#This Row],[Updated DiscountOffer]]&gt;50%,"High Discount","Low Discount")</f>
        <v>High Discount</v>
      </c>
    </row>
    <row r="5526" spans="1:16" x14ac:dyDescent="0.3">
      <c r="A5526" s="1" t="s">
        <v>14830</v>
      </c>
      <c r="B5526" s="1">
        <v>11460396</v>
      </c>
      <c r="C5526" s="1" t="s">
        <v>57</v>
      </c>
      <c r="D5526" s="1" t="s">
        <v>87</v>
      </c>
      <c r="E5526" s="1" t="s">
        <v>83</v>
      </c>
      <c r="F5526" s="1" t="s">
        <v>34</v>
      </c>
      <c r="G5526" s="1" t="s">
        <v>14831</v>
      </c>
      <c r="H5526" s="5">
        <v>479</v>
      </c>
      <c r="I5526" s="1">
        <v>1599</v>
      </c>
      <c r="J5526" s="3">
        <v>0.7</v>
      </c>
      <c r="K5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526" s="1" t="s">
        <v>213</v>
      </c>
      <c r="M5526" s="1">
        <v>3.5</v>
      </c>
      <c r="N5526" s="1">
        <v>355</v>
      </c>
      <c r="O552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526" s="2" t="str">
        <f>IF(Table1[[#This Row],[Updated DiscountOffer]]&gt;50%,"High Discount","Low Discount")</f>
        <v>High Discount</v>
      </c>
    </row>
    <row r="5527" spans="1:16" x14ac:dyDescent="0.3">
      <c r="A5527" s="1" t="s">
        <v>5082</v>
      </c>
      <c r="B5527" s="1">
        <v>11460402</v>
      </c>
      <c r="C5527" s="1" t="s">
        <v>181</v>
      </c>
      <c r="D5527" s="1" t="s">
        <v>87</v>
      </c>
      <c r="E5527" s="1" t="s">
        <v>501</v>
      </c>
      <c r="F5527" s="1" t="s">
        <v>34</v>
      </c>
      <c r="G5527" s="1" t="s">
        <v>5083</v>
      </c>
      <c r="H5527" s="5">
        <v>479</v>
      </c>
      <c r="I5527" s="1">
        <v>1599</v>
      </c>
      <c r="J5527" s="3">
        <v>0.7</v>
      </c>
      <c r="K5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527" s="1" t="s">
        <v>5084</v>
      </c>
      <c r="M5527" s="1">
        <v>4.4000000000000004</v>
      </c>
      <c r="N5527" s="1">
        <v>652</v>
      </c>
      <c r="O552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527" s="2" t="str">
        <f>IF(Table1[[#This Row],[Updated DiscountOffer]]&gt;50%,"High Discount","Low Discount")</f>
        <v>High Discount</v>
      </c>
    </row>
    <row r="5528" spans="1:16" x14ac:dyDescent="0.3">
      <c r="A5528" s="1" t="s">
        <v>12761</v>
      </c>
      <c r="B5528" s="1">
        <v>11460510</v>
      </c>
      <c r="C5528" s="1" t="s">
        <v>57</v>
      </c>
      <c r="D5528" s="1" t="s">
        <v>15</v>
      </c>
      <c r="E5528" s="1" t="s">
        <v>48</v>
      </c>
      <c r="F5528" s="1" t="s">
        <v>17</v>
      </c>
      <c r="G5528" s="1" t="s">
        <v>12762</v>
      </c>
      <c r="H5528" s="5">
        <v>1484</v>
      </c>
      <c r="I5528" s="1">
        <v>3299</v>
      </c>
      <c r="J5528" s="3">
        <v>0.55000000000000004</v>
      </c>
      <c r="K5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5528" s="1" t="s">
        <v>152</v>
      </c>
      <c r="M5528" s="1">
        <v>4.0999999999999996</v>
      </c>
      <c r="N5528" s="1">
        <v>397</v>
      </c>
      <c r="O552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28" s="2" t="str">
        <f>IF(Table1[[#This Row],[Updated DiscountOffer]]&gt;50%,"High Discount","Low Discount")</f>
        <v>High Discount</v>
      </c>
    </row>
    <row r="5529" spans="1:16" x14ac:dyDescent="0.3">
      <c r="A5529" s="1" t="s">
        <v>18695</v>
      </c>
      <c r="B5529" s="1">
        <v>11462764</v>
      </c>
      <c r="C5529" s="1" t="s">
        <v>14</v>
      </c>
      <c r="D5529" s="1" t="s">
        <v>26</v>
      </c>
      <c r="E5529" s="1" t="s">
        <v>39</v>
      </c>
      <c r="F5529" s="1" t="s">
        <v>17</v>
      </c>
      <c r="G5529" s="1" t="s">
        <v>65</v>
      </c>
      <c r="H5529" s="5">
        <v>629</v>
      </c>
      <c r="I5529" s="1">
        <v>1399</v>
      </c>
      <c r="J5529" s="4">
        <v>0.55000000000000004</v>
      </c>
      <c r="K5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529" s="1" t="s">
        <v>41</v>
      </c>
      <c r="M5529" s="1">
        <v>4.3</v>
      </c>
      <c r="N5529" s="1">
        <v>294</v>
      </c>
      <c r="O55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529" s="2" t="str">
        <f>IF(Table1[[#This Row],[Updated DiscountOffer]]&gt;50%,"High Discount","Low Discount")</f>
        <v>High Discount</v>
      </c>
    </row>
    <row r="5530" spans="1:16" x14ac:dyDescent="0.3">
      <c r="A5530" s="1" t="s">
        <v>4744</v>
      </c>
      <c r="B5530" s="1">
        <v>11462772</v>
      </c>
      <c r="C5530" s="1" t="s">
        <v>14</v>
      </c>
      <c r="D5530" s="1" t="s">
        <v>26</v>
      </c>
      <c r="E5530" s="1" t="s">
        <v>39</v>
      </c>
      <c r="F5530" s="1" t="s">
        <v>17</v>
      </c>
      <c r="G5530" s="1" t="s">
        <v>4745</v>
      </c>
      <c r="H5530" s="5">
        <v>454</v>
      </c>
      <c r="I5530" s="1">
        <v>1299</v>
      </c>
      <c r="J5530" s="4">
        <v>0.65</v>
      </c>
      <c r="K5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5530" s="1" t="s">
        <v>24</v>
      </c>
      <c r="M5530" s="1">
        <v>4.2</v>
      </c>
      <c r="N5530" s="1">
        <v>667</v>
      </c>
      <c r="O553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530" s="2" t="str">
        <f>IF(Table1[[#This Row],[Updated DiscountOffer]]&gt;50%,"High Discount","Low Discount")</f>
        <v>High Discount</v>
      </c>
    </row>
    <row r="5531" spans="1:16" x14ac:dyDescent="0.3">
      <c r="A5531" s="1" t="s">
        <v>4205</v>
      </c>
      <c r="B5531" s="1">
        <v>11462776</v>
      </c>
      <c r="C5531" s="1" t="s">
        <v>14</v>
      </c>
      <c r="D5531" s="1" t="s">
        <v>26</v>
      </c>
      <c r="E5531" s="1" t="s">
        <v>39</v>
      </c>
      <c r="F5531" s="1" t="s">
        <v>17</v>
      </c>
      <c r="G5531" s="1" t="s">
        <v>4206</v>
      </c>
      <c r="H5531" s="5">
        <v>649</v>
      </c>
      <c r="I5531" s="1">
        <v>1299</v>
      </c>
      <c r="J5531" s="3">
        <v>0.5</v>
      </c>
      <c r="K5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531" s="1" t="s">
        <v>66</v>
      </c>
      <c r="M5531" s="1">
        <v>4</v>
      </c>
      <c r="N5531" s="1">
        <v>699</v>
      </c>
      <c r="O55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531" s="2" t="str">
        <f>IF(Table1[[#This Row],[Updated DiscountOffer]]&gt;50%,"High Discount","Low Discount")</f>
        <v>Low Discount</v>
      </c>
    </row>
    <row r="5532" spans="1:16" x14ac:dyDescent="0.3">
      <c r="A5532" s="1" t="s">
        <v>12598</v>
      </c>
      <c r="B5532" s="1">
        <v>11462798</v>
      </c>
      <c r="C5532" s="1" t="s">
        <v>14</v>
      </c>
      <c r="D5532" s="1" t="s">
        <v>26</v>
      </c>
      <c r="E5532" s="1" t="s">
        <v>39</v>
      </c>
      <c r="F5532" s="1" t="s">
        <v>17</v>
      </c>
      <c r="G5532" s="1" t="s">
        <v>12599</v>
      </c>
      <c r="H5532" s="5"/>
      <c r="I5532" s="1">
        <v>1399</v>
      </c>
      <c r="J5532" s="3"/>
      <c r="K5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32" s="1" t="s">
        <v>66</v>
      </c>
      <c r="M5532" s="1">
        <v>4</v>
      </c>
      <c r="N5532" s="1">
        <v>401</v>
      </c>
      <c r="O55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32" s="2" t="str">
        <f>IF(Table1[[#This Row],[Updated DiscountOffer]]&gt;50%,"High Discount","Low Discount")</f>
        <v>Low Discount</v>
      </c>
    </row>
    <row r="5533" spans="1:16" x14ac:dyDescent="0.3">
      <c r="A5533" s="1" t="s">
        <v>19057</v>
      </c>
      <c r="B5533" s="1">
        <v>11464604</v>
      </c>
      <c r="C5533" s="1" t="s">
        <v>250</v>
      </c>
      <c r="D5533" s="1" t="s">
        <v>38</v>
      </c>
      <c r="E5533" s="1" t="s">
        <v>132</v>
      </c>
      <c r="F5533" s="1" t="s">
        <v>34</v>
      </c>
      <c r="G5533" s="1" t="s">
        <v>19058</v>
      </c>
      <c r="H5533" s="5"/>
      <c r="I5533" s="1">
        <v>2699</v>
      </c>
      <c r="J5533" s="4">
        <v>0.75</v>
      </c>
      <c r="K5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33" s="1" t="s">
        <v>41</v>
      </c>
      <c r="M5533" s="1">
        <v>4.0999999999999996</v>
      </c>
      <c r="N5533" s="1">
        <v>290</v>
      </c>
      <c r="O553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5533" s="2" t="str">
        <f>IF(Table1[[#This Row],[Updated DiscountOffer]]&gt;50%,"High Discount","Low Discount")</f>
        <v>High Discount</v>
      </c>
    </row>
    <row r="5534" spans="1:16" x14ac:dyDescent="0.3">
      <c r="A5534" s="1" t="s">
        <v>5103</v>
      </c>
      <c r="B5534" s="1">
        <v>11464650</v>
      </c>
      <c r="C5534" s="1" t="s">
        <v>250</v>
      </c>
      <c r="D5534" s="1" t="s">
        <v>69</v>
      </c>
      <c r="E5534" s="1" t="s">
        <v>44</v>
      </c>
      <c r="F5534" s="1" t="s">
        <v>34</v>
      </c>
      <c r="G5534" s="1" t="s">
        <v>5104</v>
      </c>
      <c r="H5534" s="5">
        <v>674</v>
      </c>
      <c r="I5534" s="1">
        <v>1499</v>
      </c>
      <c r="J5534" s="4">
        <v>0.55000000000000004</v>
      </c>
      <c r="K5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534" s="1" t="s">
        <v>41</v>
      </c>
      <c r="M5534" s="1">
        <v>4.3</v>
      </c>
      <c r="N5534" s="1">
        <v>651</v>
      </c>
      <c r="O55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534" s="2" t="str">
        <f>IF(Table1[[#This Row],[Updated DiscountOffer]]&gt;50%,"High Discount","Low Discount")</f>
        <v>High Discount</v>
      </c>
    </row>
    <row r="5535" spans="1:16" x14ac:dyDescent="0.3">
      <c r="A5535" s="1" t="s">
        <v>9121</v>
      </c>
      <c r="B5535" s="1">
        <v>11466132</v>
      </c>
      <c r="C5535" s="1" t="s">
        <v>322</v>
      </c>
      <c r="D5535" s="1" t="s">
        <v>38</v>
      </c>
      <c r="E5535" s="1" t="s">
        <v>132</v>
      </c>
      <c r="F5535" s="1" t="s">
        <v>34</v>
      </c>
      <c r="G5535" s="1" t="s">
        <v>9122</v>
      </c>
      <c r="H5535" s="5"/>
      <c r="I5535" s="1">
        <v>1499</v>
      </c>
      <c r="J5535" s="4">
        <v>0.5</v>
      </c>
      <c r="K5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35" s="1" t="s">
        <v>24</v>
      </c>
      <c r="M5535" s="1">
        <v>4.3</v>
      </c>
      <c r="N5535" s="1">
        <v>494</v>
      </c>
      <c r="O55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535" s="2" t="str">
        <f>IF(Table1[[#This Row],[Updated DiscountOffer]]&gt;50%,"High Discount","Low Discount")</f>
        <v>Low Discount</v>
      </c>
    </row>
    <row r="5536" spans="1:16" x14ac:dyDescent="0.3">
      <c r="A5536" s="1" t="s">
        <v>15297</v>
      </c>
      <c r="B5536" s="1">
        <v>11466136</v>
      </c>
      <c r="C5536" s="1" t="s">
        <v>322</v>
      </c>
      <c r="D5536" s="1" t="s">
        <v>38</v>
      </c>
      <c r="E5536" s="1" t="s">
        <v>39</v>
      </c>
      <c r="F5536" s="1" t="s">
        <v>34</v>
      </c>
      <c r="G5536" s="1" t="s">
        <v>15298</v>
      </c>
      <c r="H5536" s="5"/>
      <c r="I5536" s="1">
        <v>799</v>
      </c>
      <c r="J5536" s="4">
        <v>0.55000000000000004</v>
      </c>
      <c r="K5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36" s="1" t="s">
        <v>41</v>
      </c>
      <c r="M5536" s="1">
        <v>4.4000000000000004</v>
      </c>
      <c r="N5536" s="1">
        <v>347</v>
      </c>
      <c r="O553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536" s="2" t="str">
        <f>IF(Table1[[#This Row],[Updated DiscountOffer]]&gt;50%,"High Discount","Low Discount")</f>
        <v>High Discount</v>
      </c>
    </row>
    <row r="5537" spans="1:16" x14ac:dyDescent="0.3">
      <c r="A5537" s="1" t="s">
        <v>3612</v>
      </c>
      <c r="B5537" s="1">
        <v>11467504</v>
      </c>
      <c r="C5537" s="1" t="s">
        <v>47</v>
      </c>
      <c r="D5537" s="1" t="s">
        <v>26</v>
      </c>
      <c r="E5537" s="1" t="s">
        <v>27</v>
      </c>
      <c r="F5537" s="1" t="s">
        <v>17</v>
      </c>
      <c r="G5537" s="1" t="s">
        <v>3613</v>
      </c>
      <c r="H5537" s="5">
        <v>649</v>
      </c>
      <c r="I5537" s="1">
        <v>1299</v>
      </c>
      <c r="J5537" s="3">
        <v>0.5</v>
      </c>
      <c r="K5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537" s="1" t="s">
        <v>80</v>
      </c>
      <c r="M5537" s="1">
        <v>4.2</v>
      </c>
      <c r="N5537" s="1">
        <v>734</v>
      </c>
      <c r="O553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537" s="2" t="str">
        <f>IF(Table1[[#This Row],[Updated DiscountOffer]]&gt;50%,"High Discount","Low Discount")</f>
        <v>Low Discount</v>
      </c>
    </row>
    <row r="5538" spans="1:16" x14ac:dyDescent="0.3">
      <c r="A5538" s="1" t="s">
        <v>11101</v>
      </c>
      <c r="B5538" s="1">
        <v>11468744</v>
      </c>
      <c r="C5538" s="1" t="s">
        <v>460</v>
      </c>
      <c r="D5538" s="1" t="s">
        <v>177</v>
      </c>
      <c r="E5538" s="1" t="s">
        <v>4882</v>
      </c>
      <c r="F5538" s="1" t="s">
        <v>17</v>
      </c>
      <c r="G5538" s="1" t="s">
        <v>11102</v>
      </c>
      <c r="H5538" s="5"/>
      <c r="I5538" s="1">
        <v>799</v>
      </c>
      <c r="J5538" s="4"/>
      <c r="K5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38" s="1" t="s">
        <v>102</v>
      </c>
      <c r="M5538" s="1">
        <v>4.2</v>
      </c>
      <c r="N5538" s="1">
        <v>438</v>
      </c>
      <c r="O55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38" s="2" t="str">
        <f>IF(Table1[[#This Row],[Updated DiscountOffer]]&gt;50%,"High Discount","Low Discount")</f>
        <v>Low Discount</v>
      </c>
    </row>
    <row r="5539" spans="1:16" x14ac:dyDescent="0.3">
      <c r="A5539" s="1" t="s">
        <v>8983</v>
      </c>
      <c r="B5539" s="1">
        <v>11468934</v>
      </c>
      <c r="C5539" s="1" t="s">
        <v>460</v>
      </c>
      <c r="D5539" s="1" t="s">
        <v>26</v>
      </c>
      <c r="E5539" s="1" t="s">
        <v>282</v>
      </c>
      <c r="F5539" s="1" t="s">
        <v>17</v>
      </c>
      <c r="G5539" s="1" t="s">
        <v>8984</v>
      </c>
      <c r="H5539" s="5"/>
      <c r="I5539" s="1">
        <v>799</v>
      </c>
      <c r="J5539" s="4"/>
      <c r="K5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39" s="1" t="s">
        <v>41</v>
      </c>
      <c r="M5539" s="1">
        <v>4.0999999999999996</v>
      </c>
      <c r="N5539" s="1">
        <v>499</v>
      </c>
      <c r="O553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39" s="2" t="str">
        <f>IF(Table1[[#This Row],[Updated DiscountOffer]]&gt;50%,"High Discount","Low Discount")</f>
        <v>Low Discount</v>
      </c>
    </row>
    <row r="5540" spans="1:16" x14ac:dyDescent="0.3">
      <c r="A5540" s="1" t="s">
        <v>14991</v>
      </c>
      <c r="B5540" s="1">
        <v>11469026</v>
      </c>
      <c r="C5540" s="1" t="s">
        <v>460</v>
      </c>
      <c r="D5540" s="1" t="s">
        <v>177</v>
      </c>
      <c r="E5540" s="1" t="s">
        <v>4882</v>
      </c>
      <c r="F5540" s="1" t="s">
        <v>17</v>
      </c>
      <c r="G5540" s="1" t="s">
        <v>14992</v>
      </c>
      <c r="H5540" s="5"/>
      <c r="I5540" s="1">
        <v>799</v>
      </c>
      <c r="J5540" s="4"/>
      <c r="K5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0" s="1" t="s">
        <v>102</v>
      </c>
      <c r="M5540" s="1">
        <v>4.4000000000000004</v>
      </c>
      <c r="N5540" s="1">
        <v>351</v>
      </c>
      <c r="O55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0" s="2" t="str">
        <f>IF(Table1[[#This Row],[Updated DiscountOffer]]&gt;50%,"High Discount","Low Discount")</f>
        <v>Low Discount</v>
      </c>
    </row>
    <row r="5541" spans="1:16" x14ac:dyDescent="0.3">
      <c r="A5541" s="1" t="s">
        <v>13696</v>
      </c>
      <c r="B5541" s="1">
        <v>11469734</v>
      </c>
      <c r="C5541" s="1" t="s">
        <v>460</v>
      </c>
      <c r="D5541" s="1" t="s">
        <v>177</v>
      </c>
      <c r="E5541" s="1" t="s">
        <v>326</v>
      </c>
      <c r="F5541" s="1" t="s">
        <v>17</v>
      </c>
      <c r="G5541" s="1" t="s">
        <v>13697</v>
      </c>
      <c r="H5541" s="5"/>
      <c r="I5541" s="1">
        <v>1499</v>
      </c>
      <c r="J5541" s="4"/>
      <c r="K5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1" s="1" t="s">
        <v>102</v>
      </c>
      <c r="M5541" s="1">
        <v>4.5</v>
      </c>
      <c r="N5541" s="1">
        <v>378</v>
      </c>
      <c r="O554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1" s="2" t="str">
        <f>IF(Table1[[#This Row],[Updated DiscountOffer]]&gt;50%,"High Discount","Low Discount")</f>
        <v>Low Discount</v>
      </c>
    </row>
    <row r="5542" spans="1:16" x14ac:dyDescent="0.3">
      <c r="A5542" s="1" t="s">
        <v>7342</v>
      </c>
      <c r="B5542" s="1">
        <v>11475050</v>
      </c>
      <c r="C5542" s="1" t="s">
        <v>325</v>
      </c>
      <c r="D5542" s="1" t="s">
        <v>177</v>
      </c>
      <c r="E5542" s="1" t="s">
        <v>326</v>
      </c>
      <c r="F5542" s="1" t="s">
        <v>17</v>
      </c>
      <c r="G5542" s="1" t="s">
        <v>7343</v>
      </c>
      <c r="H5542" s="5"/>
      <c r="I5542" s="1">
        <v>1016</v>
      </c>
      <c r="J5542" s="4"/>
      <c r="K5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2" s="1" t="s">
        <v>328</v>
      </c>
      <c r="M5542" s="1">
        <v>4.4000000000000004</v>
      </c>
      <c r="N5542" s="1">
        <v>555</v>
      </c>
      <c r="O55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2" s="2" t="str">
        <f>IF(Table1[[#This Row],[Updated DiscountOffer]]&gt;50%,"High Discount","Low Discount")</f>
        <v>Low Discount</v>
      </c>
    </row>
    <row r="5543" spans="1:16" x14ac:dyDescent="0.3">
      <c r="A5543" s="1" t="s">
        <v>5003</v>
      </c>
      <c r="B5543" s="1">
        <v>11475060</v>
      </c>
      <c r="C5543" s="1" t="s">
        <v>325</v>
      </c>
      <c r="D5543" s="1" t="s">
        <v>177</v>
      </c>
      <c r="E5543" s="1" t="s">
        <v>272</v>
      </c>
      <c r="F5543" s="1" t="s">
        <v>17</v>
      </c>
      <c r="G5543" s="1" t="s">
        <v>5004</v>
      </c>
      <c r="H5543" s="5"/>
      <c r="I5543" s="1">
        <v>438</v>
      </c>
      <c r="J5543" s="4"/>
      <c r="K5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3" s="1" t="s">
        <v>328</v>
      </c>
      <c r="M5543" s="1">
        <v>4.3</v>
      </c>
      <c r="N5543" s="1">
        <v>656</v>
      </c>
      <c r="O55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3" s="2" t="str">
        <f>IF(Table1[[#This Row],[Updated DiscountOffer]]&gt;50%,"High Discount","Low Discount")</f>
        <v>Low Discount</v>
      </c>
    </row>
    <row r="5544" spans="1:16" x14ac:dyDescent="0.3">
      <c r="A5544" s="1" t="s">
        <v>17154</v>
      </c>
      <c r="B5544" s="1">
        <v>11475062</v>
      </c>
      <c r="C5544" s="1" t="s">
        <v>325</v>
      </c>
      <c r="D5544" s="1" t="s">
        <v>177</v>
      </c>
      <c r="E5544" s="1" t="s">
        <v>272</v>
      </c>
      <c r="F5544" s="1" t="s">
        <v>17</v>
      </c>
      <c r="G5544" s="1" t="s">
        <v>17155</v>
      </c>
      <c r="H5544" s="5"/>
      <c r="I5544" s="1">
        <v>954</v>
      </c>
      <c r="J5544" s="4"/>
      <c r="K5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4" s="1" t="s">
        <v>328</v>
      </c>
      <c r="M5544" s="1">
        <v>4.5</v>
      </c>
      <c r="N5544" s="1">
        <v>316</v>
      </c>
      <c r="O55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4" s="2" t="str">
        <f>IF(Table1[[#This Row],[Updated DiscountOffer]]&gt;50%,"High Discount","Low Discount")</f>
        <v>Low Discount</v>
      </c>
    </row>
    <row r="5545" spans="1:16" x14ac:dyDescent="0.3">
      <c r="A5545" s="1" t="s">
        <v>12594</v>
      </c>
      <c r="B5545" s="1">
        <v>11475066</v>
      </c>
      <c r="C5545" s="1" t="s">
        <v>325</v>
      </c>
      <c r="D5545" s="1" t="s">
        <v>177</v>
      </c>
      <c r="E5545" s="1" t="s">
        <v>272</v>
      </c>
      <c r="F5545" s="1" t="s">
        <v>17</v>
      </c>
      <c r="G5545" s="1" t="s">
        <v>12595</v>
      </c>
      <c r="H5545" s="5"/>
      <c r="I5545" s="1">
        <v>418</v>
      </c>
      <c r="J5545" s="4"/>
      <c r="K5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5" s="1" t="s">
        <v>328</v>
      </c>
      <c r="M5545" s="1">
        <v>4.5</v>
      </c>
      <c r="N5545" s="1">
        <v>401</v>
      </c>
      <c r="O55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5" s="2" t="str">
        <f>IF(Table1[[#This Row],[Updated DiscountOffer]]&gt;50%,"High Discount","Low Discount")</f>
        <v>Low Discount</v>
      </c>
    </row>
    <row r="5546" spans="1:16" x14ac:dyDescent="0.3">
      <c r="A5546" s="1" t="s">
        <v>13317</v>
      </c>
      <c r="B5546" s="1">
        <v>11475082</v>
      </c>
      <c r="C5546" s="1" t="s">
        <v>325</v>
      </c>
      <c r="D5546" s="1" t="s">
        <v>177</v>
      </c>
      <c r="E5546" s="1" t="s">
        <v>326</v>
      </c>
      <c r="F5546" s="1" t="s">
        <v>17</v>
      </c>
      <c r="G5546" s="1" t="s">
        <v>13318</v>
      </c>
      <c r="H5546" s="5"/>
      <c r="I5546" s="1">
        <v>558</v>
      </c>
      <c r="J5546" s="4"/>
      <c r="K5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6" s="1" t="s">
        <v>328</v>
      </c>
      <c r="M5546" s="1">
        <v>4.5</v>
      </c>
      <c r="N5546" s="1">
        <v>385</v>
      </c>
      <c r="O554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6" s="2" t="str">
        <f>IF(Table1[[#This Row],[Updated DiscountOffer]]&gt;50%,"High Discount","Low Discount")</f>
        <v>Low Discount</v>
      </c>
    </row>
    <row r="5547" spans="1:16" x14ac:dyDescent="0.3">
      <c r="A5547" s="1" t="s">
        <v>10766</v>
      </c>
      <c r="B5547" s="1">
        <v>11475090</v>
      </c>
      <c r="C5547" s="1" t="s">
        <v>325</v>
      </c>
      <c r="D5547" s="1" t="s">
        <v>177</v>
      </c>
      <c r="E5547" s="1" t="s">
        <v>326</v>
      </c>
      <c r="F5547" s="1" t="s">
        <v>17</v>
      </c>
      <c r="G5547" s="1" t="s">
        <v>10767</v>
      </c>
      <c r="H5547" s="5"/>
      <c r="I5547" s="1">
        <v>1056</v>
      </c>
      <c r="J5547" s="4"/>
      <c r="K5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7" s="1" t="s">
        <v>328</v>
      </c>
      <c r="M5547" s="1">
        <v>4.4000000000000004</v>
      </c>
      <c r="N5547" s="1">
        <v>447</v>
      </c>
      <c r="O55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7" s="2" t="str">
        <f>IF(Table1[[#This Row],[Updated DiscountOffer]]&gt;50%,"High Discount","Low Discount")</f>
        <v>Low Discount</v>
      </c>
    </row>
    <row r="5548" spans="1:16" x14ac:dyDescent="0.3">
      <c r="A5548" s="1" t="s">
        <v>10993</v>
      </c>
      <c r="B5548" s="1">
        <v>11475098</v>
      </c>
      <c r="C5548" s="1" t="s">
        <v>325</v>
      </c>
      <c r="D5548" s="1" t="s">
        <v>177</v>
      </c>
      <c r="E5548" s="1" t="s">
        <v>326</v>
      </c>
      <c r="F5548" s="1" t="s">
        <v>17</v>
      </c>
      <c r="G5548" s="1" t="s">
        <v>10994</v>
      </c>
      <c r="H5548" s="5"/>
      <c r="I5548" s="1">
        <v>1016</v>
      </c>
      <c r="J5548" s="4"/>
      <c r="K5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8" s="1" t="s">
        <v>328</v>
      </c>
      <c r="M5548" s="1">
        <v>4.5</v>
      </c>
      <c r="N5548" s="1">
        <v>441</v>
      </c>
      <c r="O554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8" s="2" t="str">
        <f>IF(Table1[[#This Row],[Updated DiscountOffer]]&gt;50%,"High Discount","Low Discount")</f>
        <v>Low Discount</v>
      </c>
    </row>
    <row r="5549" spans="1:16" x14ac:dyDescent="0.3">
      <c r="A5549" s="1" t="s">
        <v>11562</v>
      </c>
      <c r="B5549" s="1">
        <v>11475112</v>
      </c>
      <c r="C5549" s="1" t="s">
        <v>325</v>
      </c>
      <c r="D5549" s="1" t="s">
        <v>177</v>
      </c>
      <c r="E5549" s="1" t="s">
        <v>326</v>
      </c>
      <c r="F5549" s="1" t="s">
        <v>17</v>
      </c>
      <c r="G5549" s="1" t="s">
        <v>11563</v>
      </c>
      <c r="H5549" s="5"/>
      <c r="I5549" s="1">
        <v>1136</v>
      </c>
      <c r="J5549" s="4"/>
      <c r="K5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549" s="1" t="s">
        <v>328</v>
      </c>
      <c r="M5549" s="1">
        <v>4.4000000000000004</v>
      </c>
      <c r="N5549" s="1">
        <v>426</v>
      </c>
      <c r="O55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49" s="2" t="str">
        <f>IF(Table1[[#This Row],[Updated DiscountOffer]]&gt;50%,"High Discount","Low Discount")</f>
        <v>Low Discount</v>
      </c>
    </row>
    <row r="5550" spans="1:16" x14ac:dyDescent="0.3">
      <c r="A5550" s="1" t="s">
        <v>18115</v>
      </c>
      <c r="B5550" s="1">
        <v>11478474</v>
      </c>
      <c r="C5550" s="1" t="s">
        <v>1140</v>
      </c>
      <c r="D5550" s="1" t="s">
        <v>69</v>
      </c>
      <c r="E5550" s="1" t="s">
        <v>5168</v>
      </c>
      <c r="F5550" s="1" t="s">
        <v>34</v>
      </c>
      <c r="G5550" s="1" t="s">
        <v>18116</v>
      </c>
      <c r="H5550" s="5">
        <v>2100</v>
      </c>
      <c r="I5550" s="1">
        <v>4200</v>
      </c>
      <c r="J5550" s="4">
        <v>0.5</v>
      </c>
      <c r="K5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2100</v>
      </c>
      <c r="L5550" s="1" t="s">
        <v>102</v>
      </c>
      <c r="M5550" s="1">
        <v>4.2</v>
      </c>
      <c r="N5550" s="1">
        <v>302</v>
      </c>
      <c r="O55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550" s="2" t="str">
        <f>IF(Table1[[#This Row],[Updated DiscountOffer]]&gt;50%,"High Discount","Low Discount")</f>
        <v>Low Discount</v>
      </c>
    </row>
    <row r="5551" spans="1:16" x14ac:dyDescent="0.3">
      <c r="A5551" s="1" t="s">
        <v>17584</v>
      </c>
      <c r="B5551" s="1">
        <v>11489496</v>
      </c>
      <c r="C5551" s="1" t="s">
        <v>14</v>
      </c>
      <c r="D5551" s="1" t="s">
        <v>38</v>
      </c>
      <c r="E5551" s="1" t="s">
        <v>543</v>
      </c>
      <c r="F5551" s="1" t="s">
        <v>34</v>
      </c>
      <c r="G5551" s="1" t="s">
        <v>17585</v>
      </c>
      <c r="H5551" s="5"/>
      <c r="I5551" s="1">
        <v>1499</v>
      </c>
      <c r="J5551" s="3">
        <v>0.55000000000000004</v>
      </c>
      <c r="K5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1" s="1" t="s">
        <v>119</v>
      </c>
      <c r="M5551" s="1">
        <v>4.3</v>
      </c>
      <c r="N5551" s="1">
        <v>310</v>
      </c>
      <c r="O555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51" s="2" t="str">
        <f>IF(Table1[[#This Row],[Updated DiscountOffer]]&gt;50%,"High Discount","Low Discount")</f>
        <v>High Discount</v>
      </c>
    </row>
    <row r="5552" spans="1:16" x14ac:dyDescent="0.3">
      <c r="A5552" s="1" t="s">
        <v>3200</v>
      </c>
      <c r="B5552" s="1">
        <v>11489506</v>
      </c>
      <c r="C5552" s="1" t="s">
        <v>14</v>
      </c>
      <c r="D5552" s="1" t="s">
        <v>38</v>
      </c>
      <c r="E5552" s="1" t="s">
        <v>543</v>
      </c>
      <c r="F5552" s="1" t="s">
        <v>34</v>
      </c>
      <c r="G5552" s="1" t="s">
        <v>3201</v>
      </c>
      <c r="H5552" s="5"/>
      <c r="I5552" s="1">
        <v>1499</v>
      </c>
      <c r="J5552" s="3">
        <v>0.6</v>
      </c>
      <c r="K5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2" s="1" t="s">
        <v>119</v>
      </c>
      <c r="M5552" s="1">
        <v>4.3</v>
      </c>
      <c r="N5552" s="1">
        <v>763</v>
      </c>
      <c r="O555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552" s="2" t="str">
        <f>IF(Table1[[#This Row],[Updated DiscountOffer]]&gt;50%,"High Discount","Low Discount")</f>
        <v>High Discount</v>
      </c>
    </row>
    <row r="5553" spans="1:16" x14ac:dyDescent="0.3">
      <c r="A5553" s="1" t="s">
        <v>12455</v>
      </c>
      <c r="B5553" s="1">
        <v>11489510</v>
      </c>
      <c r="C5553" s="1" t="s">
        <v>14</v>
      </c>
      <c r="D5553" s="1" t="s">
        <v>38</v>
      </c>
      <c r="E5553" s="1" t="s">
        <v>543</v>
      </c>
      <c r="F5553" s="1" t="s">
        <v>34</v>
      </c>
      <c r="G5553" s="1" t="s">
        <v>12456</v>
      </c>
      <c r="H5553" s="5"/>
      <c r="I5553" s="1">
        <v>1299</v>
      </c>
      <c r="J5553" s="3">
        <v>0.4</v>
      </c>
      <c r="K5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3" s="1" t="s">
        <v>119</v>
      </c>
      <c r="M5553" s="1">
        <v>4.4000000000000004</v>
      </c>
      <c r="N5553" s="1">
        <v>405</v>
      </c>
      <c r="O555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553" s="2" t="str">
        <f>IF(Table1[[#This Row],[Updated DiscountOffer]]&gt;50%,"High Discount","Low Discount")</f>
        <v>Low Discount</v>
      </c>
    </row>
    <row r="5554" spans="1:16" x14ac:dyDescent="0.3">
      <c r="A5554" s="1" t="s">
        <v>2075</v>
      </c>
      <c r="B5554" s="1">
        <v>11489514</v>
      </c>
      <c r="C5554" s="1" t="s">
        <v>14</v>
      </c>
      <c r="D5554" s="1" t="s">
        <v>38</v>
      </c>
      <c r="E5554" s="1" t="s">
        <v>543</v>
      </c>
      <c r="F5554" s="1" t="s">
        <v>34</v>
      </c>
      <c r="G5554" s="1" t="s">
        <v>2076</v>
      </c>
      <c r="H5554" s="5"/>
      <c r="I5554" s="1">
        <v>1499</v>
      </c>
      <c r="J5554" s="3">
        <v>0.55000000000000004</v>
      </c>
      <c r="K5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4" s="1" t="s">
        <v>119</v>
      </c>
      <c r="M5554" s="1">
        <v>4.2</v>
      </c>
      <c r="N5554" s="1">
        <v>837</v>
      </c>
      <c r="O555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54" s="2" t="str">
        <f>IF(Table1[[#This Row],[Updated DiscountOffer]]&gt;50%,"High Discount","Low Discount")</f>
        <v>High Discount</v>
      </c>
    </row>
    <row r="5555" spans="1:16" x14ac:dyDescent="0.3">
      <c r="A5555" s="1" t="s">
        <v>10695</v>
      </c>
      <c r="B5555" s="1">
        <v>11489534</v>
      </c>
      <c r="C5555" s="1" t="s">
        <v>14</v>
      </c>
      <c r="D5555" s="1" t="s">
        <v>38</v>
      </c>
      <c r="E5555" s="1" t="s">
        <v>543</v>
      </c>
      <c r="F5555" s="1" t="s">
        <v>34</v>
      </c>
      <c r="G5555" s="1" t="s">
        <v>7577</v>
      </c>
      <c r="H5555" s="5"/>
      <c r="I5555" s="1">
        <v>1299</v>
      </c>
      <c r="J5555" s="3">
        <v>0.55000000000000004</v>
      </c>
      <c r="K5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5" s="1" t="s">
        <v>119</v>
      </c>
      <c r="M5555" s="1">
        <v>4.4000000000000004</v>
      </c>
      <c r="N5555" s="1">
        <v>450</v>
      </c>
      <c r="O555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55" s="2" t="str">
        <f>IF(Table1[[#This Row],[Updated DiscountOffer]]&gt;50%,"High Discount","Low Discount")</f>
        <v>High Discount</v>
      </c>
    </row>
    <row r="5556" spans="1:16" x14ac:dyDescent="0.3">
      <c r="A5556" s="1" t="s">
        <v>3054</v>
      </c>
      <c r="B5556" s="1">
        <v>11489552</v>
      </c>
      <c r="C5556" s="1" t="s">
        <v>14</v>
      </c>
      <c r="D5556" s="1" t="s">
        <v>38</v>
      </c>
      <c r="E5556" s="1" t="s">
        <v>122</v>
      </c>
      <c r="F5556" s="1" t="s">
        <v>34</v>
      </c>
      <c r="G5556" s="1" t="s">
        <v>127</v>
      </c>
      <c r="H5556" s="5"/>
      <c r="I5556" s="1">
        <v>999</v>
      </c>
      <c r="J5556" s="3">
        <v>0.45</v>
      </c>
      <c r="K5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6" s="1" t="s">
        <v>119</v>
      </c>
      <c r="M5556" s="1">
        <v>4.4000000000000004</v>
      </c>
      <c r="N5556" s="1">
        <v>772</v>
      </c>
      <c r="O555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556" s="2" t="str">
        <f>IF(Table1[[#This Row],[Updated DiscountOffer]]&gt;50%,"High Discount","Low Discount")</f>
        <v>Low Discount</v>
      </c>
    </row>
    <row r="5557" spans="1:16" x14ac:dyDescent="0.3">
      <c r="A5557" s="1" t="s">
        <v>12664</v>
      </c>
      <c r="B5557" s="1">
        <v>11489566</v>
      </c>
      <c r="C5557" s="1" t="s">
        <v>14</v>
      </c>
      <c r="D5557" s="1" t="s">
        <v>38</v>
      </c>
      <c r="E5557" s="1" t="s">
        <v>543</v>
      </c>
      <c r="F5557" s="1" t="s">
        <v>34</v>
      </c>
      <c r="G5557" s="1" t="s">
        <v>12665</v>
      </c>
      <c r="H5557" s="5"/>
      <c r="I5557" s="1">
        <v>1499</v>
      </c>
      <c r="J5557" s="3">
        <v>0.6</v>
      </c>
      <c r="K5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7" s="1" t="s">
        <v>119</v>
      </c>
      <c r="M5557" s="1">
        <v>4.2</v>
      </c>
      <c r="N5557" s="1">
        <v>400</v>
      </c>
      <c r="O555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557" s="2" t="str">
        <f>IF(Table1[[#This Row],[Updated DiscountOffer]]&gt;50%,"High Discount","Low Discount")</f>
        <v>High Discount</v>
      </c>
    </row>
    <row r="5558" spans="1:16" x14ac:dyDescent="0.3">
      <c r="A5558" s="1" t="s">
        <v>9067</v>
      </c>
      <c r="B5558" s="1">
        <v>11489576</v>
      </c>
      <c r="C5558" s="1" t="s">
        <v>14</v>
      </c>
      <c r="D5558" s="1" t="s">
        <v>38</v>
      </c>
      <c r="E5558" s="1" t="s">
        <v>543</v>
      </c>
      <c r="F5558" s="1" t="s">
        <v>34</v>
      </c>
      <c r="G5558" s="1" t="s">
        <v>936</v>
      </c>
      <c r="H5558" s="5"/>
      <c r="I5558" s="1">
        <v>1499</v>
      </c>
      <c r="J5558" s="3">
        <v>1000</v>
      </c>
      <c r="K5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8" s="1" t="s">
        <v>119</v>
      </c>
      <c r="M5558" s="1">
        <v>4.4000000000000004</v>
      </c>
      <c r="N5558" s="1">
        <v>496</v>
      </c>
      <c r="O5558" s="2">
        <f>IF(ISNUMBER(Table1[[#This Row],[DiscountOffer]]),IF(Table1[[#This Row],[DiscountOffer]]&lt;1,Table1[[#This Row],[DiscountOffer]],Table1[[#This Row],[DiscountOffer]]/Table1[[#This Row],[OriginalPrice (in Rs)]]),"")</f>
        <v>0.66711140760507004</v>
      </c>
      <c r="P5558" s="2" t="str">
        <f>IF(Table1[[#This Row],[Updated DiscountOffer]]&gt;50%,"High Discount","Low Discount")</f>
        <v>High Discount</v>
      </c>
    </row>
    <row r="5559" spans="1:16" x14ac:dyDescent="0.3">
      <c r="A5559" s="1" t="s">
        <v>5012</v>
      </c>
      <c r="B5559" s="1">
        <v>11489594</v>
      </c>
      <c r="C5559" s="1" t="s">
        <v>14</v>
      </c>
      <c r="D5559" s="1" t="s">
        <v>38</v>
      </c>
      <c r="E5559" s="1" t="s">
        <v>344</v>
      </c>
      <c r="F5559" s="1" t="s">
        <v>34</v>
      </c>
      <c r="G5559" s="1" t="s">
        <v>345</v>
      </c>
      <c r="H5559" s="5"/>
      <c r="I5559" s="1">
        <v>1799</v>
      </c>
      <c r="J5559" s="3">
        <v>0.65</v>
      </c>
      <c r="K5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59" s="1" t="s">
        <v>119</v>
      </c>
      <c r="M5559" s="1">
        <v>4.0999999999999996</v>
      </c>
      <c r="N5559" s="1">
        <v>656</v>
      </c>
      <c r="O555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559" s="2" t="str">
        <f>IF(Table1[[#This Row],[Updated DiscountOffer]]&gt;50%,"High Discount","Low Discount")</f>
        <v>High Discount</v>
      </c>
    </row>
    <row r="5560" spans="1:16" x14ac:dyDescent="0.3">
      <c r="A5560" s="1" t="s">
        <v>343</v>
      </c>
      <c r="B5560" s="1">
        <v>11489602</v>
      </c>
      <c r="C5560" s="1" t="s">
        <v>14</v>
      </c>
      <c r="D5560" s="1" t="s">
        <v>38</v>
      </c>
      <c r="E5560" s="1" t="s">
        <v>344</v>
      </c>
      <c r="F5560" s="1" t="s">
        <v>34</v>
      </c>
      <c r="G5560" s="1" t="s">
        <v>345</v>
      </c>
      <c r="H5560" s="5"/>
      <c r="I5560" s="1">
        <v>1299</v>
      </c>
      <c r="J5560" s="3">
        <v>0.55000000000000004</v>
      </c>
      <c r="K5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0" s="1" t="s">
        <v>119</v>
      </c>
      <c r="M5560" s="1">
        <v>4.2</v>
      </c>
      <c r="N5560" s="1">
        <v>976</v>
      </c>
      <c r="O556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60" s="2" t="str">
        <f>IF(Table1[[#This Row],[Updated DiscountOffer]]&gt;50%,"High Discount","Low Discount")</f>
        <v>High Discount</v>
      </c>
    </row>
    <row r="5561" spans="1:16" x14ac:dyDescent="0.3">
      <c r="A5561" s="1" t="s">
        <v>11017</v>
      </c>
      <c r="B5561" s="1">
        <v>11489610</v>
      </c>
      <c r="C5561" s="1" t="s">
        <v>14</v>
      </c>
      <c r="D5561" s="1" t="s">
        <v>38</v>
      </c>
      <c r="E5561" s="1" t="s">
        <v>122</v>
      </c>
      <c r="F5561" s="1" t="s">
        <v>34</v>
      </c>
      <c r="G5561" s="1" t="s">
        <v>11018</v>
      </c>
      <c r="H5561" s="5"/>
      <c r="I5561" s="1">
        <v>999</v>
      </c>
      <c r="J5561" s="3">
        <v>0.4</v>
      </c>
      <c r="K5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1" s="1" t="s">
        <v>119</v>
      </c>
      <c r="M5561" s="1">
        <v>4.5</v>
      </c>
      <c r="N5561" s="1">
        <v>441</v>
      </c>
      <c r="O556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561" s="2" t="str">
        <f>IF(Table1[[#This Row],[Updated DiscountOffer]]&gt;50%,"High Discount","Low Discount")</f>
        <v>Low Discount</v>
      </c>
    </row>
    <row r="5562" spans="1:16" x14ac:dyDescent="0.3">
      <c r="A5562" s="1" t="s">
        <v>18315</v>
      </c>
      <c r="B5562" s="1">
        <v>11489612</v>
      </c>
      <c r="C5562" s="1" t="s">
        <v>14</v>
      </c>
      <c r="D5562" s="1" t="s">
        <v>38</v>
      </c>
      <c r="E5562" s="1" t="s">
        <v>543</v>
      </c>
      <c r="F5562" s="1" t="s">
        <v>34</v>
      </c>
      <c r="G5562" s="1" t="s">
        <v>18316</v>
      </c>
      <c r="H5562" s="5"/>
      <c r="I5562" s="1">
        <v>999</v>
      </c>
      <c r="J5562" s="3">
        <v>500</v>
      </c>
      <c r="K5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2" s="1" t="s">
        <v>119</v>
      </c>
      <c r="M5562" s="1">
        <v>4.4000000000000004</v>
      </c>
      <c r="N5562" s="1">
        <v>300</v>
      </c>
      <c r="O5562" s="2">
        <f>IF(ISNUMBER(Table1[[#This Row],[DiscountOffer]]),IF(Table1[[#This Row],[DiscountOffer]]&lt;1,Table1[[#This Row],[DiscountOffer]],Table1[[#This Row],[DiscountOffer]]/Table1[[#This Row],[OriginalPrice (in Rs)]]),"")</f>
        <v>0.50050050050050054</v>
      </c>
      <c r="P5562" s="2" t="str">
        <f>IF(Table1[[#This Row],[Updated DiscountOffer]]&gt;50%,"High Discount","Low Discount")</f>
        <v>High Discount</v>
      </c>
    </row>
    <row r="5563" spans="1:16" x14ac:dyDescent="0.3">
      <c r="A5563" s="1" t="s">
        <v>19114</v>
      </c>
      <c r="B5563" s="1">
        <v>11489620</v>
      </c>
      <c r="C5563" s="1" t="s">
        <v>14</v>
      </c>
      <c r="D5563" s="1" t="s">
        <v>38</v>
      </c>
      <c r="E5563" s="1" t="s">
        <v>122</v>
      </c>
      <c r="F5563" s="1" t="s">
        <v>34</v>
      </c>
      <c r="G5563" s="1" t="s">
        <v>14794</v>
      </c>
      <c r="H5563" s="5"/>
      <c r="I5563" s="1">
        <v>1399</v>
      </c>
      <c r="J5563" s="3">
        <v>0.55000000000000004</v>
      </c>
      <c r="K5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3" s="1" t="s">
        <v>119</v>
      </c>
      <c r="M5563" s="1">
        <v>4.5</v>
      </c>
      <c r="N5563" s="1">
        <v>289</v>
      </c>
      <c r="O556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63" s="2" t="str">
        <f>IF(Table1[[#This Row],[Updated DiscountOffer]]&gt;50%,"High Discount","Low Discount")</f>
        <v>High Discount</v>
      </c>
    </row>
    <row r="5564" spans="1:16" x14ac:dyDescent="0.3">
      <c r="A5564" s="1" t="s">
        <v>5453</v>
      </c>
      <c r="B5564" s="1">
        <v>11489624</v>
      </c>
      <c r="C5564" s="1" t="s">
        <v>14</v>
      </c>
      <c r="D5564" s="1" t="s">
        <v>38</v>
      </c>
      <c r="E5564" s="1" t="s">
        <v>543</v>
      </c>
      <c r="F5564" s="1" t="s">
        <v>34</v>
      </c>
      <c r="G5564" s="1" t="s">
        <v>5454</v>
      </c>
      <c r="H5564" s="5"/>
      <c r="I5564" s="1">
        <v>1499</v>
      </c>
      <c r="J5564" s="3">
        <v>0.45</v>
      </c>
      <c r="K5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4" s="1" t="s">
        <v>119</v>
      </c>
      <c r="M5564" s="1">
        <v>4.4000000000000004</v>
      </c>
      <c r="N5564" s="1">
        <v>633</v>
      </c>
      <c r="O556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564" s="2" t="str">
        <f>IF(Table1[[#This Row],[Updated DiscountOffer]]&gt;50%,"High Discount","Low Discount")</f>
        <v>Low Discount</v>
      </c>
    </row>
    <row r="5565" spans="1:16" x14ac:dyDescent="0.3">
      <c r="A5565" s="1" t="s">
        <v>7125</v>
      </c>
      <c r="B5565" s="1">
        <v>11489640</v>
      </c>
      <c r="C5565" s="1" t="s">
        <v>14</v>
      </c>
      <c r="D5565" s="1" t="s">
        <v>38</v>
      </c>
      <c r="E5565" s="1" t="s">
        <v>122</v>
      </c>
      <c r="F5565" s="1" t="s">
        <v>34</v>
      </c>
      <c r="G5565" s="1" t="s">
        <v>7126</v>
      </c>
      <c r="H5565" s="5"/>
      <c r="I5565" s="1">
        <v>999</v>
      </c>
      <c r="J5565" s="3">
        <v>0.3</v>
      </c>
      <c r="K5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5" s="1" t="s">
        <v>119</v>
      </c>
      <c r="M5565" s="1">
        <v>4.4000000000000004</v>
      </c>
      <c r="N5565" s="1">
        <v>563</v>
      </c>
      <c r="O5565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5565" s="2" t="str">
        <f>IF(Table1[[#This Row],[Updated DiscountOffer]]&gt;50%,"High Discount","Low Discount")</f>
        <v>Low Discount</v>
      </c>
    </row>
    <row r="5566" spans="1:16" x14ac:dyDescent="0.3">
      <c r="A5566" s="1" t="s">
        <v>7576</v>
      </c>
      <c r="B5566" s="1">
        <v>11489648</v>
      </c>
      <c r="C5566" s="1" t="s">
        <v>14</v>
      </c>
      <c r="D5566" s="1" t="s">
        <v>38</v>
      </c>
      <c r="E5566" s="1" t="s">
        <v>543</v>
      </c>
      <c r="F5566" s="1" t="s">
        <v>34</v>
      </c>
      <c r="G5566" s="1" t="s">
        <v>7577</v>
      </c>
      <c r="H5566" s="5"/>
      <c r="I5566" s="1">
        <v>1199</v>
      </c>
      <c r="J5566" s="3"/>
      <c r="K5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566" s="1" t="s">
        <v>119</v>
      </c>
      <c r="M5566" s="1">
        <v>4.3</v>
      </c>
      <c r="N5566" s="1">
        <v>548</v>
      </c>
      <c r="O556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566" s="2" t="str">
        <f>IF(Table1[[#This Row],[Updated DiscountOffer]]&gt;50%,"High Discount","Low Discount")</f>
        <v>High Discount</v>
      </c>
    </row>
    <row r="5567" spans="1:16" x14ac:dyDescent="0.3">
      <c r="A5567" s="1" t="s">
        <v>14793</v>
      </c>
      <c r="B5567" s="1">
        <v>11489658</v>
      </c>
      <c r="C5567" s="1" t="s">
        <v>14</v>
      </c>
      <c r="D5567" s="1" t="s">
        <v>38</v>
      </c>
      <c r="E5567" s="1" t="s">
        <v>122</v>
      </c>
      <c r="F5567" s="1" t="s">
        <v>34</v>
      </c>
      <c r="G5567" s="1" t="s">
        <v>14794</v>
      </c>
      <c r="H5567" s="5"/>
      <c r="I5567" s="1">
        <v>999</v>
      </c>
      <c r="J5567" s="3">
        <v>0.25</v>
      </c>
      <c r="K5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7" s="1" t="s">
        <v>119</v>
      </c>
      <c r="M5567" s="1">
        <v>4.4000000000000004</v>
      </c>
      <c r="N5567" s="1">
        <v>356</v>
      </c>
      <c r="O5567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5567" s="2" t="str">
        <f>IF(Table1[[#This Row],[Updated DiscountOffer]]&gt;50%,"High Discount","Low Discount")</f>
        <v>Low Discount</v>
      </c>
    </row>
    <row r="5568" spans="1:16" x14ac:dyDescent="0.3">
      <c r="A5568" s="1" t="s">
        <v>935</v>
      </c>
      <c r="B5568" s="1">
        <v>11489668</v>
      </c>
      <c r="C5568" s="1" t="s">
        <v>14</v>
      </c>
      <c r="D5568" s="1" t="s">
        <v>38</v>
      </c>
      <c r="E5568" s="1" t="s">
        <v>543</v>
      </c>
      <c r="F5568" s="1" t="s">
        <v>34</v>
      </c>
      <c r="G5568" s="1" t="s">
        <v>936</v>
      </c>
      <c r="H5568" s="5"/>
      <c r="I5568" s="1">
        <v>1299</v>
      </c>
      <c r="J5568" s="3">
        <v>0.45</v>
      </c>
      <c r="K5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8" s="1" t="s">
        <v>119</v>
      </c>
      <c r="M5568" s="1">
        <v>4.3</v>
      </c>
      <c r="N5568" s="1">
        <v>926</v>
      </c>
      <c r="O556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568" s="2" t="str">
        <f>IF(Table1[[#This Row],[Updated DiscountOffer]]&gt;50%,"High Discount","Low Discount")</f>
        <v>Low Discount</v>
      </c>
    </row>
    <row r="5569" spans="1:16" x14ac:dyDescent="0.3">
      <c r="A5569" s="1" t="s">
        <v>6434</v>
      </c>
      <c r="B5569" s="1">
        <v>11489670</v>
      </c>
      <c r="C5569" s="1" t="s">
        <v>14</v>
      </c>
      <c r="D5569" s="1" t="s">
        <v>38</v>
      </c>
      <c r="E5569" s="1" t="s">
        <v>543</v>
      </c>
      <c r="F5569" s="1" t="s">
        <v>34</v>
      </c>
      <c r="G5569" s="1" t="s">
        <v>6435</v>
      </c>
      <c r="H5569" s="5"/>
      <c r="I5569" s="1">
        <v>1499</v>
      </c>
      <c r="J5569" s="3">
        <v>0.6</v>
      </c>
      <c r="K5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69" s="1" t="s">
        <v>119</v>
      </c>
      <c r="M5569" s="1">
        <v>4.2</v>
      </c>
      <c r="N5569" s="1">
        <v>591</v>
      </c>
      <c r="O556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569" s="2" t="str">
        <f>IF(Table1[[#This Row],[Updated DiscountOffer]]&gt;50%,"High Discount","Low Discount")</f>
        <v>High Discount</v>
      </c>
    </row>
    <row r="5570" spans="1:16" x14ac:dyDescent="0.3">
      <c r="A5570" s="1" t="s">
        <v>19430</v>
      </c>
      <c r="B5570" s="1">
        <v>11489676</v>
      </c>
      <c r="C5570" s="1" t="s">
        <v>14</v>
      </c>
      <c r="D5570" s="1" t="s">
        <v>38</v>
      </c>
      <c r="E5570" s="1" t="s">
        <v>543</v>
      </c>
      <c r="F5570" s="1" t="s">
        <v>34</v>
      </c>
      <c r="G5570" s="1" t="s">
        <v>7577</v>
      </c>
      <c r="H5570" s="5"/>
      <c r="I5570" s="1">
        <v>1499</v>
      </c>
      <c r="J5570" s="3">
        <v>0.55000000000000004</v>
      </c>
      <c r="K5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70" s="1" t="s">
        <v>119</v>
      </c>
      <c r="M5570" s="1">
        <v>4.4000000000000004</v>
      </c>
      <c r="N5570" s="1">
        <v>285</v>
      </c>
      <c r="O557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570" s="2" t="str">
        <f>IF(Table1[[#This Row],[Updated DiscountOffer]]&gt;50%,"High Discount","Low Discount")</f>
        <v>High Discount</v>
      </c>
    </row>
    <row r="5571" spans="1:16" x14ac:dyDescent="0.3">
      <c r="A5571" s="1" t="s">
        <v>8080</v>
      </c>
      <c r="B5571" s="1">
        <v>11489692</v>
      </c>
      <c r="C5571" s="1" t="s">
        <v>14</v>
      </c>
      <c r="D5571" s="1" t="s">
        <v>38</v>
      </c>
      <c r="E5571" s="1" t="s">
        <v>122</v>
      </c>
      <c r="F5571" s="1" t="s">
        <v>34</v>
      </c>
      <c r="G5571" s="1" t="s">
        <v>8081</v>
      </c>
      <c r="H5571" s="5"/>
      <c r="I5571" s="1">
        <v>1699</v>
      </c>
      <c r="J5571" s="3">
        <v>0.5</v>
      </c>
      <c r="K5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71" s="1" t="s">
        <v>119</v>
      </c>
      <c r="M5571" s="1">
        <v>4.4000000000000004</v>
      </c>
      <c r="N5571" s="1">
        <v>529</v>
      </c>
      <c r="O557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571" s="2" t="str">
        <f>IF(Table1[[#This Row],[Updated DiscountOffer]]&gt;50%,"High Discount","Low Discount")</f>
        <v>Low Discount</v>
      </c>
    </row>
    <row r="5572" spans="1:16" x14ac:dyDescent="0.3">
      <c r="A5572" s="1" t="s">
        <v>14797</v>
      </c>
      <c r="B5572" s="1">
        <v>11489694</v>
      </c>
      <c r="C5572" s="1" t="s">
        <v>14</v>
      </c>
      <c r="D5572" s="1" t="s">
        <v>38</v>
      </c>
      <c r="E5572" s="1" t="s">
        <v>122</v>
      </c>
      <c r="F5572" s="1" t="s">
        <v>34</v>
      </c>
      <c r="G5572" s="1" t="s">
        <v>14798</v>
      </c>
      <c r="H5572" s="5"/>
      <c r="I5572" s="1">
        <v>999</v>
      </c>
      <c r="J5572" s="3">
        <v>0.4</v>
      </c>
      <c r="K5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72" s="1" t="s">
        <v>119</v>
      </c>
      <c r="M5572" s="1">
        <v>4.4000000000000004</v>
      </c>
      <c r="N5572" s="1">
        <v>356</v>
      </c>
      <c r="O557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572" s="2" t="str">
        <f>IF(Table1[[#This Row],[Updated DiscountOffer]]&gt;50%,"High Discount","Low Discount")</f>
        <v>Low Discount</v>
      </c>
    </row>
    <row r="5573" spans="1:16" x14ac:dyDescent="0.3">
      <c r="A5573" s="1" t="s">
        <v>17915</v>
      </c>
      <c r="B5573" s="1">
        <v>11489712</v>
      </c>
      <c r="C5573" s="1" t="s">
        <v>14</v>
      </c>
      <c r="D5573" s="1" t="s">
        <v>38</v>
      </c>
      <c r="E5573" s="1" t="s">
        <v>543</v>
      </c>
      <c r="F5573" s="1" t="s">
        <v>34</v>
      </c>
      <c r="G5573" s="1" t="s">
        <v>17916</v>
      </c>
      <c r="H5573" s="5"/>
      <c r="I5573" s="1">
        <v>1299</v>
      </c>
      <c r="J5573" s="3">
        <v>800</v>
      </c>
      <c r="K5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73" s="1" t="s">
        <v>119</v>
      </c>
      <c r="M5573" s="1">
        <v>4.2</v>
      </c>
      <c r="N5573" s="1">
        <v>305</v>
      </c>
      <c r="O5573" s="2">
        <f>IF(ISNUMBER(Table1[[#This Row],[DiscountOffer]]),IF(Table1[[#This Row],[DiscountOffer]]&lt;1,Table1[[#This Row],[DiscountOffer]],Table1[[#This Row],[DiscountOffer]]/Table1[[#This Row],[OriginalPrice (in Rs)]]),"")</f>
        <v>0.61585835257890686</v>
      </c>
      <c r="P5573" s="2" t="str">
        <f>IF(Table1[[#This Row],[Updated DiscountOffer]]&gt;50%,"High Discount","Low Discount")</f>
        <v>High Discount</v>
      </c>
    </row>
    <row r="5574" spans="1:16" x14ac:dyDescent="0.3">
      <c r="A5574" s="1" t="s">
        <v>11231</v>
      </c>
      <c r="B5574" s="1">
        <v>11491406</v>
      </c>
      <c r="C5574" s="1" t="s">
        <v>181</v>
      </c>
      <c r="D5574" s="1" t="s">
        <v>87</v>
      </c>
      <c r="E5574" s="1" t="s">
        <v>132</v>
      </c>
      <c r="F5574" s="1" t="s">
        <v>34</v>
      </c>
      <c r="G5574" s="1" t="s">
        <v>11232</v>
      </c>
      <c r="H5574" s="5">
        <v>629</v>
      </c>
      <c r="I5574" s="1">
        <v>1799</v>
      </c>
      <c r="J5574" s="3">
        <v>0.65</v>
      </c>
      <c r="K5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574" s="1" t="s">
        <v>102</v>
      </c>
      <c r="M5574" s="1">
        <v>3.5</v>
      </c>
      <c r="N5574" s="1">
        <v>435</v>
      </c>
      <c r="O55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574" s="2" t="str">
        <f>IF(Table1[[#This Row],[Updated DiscountOffer]]&gt;50%,"High Discount","Low Discount")</f>
        <v>High Discount</v>
      </c>
    </row>
    <row r="5575" spans="1:16" x14ac:dyDescent="0.3">
      <c r="A5575" s="1" t="s">
        <v>13726</v>
      </c>
      <c r="B5575" s="1">
        <v>11495396</v>
      </c>
      <c r="C5575" s="1" t="s">
        <v>4323</v>
      </c>
      <c r="D5575" s="1" t="s">
        <v>32</v>
      </c>
      <c r="E5575" s="1" t="s">
        <v>381</v>
      </c>
      <c r="F5575" s="1" t="s">
        <v>34</v>
      </c>
      <c r="G5575" s="1" t="s">
        <v>11670</v>
      </c>
      <c r="H5575" s="5">
        <v>779</v>
      </c>
      <c r="I5575" s="1">
        <v>1299</v>
      </c>
      <c r="J5575" s="4">
        <v>0.4</v>
      </c>
      <c r="K5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5575" s="1" t="s">
        <v>36</v>
      </c>
      <c r="M5575" s="1">
        <v>4.4000000000000004</v>
      </c>
      <c r="N5575" s="1">
        <v>378</v>
      </c>
      <c r="O557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575" s="2" t="str">
        <f>IF(Table1[[#This Row],[Updated DiscountOffer]]&gt;50%,"High Discount","Low Discount")</f>
        <v>Low Discount</v>
      </c>
    </row>
    <row r="5576" spans="1:16" x14ac:dyDescent="0.3">
      <c r="A5576" s="1" t="s">
        <v>3061</v>
      </c>
      <c r="B5576" s="1">
        <v>11495626</v>
      </c>
      <c r="C5576" s="1" t="s">
        <v>1317</v>
      </c>
      <c r="D5576" s="1" t="s">
        <v>69</v>
      </c>
      <c r="E5576" s="1" t="s">
        <v>296</v>
      </c>
      <c r="F5576" s="1" t="s">
        <v>34</v>
      </c>
      <c r="G5576" s="1" t="s">
        <v>3062</v>
      </c>
      <c r="H5576" s="5">
        <v>1499</v>
      </c>
      <c r="I5576" s="1">
        <v>4999</v>
      </c>
      <c r="J5576" s="3">
        <v>0.7</v>
      </c>
      <c r="K5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576" s="1" t="s">
        <v>146</v>
      </c>
      <c r="M5576" s="1">
        <v>4</v>
      </c>
      <c r="N5576" s="1">
        <v>771</v>
      </c>
      <c r="O557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576" s="2" t="str">
        <f>IF(Table1[[#This Row],[Updated DiscountOffer]]&gt;50%,"High Discount","Low Discount")</f>
        <v>High Discount</v>
      </c>
    </row>
    <row r="5577" spans="1:16" x14ac:dyDescent="0.3">
      <c r="A5577" s="1" t="s">
        <v>10653</v>
      </c>
      <c r="B5577" s="1">
        <v>11505964</v>
      </c>
      <c r="C5577" s="1" t="s">
        <v>31</v>
      </c>
      <c r="D5577" s="1" t="s">
        <v>32</v>
      </c>
      <c r="E5577" s="1" t="s">
        <v>3713</v>
      </c>
      <c r="F5577" s="1" t="s">
        <v>34</v>
      </c>
      <c r="G5577" s="1" t="s">
        <v>10654</v>
      </c>
      <c r="H5577" s="5">
        <v>516</v>
      </c>
      <c r="I5577" s="1">
        <v>795</v>
      </c>
      <c r="J5577" s="4">
        <v>0.35</v>
      </c>
      <c r="K5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5577" s="1" t="s">
        <v>24</v>
      </c>
      <c r="M5577" s="1">
        <v>4.5</v>
      </c>
      <c r="N5577" s="1">
        <v>451</v>
      </c>
      <c r="O557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577" s="2" t="str">
        <f>IF(Table1[[#This Row],[Updated DiscountOffer]]&gt;50%,"High Discount","Low Discount")</f>
        <v>Low Discount</v>
      </c>
    </row>
    <row r="5578" spans="1:16" x14ac:dyDescent="0.3">
      <c r="A5578" s="1" t="s">
        <v>8876</v>
      </c>
      <c r="B5578" s="1">
        <v>11505972</v>
      </c>
      <c r="C5578" s="1" t="s">
        <v>31</v>
      </c>
      <c r="D5578" s="1" t="s">
        <v>32</v>
      </c>
      <c r="E5578" s="1" t="s">
        <v>105</v>
      </c>
      <c r="F5578" s="1" t="s">
        <v>34</v>
      </c>
      <c r="G5578" s="1" t="s">
        <v>8877</v>
      </c>
      <c r="H5578" s="5">
        <v>971</v>
      </c>
      <c r="I5578" s="1">
        <v>1495</v>
      </c>
      <c r="J5578" s="3">
        <v>0.35</v>
      </c>
      <c r="K5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5578" s="1" t="s">
        <v>8878</v>
      </c>
      <c r="M5578" s="1">
        <v>4.2</v>
      </c>
      <c r="N5578" s="1">
        <v>503</v>
      </c>
      <c r="O5578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578" s="2" t="str">
        <f>IF(Table1[[#This Row],[Updated DiscountOffer]]&gt;50%,"High Discount","Low Discount")</f>
        <v>Low Discount</v>
      </c>
    </row>
    <row r="5579" spans="1:16" x14ac:dyDescent="0.3">
      <c r="A5579" s="1" t="s">
        <v>5273</v>
      </c>
      <c r="B5579" s="1">
        <v>11505988</v>
      </c>
      <c r="C5579" s="1" t="s">
        <v>31</v>
      </c>
      <c r="D5579" s="1" t="s">
        <v>32</v>
      </c>
      <c r="E5579" s="1" t="s">
        <v>105</v>
      </c>
      <c r="F5579" s="1" t="s">
        <v>34</v>
      </c>
      <c r="G5579" s="1" t="s">
        <v>5274</v>
      </c>
      <c r="H5579" s="5">
        <v>426</v>
      </c>
      <c r="I5579" s="1">
        <v>449</v>
      </c>
      <c r="J5579" s="3">
        <v>0.05</v>
      </c>
      <c r="K5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426</v>
      </c>
      <c r="L5579" s="1" t="s">
        <v>5275</v>
      </c>
      <c r="M5579" s="1">
        <v>4.3</v>
      </c>
      <c r="N5579" s="1">
        <v>642</v>
      </c>
      <c r="O5579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5579" s="2" t="str">
        <f>IF(Table1[[#This Row],[Updated DiscountOffer]]&gt;50%,"High Discount","Low Discount")</f>
        <v>Low Discount</v>
      </c>
    </row>
    <row r="5580" spans="1:16" x14ac:dyDescent="0.3">
      <c r="A5580" s="1" t="s">
        <v>7611</v>
      </c>
      <c r="B5580" s="1">
        <v>11506002</v>
      </c>
      <c r="C5580" s="1" t="s">
        <v>31</v>
      </c>
      <c r="D5580" s="1" t="s">
        <v>32</v>
      </c>
      <c r="E5580" s="1" t="s">
        <v>3713</v>
      </c>
      <c r="F5580" s="1" t="s">
        <v>34</v>
      </c>
      <c r="G5580" s="1" t="s">
        <v>7612</v>
      </c>
      <c r="H5580" s="5">
        <v>451</v>
      </c>
      <c r="I5580" s="1">
        <v>695</v>
      </c>
      <c r="J5580" s="4">
        <v>0.35</v>
      </c>
      <c r="K5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451</v>
      </c>
      <c r="L5580" s="1" t="s">
        <v>24</v>
      </c>
      <c r="M5580" s="1">
        <v>4.5</v>
      </c>
      <c r="N5580" s="1">
        <v>546</v>
      </c>
      <c r="O558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580" s="2" t="str">
        <f>IF(Table1[[#This Row],[Updated DiscountOffer]]&gt;50%,"High Discount","Low Discount")</f>
        <v>Low Discount</v>
      </c>
    </row>
    <row r="5581" spans="1:16" x14ac:dyDescent="0.3">
      <c r="A5581" s="1" t="s">
        <v>15526</v>
      </c>
      <c r="B5581" s="1">
        <v>11506008</v>
      </c>
      <c r="C5581" s="1" t="s">
        <v>31</v>
      </c>
      <c r="D5581" s="1" t="s">
        <v>32</v>
      </c>
      <c r="E5581" s="1" t="s">
        <v>105</v>
      </c>
      <c r="F5581" s="1" t="s">
        <v>34</v>
      </c>
      <c r="G5581" s="1" t="s">
        <v>15527</v>
      </c>
      <c r="H5581" s="5">
        <v>408</v>
      </c>
      <c r="I5581" s="1">
        <v>649</v>
      </c>
      <c r="J5581" s="3">
        <v>0.37</v>
      </c>
      <c r="K5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408</v>
      </c>
      <c r="L5581" s="1" t="s">
        <v>15528</v>
      </c>
      <c r="M5581" s="1">
        <v>4.0999999999999996</v>
      </c>
      <c r="N5581" s="1">
        <v>343</v>
      </c>
      <c r="O5581" s="2">
        <f>IF(ISNUMBER(Table1[[#This Row],[DiscountOffer]]),IF(Table1[[#This Row],[DiscountOffer]]&lt;1,Table1[[#This Row],[DiscountOffer]],Table1[[#This Row],[DiscountOffer]]/Table1[[#This Row],[OriginalPrice (in Rs)]]),"")</f>
        <v>0.37</v>
      </c>
      <c r="P5581" s="2" t="str">
        <f>IF(Table1[[#This Row],[Updated DiscountOffer]]&gt;50%,"High Discount","Low Discount")</f>
        <v>Low Discount</v>
      </c>
    </row>
    <row r="5582" spans="1:16" x14ac:dyDescent="0.3">
      <c r="A5582" s="1" t="s">
        <v>7670</v>
      </c>
      <c r="B5582" s="1">
        <v>11506018</v>
      </c>
      <c r="C5582" s="1" t="s">
        <v>31</v>
      </c>
      <c r="D5582" s="1" t="s">
        <v>32</v>
      </c>
      <c r="E5582" s="1" t="s">
        <v>105</v>
      </c>
      <c r="F5582" s="1" t="s">
        <v>34</v>
      </c>
      <c r="G5582" s="1" t="s">
        <v>7671</v>
      </c>
      <c r="H5582" s="5">
        <v>597</v>
      </c>
      <c r="I5582" s="1">
        <v>995</v>
      </c>
      <c r="J5582" s="3">
        <v>0.4</v>
      </c>
      <c r="K5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5582" s="1" t="s">
        <v>7672</v>
      </c>
      <c r="M5582" s="1">
        <v>4.3</v>
      </c>
      <c r="N5582" s="1">
        <v>544</v>
      </c>
      <c r="O558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582" s="2" t="str">
        <f>IF(Table1[[#This Row],[Updated DiscountOffer]]&gt;50%,"High Discount","Low Discount")</f>
        <v>Low Discount</v>
      </c>
    </row>
    <row r="5583" spans="1:16" x14ac:dyDescent="0.3">
      <c r="A5583" s="1" t="s">
        <v>17713</v>
      </c>
      <c r="B5583" s="1">
        <v>11506032</v>
      </c>
      <c r="C5583" s="1" t="s">
        <v>31</v>
      </c>
      <c r="D5583" s="1" t="s">
        <v>32</v>
      </c>
      <c r="E5583" s="1" t="s">
        <v>3713</v>
      </c>
      <c r="F5583" s="1" t="s">
        <v>34</v>
      </c>
      <c r="G5583" s="1" t="s">
        <v>17714</v>
      </c>
      <c r="H5583" s="5">
        <v>516</v>
      </c>
      <c r="I5583" s="1">
        <v>795</v>
      </c>
      <c r="J5583" s="4">
        <v>0.35</v>
      </c>
      <c r="K5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5583" s="1" t="s">
        <v>24</v>
      </c>
      <c r="M5583" s="1">
        <v>4.5</v>
      </c>
      <c r="N5583" s="1">
        <v>308</v>
      </c>
      <c r="O558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583" s="2" t="str">
        <f>IF(Table1[[#This Row],[Updated DiscountOffer]]&gt;50%,"High Discount","Low Discount")</f>
        <v>Low Discount</v>
      </c>
    </row>
    <row r="5584" spans="1:16" x14ac:dyDescent="0.3">
      <c r="A5584" s="1" t="s">
        <v>4404</v>
      </c>
      <c r="B5584" s="1">
        <v>11506932</v>
      </c>
      <c r="C5584" s="1" t="s">
        <v>901</v>
      </c>
      <c r="D5584" s="1" t="s">
        <v>69</v>
      </c>
      <c r="E5584" s="1" t="s">
        <v>83</v>
      </c>
      <c r="F5584" s="1" t="s">
        <v>34</v>
      </c>
      <c r="G5584" s="1" t="s">
        <v>4405</v>
      </c>
      <c r="H5584" s="5">
        <v>713</v>
      </c>
      <c r="I5584" s="1">
        <v>1699</v>
      </c>
      <c r="J5584" s="4">
        <v>0.57999999999999996</v>
      </c>
      <c r="K5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713</v>
      </c>
      <c r="L5584" s="1" t="s">
        <v>89</v>
      </c>
      <c r="M5584" s="1">
        <v>4.2</v>
      </c>
      <c r="N5584" s="1">
        <v>685</v>
      </c>
      <c r="O558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5584" s="2" t="str">
        <f>IF(Table1[[#This Row],[Updated DiscountOffer]]&gt;50%,"High Discount","Low Discount")</f>
        <v>High Discount</v>
      </c>
    </row>
    <row r="5585" spans="1:16" x14ac:dyDescent="0.3">
      <c r="A5585" s="1" t="s">
        <v>17175</v>
      </c>
      <c r="B5585" s="1">
        <v>11511536</v>
      </c>
      <c r="C5585" s="1" t="s">
        <v>8952</v>
      </c>
      <c r="D5585" s="1" t="s">
        <v>69</v>
      </c>
      <c r="E5585" s="1" t="s">
        <v>1352</v>
      </c>
      <c r="F5585" s="1" t="s">
        <v>34</v>
      </c>
      <c r="G5585" s="1" t="s">
        <v>17176</v>
      </c>
      <c r="H5585" s="5">
        <v>559</v>
      </c>
      <c r="I5585" s="1">
        <v>799</v>
      </c>
      <c r="J5585" s="3">
        <v>0.3</v>
      </c>
      <c r="K5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585" s="1" t="s">
        <v>146</v>
      </c>
      <c r="M5585" s="1">
        <v>4.4000000000000004</v>
      </c>
      <c r="N5585" s="1">
        <v>316</v>
      </c>
      <c r="O5585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5585" s="2" t="str">
        <f>IF(Table1[[#This Row],[Updated DiscountOffer]]&gt;50%,"High Discount","Low Discount")</f>
        <v>Low Discount</v>
      </c>
    </row>
    <row r="5586" spans="1:16" x14ac:dyDescent="0.3">
      <c r="A5586" s="1" t="s">
        <v>4501</v>
      </c>
      <c r="B5586" s="1">
        <v>11513008</v>
      </c>
      <c r="C5586" s="1" t="s">
        <v>111</v>
      </c>
      <c r="D5586" s="1" t="s">
        <v>38</v>
      </c>
      <c r="E5586" s="1" t="s">
        <v>44</v>
      </c>
      <c r="F5586" s="1" t="s">
        <v>34</v>
      </c>
      <c r="G5586" s="1" t="s">
        <v>4502</v>
      </c>
      <c r="H5586" s="5"/>
      <c r="I5586" s="1">
        <v>1499</v>
      </c>
      <c r="J5586" s="4">
        <v>0.6</v>
      </c>
      <c r="K5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86" s="1" t="s">
        <v>102</v>
      </c>
      <c r="M5586" s="1">
        <v>4.2</v>
      </c>
      <c r="N5586" s="1">
        <v>680</v>
      </c>
      <c r="O55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586" s="2" t="str">
        <f>IF(Table1[[#This Row],[Updated DiscountOffer]]&gt;50%,"High Discount","Low Discount")</f>
        <v>High Discount</v>
      </c>
    </row>
    <row r="5587" spans="1:16" x14ac:dyDescent="0.3">
      <c r="A5587" s="1" t="s">
        <v>9036</v>
      </c>
      <c r="B5587" s="1">
        <v>11513186</v>
      </c>
      <c r="C5587" s="1" t="s">
        <v>841</v>
      </c>
      <c r="D5587" s="1" t="s">
        <v>38</v>
      </c>
      <c r="E5587" s="1" t="s">
        <v>132</v>
      </c>
      <c r="F5587" s="1" t="s">
        <v>34</v>
      </c>
      <c r="G5587" s="1" t="s">
        <v>9037</v>
      </c>
      <c r="H5587" s="5"/>
      <c r="I5587" s="1">
        <v>2600</v>
      </c>
      <c r="J5587" s="4">
        <v>0.49</v>
      </c>
      <c r="K5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87" s="1" t="s">
        <v>24</v>
      </c>
      <c r="M5587" s="1">
        <v>4.5</v>
      </c>
      <c r="N5587" s="1">
        <v>498</v>
      </c>
      <c r="O5587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5587" s="2" t="str">
        <f>IF(Table1[[#This Row],[Updated DiscountOffer]]&gt;50%,"High Discount","Low Discount")</f>
        <v>Low Discount</v>
      </c>
    </row>
    <row r="5588" spans="1:16" x14ac:dyDescent="0.3">
      <c r="A5588" s="1" t="s">
        <v>14842</v>
      </c>
      <c r="B5588" s="1">
        <v>11513208</v>
      </c>
      <c r="C5588" s="1" t="s">
        <v>73</v>
      </c>
      <c r="D5588" s="1" t="s">
        <v>38</v>
      </c>
      <c r="E5588" s="1" t="s">
        <v>132</v>
      </c>
      <c r="F5588" s="1" t="s">
        <v>34</v>
      </c>
      <c r="G5588" s="1" t="s">
        <v>14843</v>
      </c>
      <c r="H5588" s="5"/>
      <c r="I5588" s="1">
        <v>1699</v>
      </c>
      <c r="J5588" s="4"/>
      <c r="K5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588" s="1" t="s">
        <v>102</v>
      </c>
      <c r="M5588" s="1">
        <v>4.3</v>
      </c>
      <c r="N5588" s="1">
        <v>355</v>
      </c>
      <c r="O558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88" s="2" t="str">
        <f>IF(Table1[[#This Row],[Updated DiscountOffer]]&gt;50%,"High Discount","Low Discount")</f>
        <v>Low Discount</v>
      </c>
    </row>
    <row r="5589" spans="1:16" x14ac:dyDescent="0.3">
      <c r="A5589" s="1" t="s">
        <v>14180</v>
      </c>
      <c r="B5589" s="1">
        <v>11513210</v>
      </c>
      <c r="C5589" s="1" t="s">
        <v>73</v>
      </c>
      <c r="D5589" s="1" t="s">
        <v>38</v>
      </c>
      <c r="E5589" s="1" t="s">
        <v>132</v>
      </c>
      <c r="F5589" s="1" t="s">
        <v>34</v>
      </c>
      <c r="G5589" s="1" t="s">
        <v>14181</v>
      </c>
      <c r="H5589" s="5"/>
      <c r="I5589" s="1">
        <v>2299</v>
      </c>
      <c r="J5589" s="4"/>
      <c r="K5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589" s="1" t="s">
        <v>102</v>
      </c>
      <c r="M5589" s="1">
        <v>4.3</v>
      </c>
      <c r="N5589" s="1">
        <v>368</v>
      </c>
      <c r="O558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589" s="2" t="str">
        <f>IF(Table1[[#This Row],[Updated DiscountOffer]]&gt;50%,"High Discount","Low Discount")</f>
        <v>Low Discount</v>
      </c>
    </row>
    <row r="5590" spans="1:16" x14ac:dyDescent="0.3">
      <c r="A5590" s="1" t="s">
        <v>14263</v>
      </c>
      <c r="B5590" s="1">
        <v>11513590</v>
      </c>
      <c r="C5590" s="1" t="s">
        <v>31</v>
      </c>
      <c r="D5590" s="1" t="s">
        <v>32</v>
      </c>
      <c r="E5590" s="1" t="s">
        <v>272</v>
      </c>
      <c r="F5590" s="1" t="s">
        <v>34</v>
      </c>
      <c r="G5590" s="1" t="s">
        <v>14264</v>
      </c>
      <c r="H5590" s="5">
        <v>419</v>
      </c>
      <c r="I5590" s="1">
        <v>699</v>
      </c>
      <c r="J5590" s="4">
        <v>0.4</v>
      </c>
      <c r="K5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5590" s="1" t="s">
        <v>102</v>
      </c>
      <c r="M5590" s="1">
        <v>4.4000000000000004</v>
      </c>
      <c r="N5590" s="1">
        <v>366</v>
      </c>
      <c r="O559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590" s="2" t="str">
        <f>IF(Table1[[#This Row],[Updated DiscountOffer]]&gt;50%,"High Discount","Low Discount")</f>
        <v>Low Discount</v>
      </c>
    </row>
    <row r="5591" spans="1:16" x14ac:dyDescent="0.3">
      <c r="A5591" s="1" t="s">
        <v>8704</v>
      </c>
      <c r="B5591" s="1">
        <v>11514704</v>
      </c>
      <c r="C5591" s="1" t="s">
        <v>162</v>
      </c>
      <c r="D5591" s="1" t="s">
        <v>38</v>
      </c>
      <c r="E5591" s="1" t="s">
        <v>44</v>
      </c>
      <c r="F5591" s="1" t="s">
        <v>34</v>
      </c>
      <c r="G5591" s="1" t="s">
        <v>8705</v>
      </c>
      <c r="H5591" s="5"/>
      <c r="I5591" s="1">
        <v>799</v>
      </c>
      <c r="J5591" s="4">
        <v>0.45</v>
      </c>
      <c r="K5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1" s="1" t="s">
        <v>41</v>
      </c>
      <c r="M5591" s="1">
        <v>4.4000000000000004</v>
      </c>
      <c r="N5591" s="1">
        <v>508</v>
      </c>
      <c r="O559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591" s="2" t="str">
        <f>IF(Table1[[#This Row],[Updated DiscountOffer]]&gt;50%,"High Discount","Low Discount")</f>
        <v>Low Discount</v>
      </c>
    </row>
    <row r="5592" spans="1:16" x14ac:dyDescent="0.3">
      <c r="A5592" s="1" t="s">
        <v>2650</v>
      </c>
      <c r="B5592" s="1">
        <v>11514714</v>
      </c>
      <c r="C5592" s="1" t="s">
        <v>162</v>
      </c>
      <c r="D5592" s="1" t="s">
        <v>38</v>
      </c>
      <c r="E5592" s="1" t="s">
        <v>132</v>
      </c>
      <c r="F5592" s="1" t="s">
        <v>34</v>
      </c>
      <c r="G5592" s="1" t="s">
        <v>2651</v>
      </c>
      <c r="H5592" s="5"/>
      <c r="I5592" s="1">
        <v>1599</v>
      </c>
      <c r="J5592" s="4">
        <v>0.55000000000000004</v>
      </c>
      <c r="K5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2" s="1" t="s">
        <v>102</v>
      </c>
      <c r="M5592" s="1">
        <v>4.3</v>
      </c>
      <c r="N5592" s="1">
        <v>797</v>
      </c>
      <c r="O55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592" s="2" t="str">
        <f>IF(Table1[[#This Row],[Updated DiscountOffer]]&gt;50%,"High Discount","Low Discount")</f>
        <v>High Discount</v>
      </c>
    </row>
    <row r="5593" spans="1:16" x14ac:dyDescent="0.3">
      <c r="A5593" s="1" t="s">
        <v>14962</v>
      </c>
      <c r="B5593" s="1">
        <v>11514722</v>
      </c>
      <c r="C5593" s="1" t="s">
        <v>162</v>
      </c>
      <c r="D5593" s="1" t="s">
        <v>38</v>
      </c>
      <c r="E5593" s="1" t="s">
        <v>48</v>
      </c>
      <c r="F5593" s="1" t="s">
        <v>34</v>
      </c>
      <c r="G5593" s="1" t="s">
        <v>14963</v>
      </c>
      <c r="H5593" s="5"/>
      <c r="I5593" s="1">
        <v>1299</v>
      </c>
      <c r="J5593" s="3">
        <v>0.5</v>
      </c>
      <c r="K5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3" s="1" t="s">
        <v>119</v>
      </c>
      <c r="M5593" s="1">
        <v>4</v>
      </c>
      <c r="N5593" s="1">
        <v>352</v>
      </c>
      <c r="O559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593" s="2" t="str">
        <f>IF(Table1[[#This Row],[Updated DiscountOffer]]&gt;50%,"High Discount","Low Discount")</f>
        <v>Low Discount</v>
      </c>
    </row>
    <row r="5594" spans="1:16" x14ac:dyDescent="0.3">
      <c r="A5594" s="1" t="s">
        <v>3760</v>
      </c>
      <c r="B5594" s="1">
        <v>11514858</v>
      </c>
      <c r="C5594" s="1" t="s">
        <v>3761</v>
      </c>
      <c r="D5594" s="1" t="s">
        <v>69</v>
      </c>
      <c r="E5594" s="1" t="s">
        <v>1352</v>
      </c>
      <c r="F5594" s="1" t="s">
        <v>34</v>
      </c>
      <c r="G5594" s="1" t="s">
        <v>3762</v>
      </c>
      <c r="H5594" s="5">
        <v>449</v>
      </c>
      <c r="I5594" s="1">
        <v>899</v>
      </c>
      <c r="J5594" s="3">
        <v>0.5</v>
      </c>
      <c r="K5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594" s="1" t="s">
        <v>146</v>
      </c>
      <c r="M5594" s="1">
        <v>4.3</v>
      </c>
      <c r="N5594" s="1">
        <v>725</v>
      </c>
      <c r="O559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594" s="2" t="str">
        <f>IF(Table1[[#This Row],[Updated DiscountOffer]]&gt;50%,"High Discount","Low Discount")</f>
        <v>Low Discount</v>
      </c>
    </row>
    <row r="5595" spans="1:16" x14ac:dyDescent="0.3">
      <c r="A5595" s="1" t="s">
        <v>18774</v>
      </c>
      <c r="B5595" s="1">
        <v>11518156</v>
      </c>
      <c r="C5595" s="1" t="s">
        <v>47</v>
      </c>
      <c r="D5595" s="1" t="s">
        <v>26</v>
      </c>
      <c r="E5595" s="1" t="s">
        <v>27</v>
      </c>
      <c r="F5595" s="1" t="s">
        <v>17</v>
      </c>
      <c r="G5595" s="1" t="s">
        <v>911</v>
      </c>
      <c r="H5595" s="5">
        <v>487</v>
      </c>
      <c r="I5595" s="1">
        <v>1249</v>
      </c>
      <c r="J5595" s="3">
        <v>0.61</v>
      </c>
      <c r="K5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5595" s="1" t="s">
        <v>80</v>
      </c>
      <c r="M5595" s="1">
        <v>4.0999999999999996</v>
      </c>
      <c r="N5595" s="1">
        <v>293</v>
      </c>
      <c r="O5595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5595" s="2" t="str">
        <f>IF(Table1[[#This Row],[Updated DiscountOffer]]&gt;50%,"High Discount","Low Discount")</f>
        <v>High Discount</v>
      </c>
    </row>
    <row r="5596" spans="1:16" x14ac:dyDescent="0.3">
      <c r="A5596" s="1" t="s">
        <v>2918</v>
      </c>
      <c r="B5596" s="1">
        <v>11519690</v>
      </c>
      <c r="C5596" s="1" t="s">
        <v>47</v>
      </c>
      <c r="D5596" s="1" t="s">
        <v>15</v>
      </c>
      <c r="E5596" s="1" t="s">
        <v>122</v>
      </c>
      <c r="F5596" s="1" t="s">
        <v>17</v>
      </c>
      <c r="G5596" s="1" t="s">
        <v>2919</v>
      </c>
      <c r="H5596" s="5">
        <v>591</v>
      </c>
      <c r="I5596" s="1">
        <v>1599</v>
      </c>
      <c r="J5596" s="3">
        <v>0.63</v>
      </c>
      <c r="K5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5596" s="1" t="s">
        <v>771</v>
      </c>
      <c r="M5596" s="1">
        <v>4</v>
      </c>
      <c r="N5596" s="1">
        <v>781</v>
      </c>
      <c r="O5596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5596" s="2" t="str">
        <f>IF(Table1[[#This Row],[Updated DiscountOffer]]&gt;50%,"High Discount","Low Discount")</f>
        <v>High Discount</v>
      </c>
    </row>
    <row r="5597" spans="1:16" x14ac:dyDescent="0.3">
      <c r="A5597" s="1" t="s">
        <v>15417</v>
      </c>
      <c r="B5597" s="1">
        <v>11519718</v>
      </c>
      <c r="C5597" s="1" t="s">
        <v>433</v>
      </c>
      <c r="D5597" s="1" t="s">
        <v>38</v>
      </c>
      <c r="E5597" s="1" t="s">
        <v>122</v>
      </c>
      <c r="F5597" s="1" t="s">
        <v>34</v>
      </c>
      <c r="G5597" s="1" t="s">
        <v>15418</v>
      </c>
      <c r="H5597" s="5"/>
      <c r="I5597" s="1">
        <v>1094</v>
      </c>
      <c r="J5597" s="3">
        <v>0.5</v>
      </c>
      <c r="K5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7" s="1" t="s">
        <v>93</v>
      </c>
      <c r="M5597" s="1">
        <v>4.3</v>
      </c>
      <c r="N5597" s="1">
        <v>345</v>
      </c>
      <c r="O55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597" s="2" t="str">
        <f>IF(Table1[[#This Row],[Updated DiscountOffer]]&gt;50%,"High Discount","Low Discount")</f>
        <v>Low Discount</v>
      </c>
    </row>
    <row r="5598" spans="1:16" x14ac:dyDescent="0.3">
      <c r="A5598" s="1" t="s">
        <v>6934</v>
      </c>
      <c r="B5598" s="1">
        <v>11521902</v>
      </c>
      <c r="C5598" s="1" t="s">
        <v>73</v>
      </c>
      <c r="D5598" s="1" t="s">
        <v>38</v>
      </c>
      <c r="E5598" s="1" t="s">
        <v>48</v>
      </c>
      <c r="F5598" s="1" t="s">
        <v>34</v>
      </c>
      <c r="G5598" s="1" t="s">
        <v>6935</v>
      </c>
      <c r="H5598" s="5"/>
      <c r="I5598" s="1">
        <v>1799</v>
      </c>
      <c r="J5598" s="3">
        <v>0.47</v>
      </c>
      <c r="K5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8" s="1" t="s">
        <v>119</v>
      </c>
      <c r="M5598" s="1">
        <v>4</v>
      </c>
      <c r="N5598" s="1">
        <v>571</v>
      </c>
      <c r="O5598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5598" s="2" t="str">
        <f>IF(Table1[[#This Row],[Updated DiscountOffer]]&gt;50%,"High Discount","Low Discount")</f>
        <v>Low Discount</v>
      </c>
    </row>
    <row r="5599" spans="1:16" x14ac:dyDescent="0.3">
      <c r="A5599" s="1" t="s">
        <v>3215</v>
      </c>
      <c r="B5599" s="1">
        <v>11521904</v>
      </c>
      <c r="C5599" s="1" t="s">
        <v>73</v>
      </c>
      <c r="D5599" s="1" t="s">
        <v>38</v>
      </c>
      <c r="E5599" s="1" t="s">
        <v>48</v>
      </c>
      <c r="F5599" s="1" t="s">
        <v>34</v>
      </c>
      <c r="G5599" s="1" t="s">
        <v>3216</v>
      </c>
      <c r="H5599" s="5"/>
      <c r="I5599" s="1">
        <v>1799</v>
      </c>
      <c r="J5599" s="3">
        <v>0.56999999999999995</v>
      </c>
      <c r="K5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599" s="1" t="s">
        <v>119</v>
      </c>
      <c r="M5599" s="1">
        <v>4.2</v>
      </c>
      <c r="N5599" s="1">
        <v>762</v>
      </c>
      <c r="O5599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5599" s="2" t="str">
        <f>IF(Table1[[#This Row],[Updated DiscountOffer]]&gt;50%,"High Discount","Low Discount")</f>
        <v>High Discount</v>
      </c>
    </row>
    <row r="5600" spans="1:16" x14ac:dyDescent="0.3">
      <c r="A5600" s="1" t="s">
        <v>7225</v>
      </c>
      <c r="B5600" s="1">
        <v>11524104</v>
      </c>
      <c r="C5600" s="1" t="s">
        <v>2278</v>
      </c>
      <c r="D5600" s="1" t="s">
        <v>38</v>
      </c>
      <c r="E5600" s="1" t="s">
        <v>44</v>
      </c>
      <c r="F5600" s="1" t="s">
        <v>34</v>
      </c>
      <c r="G5600" s="1" t="s">
        <v>7226</v>
      </c>
      <c r="H5600" s="5"/>
      <c r="I5600" s="1">
        <v>1299</v>
      </c>
      <c r="J5600" s="4">
        <v>0.52</v>
      </c>
      <c r="K5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00" s="1" t="s">
        <v>24</v>
      </c>
      <c r="M5600" s="1">
        <v>4.3</v>
      </c>
      <c r="N5600" s="1">
        <v>560</v>
      </c>
      <c r="O5600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600" s="2" t="str">
        <f>IF(Table1[[#This Row],[Updated DiscountOffer]]&gt;50%,"High Discount","Low Discount")</f>
        <v>High Discount</v>
      </c>
    </row>
    <row r="5601" spans="1:16" x14ac:dyDescent="0.3">
      <c r="A5601" s="1" t="s">
        <v>14553</v>
      </c>
      <c r="B5601" s="1">
        <v>11524110</v>
      </c>
      <c r="C5601" s="1" t="s">
        <v>2278</v>
      </c>
      <c r="D5601" s="1" t="s">
        <v>38</v>
      </c>
      <c r="E5601" s="1" t="s">
        <v>44</v>
      </c>
      <c r="F5601" s="1" t="s">
        <v>34</v>
      </c>
      <c r="G5601" s="1" t="s">
        <v>14554</v>
      </c>
      <c r="H5601" s="5"/>
      <c r="I5601" s="1">
        <v>1290</v>
      </c>
      <c r="J5601" s="4">
        <v>0.52</v>
      </c>
      <c r="K5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01" s="1" t="s">
        <v>24</v>
      </c>
      <c r="M5601" s="1">
        <v>4.3</v>
      </c>
      <c r="N5601" s="1">
        <v>360</v>
      </c>
      <c r="O5601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601" s="2" t="str">
        <f>IF(Table1[[#This Row],[Updated DiscountOffer]]&gt;50%,"High Discount","Low Discount")</f>
        <v>High Discount</v>
      </c>
    </row>
    <row r="5602" spans="1:16" x14ac:dyDescent="0.3">
      <c r="A5602" s="1" t="s">
        <v>10111</v>
      </c>
      <c r="B5602" s="1">
        <v>11524936</v>
      </c>
      <c r="C5602" s="1" t="s">
        <v>82</v>
      </c>
      <c r="D5602" s="1" t="s">
        <v>38</v>
      </c>
      <c r="E5602" s="1" t="s">
        <v>132</v>
      </c>
      <c r="F5602" s="1" t="s">
        <v>34</v>
      </c>
      <c r="G5602" s="1" t="s">
        <v>10112</v>
      </c>
      <c r="H5602" s="5"/>
      <c r="I5602" s="1">
        <v>1849</v>
      </c>
      <c r="J5602" s="4">
        <v>0.56999999999999995</v>
      </c>
      <c r="K5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02" s="1" t="s">
        <v>36</v>
      </c>
      <c r="M5602" s="1">
        <v>4.2</v>
      </c>
      <c r="N5602" s="1">
        <v>466</v>
      </c>
      <c r="O560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602" s="2" t="str">
        <f>IF(Table1[[#This Row],[Updated DiscountOffer]]&gt;50%,"High Discount","Low Discount")</f>
        <v>High Discount</v>
      </c>
    </row>
    <row r="5603" spans="1:16" x14ac:dyDescent="0.3">
      <c r="A5603" s="1" t="s">
        <v>11216</v>
      </c>
      <c r="B5603" s="1">
        <v>11525696</v>
      </c>
      <c r="C5603" s="1" t="s">
        <v>47</v>
      </c>
      <c r="D5603" s="1" t="s">
        <v>26</v>
      </c>
      <c r="E5603" s="1" t="s">
        <v>27</v>
      </c>
      <c r="F5603" s="1" t="s">
        <v>17</v>
      </c>
      <c r="G5603" s="1" t="s">
        <v>11217</v>
      </c>
      <c r="H5603" s="5">
        <v>487</v>
      </c>
      <c r="I5603" s="1">
        <v>1249</v>
      </c>
      <c r="J5603" s="3">
        <v>0.61</v>
      </c>
      <c r="K5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5603" s="1" t="s">
        <v>80</v>
      </c>
      <c r="M5603" s="1">
        <v>4.2</v>
      </c>
      <c r="N5603" s="1">
        <v>435</v>
      </c>
      <c r="O560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5603" s="2" t="str">
        <f>IF(Table1[[#This Row],[Updated DiscountOffer]]&gt;50%,"High Discount","Low Discount")</f>
        <v>High Discount</v>
      </c>
    </row>
    <row r="5604" spans="1:16" x14ac:dyDescent="0.3">
      <c r="A5604" s="1" t="s">
        <v>7565</v>
      </c>
      <c r="B5604" s="1">
        <v>11526630</v>
      </c>
      <c r="C5604" s="1" t="s">
        <v>14</v>
      </c>
      <c r="D5604" s="1" t="s">
        <v>38</v>
      </c>
      <c r="E5604" s="1" t="s">
        <v>27</v>
      </c>
      <c r="F5604" s="1" t="s">
        <v>34</v>
      </c>
      <c r="G5604" s="1" t="s">
        <v>7566</v>
      </c>
      <c r="H5604" s="5"/>
      <c r="I5604" s="1">
        <v>1099</v>
      </c>
      <c r="J5604" s="4">
        <v>0.4</v>
      </c>
      <c r="K5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04" s="1" t="s">
        <v>41</v>
      </c>
      <c r="M5604" s="1">
        <v>4.3</v>
      </c>
      <c r="N5604" s="1">
        <v>548</v>
      </c>
      <c r="O560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604" s="2" t="str">
        <f>IF(Table1[[#This Row],[Updated DiscountOffer]]&gt;50%,"High Discount","Low Discount")</f>
        <v>Low Discount</v>
      </c>
    </row>
    <row r="5605" spans="1:16" x14ac:dyDescent="0.3">
      <c r="A5605" s="1" t="s">
        <v>9777</v>
      </c>
      <c r="B5605" s="1">
        <v>11526918</v>
      </c>
      <c r="C5605" s="1" t="s">
        <v>1123</v>
      </c>
      <c r="D5605" s="1" t="s">
        <v>61</v>
      </c>
      <c r="E5605" s="1" t="s">
        <v>39</v>
      </c>
      <c r="F5605" s="1" t="s">
        <v>17</v>
      </c>
      <c r="G5605" s="1" t="s">
        <v>9778</v>
      </c>
      <c r="H5605" s="5">
        <v>389</v>
      </c>
      <c r="I5605" s="1">
        <v>829</v>
      </c>
      <c r="J5605" s="4">
        <v>0.53</v>
      </c>
      <c r="K5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5605" s="1" t="s">
        <v>24</v>
      </c>
      <c r="M5605" s="1">
        <v>4.2</v>
      </c>
      <c r="N5605" s="1">
        <v>474</v>
      </c>
      <c r="O5605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5605" s="2" t="str">
        <f>IF(Table1[[#This Row],[Updated DiscountOffer]]&gt;50%,"High Discount","Low Discount")</f>
        <v>High Discount</v>
      </c>
    </row>
    <row r="5606" spans="1:16" x14ac:dyDescent="0.3">
      <c r="A5606" s="1" t="s">
        <v>15115</v>
      </c>
      <c r="B5606" s="1">
        <v>11526920</v>
      </c>
      <c r="C5606" s="1" t="s">
        <v>1123</v>
      </c>
      <c r="D5606" s="1" t="s">
        <v>26</v>
      </c>
      <c r="E5606" s="1" t="s">
        <v>39</v>
      </c>
      <c r="F5606" s="1" t="s">
        <v>17</v>
      </c>
      <c r="G5606" s="1" t="s">
        <v>15116</v>
      </c>
      <c r="H5606" s="5">
        <v>373</v>
      </c>
      <c r="I5606" s="1">
        <v>829</v>
      </c>
      <c r="J5606" s="4">
        <v>0.55000000000000004</v>
      </c>
      <c r="K5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373</v>
      </c>
      <c r="L5606" s="1" t="s">
        <v>24</v>
      </c>
      <c r="M5606" s="1">
        <v>4.3</v>
      </c>
      <c r="N5606" s="1">
        <v>349</v>
      </c>
      <c r="O560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06" s="2" t="str">
        <f>IF(Table1[[#This Row],[Updated DiscountOffer]]&gt;50%,"High Discount","Low Discount")</f>
        <v>High Discount</v>
      </c>
    </row>
    <row r="5607" spans="1:16" x14ac:dyDescent="0.3">
      <c r="A5607" s="1" t="s">
        <v>13815</v>
      </c>
      <c r="B5607" s="1">
        <v>11529146</v>
      </c>
      <c r="C5607" s="1" t="s">
        <v>890</v>
      </c>
      <c r="D5607" s="1" t="s">
        <v>177</v>
      </c>
      <c r="E5607" s="1" t="s">
        <v>891</v>
      </c>
      <c r="F5607" s="1" t="s">
        <v>17</v>
      </c>
      <c r="G5607" s="1" t="s">
        <v>13816</v>
      </c>
      <c r="H5607" s="5">
        <v>674</v>
      </c>
      <c r="I5607" s="1">
        <v>1499</v>
      </c>
      <c r="J5607" s="4">
        <v>0.55000000000000004</v>
      </c>
      <c r="K5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607" s="1" t="s">
        <v>36</v>
      </c>
      <c r="M5607" s="1">
        <v>4.3</v>
      </c>
      <c r="N5607" s="1">
        <v>375</v>
      </c>
      <c r="O560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07" s="2" t="str">
        <f>IF(Table1[[#This Row],[Updated DiscountOffer]]&gt;50%,"High Discount","Low Discount")</f>
        <v>High Discount</v>
      </c>
    </row>
    <row r="5608" spans="1:16" x14ac:dyDescent="0.3">
      <c r="A5608" s="1" t="s">
        <v>4490</v>
      </c>
      <c r="B5608" s="1">
        <v>11529148</v>
      </c>
      <c r="C5608" s="1" t="s">
        <v>890</v>
      </c>
      <c r="D5608" s="1" t="s">
        <v>177</v>
      </c>
      <c r="E5608" s="1" t="s">
        <v>891</v>
      </c>
      <c r="F5608" s="1" t="s">
        <v>17</v>
      </c>
      <c r="G5608" s="1" t="s">
        <v>4491</v>
      </c>
      <c r="H5608" s="5">
        <v>674</v>
      </c>
      <c r="I5608" s="1">
        <v>1499</v>
      </c>
      <c r="J5608" s="4">
        <v>0.55000000000000004</v>
      </c>
      <c r="K5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608" s="1" t="s">
        <v>36</v>
      </c>
      <c r="M5608" s="1">
        <v>4.3</v>
      </c>
      <c r="N5608" s="1">
        <v>680</v>
      </c>
      <c r="O560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08" s="2" t="str">
        <f>IF(Table1[[#This Row],[Updated DiscountOffer]]&gt;50%,"High Discount","Low Discount")</f>
        <v>High Discount</v>
      </c>
    </row>
    <row r="5609" spans="1:16" x14ac:dyDescent="0.3">
      <c r="A5609" s="1" t="s">
        <v>17836</v>
      </c>
      <c r="B5609" s="1">
        <v>11529156</v>
      </c>
      <c r="C5609" s="1" t="s">
        <v>890</v>
      </c>
      <c r="D5609" s="1" t="s">
        <v>177</v>
      </c>
      <c r="E5609" s="1" t="s">
        <v>891</v>
      </c>
      <c r="F5609" s="1" t="s">
        <v>17</v>
      </c>
      <c r="G5609" s="1" t="s">
        <v>17837</v>
      </c>
      <c r="H5609" s="5">
        <v>629</v>
      </c>
      <c r="I5609" s="1">
        <v>1499</v>
      </c>
      <c r="J5609" s="4">
        <v>0.57999999999999996</v>
      </c>
      <c r="K5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609" s="1" t="s">
        <v>36</v>
      </c>
      <c r="M5609" s="1">
        <v>4.2</v>
      </c>
      <c r="N5609" s="1">
        <v>306</v>
      </c>
      <c r="O560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5609" s="2" t="str">
        <f>IF(Table1[[#This Row],[Updated DiscountOffer]]&gt;50%,"High Discount","Low Discount")</f>
        <v>High Discount</v>
      </c>
    </row>
    <row r="5610" spans="1:16" x14ac:dyDescent="0.3">
      <c r="A5610" s="1" t="s">
        <v>3127</v>
      </c>
      <c r="B5610" s="1">
        <v>11529160</v>
      </c>
      <c r="C5610" s="1" t="s">
        <v>890</v>
      </c>
      <c r="D5610" s="1" t="s">
        <v>177</v>
      </c>
      <c r="E5610" s="1" t="s">
        <v>891</v>
      </c>
      <c r="F5610" s="1" t="s">
        <v>17</v>
      </c>
      <c r="G5610" s="1" t="s">
        <v>3128</v>
      </c>
      <c r="H5610" s="5">
        <v>674</v>
      </c>
      <c r="I5610" s="1">
        <v>1499</v>
      </c>
      <c r="J5610" s="4">
        <v>0.55000000000000004</v>
      </c>
      <c r="K5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610" s="1" t="s">
        <v>36</v>
      </c>
      <c r="M5610" s="1">
        <v>4.2</v>
      </c>
      <c r="N5610" s="1">
        <v>767</v>
      </c>
      <c r="O561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10" s="2" t="str">
        <f>IF(Table1[[#This Row],[Updated DiscountOffer]]&gt;50%,"High Discount","Low Discount")</f>
        <v>High Discount</v>
      </c>
    </row>
    <row r="5611" spans="1:16" x14ac:dyDescent="0.3">
      <c r="A5611" s="1" t="s">
        <v>14193</v>
      </c>
      <c r="B5611" s="1">
        <v>11529164</v>
      </c>
      <c r="C5611" s="1" t="s">
        <v>890</v>
      </c>
      <c r="D5611" s="1" t="s">
        <v>177</v>
      </c>
      <c r="E5611" s="1" t="s">
        <v>891</v>
      </c>
      <c r="F5611" s="1" t="s">
        <v>17</v>
      </c>
      <c r="G5611" s="1" t="s">
        <v>14194</v>
      </c>
      <c r="H5611" s="5">
        <v>674</v>
      </c>
      <c r="I5611" s="1">
        <v>1499</v>
      </c>
      <c r="J5611" s="4">
        <v>0.55000000000000004</v>
      </c>
      <c r="K5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611" s="1" t="s">
        <v>36</v>
      </c>
      <c r="M5611" s="1">
        <v>4.2</v>
      </c>
      <c r="N5611" s="1">
        <v>367</v>
      </c>
      <c r="O56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11" s="2" t="str">
        <f>IF(Table1[[#This Row],[Updated DiscountOffer]]&gt;50%,"High Discount","Low Discount")</f>
        <v>High Discount</v>
      </c>
    </row>
    <row r="5612" spans="1:16" x14ac:dyDescent="0.3">
      <c r="A5612" s="1" t="s">
        <v>4197</v>
      </c>
      <c r="B5612" s="1">
        <v>11530274</v>
      </c>
      <c r="C5612" s="1" t="s">
        <v>2770</v>
      </c>
      <c r="D5612" s="1" t="s">
        <v>38</v>
      </c>
      <c r="E5612" s="1" t="s">
        <v>27</v>
      </c>
      <c r="F5612" s="1" t="s">
        <v>34</v>
      </c>
      <c r="G5612" s="1" t="s">
        <v>4198</v>
      </c>
      <c r="H5612" s="5"/>
      <c r="I5612" s="1">
        <v>1899</v>
      </c>
      <c r="J5612" s="4">
        <v>0.45</v>
      </c>
      <c r="K5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12" s="1" t="s">
        <v>24</v>
      </c>
      <c r="M5612" s="1">
        <v>4.3</v>
      </c>
      <c r="N5612" s="1">
        <v>700</v>
      </c>
      <c r="O561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612" s="2" t="str">
        <f>IF(Table1[[#This Row],[Updated DiscountOffer]]&gt;50%,"High Discount","Low Discount")</f>
        <v>Low Discount</v>
      </c>
    </row>
    <row r="5613" spans="1:16" x14ac:dyDescent="0.3">
      <c r="A5613" s="1" t="s">
        <v>3543</v>
      </c>
      <c r="B5613" s="1">
        <v>11530308</v>
      </c>
      <c r="C5613" s="1" t="s">
        <v>14</v>
      </c>
      <c r="D5613" s="1" t="s">
        <v>38</v>
      </c>
      <c r="E5613" s="1" t="s">
        <v>16</v>
      </c>
      <c r="F5613" s="1" t="s">
        <v>34</v>
      </c>
      <c r="G5613" s="1" t="s">
        <v>248</v>
      </c>
      <c r="H5613" s="5"/>
      <c r="I5613" s="1">
        <v>2399</v>
      </c>
      <c r="J5613" s="3">
        <v>0.6</v>
      </c>
      <c r="K5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13" s="1" t="s">
        <v>119</v>
      </c>
      <c r="M5613" s="1">
        <v>3.9</v>
      </c>
      <c r="N5613" s="1">
        <v>739</v>
      </c>
      <c r="O56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13" s="2" t="str">
        <f>IF(Table1[[#This Row],[Updated DiscountOffer]]&gt;50%,"High Discount","Low Discount")</f>
        <v>High Discount</v>
      </c>
    </row>
    <row r="5614" spans="1:16" x14ac:dyDescent="0.3">
      <c r="A5614" s="1" t="s">
        <v>18242</v>
      </c>
      <c r="B5614" s="1">
        <v>11530470</v>
      </c>
      <c r="C5614" s="1" t="s">
        <v>1883</v>
      </c>
      <c r="D5614" s="1" t="s">
        <v>26</v>
      </c>
      <c r="E5614" s="1" t="s">
        <v>27</v>
      </c>
      <c r="F5614" s="1" t="s">
        <v>17</v>
      </c>
      <c r="G5614" s="1" t="s">
        <v>18243</v>
      </c>
      <c r="H5614" s="5">
        <v>849</v>
      </c>
      <c r="I5614" s="1">
        <v>2499</v>
      </c>
      <c r="J5614" s="3">
        <v>0.66</v>
      </c>
      <c r="K5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614" s="1" t="s">
        <v>232</v>
      </c>
      <c r="M5614" s="1">
        <v>4.2</v>
      </c>
      <c r="N5614" s="1">
        <v>300</v>
      </c>
      <c r="O5614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5614" s="2" t="str">
        <f>IF(Table1[[#This Row],[Updated DiscountOffer]]&gt;50%,"High Discount","Low Discount")</f>
        <v>High Discount</v>
      </c>
    </row>
    <row r="5615" spans="1:16" x14ac:dyDescent="0.3">
      <c r="A5615" s="1" t="s">
        <v>4211</v>
      </c>
      <c r="B5615" s="1">
        <v>11530502</v>
      </c>
      <c r="C5615" s="1" t="s">
        <v>963</v>
      </c>
      <c r="D5615" s="1" t="s">
        <v>69</v>
      </c>
      <c r="E5615" s="1" t="s">
        <v>70</v>
      </c>
      <c r="F5615" s="1" t="s">
        <v>34</v>
      </c>
      <c r="G5615" s="1" t="s">
        <v>4212</v>
      </c>
      <c r="H5615" s="5">
        <v>1375</v>
      </c>
      <c r="I5615" s="1">
        <v>3199</v>
      </c>
      <c r="J5615" s="4">
        <v>0.56999999999999995</v>
      </c>
      <c r="K5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1375</v>
      </c>
      <c r="L5615" s="1" t="s">
        <v>102</v>
      </c>
      <c r="M5615" s="1">
        <v>4.3</v>
      </c>
      <c r="N5615" s="1">
        <v>699</v>
      </c>
      <c r="O561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615" s="2" t="str">
        <f>IF(Table1[[#This Row],[Updated DiscountOffer]]&gt;50%,"High Discount","Low Discount")</f>
        <v>High Discount</v>
      </c>
    </row>
    <row r="5616" spans="1:16" x14ac:dyDescent="0.3">
      <c r="A5616" s="1" t="s">
        <v>4497</v>
      </c>
      <c r="B5616" s="1">
        <v>11530772</v>
      </c>
      <c r="C5616" s="1" t="s">
        <v>211</v>
      </c>
      <c r="D5616" s="1" t="s">
        <v>69</v>
      </c>
      <c r="E5616" s="1" t="s">
        <v>83</v>
      </c>
      <c r="F5616" s="1" t="s">
        <v>34</v>
      </c>
      <c r="G5616" s="1" t="s">
        <v>4498</v>
      </c>
      <c r="H5616" s="5">
        <v>581</v>
      </c>
      <c r="I5616" s="1">
        <v>1660</v>
      </c>
      <c r="J5616" s="4">
        <v>0.65</v>
      </c>
      <c r="K5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581</v>
      </c>
      <c r="L5616" s="1" t="s">
        <v>213</v>
      </c>
      <c r="M5616" s="1">
        <v>4.2</v>
      </c>
      <c r="N5616" s="1">
        <v>680</v>
      </c>
      <c r="O561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16" s="2" t="str">
        <f>IF(Table1[[#This Row],[Updated DiscountOffer]]&gt;50%,"High Discount","Low Discount")</f>
        <v>High Discount</v>
      </c>
    </row>
    <row r="5617" spans="1:16" x14ac:dyDescent="0.3">
      <c r="A5617" s="1" t="s">
        <v>210</v>
      </c>
      <c r="B5617" s="1">
        <v>11530828</v>
      </c>
      <c r="C5617" s="1" t="s">
        <v>211</v>
      </c>
      <c r="D5617" s="1" t="s">
        <v>69</v>
      </c>
      <c r="E5617" s="1" t="s">
        <v>83</v>
      </c>
      <c r="F5617" s="1" t="s">
        <v>34</v>
      </c>
      <c r="G5617" s="1" t="s">
        <v>212</v>
      </c>
      <c r="H5617" s="5">
        <v>581</v>
      </c>
      <c r="I5617" s="1">
        <v>1660</v>
      </c>
      <c r="J5617" s="4">
        <v>0.65</v>
      </c>
      <c r="K5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581</v>
      </c>
      <c r="L5617" s="1" t="s">
        <v>213</v>
      </c>
      <c r="M5617" s="1">
        <v>4.3</v>
      </c>
      <c r="N5617" s="1">
        <v>985</v>
      </c>
      <c r="O561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17" s="2" t="str">
        <f>IF(Table1[[#This Row],[Updated DiscountOffer]]&gt;50%,"High Discount","Low Discount")</f>
        <v>High Discount</v>
      </c>
    </row>
    <row r="5618" spans="1:16" x14ac:dyDescent="0.3">
      <c r="A5618" s="1" t="s">
        <v>16601</v>
      </c>
      <c r="B5618" s="1">
        <v>11530868</v>
      </c>
      <c r="C5618" s="1" t="s">
        <v>200</v>
      </c>
      <c r="D5618" s="1" t="s">
        <v>87</v>
      </c>
      <c r="E5618" s="1" t="s">
        <v>132</v>
      </c>
      <c r="F5618" s="1" t="s">
        <v>34</v>
      </c>
      <c r="G5618" s="1" t="s">
        <v>16602</v>
      </c>
      <c r="H5618" s="5">
        <v>804</v>
      </c>
      <c r="I5618" s="1">
        <v>2299</v>
      </c>
      <c r="J5618" s="4">
        <v>0.65</v>
      </c>
      <c r="K5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5618" s="1" t="s">
        <v>202</v>
      </c>
      <c r="M5618" s="1">
        <v>4.0999999999999996</v>
      </c>
      <c r="N5618" s="1">
        <v>326</v>
      </c>
      <c r="O56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18" s="2" t="str">
        <f>IF(Table1[[#This Row],[Updated DiscountOffer]]&gt;50%,"High Discount","Low Discount")</f>
        <v>High Discount</v>
      </c>
    </row>
    <row r="5619" spans="1:16" x14ac:dyDescent="0.3">
      <c r="A5619" s="1" t="s">
        <v>12381</v>
      </c>
      <c r="B5619" s="1">
        <v>11530874</v>
      </c>
      <c r="C5619" s="1" t="s">
        <v>200</v>
      </c>
      <c r="D5619" s="1" t="s">
        <v>87</v>
      </c>
      <c r="E5619" s="1" t="s">
        <v>132</v>
      </c>
      <c r="F5619" s="1" t="s">
        <v>34</v>
      </c>
      <c r="G5619" s="1" t="s">
        <v>12382</v>
      </c>
      <c r="H5619" s="5">
        <v>804</v>
      </c>
      <c r="I5619" s="1">
        <v>2299</v>
      </c>
      <c r="J5619" s="4">
        <v>0.65</v>
      </c>
      <c r="K5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5619" s="1" t="s">
        <v>202</v>
      </c>
      <c r="M5619" s="1">
        <v>4.0999999999999996</v>
      </c>
      <c r="N5619" s="1">
        <v>407</v>
      </c>
      <c r="O561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19" s="2" t="str">
        <f>IF(Table1[[#This Row],[Updated DiscountOffer]]&gt;50%,"High Discount","Low Discount")</f>
        <v>High Discount</v>
      </c>
    </row>
    <row r="5620" spans="1:16" x14ac:dyDescent="0.3">
      <c r="A5620" s="1" t="s">
        <v>6176</v>
      </c>
      <c r="B5620" s="1">
        <v>11531100</v>
      </c>
      <c r="C5620" s="1" t="s">
        <v>1761</v>
      </c>
      <c r="D5620" s="1" t="s">
        <v>69</v>
      </c>
      <c r="E5620" s="1" t="s">
        <v>83</v>
      </c>
      <c r="F5620" s="1" t="s">
        <v>34</v>
      </c>
      <c r="G5620" s="1" t="s">
        <v>6177</v>
      </c>
      <c r="H5620" s="5">
        <v>845</v>
      </c>
      <c r="I5620" s="1">
        <v>1799</v>
      </c>
      <c r="J5620" s="4">
        <v>0.53</v>
      </c>
      <c r="K5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845</v>
      </c>
      <c r="L5620" s="1" t="s">
        <v>36</v>
      </c>
      <c r="M5620" s="1">
        <v>4.3</v>
      </c>
      <c r="N5620" s="1">
        <v>600</v>
      </c>
      <c r="O5620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5620" s="2" t="str">
        <f>IF(Table1[[#This Row],[Updated DiscountOffer]]&gt;50%,"High Discount","Low Discount")</f>
        <v>High Discount</v>
      </c>
    </row>
    <row r="5621" spans="1:16" x14ac:dyDescent="0.3">
      <c r="A5621" s="1" t="s">
        <v>6237</v>
      </c>
      <c r="B5621" s="1">
        <v>11531184</v>
      </c>
      <c r="C5621" s="1" t="s">
        <v>68</v>
      </c>
      <c r="D5621" s="1" t="s">
        <v>69</v>
      </c>
      <c r="E5621" s="1" t="s">
        <v>83</v>
      </c>
      <c r="F5621" s="1" t="s">
        <v>34</v>
      </c>
      <c r="G5621" s="1" t="s">
        <v>6238</v>
      </c>
      <c r="H5621" s="5">
        <v>503</v>
      </c>
      <c r="I5621" s="1">
        <v>1799</v>
      </c>
      <c r="J5621" s="4">
        <v>0.72</v>
      </c>
      <c r="K5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503</v>
      </c>
      <c r="L5621" s="1" t="s">
        <v>36</v>
      </c>
      <c r="M5621" s="1">
        <v>4.2</v>
      </c>
      <c r="N5621" s="1">
        <v>598</v>
      </c>
      <c r="O5621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5621" s="2" t="str">
        <f>IF(Table1[[#This Row],[Updated DiscountOffer]]&gt;50%,"High Discount","Low Discount")</f>
        <v>High Discount</v>
      </c>
    </row>
    <row r="5622" spans="1:16" x14ac:dyDescent="0.3">
      <c r="A5622" s="1" t="s">
        <v>455</v>
      </c>
      <c r="B5622" s="1">
        <v>11531248</v>
      </c>
      <c r="C5622" s="1" t="s">
        <v>68</v>
      </c>
      <c r="D5622" s="1" t="s">
        <v>69</v>
      </c>
      <c r="E5622" s="1" t="s">
        <v>70</v>
      </c>
      <c r="F5622" s="1" t="s">
        <v>34</v>
      </c>
      <c r="G5622" s="1" t="s">
        <v>456</v>
      </c>
      <c r="H5622" s="5">
        <v>883</v>
      </c>
      <c r="I5622" s="1">
        <v>2599</v>
      </c>
      <c r="J5622" s="4">
        <v>0.66</v>
      </c>
      <c r="K5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883</v>
      </c>
      <c r="L5622" s="1" t="s">
        <v>36</v>
      </c>
      <c r="M5622" s="1">
        <v>4.3</v>
      </c>
      <c r="N5622" s="1">
        <v>967</v>
      </c>
      <c r="O5622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5622" s="2" t="str">
        <f>IF(Table1[[#This Row],[Updated DiscountOffer]]&gt;50%,"High Discount","Low Discount")</f>
        <v>High Discount</v>
      </c>
    </row>
    <row r="5623" spans="1:16" x14ac:dyDescent="0.3">
      <c r="A5623" s="1" t="s">
        <v>6361</v>
      </c>
      <c r="B5623" s="1">
        <v>11531250</v>
      </c>
      <c r="C5623" s="1" t="s">
        <v>68</v>
      </c>
      <c r="D5623" s="1" t="s">
        <v>69</v>
      </c>
      <c r="E5623" s="1" t="s">
        <v>70</v>
      </c>
      <c r="F5623" s="1" t="s">
        <v>34</v>
      </c>
      <c r="G5623" s="1" t="s">
        <v>6362</v>
      </c>
      <c r="H5623" s="5">
        <v>849</v>
      </c>
      <c r="I5623" s="1">
        <v>2499</v>
      </c>
      <c r="J5623" s="4">
        <v>0.66</v>
      </c>
      <c r="K5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623" s="1" t="s">
        <v>36</v>
      </c>
      <c r="M5623" s="1">
        <v>4.2</v>
      </c>
      <c r="N5623" s="1">
        <v>593</v>
      </c>
      <c r="O5623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5623" s="2" t="str">
        <f>IF(Table1[[#This Row],[Updated DiscountOffer]]&gt;50%,"High Discount","Low Discount")</f>
        <v>High Discount</v>
      </c>
    </row>
    <row r="5624" spans="1:16" x14ac:dyDescent="0.3">
      <c r="A5624" s="1" t="s">
        <v>9244</v>
      </c>
      <c r="B5624" s="1">
        <v>11531496</v>
      </c>
      <c r="C5624" s="1" t="s">
        <v>68</v>
      </c>
      <c r="D5624" s="1" t="s">
        <v>69</v>
      </c>
      <c r="E5624" s="1" t="s">
        <v>70</v>
      </c>
      <c r="F5624" s="1" t="s">
        <v>34</v>
      </c>
      <c r="G5624" s="1" t="s">
        <v>9245</v>
      </c>
      <c r="H5624" s="5">
        <v>815</v>
      </c>
      <c r="I5624" s="1">
        <v>2399</v>
      </c>
      <c r="J5624" s="4">
        <v>0.66</v>
      </c>
      <c r="K5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815</v>
      </c>
      <c r="L5624" s="1" t="s">
        <v>36</v>
      </c>
      <c r="M5624" s="1">
        <v>4.2</v>
      </c>
      <c r="N5624" s="1">
        <v>490</v>
      </c>
      <c r="O562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5624" s="2" t="str">
        <f>IF(Table1[[#This Row],[Updated DiscountOffer]]&gt;50%,"High Discount","Low Discount")</f>
        <v>High Discount</v>
      </c>
    </row>
    <row r="5625" spans="1:16" x14ac:dyDescent="0.3">
      <c r="A5625" s="1" t="s">
        <v>5505</v>
      </c>
      <c r="B5625" s="1">
        <v>11531670</v>
      </c>
      <c r="C5625" s="1" t="s">
        <v>14</v>
      </c>
      <c r="D5625" s="1" t="s">
        <v>38</v>
      </c>
      <c r="E5625" s="1" t="s">
        <v>16</v>
      </c>
      <c r="F5625" s="1" t="s">
        <v>34</v>
      </c>
      <c r="G5625" s="1" t="s">
        <v>5506</v>
      </c>
      <c r="H5625" s="5"/>
      <c r="I5625" s="1">
        <v>2299</v>
      </c>
      <c r="J5625" s="3">
        <v>0.6</v>
      </c>
      <c r="K5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25" s="1" t="s">
        <v>119</v>
      </c>
      <c r="M5625" s="1">
        <v>4.3</v>
      </c>
      <c r="N5625" s="1">
        <v>631</v>
      </c>
      <c r="O562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25" s="2" t="str">
        <f>IF(Table1[[#This Row],[Updated DiscountOffer]]&gt;50%,"High Discount","Low Discount")</f>
        <v>High Discount</v>
      </c>
    </row>
    <row r="5626" spans="1:16" x14ac:dyDescent="0.3">
      <c r="A5626" s="1" t="s">
        <v>6469</v>
      </c>
      <c r="B5626" s="1">
        <v>11531812</v>
      </c>
      <c r="C5626" s="1" t="s">
        <v>14</v>
      </c>
      <c r="D5626" s="1" t="s">
        <v>38</v>
      </c>
      <c r="E5626" s="1" t="s">
        <v>16</v>
      </c>
      <c r="F5626" s="1" t="s">
        <v>34</v>
      </c>
      <c r="G5626" s="1" t="s">
        <v>6470</v>
      </c>
      <c r="H5626" s="5"/>
      <c r="I5626" s="1">
        <v>1299</v>
      </c>
      <c r="J5626" s="3">
        <v>0.4</v>
      </c>
      <c r="K5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26" s="1" t="s">
        <v>119</v>
      </c>
      <c r="M5626" s="1">
        <v>4</v>
      </c>
      <c r="N5626" s="1">
        <v>590</v>
      </c>
      <c r="O562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626" s="2" t="str">
        <f>IF(Table1[[#This Row],[Updated DiscountOffer]]&gt;50%,"High Discount","Low Discount")</f>
        <v>Low Discount</v>
      </c>
    </row>
    <row r="5627" spans="1:16" x14ac:dyDescent="0.3">
      <c r="A5627" s="1" t="s">
        <v>8638</v>
      </c>
      <c r="B5627" s="1">
        <v>11531858</v>
      </c>
      <c r="C5627" s="1" t="s">
        <v>14</v>
      </c>
      <c r="D5627" s="1" t="s">
        <v>38</v>
      </c>
      <c r="E5627" s="1" t="s">
        <v>16</v>
      </c>
      <c r="F5627" s="1" t="s">
        <v>34</v>
      </c>
      <c r="G5627" s="1" t="s">
        <v>8639</v>
      </c>
      <c r="H5627" s="5"/>
      <c r="I5627" s="1">
        <v>2299</v>
      </c>
      <c r="J5627" s="3">
        <v>0.6</v>
      </c>
      <c r="K5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27" s="1" t="s">
        <v>119</v>
      </c>
      <c r="M5627" s="1">
        <v>4.3</v>
      </c>
      <c r="N5627" s="1">
        <v>510</v>
      </c>
      <c r="O562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27" s="2" t="str">
        <f>IF(Table1[[#This Row],[Updated DiscountOffer]]&gt;50%,"High Discount","Low Discount")</f>
        <v>High Discount</v>
      </c>
    </row>
    <row r="5628" spans="1:16" x14ac:dyDescent="0.3">
      <c r="A5628" s="1" t="s">
        <v>10153</v>
      </c>
      <c r="B5628" s="1">
        <v>11531928</v>
      </c>
      <c r="C5628" s="1" t="s">
        <v>14</v>
      </c>
      <c r="D5628" s="1" t="s">
        <v>38</v>
      </c>
      <c r="E5628" s="1" t="s">
        <v>16</v>
      </c>
      <c r="F5628" s="1" t="s">
        <v>34</v>
      </c>
      <c r="G5628" s="1" t="s">
        <v>9630</v>
      </c>
      <c r="H5628" s="5"/>
      <c r="I5628" s="1">
        <v>1399</v>
      </c>
      <c r="J5628" s="3">
        <v>0.45</v>
      </c>
      <c r="K5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28" s="1" t="s">
        <v>119</v>
      </c>
      <c r="M5628" s="1">
        <v>4</v>
      </c>
      <c r="N5628" s="1">
        <v>465</v>
      </c>
      <c r="O562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628" s="2" t="str">
        <f>IF(Table1[[#This Row],[Updated DiscountOffer]]&gt;50%,"High Discount","Low Discount")</f>
        <v>Low Discount</v>
      </c>
    </row>
    <row r="5629" spans="1:16" x14ac:dyDescent="0.3">
      <c r="A5629" s="1" t="s">
        <v>3151</v>
      </c>
      <c r="B5629" s="1">
        <v>11532788</v>
      </c>
      <c r="C5629" s="1" t="s">
        <v>104</v>
      </c>
      <c r="D5629" s="1" t="s">
        <v>32</v>
      </c>
      <c r="E5629" s="1" t="s">
        <v>487</v>
      </c>
      <c r="F5629" s="1" t="s">
        <v>34</v>
      </c>
      <c r="G5629" s="1" t="s">
        <v>3152</v>
      </c>
      <c r="H5629" s="5"/>
      <c r="I5629" s="1">
        <v>1049</v>
      </c>
      <c r="J5629" s="4"/>
      <c r="K5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29" s="1" t="s">
        <v>24</v>
      </c>
      <c r="M5629" s="1">
        <v>4.3</v>
      </c>
      <c r="N5629" s="1">
        <v>766</v>
      </c>
      <c r="O56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629" s="2" t="str">
        <f>IF(Table1[[#This Row],[Updated DiscountOffer]]&gt;50%,"High Discount","Low Discount")</f>
        <v>Low Discount</v>
      </c>
    </row>
    <row r="5630" spans="1:16" x14ac:dyDescent="0.3">
      <c r="A5630" s="1" t="s">
        <v>19408</v>
      </c>
      <c r="B5630" s="1">
        <v>11532790</v>
      </c>
      <c r="C5630" s="1" t="s">
        <v>104</v>
      </c>
      <c r="D5630" s="1" t="s">
        <v>32</v>
      </c>
      <c r="E5630" s="1" t="s">
        <v>487</v>
      </c>
      <c r="F5630" s="1" t="s">
        <v>34</v>
      </c>
      <c r="G5630" s="1" t="s">
        <v>19409</v>
      </c>
      <c r="H5630" s="5"/>
      <c r="I5630" s="1">
        <v>1049</v>
      </c>
      <c r="J5630" s="4"/>
      <c r="K5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30" s="1" t="s">
        <v>24</v>
      </c>
      <c r="M5630" s="1">
        <v>4.4000000000000004</v>
      </c>
      <c r="N5630" s="1">
        <v>285</v>
      </c>
      <c r="O56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630" s="2" t="str">
        <f>IF(Table1[[#This Row],[Updated DiscountOffer]]&gt;50%,"High Discount","Low Discount")</f>
        <v>Low Discount</v>
      </c>
    </row>
    <row r="5631" spans="1:16" x14ac:dyDescent="0.3">
      <c r="A5631" s="1" t="s">
        <v>9974</v>
      </c>
      <c r="B5631" s="1">
        <v>11532800</v>
      </c>
      <c r="C5631" s="1" t="s">
        <v>104</v>
      </c>
      <c r="D5631" s="1" t="s">
        <v>32</v>
      </c>
      <c r="E5631" s="1" t="s">
        <v>487</v>
      </c>
      <c r="F5631" s="1" t="s">
        <v>34</v>
      </c>
      <c r="G5631" s="1" t="s">
        <v>9975</v>
      </c>
      <c r="H5631" s="5"/>
      <c r="I5631" s="1">
        <v>1049</v>
      </c>
      <c r="J5631" s="4"/>
      <c r="K5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31" s="1" t="s">
        <v>24</v>
      </c>
      <c r="M5631" s="1">
        <v>4.5999999999999996</v>
      </c>
      <c r="N5631" s="1">
        <v>469</v>
      </c>
      <c r="O563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631" s="2" t="str">
        <f>IF(Table1[[#This Row],[Updated DiscountOffer]]&gt;50%,"High Discount","Low Discount")</f>
        <v>Low Discount</v>
      </c>
    </row>
    <row r="5632" spans="1:16" x14ac:dyDescent="0.3">
      <c r="A5632" s="1" t="s">
        <v>7603</v>
      </c>
      <c r="B5632" s="1">
        <v>11533262</v>
      </c>
      <c r="C5632" s="1" t="s">
        <v>14</v>
      </c>
      <c r="D5632" s="1" t="s">
        <v>26</v>
      </c>
      <c r="E5632" s="1" t="s">
        <v>39</v>
      </c>
      <c r="F5632" s="1" t="s">
        <v>17</v>
      </c>
      <c r="G5632" s="1" t="s">
        <v>7604</v>
      </c>
      <c r="H5632" s="5">
        <v>399</v>
      </c>
      <c r="I5632" s="1">
        <v>999</v>
      </c>
      <c r="J5632" s="4">
        <v>0.6</v>
      </c>
      <c r="K5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5632" s="1" t="s">
        <v>41</v>
      </c>
      <c r="M5632" s="1">
        <v>4.3</v>
      </c>
      <c r="N5632" s="1">
        <v>546</v>
      </c>
      <c r="O56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32" s="2" t="str">
        <f>IF(Table1[[#This Row],[Updated DiscountOffer]]&gt;50%,"High Discount","Low Discount")</f>
        <v>High Discount</v>
      </c>
    </row>
    <row r="5633" spans="1:16" x14ac:dyDescent="0.3">
      <c r="A5633" s="1" t="s">
        <v>12405</v>
      </c>
      <c r="B5633" s="1">
        <v>11533272</v>
      </c>
      <c r="C5633" s="1" t="s">
        <v>14</v>
      </c>
      <c r="D5633" s="1" t="s">
        <v>26</v>
      </c>
      <c r="E5633" s="1" t="s">
        <v>39</v>
      </c>
      <c r="F5633" s="1" t="s">
        <v>17</v>
      </c>
      <c r="G5633" s="1" t="s">
        <v>12406</v>
      </c>
      <c r="H5633" s="5">
        <v>404</v>
      </c>
      <c r="I5633" s="1">
        <v>899</v>
      </c>
      <c r="J5633" s="3">
        <v>0.55000000000000004</v>
      </c>
      <c r="K5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5633" s="1" t="s">
        <v>41</v>
      </c>
      <c r="M5633" s="1">
        <v>4</v>
      </c>
      <c r="N5633" s="1">
        <v>406</v>
      </c>
      <c r="O56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33" s="2" t="str">
        <f>IF(Table1[[#This Row],[Updated DiscountOffer]]&gt;50%,"High Discount","Low Discount")</f>
        <v>High Discount</v>
      </c>
    </row>
    <row r="5634" spans="1:16" x14ac:dyDescent="0.3">
      <c r="A5634" s="1" t="s">
        <v>16386</v>
      </c>
      <c r="B5634" s="1">
        <v>11533326</v>
      </c>
      <c r="C5634" s="1" t="s">
        <v>14</v>
      </c>
      <c r="D5634" s="1" t="s">
        <v>26</v>
      </c>
      <c r="E5634" s="1" t="s">
        <v>39</v>
      </c>
      <c r="F5634" s="1" t="s">
        <v>17</v>
      </c>
      <c r="G5634" s="1" t="s">
        <v>16387</v>
      </c>
      <c r="H5634" s="5">
        <v>599</v>
      </c>
      <c r="I5634" s="1">
        <v>1199</v>
      </c>
      <c r="J5634" s="4">
        <v>0.5</v>
      </c>
      <c r="K5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634" s="1" t="s">
        <v>41</v>
      </c>
      <c r="M5634" s="1">
        <v>4.0999999999999996</v>
      </c>
      <c r="N5634" s="1">
        <v>329</v>
      </c>
      <c r="O56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634" s="2" t="str">
        <f>IF(Table1[[#This Row],[Updated DiscountOffer]]&gt;50%,"High Discount","Low Discount")</f>
        <v>Low Discount</v>
      </c>
    </row>
    <row r="5635" spans="1:16" x14ac:dyDescent="0.3">
      <c r="A5635" s="1" t="s">
        <v>4297</v>
      </c>
      <c r="B5635" s="1">
        <v>11533838</v>
      </c>
      <c r="C5635" s="1" t="s">
        <v>14</v>
      </c>
      <c r="D5635" s="1" t="s">
        <v>26</v>
      </c>
      <c r="E5635" s="1" t="s">
        <v>39</v>
      </c>
      <c r="F5635" s="1" t="s">
        <v>17</v>
      </c>
      <c r="G5635" s="1" t="s">
        <v>4298</v>
      </c>
      <c r="H5635" s="5">
        <v>604</v>
      </c>
      <c r="I5635" s="1">
        <v>1099</v>
      </c>
      <c r="J5635" s="4">
        <v>0.45</v>
      </c>
      <c r="K5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5635" s="1" t="s">
        <v>41</v>
      </c>
      <c r="M5635" s="1">
        <v>4.0999999999999996</v>
      </c>
      <c r="N5635" s="1">
        <v>692</v>
      </c>
      <c r="O563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635" s="2" t="str">
        <f>IF(Table1[[#This Row],[Updated DiscountOffer]]&gt;50%,"High Discount","Low Discount")</f>
        <v>Low Discount</v>
      </c>
    </row>
    <row r="5636" spans="1:16" x14ac:dyDescent="0.3">
      <c r="A5636" s="1" t="s">
        <v>10714</v>
      </c>
      <c r="B5636" s="1">
        <v>11533876</v>
      </c>
      <c r="C5636" s="1" t="s">
        <v>14</v>
      </c>
      <c r="D5636" s="1" t="s">
        <v>26</v>
      </c>
      <c r="E5636" s="1" t="s">
        <v>39</v>
      </c>
      <c r="F5636" s="1" t="s">
        <v>17</v>
      </c>
      <c r="G5636" s="1" t="s">
        <v>10715</v>
      </c>
      <c r="H5636" s="5">
        <v>519</v>
      </c>
      <c r="I5636" s="1">
        <v>1299</v>
      </c>
      <c r="J5636" s="4">
        <v>0.6</v>
      </c>
      <c r="K5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636" s="1" t="s">
        <v>41</v>
      </c>
      <c r="M5636" s="1">
        <v>4.3</v>
      </c>
      <c r="N5636" s="1">
        <v>449</v>
      </c>
      <c r="O56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36" s="2" t="str">
        <f>IF(Table1[[#This Row],[Updated DiscountOffer]]&gt;50%,"High Discount","Low Discount")</f>
        <v>High Discount</v>
      </c>
    </row>
    <row r="5637" spans="1:16" x14ac:dyDescent="0.3">
      <c r="A5637" s="1" t="s">
        <v>7551</v>
      </c>
      <c r="B5637" s="1">
        <v>11533940</v>
      </c>
      <c r="C5637" s="1" t="s">
        <v>14</v>
      </c>
      <c r="D5637" s="1" t="s">
        <v>26</v>
      </c>
      <c r="E5637" s="1" t="s">
        <v>39</v>
      </c>
      <c r="F5637" s="1" t="s">
        <v>17</v>
      </c>
      <c r="G5637" s="1" t="s">
        <v>7552</v>
      </c>
      <c r="H5637" s="5">
        <v>714</v>
      </c>
      <c r="I5637" s="1">
        <v>1299</v>
      </c>
      <c r="J5637" s="3">
        <v>0.45</v>
      </c>
      <c r="K5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5637" s="1" t="s">
        <v>66</v>
      </c>
      <c r="M5637" s="1">
        <v>4</v>
      </c>
      <c r="N5637" s="1">
        <v>548</v>
      </c>
      <c r="O563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637" s="2" t="str">
        <f>IF(Table1[[#This Row],[Updated DiscountOffer]]&gt;50%,"High Discount","Low Discount")</f>
        <v>Low Discount</v>
      </c>
    </row>
    <row r="5638" spans="1:16" x14ac:dyDescent="0.3">
      <c r="A5638" s="1" t="s">
        <v>10264</v>
      </c>
      <c r="B5638" s="1">
        <v>11534010</v>
      </c>
      <c r="C5638" s="1" t="s">
        <v>14</v>
      </c>
      <c r="D5638" s="1" t="s">
        <v>26</v>
      </c>
      <c r="E5638" s="1" t="s">
        <v>39</v>
      </c>
      <c r="F5638" s="1" t="s">
        <v>17</v>
      </c>
      <c r="G5638" s="1" t="s">
        <v>10265</v>
      </c>
      <c r="H5638" s="5">
        <v>769</v>
      </c>
      <c r="I5638" s="1">
        <v>1399</v>
      </c>
      <c r="J5638" s="4">
        <v>0.45</v>
      </c>
      <c r="K5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5638" s="1" t="s">
        <v>41</v>
      </c>
      <c r="M5638" s="1">
        <v>4.2</v>
      </c>
      <c r="N5638" s="1">
        <v>461</v>
      </c>
      <c r="O563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638" s="2" t="str">
        <f>IF(Table1[[#This Row],[Updated DiscountOffer]]&gt;50%,"High Discount","Low Discount")</f>
        <v>Low Discount</v>
      </c>
    </row>
    <row r="5639" spans="1:16" x14ac:dyDescent="0.3">
      <c r="A5639" s="1" t="s">
        <v>11218</v>
      </c>
      <c r="B5639" s="1">
        <v>11534192</v>
      </c>
      <c r="C5639" s="1" t="s">
        <v>14</v>
      </c>
      <c r="D5639" s="1" t="s">
        <v>26</v>
      </c>
      <c r="E5639" s="1" t="s">
        <v>39</v>
      </c>
      <c r="F5639" s="1" t="s">
        <v>17</v>
      </c>
      <c r="G5639" s="1" t="s">
        <v>11219</v>
      </c>
      <c r="H5639" s="5">
        <v>384</v>
      </c>
      <c r="I5639" s="1">
        <v>699</v>
      </c>
      <c r="J5639" s="4">
        <v>0.45</v>
      </c>
      <c r="K5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5639" s="1" t="s">
        <v>41</v>
      </c>
      <c r="M5639" s="1">
        <v>4.2</v>
      </c>
      <c r="N5639" s="1">
        <v>435</v>
      </c>
      <c r="O563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639" s="2" t="str">
        <f>IF(Table1[[#This Row],[Updated DiscountOffer]]&gt;50%,"High Discount","Low Discount")</f>
        <v>Low Discount</v>
      </c>
    </row>
    <row r="5640" spans="1:16" x14ac:dyDescent="0.3">
      <c r="A5640" s="1" t="s">
        <v>10536</v>
      </c>
      <c r="B5640" s="1">
        <v>11535110</v>
      </c>
      <c r="C5640" s="1" t="s">
        <v>68</v>
      </c>
      <c r="D5640" s="1" t="s">
        <v>69</v>
      </c>
      <c r="E5640" s="1" t="s">
        <v>341</v>
      </c>
      <c r="F5640" s="1" t="s">
        <v>34</v>
      </c>
      <c r="G5640" s="1" t="s">
        <v>10537</v>
      </c>
      <c r="H5640" s="5">
        <v>584</v>
      </c>
      <c r="I5640" s="1">
        <v>1299</v>
      </c>
      <c r="J5640" s="4">
        <v>0.55000000000000004</v>
      </c>
      <c r="K5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5640" s="1" t="s">
        <v>36</v>
      </c>
      <c r="M5640" s="1">
        <v>4.2</v>
      </c>
      <c r="N5640" s="1">
        <v>454</v>
      </c>
      <c r="O56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40" s="2" t="str">
        <f>IF(Table1[[#This Row],[Updated DiscountOffer]]&gt;50%,"High Discount","Low Discount")</f>
        <v>High Discount</v>
      </c>
    </row>
    <row r="5641" spans="1:16" x14ac:dyDescent="0.3">
      <c r="A5641" s="1" t="s">
        <v>363</v>
      </c>
      <c r="B5641" s="1">
        <v>11535126</v>
      </c>
      <c r="C5641" s="1" t="s">
        <v>68</v>
      </c>
      <c r="D5641" s="1" t="s">
        <v>69</v>
      </c>
      <c r="E5641" s="1" t="s">
        <v>83</v>
      </c>
      <c r="F5641" s="1" t="s">
        <v>34</v>
      </c>
      <c r="G5641" s="1" t="s">
        <v>364</v>
      </c>
      <c r="H5641" s="5">
        <v>539</v>
      </c>
      <c r="I5641" s="1">
        <v>1799</v>
      </c>
      <c r="J5641" s="4">
        <v>0.7</v>
      </c>
      <c r="K5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5641" s="1" t="s">
        <v>36</v>
      </c>
      <c r="M5641" s="1">
        <v>4.0999999999999996</v>
      </c>
      <c r="N5641" s="1">
        <v>974</v>
      </c>
      <c r="O564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641" s="2" t="str">
        <f>IF(Table1[[#This Row],[Updated DiscountOffer]]&gt;50%,"High Discount","Low Discount")</f>
        <v>High Discount</v>
      </c>
    </row>
    <row r="5642" spans="1:16" x14ac:dyDescent="0.3">
      <c r="A5642" s="1" t="s">
        <v>4082</v>
      </c>
      <c r="B5642" s="1">
        <v>11535128</v>
      </c>
      <c r="C5642" s="1" t="s">
        <v>68</v>
      </c>
      <c r="D5642" s="1" t="s">
        <v>69</v>
      </c>
      <c r="E5642" s="1" t="s">
        <v>341</v>
      </c>
      <c r="F5642" s="1" t="s">
        <v>34</v>
      </c>
      <c r="G5642" s="1" t="s">
        <v>4083</v>
      </c>
      <c r="H5642" s="5">
        <v>599</v>
      </c>
      <c r="I5642" s="1">
        <v>1499</v>
      </c>
      <c r="J5642" s="4">
        <v>0.6</v>
      </c>
      <c r="K5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642" s="1" t="s">
        <v>36</v>
      </c>
      <c r="M5642" s="1">
        <v>4.0999999999999996</v>
      </c>
      <c r="N5642" s="1">
        <v>707</v>
      </c>
      <c r="O56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42" s="2" t="str">
        <f>IF(Table1[[#This Row],[Updated DiscountOffer]]&gt;50%,"High Discount","Low Discount")</f>
        <v>High Discount</v>
      </c>
    </row>
    <row r="5643" spans="1:16" x14ac:dyDescent="0.3">
      <c r="A5643" s="1" t="s">
        <v>110</v>
      </c>
      <c r="B5643" s="1">
        <v>11535928</v>
      </c>
      <c r="C5643" s="1" t="s">
        <v>111</v>
      </c>
      <c r="D5643" s="1" t="s">
        <v>38</v>
      </c>
      <c r="E5643" s="1" t="s">
        <v>44</v>
      </c>
      <c r="F5643" s="1" t="s">
        <v>34</v>
      </c>
      <c r="G5643" s="1" t="s">
        <v>112</v>
      </c>
      <c r="H5643" s="5"/>
      <c r="I5643" s="1">
        <v>1299</v>
      </c>
      <c r="J5643" s="4">
        <v>0.62</v>
      </c>
      <c r="K5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43" s="1" t="s">
        <v>102</v>
      </c>
      <c r="M5643" s="1">
        <v>4.3</v>
      </c>
      <c r="N5643" s="1">
        <v>992</v>
      </c>
      <c r="O564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5643" s="2" t="str">
        <f>IF(Table1[[#This Row],[Updated DiscountOffer]]&gt;50%,"High Discount","Low Discount")</f>
        <v>High Discount</v>
      </c>
    </row>
    <row r="5644" spans="1:16" x14ac:dyDescent="0.3">
      <c r="A5644" s="1" t="s">
        <v>1601</v>
      </c>
      <c r="B5644" s="1">
        <v>11535972</v>
      </c>
      <c r="C5644" s="1" t="s">
        <v>111</v>
      </c>
      <c r="D5644" s="1" t="s">
        <v>38</v>
      </c>
      <c r="E5644" s="1" t="s">
        <v>132</v>
      </c>
      <c r="F5644" s="1" t="s">
        <v>34</v>
      </c>
      <c r="G5644" s="1" t="s">
        <v>1602</v>
      </c>
      <c r="H5644" s="5"/>
      <c r="I5644" s="1">
        <v>1699</v>
      </c>
      <c r="J5644" s="4">
        <v>0.7</v>
      </c>
      <c r="K5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44" s="1" t="s">
        <v>102</v>
      </c>
      <c r="M5644" s="1">
        <v>4.0999999999999996</v>
      </c>
      <c r="N5644" s="1">
        <v>873</v>
      </c>
      <c r="O564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644" s="2" t="str">
        <f>IF(Table1[[#This Row],[Updated DiscountOffer]]&gt;50%,"High Discount","Low Discount")</f>
        <v>High Discount</v>
      </c>
    </row>
    <row r="5645" spans="1:16" x14ac:dyDescent="0.3">
      <c r="A5645" s="1" t="s">
        <v>11974</v>
      </c>
      <c r="B5645" s="1">
        <v>11535976</v>
      </c>
      <c r="C5645" s="1" t="s">
        <v>111</v>
      </c>
      <c r="D5645" s="1" t="s">
        <v>38</v>
      </c>
      <c r="E5645" s="1" t="s">
        <v>132</v>
      </c>
      <c r="F5645" s="1" t="s">
        <v>34</v>
      </c>
      <c r="G5645" s="1" t="s">
        <v>11975</v>
      </c>
      <c r="H5645" s="5"/>
      <c r="I5645" s="1">
        <v>1699</v>
      </c>
      <c r="J5645" s="4">
        <v>0.7</v>
      </c>
      <c r="K5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45" s="1" t="s">
        <v>102</v>
      </c>
      <c r="M5645" s="1">
        <v>4.0999999999999996</v>
      </c>
      <c r="N5645" s="1">
        <v>416</v>
      </c>
      <c r="O564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645" s="2" t="str">
        <f>IF(Table1[[#This Row],[Updated DiscountOffer]]&gt;50%,"High Discount","Low Discount")</f>
        <v>High Discount</v>
      </c>
    </row>
    <row r="5646" spans="1:16" x14ac:dyDescent="0.3">
      <c r="A5646" s="1" t="s">
        <v>7272</v>
      </c>
      <c r="B5646" s="1">
        <v>11536856</v>
      </c>
      <c r="C5646" s="1" t="s">
        <v>86</v>
      </c>
      <c r="D5646" s="1" t="s">
        <v>69</v>
      </c>
      <c r="E5646" s="1" t="s">
        <v>83</v>
      </c>
      <c r="F5646" s="1" t="s">
        <v>34</v>
      </c>
      <c r="G5646" s="1" t="s">
        <v>7273</v>
      </c>
      <c r="H5646" s="5">
        <v>454</v>
      </c>
      <c r="I5646" s="1">
        <v>1299</v>
      </c>
      <c r="J5646" s="4">
        <v>0.65</v>
      </c>
      <c r="K5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5646" s="1" t="s">
        <v>89</v>
      </c>
      <c r="M5646" s="1">
        <v>4.0999999999999996</v>
      </c>
      <c r="N5646" s="1">
        <v>558</v>
      </c>
      <c r="O564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46" s="2" t="str">
        <f>IF(Table1[[#This Row],[Updated DiscountOffer]]&gt;50%,"High Discount","Low Discount")</f>
        <v>High Discount</v>
      </c>
    </row>
    <row r="5647" spans="1:16" x14ac:dyDescent="0.3">
      <c r="A5647" s="1" t="s">
        <v>1442</v>
      </c>
      <c r="B5647" s="1">
        <v>11536894</v>
      </c>
      <c r="C5647" s="1" t="s">
        <v>86</v>
      </c>
      <c r="D5647" s="1" t="s">
        <v>69</v>
      </c>
      <c r="E5647" s="1" t="s">
        <v>83</v>
      </c>
      <c r="F5647" s="1" t="s">
        <v>34</v>
      </c>
      <c r="G5647" s="1" t="s">
        <v>1443</v>
      </c>
      <c r="H5647" s="5">
        <v>584</v>
      </c>
      <c r="I5647" s="1">
        <v>899</v>
      </c>
      <c r="J5647" s="4">
        <v>0.35</v>
      </c>
      <c r="K5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5647" s="1" t="s">
        <v>89</v>
      </c>
      <c r="M5647" s="1">
        <v>4.0999999999999996</v>
      </c>
      <c r="N5647" s="1">
        <v>884</v>
      </c>
      <c r="O564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647" s="2" t="str">
        <f>IF(Table1[[#This Row],[Updated DiscountOffer]]&gt;50%,"High Discount","Low Discount")</f>
        <v>Low Discount</v>
      </c>
    </row>
    <row r="5648" spans="1:16" x14ac:dyDescent="0.3">
      <c r="A5648" s="1" t="s">
        <v>11849</v>
      </c>
      <c r="B5648" s="1">
        <v>11536940</v>
      </c>
      <c r="C5648" s="1" t="s">
        <v>86</v>
      </c>
      <c r="D5648" s="1" t="s">
        <v>69</v>
      </c>
      <c r="E5648" s="1" t="s">
        <v>70</v>
      </c>
      <c r="F5648" s="1" t="s">
        <v>34</v>
      </c>
      <c r="G5648" s="1" t="s">
        <v>11850</v>
      </c>
      <c r="H5648" s="5">
        <v>979</v>
      </c>
      <c r="I5648" s="1">
        <v>2799</v>
      </c>
      <c r="J5648" s="4">
        <v>0.65</v>
      </c>
      <c r="K5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5648" s="1" t="s">
        <v>89</v>
      </c>
      <c r="M5648" s="1">
        <v>4.0999999999999996</v>
      </c>
      <c r="N5648" s="1">
        <v>419</v>
      </c>
      <c r="O564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48" s="2" t="str">
        <f>IF(Table1[[#This Row],[Updated DiscountOffer]]&gt;50%,"High Discount","Low Discount")</f>
        <v>High Discount</v>
      </c>
    </row>
    <row r="5649" spans="1:16" x14ac:dyDescent="0.3">
      <c r="A5649" s="1" t="s">
        <v>13335</v>
      </c>
      <c r="B5649" s="1">
        <v>11536946</v>
      </c>
      <c r="C5649" s="1" t="s">
        <v>86</v>
      </c>
      <c r="D5649" s="1" t="s">
        <v>69</v>
      </c>
      <c r="E5649" s="1" t="s">
        <v>70</v>
      </c>
      <c r="F5649" s="1" t="s">
        <v>34</v>
      </c>
      <c r="G5649" s="1" t="s">
        <v>13336</v>
      </c>
      <c r="H5649" s="5">
        <v>839</v>
      </c>
      <c r="I5649" s="1">
        <v>2799</v>
      </c>
      <c r="J5649" s="4">
        <v>0.7</v>
      </c>
      <c r="K5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649" s="1" t="s">
        <v>89</v>
      </c>
      <c r="M5649" s="1">
        <v>4.3</v>
      </c>
      <c r="N5649" s="1">
        <v>385</v>
      </c>
      <c r="O56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649" s="2" t="str">
        <f>IF(Table1[[#This Row],[Updated DiscountOffer]]&gt;50%,"High Discount","Low Discount")</f>
        <v>High Discount</v>
      </c>
    </row>
    <row r="5650" spans="1:16" x14ac:dyDescent="0.3">
      <c r="A5650" s="1" t="s">
        <v>3036</v>
      </c>
      <c r="B5650" s="1">
        <v>11536950</v>
      </c>
      <c r="C5650" s="1" t="s">
        <v>86</v>
      </c>
      <c r="D5650" s="1" t="s">
        <v>87</v>
      </c>
      <c r="E5650" s="1" t="s">
        <v>70</v>
      </c>
      <c r="F5650" s="1" t="s">
        <v>34</v>
      </c>
      <c r="G5650" s="1" t="s">
        <v>3037</v>
      </c>
      <c r="H5650" s="5">
        <v>699</v>
      </c>
      <c r="I5650" s="1">
        <v>1999</v>
      </c>
      <c r="J5650" s="4">
        <v>0.65</v>
      </c>
      <c r="K5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650" s="1" t="s">
        <v>89</v>
      </c>
      <c r="M5650" s="1">
        <v>4.0999999999999996</v>
      </c>
      <c r="N5650" s="1">
        <v>773</v>
      </c>
      <c r="O565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650" s="2" t="str">
        <f>IF(Table1[[#This Row],[Updated DiscountOffer]]&gt;50%,"High Discount","Low Discount")</f>
        <v>High Discount</v>
      </c>
    </row>
    <row r="5651" spans="1:16" x14ac:dyDescent="0.3">
      <c r="A5651" s="1" t="s">
        <v>4168</v>
      </c>
      <c r="B5651" s="1">
        <v>11536956</v>
      </c>
      <c r="C5651" s="1" t="s">
        <v>86</v>
      </c>
      <c r="D5651" s="1" t="s">
        <v>87</v>
      </c>
      <c r="E5651" s="1" t="s">
        <v>70</v>
      </c>
      <c r="F5651" s="1" t="s">
        <v>34</v>
      </c>
      <c r="G5651" s="1" t="s">
        <v>4169</v>
      </c>
      <c r="H5651" s="5">
        <v>799</v>
      </c>
      <c r="I5651" s="1">
        <v>1999</v>
      </c>
      <c r="J5651" s="3">
        <v>0.6</v>
      </c>
      <c r="K5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651" s="1" t="s">
        <v>89</v>
      </c>
      <c r="M5651" s="1">
        <v>3.7</v>
      </c>
      <c r="N5651" s="1">
        <v>701</v>
      </c>
      <c r="O565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51" s="2" t="str">
        <f>IF(Table1[[#This Row],[Updated DiscountOffer]]&gt;50%,"High Discount","Low Discount")</f>
        <v>High Discount</v>
      </c>
    </row>
    <row r="5652" spans="1:16" x14ac:dyDescent="0.3">
      <c r="A5652" s="1" t="s">
        <v>8107</v>
      </c>
      <c r="B5652" s="1">
        <v>11536962</v>
      </c>
      <c r="C5652" s="1" t="s">
        <v>86</v>
      </c>
      <c r="D5652" s="1" t="s">
        <v>69</v>
      </c>
      <c r="E5652" s="1" t="s">
        <v>70</v>
      </c>
      <c r="F5652" s="1" t="s">
        <v>34</v>
      </c>
      <c r="G5652" s="1" t="s">
        <v>8108</v>
      </c>
      <c r="H5652" s="5">
        <v>839</v>
      </c>
      <c r="I5652" s="1">
        <v>2799</v>
      </c>
      <c r="J5652" s="4">
        <v>0.7</v>
      </c>
      <c r="K5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652" s="1" t="s">
        <v>89</v>
      </c>
      <c r="M5652" s="1">
        <v>4.0999999999999996</v>
      </c>
      <c r="N5652" s="1">
        <v>528</v>
      </c>
      <c r="O565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652" s="2" t="str">
        <f>IF(Table1[[#This Row],[Updated DiscountOffer]]&gt;50%,"High Discount","Low Discount")</f>
        <v>High Discount</v>
      </c>
    </row>
    <row r="5653" spans="1:16" x14ac:dyDescent="0.3">
      <c r="A5653" s="1" t="s">
        <v>16314</v>
      </c>
      <c r="B5653" s="1">
        <v>11537064</v>
      </c>
      <c r="C5653" s="1" t="s">
        <v>14</v>
      </c>
      <c r="D5653" s="1" t="s">
        <v>26</v>
      </c>
      <c r="E5653" s="1" t="s">
        <v>39</v>
      </c>
      <c r="F5653" s="1" t="s">
        <v>17</v>
      </c>
      <c r="G5653" s="1" t="s">
        <v>16315</v>
      </c>
      <c r="H5653" s="5">
        <v>839</v>
      </c>
      <c r="I5653" s="1">
        <v>1399</v>
      </c>
      <c r="J5653" s="4">
        <v>0.4</v>
      </c>
      <c r="K5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653" s="1" t="s">
        <v>41</v>
      </c>
      <c r="M5653" s="1">
        <v>4.2</v>
      </c>
      <c r="N5653" s="1">
        <v>330</v>
      </c>
      <c r="O565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653" s="2" t="str">
        <f>IF(Table1[[#This Row],[Updated DiscountOffer]]&gt;50%,"High Discount","Low Discount")</f>
        <v>Low Discount</v>
      </c>
    </row>
    <row r="5654" spans="1:16" x14ac:dyDescent="0.3">
      <c r="A5654" s="1" t="s">
        <v>2304</v>
      </c>
      <c r="B5654" s="1">
        <v>11537070</v>
      </c>
      <c r="C5654" s="1" t="s">
        <v>14</v>
      </c>
      <c r="D5654" s="1" t="s">
        <v>26</v>
      </c>
      <c r="E5654" s="1" t="s">
        <v>39</v>
      </c>
      <c r="F5654" s="1" t="s">
        <v>17</v>
      </c>
      <c r="G5654" s="1" t="s">
        <v>2305</v>
      </c>
      <c r="H5654" s="5">
        <v>299</v>
      </c>
      <c r="I5654" s="1">
        <v>599</v>
      </c>
      <c r="J5654" s="4">
        <v>0.5</v>
      </c>
      <c r="K5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5654" s="1" t="s">
        <v>66</v>
      </c>
      <c r="M5654" s="1">
        <v>4.0999999999999996</v>
      </c>
      <c r="N5654" s="1">
        <v>820</v>
      </c>
      <c r="O56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654" s="2" t="str">
        <f>IF(Table1[[#This Row],[Updated DiscountOffer]]&gt;50%,"High Discount","Low Discount")</f>
        <v>Low Discount</v>
      </c>
    </row>
    <row r="5655" spans="1:16" x14ac:dyDescent="0.3">
      <c r="A5655" s="1" t="s">
        <v>16826</v>
      </c>
      <c r="B5655" s="1">
        <v>11537346</v>
      </c>
      <c r="C5655" s="1" t="s">
        <v>469</v>
      </c>
      <c r="D5655" s="1" t="s">
        <v>38</v>
      </c>
      <c r="E5655" s="1" t="s">
        <v>44</v>
      </c>
      <c r="F5655" s="1" t="s">
        <v>34</v>
      </c>
      <c r="G5655" s="1" t="s">
        <v>16827</v>
      </c>
      <c r="H5655" s="5"/>
      <c r="I5655" s="1">
        <v>1999</v>
      </c>
      <c r="J5655" s="4">
        <v>0.59</v>
      </c>
      <c r="K5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55" s="1" t="s">
        <v>102</v>
      </c>
      <c r="M5655" s="1">
        <v>4.4000000000000004</v>
      </c>
      <c r="N5655" s="1">
        <v>322</v>
      </c>
      <c r="O565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5655" s="2" t="str">
        <f>IF(Table1[[#This Row],[Updated DiscountOffer]]&gt;50%,"High Discount","Low Discount")</f>
        <v>High Discount</v>
      </c>
    </row>
    <row r="5656" spans="1:16" x14ac:dyDescent="0.3">
      <c r="A5656" s="1" t="s">
        <v>9523</v>
      </c>
      <c r="B5656" s="1">
        <v>11537354</v>
      </c>
      <c r="C5656" s="1" t="s">
        <v>469</v>
      </c>
      <c r="D5656" s="1" t="s">
        <v>38</v>
      </c>
      <c r="E5656" s="1" t="s">
        <v>44</v>
      </c>
      <c r="F5656" s="1" t="s">
        <v>34</v>
      </c>
      <c r="G5656" s="1" t="s">
        <v>9524</v>
      </c>
      <c r="H5656" s="5"/>
      <c r="I5656" s="1">
        <v>1999</v>
      </c>
      <c r="J5656" s="4">
        <v>0.49</v>
      </c>
      <c r="K5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56" s="1" t="s">
        <v>102</v>
      </c>
      <c r="M5656" s="1">
        <v>4.2</v>
      </c>
      <c r="N5656" s="1">
        <v>482</v>
      </c>
      <c r="O5656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5656" s="2" t="str">
        <f>IF(Table1[[#This Row],[Updated DiscountOffer]]&gt;50%,"High Discount","Low Discount")</f>
        <v>Low Discount</v>
      </c>
    </row>
    <row r="5657" spans="1:16" x14ac:dyDescent="0.3">
      <c r="A5657" s="1" t="s">
        <v>14715</v>
      </c>
      <c r="B5657" s="1">
        <v>11538004</v>
      </c>
      <c r="C5657" s="1" t="s">
        <v>755</v>
      </c>
      <c r="D5657" s="1" t="s">
        <v>38</v>
      </c>
      <c r="E5657" s="1" t="s">
        <v>132</v>
      </c>
      <c r="F5657" s="1" t="s">
        <v>34</v>
      </c>
      <c r="G5657" s="1" t="s">
        <v>14716</v>
      </c>
      <c r="H5657" s="5"/>
      <c r="I5657" s="1">
        <v>1699</v>
      </c>
      <c r="J5657" s="4">
        <v>0.63</v>
      </c>
      <c r="K5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57" s="1" t="s">
        <v>36</v>
      </c>
      <c r="M5657" s="1">
        <v>4.0999999999999996</v>
      </c>
      <c r="N5657" s="1">
        <v>357</v>
      </c>
      <c r="O565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5657" s="2" t="str">
        <f>IF(Table1[[#This Row],[Updated DiscountOffer]]&gt;50%,"High Discount","Low Discount")</f>
        <v>High Discount</v>
      </c>
    </row>
    <row r="5658" spans="1:16" x14ac:dyDescent="0.3">
      <c r="A5658" s="1" t="s">
        <v>1719</v>
      </c>
      <c r="B5658" s="1">
        <v>11538028</v>
      </c>
      <c r="C5658" s="1" t="s">
        <v>755</v>
      </c>
      <c r="D5658" s="1" t="s">
        <v>69</v>
      </c>
      <c r="E5658" s="1" t="s">
        <v>132</v>
      </c>
      <c r="F5658" s="1" t="s">
        <v>34</v>
      </c>
      <c r="G5658" s="1" t="s">
        <v>1720</v>
      </c>
      <c r="H5658" s="5">
        <v>679</v>
      </c>
      <c r="I5658" s="1">
        <v>1699</v>
      </c>
      <c r="J5658" s="3">
        <v>0.6</v>
      </c>
      <c r="K5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658" s="1" t="s">
        <v>36</v>
      </c>
      <c r="M5658" s="1">
        <v>3.7</v>
      </c>
      <c r="N5658" s="1">
        <v>863</v>
      </c>
      <c r="O56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58" s="2" t="str">
        <f>IF(Table1[[#This Row],[Updated DiscountOffer]]&gt;50%,"High Discount","Low Discount")</f>
        <v>High Discount</v>
      </c>
    </row>
    <row r="5659" spans="1:16" x14ac:dyDescent="0.3">
      <c r="A5659" s="1" t="s">
        <v>8803</v>
      </c>
      <c r="B5659" s="1">
        <v>11538100</v>
      </c>
      <c r="C5659" s="1" t="s">
        <v>325</v>
      </c>
      <c r="D5659" s="1" t="s">
        <v>32</v>
      </c>
      <c r="E5659" s="1" t="s">
        <v>272</v>
      </c>
      <c r="F5659" s="1" t="s">
        <v>34</v>
      </c>
      <c r="G5659" s="1" t="s">
        <v>8804</v>
      </c>
      <c r="H5659" s="5"/>
      <c r="I5659" s="1">
        <v>518</v>
      </c>
      <c r="J5659" s="4"/>
      <c r="K5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59" s="1" t="s">
        <v>328</v>
      </c>
      <c r="M5659" s="1">
        <v>4.7</v>
      </c>
      <c r="N5659" s="1">
        <v>505</v>
      </c>
      <c r="O565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659" s="2" t="str">
        <f>IF(Table1[[#This Row],[Updated DiscountOffer]]&gt;50%,"High Discount","Low Discount")</f>
        <v>Low Discount</v>
      </c>
    </row>
    <row r="5660" spans="1:16" x14ac:dyDescent="0.3">
      <c r="A5660" s="1" t="s">
        <v>1603</v>
      </c>
      <c r="B5660" s="1">
        <v>11538394</v>
      </c>
      <c r="C5660" s="1" t="s">
        <v>91</v>
      </c>
      <c r="D5660" s="1" t="s">
        <v>38</v>
      </c>
      <c r="E5660" s="1" t="s">
        <v>16</v>
      </c>
      <c r="F5660" s="1" t="s">
        <v>34</v>
      </c>
      <c r="G5660" s="1" t="s">
        <v>1604</v>
      </c>
      <c r="H5660" s="5"/>
      <c r="I5660" s="1">
        <v>1899</v>
      </c>
      <c r="J5660" s="3">
        <v>0.48</v>
      </c>
      <c r="K5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0" s="1" t="s">
        <v>400</v>
      </c>
      <c r="M5660" s="1">
        <v>4.2</v>
      </c>
      <c r="N5660" s="1">
        <v>873</v>
      </c>
      <c r="O566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5660" s="2" t="str">
        <f>IF(Table1[[#This Row],[Updated DiscountOffer]]&gt;50%,"High Discount","Low Discount")</f>
        <v>Low Discount</v>
      </c>
    </row>
    <row r="5661" spans="1:16" x14ac:dyDescent="0.3">
      <c r="A5661" s="1" t="s">
        <v>8251</v>
      </c>
      <c r="B5661" s="1">
        <v>11539222</v>
      </c>
      <c r="C5661" s="1" t="s">
        <v>47</v>
      </c>
      <c r="D5661" s="1" t="s">
        <v>15</v>
      </c>
      <c r="E5661" s="1" t="s">
        <v>122</v>
      </c>
      <c r="F5661" s="1" t="s">
        <v>17</v>
      </c>
      <c r="G5661" s="1" t="s">
        <v>8252</v>
      </c>
      <c r="H5661" s="5">
        <v>591</v>
      </c>
      <c r="I5661" s="1">
        <v>1599</v>
      </c>
      <c r="J5661" s="3">
        <v>0.63</v>
      </c>
      <c r="K5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5661" s="1" t="s">
        <v>771</v>
      </c>
      <c r="M5661" s="1">
        <v>4.0999999999999996</v>
      </c>
      <c r="N5661" s="1">
        <v>523</v>
      </c>
      <c r="O566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5661" s="2" t="str">
        <f>IF(Table1[[#This Row],[Updated DiscountOffer]]&gt;50%,"High Discount","Low Discount")</f>
        <v>High Discount</v>
      </c>
    </row>
    <row r="5662" spans="1:16" x14ac:dyDescent="0.3">
      <c r="A5662" s="1" t="s">
        <v>13863</v>
      </c>
      <c r="B5662" s="1">
        <v>11541500</v>
      </c>
      <c r="C5662" s="1" t="s">
        <v>14</v>
      </c>
      <c r="D5662" s="1" t="s">
        <v>38</v>
      </c>
      <c r="E5662" s="1" t="s">
        <v>16</v>
      </c>
      <c r="F5662" s="1" t="s">
        <v>34</v>
      </c>
      <c r="G5662" s="1" t="s">
        <v>13864</v>
      </c>
      <c r="H5662" s="5"/>
      <c r="I5662" s="1">
        <v>1099</v>
      </c>
      <c r="J5662" s="3"/>
      <c r="K5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62" s="1" t="s">
        <v>119</v>
      </c>
      <c r="M5662" s="1">
        <v>4.0999999999999996</v>
      </c>
      <c r="N5662" s="1">
        <v>375</v>
      </c>
      <c r="O566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662" s="2" t="str">
        <f>IF(Table1[[#This Row],[Updated DiscountOffer]]&gt;50%,"High Discount","Low Discount")</f>
        <v>High Discount</v>
      </c>
    </row>
    <row r="5663" spans="1:16" x14ac:dyDescent="0.3">
      <c r="A5663" s="1" t="s">
        <v>708</v>
      </c>
      <c r="B5663" s="1">
        <v>11541504</v>
      </c>
      <c r="C5663" s="1" t="s">
        <v>14</v>
      </c>
      <c r="D5663" s="1" t="s">
        <v>38</v>
      </c>
      <c r="E5663" s="1" t="s">
        <v>16</v>
      </c>
      <c r="F5663" s="1" t="s">
        <v>34</v>
      </c>
      <c r="G5663" s="1" t="s">
        <v>709</v>
      </c>
      <c r="H5663" s="5"/>
      <c r="I5663" s="1">
        <v>1499</v>
      </c>
      <c r="J5663" s="3">
        <v>0.45</v>
      </c>
      <c r="K5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3" s="1" t="s">
        <v>119</v>
      </c>
      <c r="M5663" s="1">
        <v>4.2</v>
      </c>
      <c r="N5663" s="1">
        <v>946</v>
      </c>
      <c r="O566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663" s="2" t="str">
        <f>IF(Table1[[#This Row],[Updated DiscountOffer]]&gt;50%,"High Discount","Low Discount")</f>
        <v>Low Discount</v>
      </c>
    </row>
    <row r="5664" spans="1:16" x14ac:dyDescent="0.3">
      <c r="A5664" s="1" t="s">
        <v>18210</v>
      </c>
      <c r="B5664" s="1">
        <v>11541516</v>
      </c>
      <c r="C5664" s="1" t="s">
        <v>14</v>
      </c>
      <c r="D5664" s="1" t="s">
        <v>38</v>
      </c>
      <c r="E5664" s="1" t="s">
        <v>122</v>
      </c>
      <c r="F5664" s="1" t="s">
        <v>34</v>
      </c>
      <c r="G5664" s="1" t="s">
        <v>18211</v>
      </c>
      <c r="H5664" s="5"/>
      <c r="I5664" s="1">
        <v>1299</v>
      </c>
      <c r="J5664" s="3">
        <v>0.55000000000000004</v>
      </c>
      <c r="K5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4" s="1" t="s">
        <v>119</v>
      </c>
      <c r="M5664" s="1">
        <v>4.5</v>
      </c>
      <c r="N5664" s="1">
        <v>301</v>
      </c>
      <c r="O566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64" s="2" t="str">
        <f>IF(Table1[[#This Row],[Updated DiscountOffer]]&gt;50%,"High Discount","Low Discount")</f>
        <v>High Discount</v>
      </c>
    </row>
    <row r="5665" spans="1:16" x14ac:dyDescent="0.3">
      <c r="A5665" s="1" t="s">
        <v>288</v>
      </c>
      <c r="B5665" s="1">
        <v>11541522</v>
      </c>
      <c r="C5665" s="1" t="s">
        <v>14</v>
      </c>
      <c r="D5665" s="1" t="s">
        <v>38</v>
      </c>
      <c r="E5665" s="1" t="s">
        <v>16</v>
      </c>
      <c r="F5665" s="1" t="s">
        <v>34</v>
      </c>
      <c r="G5665" s="1" t="s">
        <v>289</v>
      </c>
      <c r="H5665" s="5"/>
      <c r="I5665" s="1">
        <v>1699</v>
      </c>
      <c r="J5665" s="3">
        <v>0.55000000000000004</v>
      </c>
      <c r="K5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5" s="1" t="s">
        <v>119</v>
      </c>
      <c r="M5665" s="1">
        <v>4.0999999999999996</v>
      </c>
      <c r="N5665" s="1">
        <v>980</v>
      </c>
      <c r="O566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65" s="2" t="str">
        <f>IF(Table1[[#This Row],[Updated DiscountOffer]]&gt;50%,"High Discount","Low Discount")</f>
        <v>High Discount</v>
      </c>
    </row>
    <row r="5666" spans="1:16" x14ac:dyDescent="0.3">
      <c r="A5666" s="1" t="s">
        <v>13111</v>
      </c>
      <c r="B5666" s="1">
        <v>11541552</v>
      </c>
      <c r="C5666" s="1" t="s">
        <v>14</v>
      </c>
      <c r="D5666" s="1" t="s">
        <v>38</v>
      </c>
      <c r="E5666" s="1" t="s">
        <v>16</v>
      </c>
      <c r="F5666" s="1" t="s">
        <v>34</v>
      </c>
      <c r="G5666" s="1" t="s">
        <v>685</v>
      </c>
      <c r="H5666" s="5"/>
      <c r="I5666" s="1">
        <v>1399</v>
      </c>
      <c r="J5666" s="3">
        <v>0.45</v>
      </c>
      <c r="K5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6" s="1" t="s">
        <v>119</v>
      </c>
      <c r="M5666" s="1">
        <v>4.3</v>
      </c>
      <c r="N5666" s="1">
        <v>390</v>
      </c>
      <c r="O566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666" s="2" t="str">
        <f>IF(Table1[[#This Row],[Updated DiscountOffer]]&gt;50%,"High Discount","Low Discount")</f>
        <v>Low Discount</v>
      </c>
    </row>
    <row r="5667" spans="1:16" x14ac:dyDescent="0.3">
      <c r="A5667" s="1" t="s">
        <v>11552</v>
      </c>
      <c r="B5667" s="1">
        <v>11541554</v>
      </c>
      <c r="C5667" s="1" t="s">
        <v>14</v>
      </c>
      <c r="D5667" s="1" t="s">
        <v>38</v>
      </c>
      <c r="E5667" s="1" t="s">
        <v>16</v>
      </c>
      <c r="F5667" s="1" t="s">
        <v>34</v>
      </c>
      <c r="G5667" s="1" t="s">
        <v>11553</v>
      </c>
      <c r="H5667" s="5"/>
      <c r="I5667" s="1">
        <v>2499</v>
      </c>
      <c r="J5667" s="3">
        <v>0.6</v>
      </c>
      <c r="K5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7" s="1" t="s">
        <v>119</v>
      </c>
      <c r="M5667" s="1">
        <v>4.2</v>
      </c>
      <c r="N5667" s="1">
        <v>427</v>
      </c>
      <c r="O566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67" s="2" t="str">
        <f>IF(Table1[[#This Row],[Updated DiscountOffer]]&gt;50%,"High Discount","Low Discount")</f>
        <v>High Discount</v>
      </c>
    </row>
    <row r="5668" spans="1:16" x14ac:dyDescent="0.3">
      <c r="A5668" s="1" t="s">
        <v>13499</v>
      </c>
      <c r="B5668" s="1">
        <v>11541560</v>
      </c>
      <c r="C5668" s="1" t="s">
        <v>14</v>
      </c>
      <c r="D5668" s="1" t="s">
        <v>38</v>
      </c>
      <c r="E5668" s="1" t="s">
        <v>122</v>
      </c>
      <c r="F5668" s="1" t="s">
        <v>34</v>
      </c>
      <c r="G5668" s="1" t="s">
        <v>13500</v>
      </c>
      <c r="H5668" s="5"/>
      <c r="I5668" s="1">
        <v>1299</v>
      </c>
      <c r="J5668" s="3">
        <v>0.55000000000000004</v>
      </c>
      <c r="K5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8" s="1" t="s">
        <v>119</v>
      </c>
      <c r="M5668" s="1">
        <v>4.4000000000000004</v>
      </c>
      <c r="N5668" s="1">
        <v>382</v>
      </c>
      <c r="O566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68" s="2" t="str">
        <f>IF(Table1[[#This Row],[Updated DiscountOffer]]&gt;50%,"High Discount","Low Discount")</f>
        <v>High Discount</v>
      </c>
    </row>
    <row r="5669" spans="1:16" x14ac:dyDescent="0.3">
      <c r="A5669" s="1" t="s">
        <v>19516</v>
      </c>
      <c r="B5669" s="1">
        <v>11541570</v>
      </c>
      <c r="C5669" s="1" t="s">
        <v>14</v>
      </c>
      <c r="D5669" s="1" t="s">
        <v>38</v>
      </c>
      <c r="E5669" s="1" t="s">
        <v>16</v>
      </c>
      <c r="F5669" s="1" t="s">
        <v>34</v>
      </c>
      <c r="G5669" s="1" t="s">
        <v>19517</v>
      </c>
      <c r="H5669" s="5"/>
      <c r="I5669" s="1">
        <v>2199</v>
      </c>
      <c r="J5669" s="3">
        <v>0.6</v>
      </c>
      <c r="K5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69" s="1" t="s">
        <v>119</v>
      </c>
      <c r="M5669" s="1">
        <v>4.3</v>
      </c>
      <c r="N5669" s="1">
        <v>284</v>
      </c>
      <c r="O566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69" s="2" t="str">
        <f>IF(Table1[[#This Row],[Updated DiscountOffer]]&gt;50%,"High Discount","Low Discount")</f>
        <v>High Discount</v>
      </c>
    </row>
    <row r="5670" spans="1:16" x14ac:dyDescent="0.3">
      <c r="A5670" s="1" t="s">
        <v>17731</v>
      </c>
      <c r="B5670" s="1">
        <v>11541574</v>
      </c>
      <c r="C5670" s="1" t="s">
        <v>14</v>
      </c>
      <c r="D5670" s="1" t="s">
        <v>38</v>
      </c>
      <c r="E5670" s="1" t="s">
        <v>122</v>
      </c>
      <c r="F5670" s="1" t="s">
        <v>34</v>
      </c>
      <c r="G5670" s="1" t="s">
        <v>14794</v>
      </c>
      <c r="H5670" s="5"/>
      <c r="I5670" s="1">
        <v>1299</v>
      </c>
      <c r="J5670" s="3">
        <v>0.6</v>
      </c>
      <c r="K5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0" s="1" t="s">
        <v>119</v>
      </c>
      <c r="M5670" s="1">
        <v>4.3</v>
      </c>
      <c r="N5670" s="1">
        <v>308</v>
      </c>
      <c r="O567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70" s="2" t="str">
        <f>IF(Table1[[#This Row],[Updated DiscountOffer]]&gt;50%,"High Discount","Low Discount")</f>
        <v>High Discount</v>
      </c>
    </row>
    <row r="5671" spans="1:16" x14ac:dyDescent="0.3">
      <c r="A5671" s="1" t="s">
        <v>6022</v>
      </c>
      <c r="B5671" s="1">
        <v>11541578</v>
      </c>
      <c r="C5671" s="1" t="s">
        <v>14</v>
      </c>
      <c r="D5671" s="1" t="s">
        <v>38</v>
      </c>
      <c r="E5671" s="1" t="s">
        <v>16</v>
      </c>
      <c r="F5671" s="1" t="s">
        <v>34</v>
      </c>
      <c r="G5671" s="1" t="s">
        <v>709</v>
      </c>
      <c r="H5671" s="5"/>
      <c r="I5671" s="1">
        <v>1699</v>
      </c>
      <c r="J5671" s="3">
        <v>0.5</v>
      </c>
      <c r="K5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1" s="1" t="s">
        <v>119</v>
      </c>
      <c r="M5671" s="1">
        <v>4.2</v>
      </c>
      <c r="N5671" s="1">
        <v>606</v>
      </c>
      <c r="O567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671" s="2" t="str">
        <f>IF(Table1[[#This Row],[Updated DiscountOffer]]&gt;50%,"High Discount","Low Discount")</f>
        <v>Low Discount</v>
      </c>
    </row>
    <row r="5672" spans="1:16" x14ac:dyDescent="0.3">
      <c r="A5672" s="1" t="s">
        <v>684</v>
      </c>
      <c r="B5672" s="1">
        <v>11541582</v>
      </c>
      <c r="C5672" s="1" t="s">
        <v>14</v>
      </c>
      <c r="D5672" s="1" t="s">
        <v>38</v>
      </c>
      <c r="E5672" s="1" t="s">
        <v>16</v>
      </c>
      <c r="F5672" s="1" t="s">
        <v>34</v>
      </c>
      <c r="G5672" s="1" t="s">
        <v>685</v>
      </c>
      <c r="H5672" s="5"/>
      <c r="I5672" s="1">
        <v>1699</v>
      </c>
      <c r="J5672" s="3">
        <v>0.5</v>
      </c>
      <c r="K5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2" s="1" t="s">
        <v>119</v>
      </c>
      <c r="M5672" s="1">
        <v>4.2</v>
      </c>
      <c r="N5672" s="1">
        <v>948</v>
      </c>
      <c r="O567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672" s="2" t="str">
        <f>IF(Table1[[#This Row],[Updated DiscountOffer]]&gt;50%,"High Discount","Low Discount")</f>
        <v>Low Discount</v>
      </c>
    </row>
    <row r="5673" spans="1:16" x14ac:dyDescent="0.3">
      <c r="A5673" s="1" t="s">
        <v>2381</v>
      </c>
      <c r="B5673" s="1">
        <v>11541584</v>
      </c>
      <c r="C5673" s="1" t="s">
        <v>14</v>
      </c>
      <c r="D5673" s="1" t="s">
        <v>38</v>
      </c>
      <c r="E5673" s="1" t="s">
        <v>16</v>
      </c>
      <c r="F5673" s="1" t="s">
        <v>34</v>
      </c>
      <c r="G5673" s="1" t="s">
        <v>2382</v>
      </c>
      <c r="H5673" s="5"/>
      <c r="I5673" s="1">
        <v>1599</v>
      </c>
      <c r="J5673" s="3">
        <v>0.6</v>
      </c>
      <c r="K5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3" s="1" t="s">
        <v>119</v>
      </c>
      <c r="M5673" s="1">
        <v>4</v>
      </c>
      <c r="N5673" s="1">
        <v>815</v>
      </c>
      <c r="O567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73" s="2" t="str">
        <f>IF(Table1[[#This Row],[Updated DiscountOffer]]&gt;50%,"High Discount","Low Discount")</f>
        <v>High Discount</v>
      </c>
    </row>
    <row r="5674" spans="1:16" x14ac:dyDescent="0.3">
      <c r="A5674" s="1" t="s">
        <v>15422</v>
      </c>
      <c r="B5674" s="1">
        <v>11541586</v>
      </c>
      <c r="C5674" s="1" t="s">
        <v>14</v>
      </c>
      <c r="D5674" s="1" t="s">
        <v>38</v>
      </c>
      <c r="E5674" s="1" t="s">
        <v>16</v>
      </c>
      <c r="F5674" s="1" t="s">
        <v>34</v>
      </c>
      <c r="G5674" s="1" t="s">
        <v>6470</v>
      </c>
      <c r="H5674" s="5"/>
      <c r="I5674" s="1">
        <v>1699</v>
      </c>
      <c r="J5674" s="3">
        <v>0.65</v>
      </c>
      <c r="K5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4" s="1" t="s">
        <v>119</v>
      </c>
      <c r="M5674" s="1">
        <v>4.3</v>
      </c>
      <c r="N5674" s="1">
        <v>345</v>
      </c>
      <c r="O567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674" s="2" t="str">
        <f>IF(Table1[[#This Row],[Updated DiscountOffer]]&gt;50%,"High Discount","Low Discount")</f>
        <v>High Discount</v>
      </c>
    </row>
    <row r="5675" spans="1:16" x14ac:dyDescent="0.3">
      <c r="A5675" s="1" t="s">
        <v>6547</v>
      </c>
      <c r="B5675" s="1">
        <v>11541590</v>
      </c>
      <c r="C5675" s="1" t="s">
        <v>14</v>
      </c>
      <c r="D5675" s="1" t="s">
        <v>38</v>
      </c>
      <c r="E5675" s="1" t="s">
        <v>16</v>
      </c>
      <c r="F5675" s="1" t="s">
        <v>34</v>
      </c>
      <c r="G5675" s="1" t="s">
        <v>6548</v>
      </c>
      <c r="H5675" s="5"/>
      <c r="I5675" s="1">
        <v>2199</v>
      </c>
      <c r="J5675" s="3">
        <v>0.55000000000000004</v>
      </c>
      <c r="K5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5" s="1" t="s">
        <v>119</v>
      </c>
      <c r="M5675" s="1">
        <v>4.3</v>
      </c>
      <c r="N5675" s="1">
        <v>587</v>
      </c>
      <c r="O567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75" s="2" t="str">
        <f>IF(Table1[[#This Row],[Updated DiscountOffer]]&gt;50%,"High Discount","Low Discount")</f>
        <v>High Discount</v>
      </c>
    </row>
    <row r="5676" spans="1:16" x14ac:dyDescent="0.3">
      <c r="A5676" s="1" t="s">
        <v>16201</v>
      </c>
      <c r="B5676" s="1">
        <v>11541604</v>
      </c>
      <c r="C5676" s="1" t="s">
        <v>14</v>
      </c>
      <c r="D5676" s="1" t="s">
        <v>38</v>
      </c>
      <c r="E5676" s="1" t="s">
        <v>16</v>
      </c>
      <c r="F5676" s="1" t="s">
        <v>34</v>
      </c>
      <c r="G5676" s="1" t="s">
        <v>16202</v>
      </c>
      <c r="H5676" s="5"/>
      <c r="I5676" s="1">
        <v>1099</v>
      </c>
      <c r="J5676" s="3">
        <v>0.4</v>
      </c>
      <c r="K5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6" s="1" t="s">
        <v>119</v>
      </c>
      <c r="M5676" s="1">
        <v>4.3</v>
      </c>
      <c r="N5676" s="1">
        <v>332</v>
      </c>
      <c r="O567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676" s="2" t="str">
        <f>IF(Table1[[#This Row],[Updated DiscountOffer]]&gt;50%,"High Discount","Low Discount")</f>
        <v>Low Discount</v>
      </c>
    </row>
    <row r="5677" spans="1:16" x14ac:dyDescent="0.3">
      <c r="A5677" s="1" t="s">
        <v>16658</v>
      </c>
      <c r="B5677" s="1">
        <v>11541628</v>
      </c>
      <c r="C5677" s="1" t="s">
        <v>14</v>
      </c>
      <c r="D5677" s="1" t="s">
        <v>38</v>
      </c>
      <c r="E5677" s="1" t="s">
        <v>16</v>
      </c>
      <c r="F5677" s="1" t="s">
        <v>34</v>
      </c>
      <c r="G5677" s="1" t="s">
        <v>16659</v>
      </c>
      <c r="H5677" s="5"/>
      <c r="I5677" s="1">
        <v>1399</v>
      </c>
      <c r="J5677" s="3">
        <v>0.4</v>
      </c>
      <c r="K5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7" s="1" t="s">
        <v>119</v>
      </c>
      <c r="M5677" s="1">
        <v>4.3</v>
      </c>
      <c r="N5677" s="1">
        <v>325</v>
      </c>
      <c r="O567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677" s="2" t="str">
        <f>IF(Table1[[#This Row],[Updated DiscountOffer]]&gt;50%,"High Discount","Low Discount")</f>
        <v>Low Discount</v>
      </c>
    </row>
    <row r="5678" spans="1:16" x14ac:dyDescent="0.3">
      <c r="A5678" s="1" t="s">
        <v>13903</v>
      </c>
      <c r="B5678" s="1">
        <v>11541666</v>
      </c>
      <c r="C5678" s="1" t="s">
        <v>14</v>
      </c>
      <c r="D5678" s="1" t="s">
        <v>38</v>
      </c>
      <c r="E5678" s="1" t="s">
        <v>16</v>
      </c>
      <c r="F5678" s="1" t="s">
        <v>34</v>
      </c>
      <c r="G5678" s="1" t="s">
        <v>13904</v>
      </c>
      <c r="H5678" s="5"/>
      <c r="I5678" s="1">
        <v>1399</v>
      </c>
      <c r="J5678" s="3">
        <v>0.3</v>
      </c>
      <c r="K5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78" s="1" t="s">
        <v>119</v>
      </c>
      <c r="M5678" s="1">
        <v>4.3</v>
      </c>
      <c r="N5678" s="1">
        <v>374</v>
      </c>
      <c r="O567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5678" s="2" t="str">
        <f>IF(Table1[[#This Row],[Updated DiscountOffer]]&gt;50%,"High Discount","Low Discount")</f>
        <v>Low Discount</v>
      </c>
    </row>
    <row r="5679" spans="1:16" x14ac:dyDescent="0.3">
      <c r="A5679" s="1" t="s">
        <v>3204</v>
      </c>
      <c r="B5679" s="1">
        <v>11541668</v>
      </c>
      <c r="C5679" s="1" t="s">
        <v>14</v>
      </c>
      <c r="D5679" s="1" t="s">
        <v>38</v>
      </c>
      <c r="E5679" s="1" t="s">
        <v>16</v>
      </c>
      <c r="F5679" s="1" t="s">
        <v>34</v>
      </c>
      <c r="G5679" s="1" t="s">
        <v>3205</v>
      </c>
      <c r="H5679" s="5"/>
      <c r="I5679" s="1">
        <v>1499</v>
      </c>
      <c r="J5679" s="3"/>
      <c r="K5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79" s="1" t="s">
        <v>119</v>
      </c>
      <c r="M5679" s="1">
        <v>4.2</v>
      </c>
      <c r="N5679" s="1">
        <v>763</v>
      </c>
      <c r="O567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679" s="2" t="str">
        <f>IF(Table1[[#This Row],[Updated DiscountOffer]]&gt;50%,"High Discount","Low Discount")</f>
        <v>High Discount</v>
      </c>
    </row>
    <row r="5680" spans="1:16" x14ac:dyDescent="0.3">
      <c r="A5680" s="1" t="s">
        <v>6023</v>
      </c>
      <c r="B5680" s="1">
        <v>11541684</v>
      </c>
      <c r="C5680" s="1" t="s">
        <v>14</v>
      </c>
      <c r="D5680" s="1" t="s">
        <v>38</v>
      </c>
      <c r="E5680" s="1" t="s">
        <v>16</v>
      </c>
      <c r="F5680" s="1" t="s">
        <v>34</v>
      </c>
      <c r="G5680" s="1" t="s">
        <v>6024</v>
      </c>
      <c r="H5680" s="5"/>
      <c r="I5680" s="1">
        <v>2299</v>
      </c>
      <c r="J5680" s="3">
        <v>0.45</v>
      </c>
      <c r="K5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0" s="1" t="s">
        <v>119</v>
      </c>
      <c r="M5680" s="1">
        <v>4.0999999999999996</v>
      </c>
      <c r="N5680" s="1">
        <v>606</v>
      </c>
      <c r="O568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680" s="2" t="str">
        <f>IF(Table1[[#This Row],[Updated DiscountOffer]]&gt;50%,"High Discount","Low Discount")</f>
        <v>Low Discount</v>
      </c>
    </row>
    <row r="5681" spans="1:16" x14ac:dyDescent="0.3">
      <c r="A5681" s="1" t="s">
        <v>11124</v>
      </c>
      <c r="B5681" s="1">
        <v>11541816</v>
      </c>
      <c r="C5681" s="1" t="s">
        <v>14</v>
      </c>
      <c r="D5681" s="1" t="s">
        <v>38</v>
      </c>
      <c r="E5681" s="1" t="s">
        <v>16</v>
      </c>
      <c r="F5681" s="1" t="s">
        <v>34</v>
      </c>
      <c r="G5681" s="1" t="s">
        <v>11125</v>
      </c>
      <c r="H5681" s="5"/>
      <c r="I5681" s="1">
        <v>2699</v>
      </c>
      <c r="J5681" s="3"/>
      <c r="K5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681" s="1" t="s">
        <v>119</v>
      </c>
      <c r="M5681" s="1">
        <v>4.2</v>
      </c>
      <c r="N5681" s="1">
        <v>438</v>
      </c>
      <c r="O568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5681" s="2" t="str">
        <f>IF(Table1[[#This Row],[Updated DiscountOffer]]&gt;50%,"High Discount","Low Discount")</f>
        <v>High Discount</v>
      </c>
    </row>
    <row r="5682" spans="1:16" x14ac:dyDescent="0.3">
      <c r="A5682" s="1" t="s">
        <v>9835</v>
      </c>
      <c r="B5682" s="1">
        <v>11541838</v>
      </c>
      <c r="C5682" s="1" t="s">
        <v>14</v>
      </c>
      <c r="D5682" s="1" t="s">
        <v>38</v>
      </c>
      <c r="E5682" s="1" t="s">
        <v>16</v>
      </c>
      <c r="F5682" s="1" t="s">
        <v>34</v>
      </c>
      <c r="G5682" s="1" t="s">
        <v>9836</v>
      </c>
      <c r="H5682" s="5"/>
      <c r="I5682" s="1">
        <v>1599</v>
      </c>
      <c r="J5682" s="3">
        <v>0.55000000000000004</v>
      </c>
      <c r="K5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2" s="1" t="s">
        <v>119</v>
      </c>
      <c r="M5682" s="1">
        <v>4.3</v>
      </c>
      <c r="N5682" s="1">
        <v>473</v>
      </c>
      <c r="O56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82" s="2" t="str">
        <f>IF(Table1[[#This Row],[Updated DiscountOffer]]&gt;50%,"High Discount","Low Discount")</f>
        <v>High Discount</v>
      </c>
    </row>
    <row r="5683" spans="1:16" x14ac:dyDescent="0.3">
      <c r="A5683" s="1" t="s">
        <v>12861</v>
      </c>
      <c r="B5683" s="1">
        <v>11541842</v>
      </c>
      <c r="C5683" s="1" t="s">
        <v>14</v>
      </c>
      <c r="D5683" s="1" t="s">
        <v>38</v>
      </c>
      <c r="E5683" s="1" t="s">
        <v>16</v>
      </c>
      <c r="F5683" s="1" t="s">
        <v>34</v>
      </c>
      <c r="G5683" s="1" t="s">
        <v>6470</v>
      </c>
      <c r="H5683" s="5"/>
      <c r="I5683" s="1">
        <v>1599</v>
      </c>
      <c r="J5683" s="3">
        <v>0.55000000000000004</v>
      </c>
      <c r="K5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3" s="1" t="s">
        <v>119</v>
      </c>
      <c r="M5683" s="1">
        <v>4.2</v>
      </c>
      <c r="N5683" s="1">
        <v>396</v>
      </c>
      <c r="O568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83" s="2" t="str">
        <f>IF(Table1[[#This Row],[Updated DiscountOffer]]&gt;50%,"High Discount","Low Discount")</f>
        <v>High Discount</v>
      </c>
    </row>
    <row r="5684" spans="1:16" x14ac:dyDescent="0.3">
      <c r="A5684" s="1" t="s">
        <v>19129</v>
      </c>
      <c r="B5684" s="1">
        <v>11541852</v>
      </c>
      <c r="C5684" s="1" t="s">
        <v>14</v>
      </c>
      <c r="D5684" s="1" t="s">
        <v>38</v>
      </c>
      <c r="E5684" s="1" t="s">
        <v>16</v>
      </c>
      <c r="F5684" s="1" t="s">
        <v>34</v>
      </c>
      <c r="G5684" s="1" t="s">
        <v>19130</v>
      </c>
      <c r="H5684" s="5"/>
      <c r="I5684" s="1">
        <v>2299</v>
      </c>
      <c r="J5684" s="3">
        <v>0.6</v>
      </c>
      <c r="K5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4" s="1" t="s">
        <v>119</v>
      </c>
      <c r="M5684" s="1">
        <v>4.4000000000000004</v>
      </c>
      <c r="N5684" s="1">
        <v>289</v>
      </c>
      <c r="O568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84" s="2" t="str">
        <f>IF(Table1[[#This Row],[Updated DiscountOffer]]&gt;50%,"High Discount","Low Discount")</f>
        <v>High Discount</v>
      </c>
    </row>
    <row r="5685" spans="1:16" x14ac:dyDescent="0.3">
      <c r="A5685" s="1" t="s">
        <v>7513</v>
      </c>
      <c r="B5685" s="1">
        <v>11541854</v>
      </c>
      <c r="C5685" s="1" t="s">
        <v>14</v>
      </c>
      <c r="D5685" s="1" t="s">
        <v>38</v>
      </c>
      <c r="E5685" s="1" t="s">
        <v>16</v>
      </c>
      <c r="F5685" s="1" t="s">
        <v>34</v>
      </c>
      <c r="G5685" s="1" t="s">
        <v>7514</v>
      </c>
      <c r="H5685" s="5"/>
      <c r="I5685" s="1">
        <v>2199</v>
      </c>
      <c r="J5685" s="3">
        <v>0.5</v>
      </c>
      <c r="K5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5" s="1" t="s">
        <v>119</v>
      </c>
      <c r="M5685" s="1">
        <v>4.3</v>
      </c>
      <c r="N5685" s="1">
        <v>550</v>
      </c>
      <c r="O56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685" s="2" t="str">
        <f>IF(Table1[[#This Row],[Updated DiscountOffer]]&gt;50%,"High Discount","Low Discount")</f>
        <v>Low Discount</v>
      </c>
    </row>
    <row r="5686" spans="1:16" x14ac:dyDescent="0.3">
      <c r="A5686" s="1" t="s">
        <v>12478</v>
      </c>
      <c r="B5686" s="1">
        <v>11541946</v>
      </c>
      <c r="C5686" s="1" t="s">
        <v>14</v>
      </c>
      <c r="D5686" s="1" t="s">
        <v>38</v>
      </c>
      <c r="E5686" s="1" t="s">
        <v>16</v>
      </c>
      <c r="F5686" s="1" t="s">
        <v>34</v>
      </c>
      <c r="G5686" s="1" t="s">
        <v>12479</v>
      </c>
      <c r="H5686" s="5"/>
      <c r="I5686" s="1">
        <v>2499</v>
      </c>
      <c r="J5686" s="3">
        <v>0.5</v>
      </c>
      <c r="K5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6" s="1" t="s">
        <v>119</v>
      </c>
      <c r="M5686" s="1">
        <v>4</v>
      </c>
      <c r="N5686" s="1">
        <v>404</v>
      </c>
      <c r="O568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686" s="2" t="str">
        <f>IF(Table1[[#This Row],[Updated DiscountOffer]]&gt;50%,"High Discount","Low Discount")</f>
        <v>Low Discount</v>
      </c>
    </row>
    <row r="5687" spans="1:16" x14ac:dyDescent="0.3">
      <c r="A5687" s="1" t="s">
        <v>6753</v>
      </c>
      <c r="B5687" s="1">
        <v>11541966</v>
      </c>
      <c r="C5687" s="1" t="s">
        <v>14</v>
      </c>
      <c r="D5687" s="1" t="s">
        <v>38</v>
      </c>
      <c r="E5687" s="1" t="s">
        <v>16</v>
      </c>
      <c r="F5687" s="1" t="s">
        <v>34</v>
      </c>
      <c r="G5687" s="1" t="s">
        <v>6049</v>
      </c>
      <c r="H5687" s="5"/>
      <c r="I5687" s="1">
        <v>2699</v>
      </c>
      <c r="J5687" s="3">
        <v>0.5</v>
      </c>
      <c r="K5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7" s="1" t="s">
        <v>119</v>
      </c>
      <c r="M5687" s="1">
        <v>4.4000000000000004</v>
      </c>
      <c r="N5687" s="1">
        <v>578</v>
      </c>
      <c r="O56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687" s="2" t="str">
        <f>IF(Table1[[#This Row],[Updated DiscountOffer]]&gt;50%,"High Discount","Low Discount")</f>
        <v>Low Discount</v>
      </c>
    </row>
    <row r="5688" spans="1:16" x14ac:dyDescent="0.3">
      <c r="A5688" s="1" t="s">
        <v>18355</v>
      </c>
      <c r="B5688" s="1">
        <v>11541994</v>
      </c>
      <c r="C5688" s="1" t="s">
        <v>14</v>
      </c>
      <c r="D5688" s="1" t="s">
        <v>38</v>
      </c>
      <c r="E5688" s="1" t="s">
        <v>16</v>
      </c>
      <c r="F5688" s="1" t="s">
        <v>34</v>
      </c>
      <c r="G5688" s="1" t="s">
        <v>18356</v>
      </c>
      <c r="H5688" s="5"/>
      <c r="I5688" s="1">
        <v>2499</v>
      </c>
      <c r="J5688" s="3">
        <v>0.6</v>
      </c>
      <c r="K5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8" s="1" t="s">
        <v>119</v>
      </c>
      <c r="M5688" s="1">
        <v>4.2</v>
      </c>
      <c r="N5688" s="1">
        <v>299</v>
      </c>
      <c r="O568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88" s="2" t="str">
        <f>IF(Table1[[#This Row],[Updated DiscountOffer]]&gt;50%,"High Discount","Low Discount")</f>
        <v>High Discount</v>
      </c>
    </row>
    <row r="5689" spans="1:16" x14ac:dyDescent="0.3">
      <c r="A5689" s="1" t="s">
        <v>6048</v>
      </c>
      <c r="B5689" s="1">
        <v>11542032</v>
      </c>
      <c r="C5689" s="1" t="s">
        <v>14</v>
      </c>
      <c r="D5689" s="1" t="s">
        <v>38</v>
      </c>
      <c r="E5689" s="1" t="s">
        <v>16</v>
      </c>
      <c r="F5689" s="1" t="s">
        <v>34</v>
      </c>
      <c r="G5689" s="1" t="s">
        <v>6049</v>
      </c>
      <c r="H5689" s="5"/>
      <c r="I5689" s="1">
        <v>2699</v>
      </c>
      <c r="J5689" s="3">
        <v>0.6</v>
      </c>
      <c r="K5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89" s="1" t="s">
        <v>119</v>
      </c>
      <c r="M5689" s="1">
        <v>4.5</v>
      </c>
      <c r="N5689" s="1">
        <v>605</v>
      </c>
      <c r="O568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689" s="2" t="str">
        <f>IF(Table1[[#This Row],[Updated DiscountOffer]]&gt;50%,"High Discount","Low Discount")</f>
        <v>High Discount</v>
      </c>
    </row>
    <row r="5690" spans="1:16" x14ac:dyDescent="0.3">
      <c r="A5690" s="1" t="s">
        <v>404</v>
      </c>
      <c r="B5690" s="1">
        <v>11542062</v>
      </c>
      <c r="C5690" s="1" t="s">
        <v>14</v>
      </c>
      <c r="D5690" s="1" t="s">
        <v>38</v>
      </c>
      <c r="E5690" s="1" t="s">
        <v>16</v>
      </c>
      <c r="F5690" s="1" t="s">
        <v>34</v>
      </c>
      <c r="G5690" s="1" t="s">
        <v>405</v>
      </c>
      <c r="H5690" s="5"/>
      <c r="I5690" s="1">
        <v>2999</v>
      </c>
      <c r="J5690" s="3">
        <v>0.55000000000000004</v>
      </c>
      <c r="K5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90" s="1" t="s">
        <v>119</v>
      </c>
      <c r="M5690" s="1">
        <v>4.3</v>
      </c>
      <c r="N5690" s="1">
        <v>972</v>
      </c>
      <c r="O569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690" s="2" t="str">
        <f>IF(Table1[[#This Row],[Updated DiscountOffer]]&gt;50%,"High Discount","Low Discount")</f>
        <v>High Discount</v>
      </c>
    </row>
    <row r="5691" spans="1:16" x14ac:dyDescent="0.3">
      <c r="A5691" s="1" t="s">
        <v>13675</v>
      </c>
      <c r="B5691" s="1">
        <v>11543872</v>
      </c>
      <c r="C5691" s="1" t="s">
        <v>8636</v>
      </c>
      <c r="D5691" s="1" t="s">
        <v>38</v>
      </c>
      <c r="E5691" s="1" t="s">
        <v>132</v>
      </c>
      <c r="F5691" s="1" t="s">
        <v>34</v>
      </c>
      <c r="G5691" s="1" t="s">
        <v>13676</v>
      </c>
      <c r="H5691" s="5"/>
      <c r="I5691" s="1">
        <v>2299</v>
      </c>
      <c r="J5691" s="4">
        <v>0.62</v>
      </c>
      <c r="K5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91" s="1" t="s">
        <v>691</v>
      </c>
      <c r="M5691" s="1">
        <v>4.2</v>
      </c>
      <c r="N5691" s="1">
        <v>379</v>
      </c>
      <c r="O569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5691" s="2" t="str">
        <f>IF(Table1[[#This Row],[Updated DiscountOffer]]&gt;50%,"High Discount","Low Discount")</f>
        <v>High Discount</v>
      </c>
    </row>
    <row r="5692" spans="1:16" x14ac:dyDescent="0.3">
      <c r="A5692" s="1" t="s">
        <v>445</v>
      </c>
      <c r="B5692" s="1">
        <v>11544142</v>
      </c>
      <c r="C5692" s="1" t="s">
        <v>82</v>
      </c>
      <c r="D5692" s="1" t="s">
        <v>38</v>
      </c>
      <c r="E5692" s="1" t="s">
        <v>132</v>
      </c>
      <c r="F5692" s="1" t="s">
        <v>34</v>
      </c>
      <c r="G5692" s="1" t="s">
        <v>446</v>
      </c>
      <c r="H5692" s="5"/>
      <c r="I5692" s="1">
        <v>2299</v>
      </c>
      <c r="J5692" s="4">
        <v>0.63</v>
      </c>
      <c r="K5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692" s="1" t="s">
        <v>36</v>
      </c>
      <c r="M5692" s="1">
        <v>4.3</v>
      </c>
      <c r="N5692" s="1">
        <v>968</v>
      </c>
      <c r="O5692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5692" s="2" t="str">
        <f>IF(Table1[[#This Row],[Updated DiscountOffer]]&gt;50%,"High Discount","Low Discount")</f>
        <v>High Discount</v>
      </c>
    </row>
    <row r="5693" spans="1:16" x14ac:dyDescent="0.3">
      <c r="A5693" s="1" t="s">
        <v>9732</v>
      </c>
      <c r="B5693" s="1">
        <v>11544670</v>
      </c>
      <c r="C5693" s="1" t="s">
        <v>14</v>
      </c>
      <c r="D5693" s="1" t="s">
        <v>26</v>
      </c>
      <c r="E5693" s="1" t="s">
        <v>39</v>
      </c>
      <c r="F5693" s="1" t="s">
        <v>17</v>
      </c>
      <c r="G5693" s="1" t="s">
        <v>9733</v>
      </c>
      <c r="H5693" s="5">
        <v>404</v>
      </c>
      <c r="I5693" s="1">
        <v>899</v>
      </c>
      <c r="J5693" s="4">
        <v>0.55000000000000004</v>
      </c>
      <c r="K5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5693" s="1" t="s">
        <v>41</v>
      </c>
      <c r="M5693" s="1">
        <v>4.0999999999999996</v>
      </c>
      <c r="N5693" s="1">
        <v>475</v>
      </c>
      <c r="O569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93" s="2" t="str">
        <f>IF(Table1[[#This Row],[Updated DiscountOffer]]&gt;50%,"High Discount","Low Discount")</f>
        <v>High Discount</v>
      </c>
    </row>
    <row r="5694" spans="1:16" x14ac:dyDescent="0.3">
      <c r="A5694" s="1" t="s">
        <v>9651</v>
      </c>
      <c r="B5694" s="1">
        <v>11544718</v>
      </c>
      <c r="C5694" s="1" t="s">
        <v>14</v>
      </c>
      <c r="D5694" s="1" t="s">
        <v>26</v>
      </c>
      <c r="E5694" s="1" t="s">
        <v>39</v>
      </c>
      <c r="F5694" s="1" t="s">
        <v>17</v>
      </c>
      <c r="G5694" s="1" t="s">
        <v>9652</v>
      </c>
      <c r="H5694" s="5">
        <v>439</v>
      </c>
      <c r="I5694" s="1">
        <v>799</v>
      </c>
      <c r="J5694" s="4">
        <v>0.45</v>
      </c>
      <c r="K5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5694" s="1" t="s">
        <v>24</v>
      </c>
      <c r="M5694" s="1">
        <v>4.2</v>
      </c>
      <c r="N5694" s="1">
        <v>477</v>
      </c>
      <c r="O569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694" s="2" t="str">
        <f>IF(Table1[[#This Row],[Updated DiscountOffer]]&gt;50%,"High Discount","Low Discount")</f>
        <v>Low Discount</v>
      </c>
    </row>
    <row r="5695" spans="1:16" x14ac:dyDescent="0.3">
      <c r="A5695" s="1" t="s">
        <v>18100</v>
      </c>
      <c r="B5695" s="1">
        <v>11544810</v>
      </c>
      <c r="C5695" s="1" t="s">
        <v>14</v>
      </c>
      <c r="D5695" s="1" t="s">
        <v>26</v>
      </c>
      <c r="E5695" s="1" t="s">
        <v>39</v>
      </c>
      <c r="F5695" s="1" t="s">
        <v>17</v>
      </c>
      <c r="G5695" s="1" t="s">
        <v>18101</v>
      </c>
      <c r="H5695" s="5">
        <v>269</v>
      </c>
      <c r="I5695" s="1">
        <v>599</v>
      </c>
      <c r="J5695" s="4">
        <v>0.55000000000000004</v>
      </c>
      <c r="K5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5695" s="1" t="s">
        <v>24</v>
      </c>
      <c r="M5695" s="1">
        <v>4.3</v>
      </c>
      <c r="N5695" s="1">
        <v>302</v>
      </c>
      <c r="O56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95" s="2" t="str">
        <f>IF(Table1[[#This Row],[Updated DiscountOffer]]&gt;50%,"High Discount","Low Discount")</f>
        <v>High Discount</v>
      </c>
    </row>
    <row r="5696" spans="1:16" x14ac:dyDescent="0.3">
      <c r="A5696" s="1" t="s">
        <v>4056</v>
      </c>
      <c r="B5696" s="1">
        <v>11544864</v>
      </c>
      <c r="C5696" s="1" t="s">
        <v>14</v>
      </c>
      <c r="D5696" s="1" t="s">
        <v>26</v>
      </c>
      <c r="E5696" s="1" t="s">
        <v>39</v>
      </c>
      <c r="F5696" s="1" t="s">
        <v>17</v>
      </c>
      <c r="G5696" s="1" t="s">
        <v>4057</v>
      </c>
      <c r="H5696" s="5">
        <v>399</v>
      </c>
      <c r="I5696" s="1">
        <v>799</v>
      </c>
      <c r="J5696" s="4">
        <v>0.5</v>
      </c>
      <c r="K5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5696" s="1" t="s">
        <v>41</v>
      </c>
      <c r="M5696" s="1">
        <v>4.2</v>
      </c>
      <c r="N5696" s="1">
        <v>708</v>
      </c>
      <c r="O56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696" s="2" t="str">
        <f>IF(Table1[[#This Row],[Updated DiscountOffer]]&gt;50%,"High Discount","Low Discount")</f>
        <v>Low Discount</v>
      </c>
    </row>
    <row r="5697" spans="1:16" x14ac:dyDescent="0.3">
      <c r="A5697" s="1" t="s">
        <v>17892</v>
      </c>
      <c r="B5697" s="1">
        <v>11544966</v>
      </c>
      <c r="C5697" s="1" t="s">
        <v>14</v>
      </c>
      <c r="D5697" s="1" t="s">
        <v>26</v>
      </c>
      <c r="E5697" s="1" t="s">
        <v>39</v>
      </c>
      <c r="F5697" s="1" t="s">
        <v>17</v>
      </c>
      <c r="G5697" s="1" t="s">
        <v>17893</v>
      </c>
      <c r="H5697" s="5">
        <v>584</v>
      </c>
      <c r="I5697" s="1">
        <v>1299</v>
      </c>
      <c r="J5697" s="4">
        <v>0.55000000000000004</v>
      </c>
      <c r="K5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5697" s="1" t="s">
        <v>41</v>
      </c>
      <c r="M5697" s="1">
        <v>4.2</v>
      </c>
      <c r="N5697" s="1">
        <v>305</v>
      </c>
      <c r="O56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97" s="2" t="str">
        <f>IF(Table1[[#This Row],[Updated DiscountOffer]]&gt;50%,"High Discount","Low Discount")</f>
        <v>High Discount</v>
      </c>
    </row>
    <row r="5698" spans="1:16" x14ac:dyDescent="0.3">
      <c r="A5698" s="1" t="s">
        <v>7942</v>
      </c>
      <c r="B5698" s="1">
        <v>11545010</v>
      </c>
      <c r="C5698" s="1" t="s">
        <v>14</v>
      </c>
      <c r="D5698" s="1" t="s">
        <v>26</v>
      </c>
      <c r="E5698" s="1" t="s">
        <v>39</v>
      </c>
      <c r="F5698" s="1" t="s">
        <v>17</v>
      </c>
      <c r="G5698" s="1" t="s">
        <v>7943</v>
      </c>
      <c r="H5698" s="5">
        <v>359</v>
      </c>
      <c r="I5698" s="1">
        <v>799</v>
      </c>
      <c r="J5698" s="4">
        <v>0.55000000000000004</v>
      </c>
      <c r="K5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698" s="1" t="s">
        <v>41</v>
      </c>
      <c r="M5698" s="1">
        <v>4.3</v>
      </c>
      <c r="N5698" s="1">
        <v>533</v>
      </c>
      <c r="O56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698" s="2" t="str">
        <f>IF(Table1[[#This Row],[Updated DiscountOffer]]&gt;50%,"High Discount","Low Discount")</f>
        <v>High Discount</v>
      </c>
    </row>
    <row r="5699" spans="1:16" x14ac:dyDescent="0.3">
      <c r="A5699" s="1" t="s">
        <v>19549</v>
      </c>
      <c r="B5699" s="1">
        <v>11545160</v>
      </c>
      <c r="C5699" s="1" t="s">
        <v>14</v>
      </c>
      <c r="D5699" s="1" t="s">
        <v>26</v>
      </c>
      <c r="E5699" s="1" t="s">
        <v>39</v>
      </c>
      <c r="F5699" s="1" t="s">
        <v>17</v>
      </c>
      <c r="G5699" s="1" t="s">
        <v>19550</v>
      </c>
      <c r="H5699" s="5">
        <v>359</v>
      </c>
      <c r="I5699" s="1">
        <v>899</v>
      </c>
      <c r="J5699" s="3">
        <v>0.6</v>
      </c>
      <c r="K5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699" s="1" t="s">
        <v>41</v>
      </c>
      <c r="M5699" s="1">
        <v>4</v>
      </c>
      <c r="N5699" s="1">
        <v>283</v>
      </c>
      <c r="O56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699" s="2" t="str">
        <f>IF(Table1[[#This Row],[Updated DiscountOffer]]&gt;50%,"High Discount","Low Discount")</f>
        <v>High Discount</v>
      </c>
    </row>
    <row r="5700" spans="1:16" x14ac:dyDescent="0.3">
      <c r="A5700" s="1" t="s">
        <v>2907</v>
      </c>
      <c r="B5700" s="1">
        <v>11545200</v>
      </c>
      <c r="C5700" s="1" t="s">
        <v>14</v>
      </c>
      <c r="D5700" s="1" t="s">
        <v>26</v>
      </c>
      <c r="E5700" s="1" t="s">
        <v>39</v>
      </c>
      <c r="F5700" s="1" t="s">
        <v>17</v>
      </c>
      <c r="G5700" s="1" t="s">
        <v>2908</v>
      </c>
      <c r="H5700" s="5">
        <v>499</v>
      </c>
      <c r="I5700" s="1">
        <v>999</v>
      </c>
      <c r="J5700" s="4">
        <v>0.5</v>
      </c>
      <c r="K5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5700" s="1" t="s">
        <v>66</v>
      </c>
      <c r="M5700" s="1">
        <v>4.0999999999999996</v>
      </c>
      <c r="N5700" s="1">
        <v>782</v>
      </c>
      <c r="O57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00" s="2" t="str">
        <f>IF(Table1[[#This Row],[Updated DiscountOffer]]&gt;50%,"High Discount","Low Discount")</f>
        <v>Low Discount</v>
      </c>
    </row>
    <row r="5701" spans="1:16" x14ac:dyDescent="0.3">
      <c r="A5701" s="1" t="s">
        <v>14205</v>
      </c>
      <c r="B5701" s="1">
        <v>11545266</v>
      </c>
      <c r="C5701" s="1" t="s">
        <v>14</v>
      </c>
      <c r="D5701" s="1" t="s">
        <v>26</v>
      </c>
      <c r="E5701" s="1" t="s">
        <v>39</v>
      </c>
      <c r="F5701" s="1" t="s">
        <v>17</v>
      </c>
      <c r="G5701" s="1" t="s">
        <v>14206</v>
      </c>
      <c r="H5701" s="5">
        <v>449</v>
      </c>
      <c r="I5701" s="1">
        <v>999</v>
      </c>
      <c r="J5701" s="4">
        <v>0.55000000000000004</v>
      </c>
      <c r="K5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701" s="1" t="s">
        <v>66</v>
      </c>
      <c r="M5701" s="1">
        <v>4.3</v>
      </c>
      <c r="N5701" s="1">
        <v>367</v>
      </c>
      <c r="O570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1" s="2" t="str">
        <f>IF(Table1[[#This Row],[Updated DiscountOffer]]&gt;50%,"High Discount","Low Discount")</f>
        <v>High Discount</v>
      </c>
    </row>
    <row r="5702" spans="1:16" x14ac:dyDescent="0.3">
      <c r="A5702" s="1" t="s">
        <v>3025</v>
      </c>
      <c r="B5702" s="1">
        <v>11545308</v>
      </c>
      <c r="C5702" s="1" t="s">
        <v>14</v>
      </c>
      <c r="D5702" s="1" t="s">
        <v>26</v>
      </c>
      <c r="E5702" s="1" t="s">
        <v>39</v>
      </c>
      <c r="F5702" s="1" t="s">
        <v>17</v>
      </c>
      <c r="G5702" s="1" t="s">
        <v>3026</v>
      </c>
      <c r="H5702" s="5">
        <v>359</v>
      </c>
      <c r="I5702" s="1">
        <v>799</v>
      </c>
      <c r="J5702" s="4">
        <v>0.55000000000000004</v>
      </c>
      <c r="K5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702" s="1" t="s">
        <v>66</v>
      </c>
      <c r="M5702" s="1">
        <v>4.0999999999999996</v>
      </c>
      <c r="N5702" s="1">
        <v>774</v>
      </c>
      <c r="O570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2" s="2" t="str">
        <f>IF(Table1[[#This Row],[Updated DiscountOffer]]&gt;50%,"High Discount","Low Discount")</f>
        <v>High Discount</v>
      </c>
    </row>
    <row r="5703" spans="1:16" x14ac:dyDescent="0.3">
      <c r="A5703" s="1" t="s">
        <v>16317</v>
      </c>
      <c r="B5703" s="1">
        <v>11545406</v>
      </c>
      <c r="C5703" s="1" t="s">
        <v>14</v>
      </c>
      <c r="D5703" s="1" t="s">
        <v>26</v>
      </c>
      <c r="E5703" s="1" t="s">
        <v>39</v>
      </c>
      <c r="F5703" s="1" t="s">
        <v>17</v>
      </c>
      <c r="G5703" s="1" t="s">
        <v>16318</v>
      </c>
      <c r="H5703" s="5">
        <v>449</v>
      </c>
      <c r="I5703" s="1">
        <v>999</v>
      </c>
      <c r="J5703" s="4">
        <v>0.55000000000000004</v>
      </c>
      <c r="K5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703" s="1" t="s">
        <v>41</v>
      </c>
      <c r="M5703" s="1">
        <v>4.0999999999999996</v>
      </c>
      <c r="N5703" s="1">
        <v>330</v>
      </c>
      <c r="O57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3" s="2" t="str">
        <f>IF(Table1[[#This Row],[Updated DiscountOffer]]&gt;50%,"High Discount","Low Discount")</f>
        <v>High Discount</v>
      </c>
    </row>
    <row r="5704" spans="1:16" x14ac:dyDescent="0.3">
      <c r="A5704" s="1" t="s">
        <v>7808</v>
      </c>
      <c r="B5704" s="1">
        <v>11545658</v>
      </c>
      <c r="C5704" s="1" t="s">
        <v>14</v>
      </c>
      <c r="D5704" s="1" t="s">
        <v>26</v>
      </c>
      <c r="E5704" s="1" t="s">
        <v>39</v>
      </c>
      <c r="F5704" s="1" t="s">
        <v>17</v>
      </c>
      <c r="G5704" s="1" t="s">
        <v>7809</v>
      </c>
      <c r="H5704" s="5">
        <v>269</v>
      </c>
      <c r="I5704" s="1">
        <v>599</v>
      </c>
      <c r="J5704" s="4">
        <v>0.55000000000000004</v>
      </c>
      <c r="K5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5704" s="1" t="s">
        <v>24</v>
      </c>
      <c r="M5704" s="1">
        <v>4.3</v>
      </c>
      <c r="N5704" s="1">
        <v>538</v>
      </c>
      <c r="O570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4" s="2" t="str">
        <f>IF(Table1[[#This Row],[Updated DiscountOffer]]&gt;50%,"High Discount","Low Discount")</f>
        <v>High Discount</v>
      </c>
    </row>
    <row r="5705" spans="1:16" x14ac:dyDescent="0.3">
      <c r="A5705" s="1" t="s">
        <v>17947</v>
      </c>
      <c r="B5705" s="1">
        <v>11545660</v>
      </c>
      <c r="C5705" s="1" t="s">
        <v>14</v>
      </c>
      <c r="D5705" s="1" t="s">
        <v>26</v>
      </c>
      <c r="E5705" s="1" t="s">
        <v>39</v>
      </c>
      <c r="F5705" s="1" t="s">
        <v>17</v>
      </c>
      <c r="G5705" s="1" t="s">
        <v>17948</v>
      </c>
      <c r="H5705" s="5">
        <v>494</v>
      </c>
      <c r="I5705" s="1">
        <v>1099</v>
      </c>
      <c r="J5705" s="4">
        <v>0.55000000000000004</v>
      </c>
      <c r="K5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5705" s="1" t="s">
        <v>41</v>
      </c>
      <c r="M5705" s="1">
        <v>4.3</v>
      </c>
      <c r="N5705" s="1">
        <v>304</v>
      </c>
      <c r="O57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5" s="2" t="str">
        <f>IF(Table1[[#This Row],[Updated DiscountOffer]]&gt;50%,"High Discount","Low Discount")</f>
        <v>High Discount</v>
      </c>
    </row>
    <row r="5706" spans="1:16" x14ac:dyDescent="0.3">
      <c r="A5706" s="1" t="s">
        <v>7216</v>
      </c>
      <c r="B5706" s="1">
        <v>11547700</v>
      </c>
      <c r="C5706" s="1" t="s">
        <v>974</v>
      </c>
      <c r="D5706" s="1" t="s">
        <v>69</v>
      </c>
      <c r="E5706" s="1" t="s">
        <v>83</v>
      </c>
      <c r="F5706" s="1" t="s">
        <v>34</v>
      </c>
      <c r="G5706" s="1" t="s">
        <v>5023</v>
      </c>
      <c r="H5706" s="5">
        <v>441</v>
      </c>
      <c r="I5706" s="1">
        <v>960</v>
      </c>
      <c r="J5706" s="3">
        <v>0.54</v>
      </c>
      <c r="K5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5706" s="1" t="s">
        <v>66</v>
      </c>
      <c r="M5706" s="1">
        <v>4</v>
      </c>
      <c r="N5706" s="1">
        <v>560</v>
      </c>
      <c r="O5706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5706" s="2" t="str">
        <f>IF(Table1[[#This Row],[Updated DiscountOffer]]&gt;50%,"High Discount","Low Discount")</f>
        <v>High Discount</v>
      </c>
    </row>
    <row r="5707" spans="1:16" x14ac:dyDescent="0.3">
      <c r="A5707" s="1" t="s">
        <v>18772</v>
      </c>
      <c r="B5707" s="1">
        <v>11548390</v>
      </c>
      <c r="C5707" s="1" t="s">
        <v>4443</v>
      </c>
      <c r="D5707" s="1" t="s">
        <v>26</v>
      </c>
      <c r="E5707" s="1" t="s">
        <v>39</v>
      </c>
      <c r="F5707" s="1" t="s">
        <v>17</v>
      </c>
      <c r="G5707" s="1" t="s">
        <v>18773</v>
      </c>
      <c r="H5707" s="5">
        <v>439</v>
      </c>
      <c r="I5707" s="1">
        <v>1099</v>
      </c>
      <c r="J5707" s="4">
        <v>0.6</v>
      </c>
      <c r="K5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5707" s="1" t="s">
        <v>36</v>
      </c>
      <c r="M5707" s="1">
        <v>4.0999999999999996</v>
      </c>
      <c r="N5707" s="1">
        <v>293</v>
      </c>
      <c r="O57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707" s="2" t="str">
        <f>IF(Table1[[#This Row],[Updated DiscountOffer]]&gt;50%,"High Discount","Low Discount")</f>
        <v>High Discount</v>
      </c>
    </row>
    <row r="5708" spans="1:16" x14ac:dyDescent="0.3">
      <c r="A5708" s="1" t="s">
        <v>13469</v>
      </c>
      <c r="B5708" s="1">
        <v>11548494</v>
      </c>
      <c r="C5708" s="1" t="s">
        <v>4443</v>
      </c>
      <c r="D5708" s="1" t="s">
        <v>26</v>
      </c>
      <c r="E5708" s="1" t="s">
        <v>39</v>
      </c>
      <c r="F5708" s="1" t="s">
        <v>17</v>
      </c>
      <c r="G5708" s="1" t="s">
        <v>13470</v>
      </c>
      <c r="H5708" s="5">
        <v>539</v>
      </c>
      <c r="I5708" s="1">
        <v>1199</v>
      </c>
      <c r="J5708" s="4">
        <v>0.55000000000000004</v>
      </c>
      <c r="K5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5708" s="1" t="s">
        <v>36</v>
      </c>
      <c r="M5708" s="1">
        <v>4.0999999999999996</v>
      </c>
      <c r="N5708" s="1">
        <v>382</v>
      </c>
      <c r="O570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8" s="2" t="str">
        <f>IF(Table1[[#This Row],[Updated DiscountOffer]]&gt;50%,"High Discount","Low Discount")</f>
        <v>High Discount</v>
      </c>
    </row>
    <row r="5709" spans="1:16" x14ac:dyDescent="0.3">
      <c r="A5709" s="1" t="s">
        <v>14028</v>
      </c>
      <c r="B5709" s="1">
        <v>11549392</v>
      </c>
      <c r="C5709" s="1" t="s">
        <v>162</v>
      </c>
      <c r="D5709" s="1" t="s">
        <v>38</v>
      </c>
      <c r="E5709" s="1" t="s">
        <v>44</v>
      </c>
      <c r="F5709" s="1" t="s">
        <v>34</v>
      </c>
      <c r="G5709" s="1" t="s">
        <v>14029</v>
      </c>
      <c r="H5709" s="5"/>
      <c r="I5709" s="1">
        <v>1099</v>
      </c>
      <c r="J5709" s="4">
        <v>0.55000000000000004</v>
      </c>
      <c r="K5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09" s="1" t="s">
        <v>102</v>
      </c>
      <c r="M5709" s="1">
        <v>4.0999999999999996</v>
      </c>
      <c r="N5709" s="1">
        <v>371</v>
      </c>
      <c r="O570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09" s="2" t="str">
        <f>IF(Table1[[#This Row],[Updated DiscountOffer]]&gt;50%,"High Discount","Low Discount")</f>
        <v>High Discount</v>
      </c>
    </row>
    <row r="5710" spans="1:16" x14ac:dyDescent="0.3">
      <c r="A5710" s="1" t="s">
        <v>16299</v>
      </c>
      <c r="B5710" s="1">
        <v>11549398</v>
      </c>
      <c r="C5710" s="1" t="s">
        <v>162</v>
      </c>
      <c r="D5710" s="1" t="s">
        <v>38</v>
      </c>
      <c r="E5710" s="1" t="s">
        <v>44</v>
      </c>
      <c r="F5710" s="1" t="s">
        <v>34</v>
      </c>
      <c r="G5710" s="1" t="s">
        <v>16300</v>
      </c>
      <c r="H5710" s="5"/>
      <c r="I5710" s="1">
        <v>999</v>
      </c>
      <c r="J5710" s="4">
        <v>0.45</v>
      </c>
      <c r="K5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0" s="1" t="s">
        <v>41</v>
      </c>
      <c r="M5710" s="1">
        <v>4.3</v>
      </c>
      <c r="N5710" s="1">
        <v>331</v>
      </c>
      <c r="O571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710" s="2" t="str">
        <f>IF(Table1[[#This Row],[Updated DiscountOffer]]&gt;50%,"High Discount","Low Discount")</f>
        <v>Low Discount</v>
      </c>
    </row>
    <row r="5711" spans="1:16" x14ac:dyDescent="0.3">
      <c r="A5711" s="1" t="s">
        <v>15598</v>
      </c>
      <c r="B5711" s="1">
        <v>11549410</v>
      </c>
      <c r="C5711" s="1" t="s">
        <v>162</v>
      </c>
      <c r="D5711" s="1" t="s">
        <v>38</v>
      </c>
      <c r="E5711" s="1" t="s">
        <v>132</v>
      </c>
      <c r="F5711" s="1" t="s">
        <v>34</v>
      </c>
      <c r="G5711" s="1" t="s">
        <v>15599</v>
      </c>
      <c r="H5711" s="5"/>
      <c r="I5711" s="1">
        <v>1799</v>
      </c>
      <c r="J5711" s="4">
        <v>0.49</v>
      </c>
      <c r="K5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1" s="1" t="s">
        <v>102</v>
      </c>
      <c r="M5711" s="1">
        <v>4.2</v>
      </c>
      <c r="N5711" s="1">
        <v>342</v>
      </c>
      <c r="O5711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5711" s="2" t="str">
        <f>IF(Table1[[#This Row],[Updated DiscountOffer]]&gt;50%,"High Discount","Low Discount")</f>
        <v>Low Discount</v>
      </c>
    </row>
    <row r="5712" spans="1:16" x14ac:dyDescent="0.3">
      <c r="A5712" s="1" t="s">
        <v>6134</v>
      </c>
      <c r="B5712" s="1">
        <v>11549424</v>
      </c>
      <c r="C5712" s="1" t="s">
        <v>162</v>
      </c>
      <c r="D5712" s="1" t="s">
        <v>38</v>
      </c>
      <c r="E5712" s="1" t="s">
        <v>44</v>
      </c>
      <c r="F5712" s="1" t="s">
        <v>34</v>
      </c>
      <c r="G5712" s="1" t="s">
        <v>6135</v>
      </c>
      <c r="H5712" s="5"/>
      <c r="I5712" s="1">
        <v>1399</v>
      </c>
      <c r="J5712" s="4">
        <v>0.5</v>
      </c>
      <c r="K5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2" s="1" t="s">
        <v>102</v>
      </c>
      <c r="M5712" s="1">
        <v>4.2</v>
      </c>
      <c r="N5712" s="1">
        <v>602</v>
      </c>
      <c r="O57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12" s="2" t="str">
        <f>IF(Table1[[#This Row],[Updated DiscountOffer]]&gt;50%,"High Discount","Low Discount")</f>
        <v>Low Discount</v>
      </c>
    </row>
    <row r="5713" spans="1:16" x14ac:dyDescent="0.3">
      <c r="A5713" s="1" t="s">
        <v>2697</v>
      </c>
      <c r="B5713" s="1">
        <v>11549426</v>
      </c>
      <c r="C5713" s="1" t="s">
        <v>162</v>
      </c>
      <c r="D5713" s="1" t="s">
        <v>38</v>
      </c>
      <c r="E5713" s="1" t="s">
        <v>132</v>
      </c>
      <c r="F5713" s="1" t="s">
        <v>34</v>
      </c>
      <c r="G5713" s="1" t="s">
        <v>2698</v>
      </c>
      <c r="H5713" s="5"/>
      <c r="I5713" s="1">
        <v>1699</v>
      </c>
      <c r="J5713" s="4">
        <v>0.54</v>
      </c>
      <c r="K5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3" s="1" t="s">
        <v>102</v>
      </c>
      <c r="M5713" s="1">
        <v>4.2</v>
      </c>
      <c r="N5713" s="1">
        <v>794</v>
      </c>
      <c r="O5713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5713" s="2" t="str">
        <f>IF(Table1[[#This Row],[Updated DiscountOffer]]&gt;50%,"High Discount","Low Discount")</f>
        <v>High Discount</v>
      </c>
    </row>
    <row r="5714" spans="1:16" x14ac:dyDescent="0.3">
      <c r="A5714" s="1" t="s">
        <v>13215</v>
      </c>
      <c r="B5714" s="1">
        <v>11549484</v>
      </c>
      <c r="C5714" s="1" t="s">
        <v>162</v>
      </c>
      <c r="D5714" s="1" t="s">
        <v>38</v>
      </c>
      <c r="E5714" s="1" t="s">
        <v>44</v>
      </c>
      <c r="F5714" s="1" t="s">
        <v>34</v>
      </c>
      <c r="G5714" s="1" t="s">
        <v>13216</v>
      </c>
      <c r="H5714" s="5"/>
      <c r="I5714" s="1">
        <v>1399</v>
      </c>
      <c r="J5714" s="4">
        <v>0.5</v>
      </c>
      <c r="K5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4" s="1" t="s">
        <v>102</v>
      </c>
      <c r="M5714" s="1">
        <v>4.2</v>
      </c>
      <c r="N5714" s="1">
        <v>388</v>
      </c>
      <c r="O57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14" s="2" t="str">
        <f>IF(Table1[[#This Row],[Updated DiscountOffer]]&gt;50%,"High Discount","Low Discount")</f>
        <v>Low Discount</v>
      </c>
    </row>
    <row r="5715" spans="1:16" x14ac:dyDescent="0.3">
      <c r="A5715" s="1" t="s">
        <v>9151</v>
      </c>
      <c r="B5715" s="1">
        <v>11550408</v>
      </c>
      <c r="C5715" s="1" t="s">
        <v>538</v>
      </c>
      <c r="D5715" s="1" t="s">
        <v>38</v>
      </c>
      <c r="E5715" s="1" t="s">
        <v>44</v>
      </c>
      <c r="F5715" s="1" t="s">
        <v>34</v>
      </c>
      <c r="G5715" s="1" t="s">
        <v>9152</v>
      </c>
      <c r="H5715" s="5"/>
      <c r="I5715" s="1">
        <v>1599</v>
      </c>
      <c r="J5715" s="4">
        <v>0.56000000000000005</v>
      </c>
      <c r="K5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15" s="1" t="s">
        <v>41</v>
      </c>
      <c r="M5715" s="1">
        <v>4.2</v>
      </c>
      <c r="N5715" s="1">
        <v>493</v>
      </c>
      <c r="O571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5715" s="2" t="str">
        <f>IF(Table1[[#This Row],[Updated DiscountOffer]]&gt;50%,"High Discount","Low Discount")</f>
        <v>High Discount</v>
      </c>
    </row>
    <row r="5716" spans="1:16" x14ac:dyDescent="0.3">
      <c r="A5716" s="1" t="s">
        <v>15243</v>
      </c>
      <c r="B5716" s="1">
        <v>11551806</v>
      </c>
      <c r="C5716" s="1" t="s">
        <v>3907</v>
      </c>
      <c r="D5716" s="1" t="s">
        <v>15</v>
      </c>
      <c r="E5716" s="1" t="s">
        <v>22</v>
      </c>
      <c r="F5716" s="1" t="s">
        <v>17</v>
      </c>
      <c r="G5716" s="1" t="s">
        <v>15244</v>
      </c>
      <c r="H5716" s="5">
        <v>1539</v>
      </c>
      <c r="I5716" s="1">
        <v>2199</v>
      </c>
      <c r="J5716" s="4">
        <v>0.3</v>
      </c>
      <c r="K5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5716" s="1" t="s">
        <v>36</v>
      </c>
      <c r="M5716" s="1">
        <v>4.2</v>
      </c>
      <c r="N5716" s="1">
        <v>347</v>
      </c>
      <c r="O571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16" s="2" t="str">
        <f>IF(Table1[[#This Row],[Updated DiscountOffer]]&gt;50%,"High Discount","Low Discount")</f>
        <v>Low Discount</v>
      </c>
    </row>
    <row r="5717" spans="1:16" x14ac:dyDescent="0.3">
      <c r="A5717" s="1" t="s">
        <v>19227</v>
      </c>
      <c r="B5717" s="1">
        <v>11551870</v>
      </c>
      <c r="C5717" s="1" t="s">
        <v>3907</v>
      </c>
      <c r="D5717" s="1" t="s">
        <v>61</v>
      </c>
      <c r="E5717" s="1" t="s">
        <v>39</v>
      </c>
      <c r="F5717" s="1" t="s">
        <v>17</v>
      </c>
      <c r="G5717" s="1" t="s">
        <v>19228</v>
      </c>
      <c r="H5717" s="5">
        <v>649</v>
      </c>
      <c r="I5717" s="1">
        <v>999</v>
      </c>
      <c r="J5717" s="4">
        <v>0.35</v>
      </c>
      <c r="K5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717" s="1" t="s">
        <v>36</v>
      </c>
      <c r="M5717" s="1">
        <v>4.0999999999999996</v>
      </c>
      <c r="N5717" s="1">
        <v>287</v>
      </c>
      <c r="O571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717" s="2" t="str">
        <f>IF(Table1[[#This Row],[Updated DiscountOffer]]&gt;50%,"High Discount","Low Discount")</f>
        <v>Low Discount</v>
      </c>
    </row>
    <row r="5718" spans="1:16" x14ac:dyDescent="0.3">
      <c r="A5718" s="1" t="s">
        <v>13615</v>
      </c>
      <c r="B5718" s="1">
        <v>11551874</v>
      </c>
      <c r="C5718" s="1" t="s">
        <v>3907</v>
      </c>
      <c r="D5718" s="1" t="s">
        <v>61</v>
      </c>
      <c r="E5718" s="1" t="s">
        <v>39</v>
      </c>
      <c r="F5718" s="1" t="s">
        <v>17</v>
      </c>
      <c r="G5718" s="1" t="s">
        <v>13616</v>
      </c>
      <c r="H5718" s="5">
        <v>674</v>
      </c>
      <c r="I5718" s="1">
        <v>899</v>
      </c>
      <c r="J5718" s="4">
        <v>0.25</v>
      </c>
      <c r="K5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718" s="1" t="s">
        <v>36</v>
      </c>
      <c r="M5718" s="1">
        <v>4.2</v>
      </c>
      <c r="N5718" s="1">
        <v>379</v>
      </c>
      <c r="O5718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5718" s="2" t="str">
        <f>IF(Table1[[#This Row],[Updated DiscountOffer]]&gt;50%,"High Discount","Low Discount")</f>
        <v>Low Discount</v>
      </c>
    </row>
    <row r="5719" spans="1:16" x14ac:dyDescent="0.3">
      <c r="A5719" s="1" t="s">
        <v>19544</v>
      </c>
      <c r="B5719" s="1">
        <v>11551876</v>
      </c>
      <c r="C5719" s="1" t="s">
        <v>3907</v>
      </c>
      <c r="D5719" s="1" t="s">
        <v>61</v>
      </c>
      <c r="E5719" s="1" t="s">
        <v>39</v>
      </c>
      <c r="F5719" s="1" t="s">
        <v>17</v>
      </c>
      <c r="G5719" s="1" t="s">
        <v>19545</v>
      </c>
      <c r="H5719" s="5">
        <v>839</v>
      </c>
      <c r="I5719" s="1">
        <v>1199</v>
      </c>
      <c r="J5719" s="4">
        <v>0.3</v>
      </c>
      <c r="K5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719" s="1" t="s">
        <v>36</v>
      </c>
      <c r="M5719" s="1">
        <v>4.2</v>
      </c>
      <c r="N5719" s="1">
        <v>283</v>
      </c>
      <c r="O5719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19" s="2" t="str">
        <f>IF(Table1[[#This Row],[Updated DiscountOffer]]&gt;50%,"High Discount","Low Discount")</f>
        <v>Low Discount</v>
      </c>
    </row>
    <row r="5720" spans="1:16" x14ac:dyDescent="0.3">
      <c r="A5720" s="1" t="s">
        <v>16310</v>
      </c>
      <c r="B5720" s="1">
        <v>11551878</v>
      </c>
      <c r="C5720" s="1" t="s">
        <v>3907</v>
      </c>
      <c r="D5720" s="1" t="s">
        <v>61</v>
      </c>
      <c r="E5720" s="1" t="s">
        <v>39</v>
      </c>
      <c r="F5720" s="1" t="s">
        <v>17</v>
      </c>
      <c r="G5720" s="1" t="s">
        <v>16311</v>
      </c>
      <c r="H5720" s="5">
        <v>1049</v>
      </c>
      <c r="I5720" s="1">
        <v>1499</v>
      </c>
      <c r="J5720" s="4">
        <v>0.3</v>
      </c>
      <c r="K5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720" s="1" t="s">
        <v>36</v>
      </c>
      <c r="M5720" s="1">
        <v>4.0999999999999996</v>
      </c>
      <c r="N5720" s="1">
        <v>330</v>
      </c>
      <c r="O572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20" s="2" t="str">
        <f>IF(Table1[[#This Row],[Updated DiscountOffer]]&gt;50%,"High Discount","Low Discount")</f>
        <v>Low Discount</v>
      </c>
    </row>
    <row r="5721" spans="1:16" x14ac:dyDescent="0.3">
      <c r="A5721" s="1" t="s">
        <v>14007</v>
      </c>
      <c r="B5721" s="1">
        <v>11551882</v>
      </c>
      <c r="C5721" s="1" t="s">
        <v>3907</v>
      </c>
      <c r="D5721" s="1" t="s">
        <v>61</v>
      </c>
      <c r="E5721" s="1" t="s">
        <v>39</v>
      </c>
      <c r="F5721" s="1" t="s">
        <v>17</v>
      </c>
      <c r="G5721" s="1" t="s">
        <v>14008</v>
      </c>
      <c r="H5721" s="5">
        <v>839</v>
      </c>
      <c r="I5721" s="1">
        <v>1199</v>
      </c>
      <c r="J5721" s="4">
        <v>0.3</v>
      </c>
      <c r="K5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721" s="1" t="s">
        <v>36</v>
      </c>
      <c r="M5721" s="1">
        <v>4.3</v>
      </c>
      <c r="N5721" s="1">
        <v>371</v>
      </c>
      <c r="O572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21" s="2" t="str">
        <f>IF(Table1[[#This Row],[Updated DiscountOffer]]&gt;50%,"High Discount","Low Discount")</f>
        <v>Low Discount</v>
      </c>
    </row>
    <row r="5722" spans="1:16" x14ac:dyDescent="0.3">
      <c r="A5722" s="1" t="s">
        <v>10003</v>
      </c>
      <c r="B5722" s="1">
        <v>11551930</v>
      </c>
      <c r="C5722" s="1" t="s">
        <v>3907</v>
      </c>
      <c r="D5722" s="1" t="s">
        <v>61</v>
      </c>
      <c r="E5722" s="1" t="s">
        <v>39</v>
      </c>
      <c r="F5722" s="1" t="s">
        <v>17</v>
      </c>
      <c r="G5722" s="1" t="s">
        <v>10004</v>
      </c>
      <c r="H5722" s="5">
        <v>714</v>
      </c>
      <c r="I5722" s="1">
        <v>1099</v>
      </c>
      <c r="J5722" s="4">
        <v>0.35</v>
      </c>
      <c r="K5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5722" s="1" t="s">
        <v>36</v>
      </c>
      <c r="M5722" s="1">
        <v>4.2</v>
      </c>
      <c r="N5722" s="1">
        <v>468</v>
      </c>
      <c r="O572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722" s="2" t="str">
        <f>IF(Table1[[#This Row],[Updated DiscountOffer]]&gt;50%,"High Discount","Low Discount")</f>
        <v>Low Discount</v>
      </c>
    </row>
    <row r="5723" spans="1:16" x14ac:dyDescent="0.3">
      <c r="A5723" s="1" t="s">
        <v>9401</v>
      </c>
      <c r="B5723" s="1">
        <v>11551938</v>
      </c>
      <c r="C5723" s="1" t="s">
        <v>3907</v>
      </c>
      <c r="D5723" s="1" t="s">
        <v>61</v>
      </c>
      <c r="E5723" s="1" t="s">
        <v>39</v>
      </c>
      <c r="F5723" s="1" t="s">
        <v>17</v>
      </c>
      <c r="G5723" s="1" t="s">
        <v>9402</v>
      </c>
      <c r="H5723" s="5">
        <v>909</v>
      </c>
      <c r="I5723" s="1">
        <v>1299</v>
      </c>
      <c r="J5723" s="4">
        <v>0.3</v>
      </c>
      <c r="K5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5723" s="1" t="s">
        <v>36</v>
      </c>
      <c r="M5723" s="1">
        <v>4.0999999999999996</v>
      </c>
      <c r="N5723" s="1">
        <v>485</v>
      </c>
      <c r="O572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23" s="2" t="str">
        <f>IF(Table1[[#This Row],[Updated DiscountOffer]]&gt;50%,"High Discount","Low Discount")</f>
        <v>Low Discount</v>
      </c>
    </row>
    <row r="5724" spans="1:16" x14ac:dyDescent="0.3">
      <c r="A5724" s="1" t="s">
        <v>19225</v>
      </c>
      <c r="B5724" s="1">
        <v>11551942</v>
      </c>
      <c r="C5724" s="1" t="s">
        <v>3907</v>
      </c>
      <c r="D5724" s="1" t="s">
        <v>61</v>
      </c>
      <c r="E5724" s="1" t="s">
        <v>39</v>
      </c>
      <c r="F5724" s="1" t="s">
        <v>17</v>
      </c>
      <c r="G5724" s="1" t="s">
        <v>19226</v>
      </c>
      <c r="H5724" s="5">
        <v>979</v>
      </c>
      <c r="I5724" s="1">
        <v>1399</v>
      </c>
      <c r="J5724" s="4">
        <v>0.3</v>
      </c>
      <c r="K5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5724" s="1" t="s">
        <v>36</v>
      </c>
      <c r="M5724" s="1">
        <v>4.2</v>
      </c>
      <c r="N5724" s="1">
        <v>287</v>
      </c>
      <c r="O5724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24" s="2" t="str">
        <f>IF(Table1[[#This Row],[Updated DiscountOffer]]&gt;50%,"High Discount","Low Discount")</f>
        <v>Low Discount</v>
      </c>
    </row>
    <row r="5725" spans="1:16" x14ac:dyDescent="0.3">
      <c r="A5725" s="1" t="s">
        <v>3906</v>
      </c>
      <c r="B5725" s="1">
        <v>11551944</v>
      </c>
      <c r="C5725" s="1" t="s">
        <v>3907</v>
      </c>
      <c r="D5725" s="1" t="s">
        <v>61</v>
      </c>
      <c r="E5725" s="1" t="s">
        <v>39</v>
      </c>
      <c r="F5725" s="1" t="s">
        <v>17</v>
      </c>
      <c r="G5725" s="1" t="s">
        <v>3908</v>
      </c>
      <c r="H5725" s="5">
        <v>979</v>
      </c>
      <c r="I5725" s="1">
        <v>1399</v>
      </c>
      <c r="J5725" s="4">
        <v>0.3</v>
      </c>
      <c r="K5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5725" s="1" t="s">
        <v>36</v>
      </c>
      <c r="M5725" s="1">
        <v>4.3</v>
      </c>
      <c r="N5725" s="1">
        <v>716</v>
      </c>
      <c r="O572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25" s="2" t="str">
        <f>IF(Table1[[#This Row],[Updated DiscountOffer]]&gt;50%,"High Discount","Low Discount")</f>
        <v>Low Discount</v>
      </c>
    </row>
    <row r="5726" spans="1:16" x14ac:dyDescent="0.3">
      <c r="A5726" s="1" t="s">
        <v>18661</v>
      </c>
      <c r="B5726" s="1">
        <v>11552708</v>
      </c>
      <c r="C5726" s="1" t="s">
        <v>9641</v>
      </c>
      <c r="D5726" s="1" t="s">
        <v>38</v>
      </c>
      <c r="E5726" s="1" t="s">
        <v>44</v>
      </c>
      <c r="F5726" s="1" t="s">
        <v>34</v>
      </c>
      <c r="G5726" s="1" t="s">
        <v>18662</v>
      </c>
      <c r="H5726" s="5"/>
      <c r="I5726" s="1">
        <v>1895</v>
      </c>
      <c r="J5726" s="4">
        <v>0.2</v>
      </c>
      <c r="K5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26" s="1" t="s">
        <v>41</v>
      </c>
      <c r="M5726" s="1">
        <v>4.4000000000000004</v>
      </c>
      <c r="N5726" s="1">
        <v>295</v>
      </c>
      <c r="O572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5726" s="2" t="str">
        <f>IF(Table1[[#This Row],[Updated DiscountOffer]]&gt;50%,"High Discount","Low Discount")</f>
        <v>Low Discount</v>
      </c>
    </row>
    <row r="5727" spans="1:16" x14ac:dyDescent="0.3">
      <c r="A5727" s="1" t="s">
        <v>19348</v>
      </c>
      <c r="B5727" s="1">
        <v>11552822</v>
      </c>
      <c r="C5727" s="1" t="s">
        <v>9641</v>
      </c>
      <c r="D5727" s="1" t="s">
        <v>38</v>
      </c>
      <c r="E5727" s="1" t="s">
        <v>44</v>
      </c>
      <c r="F5727" s="1" t="s">
        <v>34</v>
      </c>
      <c r="G5727" s="1" t="s">
        <v>19349</v>
      </c>
      <c r="H5727" s="5"/>
      <c r="I5727" s="1">
        <v>1895</v>
      </c>
      <c r="J5727" s="4">
        <v>0.3</v>
      </c>
      <c r="K5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27" s="1" t="s">
        <v>41</v>
      </c>
      <c r="M5727" s="1">
        <v>4.4000000000000004</v>
      </c>
      <c r="N5727" s="1">
        <v>286</v>
      </c>
      <c r="O572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727" s="2" t="str">
        <f>IF(Table1[[#This Row],[Updated DiscountOffer]]&gt;50%,"High Discount","Low Discount")</f>
        <v>Low Discount</v>
      </c>
    </row>
    <row r="5728" spans="1:16" x14ac:dyDescent="0.3">
      <c r="A5728" s="1" t="s">
        <v>14932</v>
      </c>
      <c r="B5728" s="1">
        <v>11552838</v>
      </c>
      <c r="C5728" s="1" t="s">
        <v>9641</v>
      </c>
      <c r="D5728" s="1" t="s">
        <v>38</v>
      </c>
      <c r="E5728" s="1" t="s">
        <v>44</v>
      </c>
      <c r="F5728" s="1" t="s">
        <v>34</v>
      </c>
      <c r="G5728" s="1" t="s">
        <v>14933</v>
      </c>
      <c r="H5728" s="5"/>
      <c r="I5728" s="1">
        <v>1995</v>
      </c>
      <c r="J5728" s="4"/>
      <c r="K5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728" s="1" t="s">
        <v>41</v>
      </c>
      <c r="M5728" s="1">
        <v>4.3</v>
      </c>
      <c r="N5728" s="1">
        <v>353</v>
      </c>
      <c r="O57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728" s="2" t="str">
        <f>IF(Table1[[#This Row],[Updated DiscountOffer]]&gt;50%,"High Discount","Low Discount")</f>
        <v>Low Discount</v>
      </c>
    </row>
    <row r="5729" spans="1:16" x14ac:dyDescent="0.3">
      <c r="A5729" s="1" t="s">
        <v>13730</v>
      </c>
      <c r="B5729" s="1">
        <v>11554524</v>
      </c>
      <c r="C5729" s="1" t="s">
        <v>1288</v>
      </c>
      <c r="D5729" s="1" t="s">
        <v>38</v>
      </c>
      <c r="E5729" s="1" t="s">
        <v>16</v>
      </c>
      <c r="F5729" s="1" t="s">
        <v>34</v>
      </c>
      <c r="G5729" s="1" t="s">
        <v>2864</v>
      </c>
      <c r="H5729" s="5"/>
      <c r="I5729" s="1">
        <v>1299</v>
      </c>
      <c r="J5729" s="3">
        <v>0.33</v>
      </c>
      <c r="K5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29" s="1" t="s">
        <v>1845</v>
      </c>
      <c r="M5729" s="1">
        <v>4.4000000000000004</v>
      </c>
      <c r="N5729" s="1">
        <v>378</v>
      </c>
      <c r="O5729" s="2">
        <f>IF(ISNUMBER(Table1[[#This Row],[DiscountOffer]]),IF(Table1[[#This Row],[DiscountOffer]]&lt;1,Table1[[#This Row],[DiscountOffer]],Table1[[#This Row],[DiscountOffer]]/Table1[[#This Row],[OriginalPrice (in Rs)]]),"")</f>
        <v>0.33</v>
      </c>
      <c r="P5729" s="2" t="str">
        <f>IF(Table1[[#This Row],[Updated DiscountOffer]]&gt;50%,"High Discount","Low Discount")</f>
        <v>Low Discount</v>
      </c>
    </row>
    <row r="5730" spans="1:16" x14ac:dyDescent="0.3">
      <c r="A5730" s="1" t="s">
        <v>11451</v>
      </c>
      <c r="B5730" s="1">
        <v>11554552</v>
      </c>
      <c r="C5730" s="1" t="s">
        <v>1288</v>
      </c>
      <c r="D5730" s="1" t="s">
        <v>38</v>
      </c>
      <c r="E5730" s="1" t="s">
        <v>16</v>
      </c>
      <c r="F5730" s="1" t="s">
        <v>34</v>
      </c>
      <c r="G5730" s="1" t="s">
        <v>11452</v>
      </c>
      <c r="H5730" s="5"/>
      <c r="I5730" s="1">
        <v>1399</v>
      </c>
      <c r="J5730" s="3">
        <v>0.28999999999999998</v>
      </c>
      <c r="K5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30" s="1" t="s">
        <v>568</v>
      </c>
      <c r="M5730" s="1">
        <v>4.4000000000000004</v>
      </c>
      <c r="N5730" s="1">
        <v>429</v>
      </c>
      <c r="O5730" s="2">
        <f>IF(ISNUMBER(Table1[[#This Row],[DiscountOffer]]),IF(Table1[[#This Row],[DiscountOffer]]&lt;1,Table1[[#This Row],[DiscountOffer]],Table1[[#This Row],[DiscountOffer]]/Table1[[#This Row],[OriginalPrice (in Rs)]]),"")</f>
        <v>0.28999999999999998</v>
      </c>
      <c r="P5730" s="2" t="str">
        <f>IF(Table1[[#This Row],[Updated DiscountOffer]]&gt;50%,"High Discount","Low Discount")</f>
        <v>Low Discount</v>
      </c>
    </row>
    <row r="5731" spans="1:16" x14ac:dyDescent="0.3">
      <c r="A5731" s="1" t="s">
        <v>1844</v>
      </c>
      <c r="B5731" s="1">
        <v>11554556</v>
      </c>
      <c r="C5731" s="1" t="s">
        <v>1288</v>
      </c>
      <c r="D5731" s="1" t="s">
        <v>38</v>
      </c>
      <c r="E5731" s="1" t="s">
        <v>16</v>
      </c>
      <c r="F5731" s="1" t="s">
        <v>34</v>
      </c>
      <c r="G5731" s="1" t="s">
        <v>1621</v>
      </c>
      <c r="H5731" s="5"/>
      <c r="I5731" s="1">
        <v>1299</v>
      </c>
      <c r="J5731" s="3">
        <v>0.26</v>
      </c>
      <c r="K5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31" s="1" t="s">
        <v>1845</v>
      </c>
      <c r="M5731" s="1">
        <v>4.4000000000000004</v>
      </c>
      <c r="N5731" s="1">
        <v>854</v>
      </c>
      <c r="O5731" s="2">
        <f>IF(ISNUMBER(Table1[[#This Row],[DiscountOffer]]),IF(Table1[[#This Row],[DiscountOffer]]&lt;1,Table1[[#This Row],[DiscountOffer]],Table1[[#This Row],[DiscountOffer]]/Table1[[#This Row],[OriginalPrice (in Rs)]]),"")</f>
        <v>0.26</v>
      </c>
      <c r="P5731" s="2" t="str">
        <f>IF(Table1[[#This Row],[Updated DiscountOffer]]&gt;50%,"High Discount","Low Discount")</f>
        <v>Low Discount</v>
      </c>
    </row>
    <row r="5732" spans="1:16" x14ac:dyDescent="0.3">
      <c r="A5732" s="1" t="s">
        <v>19158</v>
      </c>
      <c r="B5732" s="1">
        <v>11554574</v>
      </c>
      <c r="C5732" s="1" t="s">
        <v>7780</v>
      </c>
      <c r="D5732" s="1" t="s">
        <v>15</v>
      </c>
      <c r="E5732" s="1" t="s">
        <v>22</v>
      </c>
      <c r="F5732" s="1" t="s">
        <v>17</v>
      </c>
      <c r="G5732" s="1" t="s">
        <v>19159</v>
      </c>
      <c r="H5732" s="5">
        <v>478</v>
      </c>
      <c r="I5732" s="1">
        <v>1649</v>
      </c>
      <c r="J5732" s="3">
        <v>0.71</v>
      </c>
      <c r="K5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478</v>
      </c>
      <c r="L5732" s="1" t="s">
        <v>213</v>
      </c>
      <c r="M5732" s="1">
        <v>3.9</v>
      </c>
      <c r="N5732" s="1">
        <v>288</v>
      </c>
      <c r="O5732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5732" s="2" t="str">
        <f>IF(Table1[[#This Row],[Updated DiscountOffer]]&gt;50%,"High Discount","Low Discount")</f>
        <v>High Discount</v>
      </c>
    </row>
    <row r="5733" spans="1:16" x14ac:dyDescent="0.3">
      <c r="A5733" s="1" t="s">
        <v>12969</v>
      </c>
      <c r="B5733" s="1">
        <v>11554762</v>
      </c>
      <c r="C5733" s="1" t="s">
        <v>7780</v>
      </c>
      <c r="D5733" s="1" t="s">
        <v>26</v>
      </c>
      <c r="E5733" s="1" t="s">
        <v>39</v>
      </c>
      <c r="F5733" s="1" t="s">
        <v>17</v>
      </c>
      <c r="G5733" s="1" t="s">
        <v>12970</v>
      </c>
      <c r="H5733" s="5">
        <v>509</v>
      </c>
      <c r="I5733" s="1">
        <v>1499</v>
      </c>
      <c r="J5733" s="3">
        <v>0.66</v>
      </c>
      <c r="K5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5733" s="1" t="s">
        <v>213</v>
      </c>
      <c r="M5733" s="1">
        <v>4</v>
      </c>
      <c r="N5733" s="1">
        <v>393</v>
      </c>
      <c r="O5733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5733" s="2" t="str">
        <f>IF(Table1[[#This Row],[Updated DiscountOffer]]&gt;50%,"High Discount","Low Discount")</f>
        <v>High Discount</v>
      </c>
    </row>
    <row r="5734" spans="1:16" x14ac:dyDescent="0.3">
      <c r="A5734" s="1" t="s">
        <v>14470</v>
      </c>
      <c r="B5734" s="1">
        <v>11554774</v>
      </c>
      <c r="C5734" s="1" t="s">
        <v>7780</v>
      </c>
      <c r="D5734" s="1" t="s">
        <v>26</v>
      </c>
      <c r="E5734" s="1" t="s">
        <v>39</v>
      </c>
      <c r="F5734" s="1" t="s">
        <v>17</v>
      </c>
      <c r="G5734" s="1" t="s">
        <v>14471</v>
      </c>
      <c r="H5734" s="5">
        <v>509</v>
      </c>
      <c r="I5734" s="1">
        <v>1499</v>
      </c>
      <c r="J5734" s="3">
        <v>0.66</v>
      </c>
      <c r="K5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5734" s="1" t="s">
        <v>213</v>
      </c>
      <c r="M5734" s="1">
        <v>3.8</v>
      </c>
      <c r="N5734" s="1">
        <v>361</v>
      </c>
      <c r="O573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5734" s="2" t="str">
        <f>IF(Table1[[#This Row],[Updated DiscountOffer]]&gt;50%,"High Discount","Low Discount")</f>
        <v>High Discount</v>
      </c>
    </row>
    <row r="5735" spans="1:16" x14ac:dyDescent="0.3">
      <c r="A5735" s="1" t="s">
        <v>6695</v>
      </c>
      <c r="B5735" s="1">
        <v>11556818</v>
      </c>
      <c r="C5735" s="1" t="s">
        <v>1317</v>
      </c>
      <c r="D5735" s="1" t="s">
        <v>69</v>
      </c>
      <c r="E5735" s="1" t="s">
        <v>296</v>
      </c>
      <c r="F5735" s="1" t="s">
        <v>34</v>
      </c>
      <c r="G5735" s="1" t="s">
        <v>6696</v>
      </c>
      <c r="H5735" s="5">
        <v>1084</v>
      </c>
      <c r="I5735" s="1">
        <v>3099</v>
      </c>
      <c r="J5735" s="3">
        <v>0.65</v>
      </c>
      <c r="K5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1084</v>
      </c>
      <c r="L5735" s="1" t="s">
        <v>146</v>
      </c>
      <c r="M5735" s="1">
        <v>3.8</v>
      </c>
      <c r="N5735" s="1">
        <v>580</v>
      </c>
      <c r="O573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735" s="2" t="str">
        <f>IF(Table1[[#This Row],[Updated DiscountOffer]]&gt;50%,"High Discount","Low Discount")</f>
        <v>High Discount</v>
      </c>
    </row>
    <row r="5736" spans="1:16" x14ac:dyDescent="0.3">
      <c r="A5736" s="1" t="s">
        <v>17419</v>
      </c>
      <c r="B5736" s="1">
        <v>11560148</v>
      </c>
      <c r="C5736" s="1" t="s">
        <v>150</v>
      </c>
      <c r="D5736" s="1" t="s">
        <v>15</v>
      </c>
      <c r="E5736" s="1" t="s">
        <v>16</v>
      </c>
      <c r="F5736" s="1" t="s">
        <v>17</v>
      </c>
      <c r="G5736" s="1" t="s">
        <v>17420</v>
      </c>
      <c r="H5736" s="5">
        <v>1199</v>
      </c>
      <c r="I5736" s="1">
        <v>2399</v>
      </c>
      <c r="J5736" s="3">
        <v>0.5</v>
      </c>
      <c r="K5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736" s="1" t="s">
        <v>152</v>
      </c>
      <c r="M5736" s="1">
        <v>4.0999999999999996</v>
      </c>
      <c r="N5736" s="1">
        <v>312</v>
      </c>
      <c r="O573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36" s="2" t="str">
        <f>IF(Table1[[#This Row],[Updated DiscountOffer]]&gt;50%,"High Discount","Low Discount")</f>
        <v>Low Discount</v>
      </c>
    </row>
    <row r="5737" spans="1:16" x14ac:dyDescent="0.3">
      <c r="A5737" s="1" t="s">
        <v>18936</v>
      </c>
      <c r="B5737" s="1">
        <v>11560194</v>
      </c>
      <c r="C5737" s="1" t="s">
        <v>150</v>
      </c>
      <c r="D5737" s="1" t="s">
        <v>15</v>
      </c>
      <c r="E5737" s="1" t="s">
        <v>16</v>
      </c>
      <c r="F5737" s="1" t="s">
        <v>17</v>
      </c>
      <c r="G5737" s="1" t="s">
        <v>154</v>
      </c>
      <c r="H5737" s="5">
        <v>1299</v>
      </c>
      <c r="I5737" s="1">
        <v>2599</v>
      </c>
      <c r="J5737" s="3">
        <v>0.5</v>
      </c>
      <c r="K5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5737" s="1" t="s">
        <v>152</v>
      </c>
      <c r="M5737" s="1">
        <v>4</v>
      </c>
      <c r="N5737" s="1">
        <v>291</v>
      </c>
      <c r="O573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37" s="2" t="str">
        <f>IF(Table1[[#This Row],[Updated DiscountOffer]]&gt;50%,"High Discount","Low Discount")</f>
        <v>Low Discount</v>
      </c>
    </row>
    <row r="5738" spans="1:16" x14ac:dyDescent="0.3">
      <c r="A5738" s="1" t="s">
        <v>17209</v>
      </c>
      <c r="B5738" s="1">
        <v>11560310</v>
      </c>
      <c r="C5738" s="1" t="s">
        <v>150</v>
      </c>
      <c r="D5738" s="1" t="s">
        <v>15</v>
      </c>
      <c r="E5738" s="1" t="s">
        <v>122</v>
      </c>
      <c r="F5738" s="1" t="s">
        <v>17</v>
      </c>
      <c r="G5738" s="1" t="s">
        <v>17210</v>
      </c>
      <c r="H5738" s="5">
        <v>849</v>
      </c>
      <c r="I5738" s="1">
        <v>1699</v>
      </c>
      <c r="J5738" s="3">
        <v>0.5</v>
      </c>
      <c r="K5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738" s="1" t="s">
        <v>152</v>
      </c>
      <c r="M5738" s="1">
        <v>4.3</v>
      </c>
      <c r="N5738" s="1">
        <v>315</v>
      </c>
      <c r="O573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38" s="2" t="str">
        <f>IF(Table1[[#This Row],[Updated DiscountOffer]]&gt;50%,"High Discount","Low Discount")</f>
        <v>Low Discount</v>
      </c>
    </row>
    <row r="5739" spans="1:16" x14ac:dyDescent="0.3">
      <c r="A5739" s="1" t="s">
        <v>15822</v>
      </c>
      <c r="B5739" s="1">
        <v>11560460</v>
      </c>
      <c r="C5739" s="1" t="s">
        <v>150</v>
      </c>
      <c r="D5739" s="1" t="s">
        <v>15</v>
      </c>
      <c r="E5739" s="1" t="s">
        <v>48</v>
      </c>
      <c r="F5739" s="1" t="s">
        <v>17</v>
      </c>
      <c r="G5739" s="1" t="s">
        <v>9721</v>
      </c>
      <c r="H5739" s="5">
        <v>1099</v>
      </c>
      <c r="I5739" s="1">
        <v>2199</v>
      </c>
      <c r="J5739" s="3">
        <v>0.5</v>
      </c>
      <c r="K5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739" s="1" t="s">
        <v>152</v>
      </c>
      <c r="M5739" s="1">
        <v>4</v>
      </c>
      <c r="N5739" s="1">
        <v>338</v>
      </c>
      <c r="O573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39" s="2" t="str">
        <f>IF(Table1[[#This Row],[Updated DiscountOffer]]&gt;50%,"High Discount","Low Discount")</f>
        <v>Low Discount</v>
      </c>
    </row>
    <row r="5740" spans="1:16" x14ac:dyDescent="0.3">
      <c r="A5740" s="1" t="s">
        <v>9720</v>
      </c>
      <c r="B5740" s="1">
        <v>11560466</v>
      </c>
      <c r="C5740" s="1" t="s">
        <v>150</v>
      </c>
      <c r="D5740" s="1" t="s">
        <v>15</v>
      </c>
      <c r="E5740" s="1" t="s">
        <v>48</v>
      </c>
      <c r="F5740" s="1" t="s">
        <v>17</v>
      </c>
      <c r="G5740" s="1" t="s">
        <v>9721</v>
      </c>
      <c r="H5740" s="5">
        <v>999</v>
      </c>
      <c r="I5740" s="1">
        <v>1999</v>
      </c>
      <c r="J5740" s="3">
        <v>0.5</v>
      </c>
      <c r="K5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740" s="1" t="s">
        <v>152</v>
      </c>
      <c r="M5740" s="1">
        <v>4</v>
      </c>
      <c r="N5740" s="1">
        <v>475</v>
      </c>
      <c r="O574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40" s="2" t="str">
        <f>IF(Table1[[#This Row],[Updated DiscountOffer]]&gt;50%,"High Discount","Low Discount")</f>
        <v>Low Discount</v>
      </c>
    </row>
    <row r="5741" spans="1:16" x14ac:dyDescent="0.3">
      <c r="A5741" s="1" t="s">
        <v>8898</v>
      </c>
      <c r="B5741" s="1">
        <v>11560472</v>
      </c>
      <c r="C5741" s="1" t="s">
        <v>150</v>
      </c>
      <c r="D5741" s="1" t="s">
        <v>15</v>
      </c>
      <c r="E5741" s="1" t="s">
        <v>48</v>
      </c>
      <c r="F5741" s="1" t="s">
        <v>17</v>
      </c>
      <c r="G5741" s="1" t="s">
        <v>7625</v>
      </c>
      <c r="H5741" s="5">
        <v>1319</v>
      </c>
      <c r="I5741" s="1">
        <v>2199</v>
      </c>
      <c r="J5741" s="3">
        <v>0.4</v>
      </c>
      <c r="K5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741" s="1" t="s">
        <v>152</v>
      </c>
      <c r="M5741" s="1">
        <v>4.0999999999999996</v>
      </c>
      <c r="N5741" s="1">
        <v>502</v>
      </c>
      <c r="O574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741" s="2" t="str">
        <f>IF(Table1[[#This Row],[Updated DiscountOffer]]&gt;50%,"High Discount","Low Discount")</f>
        <v>Low Discount</v>
      </c>
    </row>
    <row r="5742" spans="1:16" x14ac:dyDescent="0.3">
      <c r="A5742" s="1" t="s">
        <v>18226</v>
      </c>
      <c r="B5742" s="1">
        <v>11560478</v>
      </c>
      <c r="C5742" s="1" t="s">
        <v>150</v>
      </c>
      <c r="D5742" s="1" t="s">
        <v>15</v>
      </c>
      <c r="E5742" s="1" t="s">
        <v>48</v>
      </c>
      <c r="F5742" s="1" t="s">
        <v>17</v>
      </c>
      <c r="G5742" s="1" t="s">
        <v>18227</v>
      </c>
      <c r="H5742" s="5">
        <v>1319</v>
      </c>
      <c r="I5742" s="1">
        <v>2199</v>
      </c>
      <c r="J5742" s="3">
        <v>0.4</v>
      </c>
      <c r="K5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742" s="1" t="s">
        <v>152</v>
      </c>
      <c r="M5742" s="1">
        <v>4.2</v>
      </c>
      <c r="N5742" s="1">
        <v>300</v>
      </c>
      <c r="O574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742" s="2" t="str">
        <f>IF(Table1[[#This Row],[Updated DiscountOffer]]&gt;50%,"High Discount","Low Discount")</f>
        <v>Low Discount</v>
      </c>
    </row>
    <row r="5743" spans="1:16" x14ac:dyDescent="0.3">
      <c r="A5743" s="1" t="s">
        <v>16617</v>
      </c>
      <c r="B5743" s="1">
        <v>11560480</v>
      </c>
      <c r="C5743" s="1" t="s">
        <v>150</v>
      </c>
      <c r="D5743" s="1" t="s">
        <v>15</v>
      </c>
      <c r="E5743" s="1" t="s">
        <v>48</v>
      </c>
      <c r="F5743" s="1" t="s">
        <v>17</v>
      </c>
      <c r="G5743" s="1" t="s">
        <v>16618</v>
      </c>
      <c r="H5743" s="5">
        <v>1319</v>
      </c>
      <c r="I5743" s="1">
        <v>2399</v>
      </c>
      <c r="J5743" s="3">
        <v>0.45</v>
      </c>
      <c r="K5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743" s="1" t="s">
        <v>152</v>
      </c>
      <c r="M5743" s="1">
        <v>4.0999999999999996</v>
      </c>
      <c r="N5743" s="1">
        <v>325</v>
      </c>
      <c r="O574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743" s="2" t="str">
        <f>IF(Table1[[#This Row],[Updated DiscountOffer]]&gt;50%,"High Discount","Low Discount")</f>
        <v>Low Discount</v>
      </c>
    </row>
    <row r="5744" spans="1:16" x14ac:dyDescent="0.3">
      <c r="A5744" s="1" t="s">
        <v>1783</v>
      </c>
      <c r="B5744" s="1">
        <v>11560484</v>
      </c>
      <c r="C5744" s="1" t="s">
        <v>150</v>
      </c>
      <c r="D5744" s="1" t="s">
        <v>15</v>
      </c>
      <c r="E5744" s="1" t="s">
        <v>48</v>
      </c>
      <c r="F5744" s="1" t="s">
        <v>17</v>
      </c>
      <c r="G5744" s="1" t="s">
        <v>1784</v>
      </c>
      <c r="H5744" s="5">
        <v>1429</v>
      </c>
      <c r="I5744" s="1">
        <v>2199</v>
      </c>
      <c r="J5744" s="3">
        <v>0.35</v>
      </c>
      <c r="K5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5744" s="1" t="s">
        <v>152</v>
      </c>
      <c r="M5744" s="1">
        <v>4.0999999999999996</v>
      </c>
      <c r="N5744" s="1">
        <v>858</v>
      </c>
      <c r="O5744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5744" s="2" t="str">
        <f>IF(Table1[[#This Row],[Updated DiscountOffer]]&gt;50%,"High Discount","Low Discount")</f>
        <v>Low Discount</v>
      </c>
    </row>
    <row r="5745" spans="1:16" x14ac:dyDescent="0.3">
      <c r="A5745" s="1" t="s">
        <v>5109</v>
      </c>
      <c r="B5745" s="1">
        <v>11560486</v>
      </c>
      <c r="C5745" s="1" t="s">
        <v>150</v>
      </c>
      <c r="D5745" s="1" t="s">
        <v>15</v>
      </c>
      <c r="E5745" s="1" t="s">
        <v>48</v>
      </c>
      <c r="F5745" s="1" t="s">
        <v>17</v>
      </c>
      <c r="G5745" s="1" t="s">
        <v>5110</v>
      </c>
      <c r="H5745" s="5">
        <v>1199</v>
      </c>
      <c r="I5745" s="1">
        <v>1999</v>
      </c>
      <c r="J5745" s="3">
        <v>0.4</v>
      </c>
      <c r="K5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5745" s="1" t="s">
        <v>152</v>
      </c>
      <c r="M5745" s="1">
        <v>4.0999999999999996</v>
      </c>
      <c r="N5745" s="1">
        <v>650</v>
      </c>
      <c r="O574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745" s="2" t="str">
        <f>IF(Table1[[#This Row],[Updated DiscountOffer]]&gt;50%,"High Discount","Low Discount")</f>
        <v>Low Discount</v>
      </c>
    </row>
    <row r="5746" spans="1:16" x14ac:dyDescent="0.3">
      <c r="A5746" s="1" t="s">
        <v>11667</v>
      </c>
      <c r="B5746" s="1">
        <v>11561972</v>
      </c>
      <c r="C5746" s="1" t="s">
        <v>5167</v>
      </c>
      <c r="D5746" s="1" t="s">
        <v>69</v>
      </c>
      <c r="E5746" s="1" t="s">
        <v>296</v>
      </c>
      <c r="F5746" s="1" t="s">
        <v>34</v>
      </c>
      <c r="G5746" s="1" t="s">
        <v>11668</v>
      </c>
      <c r="H5746" s="5">
        <v>1127</v>
      </c>
      <c r="I5746" s="1">
        <v>4696</v>
      </c>
      <c r="J5746" s="3">
        <v>0.76</v>
      </c>
      <c r="K5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1127</v>
      </c>
      <c r="L5746" s="1" t="s">
        <v>146</v>
      </c>
      <c r="M5746" s="1">
        <v>4.0999999999999996</v>
      </c>
      <c r="N5746" s="1">
        <v>424</v>
      </c>
      <c r="O5746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5746" s="2" t="str">
        <f>IF(Table1[[#This Row],[Updated DiscountOffer]]&gt;50%,"High Discount","Low Discount")</f>
        <v>High Discount</v>
      </c>
    </row>
    <row r="5747" spans="1:16" x14ac:dyDescent="0.3">
      <c r="A5747" s="1" t="s">
        <v>17089</v>
      </c>
      <c r="B5747" s="1">
        <v>11562712</v>
      </c>
      <c r="C5747" s="1" t="s">
        <v>3224</v>
      </c>
      <c r="D5747" s="1" t="s">
        <v>69</v>
      </c>
      <c r="E5747" s="1" t="s">
        <v>83</v>
      </c>
      <c r="F5747" s="1" t="s">
        <v>17</v>
      </c>
      <c r="G5747" s="1" t="s">
        <v>5262</v>
      </c>
      <c r="H5747" s="5">
        <v>629</v>
      </c>
      <c r="I5747" s="1">
        <v>1399</v>
      </c>
      <c r="J5747" s="4">
        <v>0.55000000000000004</v>
      </c>
      <c r="K5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5747" s="1" t="s">
        <v>36</v>
      </c>
      <c r="M5747" s="1">
        <v>4.0999999999999996</v>
      </c>
      <c r="N5747" s="1">
        <v>317</v>
      </c>
      <c r="O57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47" s="2" t="str">
        <f>IF(Table1[[#This Row],[Updated DiscountOffer]]&gt;50%,"High Discount","Low Discount")</f>
        <v>High Discount</v>
      </c>
    </row>
    <row r="5748" spans="1:16" x14ac:dyDescent="0.3">
      <c r="A5748" s="1" t="s">
        <v>13009</v>
      </c>
      <c r="B5748" s="1">
        <v>11562724</v>
      </c>
      <c r="C5748" s="1" t="s">
        <v>3224</v>
      </c>
      <c r="D5748" s="1" t="s">
        <v>69</v>
      </c>
      <c r="E5748" s="1" t="s">
        <v>83</v>
      </c>
      <c r="F5748" s="1" t="s">
        <v>17</v>
      </c>
      <c r="G5748" s="1" t="s">
        <v>13010</v>
      </c>
      <c r="H5748" s="5">
        <v>764</v>
      </c>
      <c r="I5748" s="1">
        <v>1699</v>
      </c>
      <c r="J5748" s="4">
        <v>0.55000000000000004</v>
      </c>
      <c r="K5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748" s="1" t="s">
        <v>36</v>
      </c>
      <c r="M5748" s="1">
        <v>4.4000000000000004</v>
      </c>
      <c r="N5748" s="1">
        <v>392</v>
      </c>
      <c r="O57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48" s="2" t="str">
        <f>IF(Table1[[#This Row],[Updated DiscountOffer]]&gt;50%,"High Discount","Low Discount")</f>
        <v>High Discount</v>
      </c>
    </row>
    <row r="5749" spans="1:16" x14ac:dyDescent="0.3">
      <c r="A5749" s="1" t="s">
        <v>5261</v>
      </c>
      <c r="B5749" s="1">
        <v>11562728</v>
      </c>
      <c r="C5749" s="1" t="s">
        <v>3224</v>
      </c>
      <c r="D5749" s="1" t="s">
        <v>69</v>
      </c>
      <c r="E5749" s="1" t="s">
        <v>83</v>
      </c>
      <c r="F5749" s="1" t="s">
        <v>17</v>
      </c>
      <c r="G5749" s="1" t="s">
        <v>5262</v>
      </c>
      <c r="H5749" s="5">
        <v>764</v>
      </c>
      <c r="I5749" s="1">
        <v>1699</v>
      </c>
      <c r="J5749" s="4">
        <v>0.55000000000000004</v>
      </c>
      <c r="K5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749" s="1" t="s">
        <v>36</v>
      </c>
      <c r="M5749" s="1">
        <v>4.2</v>
      </c>
      <c r="N5749" s="1">
        <v>642</v>
      </c>
      <c r="O57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49" s="2" t="str">
        <f>IF(Table1[[#This Row],[Updated DiscountOffer]]&gt;50%,"High Discount","Low Discount")</f>
        <v>High Discount</v>
      </c>
    </row>
    <row r="5750" spans="1:16" x14ac:dyDescent="0.3">
      <c r="A5750" s="1" t="s">
        <v>11331</v>
      </c>
      <c r="B5750" s="1">
        <v>11562732</v>
      </c>
      <c r="C5750" s="1" t="s">
        <v>3224</v>
      </c>
      <c r="D5750" s="1" t="s">
        <v>69</v>
      </c>
      <c r="E5750" s="1" t="s">
        <v>83</v>
      </c>
      <c r="F5750" s="1" t="s">
        <v>17</v>
      </c>
      <c r="G5750" s="1" t="s">
        <v>11332</v>
      </c>
      <c r="H5750" s="5">
        <v>764</v>
      </c>
      <c r="I5750" s="1">
        <v>1699</v>
      </c>
      <c r="J5750" s="4">
        <v>0.55000000000000004</v>
      </c>
      <c r="K5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750" s="1" t="s">
        <v>36</v>
      </c>
      <c r="M5750" s="1">
        <v>4.2</v>
      </c>
      <c r="N5750" s="1">
        <v>432</v>
      </c>
      <c r="O57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50" s="2" t="str">
        <f>IF(Table1[[#This Row],[Updated DiscountOffer]]&gt;50%,"High Discount","Low Discount")</f>
        <v>High Discount</v>
      </c>
    </row>
    <row r="5751" spans="1:16" x14ac:dyDescent="0.3">
      <c r="A5751" s="1" t="s">
        <v>7321</v>
      </c>
      <c r="B5751" s="1">
        <v>11567762</v>
      </c>
      <c r="C5751" s="1" t="s">
        <v>60</v>
      </c>
      <c r="D5751" s="1" t="s">
        <v>61</v>
      </c>
      <c r="E5751" s="1" t="s">
        <v>62</v>
      </c>
      <c r="F5751" s="1" t="s">
        <v>34</v>
      </c>
      <c r="G5751" s="1" t="s">
        <v>7322</v>
      </c>
      <c r="H5751" s="5">
        <v>899</v>
      </c>
      <c r="I5751" s="1">
        <v>1499</v>
      </c>
      <c r="J5751" s="4">
        <v>0.4</v>
      </c>
      <c r="K5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751" s="1" t="s">
        <v>102</v>
      </c>
      <c r="M5751" s="1">
        <v>4.5</v>
      </c>
      <c r="N5751" s="1">
        <v>556</v>
      </c>
      <c r="O575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751" s="2" t="str">
        <f>IF(Table1[[#This Row],[Updated DiscountOffer]]&gt;50%,"High Discount","Low Discount")</f>
        <v>Low Discount</v>
      </c>
    </row>
    <row r="5752" spans="1:16" x14ac:dyDescent="0.3">
      <c r="A5752" s="1" t="s">
        <v>18071</v>
      </c>
      <c r="B5752" s="1">
        <v>11568556</v>
      </c>
      <c r="C5752" s="1" t="s">
        <v>95</v>
      </c>
      <c r="D5752" s="1" t="s">
        <v>38</v>
      </c>
      <c r="E5752" s="1" t="s">
        <v>773</v>
      </c>
      <c r="F5752" s="1" t="s">
        <v>34</v>
      </c>
      <c r="G5752" s="1" t="s">
        <v>18072</v>
      </c>
      <c r="H5752" s="5"/>
      <c r="I5752" s="1">
        <v>799</v>
      </c>
      <c r="J5752" s="4">
        <v>0.45</v>
      </c>
      <c r="K5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52" s="1" t="s">
        <v>1394</v>
      </c>
      <c r="M5752" s="1">
        <v>4.4000000000000004</v>
      </c>
      <c r="N5752" s="1">
        <v>303</v>
      </c>
      <c r="O575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752" s="2" t="str">
        <f>IF(Table1[[#This Row],[Updated DiscountOffer]]&gt;50%,"High Discount","Low Discount")</f>
        <v>Low Discount</v>
      </c>
    </row>
    <row r="5753" spans="1:16" x14ac:dyDescent="0.3">
      <c r="A5753" s="1" t="s">
        <v>5163</v>
      </c>
      <c r="B5753" s="1">
        <v>11569266</v>
      </c>
      <c r="C5753" s="1" t="s">
        <v>5164</v>
      </c>
      <c r="D5753" s="1" t="s">
        <v>69</v>
      </c>
      <c r="E5753" s="1" t="s">
        <v>70</v>
      </c>
      <c r="F5753" s="1" t="s">
        <v>34</v>
      </c>
      <c r="G5753" s="1" t="s">
        <v>5165</v>
      </c>
      <c r="H5753" s="5">
        <v>1418</v>
      </c>
      <c r="I5753" s="1">
        <v>3299</v>
      </c>
      <c r="J5753" s="3">
        <v>0.56999999999999995</v>
      </c>
      <c r="K5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1418</v>
      </c>
      <c r="L5753" s="1" t="s">
        <v>36</v>
      </c>
      <c r="M5753" s="1">
        <v>3.9</v>
      </c>
      <c r="N5753" s="1">
        <v>647</v>
      </c>
      <c r="O575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753" s="2" t="str">
        <f>IF(Table1[[#This Row],[Updated DiscountOffer]]&gt;50%,"High Discount","Low Discount")</f>
        <v>High Discount</v>
      </c>
    </row>
    <row r="5754" spans="1:16" x14ac:dyDescent="0.3">
      <c r="A5754" s="1" t="s">
        <v>5632</v>
      </c>
      <c r="B5754" s="1">
        <v>11571434</v>
      </c>
      <c r="C5754" s="1" t="s">
        <v>5633</v>
      </c>
      <c r="D5754" s="1" t="s">
        <v>69</v>
      </c>
      <c r="E5754" s="1" t="s">
        <v>296</v>
      </c>
      <c r="F5754" s="1" t="s">
        <v>34</v>
      </c>
      <c r="G5754" s="1" t="s">
        <v>5634</v>
      </c>
      <c r="H5754" s="5">
        <v>1098</v>
      </c>
      <c r="I5754" s="1">
        <v>4995</v>
      </c>
      <c r="J5754" s="3">
        <v>0.78</v>
      </c>
      <c r="K5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1098</v>
      </c>
      <c r="L5754" s="1" t="s">
        <v>146</v>
      </c>
      <c r="M5754" s="1">
        <v>4.0999999999999996</v>
      </c>
      <c r="N5754" s="1">
        <v>625</v>
      </c>
      <c r="O5754" s="2">
        <f>IF(ISNUMBER(Table1[[#This Row],[DiscountOffer]]),IF(Table1[[#This Row],[DiscountOffer]]&lt;1,Table1[[#This Row],[DiscountOffer]],Table1[[#This Row],[DiscountOffer]]/Table1[[#This Row],[OriginalPrice (in Rs)]]),"")</f>
        <v>0.78</v>
      </c>
      <c r="P5754" s="2" t="str">
        <f>IF(Table1[[#This Row],[Updated DiscountOffer]]&gt;50%,"High Discount","Low Discount")</f>
        <v>High Discount</v>
      </c>
    </row>
    <row r="5755" spans="1:16" x14ac:dyDescent="0.3">
      <c r="A5755" s="1" t="s">
        <v>17759</v>
      </c>
      <c r="B5755" s="1">
        <v>11572110</v>
      </c>
      <c r="C5755" s="1" t="s">
        <v>14</v>
      </c>
      <c r="D5755" s="1" t="s">
        <v>177</v>
      </c>
      <c r="E5755" s="1" t="s">
        <v>326</v>
      </c>
      <c r="F5755" s="1" t="s">
        <v>17</v>
      </c>
      <c r="G5755" s="1" t="s">
        <v>17760</v>
      </c>
      <c r="H5755" s="5">
        <v>494</v>
      </c>
      <c r="I5755" s="1">
        <v>1099</v>
      </c>
      <c r="J5755" s="3">
        <v>0.55000000000000004</v>
      </c>
      <c r="K5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5755" s="1" t="s">
        <v>24</v>
      </c>
      <c r="M5755" s="1">
        <v>3.8</v>
      </c>
      <c r="N5755" s="1">
        <v>307</v>
      </c>
      <c r="O57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55" s="2" t="str">
        <f>IF(Table1[[#This Row],[Updated DiscountOffer]]&gt;50%,"High Discount","Low Discount")</f>
        <v>High Discount</v>
      </c>
    </row>
    <row r="5756" spans="1:16" x14ac:dyDescent="0.3">
      <c r="A5756" s="1" t="s">
        <v>12847</v>
      </c>
      <c r="B5756" s="1">
        <v>11579064</v>
      </c>
      <c r="C5756" s="1" t="s">
        <v>500</v>
      </c>
      <c r="D5756" s="1" t="s">
        <v>69</v>
      </c>
      <c r="E5756" s="1" t="s">
        <v>1352</v>
      </c>
      <c r="F5756" s="1" t="s">
        <v>34</v>
      </c>
      <c r="G5756" s="1" t="s">
        <v>12848</v>
      </c>
      <c r="H5756" s="5">
        <v>987</v>
      </c>
      <c r="I5756" s="1">
        <v>1299</v>
      </c>
      <c r="J5756" s="3">
        <v>0.24</v>
      </c>
      <c r="K5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5756" s="1" t="s">
        <v>146</v>
      </c>
      <c r="M5756" s="1">
        <v>4.5</v>
      </c>
      <c r="N5756" s="1">
        <v>396</v>
      </c>
      <c r="O5756" s="2">
        <f>IF(ISNUMBER(Table1[[#This Row],[DiscountOffer]]),IF(Table1[[#This Row],[DiscountOffer]]&lt;1,Table1[[#This Row],[DiscountOffer]],Table1[[#This Row],[DiscountOffer]]/Table1[[#This Row],[OriginalPrice (in Rs)]]),"")</f>
        <v>0.24</v>
      </c>
      <c r="P5756" s="2" t="str">
        <f>IF(Table1[[#This Row],[Updated DiscountOffer]]&gt;50%,"High Discount","Low Discount")</f>
        <v>Low Discount</v>
      </c>
    </row>
    <row r="5757" spans="1:16" x14ac:dyDescent="0.3">
      <c r="A5757" s="1" t="s">
        <v>13230</v>
      </c>
      <c r="B5757" s="1">
        <v>11579668</v>
      </c>
      <c r="C5757" s="1" t="s">
        <v>1123</v>
      </c>
      <c r="D5757" s="1" t="s">
        <v>15</v>
      </c>
      <c r="E5757" s="1" t="s">
        <v>122</v>
      </c>
      <c r="F5757" s="1" t="s">
        <v>17</v>
      </c>
      <c r="G5757" s="1" t="s">
        <v>13231</v>
      </c>
      <c r="H5757" s="5">
        <v>436</v>
      </c>
      <c r="I5757" s="1">
        <v>969</v>
      </c>
      <c r="J5757" s="3">
        <v>0.55000000000000004</v>
      </c>
      <c r="K5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436</v>
      </c>
      <c r="L5757" s="1" t="s">
        <v>4920</v>
      </c>
      <c r="M5757" s="1">
        <v>4</v>
      </c>
      <c r="N5757" s="1">
        <v>387</v>
      </c>
      <c r="O575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757" s="2" t="str">
        <f>IF(Table1[[#This Row],[Updated DiscountOffer]]&gt;50%,"High Discount","Low Discount")</f>
        <v>High Discount</v>
      </c>
    </row>
    <row r="5758" spans="1:16" x14ac:dyDescent="0.3">
      <c r="A5758" s="1" t="s">
        <v>9966</v>
      </c>
      <c r="B5758" s="1">
        <v>11582800</v>
      </c>
      <c r="C5758" s="1" t="s">
        <v>392</v>
      </c>
      <c r="D5758" s="1" t="s">
        <v>26</v>
      </c>
      <c r="E5758" s="1" t="s">
        <v>39</v>
      </c>
      <c r="F5758" s="1" t="s">
        <v>17</v>
      </c>
      <c r="G5758" s="1" t="s">
        <v>9967</v>
      </c>
      <c r="H5758" s="5">
        <v>479</v>
      </c>
      <c r="I5758" s="1">
        <v>999</v>
      </c>
      <c r="J5758" s="4">
        <v>0.52</v>
      </c>
      <c r="K5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5758" s="1" t="s">
        <v>24</v>
      </c>
      <c r="M5758" s="1">
        <v>4.2</v>
      </c>
      <c r="N5758" s="1">
        <v>469</v>
      </c>
      <c r="O575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758" s="2" t="str">
        <f>IF(Table1[[#This Row],[Updated DiscountOffer]]&gt;50%,"High Discount","Low Discount")</f>
        <v>High Discount</v>
      </c>
    </row>
    <row r="5759" spans="1:16" x14ac:dyDescent="0.3">
      <c r="A5759" s="1" t="s">
        <v>4688</v>
      </c>
      <c r="B5759" s="1">
        <v>11582834</v>
      </c>
      <c r="C5759" s="1" t="s">
        <v>392</v>
      </c>
      <c r="D5759" s="1" t="s">
        <v>26</v>
      </c>
      <c r="E5759" s="1" t="s">
        <v>39</v>
      </c>
      <c r="F5759" s="1" t="s">
        <v>17</v>
      </c>
      <c r="G5759" s="1" t="s">
        <v>4689</v>
      </c>
      <c r="H5759" s="5">
        <v>499</v>
      </c>
      <c r="I5759" s="1">
        <v>999</v>
      </c>
      <c r="J5759" s="4">
        <v>0.5</v>
      </c>
      <c r="K5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5759" s="1" t="s">
        <v>24</v>
      </c>
      <c r="M5759" s="1">
        <v>4.0999999999999996</v>
      </c>
      <c r="N5759" s="1">
        <v>670</v>
      </c>
      <c r="O57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59" s="2" t="str">
        <f>IF(Table1[[#This Row],[Updated DiscountOffer]]&gt;50%,"High Discount","Low Discount")</f>
        <v>Low Discount</v>
      </c>
    </row>
    <row r="5760" spans="1:16" x14ac:dyDescent="0.3">
      <c r="A5760" s="1" t="s">
        <v>7262</v>
      </c>
      <c r="B5760" s="1">
        <v>11582844</v>
      </c>
      <c r="C5760" s="1" t="s">
        <v>392</v>
      </c>
      <c r="D5760" s="1" t="s">
        <v>61</v>
      </c>
      <c r="E5760" s="1" t="s">
        <v>39</v>
      </c>
      <c r="F5760" s="1" t="s">
        <v>17</v>
      </c>
      <c r="G5760" s="1" t="s">
        <v>7263</v>
      </c>
      <c r="H5760" s="5">
        <v>472</v>
      </c>
      <c r="I5760" s="1">
        <v>1099</v>
      </c>
      <c r="J5760" s="3">
        <v>0.56999999999999995</v>
      </c>
      <c r="K5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472</v>
      </c>
      <c r="L5760" s="1" t="s">
        <v>24</v>
      </c>
      <c r="M5760" s="1">
        <v>3.9</v>
      </c>
      <c r="N5760" s="1">
        <v>558</v>
      </c>
      <c r="O576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760" s="2" t="str">
        <f>IF(Table1[[#This Row],[Updated DiscountOffer]]&gt;50%,"High Discount","Low Discount")</f>
        <v>High Discount</v>
      </c>
    </row>
    <row r="5761" spans="1:16" x14ac:dyDescent="0.3">
      <c r="A5761" s="1" t="s">
        <v>4901</v>
      </c>
      <c r="B5761" s="1">
        <v>11582854</v>
      </c>
      <c r="C5761" s="1" t="s">
        <v>392</v>
      </c>
      <c r="D5761" s="1" t="s">
        <v>26</v>
      </c>
      <c r="E5761" s="1" t="s">
        <v>27</v>
      </c>
      <c r="F5761" s="1" t="s">
        <v>17</v>
      </c>
      <c r="G5761" s="1" t="s">
        <v>4902</v>
      </c>
      <c r="H5761" s="5">
        <v>569</v>
      </c>
      <c r="I5761" s="1">
        <v>1499</v>
      </c>
      <c r="J5761" s="3">
        <v>0.62</v>
      </c>
      <c r="K5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5761" s="1" t="s">
        <v>232</v>
      </c>
      <c r="M5761" s="1">
        <v>4</v>
      </c>
      <c r="N5761" s="1">
        <v>660</v>
      </c>
      <c r="O5761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5761" s="2" t="str">
        <f>IF(Table1[[#This Row],[Updated DiscountOffer]]&gt;50%,"High Discount","Low Discount")</f>
        <v>High Discount</v>
      </c>
    </row>
    <row r="5762" spans="1:16" x14ac:dyDescent="0.3">
      <c r="A5762" s="1" t="s">
        <v>14588</v>
      </c>
      <c r="B5762" s="1">
        <v>11582882</v>
      </c>
      <c r="C5762" s="1" t="s">
        <v>392</v>
      </c>
      <c r="D5762" s="1" t="s">
        <v>26</v>
      </c>
      <c r="E5762" s="1" t="s">
        <v>39</v>
      </c>
      <c r="F5762" s="1" t="s">
        <v>17</v>
      </c>
      <c r="G5762" s="1" t="s">
        <v>14589</v>
      </c>
      <c r="H5762" s="5">
        <v>455</v>
      </c>
      <c r="I5762" s="1">
        <v>949</v>
      </c>
      <c r="J5762" s="4">
        <v>0.52</v>
      </c>
      <c r="K5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455</v>
      </c>
      <c r="L5762" s="1" t="s">
        <v>24</v>
      </c>
      <c r="M5762" s="1">
        <v>4.0999999999999996</v>
      </c>
      <c r="N5762" s="1">
        <v>359</v>
      </c>
      <c r="O576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762" s="2" t="str">
        <f>IF(Table1[[#This Row],[Updated DiscountOffer]]&gt;50%,"High Discount","Low Discount")</f>
        <v>High Discount</v>
      </c>
    </row>
    <row r="5763" spans="1:16" x14ac:dyDescent="0.3">
      <c r="A5763" s="1" t="s">
        <v>13250</v>
      </c>
      <c r="B5763" s="1">
        <v>11605914</v>
      </c>
      <c r="C5763" s="1" t="s">
        <v>3809</v>
      </c>
      <c r="D5763" s="1" t="s">
        <v>69</v>
      </c>
      <c r="E5763" s="1" t="s">
        <v>132</v>
      </c>
      <c r="F5763" s="1" t="s">
        <v>34</v>
      </c>
      <c r="G5763" s="1" t="s">
        <v>13251</v>
      </c>
      <c r="H5763" s="5">
        <v>1119</v>
      </c>
      <c r="I5763" s="1">
        <v>2799</v>
      </c>
      <c r="J5763" s="4">
        <v>0.6</v>
      </c>
      <c r="K5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5763" s="1" t="s">
        <v>89</v>
      </c>
      <c r="M5763" s="1">
        <v>4.2</v>
      </c>
      <c r="N5763" s="1">
        <v>387</v>
      </c>
      <c r="O57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763" s="2" t="str">
        <f>IF(Table1[[#This Row],[Updated DiscountOffer]]&gt;50%,"High Discount","Low Discount")</f>
        <v>High Discount</v>
      </c>
    </row>
    <row r="5764" spans="1:16" x14ac:dyDescent="0.3">
      <c r="A5764" s="1" t="s">
        <v>5670</v>
      </c>
      <c r="B5764" s="1">
        <v>11607044</v>
      </c>
      <c r="C5764" s="1" t="s">
        <v>43</v>
      </c>
      <c r="D5764" s="1" t="s">
        <v>38</v>
      </c>
      <c r="E5764" s="1" t="s">
        <v>16</v>
      </c>
      <c r="F5764" s="1" t="s">
        <v>34</v>
      </c>
      <c r="G5764" s="1" t="s">
        <v>5671</v>
      </c>
      <c r="H5764" s="5"/>
      <c r="I5764" s="1">
        <v>2199</v>
      </c>
      <c r="J5764" s="3">
        <v>0.65</v>
      </c>
      <c r="K5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64" s="1" t="s">
        <v>119</v>
      </c>
      <c r="M5764" s="1">
        <v>4.0999999999999996</v>
      </c>
      <c r="N5764" s="1">
        <v>623</v>
      </c>
      <c r="O576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764" s="2" t="str">
        <f>IF(Table1[[#This Row],[Updated DiscountOffer]]&gt;50%,"High Discount","Low Discount")</f>
        <v>High Discount</v>
      </c>
    </row>
    <row r="5765" spans="1:16" x14ac:dyDescent="0.3">
      <c r="A5765" s="1" t="s">
        <v>16086</v>
      </c>
      <c r="B5765" s="1">
        <v>11607046</v>
      </c>
      <c r="C5765" s="1" t="s">
        <v>43</v>
      </c>
      <c r="D5765" s="1" t="s">
        <v>38</v>
      </c>
      <c r="E5765" s="1" t="s">
        <v>16</v>
      </c>
      <c r="F5765" s="1" t="s">
        <v>34</v>
      </c>
      <c r="G5765" s="1" t="s">
        <v>16087</v>
      </c>
      <c r="H5765" s="5"/>
      <c r="I5765" s="1">
        <v>1999</v>
      </c>
      <c r="J5765" s="3">
        <v>0.55000000000000004</v>
      </c>
      <c r="K5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65" s="1" t="s">
        <v>119</v>
      </c>
      <c r="M5765" s="1">
        <v>4.0999999999999996</v>
      </c>
      <c r="N5765" s="1">
        <v>334</v>
      </c>
      <c r="O576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765" s="2" t="str">
        <f>IF(Table1[[#This Row],[Updated DiscountOffer]]&gt;50%,"High Discount","Low Discount")</f>
        <v>High Discount</v>
      </c>
    </row>
    <row r="5766" spans="1:16" x14ac:dyDescent="0.3">
      <c r="A5766" s="1" t="s">
        <v>8834</v>
      </c>
      <c r="B5766" s="1">
        <v>11607342</v>
      </c>
      <c r="C5766" s="1" t="s">
        <v>43</v>
      </c>
      <c r="D5766" s="1" t="s">
        <v>26</v>
      </c>
      <c r="E5766" s="1" t="s">
        <v>39</v>
      </c>
      <c r="F5766" s="1" t="s">
        <v>17</v>
      </c>
      <c r="G5766" s="1" t="s">
        <v>8835</v>
      </c>
      <c r="H5766" s="5">
        <v>439</v>
      </c>
      <c r="I5766" s="1">
        <v>1099</v>
      </c>
      <c r="J5766" s="3">
        <v>0.6</v>
      </c>
      <c r="K5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5766" s="1" t="s">
        <v>24</v>
      </c>
      <c r="M5766" s="1">
        <v>3.8</v>
      </c>
      <c r="N5766" s="1">
        <v>504</v>
      </c>
      <c r="O57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766" s="2" t="str">
        <f>IF(Table1[[#This Row],[Updated DiscountOffer]]&gt;50%,"High Discount","Low Discount")</f>
        <v>High Discount</v>
      </c>
    </row>
    <row r="5767" spans="1:16" x14ac:dyDescent="0.3">
      <c r="A5767" s="1" t="s">
        <v>12399</v>
      </c>
      <c r="B5767" s="1">
        <v>11607344</v>
      </c>
      <c r="C5767" s="1" t="s">
        <v>43</v>
      </c>
      <c r="D5767" s="1" t="s">
        <v>26</v>
      </c>
      <c r="E5767" s="1" t="s">
        <v>39</v>
      </c>
      <c r="F5767" s="1" t="s">
        <v>17</v>
      </c>
      <c r="G5767" s="1" t="s">
        <v>12400</v>
      </c>
      <c r="H5767" s="5">
        <v>439</v>
      </c>
      <c r="I5767" s="1">
        <v>1099</v>
      </c>
      <c r="J5767" s="4">
        <v>0.6</v>
      </c>
      <c r="K5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5767" s="1" t="s">
        <v>24</v>
      </c>
      <c r="M5767" s="1">
        <v>4.0999999999999996</v>
      </c>
      <c r="N5767" s="1">
        <v>406</v>
      </c>
      <c r="O57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767" s="2" t="str">
        <f>IF(Table1[[#This Row],[Updated DiscountOffer]]&gt;50%,"High Discount","Low Discount")</f>
        <v>High Discount</v>
      </c>
    </row>
    <row r="5768" spans="1:16" x14ac:dyDescent="0.3">
      <c r="A5768" s="1" t="s">
        <v>4833</v>
      </c>
      <c r="B5768" s="1">
        <v>11607352</v>
      </c>
      <c r="C5768" s="1" t="s">
        <v>43</v>
      </c>
      <c r="D5768" s="1" t="s">
        <v>26</v>
      </c>
      <c r="E5768" s="1" t="s">
        <v>39</v>
      </c>
      <c r="F5768" s="1" t="s">
        <v>17</v>
      </c>
      <c r="G5768" s="1" t="s">
        <v>4834</v>
      </c>
      <c r="H5768" s="5">
        <v>439</v>
      </c>
      <c r="I5768" s="1">
        <v>1099</v>
      </c>
      <c r="J5768" s="4">
        <v>0.6</v>
      </c>
      <c r="K5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5768" s="1" t="s">
        <v>24</v>
      </c>
      <c r="M5768" s="1">
        <v>4.3</v>
      </c>
      <c r="N5768" s="1">
        <v>663</v>
      </c>
      <c r="O57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768" s="2" t="str">
        <f>IF(Table1[[#This Row],[Updated DiscountOffer]]&gt;50%,"High Discount","Low Discount")</f>
        <v>High Discount</v>
      </c>
    </row>
    <row r="5769" spans="1:16" x14ac:dyDescent="0.3">
      <c r="A5769" s="1" t="s">
        <v>4201</v>
      </c>
      <c r="B5769" s="1">
        <v>11607356</v>
      </c>
      <c r="C5769" s="1" t="s">
        <v>43</v>
      </c>
      <c r="D5769" s="1" t="s">
        <v>26</v>
      </c>
      <c r="E5769" s="1" t="s">
        <v>39</v>
      </c>
      <c r="F5769" s="1" t="s">
        <v>17</v>
      </c>
      <c r="G5769" s="1" t="s">
        <v>4202</v>
      </c>
      <c r="H5769" s="5">
        <v>549</v>
      </c>
      <c r="I5769" s="1">
        <v>1099</v>
      </c>
      <c r="J5769" s="4">
        <v>0.5</v>
      </c>
      <c r="K5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5769" s="1" t="s">
        <v>24</v>
      </c>
      <c r="M5769" s="1">
        <v>4.2</v>
      </c>
      <c r="N5769" s="1">
        <v>699</v>
      </c>
      <c r="O57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69" s="2" t="str">
        <f>IF(Table1[[#This Row],[Updated DiscountOffer]]&gt;50%,"High Discount","Low Discount")</f>
        <v>Low Discount</v>
      </c>
    </row>
    <row r="5770" spans="1:16" x14ac:dyDescent="0.3">
      <c r="A5770" s="1" t="s">
        <v>2951</v>
      </c>
      <c r="B5770" s="1">
        <v>11607366</v>
      </c>
      <c r="C5770" s="1" t="s">
        <v>43</v>
      </c>
      <c r="D5770" s="1" t="s">
        <v>26</v>
      </c>
      <c r="E5770" s="1" t="s">
        <v>39</v>
      </c>
      <c r="F5770" s="1" t="s">
        <v>17</v>
      </c>
      <c r="G5770" s="1" t="s">
        <v>2952</v>
      </c>
      <c r="H5770" s="5"/>
      <c r="I5770" s="1">
        <v>604</v>
      </c>
      <c r="J5770" s="3"/>
      <c r="K5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770" s="1" t="s">
        <v>24</v>
      </c>
      <c r="M5770" s="1">
        <v>4</v>
      </c>
      <c r="N5770" s="1">
        <v>779</v>
      </c>
      <c r="O57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770" s="2" t="str">
        <f>IF(Table1[[#This Row],[Updated DiscountOffer]]&gt;50%,"High Discount","Low Discount")</f>
        <v>Low Discount</v>
      </c>
    </row>
    <row r="5771" spans="1:16" x14ac:dyDescent="0.3">
      <c r="A5771" s="1" t="s">
        <v>5682</v>
      </c>
      <c r="B5771" s="1">
        <v>11607438</v>
      </c>
      <c r="C5771" s="1" t="s">
        <v>1075</v>
      </c>
      <c r="D5771" s="1" t="s">
        <v>69</v>
      </c>
      <c r="E5771" s="1" t="s">
        <v>70</v>
      </c>
      <c r="F5771" s="1" t="s">
        <v>34</v>
      </c>
      <c r="G5771" s="1" t="s">
        <v>5683</v>
      </c>
      <c r="H5771" s="5">
        <v>1449</v>
      </c>
      <c r="I5771" s="1">
        <v>4999</v>
      </c>
      <c r="J5771" s="3">
        <v>0.71</v>
      </c>
      <c r="K5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1449</v>
      </c>
      <c r="L5771" s="1" t="s">
        <v>24</v>
      </c>
      <c r="M5771" s="1">
        <v>4</v>
      </c>
      <c r="N5771" s="1">
        <v>622</v>
      </c>
      <c r="O5771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5771" s="2" t="str">
        <f>IF(Table1[[#This Row],[Updated DiscountOffer]]&gt;50%,"High Discount","Low Discount")</f>
        <v>High Discount</v>
      </c>
    </row>
    <row r="5772" spans="1:16" x14ac:dyDescent="0.3">
      <c r="A5772" s="1" t="s">
        <v>18522</v>
      </c>
      <c r="B5772" s="1">
        <v>11609452</v>
      </c>
      <c r="C5772" s="1" t="s">
        <v>14</v>
      </c>
      <c r="D5772" s="1" t="s">
        <v>26</v>
      </c>
      <c r="E5772" s="1" t="s">
        <v>39</v>
      </c>
      <c r="F5772" s="1" t="s">
        <v>17</v>
      </c>
      <c r="G5772" s="1" t="s">
        <v>18523</v>
      </c>
      <c r="H5772" s="5">
        <v>1899</v>
      </c>
      <c r="I5772" s="1">
        <v>3799</v>
      </c>
      <c r="J5772" s="4">
        <v>0.5</v>
      </c>
      <c r="K5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1899</v>
      </c>
      <c r="L5772" s="1" t="s">
        <v>41</v>
      </c>
      <c r="M5772" s="1">
        <v>4.0999999999999996</v>
      </c>
      <c r="N5772" s="1">
        <v>296</v>
      </c>
      <c r="O57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72" s="2" t="str">
        <f>IF(Table1[[#This Row],[Updated DiscountOffer]]&gt;50%,"High Discount","Low Discount")</f>
        <v>Low Discount</v>
      </c>
    </row>
    <row r="5773" spans="1:16" x14ac:dyDescent="0.3">
      <c r="A5773" s="1" t="s">
        <v>5955</v>
      </c>
      <c r="B5773" s="1">
        <v>11611278</v>
      </c>
      <c r="C5773" s="1" t="s">
        <v>876</v>
      </c>
      <c r="D5773" s="1" t="s">
        <v>69</v>
      </c>
      <c r="E5773" s="1" t="s">
        <v>70</v>
      </c>
      <c r="F5773" s="1" t="s">
        <v>34</v>
      </c>
      <c r="G5773" s="1" t="s">
        <v>5956</v>
      </c>
      <c r="H5773" s="5">
        <v>3374</v>
      </c>
      <c r="I5773" s="1">
        <v>7499</v>
      </c>
      <c r="J5773" s="4">
        <v>0.55000000000000004</v>
      </c>
      <c r="K5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3374</v>
      </c>
      <c r="L5773" s="1" t="s">
        <v>102</v>
      </c>
      <c r="M5773" s="1">
        <v>4.3</v>
      </c>
      <c r="N5773" s="1">
        <v>609</v>
      </c>
      <c r="O577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73" s="2" t="str">
        <f>IF(Table1[[#This Row],[Updated DiscountOffer]]&gt;50%,"High Discount","Low Discount")</f>
        <v>High Discount</v>
      </c>
    </row>
    <row r="5774" spans="1:16" x14ac:dyDescent="0.3">
      <c r="A5774" s="1" t="s">
        <v>11958</v>
      </c>
      <c r="B5774" s="1">
        <v>11611858</v>
      </c>
      <c r="C5774" s="1" t="s">
        <v>392</v>
      </c>
      <c r="D5774" s="1" t="s">
        <v>26</v>
      </c>
      <c r="E5774" s="1" t="s">
        <v>27</v>
      </c>
      <c r="F5774" s="1" t="s">
        <v>17</v>
      </c>
      <c r="G5774" s="1" t="s">
        <v>11959</v>
      </c>
      <c r="H5774" s="5">
        <v>749</v>
      </c>
      <c r="I5774" s="1">
        <v>1499</v>
      </c>
      <c r="J5774" s="3">
        <v>0.5</v>
      </c>
      <c r="K5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5774" s="1" t="s">
        <v>232</v>
      </c>
      <c r="M5774" s="1">
        <v>3.9</v>
      </c>
      <c r="N5774" s="1">
        <v>416</v>
      </c>
      <c r="O577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74" s="2" t="str">
        <f>IF(Table1[[#This Row],[Updated DiscountOffer]]&gt;50%,"High Discount","Low Discount")</f>
        <v>Low Discount</v>
      </c>
    </row>
    <row r="5775" spans="1:16" x14ac:dyDescent="0.3">
      <c r="A5775" s="1" t="s">
        <v>19555</v>
      </c>
      <c r="B5775" s="1">
        <v>11615268</v>
      </c>
      <c r="C5775" s="1" t="s">
        <v>876</v>
      </c>
      <c r="D5775" s="1" t="s">
        <v>69</v>
      </c>
      <c r="E5775" s="1" t="s">
        <v>44</v>
      </c>
      <c r="F5775" s="1" t="s">
        <v>34</v>
      </c>
      <c r="G5775" s="1" t="s">
        <v>19556</v>
      </c>
      <c r="H5775" s="5">
        <v>899</v>
      </c>
      <c r="I5775" s="1">
        <v>1999</v>
      </c>
      <c r="J5775" s="3">
        <v>0.55000000000000004</v>
      </c>
      <c r="K5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775" s="1" t="s">
        <v>36</v>
      </c>
      <c r="M5775" s="1">
        <v>3.7</v>
      </c>
      <c r="N5775" s="1">
        <v>283</v>
      </c>
      <c r="O577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775" s="2" t="str">
        <f>IF(Table1[[#This Row],[Updated DiscountOffer]]&gt;50%,"High Discount","Low Discount")</f>
        <v>High Discount</v>
      </c>
    </row>
    <row r="5776" spans="1:16" x14ac:dyDescent="0.3">
      <c r="A5776" s="1" t="s">
        <v>10786</v>
      </c>
      <c r="B5776" s="1">
        <v>11616576</v>
      </c>
      <c r="C5776" s="1" t="s">
        <v>10787</v>
      </c>
      <c r="D5776" s="1" t="s">
        <v>38</v>
      </c>
      <c r="E5776" s="1" t="s">
        <v>48</v>
      </c>
      <c r="F5776" s="1" t="s">
        <v>34</v>
      </c>
      <c r="G5776" s="1" t="s">
        <v>10788</v>
      </c>
      <c r="H5776" s="5"/>
      <c r="I5776" s="1">
        <v>1799</v>
      </c>
      <c r="J5776" s="3">
        <v>0.15</v>
      </c>
      <c r="K5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76" s="1" t="s">
        <v>2218</v>
      </c>
      <c r="M5776" s="1">
        <v>4.3</v>
      </c>
      <c r="N5776" s="1">
        <v>447</v>
      </c>
      <c r="O5776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5776" s="2" t="str">
        <f>IF(Table1[[#This Row],[Updated DiscountOffer]]&gt;50%,"High Discount","Low Discount")</f>
        <v>Low Discount</v>
      </c>
    </row>
    <row r="5777" spans="1:16" x14ac:dyDescent="0.3">
      <c r="A5777" s="1" t="s">
        <v>7601</v>
      </c>
      <c r="B5777" s="1">
        <v>11616676</v>
      </c>
      <c r="C5777" s="1" t="s">
        <v>2745</v>
      </c>
      <c r="D5777" s="1" t="s">
        <v>61</v>
      </c>
      <c r="E5777" s="1" t="s">
        <v>39</v>
      </c>
      <c r="F5777" s="1" t="s">
        <v>17</v>
      </c>
      <c r="G5777" s="1" t="s">
        <v>7602</v>
      </c>
      <c r="H5777" s="5">
        <v>329</v>
      </c>
      <c r="I5777" s="1">
        <v>999</v>
      </c>
      <c r="J5777" s="4">
        <v>0.67</v>
      </c>
      <c r="K5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5777" s="1" t="s">
        <v>36</v>
      </c>
      <c r="M5777" s="1">
        <v>4.3</v>
      </c>
      <c r="N5777" s="1">
        <v>546</v>
      </c>
      <c r="O5777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5777" s="2" t="str">
        <f>IF(Table1[[#This Row],[Updated DiscountOffer]]&gt;50%,"High Discount","Low Discount")</f>
        <v>High Discount</v>
      </c>
    </row>
    <row r="5778" spans="1:16" x14ac:dyDescent="0.3">
      <c r="A5778" s="1" t="s">
        <v>16312</v>
      </c>
      <c r="B5778" s="1">
        <v>11616682</v>
      </c>
      <c r="C5778" s="1" t="s">
        <v>2745</v>
      </c>
      <c r="D5778" s="1" t="s">
        <v>61</v>
      </c>
      <c r="E5778" s="1" t="s">
        <v>39</v>
      </c>
      <c r="F5778" s="1" t="s">
        <v>17</v>
      </c>
      <c r="G5778" s="1" t="s">
        <v>16313</v>
      </c>
      <c r="H5778" s="5">
        <v>329</v>
      </c>
      <c r="I5778" s="1">
        <v>999</v>
      </c>
      <c r="J5778" s="4">
        <v>0.67</v>
      </c>
      <c r="K5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5778" s="1" t="s">
        <v>36</v>
      </c>
      <c r="M5778" s="1">
        <v>4.0999999999999996</v>
      </c>
      <c r="N5778" s="1">
        <v>330</v>
      </c>
      <c r="O577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5778" s="2" t="str">
        <f>IF(Table1[[#This Row],[Updated DiscountOffer]]&gt;50%,"High Discount","Low Discount")</f>
        <v>High Discount</v>
      </c>
    </row>
    <row r="5779" spans="1:16" x14ac:dyDescent="0.3">
      <c r="A5779" s="1" t="s">
        <v>11172</v>
      </c>
      <c r="B5779" s="1">
        <v>11616684</v>
      </c>
      <c r="C5779" s="1" t="s">
        <v>2745</v>
      </c>
      <c r="D5779" s="1" t="s">
        <v>61</v>
      </c>
      <c r="E5779" s="1" t="s">
        <v>39</v>
      </c>
      <c r="F5779" s="1" t="s">
        <v>17</v>
      </c>
      <c r="G5779" s="1" t="s">
        <v>8419</v>
      </c>
      <c r="H5779" s="5">
        <v>329</v>
      </c>
      <c r="I5779" s="1">
        <v>999</v>
      </c>
      <c r="J5779" s="4">
        <v>0.67</v>
      </c>
      <c r="K5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5779" s="1" t="s">
        <v>36</v>
      </c>
      <c r="M5779" s="1">
        <v>4.3</v>
      </c>
      <c r="N5779" s="1">
        <v>436</v>
      </c>
      <c r="O5779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5779" s="2" t="str">
        <f>IF(Table1[[#This Row],[Updated DiscountOffer]]&gt;50%,"High Discount","Low Discount")</f>
        <v>High Discount</v>
      </c>
    </row>
    <row r="5780" spans="1:16" x14ac:dyDescent="0.3">
      <c r="A5780" s="1" t="s">
        <v>15789</v>
      </c>
      <c r="B5780" s="1">
        <v>11617030</v>
      </c>
      <c r="C5780" s="1" t="s">
        <v>31</v>
      </c>
      <c r="D5780" s="1" t="s">
        <v>32</v>
      </c>
      <c r="E5780" s="1" t="s">
        <v>105</v>
      </c>
      <c r="F5780" s="1" t="s">
        <v>34</v>
      </c>
      <c r="G5780" s="1" t="s">
        <v>15790</v>
      </c>
      <c r="H5780" s="5">
        <v>449</v>
      </c>
      <c r="I5780" s="1">
        <v>899</v>
      </c>
      <c r="J5780" s="3">
        <v>0.5</v>
      </c>
      <c r="K5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780" s="1" t="s">
        <v>1061</v>
      </c>
      <c r="M5780" s="1">
        <v>4.3</v>
      </c>
      <c r="N5780" s="1">
        <v>339</v>
      </c>
      <c r="O578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80" s="2" t="str">
        <f>IF(Table1[[#This Row],[Updated DiscountOffer]]&gt;50%,"High Discount","Low Discount")</f>
        <v>Low Discount</v>
      </c>
    </row>
    <row r="5781" spans="1:16" x14ac:dyDescent="0.3">
      <c r="A5781" s="1" t="s">
        <v>16801</v>
      </c>
      <c r="B5781" s="1">
        <v>11618402</v>
      </c>
      <c r="C5781" s="1" t="s">
        <v>16802</v>
      </c>
      <c r="D5781" s="1" t="s">
        <v>69</v>
      </c>
      <c r="E5781" s="1" t="s">
        <v>296</v>
      </c>
      <c r="F5781" s="1" t="s">
        <v>34</v>
      </c>
      <c r="G5781" s="1" t="s">
        <v>16803</v>
      </c>
      <c r="H5781" s="5">
        <v>1005</v>
      </c>
      <c r="I5781" s="1">
        <v>1829</v>
      </c>
      <c r="J5781" s="3">
        <v>0.45</v>
      </c>
      <c r="K5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1005</v>
      </c>
      <c r="L5781" s="1" t="s">
        <v>146</v>
      </c>
      <c r="M5781" s="1">
        <v>4.4000000000000004</v>
      </c>
      <c r="N5781" s="1">
        <v>322</v>
      </c>
      <c r="O578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781" s="2" t="str">
        <f>IF(Table1[[#This Row],[Updated DiscountOffer]]&gt;50%,"High Discount","Low Discount")</f>
        <v>Low Discount</v>
      </c>
    </row>
    <row r="5782" spans="1:16" x14ac:dyDescent="0.3">
      <c r="A5782" s="1" t="s">
        <v>12975</v>
      </c>
      <c r="B5782" s="1">
        <v>11620634</v>
      </c>
      <c r="C5782" s="1" t="s">
        <v>7741</v>
      </c>
      <c r="D5782" s="1" t="s">
        <v>69</v>
      </c>
      <c r="E5782" s="1" t="s">
        <v>70</v>
      </c>
      <c r="F5782" s="1" t="s">
        <v>34</v>
      </c>
      <c r="G5782" s="1" t="s">
        <v>12976</v>
      </c>
      <c r="H5782" s="5">
        <v>2997</v>
      </c>
      <c r="I5782" s="1">
        <v>5995</v>
      </c>
      <c r="J5782" s="3">
        <v>0.5</v>
      </c>
      <c r="K5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2997</v>
      </c>
      <c r="L5782" s="1" t="s">
        <v>24</v>
      </c>
      <c r="M5782" s="1">
        <v>3.9</v>
      </c>
      <c r="N5782" s="1">
        <v>393</v>
      </c>
      <c r="O578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82" s="2" t="str">
        <f>IF(Table1[[#This Row],[Updated DiscountOffer]]&gt;50%,"High Discount","Low Discount")</f>
        <v>Low Discount</v>
      </c>
    </row>
    <row r="5783" spans="1:16" x14ac:dyDescent="0.3">
      <c r="A5783" s="1" t="s">
        <v>18987</v>
      </c>
      <c r="B5783" s="1">
        <v>11622990</v>
      </c>
      <c r="C5783" s="1" t="s">
        <v>91</v>
      </c>
      <c r="D5783" s="1" t="s">
        <v>38</v>
      </c>
      <c r="E5783" s="1" t="s">
        <v>44</v>
      </c>
      <c r="F5783" s="1" t="s">
        <v>34</v>
      </c>
      <c r="G5783" s="1" t="s">
        <v>18988</v>
      </c>
      <c r="H5783" s="5"/>
      <c r="I5783" s="1">
        <v>949</v>
      </c>
      <c r="J5783" s="4">
        <v>0.47</v>
      </c>
      <c r="K5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83" s="1" t="s">
        <v>24</v>
      </c>
      <c r="M5783" s="1">
        <v>4.0999999999999996</v>
      </c>
      <c r="N5783" s="1">
        <v>291</v>
      </c>
      <c r="O578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783" s="2" t="str">
        <f>IF(Table1[[#This Row],[Updated DiscountOffer]]&gt;50%,"High Discount","Low Discount")</f>
        <v>Low Discount</v>
      </c>
    </row>
    <row r="5784" spans="1:16" x14ac:dyDescent="0.3">
      <c r="A5784" s="1" t="s">
        <v>13633</v>
      </c>
      <c r="B5784" s="1">
        <v>11623770</v>
      </c>
      <c r="C5784" s="1" t="s">
        <v>255</v>
      </c>
      <c r="D5784" s="1" t="s">
        <v>69</v>
      </c>
      <c r="E5784" s="1" t="s">
        <v>501</v>
      </c>
      <c r="F5784" s="1" t="s">
        <v>34</v>
      </c>
      <c r="G5784" s="1" t="s">
        <v>13634</v>
      </c>
      <c r="H5784" s="5">
        <v>767</v>
      </c>
      <c r="I5784" s="1">
        <v>1599</v>
      </c>
      <c r="J5784" s="3">
        <v>0.52</v>
      </c>
      <c r="K5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767</v>
      </c>
      <c r="L5784" s="1" t="s">
        <v>6272</v>
      </c>
      <c r="M5784" s="1">
        <v>3.9</v>
      </c>
      <c r="N5784" s="1">
        <v>379</v>
      </c>
      <c r="O5784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5784" s="2" t="str">
        <f>IF(Table1[[#This Row],[Updated DiscountOffer]]&gt;50%,"High Discount","Low Discount")</f>
        <v>High Discount</v>
      </c>
    </row>
    <row r="5785" spans="1:16" x14ac:dyDescent="0.3">
      <c r="A5785" s="1" t="s">
        <v>11048</v>
      </c>
      <c r="B5785" s="1">
        <v>11624398</v>
      </c>
      <c r="C5785" s="1" t="s">
        <v>11049</v>
      </c>
      <c r="D5785" s="1" t="s">
        <v>38</v>
      </c>
      <c r="E5785" s="1" t="s">
        <v>773</v>
      </c>
      <c r="F5785" s="1" t="s">
        <v>34</v>
      </c>
      <c r="G5785" s="1" t="s">
        <v>11050</v>
      </c>
      <c r="H5785" s="5"/>
      <c r="I5785" s="1">
        <v>1499</v>
      </c>
      <c r="J5785" s="4">
        <v>0.4</v>
      </c>
      <c r="K5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85" s="1" t="s">
        <v>11051</v>
      </c>
      <c r="M5785" s="1">
        <v>4.3</v>
      </c>
      <c r="N5785" s="1">
        <v>440</v>
      </c>
      <c r="O578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785" s="2" t="str">
        <f>IF(Table1[[#This Row],[Updated DiscountOffer]]&gt;50%,"High Discount","Low Discount")</f>
        <v>Low Discount</v>
      </c>
    </row>
    <row r="5786" spans="1:16" x14ac:dyDescent="0.3">
      <c r="A5786" s="1" t="s">
        <v>16147</v>
      </c>
      <c r="B5786" s="1">
        <v>11624482</v>
      </c>
      <c r="C5786" s="1" t="s">
        <v>11049</v>
      </c>
      <c r="D5786" s="1" t="s">
        <v>38</v>
      </c>
      <c r="E5786" s="1" t="s">
        <v>773</v>
      </c>
      <c r="F5786" s="1" t="s">
        <v>34</v>
      </c>
      <c r="G5786" s="1" t="s">
        <v>16148</v>
      </c>
      <c r="H5786" s="5"/>
      <c r="I5786" s="1">
        <v>1499</v>
      </c>
      <c r="J5786" s="4">
        <v>0.4</v>
      </c>
      <c r="K5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86" s="1" t="s">
        <v>11051</v>
      </c>
      <c r="M5786" s="1">
        <v>4.2</v>
      </c>
      <c r="N5786" s="1">
        <v>333</v>
      </c>
      <c r="O578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786" s="2" t="str">
        <f>IF(Table1[[#This Row],[Updated DiscountOffer]]&gt;50%,"High Discount","Low Discount")</f>
        <v>Low Discount</v>
      </c>
    </row>
    <row r="5787" spans="1:16" x14ac:dyDescent="0.3">
      <c r="A5787" s="1" t="s">
        <v>17757</v>
      </c>
      <c r="B5787" s="1">
        <v>11624952</v>
      </c>
      <c r="C5787" s="1" t="s">
        <v>1226</v>
      </c>
      <c r="D5787" s="1" t="s">
        <v>69</v>
      </c>
      <c r="E5787" s="1" t="s">
        <v>3141</v>
      </c>
      <c r="F5787" s="1" t="s">
        <v>17</v>
      </c>
      <c r="G5787" s="1" t="s">
        <v>17758</v>
      </c>
      <c r="H5787" s="5">
        <v>649</v>
      </c>
      <c r="I5787" s="1">
        <v>1299</v>
      </c>
      <c r="J5787" s="3">
        <v>0.5</v>
      </c>
      <c r="K5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787" s="1" t="s">
        <v>89</v>
      </c>
      <c r="M5787" s="1">
        <v>4</v>
      </c>
      <c r="N5787" s="1">
        <v>307</v>
      </c>
      <c r="O57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87" s="2" t="str">
        <f>IF(Table1[[#This Row],[Updated DiscountOffer]]&gt;50%,"High Discount","Low Discount")</f>
        <v>Low Discount</v>
      </c>
    </row>
    <row r="5788" spans="1:16" x14ac:dyDescent="0.3">
      <c r="A5788" s="1" t="s">
        <v>12886</v>
      </c>
      <c r="B5788" s="1">
        <v>11627950</v>
      </c>
      <c r="C5788" s="1" t="s">
        <v>4780</v>
      </c>
      <c r="D5788" s="1" t="s">
        <v>69</v>
      </c>
      <c r="E5788" s="1" t="s">
        <v>83</v>
      </c>
      <c r="F5788" s="1" t="s">
        <v>34</v>
      </c>
      <c r="G5788" s="1" t="s">
        <v>12887</v>
      </c>
      <c r="H5788" s="5">
        <v>1044</v>
      </c>
      <c r="I5788" s="1">
        <v>2749</v>
      </c>
      <c r="J5788" s="3">
        <v>0.62</v>
      </c>
      <c r="K5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5788" s="1" t="s">
        <v>102</v>
      </c>
      <c r="M5788" s="1">
        <v>3.7</v>
      </c>
      <c r="N5788" s="1">
        <v>395</v>
      </c>
      <c r="O578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5788" s="2" t="str">
        <f>IF(Table1[[#This Row],[Updated DiscountOffer]]&gt;50%,"High Discount","Low Discount")</f>
        <v>High Discount</v>
      </c>
    </row>
    <row r="5789" spans="1:16" x14ac:dyDescent="0.3">
      <c r="A5789" s="1" t="s">
        <v>15311</v>
      </c>
      <c r="B5789" s="1">
        <v>11628388</v>
      </c>
      <c r="C5789" s="1" t="s">
        <v>15312</v>
      </c>
      <c r="D5789" s="1" t="s">
        <v>26</v>
      </c>
      <c r="E5789" s="1" t="s">
        <v>27</v>
      </c>
      <c r="F5789" s="1" t="s">
        <v>17</v>
      </c>
      <c r="G5789" s="1" t="s">
        <v>15313</v>
      </c>
      <c r="H5789" s="5">
        <v>799</v>
      </c>
      <c r="I5789" s="1">
        <v>1599</v>
      </c>
      <c r="J5789" s="3">
        <v>0.5</v>
      </c>
      <c r="K5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5789" s="1" t="s">
        <v>8231</v>
      </c>
      <c r="M5789" s="1">
        <v>4.3</v>
      </c>
      <c r="N5789" s="1">
        <v>346</v>
      </c>
      <c r="O57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89" s="2" t="str">
        <f>IF(Table1[[#This Row],[Updated DiscountOffer]]&gt;50%,"High Discount","Low Discount")</f>
        <v>Low Discount</v>
      </c>
    </row>
    <row r="5790" spans="1:16" x14ac:dyDescent="0.3">
      <c r="A5790" s="1" t="s">
        <v>1023</v>
      </c>
      <c r="B5790" s="1">
        <v>11629168</v>
      </c>
      <c r="C5790" s="1" t="s">
        <v>1024</v>
      </c>
      <c r="D5790" s="1" t="s">
        <v>69</v>
      </c>
      <c r="E5790" s="1" t="s">
        <v>132</v>
      </c>
      <c r="F5790" s="1" t="s">
        <v>34</v>
      </c>
      <c r="G5790" s="1" t="s">
        <v>1025</v>
      </c>
      <c r="H5790" s="5">
        <v>959</v>
      </c>
      <c r="I5790" s="1">
        <v>2999</v>
      </c>
      <c r="J5790" s="4">
        <v>0.68</v>
      </c>
      <c r="K5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5790" s="1" t="s">
        <v>36</v>
      </c>
      <c r="M5790" s="1">
        <v>4.0999999999999996</v>
      </c>
      <c r="N5790" s="1">
        <v>917</v>
      </c>
      <c r="O5790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5790" s="2" t="str">
        <f>IF(Table1[[#This Row],[Updated DiscountOffer]]&gt;50%,"High Discount","Low Discount")</f>
        <v>High Discount</v>
      </c>
    </row>
    <row r="5791" spans="1:16" x14ac:dyDescent="0.3">
      <c r="A5791" s="1" t="s">
        <v>14239</v>
      </c>
      <c r="B5791" s="1">
        <v>11631230</v>
      </c>
      <c r="C5791" s="1" t="s">
        <v>14</v>
      </c>
      <c r="D5791" s="1" t="s">
        <v>15</v>
      </c>
      <c r="E5791" s="1" t="s">
        <v>16</v>
      </c>
      <c r="F5791" s="1" t="s">
        <v>17</v>
      </c>
      <c r="G5791" s="1" t="s">
        <v>14240</v>
      </c>
      <c r="H5791" s="5">
        <v>1349</v>
      </c>
      <c r="I5791" s="1">
        <v>2699</v>
      </c>
      <c r="J5791" s="3">
        <v>0.5</v>
      </c>
      <c r="K5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5791" s="1" t="s">
        <v>19</v>
      </c>
      <c r="M5791" s="1">
        <v>4.2</v>
      </c>
      <c r="N5791" s="1">
        <v>366</v>
      </c>
      <c r="O579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791" s="2" t="str">
        <f>IF(Table1[[#This Row],[Updated DiscountOffer]]&gt;50%,"High Discount","Low Discount")</f>
        <v>Low Discount</v>
      </c>
    </row>
    <row r="5792" spans="1:16" x14ac:dyDescent="0.3">
      <c r="A5792" s="1" t="s">
        <v>14799</v>
      </c>
      <c r="B5792" s="1">
        <v>11631530</v>
      </c>
      <c r="C5792" s="1" t="s">
        <v>14</v>
      </c>
      <c r="D5792" s="1" t="s">
        <v>15</v>
      </c>
      <c r="E5792" s="1" t="s">
        <v>16</v>
      </c>
      <c r="F5792" s="1" t="s">
        <v>17</v>
      </c>
      <c r="G5792" s="1" t="s">
        <v>870</v>
      </c>
      <c r="H5792" s="5">
        <v>1319</v>
      </c>
      <c r="I5792" s="1">
        <v>3299</v>
      </c>
      <c r="J5792" s="3">
        <v>0.6</v>
      </c>
      <c r="K5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5792" s="1" t="s">
        <v>19</v>
      </c>
      <c r="M5792" s="1">
        <v>3.6</v>
      </c>
      <c r="N5792" s="1">
        <v>355</v>
      </c>
      <c r="O579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792" s="2" t="str">
        <f>IF(Table1[[#This Row],[Updated DiscountOffer]]&gt;50%,"High Discount","Low Discount")</f>
        <v>High Discount</v>
      </c>
    </row>
    <row r="5793" spans="1:16" x14ac:dyDescent="0.3">
      <c r="A5793" s="1" t="s">
        <v>18282</v>
      </c>
      <c r="B5793" s="1">
        <v>11632146</v>
      </c>
      <c r="C5793" s="1" t="s">
        <v>255</v>
      </c>
      <c r="D5793" s="1" t="s">
        <v>38</v>
      </c>
      <c r="E5793" s="1" t="s">
        <v>44</v>
      </c>
      <c r="F5793" s="1" t="s">
        <v>34</v>
      </c>
      <c r="G5793" s="1" t="s">
        <v>18283</v>
      </c>
      <c r="H5793" s="5"/>
      <c r="I5793" s="1">
        <v>1399</v>
      </c>
      <c r="J5793" s="4">
        <v>0.52</v>
      </c>
      <c r="K5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793" s="1" t="s">
        <v>24</v>
      </c>
      <c r="M5793" s="1">
        <v>4.3</v>
      </c>
      <c r="N5793" s="1">
        <v>300</v>
      </c>
      <c r="O5793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793" s="2" t="str">
        <f>IF(Table1[[#This Row],[Updated DiscountOffer]]&gt;50%,"High Discount","Low Discount")</f>
        <v>High Discount</v>
      </c>
    </row>
    <row r="5794" spans="1:16" x14ac:dyDescent="0.3">
      <c r="A5794" s="1" t="s">
        <v>6532</v>
      </c>
      <c r="B5794" s="1">
        <v>11632476</v>
      </c>
      <c r="C5794" s="1" t="s">
        <v>14</v>
      </c>
      <c r="D5794" s="1" t="s">
        <v>26</v>
      </c>
      <c r="E5794" s="1" t="s">
        <v>39</v>
      </c>
      <c r="F5794" s="1" t="s">
        <v>17</v>
      </c>
      <c r="G5794" s="1" t="s">
        <v>6533</v>
      </c>
      <c r="H5794" s="5"/>
      <c r="I5794" s="1">
        <v>249</v>
      </c>
      <c r="J5794" s="4"/>
      <c r="K5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794" s="1" t="s">
        <v>41</v>
      </c>
      <c r="M5794" s="1">
        <v>4.0999999999999996</v>
      </c>
      <c r="N5794" s="1">
        <v>587</v>
      </c>
      <c r="O579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794" s="2" t="str">
        <f>IF(Table1[[#This Row],[Updated DiscountOffer]]&gt;50%,"High Discount","Low Discount")</f>
        <v>Low Discount</v>
      </c>
    </row>
    <row r="5795" spans="1:16" x14ac:dyDescent="0.3">
      <c r="A5795" s="1" t="s">
        <v>6905</v>
      </c>
      <c r="B5795" s="1">
        <v>11632478</v>
      </c>
      <c r="C5795" s="1" t="s">
        <v>14</v>
      </c>
      <c r="D5795" s="1" t="s">
        <v>26</v>
      </c>
      <c r="E5795" s="1" t="s">
        <v>39</v>
      </c>
      <c r="F5795" s="1" t="s">
        <v>17</v>
      </c>
      <c r="G5795" s="1" t="s">
        <v>6906</v>
      </c>
      <c r="H5795" s="5">
        <v>249</v>
      </c>
      <c r="I5795" s="1">
        <v>499</v>
      </c>
      <c r="J5795" s="4">
        <v>0.5</v>
      </c>
      <c r="K5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5795" s="1" t="s">
        <v>41</v>
      </c>
      <c r="M5795" s="1">
        <v>4.0999999999999996</v>
      </c>
      <c r="N5795" s="1">
        <v>572</v>
      </c>
      <c r="O57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95" s="2" t="str">
        <f>IF(Table1[[#This Row],[Updated DiscountOffer]]&gt;50%,"High Discount","Low Discount")</f>
        <v>Low Discount</v>
      </c>
    </row>
    <row r="5796" spans="1:16" x14ac:dyDescent="0.3">
      <c r="A5796" s="1" t="s">
        <v>2471</v>
      </c>
      <c r="B5796" s="1">
        <v>11632488</v>
      </c>
      <c r="C5796" s="1" t="s">
        <v>14</v>
      </c>
      <c r="D5796" s="1" t="s">
        <v>26</v>
      </c>
      <c r="E5796" s="1" t="s">
        <v>39</v>
      </c>
      <c r="F5796" s="1" t="s">
        <v>17</v>
      </c>
      <c r="G5796" s="1" t="s">
        <v>2472</v>
      </c>
      <c r="H5796" s="5">
        <v>274</v>
      </c>
      <c r="I5796" s="1">
        <v>499</v>
      </c>
      <c r="J5796" s="4">
        <v>0.45</v>
      </c>
      <c r="K5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5796" s="1" t="s">
        <v>66</v>
      </c>
      <c r="M5796" s="1">
        <v>4.2</v>
      </c>
      <c r="N5796" s="1">
        <v>809</v>
      </c>
      <c r="O579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796" s="2" t="str">
        <f>IF(Table1[[#This Row],[Updated DiscountOffer]]&gt;50%,"High Discount","Low Discount")</f>
        <v>Low Discount</v>
      </c>
    </row>
    <row r="5797" spans="1:16" x14ac:dyDescent="0.3">
      <c r="A5797" s="1" t="s">
        <v>1302</v>
      </c>
      <c r="B5797" s="1">
        <v>11632492</v>
      </c>
      <c r="C5797" s="1" t="s">
        <v>14</v>
      </c>
      <c r="D5797" s="1" t="s">
        <v>26</v>
      </c>
      <c r="E5797" s="1" t="s">
        <v>39</v>
      </c>
      <c r="F5797" s="1" t="s">
        <v>17</v>
      </c>
      <c r="G5797" s="1" t="s">
        <v>1303</v>
      </c>
      <c r="H5797" s="5">
        <v>274</v>
      </c>
      <c r="I5797" s="1">
        <v>499</v>
      </c>
      <c r="J5797" s="4">
        <v>0.45</v>
      </c>
      <c r="K5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5797" s="1" t="s">
        <v>41</v>
      </c>
      <c r="M5797" s="1">
        <v>4.2</v>
      </c>
      <c r="N5797" s="1">
        <v>893</v>
      </c>
      <c r="O579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797" s="2" t="str">
        <f>IF(Table1[[#This Row],[Updated DiscountOffer]]&gt;50%,"High Discount","Low Discount")</f>
        <v>Low Discount</v>
      </c>
    </row>
    <row r="5798" spans="1:16" x14ac:dyDescent="0.3">
      <c r="A5798" s="1" t="s">
        <v>8615</v>
      </c>
      <c r="B5798" s="1">
        <v>11632494</v>
      </c>
      <c r="C5798" s="1" t="s">
        <v>14</v>
      </c>
      <c r="D5798" s="1" t="s">
        <v>26</v>
      </c>
      <c r="E5798" s="1" t="s">
        <v>39</v>
      </c>
      <c r="F5798" s="1" t="s">
        <v>17</v>
      </c>
      <c r="G5798" s="1" t="s">
        <v>8616</v>
      </c>
      <c r="H5798" s="5">
        <v>249</v>
      </c>
      <c r="I5798" s="1">
        <v>499</v>
      </c>
      <c r="J5798" s="4">
        <v>0.5</v>
      </c>
      <c r="K5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5798" s="1" t="s">
        <v>41</v>
      </c>
      <c r="M5798" s="1">
        <v>4.2</v>
      </c>
      <c r="N5798" s="1">
        <v>510</v>
      </c>
      <c r="O57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798" s="2" t="str">
        <f>IF(Table1[[#This Row],[Updated DiscountOffer]]&gt;50%,"High Discount","Low Discount")</f>
        <v>Low Discount</v>
      </c>
    </row>
    <row r="5799" spans="1:16" x14ac:dyDescent="0.3">
      <c r="A5799" s="1" t="s">
        <v>5361</v>
      </c>
      <c r="B5799" s="1">
        <v>11632496</v>
      </c>
      <c r="C5799" s="1" t="s">
        <v>14</v>
      </c>
      <c r="D5799" s="1" t="s">
        <v>26</v>
      </c>
      <c r="E5799" s="1" t="s">
        <v>39</v>
      </c>
      <c r="F5799" s="1" t="s">
        <v>17</v>
      </c>
      <c r="G5799" s="1" t="s">
        <v>5362</v>
      </c>
      <c r="H5799" s="5">
        <v>274</v>
      </c>
      <c r="I5799" s="1">
        <v>499</v>
      </c>
      <c r="J5799" s="4">
        <v>0.45</v>
      </c>
      <c r="K5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5799" s="1" t="s">
        <v>41</v>
      </c>
      <c r="M5799" s="1">
        <v>4.0999999999999996</v>
      </c>
      <c r="N5799" s="1">
        <v>637</v>
      </c>
      <c r="O57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799" s="2" t="str">
        <f>IF(Table1[[#This Row],[Updated DiscountOffer]]&gt;50%,"High Discount","Low Discount")</f>
        <v>Low Discount</v>
      </c>
    </row>
    <row r="5800" spans="1:16" x14ac:dyDescent="0.3">
      <c r="A5800" s="1" t="s">
        <v>10467</v>
      </c>
      <c r="B5800" s="1">
        <v>11633874</v>
      </c>
      <c r="C5800" s="1" t="s">
        <v>73</v>
      </c>
      <c r="D5800" s="1" t="s">
        <v>38</v>
      </c>
      <c r="E5800" s="1" t="s">
        <v>132</v>
      </c>
      <c r="F5800" s="1" t="s">
        <v>34</v>
      </c>
      <c r="G5800" s="1" t="s">
        <v>10468</v>
      </c>
      <c r="H5800" s="5"/>
      <c r="I5800" s="1">
        <v>3495</v>
      </c>
      <c r="J5800" s="4">
        <v>0.45</v>
      </c>
      <c r="K5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0" s="1" t="s">
        <v>102</v>
      </c>
      <c r="M5800" s="1">
        <v>4.4000000000000004</v>
      </c>
      <c r="N5800" s="1">
        <v>456</v>
      </c>
      <c r="O580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800" s="2" t="str">
        <f>IF(Table1[[#This Row],[Updated DiscountOffer]]&gt;50%,"High Discount","Low Discount")</f>
        <v>Low Discount</v>
      </c>
    </row>
    <row r="5801" spans="1:16" x14ac:dyDescent="0.3">
      <c r="A5801" s="1" t="s">
        <v>7891</v>
      </c>
      <c r="B5801" s="1">
        <v>11633876</v>
      </c>
      <c r="C5801" s="1" t="s">
        <v>73</v>
      </c>
      <c r="D5801" s="1" t="s">
        <v>38</v>
      </c>
      <c r="E5801" s="1" t="s">
        <v>132</v>
      </c>
      <c r="F5801" s="1" t="s">
        <v>34</v>
      </c>
      <c r="G5801" s="1" t="s">
        <v>7892</v>
      </c>
      <c r="H5801" s="5"/>
      <c r="I5801" s="1">
        <v>3495</v>
      </c>
      <c r="J5801" s="4">
        <v>0.47</v>
      </c>
      <c r="K5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1" s="1" t="s">
        <v>102</v>
      </c>
      <c r="M5801" s="1">
        <v>4.4000000000000004</v>
      </c>
      <c r="N5801" s="1">
        <v>535</v>
      </c>
      <c r="O580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801" s="2" t="str">
        <f>IF(Table1[[#This Row],[Updated DiscountOffer]]&gt;50%,"High Discount","Low Discount")</f>
        <v>Low Discount</v>
      </c>
    </row>
    <row r="5802" spans="1:16" x14ac:dyDescent="0.3">
      <c r="A5802" s="1" t="s">
        <v>18580</v>
      </c>
      <c r="B5802" s="1">
        <v>11634536</v>
      </c>
      <c r="C5802" s="1" t="s">
        <v>73</v>
      </c>
      <c r="D5802" s="1" t="s">
        <v>38</v>
      </c>
      <c r="E5802" s="1" t="s">
        <v>74</v>
      </c>
      <c r="F5802" s="1" t="s">
        <v>34</v>
      </c>
      <c r="G5802" s="1" t="s">
        <v>18581</v>
      </c>
      <c r="H5802" s="5"/>
      <c r="I5802" s="1">
        <v>2499</v>
      </c>
      <c r="J5802" s="4">
        <v>0.4</v>
      </c>
      <c r="K5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2" s="1" t="s">
        <v>41</v>
      </c>
      <c r="M5802" s="1">
        <v>4.5</v>
      </c>
      <c r="N5802" s="1">
        <v>296</v>
      </c>
      <c r="O580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802" s="2" t="str">
        <f>IF(Table1[[#This Row],[Updated DiscountOffer]]&gt;50%,"High Discount","Low Discount")</f>
        <v>Low Discount</v>
      </c>
    </row>
    <row r="5803" spans="1:16" x14ac:dyDescent="0.3">
      <c r="A5803" s="1" t="s">
        <v>72</v>
      </c>
      <c r="B5803" s="1">
        <v>11634538</v>
      </c>
      <c r="C5803" s="1" t="s">
        <v>73</v>
      </c>
      <c r="D5803" s="1" t="s">
        <v>38</v>
      </c>
      <c r="E5803" s="1" t="s">
        <v>74</v>
      </c>
      <c r="F5803" s="1" t="s">
        <v>34</v>
      </c>
      <c r="G5803" s="1" t="s">
        <v>75</v>
      </c>
      <c r="H5803" s="5"/>
      <c r="I5803" s="1">
        <v>2499</v>
      </c>
      <c r="J5803" s="4">
        <v>0.5</v>
      </c>
      <c r="K5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3" s="1" t="s">
        <v>41</v>
      </c>
      <c r="M5803" s="1">
        <v>4.3</v>
      </c>
      <c r="N5803" s="1">
        <v>996</v>
      </c>
      <c r="O58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03" s="2" t="str">
        <f>IF(Table1[[#This Row],[Updated DiscountOffer]]&gt;50%,"High Discount","Low Discount")</f>
        <v>Low Discount</v>
      </c>
    </row>
    <row r="5804" spans="1:16" x14ac:dyDescent="0.3">
      <c r="A5804" s="1" t="s">
        <v>5600</v>
      </c>
      <c r="B5804" s="1">
        <v>11634540</v>
      </c>
      <c r="C5804" s="1" t="s">
        <v>73</v>
      </c>
      <c r="D5804" s="1" t="s">
        <v>38</v>
      </c>
      <c r="E5804" s="1" t="s">
        <v>74</v>
      </c>
      <c r="F5804" s="1" t="s">
        <v>34</v>
      </c>
      <c r="G5804" s="1" t="s">
        <v>5601</v>
      </c>
      <c r="H5804" s="5"/>
      <c r="I5804" s="1">
        <v>2499</v>
      </c>
      <c r="J5804" s="4">
        <v>0.52</v>
      </c>
      <c r="K5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4" s="1" t="s">
        <v>41</v>
      </c>
      <c r="M5804" s="1">
        <v>4.3</v>
      </c>
      <c r="N5804" s="1">
        <v>627</v>
      </c>
      <c r="O5804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804" s="2" t="str">
        <f>IF(Table1[[#This Row],[Updated DiscountOffer]]&gt;50%,"High Discount","Low Discount")</f>
        <v>High Discount</v>
      </c>
    </row>
    <row r="5805" spans="1:16" x14ac:dyDescent="0.3">
      <c r="A5805" s="1" t="s">
        <v>13400</v>
      </c>
      <c r="B5805" s="1">
        <v>11634542</v>
      </c>
      <c r="C5805" s="1" t="s">
        <v>73</v>
      </c>
      <c r="D5805" s="1" t="s">
        <v>38</v>
      </c>
      <c r="E5805" s="1" t="s">
        <v>74</v>
      </c>
      <c r="F5805" s="1" t="s">
        <v>34</v>
      </c>
      <c r="G5805" s="1" t="s">
        <v>13401</v>
      </c>
      <c r="H5805" s="5"/>
      <c r="I5805" s="1">
        <v>2499</v>
      </c>
      <c r="J5805" s="4">
        <v>0.52</v>
      </c>
      <c r="K5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5" s="1" t="s">
        <v>41</v>
      </c>
      <c r="M5805" s="1">
        <v>4.2</v>
      </c>
      <c r="N5805" s="1">
        <v>384</v>
      </c>
      <c r="O5805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5805" s="2" t="str">
        <f>IF(Table1[[#This Row],[Updated DiscountOffer]]&gt;50%,"High Discount","Low Discount")</f>
        <v>High Discount</v>
      </c>
    </row>
    <row r="5806" spans="1:16" x14ac:dyDescent="0.3">
      <c r="A5806" s="1" t="s">
        <v>10972</v>
      </c>
      <c r="B5806" s="1">
        <v>11635508</v>
      </c>
      <c r="C5806" s="1" t="s">
        <v>433</v>
      </c>
      <c r="D5806" s="1" t="s">
        <v>38</v>
      </c>
      <c r="E5806" s="1" t="s">
        <v>74</v>
      </c>
      <c r="F5806" s="1" t="s">
        <v>34</v>
      </c>
      <c r="G5806" s="1" t="s">
        <v>10973</v>
      </c>
      <c r="H5806" s="5"/>
      <c r="I5806" s="1">
        <v>1494</v>
      </c>
      <c r="J5806" s="4">
        <v>0.5</v>
      </c>
      <c r="K5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6" s="1" t="s">
        <v>24</v>
      </c>
      <c r="M5806" s="1">
        <v>4.3</v>
      </c>
      <c r="N5806" s="1">
        <v>442</v>
      </c>
      <c r="O58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06" s="2" t="str">
        <f>IF(Table1[[#This Row],[Updated DiscountOffer]]&gt;50%,"High Discount","Low Discount")</f>
        <v>Low Discount</v>
      </c>
    </row>
    <row r="5807" spans="1:16" x14ac:dyDescent="0.3">
      <c r="A5807" s="1" t="s">
        <v>17407</v>
      </c>
      <c r="B5807" s="1">
        <v>11635548</v>
      </c>
      <c r="C5807" s="1" t="s">
        <v>433</v>
      </c>
      <c r="D5807" s="1" t="s">
        <v>38</v>
      </c>
      <c r="E5807" s="1" t="s">
        <v>74</v>
      </c>
      <c r="F5807" s="1" t="s">
        <v>34</v>
      </c>
      <c r="G5807" s="1" t="s">
        <v>17408</v>
      </c>
      <c r="H5807" s="5"/>
      <c r="I5807" s="1">
        <v>1494</v>
      </c>
      <c r="J5807" s="4">
        <v>0.5</v>
      </c>
      <c r="K5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7" s="1" t="s">
        <v>24</v>
      </c>
      <c r="M5807" s="1">
        <v>4.5</v>
      </c>
      <c r="N5807" s="1">
        <v>313</v>
      </c>
      <c r="O58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07" s="2" t="str">
        <f>IF(Table1[[#This Row],[Updated DiscountOffer]]&gt;50%,"High Discount","Low Discount")</f>
        <v>Low Discount</v>
      </c>
    </row>
    <row r="5808" spans="1:16" x14ac:dyDescent="0.3">
      <c r="A5808" s="1" t="s">
        <v>8916</v>
      </c>
      <c r="B5808" s="1">
        <v>11636208</v>
      </c>
      <c r="C5808" s="1" t="s">
        <v>1591</v>
      </c>
      <c r="D5808" s="1" t="s">
        <v>38</v>
      </c>
      <c r="E5808" s="1" t="s">
        <v>132</v>
      </c>
      <c r="F5808" s="1" t="s">
        <v>34</v>
      </c>
      <c r="G5808" s="1" t="s">
        <v>8917</v>
      </c>
      <c r="H5808" s="5"/>
      <c r="I5808" s="1">
        <v>2299</v>
      </c>
      <c r="J5808" s="4"/>
      <c r="K5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808" s="1" t="s">
        <v>102</v>
      </c>
      <c r="M5808" s="1">
        <v>4.3</v>
      </c>
      <c r="N5808" s="1">
        <v>502</v>
      </c>
      <c r="O58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08" s="2" t="str">
        <f>IF(Table1[[#This Row],[Updated DiscountOffer]]&gt;50%,"High Discount","Low Discount")</f>
        <v>Low Discount</v>
      </c>
    </row>
    <row r="5809" spans="1:16" x14ac:dyDescent="0.3">
      <c r="A5809" s="1" t="s">
        <v>3186</v>
      </c>
      <c r="B5809" s="1">
        <v>11636294</v>
      </c>
      <c r="C5809" s="1" t="s">
        <v>1591</v>
      </c>
      <c r="D5809" s="1" t="s">
        <v>38</v>
      </c>
      <c r="E5809" s="1" t="s">
        <v>44</v>
      </c>
      <c r="F5809" s="1" t="s">
        <v>34</v>
      </c>
      <c r="G5809" s="1" t="s">
        <v>3187</v>
      </c>
      <c r="H5809" s="5"/>
      <c r="I5809" s="1">
        <v>1199</v>
      </c>
      <c r="J5809" s="4">
        <v>0.48</v>
      </c>
      <c r="K5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09" s="1" t="s">
        <v>102</v>
      </c>
      <c r="M5809" s="1">
        <v>4.5</v>
      </c>
      <c r="N5809" s="1">
        <v>764</v>
      </c>
      <c r="O580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5809" s="2" t="str">
        <f>IF(Table1[[#This Row],[Updated DiscountOffer]]&gt;50%,"High Discount","Low Discount")</f>
        <v>Low Discount</v>
      </c>
    </row>
    <row r="5810" spans="1:16" x14ac:dyDescent="0.3">
      <c r="A5810" s="1" t="s">
        <v>13356</v>
      </c>
      <c r="B5810" s="1">
        <v>11636296</v>
      </c>
      <c r="C5810" s="1" t="s">
        <v>1591</v>
      </c>
      <c r="D5810" s="1" t="s">
        <v>38</v>
      </c>
      <c r="E5810" s="1" t="s">
        <v>48</v>
      </c>
      <c r="F5810" s="1" t="s">
        <v>34</v>
      </c>
      <c r="G5810" s="1" t="s">
        <v>13357</v>
      </c>
      <c r="H5810" s="5"/>
      <c r="I5810" s="1">
        <v>1199</v>
      </c>
      <c r="J5810" s="3">
        <v>0.5</v>
      </c>
      <c r="K5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10" s="1" t="s">
        <v>119</v>
      </c>
      <c r="M5810" s="1">
        <v>4.2</v>
      </c>
      <c r="N5810" s="1">
        <v>385</v>
      </c>
      <c r="O581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10" s="2" t="str">
        <f>IF(Table1[[#This Row],[Updated DiscountOffer]]&gt;50%,"High Discount","Low Discount")</f>
        <v>Low Discount</v>
      </c>
    </row>
    <row r="5811" spans="1:16" x14ac:dyDescent="0.3">
      <c r="A5811" s="1" t="s">
        <v>7071</v>
      </c>
      <c r="B5811" s="1">
        <v>11636326</v>
      </c>
      <c r="C5811" s="1" t="s">
        <v>1591</v>
      </c>
      <c r="D5811" s="1" t="s">
        <v>38</v>
      </c>
      <c r="E5811" s="1" t="s">
        <v>48</v>
      </c>
      <c r="F5811" s="1" t="s">
        <v>34</v>
      </c>
      <c r="G5811" s="1" t="s">
        <v>7072</v>
      </c>
      <c r="H5811" s="5"/>
      <c r="I5811" s="1">
        <v>999</v>
      </c>
      <c r="J5811" s="3">
        <v>0.55000000000000004</v>
      </c>
      <c r="K5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11" s="1" t="s">
        <v>119</v>
      </c>
      <c r="M5811" s="1">
        <v>4.2</v>
      </c>
      <c r="N5811" s="1">
        <v>565</v>
      </c>
      <c r="O581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11" s="2" t="str">
        <f>IF(Table1[[#This Row],[Updated DiscountOffer]]&gt;50%,"High Discount","Low Discount")</f>
        <v>High Discount</v>
      </c>
    </row>
    <row r="5812" spans="1:16" x14ac:dyDescent="0.3">
      <c r="A5812" s="1" t="s">
        <v>13836</v>
      </c>
      <c r="B5812" s="1">
        <v>11636352</v>
      </c>
      <c r="C5812" s="1" t="s">
        <v>1591</v>
      </c>
      <c r="D5812" s="1" t="s">
        <v>38</v>
      </c>
      <c r="E5812" s="1" t="s">
        <v>48</v>
      </c>
      <c r="F5812" s="1" t="s">
        <v>34</v>
      </c>
      <c r="G5812" s="1" t="s">
        <v>13837</v>
      </c>
      <c r="H5812" s="5"/>
      <c r="I5812" s="1">
        <v>1199</v>
      </c>
      <c r="J5812" s="3">
        <v>0.65</v>
      </c>
      <c r="K5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12" s="1" t="s">
        <v>119</v>
      </c>
      <c r="M5812" s="1">
        <v>4.2</v>
      </c>
      <c r="N5812" s="1">
        <v>375</v>
      </c>
      <c r="O581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812" s="2" t="str">
        <f>IF(Table1[[#This Row],[Updated DiscountOffer]]&gt;50%,"High Discount","Low Discount")</f>
        <v>High Discount</v>
      </c>
    </row>
    <row r="5813" spans="1:16" x14ac:dyDescent="0.3">
      <c r="A5813" s="1" t="s">
        <v>6585</v>
      </c>
      <c r="B5813" s="1">
        <v>11636378</v>
      </c>
      <c r="C5813" s="1" t="s">
        <v>1591</v>
      </c>
      <c r="D5813" s="1" t="s">
        <v>69</v>
      </c>
      <c r="E5813" s="1" t="s">
        <v>83</v>
      </c>
      <c r="F5813" s="1" t="s">
        <v>34</v>
      </c>
      <c r="G5813" s="1" t="s">
        <v>6586</v>
      </c>
      <c r="H5813" s="5">
        <v>849</v>
      </c>
      <c r="I5813" s="1">
        <v>1699</v>
      </c>
      <c r="J5813" s="4">
        <v>0.5</v>
      </c>
      <c r="K5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813" s="1" t="s">
        <v>102</v>
      </c>
      <c r="M5813" s="1">
        <v>4.3</v>
      </c>
      <c r="N5813" s="1">
        <v>585</v>
      </c>
      <c r="O58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13" s="2" t="str">
        <f>IF(Table1[[#This Row],[Updated DiscountOffer]]&gt;50%,"High Discount","Low Discount")</f>
        <v>Low Discount</v>
      </c>
    </row>
    <row r="5814" spans="1:16" x14ac:dyDescent="0.3">
      <c r="A5814" s="1" t="s">
        <v>7837</v>
      </c>
      <c r="B5814" s="1">
        <v>11636396</v>
      </c>
      <c r="C5814" s="1" t="s">
        <v>1591</v>
      </c>
      <c r="D5814" s="1" t="s">
        <v>38</v>
      </c>
      <c r="E5814" s="1" t="s">
        <v>48</v>
      </c>
      <c r="F5814" s="1" t="s">
        <v>34</v>
      </c>
      <c r="G5814" s="1" t="s">
        <v>7838</v>
      </c>
      <c r="H5814" s="5"/>
      <c r="I5814" s="1">
        <v>1299</v>
      </c>
      <c r="J5814" s="3">
        <v>0.55000000000000004</v>
      </c>
      <c r="K5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14" s="1" t="s">
        <v>119</v>
      </c>
      <c r="M5814" s="1">
        <v>4.2</v>
      </c>
      <c r="N5814" s="1">
        <v>537</v>
      </c>
      <c r="O581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14" s="2" t="str">
        <f>IF(Table1[[#This Row],[Updated DiscountOffer]]&gt;50%,"High Discount","Low Discount")</f>
        <v>High Discount</v>
      </c>
    </row>
    <row r="5815" spans="1:16" x14ac:dyDescent="0.3">
      <c r="A5815" s="1" t="s">
        <v>8871</v>
      </c>
      <c r="B5815" s="1">
        <v>11638544</v>
      </c>
      <c r="C5815" s="1" t="s">
        <v>325</v>
      </c>
      <c r="D5815" s="1" t="s">
        <v>177</v>
      </c>
      <c r="E5815" s="1" t="s">
        <v>272</v>
      </c>
      <c r="F5815" s="1" t="s">
        <v>17</v>
      </c>
      <c r="G5815" s="1" t="s">
        <v>8872</v>
      </c>
      <c r="H5815" s="5"/>
      <c r="I5815" s="1">
        <v>478</v>
      </c>
      <c r="J5815" s="4"/>
      <c r="K5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15" s="1" t="s">
        <v>328</v>
      </c>
      <c r="M5815" s="1">
        <v>4.0999999999999996</v>
      </c>
      <c r="N5815" s="1">
        <v>503</v>
      </c>
      <c r="O58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15" s="2" t="str">
        <f>IF(Table1[[#This Row],[Updated DiscountOffer]]&gt;50%,"High Discount","Low Discount")</f>
        <v>Low Discount</v>
      </c>
    </row>
    <row r="5816" spans="1:16" x14ac:dyDescent="0.3">
      <c r="A5816" s="1" t="s">
        <v>329</v>
      </c>
      <c r="B5816" s="1">
        <v>11638588</v>
      </c>
      <c r="C5816" s="1" t="s">
        <v>325</v>
      </c>
      <c r="D5816" s="1" t="s">
        <v>177</v>
      </c>
      <c r="E5816" s="1" t="s">
        <v>326</v>
      </c>
      <c r="F5816" s="1" t="s">
        <v>17</v>
      </c>
      <c r="G5816" s="1" t="s">
        <v>330</v>
      </c>
      <c r="H5816" s="5"/>
      <c r="I5816" s="1">
        <v>1198</v>
      </c>
      <c r="J5816" s="4"/>
      <c r="K5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16" s="1" t="s">
        <v>328</v>
      </c>
      <c r="M5816" s="1">
        <v>4.5999999999999996</v>
      </c>
      <c r="N5816" s="1">
        <v>976</v>
      </c>
      <c r="O58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16" s="2" t="str">
        <f>IF(Table1[[#This Row],[Updated DiscountOffer]]&gt;50%,"High Discount","Low Discount")</f>
        <v>Low Discount</v>
      </c>
    </row>
    <row r="5817" spans="1:16" x14ac:dyDescent="0.3">
      <c r="A5817" s="1" t="s">
        <v>8253</v>
      </c>
      <c r="B5817" s="1">
        <v>11638634</v>
      </c>
      <c r="C5817" s="1" t="s">
        <v>325</v>
      </c>
      <c r="D5817" s="1" t="s">
        <v>177</v>
      </c>
      <c r="E5817" s="1" t="s">
        <v>272</v>
      </c>
      <c r="F5817" s="1" t="s">
        <v>17</v>
      </c>
      <c r="G5817" s="1" t="s">
        <v>8254</v>
      </c>
      <c r="H5817" s="5"/>
      <c r="I5817" s="1">
        <v>1058</v>
      </c>
      <c r="J5817" s="4"/>
      <c r="K5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17" s="1" t="s">
        <v>328</v>
      </c>
      <c r="M5817" s="1">
        <v>4.7</v>
      </c>
      <c r="N5817" s="1">
        <v>523</v>
      </c>
      <c r="O58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17" s="2" t="str">
        <f>IF(Table1[[#This Row],[Updated DiscountOffer]]&gt;50%,"High Discount","Low Discount")</f>
        <v>Low Discount</v>
      </c>
    </row>
    <row r="5818" spans="1:16" x14ac:dyDescent="0.3">
      <c r="A5818" s="1" t="s">
        <v>16697</v>
      </c>
      <c r="B5818" s="1">
        <v>11638674</v>
      </c>
      <c r="C5818" s="1" t="s">
        <v>325</v>
      </c>
      <c r="D5818" s="1" t="s">
        <v>177</v>
      </c>
      <c r="E5818" s="1" t="s">
        <v>1741</v>
      </c>
      <c r="F5818" s="1" t="s">
        <v>17</v>
      </c>
      <c r="G5818" s="1" t="s">
        <v>16698</v>
      </c>
      <c r="H5818" s="5"/>
      <c r="I5818" s="1">
        <v>598</v>
      </c>
      <c r="J5818" s="4"/>
      <c r="K5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18" s="1" t="s">
        <v>328</v>
      </c>
      <c r="M5818" s="1">
        <v>4.4000000000000004</v>
      </c>
      <c r="N5818" s="1">
        <v>324</v>
      </c>
      <c r="O58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18" s="2" t="str">
        <f>IF(Table1[[#This Row],[Updated DiscountOffer]]&gt;50%,"High Discount","Low Discount")</f>
        <v>Low Discount</v>
      </c>
    </row>
    <row r="5819" spans="1:16" x14ac:dyDescent="0.3">
      <c r="A5819" s="1" t="s">
        <v>6677</v>
      </c>
      <c r="B5819" s="1">
        <v>11638770</v>
      </c>
      <c r="C5819" s="1" t="s">
        <v>325</v>
      </c>
      <c r="D5819" s="1" t="s">
        <v>177</v>
      </c>
      <c r="E5819" s="1" t="s">
        <v>1741</v>
      </c>
      <c r="F5819" s="1" t="s">
        <v>17</v>
      </c>
      <c r="G5819" s="1" t="s">
        <v>6678</v>
      </c>
      <c r="H5819" s="5"/>
      <c r="I5819" s="1">
        <v>578</v>
      </c>
      <c r="J5819" s="4"/>
      <c r="K5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19" s="1" t="s">
        <v>328</v>
      </c>
      <c r="M5819" s="1">
        <v>4.5</v>
      </c>
      <c r="N5819" s="1">
        <v>581</v>
      </c>
      <c r="O58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19" s="2" t="str">
        <f>IF(Table1[[#This Row],[Updated DiscountOffer]]&gt;50%,"High Discount","Low Discount")</f>
        <v>Low Discount</v>
      </c>
    </row>
    <row r="5820" spans="1:16" x14ac:dyDescent="0.3">
      <c r="A5820" s="1" t="s">
        <v>8832</v>
      </c>
      <c r="B5820" s="1">
        <v>11638806</v>
      </c>
      <c r="C5820" s="1" t="s">
        <v>325</v>
      </c>
      <c r="D5820" s="1" t="s">
        <v>177</v>
      </c>
      <c r="E5820" s="1" t="s">
        <v>1741</v>
      </c>
      <c r="F5820" s="1" t="s">
        <v>17</v>
      </c>
      <c r="G5820" s="1" t="s">
        <v>8833</v>
      </c>
      <c r="H5820" s="5"/>
      <c r="I5820" s="1">
        <v>638</v>
      </c>
      <c r="J5820" s="4"/>
      <c r="K5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0" s="1" t="s">
        <v>328</v>
      </c>
      <c r="M5820" s="1">
        <v>4.5</v>
      </c>
      <c r="N5820" s="1">
        <v>504</v>
      </c>
      <c r="O58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0" s="2" t="str">
        <f>IF(Table1[[#This Row],[Updated DiscountOffer]]&gt;50%,"High Discount","Low Discount")</f>
        <v>Low Discount</v>
      </c>
    </row>
    <row r="5821" spans="1:16" x14ac:dyDescent="0.3">
      <c r="A5821" s="1" t="s">
        <v>15747</v>
      </c>
      <c r="B5821" s="1">
        <v>11638816</v>
      </c>
      <c r="C5821" s="1" t="s">
        <v>325</v>
      </c>
      <c r="D5821" s="1" t="s">
        <v>177</v>
      </c>
      <c r="E5821" s="1" t="s">
        <v>1741</v>
      </c>
      <c r="F5821" s="1" t="s">
        <v>17</v>
      </c>
      <c r="G5821" s="1" t="s">
        <v>5720</v>
      </c>
      <c r="H5821" s="5"/>
      <c r="I5821" s="1">
        <v>758</v>
      </c>
      <c r="J5821" s="4"/>
      <c r="K5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1" s="1" t="s">
        <v>328</v>
      </c>
      <c r="M5821" s="1">
        <v>4.5</v>
      </c>
      <c r="N5821" s="1">
        <v>339</v>
      </c>
      <c r="O58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1" s="2" t="str">
        <f>IF(Table1[[#This Row],[Updated DiscountOffer]]&gt;50%,"High Discount","Low Discount")</f>
        <v>Low Discount</v>
      </c>
    </row>
    <row r="5822" spans="1:16" x14ac:dyDescent="0.3">
      <c r="A5822" s="1" t="s">
        <v>10001</v>
      </c>
      <c r="B5822" s="1">
        <v>11638818</v>
      </c>
      <c r="C5822" s="1" t="s">
        <v>325</v>
      </c>
      <c r="D5822" s="1" t="s">
        <v>177</v>
      </c>
      <c r="E5822" s="1" t="s">
        <v>4882</v>
      </c>
      <c r="F5822" s="1" t="s">
        <v>17</v>
      </c>
      <c r="G5822" s="1" t="s">
        <v>10002</v>
      </c>
      <c r="H5822" s="5"/>
      <c r="I5822" s="1">
        <v>1098</v>
      </c>
      <c r="J5822" s="4"/>
      <c r="K5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2" s="1" t="s">
        <v>328</v>
      </c>
      <c r="M5822" s="1">
        <v>4.5</v>
      </c>
      <c r="N5822" s="1">
        <v>468</v>
      </c>
      <c r="O58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2" s="2" t="str">
        <f>IF(Table1[[#This Row],[Updated DiscountOffer]]&gt;50%,"High Discount","Low Discount")</f>
        <v>Low Discount</v>
      </c>
    </row>
    <row r="5823" spans="1:16" x14ac:dyDescent="0.3">
      <c r="A5823" s="1" t="s">
        <v>5719</v>
      </c>
      <c r="B5823" s="1">
        <v>11638822</v>
      </c>
      <c r="C5823" s="1" t="s">
        <v>325</v>
      </c>
      <c r="D5823" s="1" t="s">
        <v>177</v>
      </c>
      <c r="E5823" s="1" t="s">
        <v>1741</v>
      </c>
      <c r="F5823" s="1" t="s">
        <v>17</v>
      </c>
      <c r="G5823" s="1" t="s">
        <v>5720</v>
      </c>
      <c r="H5823" s="5"/>
      <c r="I5823" s="1">
        <v>638</v>
      </c>
      <c r="J5823" s="4"/>
      <c r="K5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3" s="1" t="s">
        <v>328</v>
      </c>
      <c r="M5823" s="1">
        <v>4.4000000000000004</v>
      </c>
      <c r="N5823" s="1">
        <v>620</v>
      </c>
      <c r="O58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3" s="2" t="str">
        <f>IF(Table1[[#This Row],[Updated DiscountOffer]]&gt;50%,"High Discount","Low Discount")</f>
        <v>Low Discount</v>
      </c>
    </row>
    <row r="5824" spans="1:16" x14ac:dyDescent="0.3">
      <c r="A5824" s="1" t="s">
        <v>7724</v>
      </c>
      <c r="B5824" s="1">
        <v>11638838</v>
      </c>
      <c r="C5824" s="1" t="s">
        <v>325</v>
      </c>
      <c r="D5824" s="1" t="s">
        <v>177</v>
      </c>
      <c r="E5824" s="1" t="s">
        <v>272</v>
      </c>
      <c r="F5824" s="1" t="s">
        <v>17</v>
      </c>
      <c r="G5824" s="1" t="s">
        <v>7725</v>
      </c>
      <c r="H5824" s="5"/>
      <c r="I5824" s="1">
        <v>698</v>
      </c>
      <c r="J5824" s="4"/>
      <c r="K5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4" s="1" t="s">
        <v>328</v>
      </c>
      <c r="M5824" s="1">
        <v>4.5999999999999996</v>
      </c>
      <c r="N5824" s="1">
        <v>541</v>
      </c>
      <c r="O58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4" s="2" t="str">
        <f>IF(Table1[[#This Row],[Updated DiscountOffer]]&gt;50%,"High Discount","Low Discount")</f>
        <v>Low Discount</v>
      </c>
    </row>
    <row r="5825" spans="1:16" x14ac:dyDescent="0.3">
      <c r="A5825" s="1" t="s">
        <v>6740</v>
      </c>
      <c r="B5825" s="1">
        <v>11638840</v>
      </c>
      <c r="C5825" s="1" t="s">
        <v>325</v>
      </c>
      <c r="D5825" s="1" t="s">
        <v>177</v>
      </c>
      <c r="E5825" s="1" t="s">
        <v>272</v>
      </c>
      <c r="F5825" s="1" t="s">
        <v>17</v>
      </c>
      <c r="G5825" s="1" t="s">
        <v>6741</v>
      </c>
      <c r="H5825" s="5"/>
      <c r="I5825" s="1">
        <v>438</v>
      </c>
      <c r="J5825" s="4"/>
      <c r="K5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5" s="1" t="s">
        <v>328</v>
      </c>
      <c r="M5825" s="1">
        <v>4.3</v>
      </c>
      <c r="N5825" s="1">
        <v>578</v>
      </c>
      <c r="O58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5" s="2" t="str">
        <f>IF(Table1[[#This Row],[Updated DiscountOffer]]&gt;50%,"High Discount","Low Discount")</f>
        <v>Low Discount</v>
      </c>
    </row>
    <row r="5826" spans="1:16" x14ac:dyDescent="0.3">
      <c r="A5826" s="1" t="s">
        <v>5438</v>
      </c>
      <c r="B5826" s="1">
        <v>11638988</v>
      </c>
      <c r="C5826" s="1" t="s">
        <v>325</v>
      </c>
      <c r="D5826" s="1" t="s">
        <v>177</v>
      </c>
      <c r="E5826" s="1" t="s">
        <v>326</v>
      </c>
      <c r="F5826" s="1" t="s">
        <v>17</v>
      </c>
      <c r="G5826" s="1" t="s">
        <v>5439</v>
      </c>
      <c r="H5826" s="5"/>
      <c r="I5826" s="1">
        <v>738</v>
      </c>
      <c r="J5826" s="4"/>
      <c r="K5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6" s="1" t="s">
        <v>328</v>
      </c>
      <c r="M5826" s="1">
        <v>4.5999999999999996</v>
      </c>
      <c r="N5826" s="1">
        <v>633</v>
      </c>
      <c r="O58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6" s="2" t="str">
        <f>IF(Table1[[#This Row],[Updated DiscountOffer]]&gt;50%,"High Discount","Low Discount")</f>
        <v>Low Discount</v>
      </c>
    </row>
    <row r="5827" spans="1:16" x14ac:dyDescent="0.3">
      <c r="A5827" s="1" t="s">
        <v>19011</v>
      </c>
      <c r="B5827" s="1">
        <v>11639086</v>
      </c>
      <c r="C5827" s="1" t="s">
        <v>325</v>
      </c>
      <c r="D5827" s="1" t="s">
        <v>177</v>
      </c>
      <c r="E5827" s="1" t="s">
        <v>272</v>
      </c>
      <c r="F5827" s="1" t="s">
        <v>17</v>
      </c>
      <c r="G5827" s="1" t="s">
        <v>19012</v>
      </c>
      <c r="H5827" s="5"/>
      <c r="I5827" s="1">
        <v>954</v>
      </c>
      <c r="J5827" s="4"/>
      <c r="K5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7" s="1" t="s">
        <v>328</v>
      </c>
      <c r="M5827" s="1">
        <v>4.5</v>
      </c>
      <c r="N5827" s="1">
        <v>290</v>
      </c>
      <c r="O582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7" s="2" t="str">
        <f>IF(Table1[[#This Row],[Updated DiscountOffer]]&gt;50%,"High Discount","Low Discount")</f>
        <v>Low Discount</v>
      </c>
    </row>
    <row r="5828" spans="1:16" x14ac:dyDescent="0.3">
      <c r="A5828" s="1" t="s">
        <v>8786</v>
      </c>
      <c r="B5828" s="1">
        <v>11639104</v>
      </c>
      <c r="C5828" s="1" t="s">
        <v>325</v>
      </c>
      <c r="D5828" s="1" t="s">
        <v>177</v>
      </c>
      <c r="E5828" s="1" t="s">
        <v>272</v>
      </c>
      <c r="F5828" s="1" t="s">
        <v>17</v>
      </c>
      <c r="G5828" s="1" t="s">
        <v>8787</v>
      </c>
      <c r="H5828" s="5"/>
      <c r="I5828" s="1">
        <v>836</v>
      </c>
      <c r="J5828" s="4"/>
      <c r="K5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8" s="1" t="s">
        <v>328</v>
      </c>
      <c r="M5828" s="1">
        <v>4.5</v>
      </c>
      <c r="N5828" s="1">
        <v>505</v>
      </c>
      <c r="O58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8" s="2" t="str">
        <f>IF(Table1[[#This Row],[Updated DiscountOffer]]&gt;50%,"High Discount","Low Discount")</f>
        <v>Low Discount</v>
      </c>
    </row>
    <row r="5829" spans="1:16" x14ac:dyDescent="0.3">
      <c r="A5829" s="1" t="s">
        <v>5537</v>
      </c>
      <c r="B5829" s="1">
        <v>11639112</v>
      </c>
      <c r="C5829" s="1" t="s">
        <v>325</v>
      </c>
      <c r="D5829" s="1" t="s">
        <v>177</v>
      </c>
      <c r="E5829" s="1" t="s">
        <v>272</v>
      </c>
      <c r="F5829" s="1" t="s">
        <v>17</v>
      </c>
      <c r="G5829" s="1" t="s">
        <v>5538</v>
      </c>
      <c r="H5829" s="5"/>
      <c r="I5829" s="1">
        <v>836</v>
      </c>
      <c r="J5829" s="4"/>
      <c r="K5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29" s="1" t="s">
        <v>328</v>
      </c>
      <c r="M5829" s="1">
        <v>4.4000000000000004</v>
      </c>
      <c r="N5829" s="1">
        <v>629</v>
      </c>
      <c r="O58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29" s="2" t="str">
        <f>IF(Table1[[#This Row],[Updated DiscountOffer]]&gt;50%,"High Discount","Low Discount")</f>
        <v>Low Discount</v>
      </c>
    </row>
    <row r="5830" spans="1:16" x14ac:dyDescent="0.3">
      <c r="A5830" s="1" t="s">
        <v>5729</v>
      </c>
      <c r="B5830" s="1">
        <v>11639114</v>
      </c>
      <c r="C5830" s="1" t="s">
        <v>325</v>
      </c>
      <c r="D5830" s="1" t="s">
        <v>177</v>
      </c>
      <c r="E5830" s="1" t="s">
        <v>272</v>
      </c>
      <c r="F5830" s="1" t="s">
        <v>17</v>
      </c>
      <c r="G5830" s="1" t="s">
        <v>5730</v>
      </c>
      <c r="H5830" s="5"/>
      <c r="I5830" s="1">
        <v>418</v>
      </c>
      <c r="J5830" s="4"/>
      <c r="K5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30" s="1" t="s">
        <v>328</v>
      </c>
      <c r="M5830" s="1">
        <v>4.5</v>
      </c>
      <c r="N5830" s="1">
        <v>619</v>
      </c>
      <c r="O58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30" s="2" t="str">
        <f>IF(Table1[[#This Row],[Updated DiscountOffer]]&gt;50%,"High Discount","Low Discount")</f>
        <v>Low Discount</v>
      </c>
    </row>
    <row r="5831" spans="1:16" x14ac:dyDescent="0.3">
      <c r="A5831" s="1" t="s">
        <v>3775</v>
      </c>
      <c r="B5831" s="1">
        <v>11639896</v>
      </c>
      <c r="C5831" s="1" t="s">
        <v>60</v>
      </c>
      <c r="D5831" s="1" t="s">
        <v>61</v>
      </c>
      <c r="E5831" s="1" t="s">
        <v>39</v>
      </c>
      <c r="F5831" s="1" t="s">
        <v>17</v>
      </c>
      <c r="G5831" s="1" t="s">
        <v>3776</v>
      </c>
      <c r="H5831" s="5"/>
      <c r="I5831" s="1">
        <v>1099</v>
      </c>
      <c r="J5831" s="4"/>
      <c r="K5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31" s="1" t="s">
        <v>36</v>
      </c>
      <c r="M5831" s="1">
        <v>4.4000000000000004</v>
      </c>
      <c r="N5831" s="1">
        <v>724</v>
      </c>
      <c r="O5831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31" s="2" t="str">
        <f>IF(Table1[[#This Row],[Updated DiscountOffer]]&gt;50%,"High Discount","Low Discount")</f>
        <v>Low Discount</v>
      </c>
    </row>
    <row r="5832" spans="1:16" x14ac:dyDescent="0.3">
      <c r="A5832" s="1" t="s">
        <v>3487</v>
      </c>
      <c r="B5832" s="1">
        <v>11640002</v>
      </c>
      <c r="C5832" s="1" t="s">
        <v>60</v>
      </c>
      <c r="D5832" s="1" t="s">
        <v>61</v>
      </c>
      <c r="E5832" s="1" t="s">
        <v>39</v>
      </c>
      <c r="F5832" s="1" t="s">
        <v>34</v>
      </c>
      <c r="G5832" s="1" t="s">
        <v>3488</v>
      </c>
      <c r="H5832" s="5">
        <v>449</v>
      </c>
      <c r="I5832" s="1">
        <v>999</v>
      </c>
      <c r="J5832" s="4">
        <v>0.55000000000000004</v>
      </c>
      <c r="K5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5832" s="1" t="s">
        <v>41</v>
      </c>
      <c r="M5832" s="1">
        <v>4.5</v>
      </c>
      <c r="N5832" s="1">
        <v>743</v>
      </c>
      <c r="O58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832" s="2" t="str">
        <f>IF(Table1[[#This Row],[Updated DiscountOffer]]&gt;50%,"High Discount","Low Discount")</f>
        <v>High Discount</v>
      </c>
    </row>
    <row r="5833" spans="1:16" x14ac:dyDescent="0.3">
      <c r="A5833" s="1" t="s">
        <v>331</v>
      </c>
      <c r="B5833" s="1">
        <v>11640010</v>
      </c>
      <c r="C5833" s="1" t="s">
        <v>60</v>
      </c>
      <c r="D5833" s="1" t="s">
        <v>61</v>
      </c>
      <c r="E5833" s="1" t="s">
        <v>39</v>
      </c>
      <c r="F5833" s="1" t="s">
        <v>17</v>
      </c>
      <c r="G5833" s="1" t="s">
        <v>332</v>
      </c>
      <c r="H5833" s="5">
        <v>659</v>
      </c>
      <c r="I5833" s="1">
        <v>1099</v>
      </c>
      <c r="J5833" s="4">
        <v>0.4</v>
      </c>
      <c r="K5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833" s="1" t="s">
        <v>36</v>
      </c>
      <c r="M5833" s="1">
        <v>4.3</v>
      </c>
      <c r="N5833" s="1">
        <v>976</v>
      </c>
      <c r="O583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833" s="2" t="str">
        <f>IF(Table1[[#This Row],[Updated DiscountOffer]]&gt;50%,"High Discount","Low Discount")</f>
        <v>Low Discount</v>
      </c>
    </row>
    <row r="5834" spans="1:16" x14ac:dyDescent="0.3">
      <c r="A5834" s="1" t="s">
        <v>6875</v>
      </c>
      <c r="B5834" s="1">
        <v>11640414</v>
      </c>
      <c r="C5834" s="1" t="s">
        <v>60</v>
      </c>
      <c r="D5834" s="1" t="s">
        <v>61</v>
      </c>
      <c r="E5834" s="1" t="s">
        <v>39</v>
      </c>
      <c r="F5834" s="1" t="s">
        <v>17</v>
      </c>
      <c r="G5834" s="1" t="s">
        <v>6876</v>
      </c>
      <c r="H5834" s="5">
        <v>604</v>
      </c>
      <c r="I5834" s="1">
        <v>1099</v>
      </c>
      <c r="J5834" s="4">
        <v>0.45</v>
      </c>
      <c r="K5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5834" s="1" t="s">
        <v>36</v>
      </c>
      <c r="M5834" s="1">
        <v>4.2</v>
      </c>
      <c r="N5834" s="1">
        <v>573</v>
      </c>
      <c r="O58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834" s="2" t="str">
        <f>IF(Table1[[#This Row],[Updated DiscountOffer]]&gt;50%,"High Discount","Low Discount")</f>
        <v>Low Discount</v>
      </c>
    </row>
    <row r="5835" spans="1:16" x14ac:dyDescent="0.3">
      <c r="A5835" s="1" t="s">
        <v>19269</v>
      </c>
      <c r="B5835" s="1">
        <v>11640444</v>
      </c>
      <c r="C5835" s="1" t="s">
        <v>60</v>
      </c>
      <c r="D5835" s="1" t="s">
        <v>61</v>
      </c>
      <c r="E5835" s="1" t="s">
        <v>39</v>
      </c>
      <c r="F5835" s="1" t="s">
        <v>34</v>
      </c>
      <c r="G5835" s="1" t="s">
        <v>19270</v>
      </c>
      <c r="H5835" s="5">
        <v>649</v>
      </c>
      <c r="I5835" s="1">
        <v>999</v>
      </c>
      <c r="J5835" s="4">
        <v>0.35</v>
      </c>
      <c r="K5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835" s="1" t="s">
        <v>41</v>
      </c>
      <c r="M5835" s="1">
        <v>4.3</v>
      </c>
      <c r="N5835" s="1">
        <v>287</v>
      </c>
      <c r="O583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835" s="2" t="str">
        <f>IF(Table1[[#This Row],[Updated DiscountOffer]]&gt;50%,"High Discount","Low Discount")</f>
        <v>Low Discount</v>
      </c>
    </row>
    <row r="5836" spans="1:16" x14ac:dyDescent="0.3">
      <c r="A5836" s="1" t="s">
        <v>9216</v>
      </c>
      <c r="B5836" s="1">
        <v>11640588</v>
      </c>
      <c r="C5836" s="1" t="s">
        <v>60</v>
      </c>
      <c r="D5836" s="1" t="s">
        <v>61</v>
      </c>
      <c r="E5836" s="1" t="s">
        <v>22</v>
      </c>
      <c r="F5836" s="1" t="s">
        <v>34</v>
      </c>
      <c r="G5836" s="1" t="s">
        <v>9217</v>
      </c>
      <c r="H5836" s="5">
        <v>934</v>
      </c>
      <c r="I5836" s="1">
        <v>1699</v>
      </c>
      <c r="J5836" s="4">
        <v>0.45</v>
      </c>
      <c r="K5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5836" s="1" t="s">
        <v>41</v>
      </c>
      <c r="M5836" s="1">
        <v>4.2</v>
      </c>
      <c r="N5836" s="1">
        <v>491</v>
      </c>
      <c r="O583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836" s="2" t="str">
        <f>IF(Table1[[#This Row],[Updated DiscountOffer]]&gt;50%,"High Discount","Low Discount")</f>
        <v>Low Discount</v>
      </c>
    </row>
    <row r="5837" spans="1:16" x14ac:dyDescent="0.3">
      <c r="A5837" s="1" t="s">
        <v>4217</v>
      </c>
      <c r="B5837" s="1">
        <v>11640670</v>
      </c>
      <c r="C5837" s="1" t="s">
        <v>60</v>
      </c>
      <c r="D5837" s="1" t="s">
        <v>15</v>
      </c>
      <c r="E5837" s="1" t="s">
        <v>22</v>
      </c>
      <c r="F5837" s="1" t="s">
        <v>17</v>
      </c>
      <c r="G5837" s="1" t="s">
        <v>4218</v>
      </c>
      <c r="H5837" s="5">
        <v>674</v>
      </c>
      <c r="I5837" s="1">
        <v>1499</v>
      </c>
      <c r="J5837" s="4">
        <v>0.55000000000000004</v>
      </c>
      <c r="K5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837" s="1" t="s">
        <v>36</v>
      </c>
      <c r="M5837" s="1">
        <v>4.3</v>
      </c>
      <c r="N5837" s="1">
        <v>698</v>
      </c>
      <c r="O58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837" s="2" t="str">
        <f>IF(Table1[[#This Row],[Updated DiscountOffer]]&gt;50%,"High Discount","Low Discount")</f>
        <v>High Discount</v>
      </c>
    </row>
    <row r="5838" spans="1:16" x14ac:dyDescent="0.3">
      <c r="A5838" s="1" t="s">
        <v>1901</v>
      </c>
      <c r="B5838" s="1">
        <v>11640718</v>
      </c>
      <c r="C5838" s="1" t="s">
        <v>60</v>
      </c>
      <c r="D5838" s="1" t="s">
        <v>15</v>
      </c>
      <c r="E5838" s="1" t="s">
        <v>22</v>
      </c>
      <c r="F5838" s="1" t="s">
        <v>17</v>
      </c>
      <c r="G5838" s="1" t="s">
        <v>1902</v>
      </c>
      <c r="H5838" s="5"/>
      <c r="I5838" s="1">
        <v>1199</v>
      </c>
      <c r="J5838" s="4"/>
      <c r="K5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38" s="1" t="s">
        <v>36</v>
      </c>
      <c r="M5838" s="1">
        <v>4.2</v>
      </c>
      <c r="N5838" s="1">
        <v>848</v>
      </c>
      <c r="O58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38" s="2" t="str">
        <f>IF(Table1[[#This Row],[Updated DiscountOffer]]&gt;50%,"High Discount","Low Discount")</f>
        <v>Low Discount</v>
      </c>
    </row>
    <row r="5839" spans="1:16" x14ac:dyDescent="0.3">
      <c r="A5839" s="1" t="s">
        <v>12966</v>
      </c>
      <c r="B5839" s="1">
        <v>11640722</v>
      </c>
      <c r="C5839" s="1" t="s">
        <v>60</v>
      </c>
      <c r="D5839" s="1" t="s">
        <v>15</v>
      </c>
      <c r="E5839" s="1" t="s">
        <v>22</v>
      </c>
      <c r="F5839" s="1" t="s">
        <v>17</v>
      </c>
      <c r="G5839" s="1" t="s">
        <v>1902</v>
      </c>
      <c r="H5839" s="5">
        <v>674</v>
      </c>
      <c r="I5839" s="1">
        <v>1499</v>
      </c>
      <c r="J5839" s="4">
        <v>0.55000000000000004</v>
      </c>
      <c r="K5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5839" s="1" t="s">
        <v>36</v>
      </c>
      <c r="M5839" s="1">
        <v>4.0999999999999996</v>
      </c>
      <c r="N5839" s="1">
        <v>393</v>
      </c>
      <c r="O58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839" s="2" t="str">
        <f>IF(Table1[[#This Row],[Updated DiscountOffer]]&gt;50%,"High Discount","Low Discount")</f>
        <v>High Discount</v>
      </c>
    </row>
    <row r="5840" spans="1:16" x14ac:dyDescent="0.3">
      <c r="A5840" s="1" t="s">
        <v>1215</v>
      </c>
      <c r="B5840" s="1">
        <v>11640816</v>
      </c>
      <c r="C5840" s="1" t="s">
        <v>60</v>
      </c>
      <c r="D5840" s="1" t="s">
        <v>15</v>
      </c>
      <c r="E5840" s="1" t="s">
        <v>22</v>
      </c>
      <c r="F5840" s="1" t="s">
        <v>17</v>
      </c>
      <c r="G5840" s="1" t="s">
        <v>1216</v>
      </c>
      <c r="H5840" s="5"/>
      <c r="I5840" s="1">
        <v>1399</v>
      </c>
      <c r="J5840" s="4"/>
      <c r="K5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40" s="1" t="s">
        <v>36</v>
      </c>
      <c r="M5840" s="1">
        <v>4.0999999999999996</v>
      </c>
      <c r="N5840" s="1">
        <v>901</v>
      </c>
      <c r="O58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40" s="2" t="str">
        <f>IF(Table1[[#This Row],[Updated DiscountOffer]]&gt;50%,"High Discount","Low Discount")</f>
        <v>Low Discount</v>
      </c>
    </row>
    <row r="5841" spans="1:16" x14ac:dyDescent="0.3">
      <c r="A5841" s="1" t="s">
        <v>18855</v>
      </c>
      <c r="B5841" s="1">
        <v>11640824</v>
      </c>
      <c r="C5841" s="1" t="s">
        <v>60</v>
      </c>
      <c r="D5841" s="1" t="s">
        <v>15</v>
      </c>
      <c r="E5841" s="1" t="s">
        <v>22</v>
      </c>
      <c r="F5841" s="1" t="s">
        <v>17</v>
      </c>
      <c r="G5841" s="1" t="s">
        <v>4218</v>
      </c>
      <c r="H5841" s="5">
        <v>594</v>
      </c>
      <c r="I5841" s="1">
        <v>1699</v>
      </c>
      <c r="J5841" s="3">
        <v>0.65</v>
      </c>
      <c r="K5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5841" s="1" t="s">
        <v>36</v>
      </c>
      <c r="M5841" s="1">
        <v>3.9</v>
      </c>
      <c r="N5841" s="1">
        <v>292</v>
      </c>
      <c r="O58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841" s="2" t="str">
        <f>IF(Table1[[#This Row],[Updated DiscountOffer]]&gt;50%,"High Discount","Low Discount")</f>
        <v>High Discount</v>
      </c>
    </row>
    <row r="5842" spans="1:16" x14ac:dyDescent="0.3">
      <c r="A5842" s="1" t="s">
        <v>16230</v>
      </c>
      <c r="B5842" s="1">
        <v>11640976</v>
      </c>
      <c r="C5842" s="1" t="s">
        <v>60</v>
      </c>
      <c r="D5842" s="1" t="s">
        <v>15</v>
      </c>
      <c r="E5842" s="1" t="s">
        <v>122</v>
      </c>
      <c r="F5842" s="1" t="s">
        <v>17</v>
      </c>
      <c r="G5842" s="1" t="s">
        <v>16231</v>
      </c>
      <c r="H5842" s="5">
        <v>664</v>
      </c>
      <c r="I5842" s="1">
        <v>1899</v>
      </c>
      <c r="J5842" s="3">
        <v>0.65</v>
      </c>
      <c r="K5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5842" s="1" t="s">
        <v>19</v>
      </c>
      <c r="M5842" s="1">
        <v>4.0999999999999996</v>
      </c>
      <c r="N5842" s="1">
        <v>331</v>
      </c>
      <c r="O584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842" s="2" t="str">
        <f>IF(Table1[[#This Row],[Updated DiscountOffer]]&gt;50%,"High Discount","Low Discount")</f>
        <v>High Discount</v>
      </c>
    </row>
    <row r="5843" spans="1:16" x14ac:dyDescent="0.3">
      <c r="A5843" s="1" t="s">
        <v>12918</v>
      </c>
      <c r="B5843" s="1">
        <v>11640982</v>
      </c>
      <c r="C5843" s="1" t="s">
        <v>60</v>
      </c>
      <c r="D5843" s="1" t="s">
        <v>15</v>
      </c>
      <c r="E5843" s="1" t="s">
        <v>122</v>
      </c>
      <c r="F5843" s="1" t="s">
        <v>17</v>
      </c>
      <c r="G5843" s="1" t="s">
        <v>12919</v>
      </c>
      <c r="H5843" s="5">
        <v>454</v>
      </c>
      <c r="I5843" s="1">
        <v>1299</v>
      </c>
      <c r="J5843" s="3">
        <v>0.65</v>
      </c>
      <c r="K5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5843" s="1" t="s">
        <v>19</v>
      </c>
      <c r="M5843" s="1">
        <v>4.3</v>
      </c>
      <c r="N5843" s="1">
        <v>394</v>
      </c>
      <c r="O584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843" s="2" t="str">
        <f>IF(Table1[[#This Row],[Updated DiscountOffer]]&gt;50%,"High Discount","Low Discount")</f>
        <v>High Discount</v>
      </c>
    </row>
    <row r="5844" spans="1:16" x14ac:dyDescent="0.3">
      <c r="A5844" s="1" t="s">
        <v>16942</v>
      </c>
      <c r="B5844" s="1">
        <v>11641748</v>
      </c>
      <c r="C5844" s="1" t="s">
        <v>7298</v>
      </c>
      <c r="D5844" s="1" t="s">
        <v>32</v>
      </c>
      <c r="E5844" s="1" t="s">
        <v>105</v>
      </c>
      <c r="F5844" s="1" t="s">
        <v>34</v>
      </c>
      <c r="G5844" s="1" t="s">
        <v>16943</v>
      </c>
      <c r="H5844" s="5">
        <v>839</v>
      </c>
      <c r="I5844" s="1">
        <v>1399</v>
      </c>
      <c r="J5844" s="3">
        <v>0.4</v>
      </c>
      <c r="K5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5844" s="1" t="s">
        <v>16944</v>
      </c>
      <c r="M5844" s="1">
        <v>4.4000000000000004</v>
      </c>
      <c r="N5844" s="1">
        <v>320</v>
      </c>
      <c r="O584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844" s="2" t="str">
        <f>IF(Table1[[#This Row],[Updated DiscountOffer]]&gt;50%,"High Discount","Low Discount")</f>
        <v>Low Discount</v>
      </c>
    </row>
    <row r="5845" spans="1:16" x14ac:dyDescent="0.3">
      <c r="A5845" s="1" t="s">
        <v>5556</v>
      </c>
      <c r="B5845" s="1">
        <v>11644202</v>
      </c>
      <c r="C5845" s="1" t="s">
        <v>73</v>
      </c>
      <c r="D5845" s="1" t="s">
        <v>38</v>
      </c>
      <c r="E5845" s="1" t="s">
        <v>74</v>
      </c>
      <c r="F5845" s="1" t="s">
        <v>34</v>
      </c>
      <c r="G5845" s="1" t="s">
        <v>5557</v>
      </c>
      <c r="H5845" s="5"/>
      <c r="I5845" s="1">
        <v>2499</v>
      </c>
      <c r="J5845" s="4">
        <v>0.47</v>
      </c>
      <c r="K5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45" s="1" t="s">
        <v>41</v>
      </c>
      <c r="M5845" s="1">
        <v>4.5</v>
      </c>
      <c r="N5845" s="1">
        <v>629</v>
      </c>
      <c r="O5845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5845" s="2" t="str">
        <f>IF(Table1[[#This Row],[Updated DiscountOffer]]&gt;50%,"High Discount","Low Discount")</f>
        <v>Low Discount</v>
      </c>
    </row>
    <row r="5846" spans="1:16" x14ac:dyDescent="0.3">
      <c r="A5846" s="1" t="s">
        <v>13566</v>
      </c>
      <c r="B5846" s="1">
        <v>11644790</v>
      </c>
      <c r="C5846" s="1" t="s">
        <v>792</v>
      </c>
      <c r="D5846" s="1" t="s">
        <v>69</v>
      </c>
      <c r="E5846" s="1" t="s">
        <v>296</v>
      </c>
      <c r="F5846" s="1" t="s">
        <v>34</v>
      </c>
      <c r="G5846" s="1" t="s">
        <v>13567</v>
      </c>
      <c r="H5846" s="5">
        <v>671</v>
      </c>
      <c r="I5846" s="1">
        <v>2099</v>
      </c>
      <c r="J5846" s="3">
        <v>0.68</v>
      </c>
      <c r="K5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671</v>
      </c>
      <c r="L5846" s="1" t="s">
        <v>146</v>
      </c>
      <c r="M5846" s="1">
        <v>3.9</v>
      </c>
      <c r="N5846" s="1">
        <v>380</v>
      </c>
      <c r="O5846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5846" s="2" t="str">
        <f>IF(Table1[[#This Row],[Updated DiscountOffer]]&gt;50%,"High Discount","Low Discount")</f>
        <v>High Discount</v>
      </c>
    </row>
    <row r="5847" spans="1:16" x14ac:dyDescent="0.3">
      <c r="A5847" s="1" t="s">
        <v>10363</v>
      </c>
      <c r="B5847" s="1">
        <v>11653624</v>
      </c>
      <c r="C5847" s="1" t="s">
        <v>3069</v>
      </c>
      <c r="D5847" s="1" t="s">
        <v>38</v>
      </c>
      <c r="E5847" s="1" t="s">
        <v>555</v>
      </c>
      <c r="F5847" s="1" t="s">
        <v>34</v>
      </c>
      <c r="G5847" s="1" t="s">
        <v>10364</v>
      </c>
      <c r="H5847" s="5"/>
      <c r="I5847" s="1">
        <v>999</v>
      </c>
      <c r="J5847" s="4">
        <v>0.3</v>
      </c>
      <c r="K5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47" s="1" t="s">
        <v>835</v>
      </c>
      <c r="M5847" s="1">
        <v>4.3</v>
      </c>
      <c r="N5847" s="1">
        <v>459</v>
      </c>
      <c r="O584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847" s="2" t="str">
        <f>IF(Table1[[#This Row],[Updated DiscountOffer]]&gt;50%,"High Discount","Low Discount")</f>
        <v>Low Discount</v>
      </c>
    </row>
    <row r="5848" spans="1:16" x14ac:dyDescent="0.3">
      <c r="A5848" s="1" t="s">
        <v>9235</v>
      </c>
      <c r="B5848" s="1">
        <v>11655366</v>
      </c>
      <c r="C5848" s="1" t="s">
        <v>460</v>
      </c>
      <c r="D5848" s="1" t="s">
        <v>177</v>
      </c>
      <c r="E5848" s="1" t="s">
        <v>4882</v>
      </c>
      <c r="F5848" s="1" t="s">
        <v>17</v>
      </c>
      <c r="G5848" s="1" t="s">
        <v>9236</v>
      </c>
      <c r="H5848" s="5"/>
      <c r="I5848" s="1">
        <v>799</v>
      </c>
      <c r="J5848" s="4"/>
      <c r="K5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48" s="1" t="s">
        <v>102</v>
      </c>
      <c r="M5848" s="1">
        <v>4.4000000000000004</v>
      </c>
      <c r="N5848" s="1">
        <v>490</v>
      </c>
      <c r="O5848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48" s="2" t="str">
        <f>IF(Table1[[#This Row],[Updated DiscountOffer]]&gt;50%,"High Discount","Low Discount")</f>
        <v>Low Discount</v>
      </c>
    </row>
    <row r="5849" spans="1:16" x14ac:dyDescent="0.3">
      <c r="A5849" s="1" t="s">
        <v>18667</v>
      </c>
      <c r="B5849" s="1">
        <v>11656722</v>
      </c>
      <c r="C5849" s="1" t="s">
        <v>117</v>
      </c>
      <c r="D5849" s="1" t="s">
        <v>38</v>
      </c>
      <c r="E5849" s="1" t="s">
        <v>44</v>
      </c>
      <c r="F5849" s="1" t="s">
        <v>34</v>
      </c>
      <c r="G5849" s="1" t="s">
        <v>18668</v>
      </c>
      <c r="H5849" s="5"/>
      <c r="I5849" s="1">
        <v>2499</v>
      </c>
      <c r="J5849" s="4">
        <v>0.7</v>
      </c>
      <c r="K5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49" s="1" t="s">
        <v>41</v>
      </c>
      <c r="M5849" s="1">
        <v>4.5</v>
      </c>
      <c r="N5849" s="1">
        <v>295</v>
      </c>
      <c r="O58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849" s="2" t="str">
        <f>IF(Table1[[#This Row],[Updated DiscountOffer]]&gt;50%,"High Discount","Low Discount")</f>
        <v>High Discount</v>
      </c>
    </row>
    <row r="5850" spans="1:16" x14ac:dyDescent="0.3">
      <c r="A5850" s="1" t="s">
        <v>8826</v>
      </c>
      <c r="B5850" s="1">
        <v>11658912</v>
      </c>
      <c r="C5850" s="1" t="s">
        <v>1455</v>
      </c>
      <c r="D5850" s="1" t="s">
        <v>69</v>
      </c>
      <c r="E5850" s="1" t="s">
        <v>70</v>
      </c>
      <c r="F5850" s="1" t="s">
        <v>17</v>
      </c>
      <c r="G5850" s="1" t="s">
        <v>8827</v>
      </c>
      <c r="H5850" s="5">
        <v>1746</v>
      </c>
      <c r="I5850" s="1">
        <v>4990</v>
      </c>
      <c r="J5850" s="3">
        <v>0.65</v>
      </c>
      <c r="K5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1746</v>
      </c>
      <c r="L5850" s="1" t="s">
        <v>213</v>
      </c>
      <c r="M5850" s="1">
        <v>3.9</v>
      </c>
      <c r="N5850" s="1">
        <v>504</v>
      </c>
      <c r="O585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850" s="2" t="str">
        <f>IF(Table1[[#This Row],[Updated DiscountOffer]]&gt;50%,"High Discount","Low Discount")</f>
        <v>High Discount</v>
      </c>
    </row>
    <row r="5851" spans="1:16" x14ac:dyDescent="0.3">
      <c r="A5851" s="1" t="s">
        <v>5979</v>
      </c>
      <c r="B5851" s="1">
        <v>11659166</v>
      </c>
      <c r="C5851" s="1" t="s">
        <v>43</v>
      </c>
      <c r="D5851" s="1" t="s">
        <v>26</v>
      </c>
      <c r="E5851" s="1" t="s">
        <v>27</v>
      </c>
      <c r="F5851" s="1" t="s">
        <v>17</v>
      </c>
      <c r="G5851" s="1" t="s">
        <v>5980</v>
      </c>
      <c r="H5851" s="5">
        <v>759</v>
      </c>
      <c r="I5851" s="1">
        <v>1899</v>
      </c>
      <c r="J5851" s="3">
        <v>0.6</v>
      </c>
      <c r="K5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5851" s="1" t="s">
        <v>232</v>
      </c>
      <c r="M5851" s="1">
        <v>4</v>
      </c>
      <c r="N5851" s="1">
        <v>608</v>
      </c>
      <c r="O585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851" s="2" t="str">
        <f>IF(Table1[[#This Row],[Updated DiscountOffer]]&gt;50%,"High Discount","Low Discount")</f>
        <v>High Discount</v>
      </c>
    </row>
    <row r="5852" spans="1:16" x14ac:dyDescent="0.3">
      <c r="A5852" s="1" t="s">
        <v>7270</v>
      </c>
      <c r="B5852" s="1">
        <v>11659408</v>
      </c>
      <c r="C5852" s="1" t="s">
        <v>181</v>
      </c>
      <c r="D5852" s="1" t="s">
        <v>26</v>
      </c>
      <c r="E5852" s="1" t="s">
        <v>39</v>
      </c>
      <c r="F5852" s="1" t="s">
        <v>17</v>
      </c>
      <c r="G5852" s="1" t="s">
        <v>7271</v>
      </c>
      <c r="H5852" s="5">
        <v>319</v>
      </c>
      <c r="I5852" s="1">
        <v>799</v>
      </c>
      <c r="J5852" s="4">
        <v>0.6</v>
      </c>
      <c r="K5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5852" s="1" t="s">
        <v>36</v>
      </c>
      <c r="M5852" s="1">
        <v>4.3</v>
      </c>
      <c r="N5852" s="1">
        <v>558</v>
      </c>
      <c r="O58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52" s="2" t="str">
        <f>IF(Table1[[#This Row],[Updated DiscountOffer]]&gt;50%,"High Discount","Low Discount")</f>
        <v>High Discount</v>
      </c>
    </row>
    <row r="5853" spans="1:16" x14ac:dyDescent="0.3">
      <c r="A5853" s="1" t="s">
        <v>2285</v>
      </c>
      <c r="B5853" s="1">
        <v>11659964</v>
      </c>
      <c r="C5853" s="1" t="s">
        <v>14</v>
      </c>
      <c r="D5853" s="1" t="s">
        <v>26</v>
      </c>
      <c r="E5853" s="1" t="s">
        <v>39</v>
      </c>
      <c r="F5853" s="1" t="s">
        <v>17</v>
      </c>
      <c r="G5853" s="1" t="s">
        <v>2286</v>
      </c>
      <c r="H5853" s="5">
        <v>499</v>
      </c>
      <c r="I5853" s="1">
        <v>999</v>
      </c>
      <c r="J5853" s="4">
        <v>0.5</v>
      </c>
      <c r="K5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5853" s="1" t="s">
        <v>66</v>
      </c>
      <c r="M5853" s="1">
        <v>4.3</v>
      </c>
      <c r="N5853" s="1">
        <v>822</v>
      </c>
      <c r="O58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53" s="2" t="str">
        <f>IF(Table1[[#This Row],[Updated DiscountOffer]]&gt;50%,"High Discount","Low Discount")</f>
        <v>Low Discount</v>
      </c>
    </row>
    <row r="5854" spans="1:16" x14ac:dyDescent="0.3">
      <c r="A5854" s="1" t="s">
        <v>17773</v>
      </c>
      <c r="B5854" s="1">
        <v>11659972</v>
      </c>
      <c r="C5854" s="1" t="s">
        <v>14</v>
      </c>
      <c r="D5854" s="1" t="s">
        <v>26</v>
      </c>
      <c r="E5854" s="1" t="s">
        <v>39</v>
      </c>
      <c r="F5854" s="1" t="s">
        <v>17</v>
      </c>
      <c r="G5854" s="1" t="s">
        <v>17774</v>
      </c>
      <c r="H5854" s="5"/>
      <c r="I5854" s="1">
        <v>499</v>
      </c>
      <c r="J5854" s="3"/>
      <c r="K5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5854" s="1" t="s">
        <v>41</v>
      </c>
      <c r="M5854" s="1">
        <v>4</v>
      </c>
      <c r="N5854" s="1">
        <v>307</v>
      </c>
      <c r="O58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54" s="2" t="str">
        <f>IF(Table1[[#This Row],[Updated DiscountOffer]]&gt;50%,"High Discount","Low Discount")</f>
        <v>Low Discount</v>
      </c>
    </row>
    <row r="5855" spans="1:16" x14ac:dyDescent="0.3">
      <c r="A5855" s="1" t="s">
        <v>18447</v>
      </c>
      <c r="B5855" s="1">
        <v>11661438</v>
      </c>
      <c r="C5855" s="1" t="s">
        <v>181</v>
      </c>
      <c r="D5855" s="1" t="s">
        <v>26</v>
      </c>
      <c r="E5855" s="1" t="s">
        <v>27</v>
      </c>
      <c r="F5855" s="1" t="s">
        <v>17</v>
      </c>
      <c r="G5855" s="1" t="s">
        <v>18448</v>
      </c>
      <c r="H5855" s="5">
        <v>679</v>
      </c>
      <c r="I5855" s="1">
        <v>1699</v>
      </c>
      <c r="J5855" s="3">
        <v>0.6</v>
      </c>
      <c r="K5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5855" s="1" t="s">
        <v>337</v>
      </c>
      <c r="M5855" s="1">
        <v>4.4000000000000004</v>
      </c>
      <c r="N5855" s="1">
        <v>297</v>
      </c>
      <c r="O585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855" s="2" t="str">
        <f>IF(Table1[[#This Row],[Updated DiscountOffer]]&gt;50%,"High Discount","Low Discount")</f>
        <v>High Discount</v>
      </c>
    </row>
    <row r="5856" spans="1:16" x14ac:dyDescent="0.3">
      <c r="A5856" s="1" t="s">
        <v>15644</v>
      </c>
      <c r="B5856" s="1">
        <v>11669918</v>
      </c>
      <c r="C5856" s="1" t="s">
        <v>7850</v>
      </c>
      <c r="D5856" s="1" t="s">
        <v>32</v>
      </c>
      <c r="E5856" s="1" t="s">
        <v>272</v>
      </c>
      <c r="F5856" s="1" t="s">
        <v>34</v>
      </c>
      <c r="G5856" s="1" t="s">
        <v>15645</v>
      </c>
      <c r="H5856" s="5"/>
      <c r="I5856" s="1">
        <v>750</v>
      </c>
      <c r="J5856" s="4"/>
      <c r="K5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856" s="1" t="s">
        <v>24</v>
      </c>
      <c r="M5856" s="1">
        <v>4.5</v>
      </c>
      <c r="N5856" s="1">
        <v>341</v>
      </c>
      <c r="O5856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56" s="2" t="str">
        <f>IF(Table1[[#This Row],[Updated DiscountOffer]]&gt;50%,"High Discount","Low Discount")</f>
        <v>Low Discount</v>
      </c>
    </row>
    <row r="5857" spans="1:16" x14ac:dyDescent="0.3">
      <c r="A5857" s="1" t="s">
        <v>14704</v>
      </c>
      <c r="B5857" s="1">
        <v>11670000</v>
      </c>
      <c r="C5857" s="1" t="s">
        <v>7850</v>
      </c>
      <c r="D5857" s="1" t="s">
        <v>32</v>
      </c>
      <c r="E5857" s="1" t="s">
        <v>272</v>
      </c>
      <c r="F5857" s="1" t="s">
        <v>34</v>
      </c>
      <c r="G5857" s="1" t="s">
        <v>14705</v>
      </c>
      <c r="H5857" s="5"/>
      <c r="I5857" s="1">
        <v>720</v>
      </c>
      <c r="J5857" s="4"/>
      <c r="K5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857" s="1" t="s">
        <v>24</v>
      </c>
      <c r="M5857" s="1">
        <v>4.4000000000000004</v>
      </c>
      <c r="N5857" s="1">
        <v>357</v>
      </c>
      <c r="O5857" s="2">
        <f>IF(ISNUMBER(Table1[[#This Row],[DiscountOffer]]),IF(Table1[[#This Row],[DiscountOffer]]&lt;1,Table1[[#This Row],[DiscountOffer]],Table1[[#This Row],[DiscountOffer]]/Table1[[#This Row],[OriginalPrice (in Rs)]]),0)</f>
        <v>0</v>
      </c>
      <c r="P5857" s="2" t="str">
        <f>IF(Table1[[#This Row],[Updated DiscountOffer]]&gt;50%,"High Discount","Low Discount")</f>
        <v>Low Discount</v>
      </c>
    </row>
    <row r="5858" spans="1:16" x14ac:dyDescent="0.3">
      <c r="A5858" s="1" t="s">
        <v>7143</v>
      </c>
      <c r="B5858" s="1">
        <v>11671564</v>
      </c>
      <c r="C5858" s="1" t="s">
        <v>5167</v>
      </c>
      <c r="D5858" s="1" t="s">
        <v>69</v>
      </c>
      <c r="E5858" s="1" t="s">
        <v>5168</v>
      </c>
      <c r="F5858" s="1" t="s">
        <v>34</v>
      </c>
      <c r="G5858" s="1" t="s">
        <v>7144</v>
      </c>
      <c r="H5858" s="5">
        <v>1687</v>
      </c>
      <c r="I5858" s="1">
        <v>5818</v>
      </c>
      <c r="J5858" s="3">
        <v>0.71</v>
      </c>
      <c r="K5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1687</v>
      </c>
      <c r="L5858" s="1" t="s">
        <v>146</v>
      </c>
      <c r="M5858" s="1">
        <v>4.3</v>
      </c>
      <c r="N5858" s="1">
        <v>562</v>
      </c>
      <c r="O5858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5858" s="2" t="str">
        <f>IF(Table1[[#This Row],[Updated DiscountOffer]]&gt;50%,"High Discount","Low Discount")</f>
        <v>High Discount</v>
      </c>
    </row>
    <row r="5859" spans="1:16" x14ac:dyDescent="0.3">
      <c r="A5859" s="1" t="s">
        <v>5166</v>
      </c>
      <c r="B5859" s="1">
        <v>11671590</v>
      </c>
      <c r="C5859" s="1" t="s">
        <v>5167</v>
      </c>
      <c r="D5859" s="1" t="s">
        <v>69</v>
      </c>
      <c r="E5859" s="1" t="s">
        <v>5168</v>
      </c>
      <c r="F5859" s="1" t="s">
        <v>34</v>
      </c>
      <c r="G5859" s="1" t="s">
        <v>5169</v>
      </c>
      <c r="H5859" s="5">
        <v>1687</v>
      </c>
      <c r="I5859" s="1">
        <v>5818</v>
      </c>
      <c r="J5859" s="3">
        <v>0.71</v>
      </c>
      <c r="K5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1687</v>
      </c>
      <c r="L5859" s="1" t="s">
        <v>146</v>
      </c>
      <c r="M5859" s="1">
        <v>4.3</v>
      </c>
      <c r="N5859" s="1">
        <v>647</v>
      </c>
      <c r="O5859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5859" s="2" t="str">
        <f>IF(Table1[[#This Row],[Updated DiscountOffer]]&gt;50%,"High Discount","Low Discount")</f>
        <v>High Discount</v>
      </c>
    </row>
    <row r="5860" spans="1:16" x14ac:dyDescent="0.3">
      <c r="A5860" s="1" t="s">
        <v>17435</v>
      </c>
      <c r="B5860" s="1">
        <v>11673010</v>
      </c>
      <c r="C5860" s="1" t="s">
        <v>1075</v>
      </c>
      <c r="D5860" s="1" t="s">
        <v>69</v>
      </c>
      <c r="E5860" s="1" t="s">
        <v>70</v>
      </c>
      <c r="F5860" s="1" t="s">
        <v>34</v>
      </c>
      <c r="G5860" s="1" t="s">
        <v>11308</v>
      </c>
      <c r="H5860" s="5">
        <v>1249</v>
      </c>
      <c r="I5860" s="1">
        <v>2499</v>
      </c>
      <c r="J5860" s="4">
        <v>0.5</v>
      </c>
      <c r="K5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5860" s="1" t="s">
        <v>24</v>
      </c>
      <c r="M5860" s="1">
        <v>4.0999999999999996</v>
      </c>
      <c r="N5860" s="1">
        <v>312</v>
      </c>
      <c r="O58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60" s="2" t="str">
        <f>IF(Table1[[#This Row],[Updated DiscountOffer]]&gt;50%,"High Discount","Low Discount")</f>
        <v>Low Discount</v>
      </c>
    </row>
    <row r="5861" spans="1:16" x14ac:dyDescent="0.3">
      <c r="A5861" s="1" t="s">
        <v>2233</v>
      </c>
      <c r="B5861" s="1">
        <v>11674706</v>
      </c>
      <c r="C5861" s="1" t="s">
        <v>2234</v>
      </c>
      <c r="D5861" s="1" t="s">
        <v>69</v>
      </c>
      <c r="E5861" s="1" t="s">
        <v>70</v>
      </c>
      <c r="F5861" s="1" t="s">
        <v>34</v>
      </c>
      <c r="G5861" s="1" t="s">
        <v>2235</v>
      </c>
      <c r="H5861" s="5">
        <v>900</v>
      </c>
      <c r="I5861" s="1">
        <v>2370</v>
      </c>
      <c r="J5861" s="3">
        <v>0.62</v>
      </c>
      <c r="K5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900</v>
      </c>
      <c r="L5861" s="1" t="s">
        <v>213</v>
      </c>
      <c r="M5861" s="1">
        <v>3.9</v>
      </c>
      <c r="N5861" s="1">
        <v>825</v>
      </c>
      <c r="O586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5861" s="2" t="str">
        <f>IF(Table1[[#This Row],[Updated DiscountOffer]]&gt;50%,"High Discount","Low Discount")</f>
        <v>High Discount</v>
      </c>
    </row>
    <row r="5862" spans="1:16" x14ac:dyDescent="0.3">
      <c r="A5862" s="1" t="s">
        <v>7901</v>
      </c>
      <c r="B5862" s="1">
        <v>11676500</v>
      </c>
      <c r="C5862" s="1" t="s">
        <v>255</v>
      </c>
      <c r="D5862" s="1" t="s">
        <v>69</v>
      </c>
      <c r="E5862" s="1" t="s">
        <v>83</v>
      </c>
      <c r="F5862" s="1" t="s">
        <v>34</v>
      </c>
      <c r="G5862" s="1" t="s">
        <v>7902</v>
      </c>
      <c r="H5862" s="5">
        <v>701</v>
      </c>
      <c r="I5862" s="1">
        <v>1799</v>
      </c>
      <c r="J5862" s="4">
        <v>0.61</v>
      </c>
      <c r="K5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701</v>
      </c>
      <c r="L5862" s="1" t="s">
        <v>36</v>
      </c>
      <c r="M5862" s="1">
        <v>4.2</v>
      </c>
      <c r="N5862" s="1">
        <v>534</v>
      </c>
      <c r="O586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5862" s="2" t="str">
        <f>IF(Table1[[#This Row],[Updated DiscountOffer]]&gt;50%,"High Discount","Low Discount")</f>
        <v>High Discount</v>
      </c>
    </row>
    <row r="5863" spans="1:16" x14ac:dyDescent="0.3">
      <c r="A5863" s="1" t="s">
        <v>12501</v>
      </c>
      <c r="B5863" s="1">
        <v>11677624</v>
      </c>
      <c r="C5863" s="1" t="s">
        <v>14</v>
      </c>
      <c r="D5863" s="1" t="s">
        <v>26</v>
      </c>
      <c r="E5863" s="1" t="s">
        <v>27</v>
      </c>
      <c r="F5863" s="1" t="s">
        <v>17</v>
      </c>
      <c r="G5863" s="1" t="s">
        <v>2657</v>
      </c>
      <c r="H5863" s="5">
        <v>764</v>
      </c>
      <c r="I5863" s="1">
        <v>1699</v>
      </c>
      <c r="J5863" s="3">
        <v>0.55000000000000004</v>
      </c>
      <c r="K5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863" s="1" t="s">
        <v>232</v>
      </c>
      <c r="M5863" s="1">
        <v>4.4000000000000004</v>
      </c>
      <c r="N5863" s="1">
        <v>403</v>
      </c>
      <c r="O586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63" s="2" t="str">
        <f>IF(Table1[[#This Row],[Updated DiscountOffer]]&gt;50%,"High Discount","Low Discount")</f>
        <v>High Discount</v>
      </c>
    </row>
    <row r="5864" spans="1:16" x14ac:dyDescent="0.3">
      <c r="A5864" s="1" t="s">
        <v>6076</v>
      </c>
      <c r="B5864" s="1">
        <v>11677786</v>
      </c>
      <c r="C5864" s="1" t="s">
        <v>266</v>
      </c>
      <c r="D5864" s="1" t="s">
        <v>38</v>
      </c>
      <c r="E5864" s="1" t="s">
        <v>44</v>
      </c>
      <c r="F5864" s="1" t="s">
        <v>34</v>
      </c>
      <c r="G5864" s="1" t="s">
        <v>6077</v>
      </c>
      <c r="H5864" s="5"/>
      <c r="I5864" s="1">
        <v>1299</v>
      </c>
      <c r="J5864" s="4">
        <v>0.5</v>
      </c>
      <c r="K5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64" s="1" t="s">
        <v>287</v>
      </c>
      <c r="M5864" s="1">
        <v>4.4000000000000004</v>
      </c>
      <c r="N5864" s="1">
        <v>604</v>
      </c>
      <c r="O58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64" s="2" t="str">
        <f>IF(Table1[[#This Row],[Updated DiscountOffer]]&gt;50%,"High Discount","Low Discount")</f>
        <v>Low Discount</v>
      </c>
    </row>
    <row r="5865" spans="1:16" x14ac:dyDescent="0.3">
      <c r="A5865" s="1" t="s">
        <v>5034</v>
      </c>
      <c r="B5865" s="1">
        <v>11677820</v>
      </c>
      <c r="C5865" s="1" t="s">
        <v>266</v>
      </c>
      <c r="D5865" s="1" t="s">
        <v>38</v>
      </c>
      <c r="E5865" s="1" t="s">
        <v>44</v>
      </c>
      <c r="F5865" s="1" t="s">
        <v>34</v>
      </c>
      <c r="G5865" s="1" t="s">
        <v>5035</v>
      </c>
      <c r="H5865" s="5"/>
      <c r="I5865" s="1">
        <v>1299</v>
      </c>
      <c r="J5865" s="4">
        <v>0.45</v>
      </c>
      <c r="K5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65" s="1" t="s">
        <v>287</v>
      </c>
      <c r="M5865" s="1">
        <v>4.4000000000000004</v>
      </c>
      <c r="N5865" s="1">
        <v>655</v>
      </c>
      <c r="O586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865" s="2" t="str">
        <f>IF(Table1[[#This Row],[Updated DiscountOffer]]&gt;50%,"High Discount","Low Discount")</f>
        <v>Low Discount</v>
      </c>
    </row>
    <row r="5866" spans="1:16" x14ac:dyDescent="0.3">
      <c r="A5866" s="1" t="s">
        <v>5937</v>
      </c>
      <c r="B5866" s="1">
        <v>11680624</v>
      </c>
      <c r="C5866" s="1" t="s">
        <v>14</v>
      </c>
      <c r="D5866" s="1" t="s">
        <v>38</v>
      </c>
      <c r="E5866" s="1" t="s">
        <v>44</v>
      </c>
      <c r="F5866" s="1" t="s">
        <v>34</v>
      </c>
      <c r="G5866" s="1" t="s">
        <v>5938</v>
      </c>
      <c r="H5866" s="5"/>
      <c r="I5866" s="1">
        <v>899</v>
      </c>
      <c r="J5866" s="4">
        <v>0.65</v>
      </c>
      <c r="K5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66" s="1" t="s">
        <v>5939</v>
      </c>
      <c r="M5866" s="1">
        <v>4.0999999999999996</v>
      </c>
      <c r="N5866" s="1">
        <v>610</v>
      </c>
      <c r="O586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866" s="2" t="str">
        <f>IF(Table1[[#This Row],[Updated DiscountOffer]]&gt;50%,"High Discount","Low Discount")</f>
        <v>High Discount</v>
      </c>
    </row>
    <row r="5867" spans="1:16" x14ac:dyDescent="0.3">
      <c r="A5867" s="1" t="s">
        <v>6104</v>
      </c>
      <c r="B5867" s="1">
        <v>11680702</v>
      </c>
      <c r="C5867" s="1" t="s">
        <v>95</v>
      </c>
      <c r="D5867" s="1" t="s">
        <v>38</v>
      </c>
      <c r="E5867" s="1" t="s">
        <v>132</v>
      </c>
      <c r="F5867" s="1" t="s">
        <v>34</v>
      </c>
      <c r="G5867" s="1" t="s">
        <v>6105</v>
      </c>
      <c r="H5867" s="5"/>
      <c r="I5867" s="1">
        <v>2199</v>
      </c>
      <c r="J5867" s="4">
        <v>0.3</v>
      </c>
      <c r="K5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67" s="1" t="s">
        <v>41</v>
      </c>
      <c r="M5867" s="1">
        <v>4.3</v>
      </c>
      <c r="N5867" s="1">
        <v>603</v>
      </c>
      <c r="O586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867" s="2" t="str">
        <f>IF(Table1[[#This Row],[Updated DiscountOffer]]&gt;50%,"High Discount","Low Discount")</f>
        <v>Low Discount</v>
      </c>
    </row>
    <row r="5868" spans="1:16" x14ac:dyDescent="0.3">
      <c r="A5868" s="1" t="s">
        <v>3586</v>
      </c>
      <c r="B5868" s="1">
        <v>11681582</v>
      </c>
      <c r="C5868" s="1" t="s">
        <v>14</v>
      </c>
      <c r="D5868" s="1" t="s">
        <v>38</v>
      </c>
      <c r="E5868" s="1" t="s">
        <v>27</v>
      </c>
      <c r="F5868" s="1" t="s">
        <v>34</v>
      </c>
      <c r="G5868" s="1" t="s">
        <v>3587</v>
      </c>
      <c r="H5868" s="5"/>
      <c r="I5868" s="1">
        <v>1399</v>
      </c>
      <c r="J5868" s="4">
        <v>0.5</v>
      </c>
      <c r="K5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68" s="1" t="s">
        <v>102</v>
      </c>
      <c r="M5868" s="1">
        <v>4.4000000000000004</v>
      </c>
      <c r="N5868" s="1">
        <v>736</v>
      </c>
      <c r="O58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68" s="2" t="str">
        <f>IF(Table1[[#This Row],[Updated DiscountOffer]]&gt;50%,"High Discount","Low Discount")</f>
        <v>Low Discount</v>
      </c>
    </row>
    <row r="5869" spans="1:16" x14ac:dyDescent="0.3">
      <c r="A5869" s="1" t="s">
        <v>14791</v>
      </c>
      <c r="B5869" s="1">
        <v>11683410</v>
      </c>
      <c r="C5869" s="1" t="s">
        <v>392</v>
      </c>
      <c r="D5869" s="1" t="s">
        <v>38</v>
      </c>
      <c r="E5869" s="1" t="s">
        <v>44</v>
      </c>
      <c r="F5869" s="1" t="s">
        <v>34</v>
      </c>
      <c r="G5869" s="1" t="s">
        <v>14792</v>
      </c>
      <c r="H5869" s="5"/>
      <c r="I5869" s="1">
        <v>899</v>
      </c>
      <c r="J5869" s="4">
        <v>0.6</v>
      </c>
      <c r="K5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69" s="1" t="s">
        <v>24</v>
      </c>
      <c r="M5869" s="1">
        <v>4.3</v>
      </c>
      <c r="N5869" s="1">
        <v>356</v>
      </c>
      <c r="O58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69" s="2" t="str">
        <f>IF(Table1[[#This Row],[Updated DiscountOffer]]&gt;50%,"High Discount","Low Discount")</f>
        <v>High Discount</v>
      </c>
    </row>
    <row r="5870" spans="1:16" x14ac:dyDescent="0.3">
      <c r="A5870" s="1" t="s">
        <v>6893</v>
      </c>
      <c r="B5870" s="1">
        <v>11683412</v>
      </c>
      <c r="C5870" s="1" t="s">
        <v>392</v>
      </c>
      <c r="D5870" s="1" t="s">
        <v>38</v>
      </c>
      <c r="E5870" s="1" t="s">
        <v>44</v>
      </c>
      <c r="F5870" s="1" t="s">
        <v>34</v>
      </c>
      <c r="G5870" s="1" t="s">
        <v>6894</v>
      </c>
      <c r="H5870" s="5"/>
      <c r="I5870" s="1">
        <v>899</v>
      </c>
      <c r="J5870" s="3">
        <v>0.65</v>
      </c>
      <c r="K5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70" s="1" t="s">
        <v>24</v>
      </c>
      <c r="M5870" s="1">
        <v>3.9</v>
      </c>
      <c r="N5870" s="1">
        <v>573</v>
      </c>
      <c r="O587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870" s="2" t="str">
        <f>IF(Table1[[#This Row],[Updated DiscountOffer]]&gt;50%,"High Discount","Low Discount")</f>
        <v>High Discount</v>
      </c>
    </row>
    <row r="5871" spans="1:16" x14ac:dyDescent="0.3">
      <c r="A5871" s="1" t="s">
        <v>18073</v>
      </c>
      <c r="B5871" s="1">
        <v>11683420</v>
      </c>
      <c r="C5871" s="1" t="s">
        <v>392</v>
      </c>
      <c r="D5871" s="1" t="s">
        <v>38</v>
      </c>
      <c r="E5871" s="1" t="s">
        <v>44</v>
      </c>
      <c r="F5871" s="1" t="s">
        <v>34</v>
      </c>
      <c r="G5871" s="1" t="s">
        <v>18074</v>
      </c>
      <c r="H5871" s="5"/>
      <c r="I5871" s="1">
        <v>899</v>
      </c>
      <c r="J5871" s="4">
        <v>0.55000000000000004</v>
      </c>
      <c r="K5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71" s="1" t="s">
        <v>24</v>
      </c>
      <c r="M5871" s="1">
        <v>4.2</v>
      </c>
      <c r="N5871" s="1">
        <v>303</v>
      </c>
      <c r="O58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871" s="2" t="str">
        <f>IF(Table1[[#This Row],[Updated DiscountOffer]]&gt;50%,"High Discount","Low Discount")</f>
        <v>High Discount</v>
      </c>
    </row>
    <row r="5872" spans="1:16" x14ac:dyDescent="0.3">
      <c r="A5872" s="1" t="s">
        <v>3801</v>
      </c>
      <c r="B5872" s="1">
        <v>11683422</v>
      </c>
      <c r="C5872" s="1" t="s">
        <v>392</v>
      </c>
      <c r="D5872" s="1" t="s">
        <v>38</v>
      </c>
      <c r="E5872" s="1" t="s">
        <v>44</v>
      </c>
      <c r="F5872" s="1" t="s">
        <v>34</v>
      </c>
      <c r="G5872" s="1" t="s">
        <v>3802</v>
      </c>
      <c r="H5872" s="5"/>
      <c r="I5872" s="1">
        <v>899</v>
      </c>
      <c r="J5872" s="4">
        <v>0.5</v>
      </c>
      <c r="K5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72" s="1" t="s">
        <v>24</v>
      </c>
      <c r="M5872" s="1">
        <v>4.2</v>
      </c>
      <c r="N5872" s="1">
        <v>723</v>
      </c>
      <c r="O58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72" s="2" t="str">
        <f>IF(Table1[[#This Row],[Updated DiscountOffer]]&gt;50%,"High Discount","Low Discount")</f>
        <v>Low Discount</v>
      </c>
    </row>
    <row r="5873" spans="1:16" x14ac:dyDescent="0.3">
      <c r="A5873" s="1" t="s">
        <v>13454</v>
      </c>
      <c r="B5873" s="1">
        <v>11683424</v>
      </c>
      <c r="C5873" s="1" t="s">
        <v>392</v>
      </c>
      <c r="D5873" s="1" t="s">
        <v>38</v>
      </c>
      <c r="E5873" s="1" t="s">
        <v>44</v>
      </c>
      <c r="F5873" s="1" t="s">
        <v>34</v>
      </c>
      <c r="G5873" s="1" t="s">
        <v>13455</v>
      </c>
      <c r="H5873" s="5"/>
      <c r="I5873" s="1">
        <v>899</v>
      </c>
      <c r="J5873" s="4">
        <v>0.65</v>
      </c>
      <c r="K5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73" s="1" t="s">
        <v>24</v>
      </c>
      <c r="M5873" s="1">
        <v>4.2</v>
      </c>
      <c r="N5873" s="1">
        <v>383</v>
      </c>
      <c r="O587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873" s="2" t="str">
        <f>IF(Table1[[#This Row],[Updated DiscountOffer]]&gt;50%,"High Discount","Low Discount")</f>
        <v>High Discount</v>
      </c>
    </row>
    <row r="5874" spans="1:16" x14ac:dyDescent="0.3">
      <c r="A5874" s="1" t="s">
        <v>3881</v>
      </c>
      <c r="B5874" s="1">
        <v>11683428</v>
      </c>
      <c r="C5874" s="1" t="s">
        <v>392</v>
      </c>
      <c r="D5874" s="1" t="s">
        <v>38</v>
      </c>
      <c r="E5874" s="1" t="s">
        <v>44</v>
      </c>
      <c r="F5874" s="1" t="s">
        <v>34</v>
      </c>
      <c r="G5874" s="1" t="s">
        <v>3882</v>
      </c>
      <c r="H5874" s="5"/>
      <c r="I5874" s="1">
        <v>799</v>
      </c>
      <c r="J5874" s="3">
        <v>0.5</v>
      </c>
      <c r="K5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74" s="1" t="s">
        <v>24</v>
      </c>
      <c r="M5874" s="1">
        <v>4</v>
      </c>
      <c r="N5874" s="1">
        <v>718</v>
      </c>
      <c r="O587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874" s="2" t="str">
        <f>IF(Table1[[#This Row],[Updated DiscountOffer]]&gt;50%,"High Discount","Low Discount")</f>
        <v>Low Discount</v>
      </c>
    </row>
    <row r="5875" spans="1:16" x14ac:dyDescent="0.3">
      <c r="A5875" s="1" t="s">
        <v>18445</v>
      </c>
      <c r="B5875" s="1">
        <v>11686060</v>
      </c>
      <c r="C5875" s="1" t="s">
        <v>14</v>
      </c>
      <c r="D5875" s="1" t="s">
        <v>26</v>
      </c>
      <c r="E5875" s="1" t="s">
        <v>27</v>
      </c>
      <c r="F5875" s="1" t="s">
        <v>17</v>
      </c>
      <c r="G5875" s="1" t="s">
        <v>18446</v>
      </c>
      <c r="H5875" s="5">
        <v>934</v>
      </c>
      <c r="I5875" s="1">
        <v>1699</v>
      </c>
      <c r="J5875" s="3">
        <v>0.45</v>
      </c>
      <c r="K5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5875" s="1" t="s">
        <v>232</v>
      </c>
      <c r="M5875" s="1">
        <v>4.3</v>
      </c>
      <c r="N5875" s="1">
        <v>297</v>
      </c>
      <c r="O587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875" s="2" t="str">
        <f>IF(Table1[[#This Row],[Updated DiscountOffer]]&gt;50%,"High Discount","Low Discount")</f>
        <v>Low Discount</v>
      </c>
    </row>
    <row r="5876" spans="1:16" x14ac:dyDescent="0.3">
      <c r="A5876" s="1" t="s">
        <v>18475</v>
      </c>
      <c r="B5876" s="1">
        <v>11690670</v>
      </c>
      <c r="C5876" s="1" t="s">
        <v>200</v>
      </c>
      <c r="D5876" s="1" t="s">
        <v>87</v>
      </c>
      <c r="E5876" s="1" t="s">
        <v>83</v>
      </c>
      <c r="F5876" s="1" t="s">
        <v>34</v>
      </c>
      <c r="G5876" s="1" t="s">
        <v>18476</v>
      </c>
      <c r="H5876" s="5">
        <v>880</v>
      </c>
      <c r="I5876" s="1">
        <v>1760</v>
      </c>
      <c r="J5876" s="3">
        <v>0.5</v>
      </c>
      <c r="K5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880</v>
      </c>
      <c r="L5876" s="1" t="s">
        <v>13441</v>
      </c>
      <c r="M5876" s="1">
        <v>4.4000000000000004</v>
      </c>
      <c r="N5876" s="1">
        <v>297</v>
      </c>
      <c r="O587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76" s="2" t="str">
        <f>IF(Table1[[#This Row],[Updated DiscountOffer]]&gt;50%,"High Discount","Low Discount")</f>
        <v>Low Discount</v>
      </c>
    </row>
    <row r="5877" spans="1:16" x14ac:dyDescent="0.3">
      <c r="A5877" s="1" t="s">
        <v>37</v>
      </c>
      <c r="B5877" s="1">
        <v>11690882</v>
      </c>
      <c r="C5877" s="1" t="s">
        <v>14</v>
      </c>
      <c r="D5877" s="1" t="s">
        <v>38</v>
      </c>
      <c r="E5877" s="1" t="s">
        <v>39</v>
      </c>
      <c r="F5877" s="1" t="s">
        <v>34</v>
      </c>
      <c r="G5877" s="1" t="s">
        <v>40</v>
      </c>
      <c r="H5877" s="5"/>
      <c r="I5877" s="1">
        <v>599</v>
      </c>
      <c r="J5877" s="4">
        <v>0.35</v>
      </c>
      <c r="K5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77" s="1" t="s">
        <v>41</v>
      </c>
      <c r="M5877" s="1">
        <v>4.2</v>
      </c>
      <c r="N5877" s="1">
        <v>999</v>
      </c>
      <c r="O587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877" s="2" t="str">
        <f>IF(Table1[[#This Row],[Updated DiscountOffer]]&gt;50%,"High Discount","Low Discount")</f>
        <v>Low Discount</v>
      </c>
    </row>
    <row r="5878" spans="1:16" x14ac:dyDescent="0.3">
      <c r="A5878" s="1" t="s">
        <v>15117</v>
      </c>
      <c r="B5878" s="1">
        <v>11690920</v>
      </c>
      <c r="C5878" s="1" t="s">
        <v>100</v>
      </c>
      <c r="D5878" s="1" t="s">
        <v>69</v>
      </c>
      <c r="E5878" s="1" t="s">
        <v>83</v>
      </c>
      <c r="F5878" s="1" t="s">
        <v>34</v>
      </c>
      <c r="G5878" s="1" t="s">
        <v>15118</v>
      </c>
      <c r="H5878" s="5">
        <v>559</v>
      </c>
      <c r="I5878" s="1">
        <v>1399</v>
      </c>
      <c r="J5878" s="3">
        <v>0.6</v>
      </c>
      <c r="K5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878" s="1" t="s">
        <v>102</v>
      </c>
      <c r="M5878" s="1">
        <v>3.8</v>
      </c>
      <c r="N5878" s="1">
        <v>349</v>
      </c>
      <c r="O58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78" s="2" t="str">
        <f>IF(Table1[[#This Row],[Updated DiscountOffer]]&gt;50%,"High Discount","Low Discount")</f>
        <v>High Discount</v>
      </c>
    </row>
    <row r="5879" spans="1:16" x14ac:dyDescent="0.3">
      <c r="A5879" s="1" t="s">
        <v>11132</v>
      </c>
      <c r="B5879" s="1">
        <v>11690996</v>
      </c>
      <c r="C5879" s="1" t="s">
        <v>14</v>
      </c>
      <c r="D5879" s="1" t="s">
        <v>15</v>
      </c>
      <c r="E5879" s="1" t="s">
        <v>16</v>
      </c>
      <c r="F5879" s="1" t="s">
        <v>17</v>
      </c>
      <c r="G5879" s="1" t="s">
        <v>2987</v>
      </c>
      <c r="H5879" s="5">
        <v>1099</v>
      </c>
      <c r="I5879" s="1">
        <v>1999</v>
      </c>
      <c r="J5879" s="3">
        <v>0.45</v>
      </c>
      <c r="K5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5879" s="1" t="s">
        <v>19</v>
      </c>
      <c r="M5879" s="1">
        <v>3.6</v>
      </c>
      <c r="N5879" s="1">
        <v>437</v>
      </c>
      <c r="O587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879" s="2" t="str">
        <f>IF(Table1[[#This Row],[Updated DiscountOffer]]&gt;50%,"High Discount","Low Discount")</f>
        <v>Low Discount</v>
      </c>
    </row>
    <row r="5880" spans="1:16" x14ac:dyDescent="0.3">
      <c r="A5880" s="1" t="s">
        <v>10428</v>
      </c>
      <c r="B5880" s="1">
        <v>11691070</v>
      </c>
      <c r="C5880" s="1" t="s">
        <v>14</v>
      </c>
      <c r="D5880" s="1" t="s">
        <v>15</v>
      </c>
      <c r="E5880" s="1" t="s">
        <v>16</v>
      </c>
      <c r="F5880" s="1" t="s">
        <v>17</v>
      </c>
      <c r="G5880" s="1" t="s">
        <v>10429</v>
      </c>
      <c r="H5880" s="5">
        <v>989</v>
      </c>
      <c r="I5880" s="1">
        <v>2199</v>
      </c>
      <c r="J5880" s="3">
        <v>0.55000000000000004</v>
      </c>
      <c r="K5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880" s="1" t="s">
        <v>19</v>
      </c>
      <c r="M5880" s="1">
        <v>3.7</v>
      </c>
      <c r="N5880" s="1">
        <v>456</v>
      </c>
      <c r="O588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80" s="2" t="str">
        <f>IF(Table1[[#This Row],[Updated DiscountOffer]]&gt;50%,"High Discount","Low Discount")</f>
        <v>High Discount</v>
      </c>
    </row>
    <row r="5881" spans="1:16" x14ac:dyDescent="0.3">
      <c r="A5881" s="1" t="s">
        <v>17208</v>
      </c>
      <c r="B5881" s="1">
        <v>11691082</v>
      </c>
      <c r="C5881" s="1" t="s">
        <v>14</v>
      </c>
      <c r="D5881" s="1" t="s">
        <v>15</v>
      </c>
      <c r="E5881" s="1" t="s">
        <v>16</v>
      </c>
      <c r="F5881" s="1" t="s">
        <v>17</v>
      </c>
      <c r="G5881" s="1" t="s">
        <v>870</v>
      </c>
      <c r="H5881" s="5">
        <v>879</v>
      </c>
      <c r="I5881" s="1">
        <v>2199</v>
      </c>
      <c r="J5881" s="3">
        <v>0.6</v>
      </c>
      <c r="K5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881" s="1" t="s">
        <v>19</v>
      </c>
      <c r="M5881" s="1">
        <v>3.9</v>
      </c>
      <c r="N5881" s="1">
        <v>315</v>
      </c>
      <c r="O58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881" s="2" t="str">
        <f>IF(Table1[[#This Row],[Updated DiscountOffer]]&gt;50%,"High Discount","Low Discount")</f>
        <v>High Discount</v>
      </c>
    </row>
    <row r="5882" spans="1:16" x14ac:dyDescent="0.3">
      <c r="A5882" s="1" t="s">
        <v>16363</v>
      </c>
      <c r="B5882" s="1">
        <v>11691102</v>
      </c>
      <c r="C5882" s="1" t="s">
        <v>14</v>
      </c>
      <c r="D5882" s="1" t="s">
        <v>15</v>
      </c>
      <c r="E5882" s="1" t="s">
        <v>16</v>
      </c>
      <c r="F5882" s="1" t="s">
        <v>17</v>
      </c>
      <c r="G5882" s="1" t="s">
        <v>2687</v>
      </c>
      <c r="H5882" s="5">
        <v>699</v>
      </c>
      <c r="I5882" s="1">
        <v>1999</v>
      </c>
      <c r="J5882" s="3">
        <v>0.65</v>
      </c>
      <c r="K5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882" s="1" t="s">
        <v>19</v>
      </c>
      <c r="M5882" s="1">
        <v>3.7</v>
      </c>
      <c r="N5882" s="1">
        <v>329</v>
      </c>
      <c r="O588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882" s="2" t="str">
        <f>IF(Table1[[#This Row],[Updated DiscountOffer]]&gt;50%,"High Discount","Low Discount")</f>
        <v>High Discount</v>
      </c>
    </row>
    <row r="5883" spans="1:16" x14ac:dyDescent="0.3">
      <c r="A5883" s="1" t="s">
        <v>13687</v>
      </c>
      <c r="B5883" s="1">
        <v>11691122</v>
      </c>
      <c r="C5883" s="1" t="s">
        <v>14</v>
      </c>
      <c r="D5883" s="1" t="s">
        <v>15</v>
      </c>
      <c r="E5883" s="1" t="s">
        <v>16</v>
      </c>
      <c r="F5883" s="1" t="s">
        <v>17</v>
      </c>
      <c r="G5883" s="1" t="s">
        <v>870</v>
      </c>
      <c r="H5883" s="5">
        <v>699</v>
      </c>
      <c r="I5883" s="1">
        <v>1999</v>
      </c>
      <c r="J5883" s="3">
        <v>0.65</v>
      </c>
      <c r="K5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5883" s="1" t="s">
        <v>19</v>
      </c>
      <c r="M5883" s="1">
        <v>4</v>
      </c>
      <c r="N5883" s="1">
        <v>378</v>
      </c>
      <c r="O588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883" s="2" t="str">
        <f>IF(Table1[[#This Row],[Updated DiscountOffer]]&gt;50%,"High Discount","Low Discount")</f>
        <v>High Discount</v>
      </c>
    </row>
    <row r="5884" spans="1:16" x14ac:dyDescent="0.3">
      <c r="A5884" s="1" t="s">
        <v>11912</v>
      </c>
      <c r="B5884" s="1">
        <v>11691128</v>
      </c>
      <c r="C5884" s="1" t="s">
        <v>14</v>
      </c>
      <c r="D5884" s="1" t="s">
        <v>15</v>
      </c>
      <c r="E5884" s="1" t="s">
        <v>16</v>
      </c>
      <c r="F5884" s="1" t="s">
        <v>17</v>
      </c>
      <c r="G5884" s="1" t="s">
        <v>870</v>
      </c>
      <c r="H5884" s="5">
        <v>899</v>
      </c>
      <c r="I5884" s="1">
        <v>1999</v>
      </c>
      <c r="J5884" s="3">
        <v>0.55000000000000004</v>
      </c>
      <c r="K5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884" s="1" t="s">
        <v>19</v>
      </c>
      <c r="M5884" s="1">
        <v>3.8</v>
      </c>
      <c r="N5884" s="1">
        <v>417</v>
      </c>
      <c r="O588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884" s="2" t="str">
        <f>IF(Table1[[#This Row],[Updated DiscountOffer]]&gt;50%,"High Discount","Low Discount")</f>
        <v>High Discount</v>
      </c>
    </row>
    <row r="5885" spans="1:16" x14ac:dyDescent="0.3">
      <c r="A5885" s="1" t="s">
        <v>7416</v>
      </c>
      <c r="B5885" s="1">
        <v>11691166</v>
      </c>
      <c r="C5885" s="1" t="s">
        <v>14</v>
      </c>
      <c r="D5885" s="1" t="s">
        <v>15</v>
      </c>
      <c r="E5885" s="1" t="s">
        <v>16</v>
      </c>
      <c r="F5885" s="1" t="s">
        <v>17</v>
      </c>
      <c r="G5885" s="1" t="s">
        <v>870</v>
      </c>
      <c r="H5885" s="5">
        <v>999</v>
      </c>
      <c r="I5885" s="1">
        <v>1999</v>
      </c>
      <c r="J5885" s="3">
        <v>0.5</v>
      </c>
      <c r="K5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885" s="1" t="s">
        <v>19</v>
      </c>
      <c r="M5885" s="1">
        <v>3.7</v>
      </c>
      <c r="N5885" s="1">
        <v>552</v>
      </c>
      <c r="O58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85" s="2" t="str">
        <f>IF(Table1[[#This Row],[Updated DiscountOffer]]&gt;50%,"High Discount","Low Discount")</f>
        <v>Low Discount</v>
      </c>
    </row>
    <row r="5886" spans="1:16" x14ac:dyDescent="0.3">
      <c r="A5886" s="1" t="s">
        <v>12394</v>
      </c>
      <c r="B5886" s="1">
        <v>11691196</v>
      </c>
      <c r="C5886" s="1" t="s">
        <v>14</v>
      </c>
      <c r="D5886" s="1" t="s">
        <v>15</v>
      </c>
      <c r="E5886" s="1" t="s">
        <v>16</v>
      </c>
      <c r="F5886" s="1" t="s">
        <v>17</v>
      </c>
      <c r="G5886" s="1" t="s">
        <v>870</v>
      </c>
      <c r="H5886" s="5">
        <v>599</v>
      </c>
      <c r="I5886" s="1">
        <v>1999</v>
      </c>
      <c r="J5886" s="3">
        <v>0.7</v>
      </c>
      <c r="K5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886" s="1" t="s">
        <v>19</v>
      </c>
      <c r="M5886" s="1">
        <v>3.7</v>
      </c>
      <c r="N5886" s="1">
        <v>406</v>
      </c>
      <c r="O588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886" s="2" t="str">
        <f>IF(Table1[[#This Row],[Updated DiscountOffer]]&gt;50%,"High Discount","Low Discount")</f>
        <v>High Discount</v>
      </c>
    </row>
    <row r="5887" spans="1:16" x14ac:dyDescent="0.3">
      <c r="A5887" s="1" t="s">
        <v>16762</v>
      </c>
      <c r="B5887" s="1">
        <v>11691236</v>
      </c>
      <c r="C5887" s="1" t="s">
        <v>100</v>
      </c>
      <c r="D5887" s="1" t="s">
        <v>69</v>
      </c>
      <c r="E5887" s="1" t="s">
        <v>83</v>
      </c>
      <c r="F5887" s="1" t="s">
        <v>34</v>
      </c>
      <c r="G5887" s="1" t="s">
        <v>16763</v>
      </c>
      <c r="H5887" s="5">
        <v>599</v>
      </c>
      <c r="I5887" s="1">
        <v>1499</v>
      </c>
      <c r="J5887" s="3">
        <v>0.6</v>
      </c>
      <c r="K5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887" s="1" t="s">
        <v>102</v>
      </c>
      <c r="M5887" s="1">
        <v>3.9</v>
      </c>
      <c r="N5887" s="1">
        <v>323</v>
      </c>
      <c r="O58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87" s="2" t="str">
        <f>IF(Table1[[#This Row],[Updated DiscountOffer]]&gt;50%,"High Discount","Low Discount")</f>
        <v>High Discount</v>
      </c>
    </row>
    <row r="5888" spans="1:16" x14ac:dyDescent="0.3">
      <c r="A5888" s="1" t="s">
        <v>8744</v>
      </c>
      <c r="B5888" s="1">
        <v>11691510</v>
      </c>
      <c r="C5888" s="1" t="s">
        <v>392</v>
      </c>
      <c r="D5888" s="1" t="s">
        <v>61</v>
      </c>
      <c r="E5888" s="1" t="s">
        <v>39</v>
      </c>
      <c r="F5888" s="1" t="s">
        <v>17</v>
      </c>
      <c r="G5888" s="1" t="s">
        <v>8745</v>
      </c>
      <c r="H5888" s="5">
        <v>515</v>
      </c>
      <c r="I5888" s="1">
        <v>1199</v>
      </c>
      <c r="J5888" s="4">
        <v>0.56999999999999995</v>
      </c>
      <c r="K5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515</v>
      </c>
      <c r="L5888" s="1" t="s">
        <v>24</v>
      </c>
      <c r="M5888" s="1">
        <v>4.3</v>
      </c>
      <c r="N5888" s="1">
        <v>506</v>
      </c>
      <c r="O588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888" s="2" t="str">
        <f>IF(Table1[[#This Row],[Updated DiscountOffer]]&gt;50%,"High Discount","Low Discount")</f>
        <v>High Discount</v>
      </c>
    </row>
    <row r="5889" spans="1:16" x14ac:dyDescent="0.3">
      <c r="A5889" s="1" t="s">
        <v>9108</v>
      </c>
      <c r="B5889" s="1">
        <v>11692210</v>
      </c>
      <c r="C5889" s="1" t="s">
        <v>57</v>
      </c>
      <c r="D5889" s="1" t="s">
        <v>26</v>
      </c>
      <c r="E5889" s="1" t="s">
        <v>27</v>
      </c>
      <c r="F5889" s="1" t="s">
        <v>17</v>
      </c>
      <c r="G5889" s="1" t="s">
        <v>9109</v>
      </c>
      <c r="H5889" s="5">
        <v>999</v>
      </c>
      <c r="I5889" s="1">
        <v>1999</v>
      </c>
      <c r="J5889" s="3">
        <v>0.5</v>
      </c>
      <c r="K5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889" s="1" t="s">
        <v>337</v>
      </c>
      <c r="M5889" s="1">
        <v>4.2</v>
      </c>
      <c r="N5889" s="1">
        <v>494</v>
      </c>
      <c r="O58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889" s="2" t="str">
        <f>IF(Table1[[#This Row],[Updated DiscountOffer]]&gt;50%,"High Discount","Low Discount")</f>
        <v>Low Discount</v>
      </c>
    </row>
    <row r="5890" spans="1:16" x14ac:dyDescent="0.3">
      <c r="A5890" s="1" t="s">
        <v>12115</v>
      </c>
      <c r="B5890" s="1">
        <v>11692330</v>
      </c>
      <c r="C5890" s="1" t="s">
        <v>57</v>
      </c>
      <c r="D5890" s="1" t="s">
        <v>87</v>
      </c>
      <c r="E5890" s="1" t="s">
        <v>132</v>
      </c>
      <c r="F5890" s="1" t="s">
        <v>34</v>
      </c>
      <c r="G5890" s="1" t="s">
        <v>12116</v>
      </c>
      <c r="H5890" s="5">
        <v>1049</v>
      </c>
      <c r="I5890" s="1">
        <v>3499</v>
      </c>
      <c r="J5890" s="4">
        <v>0.7</v>
      </c>
      <c r="K5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5890" s="1" t="s">
        <v>102</v>
      </c>
      <c r="M5890" s="1">
        <v>4.4000000000000004</v>
      </c>
      <c r="N5890" s="1">
        <v>413</v>
      </c>
      <c r="O589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890" s="2" t="str">
        <f>IF(Table1[[#This Row],[Updated DiscountOffer]]&gt;50%,"High Discount","Low Discount")</f>
        <v>High Discount</v>
      </c>
    </row>
    <row r="5891" spans="1:16" x14ac:dyDescent="0.3">
      <c r="A5891" s="1" t="s">
        <v>12262</v>
      </c>
      <c r="B5891" s="1">
        <v>11692352</v>
      </c>
      <c r="C5891" s="1" t="s">
        <v>57</v>
      </c>
      <c r="D5891" s="1" t="s">
        <v>87</v>
      </c>
      <c r="E5891" s="1" t="s">
        <v>344</v>
      </c>
      <c r="F5891" s="1" t="s">
        <v>34</v>
      </c>
      <c r="G5891" s="1" t="s">
        <v>12263</v>
      </c>
      <c r="H5891" s="5">
        <v>719</v>
      </c>
      <c r="I5891" s="1">
        <v>2399</v>
      </c>
      <c r="J5891" s="3">
        <v>0.7</v>
      </c>
      <c r="K5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5891" s="1" t="s">
        <v>12264</v>
      </c>
      <c r="M5891" s="1">
        <v>4.2</v>
      </c>
      <c r="N5891" s="1">
        <v>410</v>
      </c>
      <c r="O589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891" s="2" t="str">
        <f>IF(Table1[[#This Row],[Updated DiscountOffer]]&gt;50%,"High Discount","Low Discount")</f>
        <v>High Discount</v>
      </c>
    </row>
    <row r="5892" spans="1:16" x14ac:dyDescent="0.3">
      <c r="A5892" s="1" t="s">
        <v>16833</v>
      </c>
      <c r="B5892" s="1">
        <v>11697028</v>
      </c>
      <c r="C5892" s="1" t="s">
        <v>181</v>
      </c>
      <c r="D5892" s="1" t="s">
        <v>15</v>
      </c>
      <c r="E5892" s="1" t="s">
        <v>16</v>
      </c>
      <c r="F5892" s="1" t="s">
        <v>17</v>
      </c>
      <c r="G5892" s="1" t="s">
        <v>16834</v>
      </c>
      <c r="H5892" s="5">
        <v>1119</v>
      </c>
      <c r="I5892" s="1">
        <v>2799</v>
      </c>
      <c r="J5892" s="3">
        <v>0.6</v>
      </c>
      <c r="K5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5892" s="1" t="s">
        <v>13810</v>
      </c>
      <c r="M5892" s="1">
        <v>3.8</v>
      </c>
      <c r="N5892" s="1">
        <v>321</v>
      </c>
      <c r="O589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892" s="2" t="str">
        <f>IF(Table1[[#This Row],[Updated DiscountOffer]]&gt;50%,"High Discount","Low Discount")</f>
        <v>High Discount</v>
      </c>
    </row>
    <row r="5893" spans="1:16" x14ac:dyDescent="0.3">
      <c r="A5893" s="1" t="s">
        <v>12421</v>
      </c>
      <c r="B5893" s="1">
        <v>11697378</v>
      </c>
      <c r="C5893" s="1" t="s">
        <v>14</v>
      </c>
      <c r="D5893" s="1" t="s">
        <v>38</v>
      </c>
      <c r="E5893" s="1" t="s">
        <v>39</v>
      </c>
      <c r="F5893" s="1" t="s">
        <v>34</v>
      </c>
      <c r="G5893" s="1" t="s">
        <v>12422</v>
      </c>
      <c r="H5893" s="5"/>
      <c r="I5893" s="1">
        <v>599</v>
      </c>
      <c r="J5893" s="4">
        <v>0.55000000000000004</v>
      </c>
      <c r="K5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3" s="1" t="s">
        <v>41</v>
      </c>
      <c r="M5893" s="1">
        <v>4.2</v>
      </c>
      <c r="N5893" s="1">
        <v>406</v>
      </c>
      <c r="O589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893" s="2" t="str">
        <f>IF(Table1[[#This Row],[Updated DiscountOffer]]&gt;50%,"High Discount","Low Discount")</f>
        <v>High Discount</v>
      </c>
    </row>
    <row r="5894" spans="1:16" x14ac:dyDescent="0.3">
      <c r="A5894" s="1" t="s">
        <v>10018</v>
      </c>
      <c r="B5894" s="1">
        <v>11697386</v>
      </c>
      <c r="C5894" s="1" t="s">
        <v>14</v>
      </c>
      <c r="D5894" s="1" t="s">
        <v>38</v>
      </c>
      <c r="E5894" s="1" t="s">
        <v>39</v>
      </c>
      <c r="F5894" s="1" t="s">
        <v>34</v>
      </c>
      <c r="G5894" s="1" t="s">
        <v>10019</v>
      </c>
      <c r="H5894" s="5"/>
      <c r="I5894" s="1">
        <v>599</v>
      </c>
      <c r="J5894" s="4">
        <v>0.6</v>
      </c>
      <c r="K5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4" s="1" t="s">
        <v>41</v>
      </c>
      <c r="M5894" s="1">
        <v>4.3</v>
      </c>
      <c r="N5894" s="1">
        <v>468</v>
      </c>
      <c r="O58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94" s="2" t="str">
        <f>IF(Table1[[#This Row],[Updated DiscountOffer]]&gt;50%,"High Discount","Low Discount")</f>
        <v>High Discount</v>
      </c>
    </row>
    <row r="5895" spans="1:16" x14ac:dyDescent="0.3">
      <c r="A5895" s="1" t="s">
        <v>6106</v>
      </c>
      <c r="B5895" s="1">
        <v>11697388</v>
      </c>
      <c r="C5895" s="1" t="s">
        <v>14</v>
      </c>
      <c r="D5895" s="1" t="s">
        <v>38</v>
      </c>
      <c r="E5895" s="1" t="s">
        <v>39</v>
      </c>
      <c r="F5895" s="1" t="s">
        <v>34</v>
      </c>
      <c r="G5895" s="1" t="s">
        <v>6107</v>
      </c>
      <c r="H5895" s="5"/>
      <c r="I5895" s="1">
        <v>599</v>
      </c>
      <c r="J5895" s="4">
        <v>0.55000000000000004</v>
      </c>
      <c r="K5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5" s="1" t="s">
        <v>41</v>
      </c>
      <c r="M5895" s="1">
        <v>4.3</v>
      </c>
      <c r="N5895" s="1">
        <v>603</v>
      </c>
      <c r="O58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895" s="2" t="str">
        <f>IF(Table1[[#This Row],[Updated DiscountOffer]]&gt;50%,"High Discount","Low Discount")</f>
        <v>High Discount</v>
      </c>
    </row>
    <row r="5896" spans="1:16" x14ac:dyDescent="0.3">
      <c r="A5896" s="1" t="s">
        <v>7098</v>
      </c>
      <c r="B5896" s="1">
        <v>11697400</v>
      </c>
      <c r="C5896" s="1" t="s">
        <v>14</v>
      </c>
      <c r="D5896" s="1" t="s">
        <v>38</v>
      </c>
      <c r="E5896" s="1" t="s">
        <v>39</v>
      </c>
      <c r="F5896" s="1" t="s">
        <v>34</v>
      </c>
      <c r="G5896" s="1" t="s">
        <v>7099</v>
      </c>
      <c r="H5896" s="5"/>
      <c r="I5896" s="1">
        <v>599</v>
      </c>
      <c r="J5896" s="4">
        <v>0.65</v>
      </c>
      <c r="K5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6" s="1" t="s">
        <v>41</v>
      </c>
      <c r="M5896" s="1">
        <v>4.4000000000000004</v>
      </c>
      <c r="N5896" s="1">
        <v>564</v>
      </c>
      <c r="O589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896" s="2" t="str">
        <f>IF(Table1[[#This Row],[Updated DiscountOffer]]&gt;50%,"High Discount","Low Discount")</f>
        <v>High Discount</v>
      </c>
    </row>
    <row r="5897" spans="1:16" x14ac:dyDescent="0.3">
      <c r="A5897" s="1" t="s">
        <v>6645</v>
      </c>
      <c r="B5897" s="1">
        <v>11697402</v>
      </c>
      <c r="C5897" s="1" t="s">
        <v>14</v>
      </c>
      <c r="D5897" s="1" t="s">
        <v>38</v>
      </c>
      <c r="E5897" s="1" t="s">
        <v>39</v>
      </c>
      <c r="F5897" s="1" t="s">
        <v>34</v>
      </c>
      <c r="G5897" s="1" t="s">
        <v>6646</v>
      </c>
      <c r="H5897" s="5"/>
      <c r="I5897" s="1">
        <v>499</v>
      </c>
      <c r="J5897" s="4">
        <v>0.4</v>
      </c>
      <c r="K5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7" s="1" t="s">
        <v>41</v>
      </c>
      <c r="M5897" s="1">
        <v>4.0999999999999996</v>
      </c>
      <c r="N5897" s="1">
        <v>583</v>
      </c>
      <c r="O589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897" s="2" t="str">
        <f>IF(Table1[[#This Row],[Updated DiscountOffer]]&gt;50%,"High Discount","Low Discount")</f>
        <v>Low Discount</v>
      </c>
    </row>
    <row r="5898" spans="1:16" x14ac:dyDescent="0.3">
      <c r="A5898" s="1" t="s">
        <v>4561</v>
      </c>
      <c r="B5898" s="1">
        <v>11697408</v>
      </c>
      <c r="C5898" s="1" t="s">
        <v>14</v>
      </c>
      <c r="D5898" s="1" t="s">
        <v>38</v>
      </c>
      <c r="E5898" s="1" t="s">
        <v>39</v>
      </c>
      <c r="F5898" s="1" t="s">
        <v>34</v>
      </c>
      <c r="G5898" s="1" t="s">
        <v>4562</v>
      </c>
      <c r="H5898" s="5"/>
      <c r="I5898" s="1">
        <v>599</v>
      </c>
      <c r="J5898" s="4">
        <v>0.6</v>
      </c>
      <c r="K5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8" s="1" t="s">
        <v>41</v>
      </c>
      <c r="M5898" s="1">
        <v>4.4000000000000004</v>
      </c>
      <c r="N5898" s="1">
        <v>677</v>
      </c>
      <c r="O58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98" s="2" t="str">
        <f>IF(Table1[[#This Row],[Updated DiscountOffer]]&gt;50%,"High Discount","Low Discount")</f>
        <v>High Discount</v>
      </c>
    </row>
    <row r="5899" spans="1:16" x14ac:dyDescent="0.3">
      <c r="A5899" s="1" t="s">
        <v>8640</v>
      </c>
      <c r="B5899" s="1">
        <v>11697412</v>
      </c>
      <c r="C5899" s="1" t="s">
        <v>14</v>
      </c>
      <c r="D5899" s="1" t="s">
        <v>38</v>
      </c>
      <c r="E5899" s="1" t="s">
        <v>39</v>
      </c>
      <c r="F5899" s="1" t="s">
        <v>34</v>
      </c>
      <c r="G5899" s="1" t="s">
        <v>8641</v>
      </c>
      <c r="H5899" s="5"/>
      <c r="I5899" s="1">
        <v>599</v>
      </c>
      <c r="J5899" s="4">
        <v>0.6</v>
      </c>
      <c r="K5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899" s="1" t="s">
        <v>41</v>
      </c>
      <c r="M5899" s="1">
        <v>4.2</v>
      </c>
      <c r="N5899" s="1">
        <v>510</v>
      </c>
      <c r="O58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899" s="2" t="str">
        <f>IF(Table1[[#This Row],[Updated DiscountOffer]]&gt;50%,"High Discount","Low Discount")</f>
        <v>High Discount</v>
      </c>
    </row>
    <row r="5900" spans="1:16" x14ac:dyDescent="0.3">
      <c r="A5900" s="1" t="s">
        <v>14249</v>
      </c>
      <c r="B5900" s="1">
        <v>11697614</v>
      </c>
      <c r="C5900" s="1" t="s">
        <v>181</v>
      </c>
      <c r="D5900" s="1" t="s">
        <v>26</v>
      </c>
      <c r="E5900" s="1" t="s">
        <v>27</v>
      </c>
      <c r="F5900" s="1" t="s">
        <v>17</v>
      </c>
      <c r="G5900" s="1" t="s">
        <v>14250</v>
      </c>
      <c r="H5900" s="5">
        <v>879</v>
      </c>
      <c r="I5900" s="1">
        <v>2199</v>
      </c>
      <c r="J5900" s="3">
        <v>0.6</v>
      </c>
      <c r="K5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900" s="1" t="s">
        <v>337</v>
      </c>
      <c r="M5900" s="1">
        <v>4.2</v>
      </c>
      <c r="N5900" s="1">
        <v>366</v>
      </c>
      <c r="O590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5900" s="2" t="str">
        <f>IF(Table1[[#This Row],[Updated DiscountOffer]]&gt;50%,"High Discount","Low Discount")</f>
        <v>High Discount</v>
      </c>
    </row>
    <row r="5901" spans="1:16" x14ac:dyDescent="0.3">
      <c r="A5901" s="1" t="s">
        <v>4546</v>
      </c>
      <c r="B5901" s="1">
        <v>11699228</v>
      </c>
      <c r="C5901" s="1" t="s">
        <v>1317</v>
      </c>
      <c r="D5901" s="1" t="s">
        <v>69</v>
      </c>
      <c r="E5901" s="1" t="s">
        <v>296</v>
      </c>
      <c r="F5901" s="1" t="s">
        <v>34</v>
      </c>
      <c r="G5901" s="1" t="s">
        <v>4547</v>
      </c>
      <c r="H5901" s="5">
        <v>987</v>
      </c>
      <c r="I5901" s="1">
        <v>2599</v>
      </c>
      <c r="J5901" s="3">
        <v>0.62</v>
      </c>
      <c r="K5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5901" s="1" t="s">
        <v>146</v>
      </c>
      <c r="M5901" s="1">
        <v>4.0999999999999996</v>
      </c>
      <c r="N5901" s="1">
        <v>677</v>
      </c>
      <c r="O5901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5901" s="2" t="str">
        <f>IF(Table1[[#This Row],[Updated DiscountOffer]]&gt;50%,"High Discount","Low Discount")</f>
        <v>High Discount</v>
      </c>
    </row>
    <row r="5902" spans="1:16" x14ac:dyDescent="0.3">
      <c r="A5902" s="1" t="s">
        <v>10044</v>
      </c>
      <c r="B5902" s="1">
        <v>11700034</v>
      </c>
      <c r="C5902" s="1" t="s">
        <v>43</v>
      </c>
      <c r="D5902" s="1" t="s">
        <v>26</v>
      </c>
      <c r="E5902" s="1" t="s">
        <v>39</v>
      </c>
      <c r="F5902" s="1" t="s">
        <v>17</v>
      </c>
      <c r="G5902" s="1" t="s">
        <v>10045</v>
      </c>
      <c r="H5902" s="5">
        <v>359</v>
      </c>
      <c r="I5902" s="1">
        <v>899</v>
      </c>
      <c r="J5902" s="4">
        <v>0.6</v>
      </c>
      <c r="K5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902" s="1" t="s">
        <v>24</v>
      </c>
      <c r="M5902" s="1">
        <v>4.2</v>
      </c>
      <c r="N5902" s="1">
        <v>467</v>
      </c>
      <c r="O59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02" s="2" t="str">
        <f>IF(Table1[[#This Row],[Updated DiscountOffer]]&gt;50%,"High Discount","Low Discount")</f>
        <v>High Discount</v>
      </c>
    </row>
    <row r="5903" spans="1:16" x14ac:dyDescent="0.3">
      <c r="A5903" s="1" t="s">
        <v>8346</v>
      </c>
      <c r="B5903" s="1">
        <v>11700038</v>
      </c>
      <c r="C5903" s="1" t="s">
        <v>43</v>
      </c>
      <c r="D5903" s="1" t="s">
        <v>26</v>
      </c>
      <c r="E5903" s="1" t="s">
        <v>39</v>
      </c>
      <c r="F5903" s="1" t="s">
        <v>17</v>
      </c>
      <c r="G5903" s="1" t="s">
        <v>8347</v>
      </c>
      <c r="H5903" s="5">
        <v>319</v>
      </c>
      <c r="I5903" s="1">
        <v>799</v>
      </c>
      <c r="J5903" s="3">
        <v>0.6</v>
      </c>
      <c r="K5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5903" s="1" t="s">
        <v>24</v>
      </c>
      <c r="M5903" s="1">
        <v>4</v>
      </c>
      <c r="N5903" s="1">
        <v>520</v>
      </c>
      <c r="O59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03" s="2" t="str">
        <f>IF(Table1[[#This Row],[Updated DiscountOffer]]&gt;50%,"High Discount","Low Discount")</f>
        <v>High Discount</v>
      </c>
    </row>
    <row r="5904" spans="1:16" x14ac:dyDescent="0.3">
      <c r="A5904" s="1" t="s">
        <v>1660</v>
      </c>
      <c r="B5904" s="1">
        <v>11700056</v>
      </c>
      <c r="C5904" s="1" t="s">
        <v>43</v>
      </c>
      <c r="D5904" s="1" t="s">
        <v>38</v>
      </c>
      <c r="E5904" s="1" t="s">
        <v>39</v>
      </c>
      <c r="F5904" s="1" t="s">
        <v>34</v>
      </c>
      <c r="G5904" s="1" t="s">
        <v>1661</v>
      </c>
      <c r="H5904" s="5"/>
      <c r="I5904" s="1">
        <v>699</v>
      </c>
      <c r="J5904" s="3">
        <v>0.6</v>
      </c>
      <c r="K5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04" s="1" t="s">
        <v>41</v>
      </c>
      <c r="M5904" s="1">
        <v>4</v>
      </c>
      <c r="N5904" s="1">
        <v>868</v>
      </c>
      <c r="O590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04" s="2" t="str">
        <f>IF(Table1[[#This Row],[Updated DiscountOffer]]&gt;50%,"High Discount","Low Discount")</f>
        <v>High Discount</v>
      </c>
    </row>
    <row r="5905" spans="1:16" x14ac:dyDescent="0.3">
      <c r="A5905" s="1" t="s">
        <v>3814</v>
      </c>
      <c r="B5905" s="1">
        <v>11700058</v>
      </c>
      <c r="C5905" s="1" t="s">
        <v>43</v>
      </c>
      <c r="D5905" s="1" t="s">
        <v>38</v>
      </c>
      <c r="E5905" s="1" t="s">
        <v>39</v>
      </c>
      <c r="F5905" s="1" t="s">
        <v>34</v>
      </c>
      <c r="G5905" s="1" t="s">
        <v>3815</v>
      </c>
      <c r="H5905" s="5"/>
      <c r="I5905" s="1">
        <v>699</v>
      </c>
      <c r="J5905" s="3">
        <v>0.7</v>
      </c>
      <c r="K5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05" s="1" t="s">
        <v>41</v>
      </c>
      <c r="M5905" s="1">
        <v>3.8</v>
      </c>
      <c r="N5905" s="1">
        <v>722</v>
      </c>
      <c r="O590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905" s="2" t="str">
        <f>IF(Table1[[#This Row],[Updated DiscountOffer]]&gt;50%,"High Discount","Low Discount")</f>
        <v>High Discount</v>
      </c>
    </row>
    <row r="5906" spans="1:16" x14ac:dyDescent="0.3">
      <c r="A5906" s="1" t="s">
        <v>3042</v>
      </c>
      <c r="B5906" s="1">
        <v>11700064</v>
      </c>
      <c r="C5906" s="1" t="s">
        <v>43</v>
      </c>
      <c r="D5906" s="1" t="s">
        <v>38</v>
      </c>
      <c r="E5906" s="1" t="s">
        <v>39</v>
      </c>
      <c r="F5906" s="1" t="s">
        <v>34</v>
      </c>
      <c r="G5906" s="1" t="s">
        <v>3043</v>
      </c>
      <c r="H5906" s="5"/>
      <c r="I5906" s="1">
        <v>699</v>
      </c>
      <c r="J5906" s="3">
        <v>0.6</v>
      </c>
      <c r="K5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06" s="1" t="s">
        <v>41</v>
      </c>
      <c r="M5906" s="1">
        <v>4</v>
      </c>
      <c r="N5906" s="1">
        <v>773</v>
      </c>
      <c r="O59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06" s="2" t="str">
        <f>IF(Table1[[#This Row],[Updated DiscountOffer]]&gt;50%,"High Discount","Low Discount")</f>
        <v>High Discount</v>
      </c>
    </row>
    <row r="5907" spans="1:16" x14ac:dyDescent="0.3">
      <c r="A5907" s="1" t="s">
        <v>12607</v>
      </c>
      <c r="B5907" s="1">
        <v>11700098</v>
      </c>
      <c r="C5907" s="1" t="s">
        <v>43</v>
      </c>
      <c r="D5907" s="1" t="s">
        <v>26</v>
      </c>
      <c r="E5907" s="1" t="s">
        <v>39</v>
      </c>
      <c r="F5907" s="1" t="s">
        <v>17</v>
      </c>
      <c r="G5907" s="1" t="s">
        <v>12608</v>
      </c>
      <c r="H5907" s="5">
        <v>359</v>
      </c>
      <c r="I5907" s="1">
        <v>899</v>
      </c>
      <c r="J5907" s="4">
        <v>0.6</v>
      </c>
      <c r="K5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907" s="1" t="s">
        <v>24</v>
      </c>
      <c r="M5907" s="1">
        <v>4.0999999999999996</v>
      </c>
      <c r="N5907" s="1">
        <v>401</v>
      </c>
      <c r="O59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07" s="2" t="str">
        <f>IF(Table1[[#This Row],[Updated DiscountOffer]]&gt;50%,"High Discount","Low Discount")</f>
        <v>High Discount</v>
      </c>
    </row>
    <row r="5908" spans="1:16" x14ac:dyDescent="0.3">
      <c r="A5908" s="1" t="s">
        <v>7649</v>
      </c>
      <c r="B5908" s="1">
        <v>11700106</v>
      </c>
      <c r="C5908" s="1" t="s">
        <v>43</v>
      </c>
      <c r="D5908" s="1" t="s">
        <v>38</v>
      </c>
      <c r="E5908" s="1" t="s">
        <v>39</v>
      </c>
      <c r="F5908" s="1" t="s">
        <v>34</v>
      </c>
      <c r="G5908" s="1" t="s">
        <v>7650</v>
      </c>
      <c r="H5908" s="5"/>
      <c r="I5908" s="1">
        <v>699</v>
      </c>
      <c r="J5908" s="4">
        <v>0.65</v>
      </c>
      <c r="K5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08" s="1" t="s">
        <v>41</v>
      </c>
      <c r="M5908" s="1">
        <v>4.0999999999999996</v>
      </c>
      <c r="N5908" s="1">
        <v>545</v>
      </c>
      <c r="O590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08" s="2" t="str">
        <f>IF(Table1[[#This Row],[Updated DiscountOffer]]&gt;50%,"High Discount","Low Discount")</f>
        <v>High Discount</v>
      </c>
    </row>
    <row r="5909" spans="1:16" x14ac:dyDescent="0.3">
      <c r="A5909" s="1" t="s">
        <v>9238</v>
      </c>
      <c r="B5909" s="1">
        <v>11700110</v>
      </c>
      <c r="C5909" s="1" t="s">
        <v>43</v>
      </c>
      <c r="D5909" s="1" t="s">
        <v>26</v>
      </c>
      <c r="E5909" s="1" t="s">
        <v>39</v>
      </c>
      <c r="F5909" s="1" t="s">
        <v>17</v>
      </c>
      <c r="G5909" s="1" t="s">
        <v>9239</v>
      </c>
      <c r="H5909" s="5">
        <v>359</v>
      </c>
      <c r="I5909" s="1">
        <v>899</v>
      </c>
      <c r="J5909" s="4">
        <v>0.6</v>
      </c>
      <c r="K5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909" s="1" t="s">
        <v>24</v>
      </c>
      <c r="M5909" s="1">
        <v>4.0999999999999996</v>
      </c>
      <c r="N5909" s="1">
        <v>490</v>
      </c>
      <c r="O59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09" s="2" t="str">
        <f>IF(Table1[[#This Row],[Updated DiscountOffer]]&gt;50%,"High Discount","Low Discount")</f>
        <v>High Discount</v>
      </c>
    </row>
    <row r="5910" spans="1:16" x14ac:dyDescent="0.3">
      <c r="A5910" s="1" t="s">
        <v>6595</v>
      </c>
      <c r="B5910" s="1">
        <v>11700120</v>
      </c>
      <c r="C5910" s="1" t="s">
        <v>43</v>
      </c>
      <c r="D5910" s="1" t="s">
        <v>38</v>
      </c>
      <c r="E5910" s="1" t="s">
        <v>39</v>
      </c>
      <c r="F5910" s="1" t="s">
        <v>34</v>
      </c>
      <c r="G5910" s="1" t="s">
        <v>6596</v>
      </c>
      <c r="H5910" s="5"/>
      <c r="I5910" s="1">
        <v>699</v>
      </c>
      <c r="J5910" s="4">
        <v>0.5</v>
      </c>
      <c r="K5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0" s="1" t="s">
        <v>41</v>
      </c>
      <c r="M5910" s="1">
        <v>4.0999999999999996</v>
      </c>
      <c r="N5910" s="1">
        <v>585</v>
      </c>
      <c r="O59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10" s="2" t="str">
        <f>IF(Table1[[#This Row],[Updated DiscountOffer]]&gt;50%,"High Discount","Low Discount")</f>
        <v>Low Discount</v>
      </c>
    </row>
    <row r="5911" spans="1:16" x14ac:dyDescent="0.3">
      <c r="A5911" s="1" t="s">
        <v>7643</v>
      </c>
      <c r="B5911" s="1">
        <v>11701614</v>
      </c>
      <c r="C5911" s="1" t="s">
        <v>73</v>
      </c>
      <c r="D5911" s="1" t="s">
        <v>38</v>
      </c>
      <c r="E5911" s="1" t="s">
        <v>44</v>
      </c>
      <c r="F5911" s="1" t="s">
        <v>34</v>
      </c>
      <c r="G5911" s="1" t="s">
        <v>7644</v>
      </c>
      <c r="H5911" s="5"/>
      <c r="I5911" s="1">
        <v>1299</v>
      </c>
      <c r="J5911" s="4">
        <v>0.6</v>
      </c>
      <c r="K5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1" s="1" t="s">
        <v>102</v>
      </c>
      <c r="M5911" s="1">
        <v>4.3</v>
      </c>
      <c r="N5911" s="1">
        <v>545</v>
      </c>
      <c r="O59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11" s="2" t="str">
        <f>IF(Table1[[#This Row],[Updated DiscountOffer]]&gt;50%,"High Discount","Low Discount")</f>
        <v>High Discount</v>
      </c>
    </row>
    <row r="5912" spans="1:16" x14ac:dyDescent="0.3">
      <c r="A5912" s="1" t="s">
        <v>15737</v>
      </c>
      <c r="B5912" s="1">
        <v>11701770</v>
      </c>
      <c r="C5912" s="1" t="s">
        <v>14</v>
      </c>
      <c r="D5912" s="1" t="s">
        <v>38</v>
      </c>
      <c r="E5912" s="1" t="s">
        <v>39</v>
      </c>
      <c r="F5912" s="1" t="s">
        <v>34</v>
      </c>
      <c r="G5912" s="1" t="s">
        <v>15738</v>
      </c>
      <c r="H5912" s="5"/>
      <c r="I5912" s="1">
        <v>799</v>
      </c>
      <c r="J5912" s="4">
        <v>0.65</v>
      </c>
      <c r="K5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2" s="1" t="s">
        <v>41</v>
      </c>
      <c r="M5912" s="1">
        <v>4.4000000000000004</v>
      </c>
      <c r="N5912" s="1">
        <v>340</v>
      </c>
      <c r="O591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12" s="2" t="str">
        <f>IF(Table1[[#This Row],[Updated DiscountOffer]]&gt;50%,"High Discount","Low Discount")</f>
        <v>High Discount</v>
      </c>
    </row>
    <row r="5913" spans="1:16" x14ac:dyDescent="0.3">
      <c r="A5913" s="1" t="s">
        <v>10498</v>
      </c>
      <c r="B5913" s="1">
        <v>11701966</v>
      </c>
      <c r="C5913" s="1" t="s">
        <v>1317</v>
      </c>
      <c r="D5913" s="1" t="s">
        <v>69</v>
      </c>
      <c r="E5913" s="1" t="s">
        <v>296</v>
      </c>
      <c r="F5913" s="1" t="s">
        <v>34</v>
      </c>
      <c r="G5913" s="1" t="s">
        <v>10499</v>
      </c>
      <c r="H5913" s="5">
        <v>1621</v>
      </c>
      <c r="I5913" s="1">
        <v>3449</v>
      </c>
      <c r="J5913" s="3">
        <v>0.53</v>
      </c>
      <c r="K5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1621</v>
      </c>
      <c r="L5913" s="1" t="s">
        <v>146</v>
      </c>
      <c r="M5913" s="1">
        <v>4.2</v>
      </c>
      <c r="N5913" s="1">
        <v>455</v>
      </c>
      <c r="O591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913" s="2" t="str">
        <f>IF(Table1[[#This Row],[Updated DiscountOffer]]&gt;50%,"High Discount","Low Discount")</f>
        <v>High Discount</v>
      </c>
    </row>
    <row r="5914" spans="1:16" x14ac:dyDescent="0.3">
      <c r="A5914" s="1" t="s">
        <v>16901</v>
      </c>
      <c r="B5914" s="1">
        <v>11702434</v>
      </c>
      <c r="C5914" s="1" t="s">
        <v>3649</v>
      </c>
      <c r="D5914" s="1" t="s">
        <v>15</v>
      </c>
      <c r="E5914" s="1" t="s">
        <v>122</v>
      </c>
      <c r="F5914" s="1" t="s">
        <v>17</v>
      </c>
      <c r="G5914" s="1" t="s">
        <v>16902</v>
      </c>
      <c r="H5914" s="5">
        <v>2545</v>
      </c>
      <c r="I5914" s="1">
        <v>2995</v>
      </c>
      <c r="J5914" s="3">
        <v>0.15</v>
      </c>
      <c r="K5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2545</v>
      </c>
      <c r="L5914" s="1" t="s">
        <v>19</v>
      </c>
      <c r="M5914" s="1">
        <v>4.4000000000000004</v>
      </c>
      <c r="N5914" s="1">
        <v>320</v>
      </c>
      <c r="O5914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5914" s="2" t="str">
        <f>IF(Table1[[#This Row],[Updated DiscountOffer]]&gt;50%,"High Discount","Low Discount")</f>
        <v>Low Discount</v>
      </c>
    </row>
    <row r="5915" spans="1:16" x14ac:dyDescent="0.3">
      <c r="A5915" s="1" t="s">
        <v>1392</v>
      </c>
      <c r="B5915" s="1">
        <v>11704426</v>
      </c>
      <c r="C5915" s="1" t="s">
        <v>60</v>
      </c>
      <c r="D5915" s="1" t="s">
        <v>38</v>
      </c>
      <c r="E5915" s="1" t="s">
        <v>39</v>
      </c>
      <c r="F5915" s="1" t="s">
        <v>34</v>
      </c>
      <c r="G5915" s="1" t="s">
        <v>1393</v>
      </c>
      <c r="H5915" s="5"/>
      <c r="I5915" s="1">
        <v>1099</v>
      </c>
      <c r="J5915" s="4">
        <v>0.6</v>
      </c>
      <c r="K5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5" s="1" t="s">
        <v>1394</v>
      </c>
      <c r="M5915" s="1">
        <v>4.2</v>
      </c>
      <c r="N5915" s="1">
        <v>887</v>
      </c>
      <c r="O59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15" s="2" t="str">
        <f>IF(Table1[[#This Row],[Updated DiscountOffer]]&gt;50%,"High Discount","Low Discount")</f>
        <v>High Discount</v>
      </c>
    </row>
    <row r="5916" spans="1:16" x14ac:dyDescent="0.3">
      <c r="A5916" s="1" t="s">
        <v>10892</v>
      </c>
      <c r="B5916" s="1">
        <v>11708294</v>
      </c>
      <c r="C5916" s="1" t="s">
        <v>1140</v>
      </c>
      <c r="D5916" s="1" t="s">
        <v>38</v>
      </c>
      <c r="E5916" s="1" t="s">
        <v>48</v>
      </c>
      <c r="F5916" s="1" t="s">
        <v>34</v>
      </c>
      <c r="G5916" s="1" t="s">
        <v>10893</v>
      </c>
      <c r="H5916" s="5"/>
      <c r="I5916" s="1">
        <v>999</v>
      </c>
      <c r="J5916" s="3">
        <v>0.4</v>
      </c>
      <c r="K5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6" s="1" t="s">
        <v>152</v>
      </c>
      <c r="M5916" s="1">
        <v>3.6</v>
      </c>
      <c r="N5916" s="1">
        <v>444</v>
      </c>
      <c r="O591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5916" s="2" t="str">
        <f>IF(Table1[[#This Row],[Updated DiscountOffer]]&gt;50%,"High Discount","Low Discount")</f>
        <v>Low Discount</v>
      </c>
    </row>
    <row r="5917" spans="1:16" x14ac:dyDescent="0.3">
      <c r="A5917" s="1" t="s">
        <v>284</v>
      </c>
      <c r="B5917" s="1">
        <v>11709228</v>
      </c>
      <c r="C5917" s="1" t="s">
        <v>285</v>
      </c>
      <c r="D5917" s="1" t="s">
        <v>38</v>
      </c>
      <c r="E5917" s="1" t="s">
        <v>44</v>
      </c>
      <c r="F5917" s="1" t="s">
        <v>34</v>
      </c>
      <c r="G5917" s="1" t="s">
        <v>286</v>
      </c>
      <c r="H5917" s="5"/>
      <c r="I5917" s="1">
        <v>1299</v>
      </c>
      <c r="J5917" s="4">
        <v>0.3</v>
      </c>
      <c r="K5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7" s="1" t="s">
        <v>287</v>
      </c>
      <c r="M5917" s="1">
        <v>4.4000000000000004</v>
      </c>
      <c r="N5917" s="1">
        <v>980</v>
      </c>
      <c r="O591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5917" s="2" t="str">
        <f>IF(Table1[[#This Row],[Updated DiscountOffer]]&gt;50%,"High Discount","Low Discount")</f>
        <v>Low Discount</v>
      </c>
    </row>
    <row r="5918" spans="1:16" x14ac:dyDescent="0.3">
      <c r="A5918" s="1" t="s">
        <v>17330</v>
      </c>
      <c r="B5918" s="1">
        <v>11711658</v>
      </c>
      <c r="C5918" s="1" t="s">
        <v>165</v>
      </c>
      <c r="D5918" s="1" t="s">
        <v>38</v>
      </c>
      <c r="E5918" s="1" t="s">
        <v>27</v>
      </c>
      <c r="F5918" s="1" t="s">
        <v>34</v>
      </c>
      <c r="G5918" s="1" t="s">
        <v>17331</v>
      </c>
      <c r="H5918" s="5"/>
      <c r="I5918" s="1">
        <v>1499</v>
      </c>
      <c r="J5918" s="4">
        <v>0.55000000000000004</v>
      </c>
      <c r="K5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8" s="1" t="s">
        <v>24</v>
      </c>
      <c r="M5918" s="1">
        <v>4.4000000000000004</v>
      </c>
      <c r="N5918" s="1">
        <v>314</v>
      </c>
      <c r="O591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18" s="2" t="str">
        <f>IF(Table1[[#This Row],[Updated DiscountOffer]]&gt;50%,"High Discount","Low Discount")</f>
        <v>High Discount</v>
      </c>
    </row>
    <row r="5919" spans="1:16" x14ac:dyDescent="0.3">
      <c r="A5919" s="1" t="s">
        <v>3539</v>
      </c>
      <c r="B5919" s="1">
        <v>11711804</v>
      </c>
      <c r="C5919" s="1" t="s">
        <v>43</v>
      </c>
      <c r="D5919" s="1" t="s">
        <v>38</v>
      </c>
      <c r="E5919" s="1" t="s">
        <v>27</v>
      </c>
      <c r="F5919" s="1" t="s">
        <v>34</v>
      </c>
      <c r="G5919" s="1" t="s">
        <v>3540</v>
      </c>
      <c r="H5919" s="5"/>
      <c r="I5919" s="1">
        <v>1699</v>
      </c>
      <c r="J5919" s="4">
        <v>0.4</v>
      </c>
      <c r="K5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19" s="1" t="s">
        <v>41</v>
      </c>
      <c r="M5919" s="1">
        <v>4.2</v>
      </c>
      <c r="N5919" s="1">
        <v>739</v>
      </c>
      <c r="O591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919" s="2" t="str">
        <f>IF(Table1[[#This Row],[Updated DiscountOffer]]&gt;50%,"High Discount","Low Discount")</f>
        <v>Low Discount</v>
      </c>
    </row>
    <row r="5920" spans="1:16" x14ac:dyDescent="0.3">
      <c r="A5920" s="1" t="s">
        <v>15286</v>
      </c>
      <c r="B5920" s="1">
        <v>11711830</v>
      </c>
      <c r="C5920" s="1" t="s">
        <v>43</v>
      </c>
      <c r="D5920" s="1" t="s">
        <v>38</v>
      </c>
      <c r="E5920" s="1" t="s">
        <v>44</v>
      </c>
      <c r="F5920" s="1" t="s">
        <v>34</v>
      </c>
      <c r="G5920" s="1" t="s">
        <v>15287</v>
      </c>
      <c r="H5920" s="5"/>
      <c r="I5920" s="1">
        <v>1299</v>
      </c>
      <c r="J5920" s="4">
        <v>0.5</v>
      </c>
      <c r="K5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0" s="1" t="s">
        <v>41</v>
      </c>
      <c r="M5920" s="1">
        <v>4.2</v>
      </c>
      <c r="N5920" s="1">
        <v>347</v>
      </c>
      <c r="O59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20" s="2" t="str">
        <f>IF(Table1[[#This Row],[Updated DiscountOffer]]&gt;50%,"High Discount","Low Discount")</f>
        <v>Low Discount</v>
      </c>
    </row>
    <row r="5921" spans="1:16" x14ac:dyDescent="0.3">
      <c r="A5921" s="1" t="s">
        <v>4759</v>
      </c>
      <c r="B5921" s="1">
        <v>11711838</v>
      </c>
      <c r="C5921" s="1" t="s">
        <v>43</v>
      </c>
      <c r="D5921" s="1" t="s">
        <v>38</v>
      </c>
      <c r="E5921" s="1" t="s">
        <v>44</v>
      </c>
      <c r="F5921" s="1" t="s">
        <v>34</v>
      </c>
      <c r="G5921" s="1" t="s">
        <v>4760</v>
      </c>
      <c r="H5921" s="5"/>
      <c r="I5921" s="1">
        <v>1099</v>
      </c>
      <c r="J5921" s="4">
        <v>0.45</v>
      </c>
      <c r="K5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1" s="1" t="s">
        <v>41</v>
      </c>
      <c r="M5921" s="1">
        <v>4.2</v>
      </c>
      <c r="N5921" s="1">
        <v>666</v>
      </c>
      <c r="O592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921" s="2" t="str">
        <f>IF(Table1[[#This Row],[Updated DiscountOffer]]&gt;50%,"High Discount","Low Discount")</f>
        <v>Low Discount</v>
      </c>
    </row>
    <row r="5922" spans="1:16" x14ac:dyDescent="0.3">
      <c r="A5922" s="1" t="s">
        <v>15133</v>
      </c>
      <c r="B5922" s="1">
        <v>11711848</v>
      </c>
      <c r="C5922" s="1" t="s">
        <v>43</v>
      </c>
      <c r="D5922" s="1" t="s">
        <v>38</v>
      </c>
      <c r="E5922" s="1" t="s">
        <v>44</v>
      </c>
      <c r="F5922" s="1" t="s">
        <v>34</v>
      </c>
      <c r="G5922" s="1" t="s">
        <v>15134</v>
      </c>
      <c r="H5922" s="5"/>
      <c r="I5922" s="1">
        <v>1099</v>
      </c>
      <c r="J5922" s="4">
        <v>0.45</v>
      </c>
      <c r="K5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2" s="1" t="s">
        <v>41</v>
      </c>
      <c r="M5922" s="1">
        <v>4.0999999999999996</v>
      </c>
      <c r="N5922" s="1">
        <v>349</v>
      </c>
      <c r="O592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922" s="2" t="str">
        <f>IF(Table1[[#This Row],[Updated DiscountOffer]]&gt;50%,"High Discount","Low Discount")</f>
        <v>Low Discount</v>
      </c>
    </row>
    <row r="5923" spans="1:16" x14ac:dyDescent="0.3">
      <c r="A5923" s="1" t="s">
        <v>14223</v>
      </c>
      <c r="B5923" s="1">
        <v>11711850</v>
      </c>
      <c r="C5923" s="1" t="s">
        <v>43</v>
      </c>
      <c r="D5923" s="1" t="s">
        <v>38</v>
      </c>
      <c r="E5923" s="1" t="s">
        <v>44</v>
      </c>
      <c r="F5923" s="1" t="s">
        <v>34</v>
      </c>
      <c r="G5923" s="1" t="s">
        <v>14224</v>
      </c>
      <c r="H5923" s="5"/>
      <c r="I5923" s="1">
        <v>1399</v>
      </c>
      <c r="J5923" s="4">
        <v>0.35</v>
      </c>
      <c r="K5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3" s="1" t="s">
        <v>41</v>
      </c>
      <c r="M5923" s="1">
        <v>4.4000000000000004</v>
      </c>
      <c r="N5923" s="1">
        <v>367</v>
      </c>
      <c r="O592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923" s="2" t="str">
        <f>IF(Table1[[#This Row],[Updated DiscountOffer]]&gt;50%,"High Discount","Low Discount")</f>
        <v>Low Discount</v>
      </c>
    </row>
    <row r="5924" spans="1:16" x14ac:dyDescent="0.3">
      <c r="A5924" s="1" t="s">
        <v>14355</v>
      </c>
      <c r="B5924" s="1">
        <v>11711852</v>
      </c>
      <c r="C5924" s="1" t="s">
        <v>43</v>
      </c>
      <c r="D5924" s="1" t="s">
        <v>38</v>
      </c>
      <c r="E5924" s="1" t="s">
        <v>44</v>
      </c>
      <c r="F5924" s="1" t="s">
        <v>34</v>
      </c>
      <c r="G5924" s="1" t="s">
        <v>14356</v>
      </c>
      <c r="H5924" s="5"/>
      <c r="I5924" s="1">
        <v>1099</v>
      </c>
      <c r="J5924" s="4">
        <v>0.5</v>
      </c>
      <c r="K5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4" s="1" t="s">
        <v>41</v>
      </c>
      <c r="M5924" s="1">
        <v>4.3</v>
      </c>
      <c r="N5924" s="1">
        <v>364</v>
      </c>
      <c r="O59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24" s="2" t="str">
        <f>IF(Table1[[#This Row],[Updated DiscountOffer]]&gt;50%,"High Discount","Low Discount")</f>
        <v>Low Discount</v>
      </c>
    </row>
    <row r="5925" spans="1:16" x14ac:dyDescent="0.3">
      <c r="A5925" s="1" t="s">
        <v>4457</v>
      </c>
      <c r="B5925" s="1">
        <v>11711862</v>
      </c>
      <c r="C5925" s="1" t="s">
        <v>43</v>
      </c>
      <c r="D5925" s="1" t="s">
        <v>38</v>
      </c>
      <c r="E5925" s="1" t="s">
        <v>44</v>
      </c>
      <c r="F5925" s="1" t="s">
        <v>34</v>
      </c>
      <c r="G5925" s="1" t="s">
        <v>4458</v>
      </c>
      <c r="H5925" s="5"/>
      <c r="I5925" s="1">
        <v>1099</v>
      </c>
      <c r="J5925" s="4">
        <v>0.4</v>
      </c>
      <c r="K5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5" s="1" t="s">
        <v>41</v>
      </c>
      <c r="M5925" s="1">
        <v>4.3</v>
      </c>
      <c r="N5925" s="1">
        <v>682</v>
      </c>
      <c r="O592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925" s="2" t="str">
        <f>IF(Table1[[#This Row],[Updated DiscountOffer]]&gt;50%,"High Discount","Low Discount")</f>
        <v>Low Discount</v>
      </c>
    </row>
    <row r="5926" spans="1:16" x14ac:dyDescent="0.3">
      <c r="A5926" s="1" t="s">
        <v>2496</v>
      </c>
      <c r="B5926" s="1">
        <v>11711886</v>
      </c>
      <c r="C5926" s="1" t="s">
        <v>43</v>
      </c>
      <c r="D5926" s="1" t="s">
        <v>38</v>
      </c>
      <c r="E5926" s="1" t="s">
        <v>39</v>
      </c>
      <c r="F5926" s="1" t="s">
        <v>34</v>
      </c>
      <c r="G5926" s="1" t="s">
        <v>2497</v>
      </c>
      <c r="H5926" s="5"/>
      <c r="I5926" s="1">
        <v>799</v>
      </c>
      <c r="J5926" s="4">
        <v>0.6</v>
      </c>
      <c r="K5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6" s="1" t="s">
        <v>41</v>
      </c>
      <c r="M5926" s="1">
        <v>4.2</v>
      </c>
      <c r="N5926" s="1">
        <v>808</v>
      </c>
      <c r="O59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26" s="2" t="str">
        <f>IF(Table1[[#This Row],[Updated DiscountOffer]]&gt;50%,"High Discount","Low Discount")</f>
        <v>High Discount</v>
      </c>
    </row>
    <row r="5927" spans="1:16" x14ac:dyDescent="0.3">
      <c r="A5927" s="1" t="s">
        <v>712</v>
      </c>
      <c r="B5927" s="1">
        <v>11711888</v>
      </c>
      <c r="C5927" s="1" t="s">
        <v>43</v>
      </c>
      <c r="D5927" s="1" t="s">
        <v>38</v>
      </c>
      <c r="E5927" s="1" t="s">
        <v>39</v>
      </c>
      <c r="F5927" s="1" t="s">
        <v>34</v>
      </c>
      <c r="G5927" s="1" t="s">
        <v>713</v>
      </c>
      <c r="H5927" s="5"/>
      <c r="I5927" s="1">
        <v>799</v>
      </c>
      <c r="J5927" s="4">
        <v>0.6</v>
      </c>
      <c r="K5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7" s="1" t="s">
        <v>41</v>
      </c>
      <c r="M5927" s="1">
        <v>4.3</v>
      </c>
      <c r="N5927" s="1">
        <v>946</v>
      </c>
      <c r="O59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27" s="2" t="str">
        <f>IF(Table1[[#This Row],[Updated DiscountOffer]]&gt;50%,"High Discount","Low Discount")</f>
        <v>High Discount</v>
      </c>
    </row>
    <row r="5928" spans="1:16" x14ac:dyDescent="0.3">
      <c r="A5928" s="1" t="s">
        <v>14501</v>
      </c>
      <c r="B5928" s="1">
        <v>11711900</v>
      </c>
      <c r="C5928" s="1" t="s">
        <v>43</v>
      </c>
      <c r="D5928" s="1" t="s">
        <v>38</v>
      </c>
      <c r="E5928" s="1" t="s">
        <v>39</v>
      </c>
      <c r="F5928" s="1" t="s">
        <v>34</v>
      </c>
      <c r="G5928" s="1" t="s">
        <v>14502</v>
      </c>
      <c r="H5928" s="5"/>
      <c r="I5928" s="1">
        <v>799</v>
      </c>
      <c r="J5928" s="4">
        <v>0.55000000000000004</v>
      </c>
      <c r="K5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8" s="1" t="s">
        <v>41</v>
      </c>
      <c r="M5928" s="1">
        <v>4.2</v>
      </c>
      <c r="N5928" s="1">
        <v>361</v>
      </c>
      <c r="O59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28" s="2" t="str">
        <f>IF(Table1[[#This Row],[Updated DiscountOffer]]&gt;50%,"High Discount","Low Discount")</f>
        <v>High Discount</v>
      </c>
    </row>
    <row r="5929" spans="1:16" x14ac:dyDescent="0.3">
      <c r="A5929" s="1" t="s">
        <v>13677</v>
      </c>
      <c r="B5929" s="1">
        <v>11711908</v>
      </c>
      <c r="C5929" s="1" t="s">
        <v>43</v>
      </c>
      <c r="D5929" s="1" t="s">
        <v>38</v>
      </c>
      <c r="E5929" s="1" t="s">
        <v>39</v>
      </c>
      <c r="F5929" s="1" t="s">
        <v>34</v>
      </c>
      <c r="G5929" s="1" t="s">
        <v>13678</v>
      </c>
      <c r="H5929" s="5"/>
      <c r="I5929" s="1">
        <v>899</v>
      </c>
      <c r="J5929" s="4">
        <v>0.7</v>
      </c>
      <c r="K5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29" s="1" t="s">
        <v>41</v>
      </c>
      <c r="M5929" s="1">
        <v>4.2</v>
      </c>
      <c r="N5929" s="1">
        <v>379</v>
      </c>
      <c r="O592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929" s="2" t="str">
        <f>IF(Table1[[#This Row],[Updated DiscountOffer]]&gt;50%,"High Discount","Low Discount")</f>
        <v>High Discount</v>
      </c>
    </row>
    <row r="5930" spans="1:16" x14ac:dyDescent="0.3">
      <c r="A5930" s="1" t="s">
        <v>13681</v>
      </c>
      <c r="B5930" s="1">
        <v>11711910</v>
      </c>
      <c r="C5930" s="1" t="s">
        <v>43</v>
      </c>
      <c r="D5930" s="1" t="s">
        <v>38</v>
      </c>
      <c r="E5930" s="1" t="s">
        <v>39</v>
      </c>
      <c r="F5930" s="1" t="s">
        <v>34</v>
      </c>
      <c r="G5930" s="1" t="s">
        <v>13682</v>
      </c>
      <c r="H5930" s="5"/>
      <c r="I5930" s="1">
        <v>799</v>
      </c>
      <c r="J5930" s="4"/>
      <c r="K5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5930" s="1" t="s">
        <v>41</v>
      </c>
      <c r="M5930" s="1">
        <v>4.0999999999999996</v>
      </c>
      <c r="N5930" s="1">
        <v>379</v>
      </c>
      <c r="O59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5930" s="2" t="str">
        <f>IF(Table1[[#This Row],[Updated DiscountOffer]]&gt;50%,"High Discount","Low Discount")</f>
        <v>Low Discount</v>
      </c>
    </row>
    <row r="5931" spans="1:16" x14ac:dyDescent="0.3">
      <c r="A5931" s="1" t="s">
        <v>7895</v>
      </c>
      <c r="B5931" s="1">
        <v>11711918</v>
      </c>
      <c r="C5931" s="1" t="s">
        <v>43</v>
      </c>
      <c r="D5931" s="1" t="s">
        <v>38</v>
      </c>
      <c r="E5931" s="1" t="s">
        <v>39</v>
      </c>
      <c r="F5931" s="1" t="s">
        <v>34</v>
      </c>
      <c r="G5931" s="1" t="s">
        <v>7896</v>
      </c>
      <c r="H5931" s="5"/>
      <c r="I5931" s="1">
        <v>799</v>
      </c>
      <c r="J5931" s="3">
        <v>300</v>
      </c>
      <c r="K5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31" s="1" t="s">
        <v>41</v>
      </c>
      <c r="M5931" s="1">
        <v>4</v>
      </c>
      <c r="N5931" s="1">
        <v>535</v>
      </c>
      <c r="O5931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5931" s="2" t="str">
        <f>IF(Table1[[#This Row],[Updated DiscountOffer]]&gt;50%,"High Discount","Low Discount")</f>
        <v>Low Discount</v>
      </c>
    </row>
    <row r="5932" spans="1:16" x14ac:dyDescent="0.3">
      <c r="A5932" s="1" t="s">
        <v>268</v>
      </c>
      <c r="B5932" s="1">
        <v>11711920</v>
      </c>
      <c r="C5932" s="1" t="s">
        <v>43</v>
      </c>
      <c r="D5932" s="1" t="s">
        <v>38</v>
      </c>
      <c r="E5932" s="1" t="s">
        <v>39</v>
      </c>
      <c r="F5932" s="1" t="s">
        <v>34</v>
      </c>
      <c r="G5932" s="1" t="s">
        <v>269</v>
      </c>
      <c r="H5932" s="5"/>
      <c r="I5932" s="1">
        <v>799</v>
      </c>
      <c r="J5932" s="4">
        <v>0.6</v>
      </c>
      <c r="K5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32" s="1" t="s">
        <v>41</v>
      </c>
      <c r="M5932" s="1">
        <v>4.3</v>
      </c>
      <c r="N5932" s="1">
        <v>981</v>
      </c>
      <c r="O59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32" s="2" t="str">
        <f>IF(Table1[[#This Row],[Updated DiscountOffer]]&gt;50%,"High Discount","Low Discount")</f>
        <v>High Discount</v>
      </c>
    </row>
    <row r="5933" spans="1:16" x14ac:dyDescent="0.3">
      <c r="A5933" s="1" t="s">
        <v>8276</v>
      </c>
      <c r="B5933" s="1">
        <v>11713416</v>
      </c>
      <c r="C5933" s="1" t="s">
        <v>486</v>
      </c>
      <c r="D5933" s="1" t="s">
        <v>15</v>
      </c>
      <c r="E5933" s="1" t="s">
        <v>48</v>
      </c>
      <c r="F5933" s="1" t="s">
        <v>17</v>
      </c>
      <c r="G5933" s="1" t="s">
        <v>8277</v>
      </c>
      <c r="H5933" s="5">
        <v>805</v>
      </c>
      <c r="I5933" s="1">
        <v>1299</v>
      </c>
      <c r="J5933" s="3">
        <v>0.38</v>
      </c>
      <c r="K5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805</v>
      </c>
      <c r="L5933" s="1" t="s">
        <v>771</v>
      </c>
      <c r="M5933" s="1">
        <v>3.8</v>
      </c>
      <c r="N5933" s="1">
        <v>522</v>
      </c>
      <c r="O5933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5933" s="2" t="str">
        <f>IF(Table1[[#This Row],[Updated DiscountOffer]]&gt;50%,"High Discount","Low Discount")</f>
        <v>Low Discount</v>
      </c>
    </row>
    <row r="5934" spans="1:16" x14ac:dyDescent="0.3">
      <c r="A5934" s="1" t="s">
        <v>18538</v>
      </c>
      <c r="B5934" s="1">
        <v>11721248</v>
      </c>
      <c r="C5934" s="1" t="s">
        <v>1317</v>
      </c>
      <c r="D5934" s="1" t="s">
        <v>69</v>
      </c>
      <c r="E5934" s="1" t="s">
        <v>296</v>
      </c>
      <c r="F5934" s="1" t="s">
        <v>34</v>
      </c>
      <c r="G5934" s="1" t="s">
        <v>18539</v>
      </c>
      <c r="H5934" s="5">
        <v>1479</v>
      </c>
      <c r="I5934" s="1">
        <v>3999</v>
      </c>
      <c r="J5934" s="3">
        <v>0.63</v>
      </c>
      <c r="K5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1479</v>
      </c>
      <c r="L5934" s="1" t="s">
        <v>146</v>
      </c>
      <c r="M5934" s="1">
        <v>4.4000000000000004</v>
      </c>
      <c r="N5934" s="1">
        <v>296</v>
      </c>
      <c r="O593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5934" s="2" t="str">
        <f>IF(Table1[[#This Row],[Updated DiscountOffer]]&gt;50%,"High Discount","Low Discount")</f>
        <v>High Discount</v>
      </c>
    </row>
    <row r="5935" spans="1:16" x14ac:dyDescent="0.3">
      <c r="A5935" s="1" t="s">
        <v>15012</v>
      </c>
      <c r="B5935" s="1">
        <v>11725178</v>
      </c>
      <c r="C5935" s="1" t="s">
        <v>1445</v>
      </c>
      <c r="D5935" s="1" t="s">
        <v>26</v>
      </c>
      <c r="E5935" s="1" t="s">
        <v>39</v>
      </c>
      <c r="F5935" s="1" t="s">
        <v>17</v>
      </c>
      <c r="G5935" s="1" t="s">
        <v>15013</v>
      </c>
      <c r="H5935" s="5">
        <v>494</v>
      </c>
      <c r="I5935" s="1">
        <v>899</v>
      </c>
      <c r="J5935" s="3">
        <v>0.45</v>
      </c>
      <c r="K5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5935" s="1" t="s">
        <v>24</v>
      </c>
      <c r="M5935" s="1">
        <v>3.8</v>
      </c>
      <c r="N5935" s="1">
        <v>351</v>
      </c>
      <c r="O593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935" s="2" t="str">
        <f>IF(Table1[[#This Row],[Updated DiscountOffer]]&gt;50%,"High Discount","Low Discount")</f>
        <v>Low Discount</v>
      </c>
    </row>
    <row r="5936" spans="1:16" x14ac:dyDescent="0.3">
      <c r="A5936" s="1" t="s">
        <v>10807</v>
      </c>
      <c r="B5936" s="1">
        <v>11725188</v>
      </c>
      <c r="C5936" s="1" t="s">
        <v>1445</v>
      </c>
      <c r="D5936" s="1" t="s">
        <v>26</v>
      </c>
      <c r="E5936" s="1" t="s">
        <v>39</v>
      </c>
      <c r="F5936" s="1" t="s">
        <v>17</v>
      </c>
      <c r="G5936" s="1" t="s">
        <v>10808</v>
      </c>
      <c r="H5936" s="5">
        <v>599</v>
      </c>
      <c r="I5936" s="1">
        <v>999</v>
      </c>
      <c r="J5936" s="3">
        <v>0.4</v>
      </c>
      <c r="K5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936" s="1" t="s">
        <v>24</v>
      </c>
      <c r="M5936" s="1">
        <v>3.9</v>
      </c>
      <c r="N5936" s="1">
        <v>446</v>
      </c>
      <c r="O593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936" s="2" t="str">
        <f>IF(Table1[[#This Row],[Updated DiscountOffer]]&gt;50%,"High Discount","Low Discount")</f>
        <v>Low Discount</v>
      </c>
    </row>
    <row r="5937" spans="1:16" x14ac:dyDescent="0.3">
      <c r="A5937" s="1" t="s">
        <v>15318</v>
      </c>
      <c r="B5937" s="1">
        <v>11725226</v>
      </c>
      <c r="C5937" s="1" t="s">
        <v>1445</v>
      </c>
      <c r="D5937" s="1" t="s">
        <v>26</v>
      </c>
      <c r="E5937" s="1" t="s">
        <v>39</v>
      </c>
      <c r="F5937" s="1" t="s">
        <v>17</v>
      </c>
      <c r="G5937" s="1" t="s">
        <v>15319</v>
      </c>
      <c r="H5937" s="5">
        <v>649</v>
      </c>
      <c r="I5937" s="1">
        <v>999</v>
      </c>
      <c r="J5937" s="3">
        <v>0.35</v>
      </c>
      <c r="K5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5937" s="1" t="s">
        <v>24</v>
      </c>
      <c r="M5937" s="1">
        <v>3.9</v>
      </c>
      <c r="N5937" s="1">
        <v>346</v>
      </c>
      <c r="O593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5937" s="2" t="str">
        <f>IF(Table1[[#This Row],[Updated DiscountOffer]]&gt;50%,"High Discount","Low Discount")</f>
        <v>Low Discount</v>
      </c>
    </row>
    <row r="5938" spans="1:16" x14ac:dyDescent="0.3">
      <c r="A5938" s="1" t="s">
        <v>18035</v>
      </c>
      <c r="B5938" s="1">
        <v>11726652</v>
      </c>
      <c r="C5938" s="1" t="s">
        <v>7382</v>
      </c>
      <c r="D5938" s="1" t="s">
        <v>69</v>
      </c>
      <c r="E5938" s="1" t="s">
        <v>70</v>
      </c>
      <c r="F5938" s="1" t="s">
        <v>34</v>
      </c>
      <c r="G5938" s="1" t="s">
        <v>18036</v>
      </c>
      <c r="H5938" s="5">
        <v>999</v>
      </c>
      <c r="I5938" s="1">
        <v>1999</v>
      </c>
      <c r="J5938" s="3">
        <v>0.5</v>
      </c>
      <c r="K5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5938" s="1" t="s">
        <v>24</v>
      </c>
      <c r="M5938" s="1">
        <v>3.8</v>
      </c>
      <c r="N5938" s="1">
        <v>303</v>
      </c>
      <c r="O59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38" s="2" t="str">
        <f>IF(Table1[[#This Row],[Updated DiscountOffer]]&gt;50%,"High Discount","Low Discount")</f>
        <v>Low Discount</v>
      </c>
    </row>
    <row r="5939" spans="1:16" x14ac:dyDescent="0.3">
      <c r="A5939" s="1" t="s">
        <v>5117</v>
      </c>
      <c r="B5939" s="1">
        <v>11726706</v>
      </c>
      <c r="C5939" s="1" t="s">
        <v>1445</v>
      </c>
      <c r="D5939" s="1" t="s">
        <v>26</v>
      </c>
      <c r="E5939" s="1" t="s">
        <v>39</v>
      </c>
      <c r="F5939" s="1" t="s">
        <v>17</v>
      </c>
      <c r="G5939" s="1" t="s">
        <v>5118</v>
      </c>
      <c r="H5939" s="5">
        <v>391</v>
      </c>
      <c r="I5939" s="1">
        <v>699</v>
      </c>
      <c r="J5939" s="4">
        <v>0.44</v>
      </c>
      <c r="K5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391</v>
      </c>
      <c r="L5939" s="1" t="s">
        <v>1284</v>
      </c>
      <c r="M5939" s="1">
        <v>4.2</v>
      </c>
      <c r="N5939" s="1">
        <v>650</v>
      </c>
      <c r="O5939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5939" s="2" t="str">
        <f>IF(Table1[[#This Row],[Updated DiscountOffer]]&gt;50%,"High Discount","Low Discount")</f>
        <v>Low Discount</v>
      </c>
    </row>
    <row r="5940" spans="1:16" x14ac:dyDescent="0.3">
      <c r="A5940" s="1" t="s">
        <v>3094</v>
      </c>
      <c r="B5940" s="1">
        <v>11729938</v>
      </c>
      <c r="C5940" s="1" t="s">
        <v>392</v>
      </c>
      <c r="D5940" s="1" t="s">
        <v>15</v>
      </c>
      <c r="E5940" s="1" t="s">
        <v>16</v>
      </c>
      <c r="F5940" s="1" t="s">
        <v>17</v>
      </c>
      <c r="G5940" s="1" t="s">
        <v>3095</v>
      </c>
      <c r="H5940" s="5">
        <v>859</v>
      </c>
      <c r="I5940" s="1">
        <v>1999</v>
      </c>
      <c r="J5940" s="3">
        <v>0.56999999999999995</v>
      </c>
      <c r="K5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859</v>
      </c>
      <c r="L5940" s="1" t="s">
        <v>19</v>
      </c>
      <c r="M5940" s="1">
        <v>3.8</v>
      </c>
      <c r="N5940" s="1">
        <v>769</v>
      </c>
      <c r="O5940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5940" s="2" t="str">
        <f>IF(Table1[[#This Row],[Updated DiscountOffer]]&gt;50%,"High Discount","Low Discount")</f>
        <v>High Discount</v>
      </c>
    </row>
    <row r="5941" spans="1:16" x14ac:dyDescent="0.3">
      <c r="A5941" s="1" t="s">
        <v>3947</v>
      </c>
      <c r="B5941" s="1">
        <v>11732974</v>
      </c>
      <c r="C5941" s="1" t="s">
        <v>200</v>
      </c>
      <c r="D5941" s="1" t="s">
        <v>87</v>
      </c>
      <c r="E5941" s="1" t="s">
        <v>44</v>
      </c>
      <c r="F5941" s="1" t="s">
        <v>34</v>
      </c>
      <c r="G5941" s="1" t="s">
        <v>3948</v>
      </c>
      <c r="H5941" s="5">
        <v>542</v>
      </c>
      <c r="I5941" s="1">
        <v>1549</v>
      </c>
      <c r="J5941" s="3">
        <v>0.65</v>
      </c>
      <c r="K5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542</v>
      </c>
      <c r="L5941" s="1" t="s">
        <v>202</v>
      </c>
      <c r="M5941" s="1">
        <v>3.9</v>
      </c>
      <c r="N5941" s="1">
        <v>714</v>
      </c>
      <c r="O59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41" s="2" t="str">
        <f>IF(Table1[[#This Row],[Updated DiscountOffer]]&gt;50%,"High Discount","Low Discount")</f>
        <v>High Discount</v>
      </c>
    </row>
    <row r="5942" spans="1:16" x14ac:dyDescent="0.3">
      <c r="A5942" s="1" t="s">
        <v>16332</v>
      </c>
      <c r="B5942" s="1">
        <v>11733128</v>
      </c>
      <c r="C5942" s="1" t="s">
        <v>5894</v>
      </c>
      <c r="D5942" s="1" t="s">
        <v>32</v>
      </c>
      <c r="E5942" s="1" t="s">
        <v>381</v>
      </c>
      <c r="F5942" s="1" t="s">
        <v>34</v>
      </c>
      <c r="G5942" s="1" t="s">
        <v>16333</v>
      </c>
      <c r="H5942" s="5">
        <v>899</v>
      </c>
      <c r="I5942" s="1">
        <v>1998</v>
      </c>
      <c r="J5942" s="3">
        <v>0.55000000000000004</v>
      </c>
      <c r="K5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942" s="1" t="s">
        <v>36</v>
      </c>
      <c r="M5942" s="1">
        <v>4</v>
      </c>
      <c r="N5942" s="1">
        <v>330</v>
      </c>
      <c r="O59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42" s="2" t="str">
        <f>IF(Table1[[#This Row],[Updated DiscountOffer]]&gt;50%,"High Discount","Low Discount")</f>
        <v>High Discount</v>
      </c>
    </row>
    <row r="5943" spans="1:16" x14ac:dyDescent="0.3">
      <c r="A5943" s="1" t="s">
        <v>5403</v>
      </c>
      <c r="B5943" s="1">
        <v>11735662</v>
      </c>
      <c r="C5943" s="1" t="s">
        <v>165</v>
      </c>
      <c r="D5943" s="1" t="s">
        <v>38</v>
      </c>
      <c r="E5943" s="1" t="s">
        <v>44</v>
      </c>
      <c r="F5943" s="1" t="s">
        <v>34</v>
      </c>
      <c r="G5943" s="1" t="s">
        <v>5404</v>
      </c>
      <c r="H5943" s="5"/>
      <c r="I5943" s="1">
        <v>699</v>
      </c>
      <c r="J5943" s="4">
        <v>200</v>
      </c>
      <c r="K5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43" s="1" t="s">
        <v>36</v>
      </c>
      <c r="M5943" s="1">
        <v>4.3</v>
      </c>
      <c r="N5943" s="1">
        <v>635</v>
      </c>
      <c r="O5943" s="2">
        <f>IF(ISNUMBER(Table1[[#This Row],[DiscountOffer]]),IF(Table1[[#This Row],[DiscountOffer]]&lt;1,Table1[[#This Row],[DiscountOffer]],Table1[[#This Row],[DiscountOffer]]/Table1[[#This Row],[OriginalPrice (in Rs)]]),0)</f>
        <v>0.28612303290414881</v>
      </c>
      <c r="P5943" s="2" t="str">
        <f>IF(Table1[[#This Row],[Updated DiscountOffer]]&gt;50%,"High Discount","Low Discount")</f>
        <v>Low Discount</v>
      </c>
    </row>
    <row r="5944" spans="1:16" x14ac:dyDescent="0.3">
      <c r="A5944" s="1" t="s">
        <v>947</v>
      </c>
      <c r="B5944" s="1">
        <v>11735666</v>
      </c>
      <c r="C5944" s="1" t="s">
        <v>165</v>
      </c>
      <c r="D5944" s="1" t="s">
        <v>38</v>
      </c>
      <c r="E5944" s="1" t="s">
        <v>44</v>
      </c>
      <c r="F5944" s="1" t="s">
        <v>34</v>
      </c>
      <c r="G5944" s="1" t="s">
        <v>948</v>
      </c>
      <c r="H5944" s="5"/>
      <c r="I5944" s="1">
        <v>699</v>
      </c>
      <c r="J5944" s="4">
        <v>0.5</v>
      </c>
      <c r="K5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44" s="1" t="s">
        <v>36</v>
      </c>
      <c r="M5944" s="1">
        <v>4.3</v>
      </c>
      <c r="N5944" s="1">
        <v>925</v>
      </c>
      <c r="O59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44" s="2" t="str">
        <f>IF(Table1[[#This Row],[Updated DiscountOffer]]&gt;50%,"High Discount","Low Discount")</f>
        <v>Low Discount</v>
      </c>
    </row>
    <row r="5945" spans="1:16" x14ac:dyDescent="0.3">
      <c r="A5945" s="1" t="s">
        <v>7451</v>
      </c>
      <c r="B5945" s="1">
        <v>11735670</v>
      </c>
      <c r="C5945" s="1" t="s">
        <v>165</v>
      </c>
      <c r="D5945" s="1" t="s">
        <v>38</v>
      </c>
      <c r="E5945" s="1" t="s">
        <v>44</v>
      </c>
      <c r="F5945" s="1" t="s">
        <v>34</v>
      </c>
      <c r="G5945" s="1" t="s">
        <v>7452</v>
      </c>
      <c r="H5945" s="5"/>
      <c r="I5945" s="1">
        <v>699</v>
      </c>
      <c r="J5945" s="4">
        <v>0.55000000000000004</v>
      </c>
      <c r="K5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45" s="1" t="s">
        <v>36</v>
      </c>
      <c r="M5945" s="1">
        <v>4.0999999999999996</v>
      </c>
      <c r="N5945" s="1">
        <v>552</v>
      </c>
      <c r="O59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45" s="2" t="str">
        <f>IF(Table1[[#This Row],[Updated DiscountOffer]]&gt;50%,"High Discount","Low Discount")</f>
        <v>High Discount</v>
      </c>
    </row>
    <row r="5946" spans="1:16" x14ac:dyDescent="0.3">
      <c r="A5946" s="1" t="s">
        <v>10294</v>
      </c>
      <c r="B5946" s="1">
        <v>11735686</v>
      </c>
      <c r="C5946" s="1" t="s">
        <v>165</v>
      </c>
      <c r="D5946" s="1" t="s">
        <v>38</v>
      </c>
      <c r="E5946" s="1" t="s">
        <v>44</v>
      </c>
      <c r="F5946" s="1" t="s">
        <v>34</v>
      </c>
      <c r="G5946" s="1" t="s">
        <v>10295</v>
      </c>
      <c r="H5946" s="5"/>
      <c r="I5946" s="1">
        <v>699</v>
      </c>
      <c r="J5946" s="4">
        <v>0.55000000000000004</v>
      </c>
      <c r="K5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46" s="1" t="s">
        <v>36</v>
      </c>
      <c r="M5946" s="1">
        <v>4.2</v>
      </c>
      <c r="N5946" s="1">
        <v>461</v>
      </c>
      <c r="O59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46" s="2" t="str">
        <f>IF(Table1[[#This Row],[Updated DiscountOffer]]&gt;50%,"High Discount","Low Discount")</f>
        <v>High Discount</v>
      </c>
    </row>
    <row r="5947" spans="1:16" x14ac:dyDescent="0.3">
      <c r="A5947" s="1" t="s">
        <v>17395</v>
      </c>
      <c r="B5947" s="1">
        <v>11735940</v>
      </c>
      <c r="C5947" s="1" t="s">
        <v>7008</v>
      </c>
      <c r="D5947" s="1" t="s">
        <v>69</v>
      </c>
      <c r="E5947" s="1" t="s">
        <v>296</v>
      </c>
      <c r="F5947" s="1" t="s">
        <v>34</v>
      </c>
      <c r="G5947" s="1" t="s">
        <v>17396</v>
      </c>
      <c r="H5947" s="5">
        <v>1325</v>
      </c>
      <c r="I5947" s="1">
        <v>3399</v>
      </c>
      <c r="J5947" s="3">
        <v>0.61</v>
      </c>
      <c r="K5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1325</v>
      </c>
      <c r="L5947" s="1" t="s">
        <v>146</v>
      </c>
      <c r="M5947" s="1">
        <v>4</v>
      </c>
      <c r="N5947" s="1">
        <v>313</v>
      </c>
      <c r="O594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5947" s="2" t="str">
        <f>IF(Table1[[#This Row],[Updated DiscountOffer]]&gt;50%,"High Discount","Low Discount")</f>
        <v>High Discount</v>
      </c>
    </row>
    <row r="5948" spans="1:16" x14ac:dyDescent="0.3">
      <c r="A5948" s="1" t="s">
        <v>11027</v>
      </c>
      <c r="B5948" s="1">
        <v>11737494</v>
      </c>
      <c r="C5948" s="1" t="s">
        <v>2949</v>
      </c>
      <c r="D5948" s="1" t="s">
        <v>69</v>
      </c>
      <c r="E5948" s="1" t="s">
        <v>70</v>
      </c>
      <c r="F5948" s="1" t="s">
        <v>17</v>
      </c>
      <c r="G5948" s="1" t="s">
        <v>11028</v>
      </c>
      <c r="H5948" s="5">
        <v>758</v>
      </c>
      <c r="I5948" s="1">
        <v>2299</v>
      </c>
      <c r="J5948" s="4">
        <v>0.67</v>
      </c>
      <c r="K5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758</v>
      </c>
      <c r="L5948" s="1" t="s">
        <v>36</v>
      </c>
      <c r="M5948" s="1">
        <v>4.2</v>
      </c>
      <c r="N5948" s="1">
        <v>440</v>
      </c>
      <c r="O594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5948" s="2" t="str">
        <f>IF(Table1[[#This Row],[Updated DiscountOffer]]&gt;50%,"High Discount","Low Discount")</f>
        <v>High Discount</v>
      </c>
    </row>
    <row r="5949" spans="1:16" x14ac:dyDescent="0.3">
      <c r="A5949" s="1" t="s">
        <v>7916</v>
      </c>
      <c r="B5949" s="1">
        <v>11737802</v>
      </c>
      <c r="C5949" s="1" t="s">
        <v>392</v>
      </c>
      <c r="D5949" s="1" t="s">
        <v>38</v>
      </c>
      <c r="E5949" s="1" t="s">
        <v>44</v>
      </c>
      <c r="F5949" s="1" t="s">
        <v>34</v>
      </c>
      <c r="G5949" s="1" t="s">
        <v>7917</v>
      </c>
      <c r="H5949" s="5"/>
      <c r="I5949" s="1">
        <v>799</v>
      </c>
      <c r="J5949" s="4">
        <v>0.55000000000000004</v>
      </c>
      <c r="K5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49" s="1" t="s">
        <v>24</v>
      </c>
      <c r="M5949" s="1">
        <v>4.0999999999999996</v>
      </c>
      <c r="N5949" s="1">
        <v>534</v>
      </c>
      <c r="O59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49" s="2" t="str">
        <f>IF(Table1[[#This Row],[Updated DiscountOffer]]&gt;50%,"High Discount","Low Discount")</f>
        <v>High Discount</v>
      </c>
    </row>
    <row r="5950" spans="1:16" x14ac:dyDescent="0.3">
      <c r="A5950" s="1" t="s">
        <v>9095</v>
      </c>
      <c r="B5950" s="1">
        <v>11738534</v>
      </c>
      <c r="C5950" s="1" t="s">
        <v>9096</v>
      </c>
      <c r="D5950" s="1" t="s">
        <v>38</v>
      </c>
      <c r="E5950" s="1" t="s">
        <v>16</v>
      </c>
      <c r="F5950" s="1" t="s">
        <v>34</v>
      </c>
      <c r="G5950" s="1" t="s">
        <v>9097</v>
      </c>
      <c r="H5950" s="5"/>
      <c r="I5950" s="1">
        <v>1999</v>
      </c>
      <c r="J5950" s="3">
        <v>700</v>
      </c>
      <c r="K5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50" s="1" t="s">
        <v>19</v>
      </c>
      <c r="M5950" s="1">
        <v>4.2</v>
      </c>
      <c r="N5950" s="1">
        <v>495</v>
      </c>
      <c r="O5950" s="2">
        <f>IF(ISNUMBER(Table1[[#This Row],[DiscountOffer]]),IF(Table1[[#This Row],[DiscountOffer]]&lt;1,Table1[[#This Row],[DiscountOffer]],Table1[[#This Row],[DiscountOffer]]/Table1[[#This Row],[OriginalPrice (in Rs)]]),"")</f>
        <v>0.35017508754377191</v>
      </c>
      <c r="P5950" s="2" t="str">
        <f>IF(Table1[[#This Row],[Updated DiscountOffer]]&gt;50%,"High Discount","Low Discount")</f>
        <v>Low Discount</v>
      </c>
    </row>
    <row r="5951" spans="1:16" x14ac:dyDescent="0.3">
      <c r="A5951" s="1" t="s">
        <v>7544</v>
      </c>
      <c r="B5951" s="1">
        <v>11739122</v>
      </c>
      <c r="C5951" s="1" t="s">
        <v>57</v>
      </c>
      <c r="D5951" s="1" t="s">
        <v>15</v>
      </c>
      <c r="E5951" s="1" t="s">
        <v>16</v>
      </c>
      <c r="F5951" s="1" t="s">
        <v>17</v>
      </c>
      <c r="G5951" s="1" t="s">
        <v>7545</v>
      </c>
      <c r="H5951" s="5">
        <v>989</v>
      </c>
      <c r="I5951" s="1">
        <v>2199</v>
      </c>
      <c r="J5951" s="3">
        <v>0.55000000000000004</v>
      </c>
      <c r="K5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5951" s="1" t="s">
        <v>19</v>
      </c>
      <c r="M5951" s="1">
        <v>3.9</v>
      </c>
      <c r="N5951" s="1">
        <v>548</v>
      </c>
      <c r="O595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51" s="2" t="str">
        <f>IF(Table1[[#This Row],[Updated DiscountOffer]]&gt;50%,"High Discount","Low Discount")</f>
        <v>High Discount</v>
      </c>
    </row>
    <row r="5952" spans="1:16" x14ac:dyDescent="0.3">
      <c r="A5952" s="1" t="s">
        <v>2984</v>
      </c>
      <c r="B5952" s="1">
        <v>11739156</v>
      </c>
      <c r="C5952" s="1" t="s">
        <v>57</v>
      </c>
      <c r="D5952" s="1" t="s">
        <v>15</v>
      </c>
      <c r="E5952" s="1" t="s">
        <v>16</v>
      </c>
      <c r="F5952" s="1" t="s">
        <v>17</v>
      </c>
      <c r="G5952" s="1" t="s">
        <v>2985</v>
      </c>
      <c r="H5952" s="5">
        <v>979</v>
      </c>
      <c r="I5952" s="1">
        <v>2799</v>
      </c>
      <c r="J5952" s="3">
        <v>0.65</v>
      </c>
      <c r="K5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5952" s="1" t="s">
        <v>19</v>
      </c>
      <c r="M5952" s="1">
        <v>3.8</v>
      </c>
      <c r="N5952" s="1">
        <v>776</v>
      </c>
      <c r="O595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952" s="2" t="str">
        <f>IF(Table1[[#This Row],[Updated DiscountOffer]]&gt;50%,"High Discount","Low Discount")</f>
        <v>High Discount</v>
      </c>
    </row>
    <row r="5953" spans="1:16" x14ac:dyDescent="0.3">
      <c r="A5953" s="1" t="s">
        <v>14195</v>
      </c>
      <c r="B5953" s="1">
        <v>11739312</v>
      </c>
      <c r="C5953" s="1" t="s">
        <v>1123</v>
      </c>
      <c r="D5953" s="1" t="s">
        <v>61</v>
      </c>
      <c r="E5953" s="1" t="s">
        <v>39</v>
      </c>
      <c r="F5953" s="1" t="s">
        <v>17</v>
      </c>
      <c r="G5953" s="1" t="s">
        <v>4254</v>
      </c>
      <c r="H5953" s="5">
        <v>446</v>
      </c>
      <c r="I5953" s="1">
        <v>949</v>
      </c>
      <c r="J5953" s="3">
        <v>0.53</v>
      </c>
      <c r="K5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446</v>
      </c>
      <c r="L5953" s="1" t="s">
        <v>24</v>
      </c>
      <c r="M5953" s="1">
        <v>4</v>
      </c>
      <c r="N5953" s="1">
        <v>367</v>
      </c>
      <c r="O5953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5953" s="2" t="str">
        <f>IF(Table1[[#This Row],[Updated DiscountOffer]]&gt;50%,"High Discount","Low Discount")</f>
        <v>High Discount</v>
      </c>
    </row>
    <row r="5954" spans="1:16" x14ac:dyDescent="0.3">
      <c r="A5954" s="1" t="s">
        <v>2349</v>
      </c>
      <c r="B5954" s="1">
        <v>11740792</v>
      </c>
      <c r="C5954" s="1" t="s">
        <v>819</v>
      </c>
      <c r="D5954" s="1" t="s">
        <v>69</v>
      </c>
      <c r="E5954" s="1" t="s">
        <v>83</v>
      </c>
      <c r="F5954" s="1" t="s">
        <v>34</v>
      </c>
      <c r="G5954" s="1" t="s">
        <v>2350</v>
      </c>
      <c r="H5954" s="5">
        <v>1031</v>
      </c>
      <c r="I5954" s="1">
        <v>2399</v>
      </c>
      <c r="J5954" s="4">
        <v>0.56999999999999995</v>
      </c>
      <c r="K5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1031</v>
      </c>
      <c r="L5954" s="1" t="s">
        <v>36</v>
      </c>
      <c r="M5954" s="1">
        <v>4.2</v>
      </c>
      <c r="N5954" s="1">
        <v>817</v>
      </c>
      <c r="O5954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5954" s="2" t="str">
        <f>IF(Table1[[#This Row],[Updated DiscountOffer]]&gt;50%,"High Discount","Low Discount")</f>
        <v>High Discount</v>
      </c>
    </row>
    <row r="5955" spans="1:16" x14ac:dyDescent="0.3">
      <c r="A5955" s="1" t="s">
        <v>10730</v>
      </c>
      <c r="B5955" s="1">
        <v>11742188</v>
      </c>
      <c r="C5955" s="1" t="s">
        <v>566</v>
      </c>
      <c r="D5955" s="1" t="s">
        <v>15</v>
      </c>
      <c r="E5955" s="1" t="s">
        <v>48</v>
      </c>
      <c r="F5955" s="1" t="s">
        <v>17</v>
      </c>
      <c r="G5955" s="1" t="s">
        <v>10731</v>
      </c>
      <c r="H5955" s="5">
        <v>798</v>
      </c>
      <c r="I5955" s="1">
        <v>1699</v>
      </c>
      <c r="J5955" s="3">
        <v>0.53</v>
      </c>
      <c r="K5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5955" s="1" t="s">
        <v>771</v>
      </c>
      <c r="M5955" s="1">
        <v>3.9</v>
      </c>
      <c r="N5955" s="1">
        <v>448</v>
      </c>
      <c r="O595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955" s="2" t="str">
        <f>IF(Table1[[#This Row],[Updated DiscountOffer]]&gt;50%,"High Discount","Low Discount")</f>
        <v>High Discount</v>
      </c>
    </row>
    <row r="5956" spans="1:16" x14ac:dyDescent="0.3">
      <c r="A5956" s="1" t="s">
        <v>16055</v>
      </c>
      <c r="B5956" s="1">
        <v>11742190</v>
      </c>
      <c r="C5956" s="1" t="s">
        <v>566</v>
      </c>
      <c r="D5956" s="1" t="s">
        <v>15</v>
      </c>
      <c r="E5956" s="1" t="s">
        <v>48</v>
      </c>
      <c r="F5956" s="1" t="s">
        <v>17</v>
      </c>
      <c r="G5956" s="1" t="s">
        <v>16056</v>
      </c>
      <c r="H5956" s="5">
        <v>798</v>
      </c>
      <c r="I5956" s="1">
        <v>1699</v>
      </c>
      <c r="J5956" s="3">
        <v>0.53</v>
      </c>
      <c r="K5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5956" s="1" t="s">
        <v>771</v>
      </c>
      <c r="M5956" s="1">
        <v>3.8</v>
      </c>
      <c r="N5956" s="1">
        <v>334</v>
      </c>
      <c r="O595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5956" s="2" t="str">
        <f>IF(Table1[[#This Row],[Updated DiscountOffer]]&gt;50%,"High Discount","Low Discount")</f>
        <v>High Discount</v>
      </c>
    </row>
    <row r="5957" spans="1:16" x14ac:dyDescent="0.3">
      <c r="A5957" s="1" t="s">
        <v>17037</v>
      </c>
      <c r="B5957" s="1">
        <v>11744370</v>
      </c>
      <c r="C5957" s="1" t="s">
        <v>6283</v>
      </c>
      <c r="D5957" s="1" t="s">
        <v>15</v>
      </c>
      <c r="E5957" s="1" t="s">
        <v>16</v>
      </c>
      <c r="F5957" s="1" t="s">
        <v>17</v>
      </c>
      <c r="G5957" s="1" t="s">
        <v>17038</v>
      </c>
      <c r="H5957" s="5">
        <v>797</v>
      </c>
      <c r="I5957" s="1">
        <v>1399</v>
      </c>
      <c r="J5957" s="3">
        <v>0.43</v>
      </c>
      <c r="K5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797</v>
      </c>
      <c r="L5957" s="1" t="s">
        <v>175</v>
      </c>
      <c r="M5957" s="1">
        <v>4.0999999999999996</v>
      </c>
      <c r="N5957" s="1">
        <v>318</v>
      </c>
      <c r="O5957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5957" s="2" t="str">
        <f>IF(Table1[[#This Row],[Updated DiscountOffer]]&gt;50%,"High Discount","Low Discount")</f>
        <v>Low Discount</v>
      </c>
    </row>
    <row r="5958" spans="1:16" x14ac:dyDescent="0.3">
      <c r="A5958" s="1" t="s">
        <v>6282</v>
      </c>
      <c r="B5958" s="1">
        <v>11744372</v>
      </c>
      <c r="C5958" s="1" t="s">
        <v>6283</v>
      </c>
      <c r="D5958" s="1" t="s">
        <v>15</v>
      </c>
      <c r="E5958" s="1" t="s">
        <v>16</v>
      </c>
      <c r="F5958" s="1" t="s">
        <v>17</v>
      </c>
      <c r="G5958" s="1" t="s">
        <v>6284</v>
      </c>
      <c r="H5958" s="5">
        <v>883</v>
      </c>
      <c r="I5958" s="1">
        <v>1699</v>
      </c>
      <c r="J5958" s="3">
        <v>0.48</v>
      </c>
      <c r="K5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883</v>
      </c>
      <c r="L5958" s="1" t="s">
        <v>175</v>
      </c>
      <c r="M5958" s="1">
        <v>3.9</v>
      </c>
      <c r="N5958" s="1">
        <v>596</v>
      </c>
      <c r="O5958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5958" s="2" t="str">
        <f>IF(Table1[[#This Row],[Updated DiscountOffer]]&gt;50%,"High Discount","Low Discount")</f>
        <v>Low Discount</v>
      </c>
    </row>
    <row r="5959" spans="1:16" x14ac:dyDescent="0.3">
      <c r="A5959" s="1" t="s">
        <v>17211</v>
      </c>
      <c r="B5959" s="1">
        <v>11744374</v>
      </c>
      <c r="C5959" s="1" t="s">
        <v>6283</v>
      </c>
      <c r="D5959" s="1" t="s">
        <v>15</v>
      </c>
      <c r="E5959" s="1" t="s">
        <v>16</v>
      </c>
      <c r="F5959" s="1" t="s">
        <v>17</v>
      </c>
      <c r="G5959" s="1" t="s">
        <v>17212</v>
      </c>
      <c r="H5959" s="5">
        <v>879</v>
      </c>
      <c r="I5959" s="1">
        <v>1599</v>
      </c>
      <c r="J5959" s="3">
        <v>0.45</v>
      </c>
      <c r="K5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959" s="1" t="s">
        <v>175</v>
      </c>
      <c r="M5959" s="1">
        <v>3.7</v>
      </c>
      <c r="N5959" s="1">
        <v>315</v>
      </c>
      <c r="O595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59" s="2" t="str">
        <f>IF(Table1[[#This Row],[Updated DiscountOffer]]&gt;50%,"High Discount","Low Discount")</f>
        <v>Low Discount</v>
      </c>
    </row>
    <row r="5960" spans="1:16" x14ac:dyDescent="0.3">
      <c r="A5960" s="1" t="s">
        <v>15305</v>
      </c>
      <c r="B5960" s="1">
        <v>11744380</v>
      </c>
      <c r="C5960" s="1" t="s">
        <v>6283</v>
      </c>
      <c r="D5960" s="1" t="s">
        <v>15</v>
      </c>
      <c r="E5960" s="1" t="s">
        <v>16</v>
      </c>
      <c r="F5960" s="1" t="s">
        <v>17</v>
      </c>
      <c r="G5960" s="1" t="s">
        <v>15306</v>
      </c>
      <c r="H5960" s="5">
        <v>847</v>
      </c>
      <c r="I5960" s="1">
        <v>1599</v>
      </c>
      <c r="J5960" s="3">
        <v>0.47</v>
      </c>
      <c r="K5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847</v>
      </c>
      <c r="L5960" s="1" t="s">
        <v>175</v>
      </c>
      <c r="M5960" s="1">
        <v>3.9</v>
      </c>
      <c r="N5960" s="1">
        <v>346</v>
      </c>
      <c r="O5960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5960" s="2" t="str">
        <f>IF(Table1[[#This Row],[Updated DiscountOffer]]&gt;50%,"High Discount","Low Discount")</f>
        <v>Low Discount</v>
      </c>
    </row>
    <row r="5961" spans="1:16" x14ac:dyDescent="0.3">
      <c r="A5961" s="1" t="s">
        <v>14421</v>
      </c>
      <c r="B5961" s="1">
        <v>11744402</v>
      </c>
      <c r="C5961" s="1" t="s">
        <v>6283</v>
      </c>
      <c r="D5961" s="1" t="s">
        <v>15</v>
      </c>
      <c r="E5961" s="1" t="s">
        <v>16</v>
      </c>
      <c r="F5961" s="1" t="s">
        <v>17</v>
      </c>
      <c r="G5961" s="1" t="s">
        <v>14422</v>
      </c>
      <c r="H5961" s="5">
        <v>927</v>
      </c>
      <c r="I5961" s="1">
        <v>1599</v>
      </c>
      <c r="J5961" s="3">
        <v>0.42</v>
      </c>
      <c r="K5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927</v>
      </c>
      <c r="L5961" s="1" t="s">
        <v>175</v>
      </c>
      <c r="M5961" s="1">
        <v>3.9</v>
      </c>
      <c r="N5961" s="1">
        <v>362</v>
      </c>
      <c r="O5961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5961" s="2" t="str">
        <f>IF(Table1[[#This Row],[Updated DiscountOffer]]&gt;50%,"High Discount","Low Discount")</f>
        <v>Low Discount</v>
      </c>
    </row>
    <row r="5962" spans="1:16" x14ac:dyDescent="0.3">
      <c r="A5962" s="1" t="s">
        <v>11801</v>
      </c>
      <c r="B5962" s="1">
        <v>11744410</v>
      </c>
      <c r="C5962" s="1" t="s">
        <v>6283</v>
      </c>
      <c r="D5962" s="1" t="s">
        <v>15</v>
      </c>
      <c r="E5962" s="1" t="s">
        <v>16</v>
      </c>
      <c r="F5962" s="1" t="s">
        <v>17</v>
      </c>
      <c r="G5962" s="1" t="s">
        <v>11802</v>
      </c>
      <c r="H5962" s="5">
        <v>879</v>
      </c>
      <c r="I5962" s="1">
        <v>1599</v>
      </c>
      <c r="J5962" s="3">
        <v>0.45</v>
      </c>
      <c r="K5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5962" s="1" t="s">
        <v>175</v>
      </c>
      <c r="M5962" s="1">
        <v>4</v>
      </c>
      <c r="N5962" s="1">
        <v>420</v>
      </c>
      <c r="O596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62" s="2" t="str">
        <f>IF(Table1[[#This Row],[Updated DiscountOffer]]&gt;50%,"High Discount","Low Discount")</f>
        <v>Low Discount</v>
      </c>
    </row>
    <row r="5963" spans="1:16" x14ac:dyDescent="0.3">
      <c r="A5963" s="1" t="s">
        <v>3477</v>
      </c>
      <c r="B5963" s="1">
        <v>11744680</v>
      </c>
      <c r="C5963" s="1" t="s">
        <v>14</v>
      </c>
      <c r="D5963" s="1" t="s">
        <v>26</v>
      </c>
      <c r="E5963" s="1" t="s">
        <v>39</v>
      </c>
      <c r="F5963" s="1" t="s">
        <v>17</v>
      </c>
      <c r="G5963" s="1" t="s">
        <v>3478</v>
      </c>
      <c r="H5963" s="5">
        <v>519</v>
      </c>
      <c r="I5963" s="1">
        <v>1299</v>
      </c>
      <c r="J5963" s="4">
        <v>0.6</v>
      </c>
      <c r="K5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963" s="1" t="s">
        <v>41</v>
      </c>
      <c r="M5963" s="1">
        <v>4.4000000000000004</v>
      </c>
      <c r="N5963" s="1">
        <v>743</v>
      </c>
      <c r="O59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63" s="2" t="str">
        <f>IF(Table1[[#This Row],[Updated DiscountOffer]]&gt;50%,"High Discount","Low Discount")</f>
        <v>High Discount</v>
      </c>
    </row>
    <row r="5964" spans="1:16" x14ac:dyDescent="0.3">
      <c r="A5964" s="1" t="s">
        <v>15010</v>
      </c>
      <c r="B5964" s="1">
        <v>11744682</v>
      </c>
      <c r="C5964" s="1" t="s">
        <v>14</v>
      </c>
      <c r="D5964" s="1" t="s">
        <v>26</v>
      </c>
      <c r="E5964" s="1" t="s">
        <v>39</v>
      </c>
      <c r="F5964" s="1" t="s">
        <v>17</v>
      </c>
      <c r="G5964" s="1" t="s">
        <v>15011</v>
      </c>
      <c r="H5964" s="5">
        <v>399</v>
      </c>
      <c r="I5964" s="1">
        <v>799</v>
      </c>
      <c r="J5964" s="4">
        <v>0.5</v>
      </c>
      <c r="K5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5964" s="1" t="s">
        <v>41</v>
      </c>
      <c r="M5964" s="1">
        <v>4.0999999999999996</v>
      </c>
      <c r="N5964" s="1">
        <v>351</v>
      </c>
      <c r="O59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64" s="2" t="str">
        <f>IF(Table1[[#This Row],[Updated DiscountOffer]]&gt;50%,"High Discount","Low Discount")</f>
        <v>Low Discount</v>
      </c>
    </row>
    <row r="5965" spans="1:16" x14ac:dyDescent="0.3">
      <c r="A5965" s="1" t="s">
        <v>14496</v>
      </c>
      <c r="B5965" s="1">
        <v>11746244</v>
      </c>
      <c r="C5965" s="1" t="s">
        <v>322</v>
      </c>
      <c r="D5965" s="1" t="s">
        <v>38</v>
      </c>
      <c r="E5965" s="1" t="s">
        <v>48</v>
      </c>
      <c r="F5965" s="1" t="s">
        <v>34</v>
      </c>
      <c r="G5965" s="1" t="s">
        <v>14497</v>
      </c>
      <c r="H5965" s="5"/>
      <c r="I5965" s="1">
        <v>1899</v>
      </c>
      <c r="J5965" s="3">
        <v>0.55000000000000004</v>
      </c>
      <c r="K5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65" s="1" t="s">
        <v>119</v>
      </c>
      <c r="M5965" s="1">
        <v>3.6</v>
      </c>
      <c r="N5965" s="1">
        <v>361</v>
      </c>
      <c r="O596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65" s="2" t="str">
        <f>IF(Table1[[#This Row],[Updated DiscountOffer]]&gt;50%,"High Discount","Low Discount")</f>
        <v>High Discount</v>
      </c>
    </row>
    <row r="5966" spans="1:16" x14ac:dyDescent="0.3">
      <c r="A5966" s="1" t="s">
        <v>16679</v>
      </c>
      <c r="B5966" s="1">
        <v>11746246</v>
      </c>
      <c r="C5966" s="1" t="s">
        <v>322</v>
      </c>
      <c r="D5966" s="1" t="s">
        <v>15</v>
      </c>
      <c r="E5966" s="1" t="s">
        <v>48</v>
      </c>
      <c r="F5966" s="1" t="s">
        <v>17</v>
      </c>
      <c r="G5966" s="1" t="s">
        <v>16680</v>
      </c>
      <c r="H5966" s="5">
        <v>809</v>
      </c>
      <c r="I5966" s="1">
        <v>1799</v>
      </c>
      <c r="J5966" s="3">
        <v>0.55000000000000004</v>
      </c>
      <c r="K5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5966" s="1" t="s">
        <v>19</v>
      </c>
      <c r="M5966" s="1">
        <v>4.0999999999999996</v>
      </c>
      <c r="N5966" s="1">
        <v>324</v>
      </c>
      <c r="O596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66" s="2" t="str">
        <f>IF(Table1[[#This Row],[Updated DiscountOffer]]&gt;50%,"High Discount","Low Discount")</f>
        <v>High Discount</v>
      </c>
    </row>
    <row r="5967" spans="1:16" x14ac:dyDescent="0.3">
      <c r="A5967" s="1" t="s">
        <v>15966</v>
      </c>
      <c r="B5967" s="1">
        <v>11746250</v>
      </c>
      <c r="C5967" s="1" t="s">
        <v>322</v>
      </c>
      <c r="D5967" s="1" t="s">
        <v>26</v>
      </c>
      <c r="E5967" s="1" t="s">
        <v>27</v>
      </c>
      <c r="F5967" s="1" t="s">
        <v>17</v>
      </c>
      <c r="G5967" s="1" t="s">
        <v>15967</v>
      </c>
      <c r="H5967" s="5">
        <v>849</v>
      </c>
      <c r="I5967" s="1">
        <v>1699</v>
      </c>
      <c r="J5967" s="3">
        <v>0.5</v>
      </c>
      <c r="K5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967" s="1" t="s">
        <v>232</v>
      </c>
      <c r="M5967" s="1">
        <v>4.0999999999999996</v>
      </c>
      <c r="N5967" s="1">
        <v>336</v>
      </c>
      <c r="O596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967" s="2" t="str">
        <f>IF(Table1[[#This Row],[Updated DiscountOffer]]&gt;50%,"High Discount","Low Discount")</f>
        <v>Low Discount</v>
      </c>
    </row>
    <row r="5968" spans="1:16" x14ac:dyDescent="0.3">
      <c r="A5968" s="1" t="s">
        <v>17052</v>
      </c>
      <c r="B5968" s="1">
        <v>11746254</v>
      </c>
      <c r="C5968" s="1" t="s">
        <v>322</v>
      </c>
      <c r="D5968" s="1" t="s">
        <v>26</v>
      </c>
      <c r="E5968" s="1" t="s">
        <v>27</v>
      </c>
      <c r="F5968" s="1" t="s">
        <v>17</v>
      </c>
      <c r="G5968" s="1" t="s">
        <v>17053</v>
      </c>
      <c r="H5968" s="5">
        <v>854</v>
      </c>
      <c r="I5968" s="1">
        <v>1899</v>
      </c>
      <c r="J5968" s="3">
        <v>0.55000000000000004</v>
      </c>
      <c r="K5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5968" s="1" t="s">
        <v>232</v>
      </c>
      <c r="M5968" s="1">
        <v>4.2</v>
      </c>
      <c r="N5968" s="1">
        <v>318</v>
      </c>
      <c r="O596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68" s="2" t="str">
        <f>IF(Table1[[#This Row],[Updated DiscountOffer]]&gt;50%,"High Discount","Low Discount")</f>
        <v>High Discount</v>
      </c>
    </row>
    <row r="5969" spans="1:16" x14ac:dyDescent="0.3">
      <c r="A5969" s="1" t="s">
        <v>16184</v>
      </c>
      <c r="B5969" s="1">
        <v>11746268</v>
      </c>
      <c r="C5969" s="1" t="s">
        <v>322</v>
      </c>
      <c r="D5969" s="1" t="s">
        <v>26</v>
      </c>
      <c r="E5969" s="1" t="s">
        <v>27</v>
      </c>
      <c r="F5969" s="1" t="s">
        <v>17</v>
      </c>
      <c r="G5969" s="1" t="s">
        <v>16185</v>
      </c>
      <c r="H5969" s="5">
        <v>764</v>
      </c>
      <c r="I5969" s="1">
        <v>1699</v>
      </c>
      <c r="J5969" s="3">
        <v>0.55000000000000004</v>
      </c>
      <c r="K5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5969" s="1" t="s">
        <v>232</v>
      </c>
      <c r="M5969" s="1">
        <v>4.3</v>
      </c>
      <c r="N5969" s="1">
        <v>332</v>
      </c>
      <c r="O596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69" s="2" t="str">
        <f>IF(Table1[[#This Row],[Updated DiscountOffer]]&gt;50%,"High Discount","Low Discount")</f>
        <v>High Discount</v>
      </c>
    </row>
    <row r="5970" spans="1:16" x14ac:dyDescent="0.3">
      <c r="A5970" s="1" t="s">
        <v>17692</v>
      </c>
      <c r="B5970" s="1">
        <v>11746274</v>
      </c>
      <c r="C5970" s="1" t="s">
        <v>322</v>
      </c>
      <c r="D5970" s="1" t="s">
        <v>26</v>
      </c>
      <c r="E5970" s="1" t="s">
        <v>27</v>
      </c>
      <c r="F5970" s="1" t="s">
        <v>17</v>
      </c>
      <c r="G5970" s="1" t="s">
        <v>17693</v>
      </c>
      <c r="H5970" s="5">
        <v>849</v>
      </c>
      <c r="I5970" s="1">
        <v>1699</v>
      </c>
      <c r="J5970" s="3">
        <v>0.5</v>
      </c>
      <c r="K5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5970" s="1" t="s">
        <v>232</v>
      </c>
      <c r="M5970" s="1">
        <v>4.3</v>
      </c>
      <c r="N5970" s="1">
        <v>308</v>
      </c>
      <c r="O597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970" s="2" t="str">
        <f>IF(Table1[[#This Row],[Updated DiscountOffer]]&gt;50%,"High Discount","Low Discount")</f>
        <v>Low Discount</v>
      </c>
    </row>
    <row r="5971" spans="1:16" x14ac:dyDescent="0.3">
      <c r="A5971" s="1" t="s">
        <v>1518</v>
      </c>
      <c r="B5971" s="1">
        <v>11746280</v>
      </c>
      <c r="C5971" s="1" t="s">
        <v>322</v>
      </c>
      <c r="D5971" s="1" t="s">
        <v>26</v>
      </c>
      <c r="E5971" s="1" t="s">
        <v>27</v>
      </c>
      <c r="F5971" s="1" t="s">
        <v>17</v>
      </c>
      <c r="G5971" s="1" t="s">
        <v>1519</v>
      </c>
      <c r="H5971" s="5">
        <v>769</v>
      </c>
      <c r="I5971" s="1">
        <v>1399</v>
      </c>
      <c r="J5971" s="3">
        <v>0.45</v>
      </c>
      <c r="K5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5971" s="1" t="s">
        <v>232</v>
      </c>
      <c r="M5971" s="1">
        <v>4.4000000000000004</v>
      </c>
      <c r="N5971" s="1">
        <v>879</v>
      </c>
      <c r="O597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71" s="2" t="str">
        <f>IF(Table1[[#This Row],[Updated DiscountOffer]]&gt;50%,"High Discount","Low Discount")</f>
        <v>Low Discount</v>
      </c>
    </row>
    <row r="5972" spans="1:16" x14ac:dyDescent="0.3">
      <c r="A5972" s="1" t="s">
        <v>18431</v>
      </c>
      <c r="B5972" s="1">
        <v>11746284</v>
      </c>
      <c r="C5972" s="1" t="s">
        <v>322</v>
      </c>
      <c r="D5972" s="1" t="s">
        <v>15</v>
      </c>
      <c r="E5972" s="1" t="s">
        <v>48</v>
      </c>
      <c r="F5972" s="1" t="s">
        <v>17</v>
      </c>
      <c r="G5972" s="1" t="s">
        <v>18432</v>
      </c>
      <c r="H5972" s="5">
        <v>1149</v>
      </c>
      <c r="I5972" s="1">
        <v>2299</v>
      </c>
      <c r="J5972" s="3">
        <v>0.5</v>
      </c>
      <c r="K5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5972" s="1" t="s">
        <v>19</v>
      </c>
      <c r="M5972" s="1">
        <v>4.3</v>
      </c>
      <c r="N5972" s="1">
        <v>297</v>
      </c>
      <c r="O597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5972" s="2" t="str">
        <f>IF(Table1[[#This Row],[Updated DiscountOffer]]&gt;50%,"High Discount","Low Discount")</f>
        <v>Low Discount</v>
      </c>
    </row>
    <row r="5973" spans="1:16" x14ac:dyDescent="0.3">
      <c r="A5973" s="1" t="s">
        <v>17612</v>
      </c>
      <c r="B5973" s="1">
        <v>11746290</v>
      </c>
      <c r="C5973" s="1" t="s">
        <v>322</v>
      </c>
      <c r="D5973" s="1" t="s">
        <v>15</v>
      </c>
      <c r="E5973" s="1" t="s">
        <v>48</v>
      </c>
      <c r="F5973" s="1" t="s">
        <v>17</v>
      </c>
      <c r="G5973" s="1" t="s">
        <v>17613</v>
      </c>
      <c r="H5973" s="5">
        <v>899</v>
      </c>
      <c r="I5973" s="1">
        <v>1999</v>
      </c>
      <c r="J5973" s="3">
        <v>0.55000000000000004</v>
      </c>
      <c r="K5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973" s="1" t="s">
        <v>19</v>
      </c>
      <c r="M5973" s="1">
        <v>4.0999999999999996</v>
      </c>
      <c r="N5973" s="1">
        <v>309</v>
      </c>
      <c r="O59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73" s="2" t="str">
        <f>IF(Table1[[#This Row],[Updated DiscountOffer]]&gt;50%,"High Discount","Low Discount")</f>
        <v>High Discount</v>
      </c>
    </row>
    <row r="5974" spans="1:16" x14ac:dyDescent="0.3">
      <c r="A5974" s="1" t="s">
        <v>2740</v>
      </c>
      <c r="B5974" s="1">
        <v>11746292</v>
      </c>
      <c r="C5974" s="1" t="s">
        <v>322</v>
      </c>
      <c r="D5974" s="1" t="s">
        <v>15</v>
      </c>
      <c r="E5974" s="1" t="s">
        <v>48</v>
      </c>
      <c r="F5974" s="1" t="s">
        <v>17</v>
      </c>
      <c r="G5974" s="1" t="s">
        <v>2741</v>
      </c>
      <c r="H5974" s="5">
        <v>899</v>
      </c>
      <c r="I5974" s="1">
        <v>1999</v>
      </c>
      <c r="J5974" s="3">
        <v>0.55000000000000004</v>
      </c>
      <c r="K5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5974" s="1" t="s">
        <v>19</v>
      </c>
      <c r="M5974" s="1">
        <v>4.2</v>
      </c>
      <c r="N5974" s="1">
        <v>791</v>
      </c>
      <c r="O597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5974" s="2" t="str">
        <f>IF(Table1[[#This Row],[Updated DiscountOffer]]&gt;50%,"High Discount","Low Discount")</f>
        <v>High Discount</v>
      </c>
    </row>
    <row r="5975" spans="1:16" x14ac:dyDescent="0.3">
      <c r="A5975" s="1" t="s">
        <v>15024</v>
      </c>
      <c r="B5975" s="1">
        <v>11747428</v>
      </c>
      <c r="C5975" s="1" t="s">
        <v>57</v>
      </c>
      <c r="D5975" s="1" t="s">
        <v>87</v>
      </c>
      <c r="E5975" s="1" t="s">
        <v>39</v>
      </c>
      <c r="F5975" s="1" t="s">
        <v>34</v>
      </c>
      <c r="G5975" s="1" t="s">
        <v>15025</v>
      </c>
      <c r="H5975" s="5">
        <v>239</v>
      </c>
      <c r="I5975" s="1">
        <v>799</v>
      </c>
      <c r="J5975" s="4">
        <v>0.7</v>
      </c>
      <c r="K5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5975" s="1" t="s">
        <v>89</v>
      </c>
      <c r="M5975" s="1">
        <v>4.0999999999999996</v>
      </c>
      <c r="N5975" s="1">
        <v>351</v>
      </c>
      <c r="O597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5975" s="2" t="str">
        <f>IF(Table1[[#This Row],[Updated DiscountOffer]]&gt;50%,"High Discount","Low Discount")</f>
        <v>High Discount</v>
      </c>
    </row>
    <row r="5976" spans="1:16" x14ac:dyDescent="0.3">
      <c r="A5976" s="1" t="s">
        <v>19194</v>
      </c>
      <c r="B5976" s="1">
        <v>11747466</v>
      </c>
      <c r="C5976" s="1" t="s">
        <v>57</v>
      </c>
      <c r="D5976" s="1" t="s">
        <v>87</v>
      </c>
      <c r="E5976" s="1" t="s">
        <v>39</v>
      </c>
      <c r="F5976" s="1" t="s">
        <v>34</v>
      </c>
      <c r="G5976" s="1" t="s">
        <v>19195</v>
      </c>
      <c r="H5976" s="5">
        <v>297</v>
      </c>
      <c r="I5976" s="1">
        <v>849</v>
      </c>
      <c r="J5976" s="3">
        <v>0.65</v>
      </c>
      <c r="K5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297</v>
      </c>
      <c r="L5976" s="1" t="s">
        <v>89</v>
      </c>
      <c r="M5976" s="1">
        <v>3.9</v>
      </c>
      <c r="N5976" s="1">
        <v>288</v>
      </c>
      <c r="O59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76" s="2" t="str">
        <f>IF(Table1[[#This Row],[Updated DiscountOffer]]&gt;50%,"High Discount","Low Discount")</f>
        <v>High Discount</v>
      </c>
    </row>
    <row r="5977" spans="1:16" x14ac:dyDescent="0.3">
      <c r="A5977" s="1" t="s">
        <v>17340</v>
      </c>
      <c r="B5977" s="1">
        <v>11747970</v>
      </c>
      <c r="C5977" s="1" t="s">
        <v>1288</v>
      </c>
      <c r="D5977" s="1" t="s">
        <v>38</v>
      </c>
      <c r="E5977" s="1" t="s">
        <v>16</v>
      </c>
      <c r="F5977" s="1" t="s">
        <v>34</v>
      </c>
      <c r="G5977" s="1" t="s">
        <v>17341</v>
      </c>
      <c r="H5977" s="5"/>
      <c r="I5977" s="1">
        <v>1699</v>
      </c>
      <c r="J5977" s="3">
        <v>0.56000000000000005</v>
      </c>
      <c r="K5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77" s="1" t="s">
        <v>119</v>
      </c>
      <c r="M5977" s="1">
        <v>4.0999999999999996</v>
      </c>
      <c r="N5977" s="1">
        <v>314</v>
      </c>
      <c r="O5977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5977" s="2" t="str">
        <f>IF(Table1[[#This Row],[Updated DiscountOffer]]&gt;50%,"High Discount","Low Discount")</f>
        <v>High Discount</v>
      </c>
    </row>
    <row r="5978" spans="1:16" x14ac:dyDescent="0.3">
      <c r="A5978" s="1" t="s">
        <v>6558</v>
      </c>
      <c r="B5978" s="1">
        <v>11748146</v>
      </c>
      <c r="C5978" s="1" t="s">
        <v>57</v>
      </c>
      <c r="D5978" s="1" t="s">
        <v>26</v>
      </c>
      <c r="E5978" s="1" t="s">
        <v>39</v>
      </c>
      <c r="F5978" s="1" t="s">
        <v>17</v>
      </c>
      <c r="G5978" s="1" t="s">
        <v>6559</v>
      </c>
      <c r="H5978" s="5">
        <v>332</v>
      </c>
      <c r="I5978" s="1">
        <v>949</v>
      </c>
      <c r="J5978" s="4">
        <v>0.65</v>
      </c>
      <c r="K5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332</v>
      </c>
      <c r="L5978" s="1" t="s">
        <v>24</v>
      </c>
      <c r="M5978" s="1">
        <v>4.0999999999999996</v>
      </c>
      <c r="N5978" s="1">
        <v>586</v>
      </c>
      <c r="O597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78" s="2" t="str">
        <f>IF(Table1[[#This Row],[Updated DiscountOffer]]&gt;50%,"High Discount","Low Discount")</f>
        <v>High Discount</v>
      </c>
    </row>
    <row r="5979" spans="1:16" x14ac:dyDescent="0.3">
      <c r="A5979" s="1" t="s">
        <v>1593</v>
      </c>
      <c r="B5979" s="1">
        <v>11749988</v>
      </c>
      <c r="C5979" s="1" t="s">
        <v>1317</v>
      </c>
      <c r="D5979" s="1" t="s">
        <v>69</v>
      </c>
      <c r="E5979" s="1" t="s">
        <v>296</v>
      </c>
      <c r="F5979" s="1" t="s">
        <v>34</v>
      </c>
      <c r="G5979" s="1" t="s">
        <v>1594</v>
      </c>
      <c r="H5979" s="5">
        <v>1499</v>
      </c>
      <c r="I5979" s="1">
        <v>4999</v>
      </c>
      <c r="J5979" s="3">
        <v>0.7</v>
      </c>
      <c r="K5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5979" s="1" t="s">
        <v>146</v>
      </c>
      <c r="M5979" s="1">
        <v>4.4000000000000004</v>
      </c>
      <c r="N5979" s="1">
        <v>874</v>
      </c>
      <c r="O597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5979" s="2" t="str">
        <f>IF(Table1[[#This Row],[Updated DiscountOffer]]&gt;50%,"High Discount","Low Discount")</f>
        <v>High Discount</v>
      </c>
    </row>
    <row r="5980" spans="1:16" x14ac:dyDescent="0.3">
      <c r="A5980" s="1" t="s">
        <v>10137</v>
      </c>
      <c r="B5980" s="1">
        <v>11749996</v>
      </c>
      <c r="C5980" s="1" t="s">
        <v>1317</v>
      </c>
      <c r="D5980" s="1" t="s">
        <v>69</v>
      </c>
      <c r="E5980" s="1" t="s">
        <v>296</v>
      </c>
      <c r="F5980" s="1" t="s">
        <v>34</v>
      </c>
      <c r="G5980" s="1" t="s">
        <v>10138</v>
      </c>
      <c r="H5980" s="5">
        <v>774</v>
      </c>
      <c r="I5980" s="1">
        <v>2499</v>
      </c>
      <c r="J5980" s="3">
        <v>0.69</v>
      </c>
      <c r="K5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774</v>
      </c>
      <c r="L5980" s="1" t="s">
        <v>146</v>
      </c>
      <c r="M5980" s="1">
        <v>3.6</v>
      </c>
      <c r="N5980" s="1">
        <v>465</v>
      </c>
      <c r="O5980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5980" s="2" t="str">
        <f>IF(Table1[[#This Row],[Updated DiscountOffer]]&gt;50%,"High Discount","Low Discount")</f>
        <v>High Discount</v>
      </c>
    </row>
    <row r="5981" spans="1:16" x14ac:dyDescent="0.3">
      <c r="A5981" s="1" t="s">
        <v>14145</v>
      </c>
      <c r="B5981" s="1">
        <v>11750396</v>
      </c>
      <c r="C5981" s="1" t="s">
        <v>1243</v>
      </c>
      <c r="D5981" s="1" t="s">
        <v>26</v>
      </c>
      <c r="E5981" s="1" t="s">
        <v>39</v>
      </c>
      <c r="F5981" s="1" t="s">
        <v>17</v>
      </c>
      <c r="G5981" s="1" t="s">
        <v>14146</v>
      </c>
      <c r="H5981" s="5">
        <v>559</v>
      </c>
      <c r="I5981" s="1">
        <v>1399</v>
      </c>
      <c r="J5981" s="4">
        <v>0.6</v>
      </c>
      <c r="K5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981" s="1" t="s">
        <v>36</v>
      </c>
      <c r="M5981" s="1">
        <v>4.2</v>
      </c>
      <c r="N5981" s="1">
        <v>368</v>
      </c>
      <c r="O59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81" s="2" t="str">
        <f>IF(Table1[[#This Row],[Updated DiscountOffer]]&gt;50%,"High Discount","Low Discount")</f>
        <v>High Discount</v>
      </c>
    </row>
    <row r="5982" spans="1:16" x14ac:dyDescent="0.3">
      <c r="A5982" s="1" t="s">
        <v>16390</v>
      </c>
      <c r="B5982" s="1">
        <v>11750416</v>
      </c>
      <c r="C5982" s="1" t="s">
        <v>1243</v>
      </c>
      <c r="D5982" s="1" t="s">
        <v>26</v>
      </c>
      <c r="E5982" s="1" t="s">
        <v>39</v>
      </c>
      <c r="F5982" s="1" t="s">
        <v>17</v>
      </c>
      <c r="G5982" s="1" t="s">
        <v>16391</v>
      </c>
      <c r="H5982" s="5">
        <v>599</v>
      </c>
      <c r="I5982" s="1">
        <v>1498</v>
      </c>
      <c r="J5982" s="3">
        <v>0.6</v>
      </c>
      <c r="K5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5982" s="1" t="s">
        <v>36</v>
      </c>
      <c r="M5982" s="1">
        <v>3.9</v>
      </c>
      <c r="N5982" s="1">
        <v>329</v>
      </c>
      <c r="O59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82" s="2" t="str">
        <f>IF(Table1[[#This Row],[Updated DiscountOffer]]&gt;50%,"High Discount","Low Discount")</f>
        <v>High Discount</v>
      </c>
    </row>
    <row r="5983" spans="1:16" x14ac:dyDescent="0.3">
      <c r="A5983" s="1" t="s">
        <v>15834</v>
      </c>
      <c r="B5983" s="1">
        <v>11750452</v>
      </c>
      <c r="C5983" s="1" t="s">
        <v>1243</v>
      </c>
      <c r="D5983" s="1" t="s">
        <v>26</v>
      </c>
      <c r="E5983" s="1" t="s">
        <v>39</v>
      </c>
      <c r="F5983" s="1" t="s">
        <v>17</v>
      </c>
      <c r="G5983" s="1" t="s">
        <v>15835</v>
      </c>
      <c r="H5983" s="5">
        <v>559</v>
      </c>
      <c r="I5983" s="1">
        <v>1399</v>
      </c>
      <c r="J5983" s="4">
        <v>0.6</v>
      </c>
      <c r="K5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5983" s="1" t="s">
        <v>36</v>
      </c>
      <c r="M5983" s="1">
        <v>4.2</v>
      </c>
      <c r="N5983" s="1">
        <v>338</v>
      </c>
      <c r="O59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83" s="2" t="str">
        <f>IF(Table1[[#This Row],[Updated DiscountOffer]]&gt;50%,"High Discount","Low Discount")</f>
        <v>High Discount</v>
      </c>
    </row>
    <row r="5984" spans="1:16" x14ac:dyDescent="0.3">
      <c r="A5984" s="1" t="s">
        <v>13979</v>
      </c>
      <c r="B5984" s="1">
        <v>11751466</v>
      </c>
      <c r="C5984" s="1" t="s">
        <v>3649</v>
      </c>
      <c r="D5984" s="1" t="s">
        <v>61</v>
      </c>
      <c r="E5984" s="1" t="s">
        <v>22</v>
      </c>
      <c r="F5984" s="1" t="s">
        <v>34</v>
      </c>
      <c r="G5984" s="1" t="s">
        <v>13980</v>
      </c>
      <c r="H5984" s="5">
        <v>2097</v>
      </c>
      <c r="I5984" s="1">
        <v>3495</v>
      </c>
      <c r="J5984" s="4">
        <v>0.4</v>
      </c>
      <c r="K5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2097</v>
      </c>
      <c r="L5984" s="1" t="s">
        <v>41</v>
      </c>
      <c r="M5984" s="1">
        <v>4.5</v>
      </c>
      <c r="N5984" s="1">
        <v>372</v>
      </c>
      <c r="O598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5984" s="2" t="str">
        <f>IF(Table1[[#This Row],[Updated DiscountOffer]]&gt;50%,"High Discount","Low Discount")</f>
        <v>Low Discount</v>
      </c>
    </row>
    <row r="5985" spans="1:16" x14ac:dyDescent="0.3">
      <c r="A5985" s="1" t="s">
        <v>4796</v>
      </c>
      <c r="B5985" s="1">
        <v>11751826</v>
      </c>
      <c r="C5985" s="1" t="s">
        <v>2949</v>
      </c>
      <c r="D5985" s="1" t="s">
        <v>69</v>
      </c>
      <c r="E5985" s="1" t="s">
        <v>3141</v>
      </c>
      <c r="F5985" s="1" t="s">
        <v>17</v>
      </c>
      <c r="G5985" s="1" t="s">
        <v>4797</v>
      </c>
      <c r="H5985" s="5">
        <v>499</v>
      </c>
      <c r="I5985" s="1">
        <v>999</v>
      </c>
      <c r="J5985" s="4">
        <v>0.5</v>
      </c>
      <c r="K5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5985" s="1" t="s">
        <v>102</v>
      </c>
      <c r="M5985" s="1">
        <v>4.2</v>
      </c>
      <c r="N5985" s="1">
        <v>664</v>
      </c>
      <c r="O59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85" s="2" t="str">
        <f>IF(Table1[[#This Row],[Updated DiscountOffer]]&gt;50%,"High Discount","Low Discount")</f>
        <v>Low Discount</v>
      </c>
    </row>
    <row r="5986" spans="1:16" x14ac:dyDescent="0.3">
      <c r="A5986" s="1" t="s">
        <v>16468</v>
      </c>
      <c r="B5986" s="1">
        <v>11752052</v>
      </c>
      <c r="C5986" s="1" t="s">
        <v>322</v>
      </c>
      <c r="D5986" s="1" t="s">
        <v>26</v>
      </c>
      <c r="E5986" s="1" t="s">
        <v>39</v>
      </c>
      <c r="F5986" s="1" t="s">
        <v>17</v>
      </c>
      <c r="G5986" s="1" t="s">
        <v>16469</v>
      </c>
      <c r="H5986" s="5">
        <v>359</v>
      </c>
      <c r="I5986" s="1">
        <v>799</v>
      </c>
      <c r="J5986" s="4">
        <v>0.55000000000000004</v>
      </c>
      <c r="K5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5986" s="1" t="s">
        <v>36</v>
      </c>
      <c r="M5986" s="1">
        <v>4.2</v>
      </c>
      <c r="N5986" s="1">
        <v>328</v>
      </c>
      <c r="O598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86" s="2" t="str">
        <f>IF(Table1[[#This Row],[Updated DiscountOffer]]&gt;50%,"High Discount","Low Discount")</f>
        <v>High Discount</v>
      </c>
    </row>
    <row r="5987" spans="1:16" x14ac:dyDescent="0.3">
      <c r="A5987" s="1" t="s">
        <v>10561</v>
      </c>
      <c r="B5987" s="1">
        <v>11752062</v>
      </c>
      <c r="C5987" s="1" t="s">
        <v>322</v>
      </c>
      <c r="D5987" s="1" t="s">
        <v>38</v>
      </c>
      <c r="E5987" s="1" t="s">
        <v>39</v>
      </c>
      <c r="F5987" s="1" t="s">
        <v>34</v>
      </c>
      <c r="G5987" s="1" t="s">
        <v>10562</v>
      </c>
      <c r="H5987" s="5"/>
      <c r="I5987" s="1">
        <v>799</v>
      </c>
      <c r="J5987" s="4">
        <v>0.55000000000000004</v>
      </c>
      <c r="K5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87" s="1" t="s">
        <v>41</v>
      </c>
      <c r="M5987" s="1">
        <v>4.4000000000000004</v>
      </c>
      <c r="N5987" s="1">
        <v>454</v>
      </c>
      <c r="O598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87" s="2" t="str">
        <f>IF(Table1[[#This Row],[Updated DiscountOffer]]&gt;50%,"High Discount","Low Discount")</f>
        <v>High Discount</v>
      </c>
    </row>
    <row r="5988" spans="1:16" x14ac:dyDescent="0.3">
      <c r="A5988" s="1" t="s">
        <v>15008</v>
      </c>
      <c r="B5988" s="1">
        <v>11752092</v>
      </c>
      <c r="C5988" s="1" t="s">
        <v>322</v>
      </c>
      <c r="D5988" s="1" t="s">
        <v>26</v>
      </c>
      <c r="E5988" s="1" t="s">
        <v>39</v>
      </c>
      <c r="F5988" s="1" t="s">
        <v>17</v>
      </c>
      <c r="G5988" s="1" t="s">
        <v>15009</v>
      </c>
      <c r="H5988" s="5">
        <v>269</v>
      </c>
      <c r="I5988" s="1">
        <v>599</v>
      </c>
      <c r="J5988" s="4">
        <v>0.55000000000000004</v>
      </c>
      <c r="K5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5988" s="1" t="s">
        <v>36</v>
      </c>
      <c r="M5988" s="1">
        <v>4.2</v>
      </c>
      <c r="N5988" s="1">
        <v>351</v>
      </c>
      <c r="O598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88" s="2" t="str">
        <f>IF(Table1[[#This Row],[Updated DiscountOffer]]&gt;50%,"High Discount","Low Discount")</f>
        <v>High Discount</v>
      </c>
    </row>
    <row r="5989" spans="1:16" x14ac:dyDescent="0.3">
      <c r="A5989" s="1" t="s">
        <v>1438</v>
      </c>
      <c r="B5989" s="1">
        <v>11752134</v>
      </c>
      <c r="C5989" s="1" t="s">
        <v>322</v>
      </c>
      <c r="D5989" s="1" t="s">
        <v>26</v>
      </c>
      <c r="E5989" s="1" t="s">
        <v>39</v>
      </c>
      <c r="F5989" s="1" t="s">
        <v>17</v>
      </c>
      <c r="G5989" s="1" t="s">
        <v>1439</v>
      </c>
      <c r="H5989" s="5">
        <v>299</v>
      </c>
      <c r="I5989" s="1">
        <v>599</v>
      </c>
      <c r="J5989" s="4">
        <v>0.5</v>
      </c>
      <c r="K5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5989" s="1" t="s">
        <v>102</v>
      </c>
      <c r="M5989" s="1">
        <v>4.2</v>
      </c>
      <c r="N5989" s="1">
        <v>884</v>
      </c>
      <c r="O59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5989" s="2" t="str">
        <f>IF(Table1[[#This Row],[Updated DiscountOffer]]&gt;50%,"High Discount","Low Discount")</f>
        <v>Low Discount</v>
      </c>
    </row>
    <row r="5990" spans="1:16" x14ac:dyDescent="0.3">
      <c r="A5990" s="1" t="s">
        <v>8573</v>
      </c>
      <c r="B5990" s="1">
        <v>11752140</v>
      </c>
      <c r="C5990" s="1" t="s">
        <v>322</v>
      </c>
      <c r="D5990" s="1" t="s">
        <v>26</v>
      </c>
      <c r="E5990" s="1" t="s">
        <v>39</v>
      </c>
      <c r="F5990" s="1" t="s">
        <v>17</v>
      </c>
      <c r="G5990" s="1" t="s">
        <v>8574</v>
      </c>
      <c r="H5990" s="5">
        <v>329</v>
      </c>
      <c r="I5990" s="1">
        <v>599</v>
      </c>
      <c r="J5990" s="4">
        <v>0.45</v>
      </c>
      <c r="K5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5990" s="1" t="s">
        <v>102</v>
      </c>
      <c r="M5990" s="1">
        <v>4.2</v>
      </c>
      <c r="N5990" s="1">
        <v>512</v>
      </c>
      <c r="O599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5990" s="2" t="str">
        <f>IF(Table1[[#This Row],[Updated DiscountOffer]]&gt;50%,"High Discount","Low Discount")</f>
        <v>Low Discount</v>
      </c>
    </row>
    <row r="5991" spans="1:16" x14ac:dyDescent="0.3">
      <c r="A5991" s="1" t="s">
        <v>7392</v>
      </c>
      <c r="B5991" s="1">
        <v>11752168</v>
      </c>
      <c r="C5991" s="1" t="s">
        <v>322</v>
      </c>
      <c r="D5991" s="1" t="s">
        <v>38</v>
      </c>
      <c r="E5991" s="1" t="s">
        <v>39</v>
      </c>
      <c r="F5991" s="1" t="s">
        <v>34</v>
      </c>
      <c r="G5991" s="1" t="s">
        <v>7393</v>
      </c>
      <c r="H5991" s="5"/>
      <c r="I5991" s="1">
        <v>899</v>
      </c>
      <c r="J5991" s="4">
        <v>0.55000000000000004</v>
      </c>
      <c r="K5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5991" s="1" t="s">
        <v>41</v>
      </c>
      <c r="M5991" s="1">
        <v>4.3</v>
      </c>
      <c r="N5991" s="1">
        <v>554</v>
      </c>
      <c r="O599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91" s="2" t="str">
        <f>IF(Table1[[#This Row],[Updated DiscountOffer]]&gt;50%,"High Discount","Low Discount")</f>
        <v>High Discount</v>
      </c>
    </row>
    <row r="5992" spans="1:16" x14ac:dyDescent="0.3">
      <c r="A5992" s="1" t="s">
        <v>9111</v>
      </c>
      <c r="B5992" s="1">
        <v>11752182</v>
      </c>
      <c r="C5992" s="1" t="s">
        <v>322</v>
      </c>
      <c r="D5992" s="1" t="s">
        <v>26</v>
      </c>
      <c r="E5992" s="1" t="s">
        <v>39</v>
      </c>
      <c r="F5992" s="1" t="s">
        <v>17</v>
      </c>
      <c r="G5992" s="1" t="s">
        <v>9112</v>
      </c>
      <c r="H5992" s="5">
        <v>314</v>
      </c>
      <c r="I5992" s="1">
        <v>699</v>
      </c>
      <c r="J5992" s="4">
        <v>0.55000000000000004</v>
      </c>
      <c r="K5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5992" s="1" t="s">
        <v>102</v>
      </c>
      <c r="M5992" s="1">
        <v>4.3</v>
      </c>
      <c r="N5992" s="1">
        <v>494</v>
      </c>
      <c r="O599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5992" s="2" t="str">
        <f>IF(Table1[[#This Row],[Updated DiscountOffer]]&gt;50%,"High Discount","Low Discount")</f>
        <v>High Discount</v>
      </c>
    </row>
    <row r="5993" spans="1:16" x14ac:dyDescent="0.3">
      <c r="A5993" s="1" t="s">
        <v>11519</v>
      </c>
      <c r="B5993" s="1">
        <v>11752876</v>
      </c>
      <c r="C5993" s="1" t="s">
        <v>11520</v>
      </c>
      <c r="D5993" s="1" t="s">
        <v>26</v>
      </c>
      <c r="E5993" s="1" t="s">
        <v>27</v>
      </c>
      <c r="F5993" s="1" t="s">
        <v>17</v>
      </c>
      <c r="G5993" s="1" t="s">
        <v>11521</v>
      </c>
      <c r="H5993" s="5">
        <v>659</v>
      </c>
      <c r="I5993" s="1">
        <v>1199</v>
      </c>
      <c r="J5993" s="3">
        <v>0.45</v>
      </c>
      <c r="K5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993" s="1" t="s">
        <v>568</v>
      </c>
      <c r="M5993" s="1">
        <v>4.0999999999999996</v>
      </c>
      <c r="N5993" s="1">
        <v>427</v>
      </c>
      <c r="O599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93" s="2" t="str">
        <f>IF(Table1[[#This Row],[Updated DiscountOffer]]&gt;50%,"High Discount","Low Discount")</f>
        <v>Low Discount</v>
      </c>
    </row>
    <row r="5994" spans="1:16" x14ac:dyDescent="0.3">
      <c r="A5994" s="1" t="s">
        <v>11566</v>
      </c>
      <c r="B5994" s="1">
        <v>11752882</v>
      </c>
      <c r="C5994" s="1" t="s">
        <v>11520</v>
      </c>
      <c r="D5994" s="1" t="s">
        <v>26</v>
      </c>
      <c r="E5994" s="1" t="s">
        <v>27</v>
      </c>
      <c r="F5994" s="1" t="s">
        <v>17</v>
      </c>
      <c r="G5994" s="1" t="s">
        <v>11567</v>
      </c>
      <c r="H5994" s="5">
        <v>659</v>
      </c>
      <c r="I5994" s="1">
        <v>1199</v>
      </c>
      <c r="J5994" s="3">
        <v>0.45</v>
      </c>
      <c r="K5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994" s="1" t="s">
        <v>568</v>
      </c>
      <c r="M5994" s="1">
        <v>4.0999999999999996</v>
      </c>
      <c r="N5994" s="1">
        <v>426</v>
      </c>
      <c r="O599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94" s="2" t="str">
        <f>IF(Table1[[#This Row],[Updated DiscountOffer]]&gt;50%,"High Discount","Low Discount")</f>
        <v>Low Discount</v>
      </c>
    </row>
    <row r="5995" spans="1:16" x14ac:dyDescent="0.3">
      <c r="A5995" s="1" t="s">
        <v>19164</v>
      </c>
      <c r="B5995" s="1">
        <v>11752884</v>
      </c>
      <c r="C5995" s="1" t="s">
        <v>11520</v>
      </c>
      <c r="D5995" s="1" t="s">
        <v>26</v>
      </c>
      <c r="E5995" s="1" t="s">
        <v>27</v>
      </c>
      <c r="F5995" s="1" t="s">
        <v>17</v>
      </c>
      <c r="G5995" s="1" t="s">
        <v>19165</v>
      </c>
      <c r="H5995" s="5">
        <v>659</v>
      </c>
      <c r="I5995" s="1">
        <v>1199</v>
      </c>
      <c r="J5995" s="3">
        <v>0.45</v>
      </c>
      <c r="K5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995" s="1" t="s">
        <v>568</v>
      </c>
      <c r="M5995" s="1">
        <v>4.0999999999999996</v>
      </c>
      <c r="N5995" s="1">
        <v>288</v>
      </c>
      <c r="O599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95" s="2" t="str">
        <f>IF(Table1[[#This Row],[Updated DiscountOffer]]&gt;50%,"High Discount","Low Discount")</f>
        <v>Low Discount</v>
      </c>
    </row>
    <row r="5996" spans="1:16" x14ac:dyDescent="0.3">
      <c r="A5996" s="1" t="s">
        <v>13706</v>
      </c>
      <c r="B5996" s="1">
        <v>11752886</v>
      </c>
      <c r="C5996" s="1" t="s">
        <v>11520</v>
      </c>
      <c r="D5996" s="1" t="s">
        <v>26</v>
      </c>
      <c r="E5996" s="1" t="s">
        <v>27</v>
      </c>
      <c r="F5996" s="1" t="s">
        <v>17</v>
      </c>
      <c r="G5996" s="1" t="s">
        <v>13707</v>
      </c>
      <c r="H5996" s="5">
        <v>659</v>
      </c>
      <c r="I5996" s="1">
        <v>1199</v>
      </c>
      <c r="J5996" s="3">
        <v>0.45</v>
      </c>
      <c r="K5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5996" s="1" t="s">
        <v>568</v>
      </c>
      <c r="M5996" s="1">
        <v>4.0999999999999996</v>
      </c>
      <c r="N5996" s="1">
        <v>378</v>
      </c>
      <c r="O599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5996" s="2" t="str">
        <f>IF(Table1[[#This Row],[Updated DiscountOffer]]&gt;50%,"High Discount","Low Discount")</f>
        <v>Low Discount</v>
      </c>
    </row>
    <row r="5997" spans="1:16" x14ac:dyDescent="0.3">
      <c r="A5997" s="1" t="s">
        <v>19303</v>
      </c>
      <c r="B5997" s="1">
        <v>11753850</v>
      </c>
      <c r="C5997" s="1" t="s">
        <v>60</v>
      </c>
      <c r="D5997" s="1" t="s">
        <v>177</v>
      </c>
      <c r="E5997" s="1" t="s">
        <v>178</v>
      </c>
      <c r="F5997" s="1" t="s">
        <v>17</v>
      </c>
      <c r="G5997" s="1" t="s">
        <v>19304</v>
      </c>
      <c r="H5997" s="5">
        <v>174</v>
      </c>
      <c r="I5997" s="1">
        <v>499</v>
      </c>
      <c r="J5997" s="3">
        <v>0.65</v>
      </c>
      <c r="K5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</v>
      </c>
      <c r="L5997" s="1" t="s">
        <v>146</v>
      </c>
      <c r="M5997" s="1">
        <v>4.3</v>
      </c>
      <c r="N5997" s="1">
        <v>286</v>
      </c>
      <c r="O599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5997" s="2" t="str">
        <f>IF(Table1[[#This Row],[Updated DiscountOffer]]&gt;50%,"High Discount","Low Discount")</f>
        <v>High Discount</v>
      </c>
    </row>
    <row r="5998" spans="1:16" x14ac:dyDescent="0.3">
      <c r="A5998" s="1" t="s">
        <v>6637</v>
      </c>
      <c r="B5998" s="1">
        <v>11754946</v>
      </c>
      <c r="C5998" s="1" t="s">
        <v>86</v>
      </c>
      <c r="D5998" s="1" t="s">
        <v>87</v>
      </c>
      <c r="E5998" s="1" t="s">
        <v>83</v>
      </c>
      <c r="F5998" s="1" t="s">
        <v>34</v>
      </c>
      <c r="G5998" s="1" t="s">
        <v>6638</v>
      </c>
      <c r="H5998" s="5">
        <v>519</v>
      </c>
      <c r="I5998" s="1">
        <v>1299</v>
      </c>
      <c r="J5998" s="4">
        <v>0.6</v>
      </c>
      <c r="K5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5998" s="1" t="s">
        <v>89</v>
      </c>
      <c r="M5998" s="1">
        <v>4.2</v>
      </c>
      <c r="N5998" s="1">
        <v>583</v>
      </c>
      <c r="O59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5998" s="2" t="str">
        <f>IF(Table1[[#This Row],[Updated DiscountOffer]]&gt;50%,"High Discount","Low Discount")</f>
        <v>High Discount</v>
      </c>
    </row>
    <row r="5999" spans="1:16" x14ac:dyDescent="0.3">
      <c r="A5999" s="1" t="s">
        <v>9979</v>
      </c>
      <c r="B5999" s="1">
        <v>11755142</v>
      </c>
      <c r="C5999" s="1" t="s">
        <v>86</v>
      </c>
      <c r="D5999" s="1" t="s">
        <v>87</v>
      </c>
      <c r="E5999" s="1" t="s">
        <v>83</v>
      </c>
      <c r="F5999" s="1" t="s">
        <v>34</v>
      </c>
      <c r="G5999" s="1" t="s">
        <v>9980</v>
      </c>
      <c r="H5999" s="5">
        <v>454</v>
      </c>
      <c r="I5999" s="1">
        <v>1299</v>
      </c>
      <c r="J5999" s="4">
        <v>0.65</v>
      </c>
      <c r="K5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5999" s="1" t="s">
        <v>89</v>
      </c>
      <c r="M5999" s="1">
        <v>4.2</v>
      </c>
      <c r="N5999" s="1">
        <v>469</v>
      </c>
      <c r="O59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5999" s="2" t="str">
        <f>IF(Table1[[#This Row],[Updated DiscountOffer]]&gt;50%,"High Discount","Low Discount")</f>
        <v>High Discount</v>
      </c>
    </row>
    <row r="6000" spans="1:16" x14ac:dyDescent="0.3">
      <c r="A6000" s="1" t="s">
        <v>11821</v>
      </c>
      <c r="B6000" s="1">
        <v>11755144</v>
      </c>
      <c r="C6000" s="1" t="s">
        <v>86</v>
      </c>
      <c r="D6000" s="1" t="s">
        <v>87</v>
      </c>
      <c r="E6000" s="1" t="s">
        <v>83</v>
      </c>
      <c r="F6000" s="1" t="s">
        <v>34</v>
      </c>
      <c r="G6000" s="1" t="s">
        <v>11822</v>
      </c>
      <c r="H6000" s="5">
        <v>479</v>
      </c>
      <c r="I6000" s="1">
        <v>1199</v>
      </c>
      <c r="J6000" s="4">
        <v>0.6</v>
      </c>
      <c r="K6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000" s="1" t="s">
        <v>89</v>
      </c>
      <c r="M6000" s="1">
        <v>4.2</v>
      </c>
      <c r="N6000" s="1">
        <v>420</v>
      </c>
      <c r="O60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000" s="2" t="str">
        <f>IF(Table1[[#This Row],[Updated DiscountOffer]]&gt;50%,"High Discount","Low Discount")</f>
        <v>High Discount</v>
      </c>
    </row>
    <row r="6001" spans="1:16" x14ac:dyDescent="0.3">
      <c r="A6001" s="1" t="s">
        <v>4255</v>
      </c>
      <c r="B6001" s="1">
        <v>11756222</v>
      </c>
      <c r="C6001" s="1" t="s">
        <v>380</v>
      </c>
      <c r="D6001" s="1" t="s">
        <v>32</v>
      </c>
      <c r="E6001" s="1" t="s">
        <v>381</v>
      </c>
      <c r="F6001" s="1" t="s">
        <v>34</v>
      </c>
      <c r="G6001" s="1" t="s">
        <v>4256</v>
      </c>
      <c r="H6001" s="5">
        <v>740</v>
      </c>
      <c r="I6001" s="1">
        <v>1299</v>
      </c>
      <c r="J6001" s="4">
        <v>0.43</v>
      </c>
      <c r="K6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740</v>
      </c>
      <c r="L6001" s="1" t="s">
        <v>24</v>
      </c>
      <c r="M6001" s="1">
        <v>4.0999999999999996</v>
      </c>
      <c r="N6001" s="1">
        <v>696</v>
      </c>
      <c r="O6001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6001" s="2" t="str">
        <f>IF(Table1[[#This Row],[Updated DiscountOffer]]&gt;50%,"High Discount","Low Discount")</f>
        <v>Low Discount</v>
      </c>
    </row>
    <row r="6002" spans="1:16" x14ac:dyDescent="0.3">
      <c r="A6002" s="1" t="s">
        <v>18830</v>
      </c>
      <c r="B6002" s="1">
        <v>11758150</v>
      </c>
      <c r="C6002" s="1" t="s">
        <v>755</v>
      </c>
      <c r="D6002" s="1" t="s">
        <v>38</v>
      </c>
      <c r="E6002" s="1" t="s">
        <v>132</v>
      </c>
      <c r="F6002" s="1" t="s">
        <v>34</v>
      </c>
      <c r="G6002" s="1" t="s">
        <v>18831</v>
      </c>
      <c r="H6002" s="5"/>
      <c r="I6002" s="1">
        <v>1699</v>
      </c>
      <c r="J6002" s="4">
        <v>0.59</v>
      </c>
      <c r="K6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02" s="1" t="s">
        <v>36</v>
      </c>
      <c r="M6002" s="1">
        <v>4.2</v>
      </c>
      <c r="N6002" s="1">
        <v>293</v>
      </c>
      <c r="O600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002" s="2" t="str">
        <f>IF(Table1[[#This Row],[Updated DiscountOffer]]&gt;50%,"High Discount","Low Discount")</f>
        <v>High Discount</v>
      </c>
    </row>
    <row r="6003" spans="1:16" x14ac:dyDescent="0.3">
      <c r="A6003" s="1" t="s">
        <v>13584</v>
      </c>
      <c r="B6003" s="1">
        <v>11758152</v>
      </c>
      <c r="C6003" s="1" t="s">
        <v>755</v>
      </c>
      <c r="D6003" s="1" t="s">
        <v>38</v>
      </c>
      <c r="E6003" s="1" t="s">
        <v>132</v>
      </c>
      <c r="F6003" s="1" t="s">
        <v>34</v>
      </c>
      <c r="G6003" s="1" t="s">
        <v>13585</v>
      </c>
      <c r="H6003" s="5"/>
      <c r="I6003" s="1">
        <v>1699</v>
      </c>
      <c r="J6003" s="4">
        <v>0.59</v>
      </c>
      <c r="K6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03" s="1" t="s">
        <v>36</v>
      </c>
      <c r="M6003" s="1">
        <v>4.0999999999999996</v>
      </c>
      <c r="N6003" s="1">
        <v>380</v>
      </c>
      <c r="O600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003" s="2" t="str">
        <f>IF(Table1[[#This Row],[Updated DiscountOffer]]&gt;50%,"High Discount","Low Discount")</f>
        <v>High Discount</v>
      </c>
    </row>
    <row r="6004" spans="1:16" x14ac:dyDescent="0.3">
      <c r="A6004" s="1" t="s">
        <v>5461</v>
      </c>
      <c r="B6004" s="1">
        <v>11758158</v>
      </c>
      <c r="C6004" s="1" t="s">
        <v>57</v>
      </c>
      <c r="D6004" s="1" t="s">
        <v>26</v>
      </c>
      <c r="E6004" s="1" t="s">
        <v>27</v>
      </c>
      <c r="F6004" s="1" t="s">
        <v>17</v>
      </c>
      <c r="G6004" s="1" t="s">
        <v>5462</v>
      </c>
      <c r="H6004" s="5">
        <v>922</v>
      </c>
      <c r="I6004" s="1">
        <v>2049</v>
      </c>
      <c r="J6004" s="3">
        <v>0.55000000000000004</v>
      </c>
      <c r="K6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922</v>
      </c>
      <c r="L6004" s="1" t="s">
        <v>337</v>
      </c>
      <c r="M6004" s="1">
        <v>4.3</v>
      </c>
      <c r="N6004" s="1">
        <v>632</v>
      </c>
      <c r="O600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004" s="2" t="str">
        <f>IF(Table1[[#This Row],[Updated DiscountOffer]]&gt;50%,"High Discount","Low Discount")</f>
        <v>High Discount</v>
      </c>
    </row>
    <row r="6005" spans="1:16" x14ac:dyDescent="0.3">
      <c r="A6005" s="1" t="s">
        <v>611</v>
      </c>
      <c r="B6005" s="1">
        <v>11759370</v>
      </c>
      <c r="C6005" s="1" t="s">
        <v>57</v>
      </c>
      <c r="D6005" s="1" t="s">
        <v>87</v>
      </c>
      <c r="E6005" s="1" t="s">
        <v>39</v>
      </c>
      <c r="F6005" s="1" t="s">
        <v>34</v>
      </c>
      <c r="G6005" s="1" t="s">
        <v>612</v>
      </c>
      <c r="H6005" s="5">
        <v>254</v>
      </c>
      <c r="I6005" s="1">
        <v>849</v>
      </c>
      <c r="J6005" s="4">
        <v>0.7</v>
      </c>
      <c r="K6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</v>
      </c>
      <c r="L6005" s="1" t="s">
        <v>89</v>
      </c>
      <c r="M6005" s="1">
        <v>4.4000000000000004</v>
      </c>
      <c r="N6005" s="1">
        <v>954</v>
      </c>
      <c r="O600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005" s="2" t="str">
        <f>IF(Table1[[#This Row],[Updated DiscountOffer]]&gt;50%,"High Discount","Low Discount")</f>
        <v>High Discount</v>
      </c>
    </row>
    <row r="6006" spans="1:16" x14ac:dyDescent="0.3">
      <c r="A6006" s="1" t="s">
        <v>6812</v>
      </c>
      <c r="B6006" s="1">
        <v>11759424</v>
      </c>
      <c r="C6006" s="1" t="s">
        <v>57</v>
      </c>
      <c r="D6006" s="1" t="s">
        <v>87</v>
      </c>
      <c r="E6006" s="1" t="s">
        <v>39</v>
      </c>
      <c r="F6006" s="1" t="s">
        <v>34</v>
      </c>
      <c r="G6006" s="1" t="s">
        <v>6813</v>
      </c>
      <c r="H6006" s="5">
        <v>254</v>
      </c>
      <c r="I6006" s="1">
        <v>849</v>
      </c>
      <c r="J6006" s="4">
        <v>0.7</v>
      </c>
      <c r="K6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</v>
      </c>
      <c r="L6006" s="1" t="s">
        <v>89</v>
      </c>
      <c r="M6006" s="1">
        <v>4.3</v>
      </c>
      <c r="N6006" s="1">
        <v>576</v>
      </c>
      <c r="O600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006" s="2" t="str">
        <f>IF(Table1[[#This Row],[Updated DiscountOffer]]&gt;50%,"High Discount","Low Discount")</f>
        <v>High Discount</v>
      </c>
    </row>
    <row r="6007" spans="1:16" x14ac:dyDescent="0.3">
      <c r="A6007" s="1" t="s">
        <v>13790</v>
      </c>
      <c r="B6007" s="1">
        <v>11759444</v>
      </c>
      <c r="C6007" s="1" t="s">
        <v>57</v>
      </c>
      <c r="D6007" s="1" t="s">
        <v>87</v>
      </c>
      <c r="E6007" s="1" t="s">
        <v>39</v>
      </c>
      <c r="F6007" s="1" t="s">
        <v>34</v>
      </c>
      <c r="G6007" s="1" t="s">
        <v>13791</v>
      </c>
      <c r="H6007" s="5">
        <v>319</v>
      </c>
      <c r="I6007" s="1">
        <v>799</v>
      </c>
      <c r="J6007" s="4">
        <v>0.6</v>
      </c>
      <c r="K6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6007" s="1" t="s">
        <v>89</v>
      </c>
      <c r="M6007" s="1">
        <v>4.0999999999999996</v>
      </c>
      <c r="N6007" s="1">
        <v>376</v>
      </c>
      <c r="O60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007" s="2" t="str">
        <f>IF(Table1[[#This Row],[Updated DiscountOffer]]&gt;50%,"High Discount","Low Discount")</f>
        <v>High Discount</v>
      </c>
    </row>
    <row r="6008" spans="1:16" x14ac:dyDescent="0.3">
      <c r="A6008" s="1" t="s">
        <v>2169</v>
      </c>
      <c r="B6008" s="1">
        <v>11759894</v>
      </c>
      <c r="C6008" s="1" t="s">
        <v>1494</v>
      </c>
      <c r="D6008" s="1" t="s">
        <v>69</v>
      </c>
      <c r="E6008" s="1" t="s">
        <v>341</v>
      </c>
      <c r="F6008" s="1" t="s">
        <v>34</v>
      </c>
      <c r="G6008" s="1" t="s">
        <v>2170</v>
      </c>
      <c r="H6008" s="5">
        <v>548</v>
      </c>
      <c r="I6008" s="1">
        <v>899</v>
      </c>
      <c r="J6008" s="4">
        <v>0.39</v>
      </c>
      <c r="K6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548</v>
      </c>
      <c r="L6008" s="1" t="s">
        <v>1496</v>
      </c>
      <c r="M6008" s="1">
        <v>4.2</v>
      </c>
      <c r="N6008" s="1">
        <v>829</v>
      </c>
      <c r="O6008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6008" s="2" t="str">
        <f>IF(Table1[[#This Row],[Updated DiscountOffer]]&gt;50%,"High Discount","Low Discount")</f>
        <v>Low Discount</v>
      </c>
    </row>
    <row r="6009" spans="1:16" x14ac:dyDescent="0.3">
      <c r="A6009" s="1" t="s">
        <v>1794</v>
      </c>
      <c r="B6009" s="1">
        <v>11759904</v>
      </c>
      <c r="C6009" s="1" t="s">
        <v>1494</v>
      </c>
      <c r="D6009" s="1" t="s">
        <v>69</v>
      </c>
      <c r="E6009" s="1" t="s">
        <v>341</v>
      </c>
      <c r="F6009" s="1" t="s">
        <v>34</v>
      </c>
      <c r="G6009" s="1" t="s">
        <v>1795</v>
      </c>
      <c r="H6009" s="5">
        <v>548</v>
      </c>
      <c r="I6009" s="1">
        <v>899</v>
      </c>
      <c r="J6009" s="4">
        <v>0.39</v>
      </c>
      <c r="K6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548</v>
      </c>
      <c r="L6009" s="1" t="s">
        <v>1496</v>
      </c>
      <c r="M6009" s="1">
        <v>4.3</v>
      </c>
      <c r="N6009" s="1">
        <v>858</v>
      </c>
      <c r="O6009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6009" s="2" t="str">
        <f>IF(Table1[[#This Row],[Updated DiscountOffer]]&gt;50%,"High Discount","Low Discount")</f>
        <v>Low Discount</v>
      </c>
    </row>
    <row r="6010" spans="1:16" x14ac:dyDescent="0.3">
      <c r="A6010" s="1" t="s">
        <v>15712</v>
      </c>
      <c r="B6010" s="1">
        <v>11760594</v>
      </c>
      <c r="C6010" s="1" t="s">
        <v>322</v>
      </c>
      <c r="D6010" s="1" t="s">
        <v>26</v>
      </c>
      <c r="E6010" s="1" t="s">
        <v>39</v>
      </c>
      <c r="F6010" s="1" t="s">
        <v>17</v>
      </c>
      <c r="G6010" s="1" t="s">
        <v>15713</v>
      </c>
      <c r="H6010" s="5">
        <v>314</v>
      </c>
      <c r="I6010" s="1">
        <v>699</v>
      </c>
      <c r="J6010" s="4">
        <v>0.55000000000000004</v>
      </c>
      <c r="K6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010" s="1" t="s">
        <v>36</v>
      </c>
      <c r="M6010" s="1">
        <v>4.3</v>
      </c>
      <c r="N6010" s="1">
        <v>340</v>
      </c>
      <c r="O601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010" s="2" t="str">
        <f>IF(Table1[[#This Row],[Updated DiscountOffer]]&gt;50%,"High Discount","Low Discount")</f>
        <v>High Discount</v>
      </c>
    </row>
    <row r="6011" spans="1:16" x14ac:dyDescent="0.3">
      <c r="A6011" s="1" t="s">
        <v>16587</v>
      </c>
      <c r="B6011" s="1">
        <v>11760998</v>
      </c>
      <c r="C6011" s="1" t="s">
        <v>353</v>
      </c>
      <c r="D6011" s="1" t="s">
        <v>69</v>
      </c>
      <c r="E6011" s="1" t="s">
        <v>83</v>
      </c>
      <c r="F6011" s="1" t="s">
        <v>34</v>
      </c>
      <c r="G6011" s="1" t="s">
        <v>16588</v>
      </c>
      <c r="H6011" s="5">
        <v>619</v>
      </c>
      <c r="I6011" s="1">
        <v>1549</v>
      </c>
      <c r="J6011" s="4">
        <v>0.6</v>
      </c>
      <c r="K6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6011" s="1" t="s">
        <v>213</v>
      </c>
      <c r="M6011" s="1">
        <v>4.0999999999999996</v>
      </c>
      <c r="N6011" s="1">
        <v>326</v>
      </c>
      <c r="O60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011" s="2" t="str">
        <f>IF(Table1[[#This Row],[Updated DiscountOffer]]&gt;50%,"High Discount","Low Discount")</f>
        <v>High Discount</v>
      </c>
    </row>
    <row r="6012" spans="1:16" x14ac:dyDescent="0.3">
      <c r="A6012" s="1" t="s">
        <v>11434</v>
      </c>
      <c r="B6012" s="1">
        <v>11761002</v>
      </c>
      <c r="C6012" s="1" t="s">
        <v>353</v>
      </c>
      <c r="D6012" s="1" t="s">
        <v>69</v>
      </c>
      <c r="E6012" s="1" t="s">
        <v>83</v>
      </c>
      <c r="F6012" s="1" t="s">
        <v>34</v>
      </c>
      <c r="G6012" s="1" t="s">
        <v>11435</v>
      </c>
      <c r="H6012" s="5">
        <v>629</v>
      </c>
      <c r="I6012" s="1">
        <v>1499</v>
      </c>
      <c r="J6012" s="4">
        <v>0.57999999999999996</v>
      </c>
      <c r="K6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012" s="1" t="s">
        <v>36</v>
      </c>
      <c r="M6012" s="1">
        <v>4.3</v>
      </c>
      <c r="N6012" s="1">
        <v>429</v>
      </c>
      <c r="O601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012" s="2" t="str">
        <f>IF(Table1[[#This Row],[Updated DiscountOffer]]&gt;50%,"High Discount","Low Discount")</f>
        <v>High Discount</v>
      </c>
    </row>
    <row r="6013" spans="1:16" x14ac:dyDescent="0.3">
      <c r="A6013" s="1" t="s">
        <v>14191</v>
      </c>
      <c r="B6013" s="1">
        <v>11761662</v>
      </c>
      <c r="C6013" s="1" t="s">
        <v>486</v>
      </c>
      <c r="D6013" s="1" t="s">
        <v>15</v>
      </c>
      <c r="E6013" s="1" t="s">
        <v>48</v>
      </c>
      <c r="F6013" s="1" t="s">
        <v>17</v>
      </c>
      <c r="G6013" s="1" t="s">
        <v>14192</v>
      </c>
      <c r="H6013" s="5">
        <v>989</v>
      </c>
      <c r="I6013" s="1">
        <v>1499</v>
      </c>
      <c r="J6013" s="3">
        <v>0.34</v>
      </c>
      <c r="K6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013" s="1" t="s">
        <v>771</v>
      </c>
      <c r="M6013" s="1">
        <v>4.2</v>
      </c>
      <c r="N6013" s="1">
        <v>367</v>
      </c>
      <c r="O6013" s="2">
        <f>IF(ISNUMBER(Table1[[#This Row],[DiscountOffer]]),IF(Table1[[#This Row],[DiscountOffer]]&lt;1,Table1[[#This Row],[DiscountOffer]],Table1[[#This Row],[DiscountOffer]]/Table1[[#This Row],[OriginalPrice (in Rs)]]),"")</f>
        <v>0.34</v>
      </c>
      <c r="P6013" s="2" t="str">
        <f>IF(Table1[[#This Row],[Updated DiscountOffer]]&gt;50%,"High Discount","Low Discount")</f>
        <v>Low Discount</v>
      </c>
    </row>
    <row r="6014" spans="1:16" x14ac:dyDescent="0.3">
      <c r="A6014" s="1" t="s">
        <v>19143</v>
      </c>
      <c r="B6014" s="1">
        <v>11763296</v>
      </c>
      <c r="C6014" s="1" t="s">
        <v>486</v>
      </c>
      <c r="D6014" s="1" t="s">
        <v>15</v>
      </c>
      <c r="E6014" s="1" t="s">
        <v>22</v>
      </c>
      <c r="F6014" s="1" t="s">
        <v>17</v>
      </c>
      <c r="G6014" s="1" t="s">
        <v>19144</v>
      </c>
      <c r="H6014" s="5">
        <v>459</v>
      </c>
      <c r="I6014" s="1">
        <v>999</v>
      </c>
      <c r="J6014" s="4">
        <v>0.54</v>
      </c>
      <c r="K6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6014" s="1" t="s">
        <v>202</v>
      </c>
      <c r="M6014" s="1">
        <v>4.0999999999999996</v>
      </c>
      <c r="N6014" s="1">
        <v>288</v>
      </c>
      <c r="O6014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6014" s="2" t="str">
        <f>IF(Table1[[#This Row],[Updated DiscountOffer]]&gt;50%,"High Discount","Low Discount")</f>
        <v>High Discount</v>
      </c>
    </row>
    <row r="6015" spans="1:16" x14ac:dyDescent="0.3">
      <c r="A6015" s="1" t="s">
        <v>13558</v>
      </c>
      <c r="B6015" s="1">
        <v>11766556</v>
      </c>
      <c r="C6015" s="1" t="s">
        <v>1243</v>
      </c>
      <c r="D6015" s="1" t="s">
        <v>15</v>
      </c>
      <c r="E6015" s="1" t="s">
        <v>48</v>
      </c>
      <c r="F6015" s="1" t="s">
        <v>17</v>
      </c>
      <c r="G6015" s="1" t="s">
        <v>13559</v>
      </c>
      <c r="H6015" s="5">
        <v>959</v>
      </c>
      <c r="I6015" s="1">
        <v>2399</v>
      </c>
      <c r="J6015" s="3">
        <v>0.6</v>
      </c>
      <c r="K6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6015" s="1" t="s">
        <v>50</v>
      </c>
      <c r="M6015" s="1">
        <v>3.9</v>
      </c>
      <c r="N6015" s="1">
        <v>380</v>
      </c>
      <c r="O601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015" s="2" t="str">
        <f>IF(Table1[[#This Row],[Updated DiscountOffer]]&gt;50%,"High Discount","Low Discount")</f>
        <v>High Discount</v>
      </c>
    </row>
    <row r="6016" spans="1:16" x14ac:dyDescent="0.3">
      <c r="A6016" s="1" t="s">
        <v>10604</v>
      </c>
      <c r="B6016" s="1">
        <v>11766622</v>
      </c>
      <c r="C6016" s="1" t="s">
        <v>1243</v>
      </c>
      <c r="D6016" s="1" t="s">
        <v>15</v>
      </c>
      <c r="E6016" s="1" t="s">
        <v>48</v>
      </c>
      <c r="F6016" s="1" t="s">
        <v>17</v>
      </c>
      <c r="G6016" s="1" t="s">
        <v>10605</v>
      </c>
      <c r="H6016" s="5">
        <v>959</v>
      </c>
      <c r="I6016" s="1">
        <v>2399</v>
      </c>
      <c r="J6016" s="3">
        <v>0.6</v>
      </c>
      <c r="K6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6016" s="1" t="s">
        <v>50</v>
      </c>
      <c r="M6016" s="1">
        <v>4.0999999999999996</v>
      </c>
      <c r="N6016" s="1">
        <v>452</v>
      </c>
      <c r="O60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016" s="2" t="str">
        <f>IF(Table1[[#This Row],[Updated DiscountOffer]]&gt;50%,"High Discount","Low Discount")</f>
        <v>High Discount</v>
      </c>
    </row>
    <row r="6017" spans="1:16" x14ac:dyDescent="0.3">
      <c r="A6017" s="1" t="s">
        <v>18761</v>
      </c>
      <c r="B6017" s="1">
        <v>11766856</v>
      </c>
      <c r="C6017" s="1" t="s">
        <v>486</v>
      </c>
      <c r="D6017" s="1" t="s">
        <v>15</v>
      </c>
      <c r="E6017" s="1" t="s">
        <v>48</v>
      </c>
      <c r="F6017" s="1" t="s">
        <v>17</v>
      </c>
      <c r="G6017" s="1" t="s">
        <v>18762</v>
      </c>
      <c r="H6017" s="5">
        <v>809</v>
      </c>
      <c r="I6017" s="1">
        <v>1499</v>
      </c>
      <c r="J6017" s="3">
        <v>0.46</v>
      </c>
      <c r="K6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6017" s="1" t="s">
        <v>771</v>
      </c>
      <c r="M6017" s="1">
        <v>3.7</v>
      </c>
      <c r="N6017" s="1">
        <v>293</v>
      </c>
      <c r="O6017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6017" s="2" t="str">
        <f>IF(Table1[[#This Row],[Updated DiscountOffer]]&gt;50%,"High Discount","Low Discount")</f>
        <v>Low Discount</v>
      </c>
    </row>
    <row r="6018" spans="1:16" x14ac:dyDescent="0.3">
      <c r="A6018" s="1" t="s">
        <v>4370</v>
      </c>
      <c r="B6018" s="1">
        <v>11767384</v>
      </c>
      <c r="C6018" s="1" t="s">
        <v>138</v>
      </c>
      <c r="D6018" s="1" t="s">
        <v>38</v>
      </c>
      <c r="E6018" s="1" t="s">
        <v>132</v>
      </c>
      <c r="F6018" s="1" t="s">
        <v>34</v>
      </c>
      <c r="G6018" s="1" t="s">
        <v>4371</v>
      </c>
      <c r="H6018" s="5"/>
      <c r="I6018" s="1">
        <v>2467</v>
      </c>
      <c r="J6018" s="4">
        <v>0.57999999999999996</v>
      </c>
      <c r="K6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18" s="1" t="s">
        <v>41</v>
      </c>
      <c r="M6018" s="1">
        <v>4.2</v>
      </c>
      <c r="N6018" s="1">
        <v>688</v>
      </c>
      <c r="O601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018" s="2" t="str">
        <f>IF(Table1[[#This Row],[Updated DiscountOffer]]&gt;50%,"High Discount","Low Discount")</f>
        <v>High Discount</v>
      </c>
    </row>
    <row r="6019" spans="1:16" x14ac:dyDescent="0.3">
      <c r="A6019" s="1" t="s">
        <v>16238</v>
      </c>
      <c r="B6019" s="1">
        <v>11768070</v>
      </c>
      <c r="C6019" s="1" t="s">
        <v>2949</v>
      </c>
      <c r="D6019" s="1" t="s">
        <v>69</v>
      </c>
      <c r="E6019" s="1" t="s">
        <v>3820</v>
      </c>
      <c r="F6019" s="1" t="s">
        <v>17</v>
      </c>
      <c r="G6019" s="1" t="s">
        <v>16239</v>
      </c>
      <c r="H6019" s="5">
        <v>899</v>
      </c>
      <c r="I6019" s="1">
        <v>1799</v>
      </c>
      <c r="J6019" s="4">
        <v>0.5</v>
      </c>
      <c r="K6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019" s="1" t="s">
        <v>835</v>
      </c>
      <c r="M6019" s="1">
        <v>4.0999999999999996</v>
      </c>
      <c r="N6019" s="1">
        <v>331</v>
      </c>
      <c r="O60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019" s="2" t="str">
        <f>IF(Table1[[#This Row],[Updated DiscountOffer]]&gt;50%,"High Discount","Low Discount")</f>
        <v>Low Discount</v>
      </c>
    </row>
    <row r="6020" spans="1:16" x14ac:dyDescent="0.3">
      <c r="A6020" s="1" t="s">
        <v>5676</v>
      </c>
      <c r="B6020" s="1">
        <v>11770274</v>
      </c>
      <c r="C6020" s="1" t="s">
        <v>2949</v>
      </c>
      <c r="D6020" s="1" t="s">
        <v>69</v>
      </c>
      <c r="E6020" s="1" t="s">
        <v>3141</v>
      </c>
      <c r="F6020" s="1" t="s">
        <v>17</v>
      </c>
      <c r="G6020" s="1" t="s">
        <v>5677</v>
      </c>
      <c r="H6020" s="5">
        <v>499</v>
      </c>
      <c r="I6020" s="1">
        <v>999</v>
      </c>
      <c r="J6020" s="4">
        <v>0.5</v>
      </c>
      <c r="K6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020" s="1" t="s">
        <v>36</v>
      </c>
      <c r="M6020" s="1">
        <v>4.2</v>
      </c>
      <c r="N6020" s="1">
        <v>622</v>
      </c>
      <c r="O60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020" s="2" t="str">
        <f>IF(Table1[[#This Row],[Updated DiscountOffer]]&gt;50%,"High Discount","Low Discount")</f>
        <v>Low Discount</v>
      </c>
    </row>
    <row r="6021" spans="1:16" x14ac:dyDescent="0.3">
      <c r="A6021" s="1" t="s">
        <v>17123</v>
      </c>
      <c r="B6021" s="1">
        <v>11772056</v>
      </c>
      <c r="C6021" s="1" t="s">
        <v>57</v>
      </c>
      <c r="D6021" s="1" t="s">
        <v>87</v>
      </c>
      <c r="E6021" s="1" t="s">
        <v>44</v>
      </c>
      <c r="F6021" s="1" t="s">
        <v>34</v>
      </c>
      <c r="G6021" s="1" t="s">
        <v>17124</v>
      </c>
      <c r="H6021" s="5">
        <v>1099</v>
      </c>
      <c r="I6021" s="1">
        <v>2199</v>
      </c>
      <c r="J6021" s="4">
        <v>0.5</v>
      </c>
      <c r="K6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6021" s="1" t="s">
        <v>89</v>
      </c>
      <c r="M6021" s="1">
        <v>4.0999999999999996</v>
      </c>
      <c r="N6021" s="1">
        <v>317</v>
      </c>
      <c r="O60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021" s="2" t="str">
        <f>IF(Table1[[#This Row],[Updated DiscountOffer]]&gt;50%,"High Discount","Low Discount")</f>
        <v>Low Discount</v>
      </c>
    </row>
    <row r="6022" spans="1:16" x14ac:dyDescent="0.3">
      <c r="A6022" s="1" t="s">
        <v>13112</v>
      </c>
      <c r="B6022" s="1">
        <v>11772772</v>
      </c>
      <c r="C6022" s="1" t="s">
        <v>91</v>
      </c>
      <c r="D6022" s="1" t="s">
        <v>38</v>
      </c>
      <c r="E6022" s="1" t="s">
        <v>344</v>
      </c>
      <c r="F6022" s="1" t="s">
        <v>34</v>
      </c>
      <c r="G6022" s="1" t="s">
        <v>13113</v>
      </c>
      <c r="H6022" s="5"/>
      <c r="I6022" s="1">
        <v>1549</v>
      </c>
      <c r="J6022" s="3">
        <v>0.57999999999999996</v>
      </c>
      <c r="K6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22" s="1" t="s">
        <v>93</v>
      </c>
      <c r="M6022" s="1">
        <v>4</v>
      </c>
      <c r="N6022" s="1">
        <v>390</v>
      </c>
      <c r="O6022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6022" s="2" t="str">
        <f>IF(Table1[[#This Row],[Updated DiscountOffer]]&gt;50%,"High Discount","Low Discount")</f>
        <v>High Discount</v>
      </c>
    </row>
    <row r="6023" spans="1:16" x14ac:dyDescent="0.3">
      <c r="A6023" s="1" t="s">
        <v>9022</v>
      </c>
      <c r="B6023" s="1">
        <v>11773518</v>
      </c>
      <c r="C6023" s="1" t="s">
        <v>584</v>
      </c>
      <c r="D6023" s="1" t="s">
        <v>32</v>
      </c>
      <c r="E6023" s="1" t="s">
        <v>105</v>
      </c>
      <c r="F6023" s="1" t="s">
        <v>34</v>
      </c>
      <c r="G6023" s="1" t="s">
        <v>9023</v>
      </c>
      <c r="H6023" s="5">
        <v>455</v>
      </c>
      <c r="I6023" s="1">
        <v>1199</v>
      </c>
      <c r="J6023" s="3">
        <v>0.62</v>
      </c>
      <c r="K6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455</v>
      </c>
      <c r="L6023" s="1" t="s">
        <v>2353</v>
      </c>
      <c r="M6023" s="1">
        <v>4.3</v>
      </c>
      <c r="N6023" s="1">
        <v>498</v>
      </c>
      <c r="O6023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6023" s="2" t="str">
        <f>IF(Table1[[#This Row],[Updated DiscountOffer]]&gt;50%,"High Discount","Low Discount")</f>
        <v>High Discount</v>
      </c>
    </row>
    <row r="6024" spans="1:16" x14ac:dyDescent="0.3">
      <c r="A6024" s="1" t="s">
        <v>9269</v>
      </c>
      <c r="B6024" s="1">
        <v>11780474</v>
      </c>
      <c r="C6024" s="1" t="s">
        <v>43</v>
      </c>
      <c r="D6024" s="1" t="s">
        <v>26</v>
      </c>
      <c r="E6024" s="1" t="s">
        <v>39</v>
      </c>
      <c r="F6024" s="1" t="s">
        <v>17</v>
      </c>
      <c r="G6024" s="1" t="s">
        <v>9270</v>
      </c>
      <c r="H6024" s="5">
        <v>649</v>
      </c>
      <c r="I6024" s="1">
        <v>1299</v>
      </c>
      <c r="J6024" s="4">
        <v>0.5</v>
      </c>
      <c r="K6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024" s="1" t="s">
        <v>24</v>
      </c>
      <c r="M6024" s="1">
        <v>4.3</v>
      </c>
      <c r="N6024" s="1">
        <v>489</v>
      </c>
      <c r="O60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024" s="2" t="str">
        <f>IF(Table1[[#This Row],[Updated DiscountOffer]]&gt;50%,"High Discount","Low Discount")</f>
        <v>Low Discount</v>
      </c>
    </row>
    <row r="6025" spans="1:16" x14ac:dyDescent="0.3">
      <c r="A6025" s="1" t="s">
        <v>4315</v>
      </c>
      <c r="B6025" s="1">
        <v>11780926</v>
      </c>
      <c r="C6025" s="1" t="s">
        <v>47</v>
      </c>
      <c r="D6025" s="1" t="s">
        <v>26</v>
      </c>
      <c r="E6025" s="1" t="s">
        <v>27</v>
      </c>
      <c r="F6025" s="1" t="s">
        <v>17</v>
      </c>
      <c r="G6025" s="1" t="s">
        <v>207</v>
      </c>
      <c r="H6025" s="5">
        <v>563</v>
      </c>
      <c r="I6025" s="1">
        <v>1199</v>
      </c>
      <c r="J6025" s="3">
        <v>0.53</v>
      </c>
      <c r="K6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563</v>
      </c>
      <c r="L6025" s="1" t="s">
        <v>80</v>
      </c>
      <c r="M6025" s="1">
        <v>4.0999999999999996</v>
      </c>
      <c r="N6025" s="1">
        <v>690</v>
      </c>
      <c r="O602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6025" s="2" t="str">
        <f>IF(Table1[[#This Row],[Updated DiscountOffer]]&gt;50%,"High Discount","Low Discount")</f>
        <v>High Discount</v>
      </c>
    </row>
    <row r="6026" spans="1:16" x14ac:dyDescent="0.3">
      <c r="A6026" s="1" t="s">
        <v>11113</v>
      </c>
      <c r="B6026" s="1">
        <v>11781568</v>
      </c>
      <c r="C6026" s="1" t="s">
        <v>4000</v>
      </c>
      <c r="D6026" s="1" t="s">
        <v>61</v>
      </c>
      <c r="E6026" s="1" t="s">
        <v>44</v>
      </c>
      <c r="F6026" s="1" t="s">
        <v>34</v>
      </c>
      <c r="G6026" s="1" t="s">
        <v>7717</v>
      </c>
      <c r="H6026" s="5">
        <v>371</v>
      </c>
      <c r="I6026" s="1">
        <v>489</v>
      </c>
      <c r="J6026" s="4">
        <v>0.24</v>
      </c>
      <c r="K6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371</v>
      </c>
      <c r="L6026" s="1" t="s">
        <v>24</v>
      </c>
      <c r="M6026" s="1">
        <v>4.3</v>
      </c>
      <c r="N6026" s="1">
        <v>438</v>
      </c>
      <c r="O6026" s="2">
        <f>IF(ISNUMBER(Table1[[#This Row],[DiscountOffer]]),IF(Table1[[#This Row],[DiscountOffer]]&lt;1,Table1[[#This Row],[DiscountOffer]],Table1[[#This Row],[DiscountOffer]]/Table1[[#This Row],[OriginalPrice (in Rs)]]),0)</f>
        <v>0.24</v>
      </c>
      <c r="P6026" s="2" t="str">
        <f>IF(Table1[[#This Row],[Updated DiscountOffer]]&gt;50%,"High Discount","Low Discount")</f>
        <v>Low Discount</v>
      </c>
    </row>
    <row r="6027" spans="1:16" x14ac:dyDescent="0.3">
      <c r="A6027" s="1" t="s">
        <v>8159</v>
      </c>
      <c r="B6027" s="1">
        <v>11781626</v>
      </c>
      <c r="C6027" s="1" t="s">
        <v>322</v>
      </c>
      <c r="D6027" s="1" t="s">
        <v>26</v>
      </c>
      <c r="E6027" s="1" t="s">
        <v>27</v>
      </c>
      <c r="F6027" s="1" t="s">
        <v>17</v>
      </c>
      <c r="G6027" s="1" t="s">
        <v>8160</v>
      </c>
      <c r="H6027" s="5">
        <v>764</v>
      </c>
      <c r="I6027" s="1">
        <v>1699</v>
      </c>
      <c r="J6027" s="3">
        <v>0.55000000000000004</v>
      </c>
      <c r="K6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027" s="1" t="s">
        <v>232</v>
      </c>
      <c r="M6027" s="1">
        <v>4.3</v>
      </c>
      <c r="N6027" s="1">
        <v>526</v>
      </c>
      <c r="O602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027" s="2" t="str">
        <f>IF(Table1[[#This Row],[Updated DiscountOffer]]&gt;50%,"High Discount","Low Discount")</f>
        <v>High Discount</v>
      </c>
    </row>
    <row r="6028" spans="1:16" x14ac:dyDescent="0.3">
      <c r="A6028" s="1" t="s">
        <v>17622</v>
      </c>
      <c r="B6028" s="1">
        <v>11785956</v>
      </c>
      <c r="C6028" s="1" t="s">
        <v>749</v>
      </c>
      <c r="D6028" s="1" t="s">
        <v>177</v>
      </c>
      <c r="E6028" s="1" t="s">
        <v>891</v>
      </c>
      <c r="F6028" s="1" t="s">
        <v>17</v>
      </c>
      <c r="G6028" s="1" t="s">
        <v>17623</v>
      </c>
      <c r="H6028" s="5"/>
      <c r="I6028" s="1">
        <v>1838</v>
      </c>
      <c r="J6028" s="4"/>
      <c r="K6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28" s="1" t="s">
        <v>5002</v>
      </c>
      <c r="M6028" s="1">
        <v>4.3</v>
      </c>
      <c r="N6028" s="1">
        <v>309</v>
      </c>
      <c r="O60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28" s="2" t="str">
        <f>IF(Table1[[#This Row],[Updated DiscountOffer]]&gt;50%,"High Discount","Low Discount")</f>
        <v>Low Discount</v>
      </c>
    </row>
    <row r="6029" spans="1:16" x14ac:dyDescent="0.3">
      <c r="A6029" s="1" t="s">
        <v>16752</v>
      </c>
      <c r="B6029" s="1">
        <v>11785968</v>
      </c>
      <c r="C6029" s="1" t="s">
        <v>749</v>
      </c>
      <c r="D6029" s="1" t="s">
        <v>177</v>
      </c>
      <c r="E6029" s="1" t="s">
        <v>1741</v>
      </c>
      <c r="F6029" s="1" t="s">
        <v>17</v>
      </c>
      <c r="G6029" s="1" t="s">
        <v>16753</v>
      </c>
      <c r="H6029" s="5"/>
      <c r="I6029" s="1">
        <v>778</v>
      </c>
      <c r="J6029" s="4"/>
      <c r="K6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29" s="1" t="s">
        <v>4800</v>
      </c>
      <c r="M6029" s="1">
        <v>4.2</v>
      </c>
      <c r="N6029" s="1">
        <v>323</v>
      </c>
      <c r="O60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29" s="2" t="str">
        <f>IF(Table1[[#This Row],[Updated DiscountOffer]]&gt;50%,"High Discount","Low Discount")</f>
        <v>Low Discount</v>
      </c>
    </row>
    <row r="6030" spans="1:16" x14ac:dyDescent="0.3">
      <c r="A6030" s="1" t="s">
        <v>7936</v>
      </c>
      <c r="B6030" s="1">
        <v>11785974</v>
      </c>
      <c r="C6030" s="1" t="s">
        <v>749</v>
      </c>
      <c r="D6030" s="1" t="s">
        <v>177</v>
      </c>
      <c r="E6030" s="1" t="s">
        <v>487</v>
      </c>
      <c r="F6030" s="1" t="s">
        <v>17</v>
      </c>
      <c r="G6030" s="1" t="s">
        <v>7937</v>
      </c>
      <c r="H6030" s="5"/>
      <c r="I6030" s="1">
        <v>2498</v>
      </c>
      <c r="J6030" s="4"/>
      <c r="K6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0" s="1" t="s">
        <v>5002</v>
      </c>
      <c r="M6030" s="1">
        <v>4.4000000000000004</v>
      </c>
      <c r="N6030" s="1">
        <v>533</v>
      </c>
      <c r="O60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0" s="2" t="str">
        <f>IF(Table1[[#This Row],[Updated DiscountOffer]]&gt;50%,"High Discount","Low Discount")</f>
        <v>Low Discount</v>
      </c>
    </row>
    <row r="6031" spans="1:16" x14ac:dyDescent="0.3">
      <c r="A6031" s="1" t="s">
        <v>9574</v>
      </c>
      <c r="B6031" s="1">
        <v>11785978</v>
      </c>
      <c r="C6031" s="1" t="s">
        <v>749</v>
      </c>
      <c r="D6031" s="1" t="s">
        <v>177</v>
      </c>
      <c r="E6031" s="1" t="s">
        <v>4882</v>
      </c>
      <c r="F6031" s="1" t="s">
        <v>17</v>
      </c>
      <c r="G6031" s="1" t="s">
        <v>9573</v>
      </c>
      <c r="H6031" s="5"/>
      <c r="I6031" s="1">
        <v>1498</v>
      </c>
      <c r="J6031" s="4"/>
      <c r="K6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1" s="1" t="s">
        <v>5784</v>
      </c>
      <c r="M6031" s="1">
        <v>4.4000000000000004</v>
      </c>
      <c r="N6031" s="1">
        <v>479</v>
      </c>
      <c r="O603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1" s="2" t="str">
        <f>IF(Table1[[#This Row],[Updated DiscountOffer]]&gt;50%,"High Discount","Low Discount")</f>
        <v>Low Discount</v>
      </c>
    </row>
    <row r="6032" spans="1:16" x14ac:dyDescent="0.3">
      <c r="A6032" s="1" t="s">
        <v>15440</v>
      </c>
      <c r="B6032" s="1">
        <v>11786006</v>
      </c>
      <c r="C6032" s="1" t="s">
        <v>749</v>
      </c>
      <c r="D6032" s="1" t="s">
        <v>177</v>
      </c>
      <c r="E6032" s="1" t="s">
        <v>891</v>
      </c>
      <c r="F6032" s="1" t="s">
        <v>17</v>
      </c>
      <c r="G6032" s="1" t="s">
        <v>15441</v>
      </c>
      <c r="H6032" s="5"/>
      <c r="I6032" s="1">
        <v>1758</v>
      </c>
      <c r="J6032" s="4"/>
      <c r="K6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2" s="1" t="s">
        <v>36</v>
      </c>
      <c r="M6032" s="1">
        <v>4.5</v>
      </c>
      <c r="N6032" s="1">
        <v>344</v>
      </c>
      <c r="O60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2" s="2" t="str">
        <f>IF(Table1[[#This Row],[Updated DiscountOffer]]&gt;50%,"High Discount","Low Discount")</f>
        <v>Low Discount</v>
      </c>
    </row>
    <row r="6033" spans="1:16" x14ac:dyDescent="0.3">
      <c r="A6033" s="1" t="s">
        <v>5000</v>
      </c>
      <c r="B6033" s="1">
        <v>11786012</v>
      </c>
      <c r="C6033" s="1" t="s">
        <v>749</v>
      </c>
      <c r="D6033" s="1" t="s">
        <v>177</v>
      </c>
      <c r="E6033" s="1" t="s">
        <v>487</v>
      </c>
      <c r="F6033" s="1" t="s">
        <v>17</v>
      </c>
      <c r="G6033" s="1" t="s">
        <v>5001</v>
      </c>
      <c r="H6033" s="5"/>
      <c r="I6033" s="1">
        <v>2498</v>
      </c>
      <c r="J6033" s="4"/>
      <c r="K6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3" s="1" t="s">
        <v>5002</v>
      </c>
      <c r="M6033" s="1">
        <v>4.4000000000000004</v>
      </c>
      <c r="N6033" s="1">
        <v>656</v>
      </c>
      <c r="O6033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3" s="2" t="str">
        <f>IF(Table1[[#This Row],[Updated DiscountOffer]]&gt;50%,"High Discount","Low Discount")</f>
        <v>Low Discount</v>
      </c>
    </row>
    <row r="6034" spans="1:16" x14ac:dyDescent="0.3">
      <c r="A6034" s="1" t="s">
        <v>6797</v>
      </c>
      <c r="B6034" s="1">
        <v>11786016</v>
      </c>
      <c r="C6034" s="1" t="s">
        <v>749</v>
      </c>
      <c r="D6034" s="1" t="s">
        <v>177</v>
      </c>
      <c r="E6034" s="1" t="s">
        <v>487</v>
      </c>
      <c r="F6034" s="1" t="s">
        <v>17</v>
      </c>
      <c r="G6034" s="1" t="s">
        <v>6798</v>
      </c>
      <c r="H6034" s="5"/>
      <c r="I6034" s="1">
        <v>2398</v>
      </c>
      <c r="J6034" s="4"/>
      <c r="K6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4" s="1" t="s">
        <v>5002</v>
      </c>
      <c r="M6034" s="1">
        <v>4.5</v>
      </c>
      <c r="N6034" s="1">
        <v>576</v>
      </c>
      <c r="O603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4" s="2" t="str">
        <f>IF(Table1[[#This Row],[Updated DiscountOffer]]&gt;50%,"High Discount","Low Discount")</f>
        <v>Low Discount</v>
      </c>
    </row>
    <row r="6035" spans="1:16" x14ac:dyDescent="0.3">
      <c r="A6035" s="1" t="s">
        <v>11920</v>
      </c>
      <c r="B6035" s="1">
        <v>11786024</v>
      </c>
      <c r="C6035" s="1" t="s">
        <v>749</v>
      </c>
      <c r="D6035" s="1" t="s">
        <v>177</v>
      </c>
      <c r="E6035" s="1" t="s">
        <v>891</v>
      </c>
      <c r="F6035" s="1" t="s">
        <v>17</v>
      </c>
      <c r="G6035" s="1" t="s">
        <v>11921</v>
      </c>
      <c r="H6035" s="5"/>
      <c r="I6035" s="1">
        <v>1498</v>
      </c>
      <c r="J6035" s="3"/>
      <c r="K6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5" s="1" t="s">
        <v>11922</v>
      </c>
      <c r="M6035" s="1">
        <v>3.6</v>
      </c>
      <c r="N6035" s="1">
        <v>417</v>
      </c>
      <c r="O603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5" s="2" t="str">
        <f>IF(Table1[[#This Row],[Updated DiscountOffer]]&gt;50%,"High Discount","Low Discount")</f>
        <v>Low Discount</v>
      </c>
    </row>
    <row r="6036" spans="1:16" x14ac:dyDescent="0.3">
      <c r="A6036" s="1" t="s">
        <v>9054</v>
      </c>
      <c r="B6036" s="1">
        <v>11786030</v>
      </c>
      <c r="C6036" s="1" t="s">
        <v>749</v>
      </c>
      <c r="D6036" s="1" t="s">
        <v>177</v>
      </c>
      <c r="E6036" s="1" t="s">
        <v>487</v>
      </c>
      <c r="F6036" s="1" t="s">
        <v>17</v>
      </c>
      <c r="G6036" s="1" t="s">
        <v>9055</v>
      </c>
      <c r="H6036" s="5"/>
      <c r="I6036" s="1">
        <v>2198</v>
      </c>
      <c r="J6036" s="4"/>
      <c r="K6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6" s="1" t="s">
        <v>1780</v>
      </c>
      <c r="M6036" s="1">
        <v>4.3</v>
      </c>
      <c r="N6036" s="1">
        <v>496</v>
      </c>
      <c r="O603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6" s="2" t="str">
        <f>IF(Table1[[#This Row],[Updated DiscountOffer]]&gt;50%,"High Discount","Low Discount")</f>
        <v>Low Discount</v>
      </c>
    </row>
    <row r="6037" spans="1:16" x14ac:dyDescent="0.3">
      <c r="A6037" s="1" t="s">
        <v>5891</v>
      </c>
      <c r="B6037" s="1">
        <v>11786040</v>
      </c>
      <c r="C6037" s="1" t="s">
        <v>749</v>
      </c>
      <c r="D6037" s="1" t="s">
        <v>177</v>
      </c>
      <c r="E6037" s="1" t="s">
        <v>1741</v>
      </c>
      <c r="F6037" s="1" t="s">
        <v>17</v>
      </c>
      <c r="G6037" s="1" t="s">
        <v>5892</v>
      </c>
      <c r="H6037" s="5"/>
      <c r="I6037" s="1">
        <v>998</v>
      </c>
      <c r="J6037" s="3"/>
      <c r="K6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7" s="1" t="s">
        <v>328</v>
      </c>
      <c r="M6037" s="1">
        <v>3.8</v>
      </c>
      <c r="N6037" s="1">
        <v>611</v>
      </c>
      <c r="O6037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7" s="2" t="str">
        <f>IF(Table1[[#This Row],[Updated DiscountOffer]]&gt;50%,"High Discount","Low Discount")</f>
        <v>Low Discount</v>
      </c>
    </row>
    <row r="6038" spans="1:16" x14ac:dyDescent="0.3">
      <c r="A6038" s="1" t="s">
        <v>6450</v>
      </c>
      <c r="B6038" s="1">
        <v>11786050</v>
      </c>
      <c r="C6038" s="1" t="s">
        <v>749</v>
      </c>
      <c r="D6038" s="1" t="s">
        <v>177</v>
      </c>
      <c r="E6038" s="1" t="s">
        <v>891</v>
      </c>
      <c r="F6038" s="1" t="s">
        <v>17</v>
      </c>
      <c r="G6038" s="1" t="s">
        <v>6451</v>
      </c>
      <c r="H6038" s="5"/>
      <c r="I6038" s="1">
        <v>1758</v>
      </c>
      <c r="J6038" s="4"/>
      <c r="K6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8" s="1" t="s">
        <v>5002</v>
      </c>
      <c r="M6038" s="1">
        <v>4.4000000000000004</v>
      </c>
      <c r="N6038" s="1">
        <v>590</v>
      </c>
      <c r="O60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8" s="2" t="str">
        <f>IF(Table1[[#This Row],[Updated DiscountOffer]]&gt;50%,"High Discount","Low Discount")</f>
        <v>Low Discount</v>
      </c>
    </row>
    <row r="6039" spans="1:16" x14ac:dyDescent="0.3">
      <c r="A6039" s="1" t="s">
        <v>17423</v>
      </c>
      <c r="B6039" s="1">
        <v>11786088</v>
      </c>
      <c r="C6039" s="1" t="s">
        <v>749</v>
      </c>
      <c r="D6039" s="1" t="s">
        <v>177</v>
      </c>
      <c r="E6039" s="1" t="s">
        <v>272</v>
      </c>
      <c r="F6039" s="1" t="s">
        <v>17</v>
      </c>
      <c r="G6039" s="1" t="s">
        <v>17424</v>
      </c>
      <c r="H6039" s="5"/>
      <c r="I6039" s="1">
        <v>1058</v>
      </c>
      <c r="J6039" s="4"/>
      <c r="K6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39" s="1" t="s">
        <v>3847</v>
      </c>
      <c r="M6039" s="1">
        <v>4.4000000000000004</v>
      </c>
      <c r="N6039" s="1">
        <v>312</v>
      </c>
      <c r="O603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39" s="2" t="str">
        <f>IF(Table1[[#This Row],[Updated DiscountOffer]]&gt;50%,"High Discount","Low Discount")</f>
        <v>Low Discount</v>
      </c>
    </row>
    <row r="6040" spans="1:16" x14ac:dyDescent="0.3">
      <c r="A6040" s="1" t="s">
        <v>10679</v>
      </c>
      <c r="B6040" s="1">
        <v>11786096</v>
      </c>
      <c r="C6040" s="1" t="s">
        <v>749</v>
      </c>
      <c r="D6040" s="1" t="s">
        <v>177</v>
      </c>
      <c r="E6040" s="1" t="s">
        <v>4882</v>
      </c>
      <c r="F6040" s="1" t="s">
        <v>17</v>
      </c>
      <c r="G6040" s="1" t="s">
        <v>10680</v>
      </c>
      <c r="H6040" s="5"/>
      <c r="I6040" s="1">
        <v>1398</v>
      </c>
      <c r="J6040" s="4"/>
      <c r="K6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0" s="1" t="s">
        <v>328</v>
      </c>
      <c r="M6040" s="1">
        <v>4.3</v>
      </c>
      <c r="N6040" s="1">
        <v>450</v>
      </c>
      <c r="O60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0" s="2" t="str">
        <f>IF(Table1[[#This Row],[Updated DiscountOffer]]&gt;50%,"High Discount","Low Discount")</f>
        <v>Low Discount</v>
      </c>
    </row>
    <row r="6041" spans="1:16" x14ac:dyDescent="0.3">
      <c r="A6041" s="1" t="s">
        <v>7681</v>
      </c>
      <c r="B6041" s="1">
        <v>11786120</v>
      </c>
      <c r="C6041" s="1" t="s">
        <v>749</v>
      </c>
      <c r="D6041" s="1" t="s">
        <v>177</v>
      </c>
      <c r="E6041" s="1" t="s">
        <v>891</v>
      </c>
      <c r="F6041" s="1" t="s">
        <v>17</v>
      </c>
      <c r="G6041" s="1" t="s">
        <v>7682</v>
      </c>
      <c r="H6041" s="5"/>
      <c r="I6041" s="1">
        <v>1758</v>
      </c>
      <c r="J6041" s="4"/>
      <c r="K6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1" s="1" t="s">
        <v>7683</v>
      </c>
      <c r="M6041" s="1">
        <v>4.4000000000000004</v>
      </c>
      <c r="N6041" s="1">
        <v>543</v>
      </c>
      <c r="O604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1" s="2" t="str">
        <f>IF(Table1[[#This Row],[Updated DiscountOffer]]&gt;50%,"High Discount","Low Discount")</f>
        <v>Low Discount</v>
      </c>
    </row>
    <row r="6042" spans="1:16" x14ac:dyDescent="0.3">
      <c r="A6042" s="1" t="s">
        <v>13417</v>
      </c>
      <c r="B6042" s="1">
        <v>11786136</v>
      </c>
      <c r="C6042" s="1" t="s">
        <v>749</v>
      </c>
      <c r="D6042" s="1" t="s">
        <v>177</v>
      </c>
      <c r="E6042" s="1" t="s">
        <v>326</v>
      </c>
      <c r="F6042" s="1" t="s">
        <v>17</v>
      </c>
      <c r="G6042" s="1" t="s">
        <v>13418</v>
      </c>
      <c r="H6042" s="5"/>
      <c r="I6042" s="1">
        <v>618</v>
      </c>
      <c r="J6042" s="3"/>
      <c r="K6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2" s="1" t="s">
        <v>4800</v>
      </c>
      <c r="M6042" s="1">
        <v>4</v>
      </c>
      <c r="N6042" s="1">
        <v>383</v>
      </c>
      <c r="O60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2" s="2" t="str">
        <f>IF(Table1[[#This Row],[Updated DiscountOffer]]&gt;50%,"High Discount","Low Discount")</f>
        <v>Low Discount</v>
      </c>
    </row>
    <row r="6043" spans="1:16" x14ac:dyDescent="0.3">
      <c r="A6043" s="1" t="s">
        <v>8684</v>
      </c>
      <c r="B6043" s="1">
        <v>11786138</v>
      </c>
      <c r="C6043" s="1" t="s">
        <v>749</v>
      </c>
      <c r="D6043" s="1" t="s">
        <v>177</v>
      </c>
      <c r="E6043" s="1" t="s">
        <v>891</v>
      </c>
      <c r="F6043" s="1" t="s">
        <v>17</v>
      </c>
      <c r="G6043" s="1" t="s">
        <v>8685</v>
      </c>
      <c r="H6043" s="5"/>
      <c r="I6043" s="1">
        <v>1398</v>
      </c>
      <c r="J6043" s="4"/>
      <c r="K6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3" s="1" t="s">
        <v>1780</v>
      </c>
      <c r="M6043" s="1">
        <v>4.4000000000000004</v>
      </c>
      <c r="N6043" s="1">
        <v>508</v>
      </c>
      <c r="O60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3" s="2" t="str">
        <f>IF(Table1[[#This Row],[Updated DiscountOffer]]&gt;50%,"High Discount","Low Discount")</f>
        <v>Low Discount</v>
      </c>
    </row>
    <row r="6044" spans="1:16" x14ac:dyDescent="0.3">
      <c r="A6044" s="1" t="s">
        <v>16526</v>
      </c>
      <c r="B6044" s="1">
        <v>11787012</v>
      </c>
      <c r="C6044" s="1" t="s">
        <v>3710</v>
      </c>
      <c r="D6044" s="1" t="s">
        <v>177</v>
      </c>
      <c r="E6044" s="1" t="s">
        <v>272</v>
      </c>
      <c r="F6044" s="1" t="s">
        <v>17</v>
      </c>
      <c r="G6044" s="1" t="s">
        <v>16527</v>
      </c>
      <c r="H6044" s="5"/>
      <c r="I6044" s="1">
        <v>538</v>
      </c>
      <c r="J6044" s="4"/>
      <c r="K6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4" s="1" t="s">
        <v>3847</v>
      </c>
      <c r="M6044" s="1">
        <v>4.2</v>
      </c>
      <c r="N6044" s="1">
        <v>327</v>
      </c>
      <c r="O60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4" s="2" t="str">
        <f>IF(Table1[[#This Row],[Updated DiscountOffer]]&gt;50%,"High Discount","Low Discount")</f>
        <v>Low Discount</v>
      </c>
    </row>
    <row r="6045" spans="1:16" x14ac:dyDescent="0.3">
      <c r="A6045" s="1" t="s">
        <v>10827</v>
      </c>
      <c r="B6045" s="1">
        <v>11787044</v>
      </c>
      <c r="C6045" s="1" t="s">
        <v>3710</v>
      </c>
      <c r="D6045" s="1" t="s">
        <v>177</v>
      </c>
      <c r="E6045" s="1" t="s">
        <v>272</v>
      </c>
      <c r="F6045" s="1" t="s">
        <v>17</v>
      </c>
      <c r="G6045" s="1" t="s">
        <v>10828</v>
      </c>
      <c r="H6045" s="5"/>
      <c r="I6045" s="1">
        <v>598</v>
      </c>
      <c r="J6045" s="4"/>
      <c r="K6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5" s="1" t="s">
        <v>5784</v>
      </c>
      <c r="M6045" s="1">
        <v>4.3</v>
      </c>
      <c r="N6045" s="1">
        <v>445</v>
      </c>
      <c r="O60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5" s="2" t="str">
        <f>IF(Table1[[#This Row],[Updated DiscountOffer]]&gt;50%,"High Discount","Low Discount")</f>
        <v>Low Discount</v>
      </c>
    </row>
    <row r="6046" spans="1:16" x14ac:dyDescent="0.3">
      <c r="A6046" s="1" t="s">
        <v>9812</v>
      </c>
      <c r="B6046" s="1">
        <v>11787084</v>
      </c>
      <c r="C6046" s="1" t="s">
        <v>3710</v>
      </c>
      <c r="D6046" s="1" t="s">
        <v>177</v>
      </c>
      <c r="E6046" s="1" t="s">
        <v>326</v>
      </c>
      <c r="F6046" s="1" t="s">
        <v>17</v>
      </c>
      <c r="G6046" s="1" t="s">
        <v>9813</v>
      </c>
      <c r="H6046" s="5"/>
      <c r="I6046" s="1">
        <v>558</v>
      </c>
      <c r="J6046" s="4"/>
      <c r="K6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6" s="1" t="s">
        <v>3847</v>
      </c>
      <c r="M6046" s="1">
        <v>4.0999999999999996</v>
      </c>
      <c r="N6046" s="1">
        <v>473</v>
      </c>
      <c r="O604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6" s="2" t="str">
        <f>IF(Table1[[#This Row],[Updated DiscountOffer]]&gt;50%,"High Discount","Low Discount")</f>
        <v>Low Discount</v>
      </c>
    </row>
    <row r="6047" spans="1:16" x14ac:dyDescent="0.3">
      <c r="A6047" s="1" t="s">
        <v>2715</v>
      </c>
      <c r="B6047" s="1">
        <v>11787914</v>
      </c>
      <c r="C6047" s="1" t="s">
        <v>2712</v>
      </c>
      <c r="D6047" s="1" t="s">
        <v>177</v>
      </c>
      <c r="E6047" s="1" t="s">
        <v>272</v>
      </c>
      <c r="F6047" s="1" t="s">
        <v>17</v>
      </c>
      <c r="G6047" s="1" t="s">
        <v>2716</v>
      </c>
      <c r="H6047" s="5"/>
      <c r="I6047" s="1">
        <v>698</v>
      </c>
      <c r="J6047" s="4"/>
      <c r="K6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7" s="1" t="s">
        <v>1970</v>
      </c>
      <c r="M6047" s="1">
        <v>4.2</v>
      </c>
      <c r="N6047" s="1">
        <v>793</v>
      </c>
      <c r="O60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7" s="2" t="str">
        <f>IF(Table1[[#This Row],[Updated DiscountOffer]]&gt;50%,"High Discount","Low Discount")</f>
        <v>Low Discount</v>
      </c>
    </row>
    <row r="6048" spans="1:16" x14ac:dyDescent="0.3">
      <c r="A6048" s="1" t="s">
        <v>17763</v>
      </c>
      <c r="B6048" s="1">
        <v>11788026</v>
      </c>
      <c r="C6048" s="1" t="s">
        <v>2712</v>
      </c>
      <c r="D6048" s="1" t="s">
        <v>177</v>
      </c>
      <c r="E6048" s="1" t="s">
        <v>1741</v>
      </c>
      <c r="F6048" s="1" t="s">
        <v>17</v>
      </c>
      <c r="G6048" s="1" t="s">
        <v>17764</v>
      </c>
      <c r="H6048" s="5"/>
      <c r="I6048" s="1">
        <v>1098</v>
      </c>
      <c r="J6048" s="4"/>
      <c r="K6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48" s="1" t="s">
        <v>14095</v>
      </c>
      <c r="M6048" s="1">
        <v>4.3</v>
      </c>
      <c r="N6048" s="1">
        <v>307</v>
      </c>
      <c r="O604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48" s="2" t="str">
        <f>IF(Table1[[#This Row],[Updated DiscountOffer]]&gt;50%,"High Discount","Low Discount")</f>
        <v>Low Discount</v>
      </c>
    </row>
    <row r="6049" spans="1:16" x14ac:dyDescent="0.3">
      <c r="A6049" s="1" t="s">
        <v>11330</v>
      </c>
      <c r="B6049" s="1">
        <v>11793358</v>
      </c>
      <c r="C6049" s="1" t="s">
        <v>392</v>
      </c>
      <c r="D6049" s="1" t="s">
        <v>15</v>
      </c>
      <c r="E6049" s="1" t="s">
        <v>16</v>
      </c>
      <c r="F6049" s="1" t="s">
        <v>17</v>
      </c>
      <c r="G6049" s="1" t="s">
        <v>9361</v>
      </c>
      <c r="H6049" s="5">
        <v>799</v>
      </c>
      <c r="I6049" s="1">
        <v>1999</v>
      </c>
      <c r="J6049" s="3">
        <v>0.6</v>
      </c>
      <c r="K6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049" s="1" t="s">
        <v>19</v>
      </c>
      <c r="M6049" s="1">
        <v>3.9</v>
      </c>
      <c r="N6049" s="1">
        <v>432</v>
      </c>
      <c r="O604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049" s="2" t="str">
        <f>IF(Table1[[#This Row],[Updated DiscountOffer]]&gt;50%,"High Discount","Low Discount")</f>
        <v>High Discount</v>
      </c>
    </row>
    <row r="6050" spans="1:16" x14ac:dyDescent="0.3">
      <c r="A6050" s="1" t="s">
        <v>11165</v>
      </c>
      <c r="B6050" s="1">
        <v>11793364</v>
      </c>
      <c r="C6050" s="1" t="s">
        <v>392</v>
      </c>
      <c r="D6050" s="1" t="s">
        <v>15</v>
      </c>
      <c r="E6050" s="1" t="s">
        <v>16</v>
      </c>
      <c r="F6050" s="1" t="s">
        <v>17</v>
      </c>
      <c r="G6050" s="1" t="s">
        <v>11166</v>
      </c>
      <c r="H6050" s="5">
        <v>816</v>
      </c>
      <c r="I6050" s="1">
        <v>1899</v>
      </c>
      <c r="J6050" s="3">
        <v>0.56999999999999995</v>
      </c>
      <c r="K6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6050" s="1" t="s">
        <v>19</v>
      </c>
      <c r="M6050" s="1">
        <v>3.7</v>
      </c>
      <c r="N6050" s="1">
        <v>436</v>
      </c>
      <c r="O6050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050" s="2" t="str">
        <f>IF(Table1[[#This Row],[Updated DiscountOffer]]&gt;50%,"High Discount","Low Discount")</f>
        <v>High Discount</v>
      </c>
    </row>
    <row r="6051" spans="1:16" x14ac:dyDescent="0.3">
      <c r="A6051" s="1" t="s">
        <v>10076</v>
      </c>
      <c r="B6051" s="1">
        <v>11793366</v>
      </c>
      <c r="C6051" s="1" t="s">
        <v>392</v>
      </c>
      <c r="D6051" s="1" t="s">
        <v>15</v>
      </c>
      <c r="E6051" s="1" t="s">
        <v>122</v>
      </c>
      <c r="F6051" s="1" t="s">
        <v>17</v>
      </c>
      <c r="G6051" s="1" t="s">
        <v>3160</v>
      </c>
      <c r="H6051" s="5">
        <v>699</v>
      </c>
      <c r="I6051" s="1">
        <v>1399</v>
      </c>
      <c r="J6051" s="3">
        <v>0.5</v>
      </c>
      <c r="K6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051" s="1" t="s">
        <v>19</v>
      </c>
      <c r="M6051" s="1">
        <v>4</v>
      </c>
      <c r="N6051" s="1">
        <v>466</v>
      </c>
      <c r="O605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051" s="2" t="str">
        <f>IF(Table1[[#This Row],[Updated DiscountOffer]]&gt;50%,"High Discount","Low Discount")</f>
        <v>Low Discount</v>
      </c>
    </row>
    <row r="6052" spans="1:16" x14ac:dyDescent="0.3">
      <c r="A6052" s="1" t="s">
        <v>9360</v>
      </c>
      <c r="B6052" s="1">
        <v>11793372</v>
      </c>
      <c r="C6052" s="1" t="s">
        <v>392</v>
      </c>
      <c r="D6052" s="1" t="s">
        <v>15</v>
      </c>
      <c r="E6052" s="1" t="s">
        <v>16</v>
      </c>
      <c r="F6052" s="1" t="s">
        <v>17</v>
      </c>
      <c r="G6052" s="1" t="s">
        <v>9361</v>
      </c>
      <c r="H6052" s="5">
        <v>816</v>
      </c>
      <c r="I6052" s="1">
        <v>1899</v>
      </c>
      <c r="J6052" s="3">
        <v>0.56999999999999995</v>
      </c>
      <c r="K6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6052" s="1" t="s">
        <v>19</v>
      </c>
      <c r="M6052" s="1">
        <v>3.7</v>
      </c>
      <c r="N6052" s="1">
        <v>486</v>
      </c>
      <c r="O6052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052" s="2" t="str">
        <f>IF(Table1[[#This Row],[Updated DiscountOffer]]&gt;50%,"High Discount","Low Discount")</f>
        <v>High Discount</v>
      </c>
    </row>
    <row r="6053" spans="1:16" x14ac:dyDescent="0.3">
      <c r="A6053" s="1" t="s">
        <v>2245</v>
      </c>
      <c r="B6053" s="1">
        <v>11793380</v>
      </c>
      <c r="C6053" s="1" t="s">
        <v>392</v>
      </c>
      <c r="D6053" s="1" t="s">
        <v>15</v>
      </c>
      <c r="E6053" s="1" t="s">
        <v>16</v>
      </c>
      <c r="F6053" s="1" t="s">
        <v>17</v>
      </c>
      <c r="G6053" s="1" t="s">
        <v>2246</v>
      </c>
      <c r="H6053" s="5">
        <v>816</v>
      </c>
      <c r="I6053" s="1">
        <v>1899</v>
      </c>
      <c r="J6053" s="3">
        <v>0.56999999999999995</v>
      </c>
      <c r="K6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6053" s="1" t="s">
        <v>19</v>
      </c>
      <c r="M6053" s="1">
        <v>3.4</v>
      </c>
      <c r="N6053" s="1">
        <v>824</v>
      </c>
      <c r="O6053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053" s="2" t="str">
        <f>IF(Table1[[#This Row],[Updated DiscountOffer]]&gt;50%,"High Discount","Low Discount")</f>
        <v>High Discount</v>
      </c>
    </row>
    <row r="6054" spans="1:16" x14ac:dyDescent="0.3">
      <c r="A6054" s="1" t="s">
        <v>10927</v>
      </c>
      <c r="B6054" s="1">
        <v>11794330</v>
      </c>
      <c r="C6054" s="1" t="s">
        <v>60</v>
      </c>
      <c r="D6054" s="1" t="s">
        <v>61</v>
      </c>
      <c r="E6054" s="1" t="s">
        <v>62</v>
      </c>
      <c r="F6054" s="1" t="s">
        <v>34</v>
      </c>
      <c r="G6054" s="1" t="s">
        <v>10928</v>
      </c>
      <c r="H6054" s="5">
        <v>879</v>
      </c>
      <c r="I6054" s="1">
        <v>2199</v>
      </c>
      <c r="J6054" s="4">
        <v>0.6</v>
      </c>
      <c r="K6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6054" s="1" t="s">
        <v>102</v>
      </c>
      <c r="M6054" s="1">
        <v>4.2</v>
      </c>
      <c r="N6054" s="1">
        <v>443</v>
      </c>
      <c r="O60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054" s="2" t="str">
        <f>IF(Table1[[#This Row],[Updated DiscountOffer]]&gt;50%,"High Discount","Low Discount")</f>
        <v>High Discount</v>
      </c>
    </row>
    <row r="6055" spans="1:16" x14ac:dyDescent="0.3">
      <c r="A6055" s="1" t="s">
        <v>6464</v>
      </c>
      <c r="B6055" s="1">
        <v>11794352</v>
      </c>
      <c r="C6055" s="1" t="s">
        <v>60</v>
      </c>
      <c r="D6055" s="1" t="s">
        <v>32</v>
      </c>
      <c r="E6055" s="1" t="s">
        <v>105</v>
      </c>
      <c r="F6055" s="1" t="s">
        <v>34</v>
      </c>
      <c r="G6055" s="1" t="s">
        <v>6465</v>
      </c>
      <c r="H6055" s="5">
        <v>919</v>
      </c>
      <c r="I6055" s="1">
        <v>2299</v>
      </c>
      <c r="J6055" s="4">
        <v>0.6</v>
      </c>
      <c r="K6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6055" s="1" t="s">
        <v>41</v>
      </c>
      <c r="M6055" s="1">
        <v>4.5999999999999996</v>
      </c>
      <c r="N6055" s="1">
        <v>590</v>
      </c>
      <c r="O60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055" s="2" t="str">
        <f>IF(Table1[[#This Row],[Updated DiscountOffer]]&gt;50%,"High Discount","Low Discount")</f>
        <v>High Discount</v>
      </c>
    </row>
    <row r="6056" spans="1:16" x14ac:dyDescent="0.3">
      <c r="A6056" s="1" t="s">
        <v>15913</v>
      </c>
      <c r="B6056" s="1">
        <v>11796722</v>
      </c>
      <c r="C6056" s="1" t="s">
        <v>104</v>
      </c>
      <c r="D6056" s="1" t="s">
        <v>32</v>
      </c>
      <c r="E6056" s="1" t="s">
        <v>105</v>
      </c>
      <c r="F6056" s="1" t="s">
        <v>34</v>
      </c>
      <c r="G6056" s="1" t="s">
        <v>15914</v>
      </c>
      <c r="H6056" s="5"/>
      <c r="I6056" s="1">
        <v>579</v>
      </c>
      <c r="J6056" s="3"/>
      <c r="K6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56" s="1" t="s">
        <v>5065</v>
      </c>
      <c r="M6056" s="1">
        <v>4.2</v>
      </c>
      <c r="N6056" s="1">
        <v>337</v>
      </c>
      <c r="O605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056" s="2" t="str">
        <f>IF(Table1[[#This Row],[Updated DiscountOffer]]&gt;50%,"High Discount","Low Discount")</f>
        <v>High Discount</v>
      </c>
    </row>
    <row r="6057" spans="1:16" x14ac:dyDescent="0.3">
      <c r="A6057" s="1" t="s">
        <v>17821</v>
      </c>
      <c r="B6057" s="1">
        <v>11797762</v>
      </c>
      <c r="C6057" s="1" t="s">
        <v>16161</v>
      </c>
      <c r="D6057" s="1" t="s">
        <v>15</v>
      </c>
      <c r="E6057" s="1" t="s">
        <v>122</v>
      </c>
      <c r="F6057" s="1" t="s">
        <v>17</v>
      </c>
      <c r="G6057" s="1" t="s">
        <v>17822</v>
      </c>
      <c r="H6057" s="5">
        <v>359</v>
      </c>
      <c r="I6057" s="1">
        <v>399</v>
      </c>
      <c r="J6057" s="3">
        <v>0.1</v>
      </c>
      <c r="K6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057" s="1" t="s">
        <v>16163</v>
      </c>
      <c r="M6057" s="1">
        <v>4.3</v>
      </c>
      <c r="N6057" s="1">
        <v>306</v>
      </c>
      <c r="O6057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6057" s="2" t="str">
        <f>IF(Table1[[#This Row],[Updated DiscountOffer]]&gt;50%,"High Discount","Low Discount")</f>
        <v>Low Discount</v>
      </c>
    </row>
    <row r="6058" spans="1:16" x14ac:dyDescent="0.3">
      <c r="A6058" s="1" t="s">
        <v>16160</v>
      </c>
      <c r="B6058" s="1">
        <v>11797772</v>
      </c>
      <c r="C6058" s="1" t="s">
        <v>16161</v>
      </c>
      <c r="D6058" s="1" t="s">
        <v>15</v>
      </c>
      <c r="E6058" s="1" t="s">
        <v>122</v>
      </c>
      <c r="F6058" s="1" t="s">
        <v>17</v>
      </c>
      <c r="G6058" s="1" t="s">
        <v>16162</v>
      </c>
      <c r="H6058" s="5">
        <v>359</v>
      </c>
      <c r="I6058" s="1">
        <v>399</v>
      </c>
      <c r="J6058" s="3">
        <v>0.1</v>
      </c>
      <c r="K6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058" s="1" t="s">
        <v>16163</v>
      </c>
      <c r="M6058" s="1">
        <v>4.2</v>
      </c>
      <c r="N6058" s="1">
        <v>332</v>
      </c>
      <c r="O6058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6058" s="2" t="str">
        <f>IF(Table1[[#This Row],[Updated DiscountOffer]]&gt;50%,"High Discount","Low Discount")</f>
        <v>Low Discount</v>
      </c>
    </row>
    <row r="6059" spans="1:16" x14ac:dyDescent="0.3">
      <c r="A6059" s="1" t="s">
        <v>16673</v>
      </c>
      <c r="B6059" s="1">
        <v>11797782</v>
      </c>
      <c r="C6059" s="1" t="s">
        <v>16161</v>
      </c>
      <c r="D6059" s="1" t="s">
        <v>15</v>
      </c>
      <c r="E6059" s="1" t="s">
        <v>122</v>
      </c>
      <c r="F6059" s="1" t="s">
        <v>17</v>
      </c>
      <c r="G6059" s="1" t="s">
        <v>16674</v>
      </c>
      <c r="H6059" s="5">
        <v>359</v>
      </c>
      <c r="I6059" s="1">
        <v>399</v>
      </c>
      <c r="J6059" s="3">
        <v>0.1</v>
      </c>
      <c r="K6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059" s="1" t="s">
        <v>16163</v>
      </c>
      <c r="M6059" s="1">
        <v>4.2</v>
      </c>
      <c r="N6059" s="1">
        <v>324</v>
      </c>
      <c r="O6059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6059" s="2" t="str">
        <f>IF(Table1[[#This Row],[Updated DiscountOffer]]&gt;50%,"High Discount","Low Discount")</f>
        <v>Low Discount</v>
      </c>
    </row>
    <row r="6060" spans="1:16" x14ac:dyDescent="0.3">
      <c r="A6060" s="1" t="s">
        <v>4798</v>
      </c>
      <c r="B6060" s="1">
        <v>11799512</v>
      </c>
      <c r="C6060" s="1" t="s">
        <v>325</v>
      </c>
      <c r="D6060" s="1" t="s">
        <v>177</v>
      </c>
      <c r="E6060" s="1" t="s">
        <v>1741</v>
      </c>
      <c r="F6060" s="1" t="s">
        <v>17</v>
      </c>
      <c r="G6060" s="1" t="s">
        <v>4799</v>
      </c>
      <c r="H6060" s="5"/>
      <c r="I6060" s="1">
        <v>548</v>
      </c>
      <c r="J6060" s="4"/>
      <c r="K6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60" s="1" t="s">
        <v>4800</v>
      </c>
      <c r="M6060" s="1">
        <v>4.4000000000000004</v>
      </c>
      <c r="N6060" s="1">
        <v>664</v>
      </c>
      <c r="O606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60" s="2" t="str">
        <f>IF(Table1[[#This Row],[Updated DiscountOffer]]&gt;50%,"High Discount","Low Discount")</f>
        <v>Low Discount</v>
      </c>
    </row>
    <row r="6061" spans="1:16" x14ac:dyDescent="0.3">
      <c r="A6061" s="1" t="s">
        <v>7421</v>
      </c>
      <c r="B6061" s="1">
        <v>11805390</v>
      </c>
      <c r="C6061" s="1" t="s">
        <v>749</v>
      </c>
      <c r="D6061" s="1" t="s">
        <v>177</v>
      </c>
      <c r="E6061" s="1" t="s">
        <v>4882</v>
      </c>
      <c r="F6061" s="1" t="s">
        <v>17</v>
      </c>
      <c r="G6061" s="1" t="s">
        <v>7422</v>
      </c>
      <c r="H6061" s="5"/>
      <c r="I6061" s="1">
        <v>1448</v>
      </c>
      <c r="J6061" s="4"/>
      <c r="K6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61" s="1" t="s">
        <v>3847</v>
      </c>
      <c r="M6061" s="1">
        <v>4.4000000000000004</v>
      </c>
      <c r="N6061" s="1">
        <v>552</v>
      </c>
      <c r="O606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61" s="2" t="str">
        <f>IF(Table1[[#This Row],[Updated DiscountOffer]]&gt;50%,"High Discount","Low Discount")</f>
        <v>Low Discount</v>
      </c>
    </row>
    <row r="6062" spans="1:16" x14ac:dyDescent="0.3">
      <c r="A6062" s="1" t="s">
        <v>6393</v>
      </c>
      <c r="B6062" s="1">
        <v>11805404</v>
      </c>
      <c r="C6062" s="1" t="s">
        <v>749</v>
      </c>
      <c r="D6062" s="1" t="s">
        <v>177</v>
      </c>
      <c r="E6062" s="1" t="s">
        <v>4882</v>
      </c>
      <c r="F6062" s="1" t="s">
        <v>17</v>
      </c>
      <c r="G6062" s="1" t="s">
        <v>6394</v>
      </c>
      <c r="H6062" s="5"/>
      <c r="I6062" s="1">
        <v>1448</v>
      </c>
      <c r="J6062" s="4"/>
      <c r="K6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62" s="1" t="s">
        <v>5784</v>
      </c>
      <c r="M6062" s="1">
        <v>4.4000000000000004</v>
      </c>
      <c r="N6062" s="1">
        <v>592</v>
      </c>
      <c r="O6062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62" s="2" t="str">
        <f>IF(Table1[[#This Row],[Updated DiscountOffer]]&gt;50%,"High Discount","Low Discount")</f>
        <v>Low Discount</v>
      </c>
    </row>
    <row r="6063" spans="1:16" x14ac:dyDescent="0.3">
      <c r="A6063" s="1" t="s">
        <v>7419</v>
      </c>
      <c r="B6063" s="1">
        <v>11805450</v>
      </c>
      <c r="C6063" s="1" t="s">
        <v>528</v>
      </c>
      <c r="D6063" s="1" t="s">
        <v>177</v>
      </c>
      <c r="E6063" s="1" t="s">
        <v>487</v>
      </c>
      <c r="F6063" s="1" t="s">
        <v>17</v>
      </c>
      <c r="G6063" s="1" t="s">
        <v>7420</v>
      </c>
      <c r="H6063" s="5">
        <v>881</v>
      </c>
      <c r="I6063" s="1">
        <v>1798</v>
      </c>
      <c r="J6063" s="4">
        <v>0.51</v>
      </c>
      <c r="K6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63" s="1" t="s">
        <v>36</v>
      </c>
      <c r="M6063" s="1">
        <v>4.0999999999999996</v>
      </c>
      <c r="N6063" s="1">
        <v>552</v>
      </c>
      <c r="O6063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63" s="2" t="str">
        <f>IF(Table1[[#This Row],[Updated DiscountOffer]]&gt;50%,"High Discount","Low Discount")</f>
        <v>High Discount</v>
      </c>
    </row>
    <row r="6064" spans="1:16" x14ac:dyDescent="0.3">
      <c r="A6064" s="1" t="s">
        <v>8461</v>
      </c>
      <c r="B6064" s="1">
        <v>11806886</v>
      </c>
      <c r="C6064" s="1" t="s">
        <v>8462</v>
      </c>
      <c r="D6064" s="1" t="s">
        <v>26</v>
      </c>
      <c r="E6064" s="1" t="s">
        <v>39</v>
      </c>
      <c r="F6064" s="1" t="s">
        <v>17</v>
      </c>
      <c r="G6064" s="1" t="s">
        <v>8463</v>
      </c>
      <c r="H6064" s="5"/>
      <c r="I6064" s="1">
        <v>499</v>
      </c>
      <c r="J6064" s="4"/>
      <c r="K6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064" s="1" t="s">
        <v>36</v>
      </c>
      <c r="M6064" s="1">
        <v>4.3</v>
      </c>
      <c r="N6064" s="1">
        <v>516</v>
      </c>
      <c r="O606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64" s="2" t="str">
        <f>IF(Table1[[#This Row],[Updated DiscountOffer]]&gt;50%,"High Discount","Low Discount")</f>
        <v>Low Discount</v>
      </c>
    </row>
    <row r="6065" spans="1:16" x14ac:dyDescent="0.3">
      <c r="A6065" s="1" t="s">
        <v>2795</v>
      </c>
      <c r="B6065" s="1">
        <v>11807550</v>
      </c>
      <c r="C6065" s="1" t="s">
        <v>528</v>
      </c>
      <c r="D6065" s="1" t="s">
        <v>177</v>
      </c>
      <c r="E6065" s="1" t="s">
        <v>487</v>
      </c>
      <c r="F6065" s="1" t="s">
        <v>17</v>
      </c>
      <c r="G6065" s="1" t="s">
        <v>2796</v>
      </c>
      <c r="H6065" s="5">
        <v>988</v>
      </c>
      <c r="I6065" s="1">
        <v>1798</v>
      </c>
      <c r="J6065" s="4">
        <v>0.45</v>
      </c>
      <c r="K6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6065" s="1" t="s">
        <v>36</v>
      </c>
      <c r="M6065" s="1">
        <v>4.0999999999999996</v>
      </c>
      <c r="N6065" s="1">
        <v>788</v>
      </c>
      <c r="O606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065" s="2" t="str">
        <f>IF(Table1[[#This Row],[Updated DiscountOffer]]&gt;50%,"High Discount","Low Discount")</f>
        <v>Low Discount</v>
      </c>
    </row>
    <row r="6066" spans="1:16" x14ac:dyDescent="0.3">
      <c r="A6066" s="1" t="s">
        <v>14686</v>
      </c>
      <c r="B6066" s="1">
        <v>11807554</v>
      </c>
      <c r="C6066" s="1" t="s">
        <v>528</v>
      </c>
      <c r="D6066" s="1" t="s">
        <v>177</v>
      </c>
      <c r="E6066" s="1" t="s">
        <v>2096</v>
      </c>
      <c r="F6066" s="1" t="s">
        <v>17</v>
      </c>
      <c r="G6066" s="1" t="s">
        <v>14687</v>
      </c>
      <c r="H6066" s="5">
        <v>952</v>
      </c>
      <c r="I6066" s="1">
        <v>1798</v>
      </c>
      <c r="J6066" s="4">
        <v>0.47</v>
      </c>
      <c r="K6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952</v>
      </c>
      <c r="L6066" s="1" t="s">
        <v>36</v>
      </c>
      <c r="M6066" s="1">
        <v>4.2</v>
      </c>
      <c r="N6066" s="1">
        <v>357</v>
      </c>
      <c r="O6066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6066" s="2" t="str">
        <f>IF(Table1[[#This Row],[Updated DiscountOffer]]&gt;50%,"High Discount","Low Discount")</f>
        <v>Low Discount</v>
      </c>
    </row>
    <row r="6067" spans="1:16" x14ac:dyDescent="0.3">
      <c r="A6067" s="1" t="s">
        <v>9041</v>
      </c>
      <c r="B6067" s="1">
        <v>11807558</v>
      </c>
      <c r="C6067" s="1" t="s">
        <v>528</v>
      </c>
      <c r="D6067" s="1" t="s">
        <v>177</v>
      </c>
      <c r="E6067" s="1" t="s">
        <v>487</v>
      </c>
      <c r="F6067" s="1" t="s">
        <v>17</v>
      </c>
      <c r="G6067" s="1" t="s">
        <v>4008</v>
      </c>
      <c r="H6067" s="5">
        <v>881</v>
      </c>
      <c r="I6067" s="1">
        <v>1798</v>
      </c>
      <c r="J6067" s="3">
        <v>0.51</v>
      </c>
      <c r="K6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67" s="1" t="s">
        <v>36</v>
      </c>
      <c r="M6067" s="1">
        <v>4</v>
      </c>
      <c r="N6067" s="1">
        <v>497</v>
      </c>
      <c r="O606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67" s="2" t="str">
        <f>IF(Table1[[#This Row],[Updated DiscountOffer]]&gt;50%,"High Discount","Low Discount")</f>
        <v>High Discount</v>
      </c>
    </row>
    <row r="6068" spans="1:16" x14ac:dyDescent="0.3">
      <c r="A6068" s="1" t="s">
        <v>1292</v>
      </c>
      <c r="B6068" s="1">
        <v>11807560</v>
      </c>
      <c r="C6068" s="1" t="s">
        <v>528</v>
      </c>
      <c r="D6068" s="1" t="s">
        <v>177</v>
      </c>
      <c r="E6068" s="1" t="s">
        <v>487</v>
      </c>
      <c r="F6068" s="1" t="s">
        <v>17</v>
      </c>
      <c r="G6068" s="1" t="s">
        <v>1293</v>
      </c>
      <c r="H6068" s="5">
        <v>881</v>
      </c>
      <c r="I6068" s="1">
        <v>1798</v>
      </c>
      <c r="J6068" s="4">
        <v>0.51</v>
      </c>
      <c r="K6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68" s="1" t="s">
        <v>36</v>
      </c>
      <c r="M6068" s="1">
        <v>4.0999999999999996</v>
      </c>
      <c r="N6068" s="1">
        <v>894</v>
      </c>
      <c r="O6068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68" s="2" t="str">
        <f>IF(Table1[[#This Row],[Updated DiscountOffer]]&gt;50%,"High Discount","Low Discount")</f>
        <v>High Discount</v>
      </c>
    </row>
    <row r="6069" spans="1:16" x14ac:dyDescent="0.3">
      <c r="A6069" s="1" t="s">
        <v>11368</v>
      </c>
      <c r="B6069" s="1">
        <v>11807562</v>
      </c>
      <c r="C6069" s="1" t="s">
        <v>528</v>
      </c>
      <c r="D6069" s="1" t="s">
        <v>177</v>
      </c>
      <c r="E6069" s="1" t="s">
        <v>487</v>
      </c>
      <c r="F6069" s="1" t="s">
        <v>17</v>
      </c>
      <c r="G6069" s="1" t="s">
        <v>11369</v>
      </c>
      <c r="H6069" s="5">
        <v>868</v>
      </c>
      <c r="I6069" s="1">
        <v>2800</v>
      </c>
      <c r="J6069" s="3">
        <v>0.69</v>
      </c>
      <c r="K6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868</v>
      </c>
      <c r="L6069" s="1" t="s">
        <v>36</v>
      </c>
      <c r="M6069" s="1">
        <v>3.5</v>
      </c>
      <c r="N6069" s="1">
        <v>431</v>
      </c>
      <c r="O6069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6069" s="2" t="str">
        <f>IF(Table1[[#This Row],[Updated DiscountOffer]]&gt;50%,"High Discount","Low Discount")</f>
        <v>High Discount</v>
      </c>
    </row>
    <row r="6070" spans="1:16" x14ac:dyDescent="0.3">
      <c r="A6070" s="1" t="s">
        <v>3661</v>
      </c>
      <c r="B6070" s="1">
        <v>11807564</v>
      </c>
      <c r="C6070" s="1" t="s">
        <v>528</v>
      </c>
      <c r="D6070" s="1" t="s">
        <v>177</v>
      </c>
      <c r="E6070" s="1" t="s">
        <v>487</v>
      </c>
      <c r="F6070" s="1" t="s">
        <v>17</v>
      </c>
      <c r="G6070" s="1" t="s">
        <v>3662</v>
      </c>
      <c r="H6070" s="5">
        <v>988</v>
      </c>
      <c r="I6070" s="1">
        <v>1798</v>
      </c>
      <c r="J6070" s="3">
        <v>0.45</v>
      </c>
      <c r="K6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6070" s="1" t="s">
        <v>36</v>
      </c>
      <c r="M6070" s="1">
        <v>4</v>
      </c>
      <c r="N6070" s="1">
        <v>732</v>
      </c>
      <c r="O607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070" s="2" t="str">
        <f>IF(Table1[[#This Row],[Updated DiscountOffer]]&gt;50%,"High Discount","Low Discount")</f>
        <v>Low Discount</v>
      </c>
    </row>
    <row r="6071" spans="1:16" x14ac:dyDescent="0.3">
      <c r="A6071" s="1" t="s">
        <v>14245</v>
      </c>
      <c r="B6071" s="1">
        <v>11807568</v>
      </c>
      <c r="C6071" s="1" t="s">
        <v>12208</v>
      </c>
      <c r="D6071" s="1" t="s">
        <v>177</v>
      </c>
      <c r="E6071" s="1" t="s">
        <v>487</v>
      </c>
      <c r="F6071" s="1" t="s">
        <v>17</v>
      </c>
      <c r="G6071" s="1" t="s">
        <v>14246</v>
      </c>
      <c r="H6071" s="5">
        <v>881</v>
      </c>
      <c r="I6071" s="1">
        <v>1798</v>
      </c>
      <c r="J6071" s="4">
        <v>0.51</v>
      </c>
      <c r="K6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71" s="1" t="s">
        <v>36</v>
      </c>
      <c r="M6071" s="1">
        <v>4.0999999999999996</v>
      </c>
      <c r="N6071" s="1">
        <v>366</v>
      </c>
      <c r="O6071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71" s="2" t="str">
        <f>IF(Table1[[#This Row],[Updated DiscountOffer]]&gt;50%,"High Discount","Low Discount")</f>
        <v>High Discount</v>
      </c>
    </row>
    <row r="6072" spans="1:16" x14ac:dyDescent="0.3">
      <c r="A6072" s="1" t="s">
        <v>15386</v>
      </c>
      <c r="B6072" s="1">
        <v>11807572</v>
      </c>
      <c r="C6072" s="1" t="s">
        <v>12208</v>
      </c>
      <c r="D6072" s="1" t="s">
        <v>177</v>
      </c>
      <c r="E6072" s="1" t="s">
        <v>487</v>
      </c>
      <c r="F6072" s="1" t="s">
        <v>17</v>
      </c>
      <c r="G6072" s="1" t="s">
        <v>15387</v>
      </c>
      <c r="H6072" s="5">
        <v>881</v>
      </c>
      <c r="I6072" s="1">
        <v>1798</v>
      </c>
      <c r="J6072" s="3">
        <v>0.51</v>
      </c>
      <c r="K6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72" s="1" t="s">
        <v>36</v>
      </c>
      <c r="M6072" s="1">
        <v>3.9</v>
      </c>
      <c r="N6072" s="1">
        <v>345</v>
      </c>
      <c r="O6072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72" s="2" t="str">
        <f>IF(Table1[[#This Row],[Updated DiscountOffer]]&gt;50%,"High Discount","Low Discount")</f>
        <v>High Discount</v>
      </c>
    </row>
    <row r="6073" spans="1:16" x14ac:dyDescent="0.3">
      <c r="A6073" s="1" t="s">
        <v>12207</v>
      </c>
      <c r="B6073" s="1">
        <v>11807574</v>
      </c>
      <c r="C6073" s="1" t="s">
        <v>12208</v>
      </c>
      <c r="D6073" s="1" t="s">
        <v>177</v>
      </c>
      <c r="E6073" s="1" t="s">
        <v>487</v>
      </c>
      <c r="F6073" s="1" t="s">
        <v>17</v>
      </c>
      <c r="G6073" s="1" t="s">
        <v>12209</v>
      </c>
      <c r="H6073" s="5">
        <v>881</v>
      </c>
      <c r="I6073" s="1">
        <v>1798</v>
      </c>
      <c r="J6073" s="3">
        <v>0.51</v>
      </c>
      <c r="K6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73" s="1" t="s">
        <v>36</v>
      </c>
      <c r="M6073" s="1">
        <v>4</v>
      </c>
      <c r="N6073" s="1">
        <v>411</v>
      </c>
      <c r="O6073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73" s="2" t="str">
        <f>IF(Table1[[#This Row],[Updated DiscountOffer]]&gt;50%,"High Discount","Low Discount")</f>
        <v>High Discount</v>
      </c>
    </row>
    <row r="6074" spans="1:16" x14ac:dyDescent="0.3">
      <c r="A6074" s="1" t="s">
        <v>16377</v>
      </c>
      <c r="B6074" s="1">
        <v>11807576</v>
      </c>
      <c r="C6074" s="1" t="s">
        <v>12208</v>
      </c>
      <c r="D6074" s="1" t="s">
        <v>177</v>
      </c>
      <c r="E6074" s="1" t="s">
        <v>487</v>
      </c>
      <c r="F6074" s="1" t="s">
        <v>17</v>
      </c>
      <c r="G6074" s="1" t="s">
        <v>16378</v>
      </c>
      <c r="H6074" s="5">
        <v>881</v>
      </c>
      <c r="I6074" s="1">
        <v>1798</v>
      </c>
      <c r="J6074" s="3">
        <v>0.51</v>
      </c>
      <c r="K6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74" s="1" t="s">
        <v>36</v>
      </c>
      <c r="M6074" s="1">
        <v>4</v>
      </c>
      <c r="N6074" s="1">
        <v>329</v>
      </c>
      <c r="O607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74" s="2" t="str">
        <f>IF(Table1[[#This Row],[Updated DiscountOffer]]&gt;50%,"High Discount","Low Discount")</f>
        <v>High Discount</v>
      </c>
    </row>
    <row r="6075" spans="1:16" x14ac:dyDescent="0.3">
      <c r="A6075" s="1" t="s">
        <v>19003</v>
      </c>
      <c r="B6075" s="1">
        <v>11807588</v>
      </c>
      <c r="C6075" s="1" t="s">
        <v>12208</v>
      </c>
      <c r="D6075" s="1" t="s">
        <v>177</v>
      </c>
      <c r="E6075" s="1" t="s">
        <v>487</v>
      </c>
      <c r="F6075" s="1" t="s">
        <v>17</v>
      </c>
      <c r="G6075" s="1" t="s">
        <v>19004</v>
      </c>
      <c r="H6075" s="5">
        <v>881</v>
      </c>
      <c r="I6075" s="1">
        <v>1798</v>
      </c>
      <c r="J6075" s="3">
        <v>0.51</v>
      </c>
      <c r="K6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75" s="1" t="s">
        <v>36</v>
      </c>
      <c r="M6075" s="1">
        <v>3.9</v>
      </c>
      <c r="N6075" s="1">
        <v>290</v>
      </c>
      <c r="O6075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75" s="2" t="str">
        <f>IF(Table1[[#This Row],[Updated DiscountOffer]]&gt;50%,"High Discount","Low Discount")</f>
        <v>High Discount</v>
      </c>
    </row>
    <row r="6076" spans="1:16" x14ac:dyDescent="0.3">
      <c r="A6076" s="1" t="s">
        <v>15205</v>
      </c>
      <c r="B6076" s="1">
        <v>11810284</v>
      </c>
      <c r="C6076" s="1" t="s">
        <v>325</v>
      </c>
      <c r="D6076" s="1" t="s">
        <v>32</v>
      </c>
      <c r="E6076" s="1" t="s">
        <v>272</v>
      </c>
      <c r="F6076" s="1" t="s">
        <v>34</v>
      </c>
      <c r="G6076" s="1" t="s">
        <v>15206</v>
      </c>
      <c r="H6076" s="5"/>
      <c r="I6076" s="1">
        <v>418</v>
      </c>
      <c r="J6076" s="4"/>
      <c r="K6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76" s="1" t="s">
        <v>328</v>
      </c>
      <c r="M6076" s="1">
        <v>4.5999999999999996</v>
      </c>
      <c r="N6076" s="1">
        <v>348</v>
      </c>
      <c r="O60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76" s="2" t="str">
        <f>IF(Table1[[#This Row],[Updated DiscountOffer]]&gt;50%,"High Discount","Low Discount")</f>
        <v>Low Discount</v>
      </c>
    </row>
    <row r="6077" spans="1:16" x14ac:dyDescent="0.3">
      <c r="A6077" s="1" t="s">
        <v>8697</v>
      </c>
      <c r="B6077" s="1">
        <v>11810300</v>
      </c>
      <c r="C6077" s="1" t="s">
        <v>325</v>
      </c>
      <c r="D6077" s="1" t="s">
        <v>32</v>
      </c>
      <c r="E6077" s="1" t="s">
        <v>272</v>
      </c>
      <c r="F6077" s="1" t="s">
        <v>34</v>
      </c>
      <c r="G6077" s="1" t="s">
        <v>8698</v>
      </c>
      <c r="H6077" s="5"/>
      <c r="I6077" s="1">
        <v>478</v>
      </c>
      <c r="J6077" s="4"/>
      <c r="K6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77" s="1" t="s">
        <v>328</v>
      </c>
      <c r="M6077" s="1">
        <v>4.5</v>
      </c>
      <c r="N6077" s="1">
        <v>508</v>
      </c>
      <c r="O60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77" s="2" t="str">
        <f>IF(Table1[[#This Row],[Updated DiscountOffer]]&gt;50%,"High Discount","Low Discount")</f>
        <v>Low Discount</v>
      </c>
    </row>
    <row r="6078" spans="1:16" x14ac:dyDescent="0.3">
      <c r="A6078" s="1" t="s">
        <v>6150</v>
      </c>
      <c r="B6078" s="1">
        <v>11810534</v>
      </c>
      <c r="C6078" s="1" t="s">
        <v>325</v>
      </c>
      <c r="D6078" s="1" t="s">
        <v>32</v>
      </c>
      <c r="E6078" s="1" t="s">
        <v>272</v>
      </c>
      <c r="F6078" s="1" t="s">
        <v>34</v>
      </c>
      <c r="G6078" s="1" t="s">
        <v>6151</v>
      </c>
      <c r="H6078" s="5"/>
      <c r="I6078" s="1">
        <v>518</v>
      </c>
      <c r="J6078" s="4"/>
      <c r="K6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78" s="1" t="s">
        <v>328</v>
      </c>
      <c r="M6078" s="1">
        <v>4.5999999999999996</v>
      </c>
      <c r="N6078" s="1">
        <v>601</v>
      </c>
      <c r="O607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78" s="2" t="str">
        <f>IF(Table1[[#This Row],[Updated DiscountOffer]]&gt;50%,"High Discount","Low Discount")</f>
        <v>Low Discount</v>
      </c>
    </row>
    <row r="6079" spans="1:16" x14ac:dyDescent="0.3">
      <c r="A6079" s="1" t="s">
        <v>12165</v>
      </c>
      <c r="B6079" s="1">
        <v>11810550</v>
      </c>
      <c r="C6079" s="1" t="s">
        <v>325</v>
      </c>
      <c r="D6079" s="1" t="s">
        <v>32</v>
      </c>
      <c r="E6079" s="1" t="s">
        <v>272</v>
      </c>
      <c r="F6079" s="1" t="s">
        <v>34</v>
      </c>
      <c r="G6079" s="1" t="s">
        <v>12166</v>
      </c>
      <c r="H6079" s="5"/>
      <c r="I6079" s="1">
        <v>518</v>
      </c>
      <c r="J6079" s="4"/>
      <c r="K6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79" s="1" t="s">
        <v>328</v>
      </c>
      <c r="M6079" s="1">
        <v>4.5999999999999996</v>
      </c>
      <c r="N6079" s="1">
        <v>412</v>
      </c>
      <c r="O607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079" s="2" t="str">
        <f>IF(Table1[[#This Row],[Updated DiscountOffer]]&gt;50%,"High Discount","Low Discount")</f>
        <v>Low Discount</v>
      </c>
    </row>
    <row r="6080" spans="1:16" x14ac:dyDescent="0.3">
      <c r="A6080" s="1" t="s">
        <v>18083</v>
      </c>
      <c r="B6080" s="1">
        <v>11811226</v>
      </c>
      <c r="C6080" s="1" t="s">
        <v>689</v>
      </c>
      <c r="D6080" s="1" t="s">
        <v>15</v>
      </c>
      <c r="E6080" s="1" t="s">
        <v>122</v>
      </c>
      <c r="F6080" s="1" t="s">
        <v>17</v>
      </c>
      <c r="G6080" s="1" t="s">
        <v>18084</v>
      </c>
      <c r="H6080" s="5">
        <v>559</v>
      </c>
      <c r="I6080" s="1">
        <v>1999</v>
      </c>
      <c r="J6080" s="3">
        <v>0.72</v>
      </c>
      <c r="K6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080" s="1" t="s">
        <v>152</v>
      </c>
      <c r="M6080" s="1">
        <v>4</v>
      </c>
      <c r="N6080" s="1">
        <v>302</v>
      </c>
      <c r="O6080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6080" s="2" t="str">
        <f>IF(Table1[[#This Row],[Updated DiscountOffer]]&gt;50%,"High Discount","Low Discount")</f>
        <v>High Discount</v>
      </c>
    </row>
    <row r="6081" spans="1:16" x14ac:dyDescent="0.3">
      <c r="A6081" s="1" t="s">
        <v>16464</v>
      </c>
      <c r="B6081" s="1">
        <v>11812202</v>
      </c>
      <c r="C6081" s="1" t="s">
        <v>887</v>
      </c>
      <c r="D6081" s="1" t="s">
        <v>26</v>
      </c>
      <c r="E6081" s="1" t="s">
        <v>4528</v>
      </c>
      <c r="F6081" s="1" t="s">
        <v>17</v>
      </c>
      <c r="G6081" s="1" t="s">
        <v>16465</v>
      </c>
      <c r="H6081" s="5">
        <v>1919</v>
      </c>
      <c r="I6081" s="1">
        <v>5999</v>
      </c>
      <c r="J6081" s="3">
        <v>0.68</v>
      </c>
      <c r="K6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6081" s="1" t="s">
        <v>8231</v>
      </c>
      <c r="M6081" s="1">
        <v>3.3</v>
      </c>
      <c r="N6081" s="1">
        <v>328</v>
      </c>
      <c r="O6081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6081" s="2" t="str">
        <f>IF(Table1[[#This Row],[Updated DiscountOffer]]&gt;50%,"High Discount","Low Discount")</f>
        <v>High Discount</v>
      </c>
    </row>
    <row r="6082" spans="1:16" x14ac:dyDescent="0.3">
      <c r="A6082" s="1" t="s">
        <v>8229</v>
      </c>
      <c r="B6082" s="1">
        <v>11812240</v>
      </c>
      <c r="C6082" s="1" t="s">
        <v>887</v>
      </c>
      <c r="D6082" s="1" t="s">
        <v>69</v>
      </c>
      <c r="E6082" s="1" t="s">
        <v>4528</v>
      </c>
      <c r="F6082" s="1" t="s">
        <v>17</v>
      </c>
      <c r="G6082" s="1" t="s">
        <v>8230</v>
      </c>
      <c r="H6082" s="5">
        <v>1919</v>
      </c>
      <c r="I6082" s="1">
        <v>5999</v>
      </c>
      <c r="J6082" s="3">
        <v>0.68</v>
      </c>
      <c r="K6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6082" s="1" t="s">
        <v>8231</v>
      </c>
      <c r="M6082" s="1">
        <v>3.4</v>
      </c>
      <c r="N6082" s="1">
        <v>524</v>
      </c>
      <c r="O6082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6082" s="2" t="str">
        <f>IF(Table1[[#This Row],[Updated DiscountOffer]]&gt;50%,"High Discount","Low Discount")</f>
        <v>High Discount</v>
      </c>
    </row>
    <row r="6083" spans="1:16" x14ac:dyDescent="0.3">
      <c r="A6083" s="1" t="s">
        <v>2266</v>
      </c>
      <c r="B6083" s="1">
        <v>11812532</v>
      </c>
      <c r="C6083" s="1" t="s">
        <v>887</v>
      </c>
      <c r="D6083" s="1" t="s">
        <v>69</v>
      </c>
      <c r="E6083" s="1" t="s">
        <v>70</v>
      </c>
      <c r="F6083" s="1" t="s">
        <v>17</v>
      </c>
      <c r="G6083" s="1" t="s">
        <v>2267</v>
      </c>
      <c r="H6083" s="5">
        <v>959</v>
      </c>
      <c r="I6083" s="1">
        <v>2999</v>
      </c>
      <c r="J6083" s="4">
        <v>0.68</v>
      </c>
      <c r="K6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6083" s="1" t="s">
        <v>835</v>
      </c>
      <c r="M6083" s="1">
        <v>4.2</v>
      </c>
      <c r="N6083" s="1">
        <v>823</v>
      </c>
      <c r="O6083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6083" s="2" t="str">
        <f>IF(Table1[[#This Row],[Updated DiscountOffer]]&gt;50%,"High Discount","Low Discount")</f>
        <v>High Discount</v>
      </c>
    </row>
    <row r="6084" spans="1:16" x14ac:dyDescent="0.3">
      <c r="A6084" s="1" t="s">
        <v>19279</v>
      </c>
      <c r="B6084" s="1">
        <v>11818278</v>
      </c>
      <c r="C6084" s="1" t="s">
        <v>14</v>
      </c>
      <c r="D6084" s="1" t="s">
        <v>38</v>
      </c>
      <c r="E6084" s="1" t="s">
        <v>169</v>
      </c>
      <c r="F6084" s="1" t="s">
        <v>34</v>
      </c>
      <c r="G6084" s="1" t="s">
        <v>19280</v>
      </c>
      <c r="H6084" s="5"/>
      <c r="I6084" s="1">
        <v>1799</v>
      </c>
      <c r="J6084" s="3">
        <v>0.7</v>
      </c>
      <c r="K6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84" s="1" t="s">
        <v>102</v>
      </c>
      <c r="M6084" s="1">
        <v>4</v>
      </c>
      <c r="N6084" s="1">
        <v>287</v>
      </c>
      <c r="O608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084" s="2" t="str">
        <f>IF(Table1[[#This Row],[Updated DiscountOffer]]&gt;50%,"High Discount","Low Discount")</f>
        <v>High Discount</v>
      </c>
    </row>
    <row r="6085" spans="1:16" x14ac:dyDescent="0.3">
      <c r="A6085" s="1" t="s">
        <v>8894</v>
      </c>
      <c r="B6085" s="1">
        <v>11818282</v>
      </c>
      <c r="C6085" s="1" t="s">
        <v>14</v>
      </c>
      <c r="D6085" s="1" t="s">
        <v>38</v>
      </c>
      <c r="E6085" s="1" t="s">
        <v>169</v>
      </c>
      <c r="F6085" s="1" t="s">
        <v>34</v>
      </c>
      <c r="G6085" s="1" t="s">
        <v>8895</v>
      </c>
      <c r="H6085" s="5"/>
      <c r="I6085" s="1">
        <v>1999</v>
      </c>
      <c r="J6085" s="3">
        <v>0.6</v>
      </c>
      <c r="K6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85" s="1" t="s">
        <v>102</v>
      </c>
      <c r="M6085" s="1">
        <v>4</v>
      </c>
      <c r="N6085" s="1">
        <v>503</v>
      </c>
      <c r="O60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085" s="2" t="str">
        <f>IF(Table1[[#This Row],[Updated DiscountOffer]]&gt;50%,"High Discount","Low Discount")</f>
        <v>High Discount</v>
      </c>
    </row>
    <row r="6086" spans="1:16" x14ac:dyDescent="0.3">
      <c r="A6086" s="1" t="s">
        <v>1582</v>
      </c>
      <c r="B6086" s="1">
        <v>11818402</v>
      </c>
      <c r="C6086" s="1" t="s">
        <v>104</v>
      </c>
      <c r="D6086" s="1" t="s">
        <v>32</v>
      </c>
      <c r="E6086" s="1" t="s">
        <v>105</v>
      </c>
      <c r="F6086" s="1" t="s">
        <v>34</v>
      </c>
      <c r="G6086" s="1" t="s">
        <v>1583</v>
      </c>
      <c r="H6086" s="5"/>
      <c r="I6086" s="1">
        <v>729</v>
      </c>
      <c r="J6086" s="3"/>
      <c r="K6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86" s="1" t="s">
        <v>1061</v>
      </c>
      <c r="M6086" s="1">
        <v>4.4000000000000004</v>
      </c>
      <c r="N6086" s="1">
        <v>875</v>
      </c>
      <c r="O608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086" s="2" t="str">
        <f>IF(Table1[[#This Row],[Updated DiscountOffer]]&gt;50%,"High Discount","Low Discount")</f>
        <v>High Discount</v>
      </c>
    </row>
    <row r="6087" spans="1:16" x14ac:dyDescent="0.3">
      <c r="A6087" s="1" t="s">
        <v>1102</v>
      </c>
      <c r="B6087" s="1">
        <v>11818414</v>
      </c>
      <c r="C6087" s="1" t="s">
        <v>104</v>
      </c>
      <c r="D6087" s="1" t="s">
        <v>32</v>
      </c>
      <c r="E6087" s="1" t="s">
        <v>105</v>
      </c>
      <c r="F6087" s="1" t="s">
        <v>34</v>
      </c>
      <c r="G6087" s="1" t="s">
        <v>1103</v>
      </c>
      <c r="H6087" s="5"/>
      <c r="I6087" s="1">
        <v>729</v>
      </c>
      <c r="J6087" s="3"/>
      <c r="K6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087" s="1" t="s">
        <v>1061</v>
      </c>
      <c r="M6087" s="1">
        <v>4.4000000000000004</v>
      </c>
      <c r="N6087" s="1">
        <v>910</v>
      </c>
      <c r="O608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087" s="2" t="str">
        <f>IF(Table1[[#This Row],[Updated DiscountOffer]]&gt;50%,"High Discount","Low Discount")</f>
        <v>High Discount</v>
      </c>
    </row>
    <row r="6088" spans="1:16" x14ac:dyDescent="0.3">
      <c r="A6088" s="1" t="s">
        <v>17179</v>
      </c>
      <c r="B6088" s="1">
        <v>11822482</v>
      </c>
      <c r="C6088" s="1" t="s">
        <v>4214</v>
      </c>
      <c r="D6088" s="1" t="s">
        <v>32</v>
      </c>
      <c r="E6088" s="1" t="s">
        <v>105</v>
      </c>
      <c r="F6088" s="1" t="s">
        <v>34</v>
      </c>
      <c r="G6088" s="1" t="s">
        <v>17180</v>
      </c>
      <c r="H6088" s="5">
        <v>458</v>
      </c>
      <c r="I6088" s="1">
        <v>899</v>
      </c>
      <c r="J6088" s="3">
        <v>0.49</v>
      </c>
      <c r="K6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458</v>
      </c>
      <c r="L6088" s="1" t="s">
        <v>10202</v>
      </c>
      <c r="M6088" s="1">
        <v>4.3</v>
      </c>
      <c r="N6088" s="1">
        <v>316</v>
      </c>
      <c r="O6088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6088" s="2" t="str">
        <f>IF(Table1[[#This Row],[Updated DiscountOffer]]&gt;50%,"High Discount","Low Discount")</f>
        <v>Low Discount</v>
      </c>
    </row>
    <row r="6089" spans="1:16" x14ac:dyDescent="0.3">
      <c r="A6089" s="1" t="s">
        <v>10200</v>
      </c>
      <c r="B6089" s="1">
        <v>11824206</v>
      </c>
      <c r="C6089" s="1" t="s">
        <v>4214</v>
      </c>
      <c r="D6089" s="1" t="s">
        <v>32</v>
      </c>
      <c r="E6089" s="1" t="s">
        <v>105</v>
      </c>
      <c r="F6089" s="1" t="s">
        <v>34</v>
      </c>
      <c r="G6089" s="1" t="s">
        <v>10201</v>
      </c>
      <c r="H6089" s="5">
        <v>458</v>
      </c>
      <c r="I6089" s="1">
        <v>899</v>
      </c>
      <c r="J6089" s="3">
        <v>0.49</v>
      </c>
      <c r="K6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458</v>
      </c>
      <c r="L6089" s="1" t="s">
        <v>10202</v>
      </c>
      <c r="M6089" s="1">
        <v>4.2</v>
      </c>
      <c r="N6089" s="1">
        <v>463</v>
      </c>
      <c r="O6089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6089" s="2" t="str">
        <f>IF(Table1[[#This Row],[Updated DiscountOffer]]&gt;50%,"High Discount","Low Discount")</f>
        <v>Low Discount</v>
      </c>
    </row>
    <row r="6090" spans="1:16" x14ac:dyDescent="0.3">
      <c r="A6090" s="1" t="s">
        <v>11201</v>
      </c>
      <c r="B6090" s="1">
        <v>11843982</v>
      </c>
      <c r="C6090" s="1" t="s">
        <v>5449</v>
      </c>
      <c r="D6090" s="1" t="s">
        <v>38</v>
      </c>
      <c r="E6090" s="1" t="s">
        <v>132</v>
      </c>
      <c r="F6090" s="1" t="s">
        <v>34</v>
      </c>
      <c r="G6090" s="1" t="s">
        <v>11202</v>
      </c>
      <c r="H6090" s="5"/>
      <c r="I6090" s="1">
        <v>1995</v>
      </c>
      <c r="J6090" s="4">
        <v>0.25</v>
      </c>
      <c r="K6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90" s="1" t="s">
        <v>41</v>
      </c>
      <c r="M6090" s="1">
        <v>4.5</v>
      </c>
      <c r="N6090" s="1">
        <v>436</v>
      </c>
      <c r="O6090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090" s="2" t="str">
        <f>IF(Table1[[#This Row],[Updated DiscountOffer]]&gt;50%,"High Discount","Low Discount")</f>
        <v>Low Discount</v>
      </c>
    </row>
    <row r="6091" spans="1:16" x14ac:dyDescent="0.3">
      <c r="A6091" s="1" t="s">
        <v>5448</v>
      </c>
      <c r="B6091" s="1">
        <v>11844134</v>
      </c>
      <c r="C6091" s="1" t="s">
        <v>5449</v>
      </c>
      <c r="D6091" s="1" t="s">
        <v>38</v>
      </c>
      <c r="E6091" s="1" t="s">
        <v>44</v>
      </c>
      <c r="F6091" s="1" t="s">
        <v>34</v>
      </c>
      <c r="G6091" s="1" t="s">
        <v>5450</v>
      </c>
      <c r="H6091" s="5"/>
      <c r="I6091" s="1">
        <v>1395</v>
      </c>
      <c r="J6091" s="4">
        <v>0.25</v>
      </c>
      <c r="K6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91" s="1" t="s">
        <v>41</v>
      </c>
      <c r="M6091" s="1">
        <v>4.3</v>
      </c>
      <c r="N6091" s="1">
        <v>633</v>
      </c>
      <c r="O6091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091" s="2" t="str">
        <f>IF(Table1[[#This Row],[Updated DiscountOffer]]&gt;50%,"High Discount","Low Discount")</f>
        <v>Low Discount</v>
      </c>
    </row>
    <row r="6092" spans="1:16" x14ac:dyDescent="0.3">
      <c r="A6092" s="1" t="s">
        <v>17326</v>
      </c>
      <c r="B6092" s="1">
        <v>11844146</v>
      </c>
      <c r="C6092" s="1" t="s">
        <v>5449</v>
      </c>
      <c r="D6092" s="1" t="s">
        <v>38</v>
      </c>
      <c r="E6092" s="1" t="s">
        <v>44</v>
      </c>
      <c r="F6092" s="1" t="s">
        <v>34</v>
      </c>
      <c r="G6092" s="1" t="s">
        <v>17327</v>
      </c>
      <c r="H6092" s="5"/>
      <c r="I6092" s="1">
        <v>1295</v>
      </c>
      <c r="J6092" s="4">
        <v>0.25</v>
      </c>
      <c r="K6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092" s="1" t="s">
        <v>102</v>
      </c>
      <c r="M6092" s="1">
        <v>4.4000000000000004</v>
      </c>
      <c r="N6092" s="1">
        <v>314</v>
      </c>
      <c r="O6092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092" s="2" t="str">
        <f>IF(Table1[[#This Row],[Updated DiscountOffer]]&gt;50%,"High Discount","Low Discount")</f>
        <v>Low Discount</v>
      </c>
    </row>
    <row r="6093" spans="1:16" x14ac:dyDescent="0.3">
      <c r="A6093" s="1" t="s">
        <v>16919</v>
      </c>
      <c r="B6093" s="1">
        <v>11846992</v>
      </c>
      <c r="C6093" s="1" t="s">
        <v>60</v>
      </c>
      <c r="D6093" s="1" t="s">
        <v>61</v>
      </c>
      <c r="E6093" s="1" t="s">
        <v>282</v>
      </c>
      <c r="F6093" s="1" t="s">
        <v>17</v>
      </c>
      <c r="G6093" s="1" t="s">
        <v>16920</v>
      </c>
      <c r="H6093" s="5">
        <v>1049</v>
      </c>
      <c r="I6093" s="1">
        <v>2999</v>
      </c>
      <c r="J6093" s="4">
        <v>0.65</v>
      </c>
      <c r="K6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6093" s="1" t="s">
        <v>36</v>
      </c>
      <c r="M6093" s="1">
        <v>4.3</v>
      </c>
      <c r="N6093" s="1">
        <v>320</v>
      </c>
      <c r="O609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093" s="2" t="str">
        <f>IF(Table1[[#This Row],[Updated DiscountOffer]]&gt;50%,"High Discount","Low Discount")</f>
        <v>High Discount</v>
      </c>
    </row>
    <row r="6094" spans="1:16" x14ac:dyDescent="0.3">
      <c r="A6094" s="1" t="s">
        <v>10946</v>
      </c>
      <c r="B6094" s="1">
        <v>11846998</v>
      </c>
      <c r="C6094" s="1" t="s">
        <v>60</v>
      </c>
      <c r="D6094" s="1" t="s">
        <v>61</v>
      </c>
      <c r="E6094" s="1" t="s">
        <v>169</v>
      </c>
      <c r="F6094" s="1" t="s">
        <v>17</v>
      </c>
      <c r="G6094" s="1" t="s">
        <v>10947</v>
      </c>
      <c r="H6094" s="5">
        <v>2249</v>
      </c>
      <c r="I6094" s="1">
        <v>4499</v>
      </c>
      <c r="J6094" s="4">
        <v>0.5</v>
      </c>
      <c r="K6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2249</v>
      </c>
      <c r="L6094" s="1" t="s">
        <v>36</v>
      </c>
      <c r="M6094" s="1">
        <v>4.3</v>
      </c>
      <c r="N6094" s="1">
        <v>442</v>
      </c>
      <c r="O60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094" s="2" t="str">
        <f>IF(Table1[[#This Row],[Updated DiscountOffer]]&gt;50%,"High Discount","Low Discount")</f>
        <v>Low Discount</v>
      </c>
    </row>
    <row r="6095" spans="1:16" x14ac:dyDescent="0.3">
      <c r="A6095" s="1" t="s">
        <v>4007</v>
      </c>
      <c r="B6095" s="1">
        <v>11849718</v>
      </c>
      <c r="C6095" s="1" t="s">
        <v>528</v>
      </c>
      <c r="D6095" s="1" t="s">
        <v>177</v>
      </c>
      <c r="E6095" s="1" t="s">
        <v>487</v>
      </c>
      <c r="F6095" s="1" t="s">
        <v>17</v>
      </c>
      <c r="G6095" s="1" t="s">
        <v>4008</v>
      </c>
      <c r="H6095" s="5">
        <v>881</v>
      </c>
      <c r="I6095" s="1">
        <v>1798</v>
      </c>
      <c r="J6095" s="3">
        <v>0.51</v>
      </c>
      <c r="K6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95" s="1" t="s">
        <v>36</v>
      </c>
      <c r="M6095" s="1">
        <v>4</v>
      </c>
      <c r="N6095" s="1">
        <v>711</v>
      </c>
      <c r="O6095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95" s="2" t="str">
        <f>IF(Table1[[#This Row],[Updated DiscountOffer]]&gt;50%,"High Discount","Low Discount")</f>
        <v>High Discount</v>
      </c>
    </row>
    <row r="6096" spans="1:16" x14ac:dyDescent="0.3">
      <c r="A6096" s="1" t="s">
        <v>3387</v>
      </c>
      <c r="B6096" s="1">
        <v>11849720</v>
      </c>
      <c r="C6096" s="1" t="s">
        <v>528</v>
      </c>
      <c r="D6096" s="1" t="s">
        <v>177</v>
      </c>
      <c r="E6096" s="1" t="s">
        <v>487</v>
      </c>
      <c r="F6096" s="1" t="s">
        <v>17</v>
      </c>
      <c r="G6096" s="1" t="s">
        <v>3388</v>
      </c>
      <c r="H6096" s="5">
        <v>881</v>
      </c>
      <c r="I6096" s="1">
        <v>1798</v>
      </c>
      <c r="J6096" s="4">
        <v>0.51</v>
      </c>
      <c r="K6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96" s="1" t="s">
        <v>36</v>
      </c>
      <c r="M6096" s="1">
        <v>4.0999999999999996</v>
      </c>
      <c r="N6096" s="1">
        <v>749</v>
      </c>
      <c r="O609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96" s="2" t="str">
        <f>IF(Table1[[#This Row],[Updated DiscountOffer]]&gt;50%,"High Discount","Low Discount")</f>
        <v>High Discount</v>
      </c>
    </row>
    <row r="6097" spans="1:16" x14ac:dyDescent="0.3">
      <c r="A6097" s="1" t="s">
        <v>4741</v>
      </c>
      <c r="B6097" s="1">
        <v>11849726</v>
      </c>
      <c r="C6097" s="1" t="s">
        <v>528</v>
      </c>
      <c r="D6097" s="1" t="s">
        <v>177</v>
      </c>
      <c r="E6097" s="1" t="s">
        <v>487</v>
      </c>
      <c r="F6097" s="1" t="s">
        <v>17</v>
      </c>
      <c r="G6097" s="1" t="s">
        <v>1293</v>
      </c>
      <c r="H6097" s="5">
        <v>881</v>
      </c>
      <c r="I6097" s="1">
        <v>1798</v>
      </c>
      <c r="J6097" s="4">
        <v>0.51</v>
      </c>
      <c r="K6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97" s="1" t="s">
        <v>36</v>
      </c>
      <c r="M6097" s="1">
        <v>4.0999999999999996</v>
      </c>
      <c r="N6097" s="1">
        <v>667</v>
      </c>
      <c r="O609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97" s="2" t="str">
        <f>IF(Table1[[#This Row],[Updated DiscountOffer]]&gt;50%,"High Discount","Low Discount")</f>
        <v>High Discount</v>
      </c>
    </row>
    <row r="6098" spans="1:16" x14ac:dyDescent="0.3">
      <c r="A6098" s="1" t="s">
        <v>19001</v>
      </c>
      <c r="B6098" s="1">
        <v>11849736</v>
      </c>
      <c r="C6098" s="1" t="s">
        <v>528</v>
      </c>
      <c r="D6098" s="1" t="s">
        <v>177</v>
      </c>
      <c r="E6098" s="1" t="s">
        <v>487</v>
      </c>
      <c r="F6098" s="1" t="s">
        <v>17</v>
      </c>
      <c r="G6098" s="1" t="s">
        <v>19002</v>
      </c>
      <c r="H6098" s="5">
        <v>868</v>
      </c>
      <c r="I6098" s="1">
        <v>2800</v>
      </c>
      <c r="J6098" s="3">
        <v>0.69</v>
      </c>
      <c r="K6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868</v>
      </c>
      <c r="L6098" s="1" t="s">
        <v>36</v>
      </c>
      <c r="M6098" s="1">
        <v>3.4</v>
      </c>
      <c r="N6098" s="1">
        <v>290</v>
      </c>
      <c r="O6098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6098" s="2" t="str">
        <f>IF(Table1[[#This Row],[Updated DiscountOffer]]&gt;50%,"High Discount","Low Discount")</f>
        <v>High Discount</v>
      </c>
    </row>
    <row r="6099" spans="1:16" x14ac:dyDescent="0.3">
      <c r="A6099" s="1" t="s">
        <v>19380</v>
      </c>
      <c r="B6099" s="1">
        <v>11849740</v>
      </c>
      <c r="C6099" s="1" t="s">
        <v>528</v>
      </c>
      <c r="D6099" s="1" t="s">
        <v>177</v>
      </c>
      <c r="E6099" s="1" t="s">
        <v>487</v>
      </c>
      <c r="F6099" s="1" t="s">
        <v>17</v>
      </c>
      <c r="G6099" s="1" t="s">
        <v>19381</v>
      </c>
      <c r="H6099" s="5">
        <v>881</v>
      </c>
      <c r="I6099" s="1">
        <v>1798</v>
      </c>
      <c r="J6099" s="3">
        <v>0.51</v>
      </c>
      <c r="K6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099" s="1" t="s">
        <v>36</v>
      </c>
      <c r="M6099" s="1">
        <v>3.9</v>
      </c>
      <c r="N6099" s="1">
        <v>285</v>
      </c>
      <c r="O6099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099" s="2" t="str">
        <f>IF(Table1[[#This Row],[Updated DiscountOffer]]&gt;50%,"High Discount","Low Discount")</f>
        <v>High Discount</v>
      </c>
    </row>
    <row r="6100" spans="1:16" x14ac:dyDescent="0.3">
      <c r="A6100" s="1" t="s">
        <v>16626</v>
      </c>
      <c r="B6100" s="1">
        <v>11849744</v>
      </c>
      <c r="C6100" s="1" t="s">
        <v>528</v>
      </c>
      <c r="D6100" s="1" t="s">
        <v>177</v>
      </c>
      <c r="E6100" s="1" t="s">
        <v>487</v>
      </c>
      <c r="F6100" s="1" t="s">
        <v>17</v>
      </c>
      <c r="G6100" s="1" t="s">
        <v>16627</v>
      </c>
      <c r="H6100" s="5">
        <v>881</v>
      </c>
      <c r="I6100" s="1">
        <v>1798</v>
      </c>
      <c r="J6100" s="4">
        <v>0.51</v>
      </c>
      <c r="K6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6100" s="1" t="s">
        <v>36</v>
      </c>
      <c r="M6100" s="1">
        <v>4.2</v>
      </c>
      <c r="N6100" s="1">
        <v>325</v>
      </c>
      <c r="O6100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100" s="2" t="str">
        <f>IF(Table1[[#This Row],[Updated DiscountOffer]]&gt;50%,"High Discount","Low Discount")</f>
        <v>High Discount</v>
      </c>
    </row>
    <row r="6101" spans="1:16" x14ac:dyDescent="0.3">
      <c r="A6101" s="1" t="s">
        <v>16718</v>
      </c>
      <c r="B6101" s="1">
        <v>11850728</v>
      </c>
      <c r="C6101" s="1" t="s">
        <v>111</v>
      </c>
      <c r="D6101" s="1" t="s">
        <v>38</v>
      </c>
      <c r="E6101" s="1" t="s">
        <v>44</v>
      </c>
      <c r="F6101" s="1" t="s">
        <v>34</v>
      </c>
      <c r="G6101" s="1" t="s">
        <v>16719</v>
      </c>
      <c r="H6101" s="5"/>
      <c r="I6101" s="1">
        <v>1199</v>
      </c>
      <c r="J6101" s="3">
        <v>0.57999999999999996</v>
      </c>
      <c r="K6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01" s="1" t="s">
        <v>102</v>
      </c>
      <c r="M6101" s="1">
        <v>3.8</v>
      </c>
      <c r="N6101" s="1">
        <v>324</v>
      </c>
      <c r="O610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101" s="2" t="str">
        <f>IF(Table1[[#This Row],[Updated DiscountOffer]]&gt;50%,"High Discount","Low Discount")</f>
        <v>High Discount</v>
      </c>
    </row>
    <row r="6102" spans="1:16" x14ac:dyDescent="0.3">
      <c r="A6102" s="1" t="s">
        <v>6423</v>
      </c>
      <c r="B6102" s="1">
        <v>11851476</v>
      </c>
      <c r="C6102" s="1" t="s">
        <v>6424</v>
      </c>
      <c r="D6102" s="1" t="s">
        <v>15</v>
      </c>
      <c r="E6102" s="1" t="s">
        <v>122</v>
      </c>
      <c r="F6102" s="1" t="s">
        <v>17</v>
      </c>
      <c r="G6102" s="1" t="s">
        <v>6425</v>
      </c>
      <c r="H6102" s="5">
        <v>719</v>
      </c>
      <c r="I6102" s="1">
        <v>799</v>
      </c>
      <c r="J6102" s="3">
        <v>0.1</v>
      </c>
      <c r="K6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102" s="1" t="s">
        <v>152</v>
      </c>
      <c r="M6102" s="1">
        <v>4.4000000000000004</v>
      </c>
      <c r="N6102" s="1">
        <v>591</v>
      </c>
      <c r="O6102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6102" s="2" t="str">
        <f>IF(Table1[[#This Row],[Updated DiscountOffer]]&gt;50%,"High Discount","Low Discount")</f>
        <v>Low Discount</v>
      </c>
    </row>
    <row r="6103" spans="1:16" x14ac:dyDescent="0.3">
      <c r="A6103" s="1" t="s">
        <v>2833</v>
      </c>
      <c r="B6103" s="1">
        <v>11862240</v>
      </c>
      <c r="C6103" s="1" t="s">
        <v>60</v>
      </c>
      <c r="D6103" s="1" t="s">
        <v>32</v>
      </c>
      <c r="E6103" s="1" t="s">
        <v>105</v>
      </c>
      <c r="F6103" s="1" t="s">
        <v>34</v>
      </c>
      <c r="G6103" s="1" t="s">
        <v>2834</v>
      </c>
      <c r="H6103" s="5">
        <v>764</v>
      </c>
      <c r="I6103" s="1">
        <v>1699</v>
      </c>
      <c r="J6103" s="4">
        <v>0.55000000000000004</v>
      </c>
      <c r="K6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103" s="1" t="s">
        <v>41</v>
      </c>
      <c r="M6103" s="1">
        <v>4.4000000000000004</v>
      </c>
      <c r="N6103" s="1">
        <v>787</v>
      </c>
      <c r="O61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103" s="2" t="str">
        <f>IF(Table1[[#This Row],[Updated DiscountOffer]]&gt;50%,"High Discount","Low Discount")</f>
        <v>High Discount</v>
      </c>
    </row>
    <row r="6104" spans="1:16" x14ac:dyDescent="0.3">
      <c r="A6104" s="1" t="s">
        <v>14913</v>
      </c>
      <c r="B6104" s="1">
        <v>11862264</v>
      </c>
      <c r="C6104" s="1" t="s">
        <v>60</v>
      </c>
      <c r="D6104" s="1" t="s">
        <v>61</v>
      </c>
      <c r="E6104" s="1" t="s">
        <v>22</v>
      </c>
      <c r="F6104" s="1" t="s">
        <v>34</v>
      </c>
      <c r="G6104" s="1" t="s">
        <v>14914</v>
      </c>
      <c r="H6104" s="5">
        <v>944</v>
      </c>
      <c r="I6104" s="1">
        <v>2099</v>
      </c>
      <c r="J6104" s="4">
        <v>0.55000000000000004</v>
      </c>
      <c r="K6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6104" s="1" t="s">
        <v>41</v>
      </c>
      <c r="M6104" s="1">
        <v>4.4000000000000004</v>
      </c>
      <c r="N6104" s="1">
        <v>353</v>
      </c>
      <c r="O610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104" s="2" t="str">
        <f>IF(Table1[[#This Row],[Updated DiscountOffer]]&gt;50%,"High Discount","Low Discount")</f>
        <v>High Discount</v>
      </c>
    </row>
    <row r="6105" spans="1:16" x14ac:dyDescent="0.3">
      <c r="A6105" s="1" t="s">
        <v>12949</v>
      </c>
      <c r="B6105" s="1">
        <v>11862294</v>
      </c>
      <c r="C6105" s="1" t="s">
        <v>60</v>
      </c>
      <c r="D6105" s="1" t="s">
        <v>61</v>
      </c>
      <c r="E6105" s="1" t="s">
        <v>122</v>
      </c>
      <c r="F6105" s="1" t="s">
        <v>34</v>
      </c>
      <c r="G6105" s="1" t="s">
        <v>12950</v>
      </c>
      <c r="H6105" s="5">
        <v>674</v>
      </c>
      <c r="I6105" s="1">
        <v>1499</v>
      </c>
      <c r="J6105" s="3">
        <v>0.55000000000000004</v>
      </c>
      <c r="K6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105" s="1" t="s">
        <v>119</v>
      </c>
      <c r="M6105" s="1">
        <v>4.4000000000000004</v>
      </c>
      <c r="N6105" s="1">
        <v>394</v>
      </c>
      <c r="O610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05" s="2" t="str">
        <f>IF(Table1[[#This Row],[Updated DiscountOffer]]&gt;50%,"High Discount","Low Discount")</f>
        <v>High Discount</v>
      </c>
    </row>
    <row r="6106" spans="1:16" x14ac:dyDescent="0.3">
      <c r="A6106" s="1" t="s">
        <v>13640</v>
      </c>
      <c r="B6106" s="1">
        <v>11862350</v>
      </c>
      <c r="C6106" s="1" t="s">
        <v>82</v>
      </c>
      <c r="D6106" s="1" t="s">
        <v>69</v>
      </c>
      <c r="E6106" s="1" t="s">
        <v>70</v>
      </c>
      <c r="F6106" s="1" t="s">
        <v>34</v>
      </c>
      <c r="G6106" s="1" t="s">
        <v>13641</v>
      </c>
      <c r="H6106" s="5">
        <v>1601</v>
      </c>
      <c r="I6106" s="1">
        <v>4449</v>
      </c>
      <c r="J6106" s="3">
        <v>0.64</v>
      </c>
      <c r="K6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1601</v>
      </c>
      <c r="L6106" s="1" t="s">
        <v>36</v>
      </c>
      <c r="M6106" s="1">
        <v>3.9</v>
      </c>
      <c r="N6106" s="1">
        <v>379</v>
      </c>
      <c r="O610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106" s="2" t="str">
        <f>IF(Table1[[#This Row],[Updated DiscountOffer]]&gt;50%,"High Discount","Low Discount")</f>
        <v>High Discount</v>
      </c>
    </row>
    <row r="6107" spans="1:16" x14ac:dyDescent="0.3">
      <c r="A6107" s="1" t="s">
        <v>2205</v>
      </c>
      <c r="B6107" s="1">
        <v>11862362</v>
      </c>
      <c r="C6107" s="1" t="s">
        <v>82</v>
      </c>
      <c r="D6107" s="1" t="s">
        <v>69</v>
      </c>
      <c r="E6107" s="1" t="s">
        <v>83</v>
      </c>
      <c r="F6107" s="1" t="s">
        <v>34</v>
      </c>
      <c r="G6107" s="1" t="s">
        <v>2206</v>
      </c>
      <c r="H6107" s="5">
        <v>681</v>
      </c>
      <c r="I6107" s="1">
        <v>3099</v>
      </c>
      <c r="J6107" s="3">
        <v>0.78</v>
      </c>
      <c r="K6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681</v>
      </c>
      <c r="L6107" s="1" t="s">
        <v>36</v>
      </c>
      <c r="M6107" s="1">
        <v>4</v>
      </c>
      <c r="N6107" s="1">
        <v>827</v>
      </c>
      <c r="O6107" s="2">
        <f>IF(ISNUMBER(Table1[[#This Row],[DiscountOffer]]),IF(Table1[[#This Row],[DiscountOffer]]&lt;1,Table1[[#This Row],[DiscountOffer]],Table1[[#This Row],[DiscountOffer]]/Table1[[#This Row],[OriginalPrice (in Rs)]]),0)</f>
        <v>0.78</v>
      </c>
      <c r="P6107" s="2" t="str">
        <f>IF(Table1[[#This Row],[Updated DiscountOffer]]&gt;50%,"High Discount","Low Discount")</f>
        <v>High Discount</v>
      </c>
    </row>
    <row r="6108" spans="1:16" x14ac:dyDescent="0.3">
      <c r="A6108" s="1" t="s">
        <v>16858</v>
      </c>
      <c r="B6108" s="1">
        <v>11862374</v>
      </c>
      <c r="C6108" s="1" t="s">
        <v>82</v>
      </c>
      <c r="D6108" s="1" t="s">
        <v>69</v>
      </c>
      <c r="E6108" s="1" t="s">
        <v>83</v>
      </c>
      <c r="F6108" s="1" t="s">
        <v>34</v>
      </c>
      <c r="G6108" s="1" t="s">
        <v>16859</v>
      </c>
      <c r="H6108" s="5">
        <v>629</v>
      </c>
      <c r="I6108" s="1">
        <v>2999</v>
      </c>
      <c r="J6108" s="3">
        <v>0.79</v>
      </c>
      <c r="K6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108" s="1" t="s">
        <v>36</v>
      </c>
      <c r="M6108" s="1">
        <v>3.9</v>
      </c>
      <c r="N6108" s="1">
        <v>321</v>
      </c>
      <c r="O6108" s="2">
        <f>IF(ISNUMBER(Table1[[#This Row],[DiscountOffer]]),IF(Table1[[#This Row],[DiscountOffer]]&lt;1,Table1[[#This Row],[DiscountOffer]],Table1[[#This Row],[DiscountOffer]]/Table1[[#This Row],[OriginalPrice (in Rs)]]),0)</f>
        <v>0.79</v>
      </c>
      <c r="P6108" s="2" t="str">
        <f>IF(Table1[[#This Row],[Updated DiscountOffer]]&gt;50%,"High Discount","Low Discount")</f>
        <v>High Discount</v>
      </c>
    </row>
    <row r="6109" spans="1:16" x14ac:dyDescent="0.3">
      <c r="A6109" s="1" t="s">
        <v>11491</v>
      </c>
      <c r="B6109" s="1">
        <v>11862442</v>
      </c>
      <c r="C6109" s="1" t="s">
        <v>82</v>
      </c>
      <c r="D6109" s="1" t="s">
        <v>69</v>
      </c>
      <c r="E6109" s="1" t="s">
        <v>70</v>
      </c>
      <c r="F6109" s="1" t="s">
        <v>34</v>
      </c>
      <c r="G6109" s="1" t="s">
        <v>11492</v>
      </c>
      <c r="H6109" s="5">
        <v>923</v>
      </c>
      <c r="I6109" s="1">
        <v>4199</v>
      </c>
      <c r="J6109" s="3">
        <v>0.78</v>
      </c>
      <c r="K6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923</v>
      </c>
      <c r="L6109" s="1" t="s">
        <v>36</v>
      </c>
      <c r="M6109" s="1">
        <v>3.9</v>
      </c>
      <c r="N6109" s="1">
        <v>428</v>
      </c>
      <c r="O6109" s="2">
        <f>IF(ISNUMBER(Table1[[#This Row],[DiscountOffer]]),IF(Table1[[#This Row],[DiscountOffer]]&lt;1,Table1[[#This Row],[DiscountOffer]],Table1[[#This Row],[DiscountOffer]]/Table1[[#This Row],[OriginalPrice (in Rs)]]),0)</f>
        <v>0.78</v>
      </c>
      <c r="P6109" s="2" t="str">
        <f>IF(Table1[[#This Row],[Updated DiscountOffer]]&gt;50%,"High Discount","Low Discount")</f>
        <v>High Discount</v>
      </c>
    </row>
    <row r="6110" spans="1:16" x14ac:dyDescent="0.3">
      <c r="A6110" s="1" t="s">
        <v>8623</v>
      </c>
      <c r="B6110" s="1">
        <v>11863044</v>
      </c>
      <c r="C6110" s="1" t="s">
        <v>325</v>
      </c>
      <c r="D6110" s="1" t="s">
        <v>32</v>
      </c>
      <c r="E6110" s="1" t="s">
        <v>105</v>
      </c>
      <c r="F6110" s="1" t="s">
        <v>34</v>
      </c>
      <c r="G6110" s="1" t="s">
        <v>8624</v>
      </c>
      <c r="H6110" s="5"/>
      <c r="I6110" s="1">
        <v>599</v>
      </c>
      <c r="J6110" s="3"/>
      <c r="K6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110" s="1" t="s">
        <v>5065</v>
      </c>
      <c r="M6110" s="1">
        <v>4.4000000000000004</v>
      </c>
      <c r="N6110" s="1">
        <v>510</v>
      </c>
      <c r="O611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10" s="2" t="str">
        <f>IF(Table1[[#This Row],[Updated DiscountOffer]]&gt;50%,"High Discount","Low Discount")</f>
        <v>High Discount</v>
      </c>
    </row>
    <row r="6111" spans="1:16" x14ac:dyDescent="0.3">
      <c r="A6111" s="1" t="s">
        <v>7609</v>
      </c>
      <c r="B6111" s="1">
        <v>11863078</v>
      </c>
      <c r="C6111" s="1" t="s">
        <v>325</v>
      </c>
      <c r="D6111" s="1" t="s">
        <v>32</v>
      </c>
      <c r="E6111" s="1" t="s">
        <v>105</v>
      </c>
      <c r="F6111" s="1" t="s">
        <v>34</v>
      </c>
      <c r="G6111" s="1" t="s">
        <v>7610</v>
      </c>
      <c r="H6111" s="5"/>
      <c r="I6111" s="1">
        <v>429</v>
      </c>
      <c r="J6111" s="3"/>
      <c r="K6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111" s="1" t="s">
        <v>1079</v>
      </c>
      <c r="M6111" s="1">
        <v>4.5999999999999996</v>
      </c>
      <c r="N6111" s="1">
        <v>546</v>
      </c>
      <c r="O611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11" s="2" t="str">
        <f>IF(Table1[[#This Row],[Updated DiscountOffer]]&gt;50%,"High Discount","Low Discount")</f>
        <v>High Discount</v>
      </c>
    </row>
    <row r="6112" spans="1:16" x14ac:dyDescent="0.3">
      <c r="A6112" s="1" t="s">
        <v>15335</v>
      </c>
      <c r="B6112" s="1">
        <v>11863080</v>
      </c>
      <c r="C6112" s="1" t="s">
        <v>325</v>
      </c>
      <c r="D6112" s="1" t="s">
        <v>32</v>
      </c>
      <c r="E6112" s="1" t="s">
        <v>105</v>
      </c>
      <c r="F6112" s="1" t="s">
        <v>34</v>
      </c>
      <c r="G6112" s="1" t="s">
        <v>15336</v>
      </c>
      <c r="H6112" s="5"/>
      <c r="I6112" s="1">
        <v>799</v>
      </c>
      <c r="J6112" s="3"/>
      <c r="K6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112" s="1" t="s">
        <v>1079</v>
      </c>
      <c r="M6112" s="1">
        <v>4.5999999999999996</v>
      </c>
      <c r="N6112" s="1">
        <v>346</v>
      </c>
      <c r="O611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12" s="2" t="str">
        <f>IF(Table1[[#This Row],[Updated DiscountOffer]]&gt;50%,"High Discount","Low Discount")</f>
        <v>High Discount</v>
      </c>
    </row>
    <row r="6113" spans="1:16" x14ac:dyDescent="0.3">
      <c r="A6113" s="1" t="s">
        <v>12574</v>
      </c>
      <c r="B6113" s="1">
        <v>11863160</v>
      </c>
      <c r="C6113" s="1" t="s">
        <v>325</v>
      </c>
      <c r="D6113" s="1" t="s">
        <v>32</v>
      </c>
      <c r="E6113" s="1" t="s">
        <v>105</v>
      </c>
      <c r="F6113" s="1" t="s">
        <v>34</v>
      </c>
      <c r="G6113" s="1" t="s">
        <v>12575</v>
      </c>
      <c r="H6113" s="5"/>
      <c r="I6113" s="1">
        <v>749</v>
      </c>
      <c r="J6113" s="3"/>
      <c r="K6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113" s="1" t="s">
        <v>1079</v>
      </c>
      <c r="M6113" s="1">
        <v>4.5999999999999996</v>
      </c>
      <c r="N6113" s="1">
        <v>402</v>
      </c>
      <c r="O611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13" s="2" t="str">
        <f>IF(Table1[[#This Row],[Updated DiscountOffer]]&gt;50%,"High Discount","Low Discount")</f>
        <v>High Discount</v>
      </c>
    </row>
    <row r="6114" spans="1:16" x14ac:dyDescent="0.3">
      <c r="A6114" s="1" t="s">
        <v>12258</v>
      </c>
      <c r="B6114" s="1">
        <v>11863232</v>
      </c>
      <c r="C6114" s="1" t="s">
        <v>325</v>
      </c>
      <c r="D6114" s="1" t="s">
        <v>32</v>
      </c>
      <c r="E6114" s="1" t="s">
        <v>105</v>
      </c>
      <c r="F6114" s="1" t="s">
        <v>34</v>
      </c>
      <c r="G6114" s="1" t="s">
        <v>12259</v>
      </c>
      <c r="H6114" s="5"/>
      <c r="I6114" s="1">
        <v>549</v>
      </c>
      <c r="J6114" s="3"/>
      <c r="K6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114" s="1" t="s">
        <v>1671</v>
      </c>
      <c r="M6114" s="1">
        <v>4.5</v>
      </c>
      <c r="N6114" s="1">
        <v>410</v>
      </c>
      <c r="O611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14" s="2" t="str">
        <f>IF(Table1[[#This Row],[Updated DiscountOffer]]&gt;50%,"High Discount","Low Discount")</f>
        <v>High Discount</v>
      </c>
    </row>
    <row r="6115" spans="1:16" x14ac:dyDescent="0.3">
      <c r="A6115" s="1" t="s">
        <v>6799</v>
      </c>
      <c r="B6115" s="1">
        <v>11863356</v>
      </c>
      <c r="C6115" s="1" t="s">
        <v>325</v>
      </c>
      <c r="D6115" s="1" t="s">
        <v>177</v>
      </c>
      <c r="E6115" s="1" t="s">
        <v>272</v>
      </c>
      <c r="F6115" s="1" t="s">
        <v>17</v>
      </c>
      <c r="G6115" s="1" t="s">
        <v>6800</v>
      </c>
      <c r="H6115" s="5"/>
      <c r="I6115" s="1">
        <v>195</v>
      </c>
      <c r="J6115" s="4"/>
      <c r="K6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15" s="1" t="s">
        <v>328</v>
      </c>
      <c r="M6115" s="1">
        <v>4.4000000000000004</v>
      </c>
      <c r="N6115" s="1">
        <v>576</v>
      </c>
      <c r="O61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15" s="2" t="str">
        <f>IF(Table1[[#This Row],[Updated DiscountOffer]]&gt;50%,"High Discount","Low Discount")</f>
        <v>Low Discount</v>
      </c>
    </row>
    <row r="6116" spans="1:16" x14ac:dyDescent="0.3">
      <c r="A6116" s="1" t="s">
        <v>18690</v>
      </c>
      <c r="B6116" s="1">
        <v>11863360</v>
      </c>
      <c r="C6116" s="1" t="s">
        <v>325</v>
      </c>
      <c r="D6116" s="1" t="s">
        <v>177</v>
      </c>
      <c r="E6116" s="1" t="s">
        <v>272</v>
      </c>
      <c r="F6116" s="1" t="s">
        <v>17</v>
      </c>
      <c r="G6116" s="1" t="s">
        <v>18691</v>
      </c>
      <c r="H6116" s="5"/>
      <c r="I6116" s="1">
        <v>209</v>
      </c>
      <c r="J6116" s="4"/>
      <c r="K6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16" s="1" t="s">
        <v>328</v>
      </c>
      <c r="M6116" s="1">
        <v>4.3</v>
      </c>
      <c r="N6116" s="1">
        <v>294</v>
      </c>
      <c r="O61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16" s="2" t="str">
        <f>IF(Table1[[#This Row],[Updated DiscountOffer]]&gt;50%,"High Discount","Low Discount")</f>
        <v>Low Discount</v>
      </c>
    </row>
    <row r="6117" spans="1:16" x14ac:dyDescent="0.3">
      <c r="A6117" s="1" t="s">
        <v>10327</v>
      </c>
      <c r="B6117" s="1">
        <v>11863508</v>
      </c>
      <c r="C6117" s="1" t="s">
        <v>325</v>
      </c>
      <c r="D6117" s="1" t="s">
        <v>177</v>
      </c>
      <c r="E6117" s="1" t="s">
        <v>326</v>
      </c>
      <c r="F6117" s="1" t="s">
        <v>17</v>
      </c>
      <c r="G6117" s="1" t="s">
        <v>10328</v>
      </c>
      <c r="H6117" s="5"/>
      <c r="I6117" s="1">
        <v>319</v>
      </c>
      <c r="J6117" s="4"/>
      <c r="K6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17" s="1" t="s">
        <v>328</v>
      </c>
      <c r="M6117" s="1">
        <v>4.2</v>
      </c>
      <c r="N6117" s="1">
        <v>459</v>
      </c>
      <c r="O61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17" s="2" t="str">
        <f>IF(Table1[[#This Row],[Updated DiscountOffer]]&gt;50%,"High Discount","Low Discount")</f>
        <v>Low Discount</v>
      </c>
    </row>
    <row r="6118" spans="1:16" x14ac:dyDescent="0.3">
      <c r="A6118" s="1" t="s">
        <v>15496</v>
      </c>
      <c r="B6118" s="1">
        <v>11863526</v>
      </c>
      <c r="C6118" s="1" t="s">
        <v>325</v>
      </c>
      <c r="D6118" s="1" t="s">
        <v>177</v>
      </c>
      <c r="E6118" s="1" t="s">
        <v>326</v>
      </c>
      <c r="F6118" s="1" t="s">
        <v>17</v>
      </c>
      <c r="G6118" s="1" t="s">
        <v>15497</v>
      </c>
      <c r="H6118" s="5"/>
      <c r="I6118" s="1">
        <v>599</v>
      </c>
      <c r="J6118" s="4"/>
      <c r="K6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18" s="1" t="s">
        <v>328</v>
      </c>
      <c r="M6118" s="1">
        <v>4.5999999999999996</v>
      </c>
      <c r="N6118" s="1">
        <v>343</v>
      </c>
      <c r="O61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18" s="2" t="str">
        <f>IF(Table1[[#This Row],[Updated DiscountOffer]]&gt;50%,"High Discount","Low Discount")</f>
        <v>Low Discount</v>
      </c>
    </row>
    <row r="6119" spans="1:16" x14ac:dyDescent="0.3">
      <c r="A6119" s="1" t="s">
        <v>3873</v>
      </c>
      <c r="B6119" s="1">
        <v>11863532</v>
      </c>
      <c r="C6119" s="1" t="s">
        <v>325</v>
      </c>
      <c r="D6119" s="1" t="s">
        <v>177</v>
      </c>
      <c r="E6119" s="1" t="s">
        <v>326</v>
      </c>
      <c r="F6119" s="1" t="s">
        <v>17</v>
      </c>
      <c r="G6119" s="1" t="s">
        <v>3874</v>
      </c>
      <c r="H6119" s="5"/>
      <c r="I6119" s="1">
        <v>478</v>
      </c>
      <c r="J6119" s="4"/>
      <c r="K6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19" s="1" t="s">
        <v>328</v>
      </c>
      <c r="M6119" s="1">
        <v>4.4000000000000004</v>
      </c>
      <c r="N6119" s="1">
        <v>718</v>
      </c>
      <c r="O61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19" s="2" t="str">
        <f>IF(Table1[[#This Row],[Updated DiscountOffer]]&gt;50%,"High Discount","Low Discount")</f>
        <v>Low Discount</v>
      </c>
    </row>
    <row r="6120" spans="1:16" x14ac:dyDescent="0.3">
      <c r="A6120" s="1" t="s">
        <v>4054</v>
      </c>
      <c r="B6120" s="1">
        <v>11863556</v>
      </c>
      <c r="C6120" s="1" t="s">
        <v>325</v>
      </c>
      <c r="D6120" s="1" t="s">
        <v>177</v>
      </c>
      <c r="E6120" s="1" t="s">
        <v>326</v>
      </c>
      <c r="F6120" s="1" t="s">
        <v>17</v>
      </c>
      <c r="G6120" s="1" t="s">
        <v>4055</v>
      </c>
      <c r="H6120" s="5"/>
      <c r="I6120" s="1">
        <v>299</v>
      </c>
      <c r="J6120" s="4"/>
      <c r="K6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0" s="1" t="s">
        <v>328</v>
      </c>
      <c r="M6120" s="1">
        <v>4.2</v>
      </c>
      <c r="N6120" s="1">
        <v>708</v>
      </c>
      <c r="O61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0" s="2" t="str">
        <f>IF(Table1[[#This Row],[Updated DiscountOffer]]&gt;50%,"High Discount","Low Discount")</f>
        <v>Low Discount</v>
      </c>
    </row>
    <row r="6121" spans="1:16" x14ac:dyDescent="0.3">
      <c r="A6121" s="1" t="s">
        <v>9399</v>
      </c>
      <c r="B6121" s="1">
        <v>11863564</v>
      </c>
      <c r="C6121" s="1" t="s">
        <v>325</v>
      </c>
      <c r="D6121" s="1" t="s">
        <v>177</v>
      </c>
      <c r="E6121" s="1" t="s">
        <v>326</v>
      </c>
      <c r="F6121" s="1" t="s">
        <v>17</v>
      </c>
      <c r="G6121" s="1" t="s">
        <v>9400</v>
      </c>
      <c r="H6121" s="5"/>
      <c r="I6121" s="1">
        <v>299</v>
      </c>
      <c r="J6121" s="4"/>
      <c r="K6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1" s="1" t="s">
        <v>328</v>
      </c>
      <c r="M6121" s="1">
        <v>4.3</v>
      </c>
      <c r="N6121" s="1">
        <v>485</v>
      </c>
      <c r="O61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1" s="2" t="str">
        <f>IF(Table1[[#This Row],[Updated DiscountOffer]]&gt;50%,"High Discount","Low Discount")</f>
        <v>Low Discount</v>
      </c>
    </row>
    <row r="6122" spans="1:16" x14ac:dyDescent="0.3">
      <c r="A6122" s="1" t="s">
        <v>15829</v>
      </c>
      <c r="B6122" s="1">
        <v>11863578</v>
      </c>
      <c r="C6122" s="1" t="s">
        <v>325</v>
      </c>
      <c r="D6122" s="1" t="s">
        <v>177</v>
      </c>
      <c r="E6122" s="1" t="s">
        <v>326</v>
      </c>
      <c r="F6122" s="1" t="s">
        <v>17</v>
      </c>
      <c r="G6122" s="1" t="s">
        <v>15830</v>
      </c>
      <c r="H6122" s="5"/>
      <c r="I6122" s="1">
        <v>549</v>
      </c>
      <c r="J6122" s="4"/>
      <c r="K6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2" s="1" t="s">
        <v>328</v>
      </c>
      <c r="M6122" s="1">
        <v>4.7</v>
      </c>
      <c r="N6122" s="1">
        <v>338</v>
      </c>
      <c r="O61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2" s="2" t="str">
        <f>IF(Table1[[#This Row],[Updated DiscountOffer]]&gt;50%,"High Discount","Low Discount")</f>
        <v>Low Discount</v>
      </c>
    </row>
    <row r="6123" spans="1:16" x14ac:dyDescent="0.3">
      <c r="A6123" s="1" t="s">
        <v>10129</v>
      </c>
      <c r="B6123" s="1">
        <v>11863622</v>
      </c>
      <c r="C6123" s="1" t="s">
        <v>325</v>
      </c>
      <c r="D6123" s="1" t="s">
        <v>177</v>
      </c>
      <c r="E6123" s="1" t="s">
        <v>326</v>
      </c>
      <c r="F6123" s="1" t="s">
        <v>17</v>
      </c>
      <c r="G6123" s="1" t="s">
        <v>10130</v>
      </c>
      <c r="H6123" s="5"/>
      <c r="I6123" s="1">
        <v>498</v>
      </c>
      <c r="J6123" s="4"/>
      <c r="K6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3" s="1" t="s">
        <v>10131</v>
      </c>
      <c r="M6123" s="1">
        <v>4.5999999999999996</v>
      </c>
      <c r="N6123" s="1">
        <v>465</v>
      </c>
      <c r="O61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3" s="2" t="str">
        <f>IF(Table1[[#This Row],[Updated DiscountOffer]]&gt;50%,"High Discount","Low Discount")</f>
        <v>Low Discount</v>
      </c>
    </row>
    <row r="6124" spans="1:16" x14ac:dyDescent="0.3">
      <c r="A6124" s="1" t="s">
        <v>3803</v>
      </c>
      <c r="B6124" s="1">
        <v>11863660</v>
      </c>
      <c r="C6124" s="1" t="s">
        <v>325</v>
      </c>
      <c r="D6124" s="1" t="s">
        <v>177</v>
      </c>
      <c r="E6124" s="1" t="s">
        <v>326</v>
      </c>
      <c r="F6124" s="1" t="s">
        <v>17</v>
      </c>
      <c r="G6124" s="1" t="s">
        <v>3804</v>
      </c>
      <c r="H6124" s="5"/>
      <c r="I6124" s="1">
        <v>299</v>
      </c>
      <c r="J6124" s="4"/>
      <c r="K6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4" s="1" t="s">
        <v>328</v>
      </c>
      <c r="M6124" s="1">
        <v>4.2</v>
      </c>
      <c r="N6124" s="1">
        <v>722</v>
      </c>
      <c r="O61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4" s="2" t="str">
        <f>IF(Table1[[#This Row],[Updated DiscountOffer]]&gt;50%,"High Discount","Low Discount")</f>
        <v>Low Discount</v>
      </c>
    </row>
    <row r="6125" spans="1:16" x14ac:dyDescent="0.3">
      <c r="A6125" s="1" t="s">
        <v>12084</v>
      </c>
      <c r="B6125" s="1">
        <v>11863880</v>
      </c>
      <c r="C6125" s="1" t="s">
        <v>325</v>
      </c>
      <c r="D6125" s="1" t="s">
        <v>61</v>
      </c>
      <c r="E6125" s="1" t="s">
        <v>39</v>
      </c>
      <c r="F6125" s="1" t="s">
        <v>17</v>
      </c>
      <c r="G6125" s="1" t="s">
        <v>12085</v>
      </c>
      <c r="H6125" s="5"/>
      <c r="I6125" s="1">
        <v>499</v>
      </c>
      <c r="J6125" s="4"/>
      <c r="K6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5" s="1" t="s">
        <v>328</v>
      </c>
      <c r="M6125" s="1">
        <v>4.5</v>
      </c>
      <c r="N6125" s="1">
        <v>413</v>
      </c>
      <c r="O61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5" s="2" t="str">
        <f>IF(Table1[[#This Row],[Updated DiscountOffer]]&gt;50%,"High Discount","Low Discount")</f>
        <v>Low Discount</v>
      </c>
    </row>
    <row r="6126" spans="1:16" x14ac:dyDescent="0.3">
      <c r="A6126" s="1" t="s">
        <v>12832</v>
      </c>
      <c r="B6126" s="1">
        <v>11865402</v>
      </c>
      <c r="C6126" s="1" t="s">
        <v>325</v>
      </c>
      <c r="D6126" s="1" t="s">
        <v>177</v>
      </c>
      <c r="E6126" s="1" t="s">
        <v>891</v>
      </c>
      <c r="F6126" s="1" t="s">
        <v>17</v>
      </c>
      <c r="G6126" s="1" t="s">
        <v>12833</v>
      </c>
      <c r="H6126" s="5"/>
      <c r="I6126" s="1">
        <v>519</v>
      </c>
      <c r="J6126" s="4"/>
      <c r="K6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26" s="1" t="s">
        <v>328</v>
      </c>
      <c r="M6126" s="1">
        <v>4.0999999999999996</v>
      </c>
      <c r="N6126" s="1">
        <v>396</v>
      </c>
      <c r="O61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126" s="2" t="str">
        <f>IF(Table1[[#This Row],[Updated DiscountOffer]]&gt;50%,"High Discount","Low Discount")</f>
        <v>Low Discount</v>
      </c>
    </row>
    <row r="6127" spans="1:16" x14ac:dyDescent="0.3">
      <c r="A6127" s="1" t="s">
        <v>4195</v>
      </c>
      <c r="B6127" s="1">
        <v>11866148</v>
      </c>
      <c r="C6127" s="1" t="s">
        <v>162</v>
      </c>
      <c r="D6127" s="1" t="s">
        <v>38</v>
      </c>
      <c r="E6127" s="1" t="s">
        <v>48</v>
      </c>
      <c r="F6127" s="1" t="s">
        <v>34</v>
      </c>
      <c r="G6127" s="1" t="s">
        <v>4196</v>
      </c>
      <c r="H6127" s="5"/>
      <c r="I6127" s="1">
        <v>1499</v>
      </c>
      <c r="J6127" s="3">
        <v>0.56000000000000005</v>
      </c>
      <c r="K6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27" s="1" t="s">
        <v>119</v>
      </c>
      <c r="M6127" s="1">
        <v>4.0999999999999996</v>
      </c>
      <c r="N6127" s="1">
        <v>700</v>
      </c>
      <c r="O6127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6127" s="2" t="str">
        <f>IF(Table1[[#This Row],[Updated DiscountOffer]]&gt;50%,"High Discount","Low Discount")</f>
        <v>High Discount</v>
      </c>
    </row>
    <row r="6128" spans="1:16" x14ac:dyDescent="0.3">
      <c r="A6128" s="1" t="s">
        <v>4668</v>
      </c>
      <c r="B6128" s="1">
        <v>11866192</v>
      </c>
      <c r="C6128" s="1" t="s">
        <v>162</v>
      </c>
      <c r="D6128" s="1" t="s">
        <v>38</v>
      </c>
      <c r="E6128" s="1" t="s">
        <v>132</v>
      </c>
      <c r="F6128" s="1" t="s">
        <v>34</v>
      </c>
      <c r="G6128" s="1" t="s">
        <v>4669</v>
      </c>
      <c r="H6128" s="5"/>
      <c r="I6128" s="1">
        <v>1599</v>
      </c>
      <c r="J6128" s="4">
        <v>0.51</v>
      </c>
      <c r="K6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28" s="1" t="s">
        <v>102</v>
      </c>
      <c r="M6128" s="1">
        <v>4.2</v>
      </c>
      <c r="N6128" s="1">
        <v>671</v>
      </c>
      <c r="O6128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128" s="2" t="str">
        <f>IF(Table1[[#This Row],[Updated DiscountOffer]]&gt;50%,"High Discount","Low Discount")</f>
        <v>High Discount</v>
      </c>
    </row>
    <row r="6129" spans="1:16" x14ac:dyDescent="0.3">
      <c r="A6129" s="1" t="s">
        <v>5959</v>
      </c>
      <c r="B6129" s="1">
        <v>11866264</v>
      </c>
      <c r="C6129" s="1" t="s">
        <v>162</v>
      </c>
      <c r="D6129" s="1" t="s">
        <v>38</v>
      </c>
      <c r="E6129" s="1" t="s">
        <v>132</v>
      </c>
      <c r="F6129" s="1" t="s">
        <v>34</v>
      </c>
      <c r="G6129" s="1" t="s">
        <v>5960</v>
      </c>
      <c r="H6129" s="5"/>
      <c r="I6129" s="1">
        <v>1899</v>
      </c>
      <c r="J6129" s="3">
        <v>0.5</v>
      </c>
      <c r="K6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29" s="1" t="s">
        <v>102</v>
      </c>
      <c r="M6129" s="1">
        <v>3.8</v>
      </c>
      <c r="N6129" s="1">
        <v>609</v>
      </c>
      <c r="O61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129" s="2" t="str">
        <f>IF(Table1[[#This Row],[Updated DiscountOffer]]&gt;50%,"High Discount","Low Discount")</f>
        <v>Low Discount</v>
      </c>
    </row>
    <row r="6130" spans="1:16" x14ac:dyDescent="0.3">
      <c r="A6130" s="1" t="s">
        <v>19034</v>
      </c>
      <c r="B6130" s="1">
        <v>11873614</v>
      </c>
      <c r="C6130" s="1" t="s">
        <v>111</v>
      </c>
      <c r="D6130" s="1" t="s">
        <v>38</v>
      </c>
      <c r="E6130" s="1" t="s">
        <v>48</v>
      </c>
      <c r="F6130" s="1" t="s">
        <v>34</v>
      </c>
      <c r="G6130" s="1" t="s">
        <v>19035</v>
      </c>
      <c r="H6130" s="5"/>
      <c r="I6130" s="1">
        <v>1199</v>
      </c>
      <c r="J6130" s="3">
        <v>0.61</v>
      </c>
      <c r="K6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30" s="1" t="s">
        <v>6779</v>
      </c>
      <c r="M6130" s="1">
        <v>4.0999999999999996</v>
      </c>
      <c r="N6130" s="1">
        <v>290</v>
      </c>
      <c r="O6130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6130" s="2" t="str">
        <f>IF(Table1[[#This Row],[Updated DiscountOffer]]&gt;50%,"High Discount","Low Discount")</f>
        <v>High Discount</v>
      </c>
    </row>
    <row r="6131" spans="1:16" x14ac:dyDescent="0.3">
      <c r="A6131" s="1" t="s">
        <v>11337</v>
      </c>
      <c r="B6131" s="1">
        <v>11875156</v>
      </c>
      <c r="C6131" s="1" t="s">
        <v>47</v>
      </c>
      <c r="D6131" s="1" t="s">
        <v>26</v>
      </c>
      <c r="E6131" s="1" t="s">
        <v>27</v>
      </c>
      <c r="F6131" s="1" t="s">
        <v>17</v>
      </c>
      <c r="G6131" s="1" t="s">
        <v>11338</v>
      </c>
      <c r="H6131" s="5">
        <v>461</v>
      </c>
      <c r="I6131" s="1">
        <v>2199</v>
      </c>
      <c r="J6131" s="3">
        <v>0.79</v>
      </c>
      <c r="K6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461</v>
      </c>
      <c r="L6131" s="1" t="s">
        <v>80</v>
      </c>
      <c r="M6131" s="1">
        <v>4.2</v>
      </c>
      <c r="N6131" s="1">
        <v>432</v>
      </c>
      <c r="O6131" s="2">
        <f>IF(ISNUMBER(Table1[[#This Row],[DiscountOffer]]),IF(Table1[[#This Row],[DiscountOffer]]&lt;1,Table1[[#This Row],[DiscountOffer]],Table1[[#This Row],[DiscountOffer]]/Table1[[#This Row],[OriginalPrice (in Rs)]]),"")</f>
        <v>0.79</v>
      </c>
      <c r="P6131" s="2" t="str">
        <f>IF(Table1[[#This Row],[Updated DiscountOffer]]&gt;50%,"High Discount","Low Discount")</f>
        <v>High Discount</v>
      </c>
    </row>
    <row r="6132" spans="1:16" x14ac:dyDescent="0.3">
      <c r="A6132" s="1" t="s">
        <v>11621</v>
      </c>
      <c r="B6132" s="1">
        <v>11875162</v>
      </c>
      <c r="C6132" s="1" t="s">
        <v>47</v>
      </c>
      <c r="D6132" s="1" t="s">
        <v>26</v>
      </c>
      <c r="E6132" s="1" t="s">
        <v>27</v>
      </c>
      <c r="F6132" s="1" t="s">
        <v>17</v>
      </c>
      <c r="G6132" s="1" t="s">
        <v>11622</v>
      </c>
      <c r="H6132" s="5">
        <v>386</v>
      </c>
      <c r="I6132" s="1">
        <v>2149</v>
      </c>
      <c r="J6132" s="3">
        <v>0.82</v>
      </c>
      <c r="K6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386</v>
      </c>
      <c r="L6132" s="1" t="s">
        <v>80</v>
      </c>
      <c r="M6132" s="1">
        <v>4.0999999999999996</v>
      </c>
      <c r="N6132" s="1">
        <v>425</v>
      </c>
      <c r="O6132" s="2">
        <f>IF(ISNUMBER(Table1[[#This Row],[DiscountOffer]]),IF(Table1[[#This Row],[DiscountOffer]]&lt;1,Table1[[#This Row],[DiscountOffer]],Table1[[#This Row],[DiscountOffer]]/Table1[[#This Row],[OriginalPrice (in Rs)]]),"")</f>
        <v>0.82</v>
      </c>
      <c r="P6132" s="2" t="str">
        <f>IF(Table1[[#This Row],[Updated DiscountOffer]]&gt;50%,"High Discount","Low Discount")</f>
        <v>High Discount</v>
      </c>
    </row>
    <row r="6133" spans="1:16" x14ac:dyDescent="0.3">
      <c r="A6133" s="1" t="s">
        <v>10306</v>
      </c>
      <c r="B6133" s="1">
        <v>11875164</v>
      </c>
      <c r="C6133" s="1" t="s">
        <v>47</v>
      </c>
      <c r="D6133" s="1" t="s">
        <v>26</v>
      </c>
      <c r="E6133" s="1" t="s">
        <v>27</v>
      </c>
      <c r="F6133" s="1" t="s">
        <v>17</v>
      </c>
      <c r="G6133" s="1" t="s">
        <v>5515</v>
      </c>
      <c r="H6133" s="5">
        <v>479</v>
      </c>
      <c r="I6133" s="1">
        <v>2399</v>
      </c>
      <c r="J6133" s="3">
        <v>0.8</v>
      </c>
      <c r="K6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133" s="1" t="s">
        <v>80</v>
      </c>
      <c r="M6133" s="1">
        <v>3.9</v>
      </c>
      <c r="N6133" s="1">
        <v>460</v>
      </c>
      <c r="O6133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6133" s="2" t="str">
        <f>IF(Table1[[#This Row],[Updated DiscountOffer]]&gt;50%,"High Discount","Low Discount")</f>
        <v>High Discount</v>
      </c>
    </row>
    <row r="6134" spans="1:16" x14ac:dyDescent="0.3">
      <c r="A6134" s="1" t="s">
        <v>18520</v>
      </c>
      <c r="B6134" s="1">
        <v>11875176</v>
      </c>
      <c r="C6134" s="1" t="s">
        <v>47</v>
      </c>
      <c r="D6134" s="1" t="s">
        <v>26</v>
      </c>
      <c r="E6134" s="1" t="s">
        <v>27</v>
      </c>
      <c r="F6134" s="1" t="s">
        <v>17</v>
      </c>
      <c r="G6134" s="1" t="s">
        <v>18521</v>
      </c>
      <c r="H6134" s="5">
        <v>446</v>
      </c>
      <c r="I6134" s="1">
        <v>2349</v>
      </c>
      <c r="J6134" s="3">
        <v>0.81</v>
      </c>
      <c r="K6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446</v>
      </c>
      <c r="L6134" s="1" t="s">
        <v>80</v>
      </c>
      <c r="M6134" s="1">
        <v>3.8</v>
      </c>
      <c r="N6134" s="1">
        <v>296</v>
      </c>
      <c r="O6134" s="2">
        <f>IF(ISNUMBER(Table1[[#This Row],[DiscountOffer]]),IF(Table1[[#This Row],[DiscountOffer]]&lt;1,Table1[[#This Row],[DiscountOffer]],Table1[[#This Row],[DiscountOffer]]/Table1[[#This Row],[OriginalPrice (in Rs)]]),"")</f>
        <v>0.81</v>
      </c>
      <c r="P6134" s="2" t="str">
        <f>IF(Table1[[#This Row],[Updated DiscountOffer]]&gt;50%,"High Discount","Low Discount")</f>
        <v>High Discount</v>
      </c>
    </row>
    <row r="6135" spans="1:16" x14ac:dyDescent="0.3">
      <c r="A6135" s="1" t="s">
        <v>10181</v>
      </c>
      <c r="B6135" s="1">
        <v>11875214</v>
      </c>
      <c r="C6135" s="1" t="s">
        <v>91</v>
      </c>
      <c r="D6135" s="1" t="s">
        <v>38</v>
      </c>
      <c r="E6135" s="1" t="s">
        <v>44</v>
      </c>
      <c r="F6135" s="1" t="s">
        <v>34</v>
      </c>
      <c r="G6135" s="1" t="s">
        <v>10182</v>
      </c>
      <c r="H6135" s="5"/>
      <c r="I6135" s="1">
        <v>1399</v>
      </c>
      <c r="J6135" s="4">
        <v>0.48</v>
      </c>
      <c r="K6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35" s="1" t="s">
        <v>24</v>
      </c>
      <c r="M6135" s="1">
        <v>4.4000000000000004</v>
      </c>
      <c r="N6135" s="1">
        <v>464</v>
      </c>
      <c r="O6135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135" s="2" t="str">
        <f>IF(Table1[[#This Row],[Updated DiscountOffer]]&gt;50%,"High Discount","Low Discount")</f>
        <v>Low Discount</v>
      </c>
    </row>
    <row r="6136" spans="1:16" x14ac:dyDescent="0.3">
      <c r="A6136" s="1" t="s">
        <v>8686</v>
      </c>
      <c r="B6136" s="1">
        <v>11876030</v>
      </c>
      <c r="C6136" s="1" t="s">
        <v>47</v>
      </c>
      <c r="D6136" s="1" t="s">
        <v>26</v>
      </c>
      <c r="E6136" s="1" t="s">
        <v>27</v>
      </c>
      <c r="F6136" s="1" t="s">
        <v>17</v>
      </c>
      <c r="G6136" s="1" t="s">
        <v>1705</v>
      </c>
      <c r="H6136" s="5">
        <v>419</v>
      </c>
      <c r="I6136" s="1">
        <v>1049</v>
      </c>
      <c r="J6136" s="3">
        <v>0.6</v>
      </c>
      <c r="K6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136" s="1" t="s">
        <v>80</v>
      </c>
      <c r="M6136" s="1">
        <v>4.3</v>
      </c>
      <c r="N6136" s="1">
        <v>508</v>
      </c>
      <c r="O613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36" s="2" t="str">
        <f>IF(Table1[[#This Row],[Updated DiscountOffer]]&gt;50%,"High Discount","Low Discount")</f>
        <v>High Discount</v>
      </c>
    </row>
    <row r="6137" spans="1:16" x14ac:dyDescent="0.3">
      <c r="A6137" s="1" t="s">
        <v>18413</v>
      </c>
      <c r="B6137" s="1">
        <v>11877464</v>
      </c>
      <c r="C6137" s="1" t="s">
        <v>12579</v>
      </c>
      <c r="D6137" s="1" t="s">
        <v>38</v>
      </c>
      <c r="E6137" s="1" t="s">
        <v>16</v>
      </c>
      <c r="F6137" s="1" t="s">
        <v>34</v>
      </c>
      <c r="G6137" s="1" t="s">
        <v>18414</v>
      </c>
      <c r="H6137" s="5"/>
      <c r="I6137" s="1">
        <v>1799</v>
      </c>
      <c r="J6137" s="3">
        <v>0.45</v>
      </c>
      <c r="K6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37" s="1" t="s">
        <v>93</v>
      </c>
      <c r="M6137" s="1">
        <v>4.2</v>
      </c>
      <c r="N6137" s="1">
        <v>298</v>
      </c>
      <c r="O61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137" s="2" t="str">
        <f>IF(Table1[[#This Row],[Updated DiscountOffer]]&gt;50%,"High Discount","Low Discount")</f>
        <v>Low Discount</v>
      </c>
    </row>
    <row r="6138" spans="1:16" x14ac:dyDescent="0.3">
      <c r="A6138" s="1" t="s">
        <v>19371</v>
      </c>
      <c r="B6138" s="1">
        <v>11877924</v>
      </c>
      <c r="C6138" s="1" t="s">
        <v>5356</v>
      </c>
      <c r="D6138" s="1" t="s">
        <v>177</v>
      </c>
      <c r="E6138" s="1" t="s">
        <v>178</v>
      </c>
      <c r="F6138" s="1" t="s">
        <v>17</v>
      </c>
      <c r="G6138" s="1" t="s">
        <v>19372</v>
      </c>
      <c r="H6138" s="5">
        <v>349</v>
      </c>
      <c r="I6138" s="1">
        <v>499</v>
      </c>
      <c r="J6138" s="3">
        <v>0.3</v>
      </c>
      <c r="K6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6138" s="1" t="s">
        <v>19373</v>
      </c>
      <c r="M6138" s="1">
        <v>4.5999999999999996</v>
      </c>
      <c r="N6138" s="1">
        <v>285</v>
      </c>
      <c r="O613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6138" s="2" t="str">
        <f>IF(Table1[[#This Row],[Updated DiscountOffer]]&gt;50%,"High Discount","Low Discount")</f>
        <v>Low Discount</v>
      </c>
    </row>
    <row r="6139" spans="1:16" x14ac:dyDescent="0.3">
      <c r="A6139" s="1" t="s">
        <v>6096</v>
      </c>
      <c r="B6139" s="1">
        <v>11878810</v>
      </c>
      <c r="C6139" s="1" t="s">
        <v>6097</v>
      </c>
      <c r="D6139" s="1" t="s">
        <v>26</v>
      </c>
      <c r="E6139" s="1" t="s">
        <v>39</v>
      </c>
      <c r="F6139" s="1" t="s">
        <v>17</v>
      </c>
      <c r="G6139" s="1" t="s">
        <v>6098</v>
      </c>
      <c r="H6139" s="5">
        <v>623</v>
      </c>
      <c r="I6139" s="1">
        <v>1299</v>
      </c>
      <c r="J6139" s="4">
        <v>0.52</v>
      </c>
      <c r="K6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6139" s="1" t="s">
        <v>24</v>
      </c>
      <c r="M6139" s="1">
        <v>4.0999999999999996</v>
      </c>
      <c r="N6139" s="1">
        <v>603</v>
      </c>
      <c r="O6139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6139" s="2" t="str">
        <f>IF(Table1[[#This Row],[Updated DiscountOffer]]&gt;50%,"High Discount","Low Discount")</f>
        <v>High Discount</v>
      </c>
    </row>
    <row r="6140" spans="1:16" x14ac:dyDescent="0.3">
      <c r="A6140" s="1" t="s">
        <v>13659</v>
      </c>
      <c r="B6140" s="1">
        <v>11879790</v>
      </c>
      <c r="C6140" s="1" t="s">
        <v>13660</v>
      </c>
      <c r="D6140" s="1" t="s">
        <v>61</v>
      </c>
      <c r="E6140" s="1" t="s">
        <v>3431</v>
      </c>
      <c r="F6140" s="1" t="s">
        <v>34</v>
      </c>
      <c r="G6140" s="1" t="s">
        <v>13661</v>
      </c>
      <c r="H6140" s="5">
        <v>1138</v>
      </c>
      <c r="I6140" s="1">
        <v>3795</v>
      </c>
      <c r="J6140" s="3">
        <v>0.7</v>
      </c>
      <c r="K6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1138</v>
      </c>
      <c r="L6140" s="1" t="s">
        <v>13662</v>
      </c>
      <c r="M6140" s="1">
        <v>4.4000000000000004</v>
      </c>
      <c r="N6140" s="1">
        <v>379</v>
      </c>
      <c r="O614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6140" s="2" t="str">
        <f>IF(Table1[[#This Row],[Updated DiscountOffer]]&gt;50%,"High Discount","Low Discount")</f>
        <v>High Discount</v>
      </c>
    </row>
    <row r="6141" spans="1:16" x14ac:dyDescent="0.3">
      <c r="A6141" s="1" t="s">
        <v>13871</v>
      </c>
      <c r="B6141" s="1">
        <v>11881842</v>
      </c>
      <c r="C6141" s="1" t="s">
        <v>14</v>
      </c>
      <c r="D6141" s="1" t="s">
        <v>15</v>
      </c>
      <c r="E6141" s="1" t="s">
        <v>48</v>
      </c>
      <c r="F6141" s="1" t="s">
        <v>17</v>
      </c>
      <c r="G6141" s="1" t="s">
        <v>13872</v>
      </c>
      <c r="H6141" s="5">
        <v>1099</v>
      </c>
      <c r="I6141" s="1">
        <v>1999</v>
      </c>
      <c r="J6141" s="3">
        <v>0.45</v>
      </c>
      <c r="K6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6141" s="1" t="s">
        <v>19</v>
      </c>
      <c r="M6141" s="1">
        <v>4.3</v>
      </c>
      <c r="N6141" s="1">
        <v>374</v>
      </c>
      <c r="O614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141" s="2" t="str">
        <f>IF(Table1[[#This Row],[Updated DiscountOffer]]&gt;50%,"High Discount","Low Discount")</f>
        <v>Low Discount</v>
      </c>
    </row>
    <row r="6142" spans="1:16" x14ac:dyDescent="0.3">
      <c r="A6142" s="1" t="s">
        <v>15945</v>
      </c>
      <c r="B6142" s="1">
        <v>11881844</v>
      </c>
      <c r="C6142" s="1" t="s">
        <v>14</v>
      </c>
      <c r="D6142" s="1" t="s">
        <v>15</v>
      </c>
      <c r="E6142" s="1" t="s">
        <v>48</v>
      </c>
      <c r="F6142" s="1" t="s">
        <v>17</v>
      </c>
      <c r="G6142" s="1" t="s">
        <v>15946</v>
      </c>
      <c r="H6142" s="5">
        <v>899</v>
      </c>
      <c r="I6142" s="1">
        <v>1999</v>
      </c>
      <c r="J6142" s="3">
        <v>0.55000000000000004</v>
      </c>
      <c r="K6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142" s="1" t="s">
        <v>19</v>
      </c>
      <c r="M6142" s="1">
        <v>4.0999999999999996</v>
      </c>
      <c r="N6142" s="1">
        <v>336</v>
      </c>
      <c r="O614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42" s="2" t="str">
        <f>IF(Table1[[#This Row],[Updated DiscountOffer]]&gt;50%,"High Discount","Low Discount")</f>
        <v>High Discount</v>
      </c>
    </row>
    <row r="6143" spans="1:16" x14ac:dyDescent="0.3">
      <c r="A6143" s="1" t="s">
        <v>5689</v>
      </c>
      <c r="B6143" s="1">
        <v>11882806</v>
      </c>
      <c r="C6143" s="1" t="s">
        <v>841</v>
      </c>
      <c r="D6143" s="1" t="s">
        <v>38</v>
      </c>
      <c r="E6143" s="1" t="s">
        <v>132</v>
      </c>
      <c r="F6143" s="1" t="s">
        <v>34</v>
      </c>
      <c r="G6143" s="1" t="s">
        <v>5690</v>
      </c>
      <c r="H6143" s="5"/>
      <c r="I6143" s="1">
        <v>1798</v>
      </c>
      <c r="J6143" s="4">
        <v>0.7</v>
      </c>
      <c r="K6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43" s="1" t="s">
        <v>24</v>
      </c>
      <c r="M6143" s="1">
        <v>4.2</v>
      </c>
      <c r="N6143" s="1">
        <v>622</v>
      </c>
      <c r="O61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143" s="2" t="str">
        <f>IF(Table1[[#This Row],[Updated DiscountOffer]]&gt;50%,"High Discount","Low Discount")</f>
        <v>High Discount</v>
      </c>
    </row>
    <row r="6144" spans="1:16" x14ac:dyDescent="0.3">
      <c r="A6144" s="1" t="s">
        <v>15720</v>
      </c>
      <c r="B6144" s="1">
        <v>11882970</v>
      </c>
      <c r="C6144" s="1" t="s">
        <v>95</v>
      </c>
      <c r="D6144" s="1" t="s">
        <v>32</v>
      </c>
      <c r="E6144" s="1" t="s">
        <v>105</v>
      </c>
      <c r="F6144" s="1" t="s">
        <v>34</v>
      </c>
      <c r="G6144" s="1" t="s">
        <v>15721</v>
      </c>
      <c r="H6144" s="5">
        <v>399</v>
      </c>
      <c r="I6144" s="1">
        <v>999</v>
      </c>
      <c r="J6144" s="3">
        <v>0.6</v>
      </c>
      <c r="K6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144" s="1" t="s">
        <v>515</v>
      </c>
      <c r="M6144" s="1">
        <v>4.0999999999999996</v>
      </c>
      <c r="N6144" s="1">
        <v>340</v>
      </c>
      <c r="O614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44" s="2" t="str">
        <f>IF(Table1[[#This Row],[Updated DiscountOffer]]&gt;50%,"High Discount","Low Discount")</f>
        <v>High Discount</v>
      </c>
    </row>
    <row r="6145" spans="1:16" x14ac:dyDescent="0.3">
      <c r="A6145" s="1" t="s">
        <v>11746</v>
      </c>
      <c r="B6145" s="1">
        <v>11882976</v>
      </c>
      <c r="C6145" s="1" t="s">
        <v>95</v>
      </c>
      <c r="D6145" s="1" t="s">
        <v>32</v>
      </c>
      <c r="E6145" s="1" t="s">
        <v>105</v>
      </c>
      <c r="F6145" s="1" t="s">
        <v>34</v>
      </c>
      <c r="G6145" s="1" t="s">
        <v>11747</v>
      </c>
      <c r="H6145" s="5">
        <v>599</v>
      </c>
      <c r="I6145" s="1">
        <v>999</v>
      </c>
      <c r="J6145" s="3">
        <v>0.4</v>
      </c>
      <c r="K6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145" s="1" t="s">
        <v>515</v>
      </c>
      <c r="M6145" s="1">
        <v>4.4000000000000004</v>
      </c>
      <c r="N6145" s="1">
        <v>422</v>
      </c>
      <c r="O614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145" s="2" t="str">
        <f>IF(Table1[[#This Row],[Updated DiscountOffer]]&gt;50%,"High Discount","Low Discount")</f>
        <v>Low Discount</v>
      </c>
    </row>
    <row r="6146" spans="1:16" x14ac:dyDescent="0.3">
      <c r="A6146" s="1" t="s">
        <v>13346</v>
      </c>
      <c r="B6146" s="1">
        <v>11882978</v>
      </c>
      <c r="C6146" s="1" t="s">
        <v>95</v>
      </c>
      <c r="D6146" s="1" t="s">
        <v>32</v>
      </c>
      <c r="E6146" s="1" t="s">
        <v>105</v>
      </c>
      <c r="F6146" s="1" t="s">
        <v>34</v>
      </c>
      <c r="G6146" s="1" t="s">
        <v>13347</v>
      </c>
      <c r="H6146" s="5">
        <v>449</v>
      </c>
      <c r="I6146" s="1">
        <v>999</v>
      </c>
      <c r="J6146" s="4">
        <v>0.55000000000000004</v>
      </c>
      <c r="K6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146" s="1" t="s">
        <v>24</v>
      </c>
      <c r="M6146" s="1">
        <v>4.3</v>
      </c>
      <c r="N6146" s="1">
        <v>385</v>
      </c>
      <c r="O61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146" s="2" t="str">
        <f>IF(Table1[[#This Row],[Updated DiscountOffer]]&gt;50%,"High Discount","Low Discount")</f>
        <v>High Discount</v>
      </c>
    </row>
    <row r="6147" spans="1:16" x14ac:dyDescent="0.3">
      <c r="A6147" s="1" t="s">
        <v>10545</v>
      </c>
      <c r="B6147" s="1">
        <v>11883128</v>
      </c>
      <c r="C6147" s="1" t="s">
        <v>95</v>
      </c>
      <c r="D6147" s="1" t="s">
        <v>32</v>
      </c>
      <c r="E6147" s="1" t="s">
        <v>105</v>
      </c>
      <c r="F6147" s="1" t="s">
        <v>34</v>
      </c>
      <c r="G6147" s="1" t="s">
        <v>10546</v>
      </c>
      <c r="H6147" s="5">
        <v>449</v>
      </c>
      <c r="I6147" s="1">
        <v>999</v>
      </c>
      <c r="J6147" s="3">
        <v>0.55000000000000004</v>
      </c>
      <c r="K6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147" s="1" t="s">
        <v>515</v>
      </c>
      <c r="M6147" s="1">
        <v>4.0999999999999996</v>
      </c>
      <c r="N6147" s="1">
        <v>454</v>
      </c>
      <c r="O614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47" s="2" t="str">
        <f>IF(Table1[[#This Row],[Updated DiscountOffer]]&gt;50%,"High Discount","Low Discount")</f>
        <v>High Discount</v>
      </c>
    </row>
    <row r="6148" spans="1:16" x14ac:dyDescent="0.3">
      <c r="A6148" s="1" t="s">
        <v>15573</v>
      </c>
      <c r="B6148" s="1">
        <v>11883130</v>
      </c>
      <c r="C6148" s="1" t="s">
        <v>95</v>
      </c>
      <c r="D6148" s="1" t="s">
        <v>32</v>
      </c>
      <c r="E6148" s="1" t="s">
        <v>105</v>
      </c>
      <c r="F6148" s="1" t="s">
        <v>34</v>
      </c>
      <c r="G6148" s="1" t="s">
        <v>15574</v>
      </c>
      <c r="H6148" s="5">
        <v>989</v>
      </c>
      <c r="I6148" s="1">
        <v>1799</v>
      </c>
      <c r="J6148" s="3">
        <v>0.45</v>
      </c>
      <c r="K6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148" s="1" t="s">
        <v>515</v>
      </c>
      <c r="M6148" s="1">
        <v>4</v>
      </c>
      <c r="N6148" s="1">
        <v>342</v>
      </c>
      <c r="O614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148" s="2" t="str">
        <f>IF(Table1[[#This Row],[Updated DiscountOffer]]&gt;50%,"High Discount","Low Discount")</f>
        <v>Low Discount</v>
      </c>
    </row>
    <row r="6149" spans="1:16" x14ac:dyDescent="0.3">
      <c r="A6149" s="1" t="s">
        <v>4362</v>
      </c>
      <c r="B6149" s="1">
        <v>11883136</v>
      </c>
      <c r="C6149" s="1" t="s">
        <v>95</v>
      </c>
      <c r="D6149" s="1" t="s">
        <v>32</v>
      </c>
      <c r="E6149" s="1" t="s">
        <v>105</v>
      </c>
      <c r="F6149" s="1" t="s">
        <v>34</v>
      </c>
      <c r="G6149" s="1" t="s">
        <v>4363</v>
      </c>
      <c r="H6149" s="5">
        <v>439</v>
      </c>
      <c r="I6149" s="1">
        <v>1099</v>
      </c>
      <c r="J6149" s="3">
        <v>0.6</v>
      </c>
      <c r="K6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149" s="1" t="s">
        <v>515</v>
      </c>
      <c r="M6149" s="1">
        <v>4.3</v>
      </c>
      <c r="N6149" s="1">
        <v>688</v>
      </c>
      <c r="O614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49" s="2" t="str">
        <f>IF(Table1[[#This Row],[Updated DiscountOffer]]&gt;50%,"High Discount","Low Discount")</f>
        <v>High Discount</v>
      </c>
    </row>
    <row r="6150" spans="1:16" x14ac:dyDescent="0.3">
      <c r="A6150" s="1" t="s">
        <v>912</v>
      </c>
      <c r="B6150" s="1">
        <v>11883168</v>
      </c>
      <c r="C6150" s="1" t="s">
        <v>95</v>
      </c>
      <c r="D6150" s="1" t="s">
        <v>32</v>
      </c>
      <c r="E6150" s="1" t="s">
        <v>105</v>
      </c>
      <c r="F6150" s="1" t="s">
        <v>34</v>
      </c>
      <c r="G6150" s="1" t="s">
        <v>913</v>
      </c>
      <c r="H6150" s="5">
        <v>909</v>
      </c>
      <c r="I6150" s="1">
        <v>1399</v>
      </c>
      <c r="J6150" s="3">
        <v>0.35</v>
      </c>
      <c r="K6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6150" s="1" t="s">
        <v>515</v>
      </c>
      <c r="M6150" s="1">
        <v>4.4000000000000004</v>
      </c>
      <c r="N6150" s="1">
        <v>927</v>
      </c>
      <c r="O615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6150" s="2" t="str">
        <f>IF(Table1[[#This Row],[Updated DiscountOffer]]&gt;50%,"High Discount","Low Discount")</f>
        <v>Low Discount</v>
      </c>
    </row>
    <row r="6151" spans="1:16" x14ac:dyDescent="0.3">
      <c r="A6151" s="1" t="s">
        <v>4451</v>
      </c>
      <c r="B6151" s="1">
        <v>11884346</v>
      </c>
      <c r="C6151" s="1" t="s">
        <v>3723</v>
      </c>
      <c r="D6151" s="1" t="s">
        <v>32</v>
      </c>
      <c r="E6151" s="1" t="s">
        <v>105</v>
      </c>
      <c r="F6151" s="1" t="s">
        <v>34</v>
      </c>
      <c r="G6151" s="1" t="s">
        <v>4452</v>
      </c>
      <c r="H6151" s="5">
        <v>426</v>
      </c>
      <c r="I6151" s="1">
        <v>699</v>
      </c>
      <c r="J6151" s="3">
        <v>0.39</v>
      </c>
      <c r="K6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426</v>
      </c>
      <c r="L6151" s="1" t="s">
        <v>3725</v>
      </c>
      <c r="M6151" s="1">
        <v>4.2</v>
      </c>
      <c r="N6151" s="1">
        <v>682</v>
      </c>
      <c r="O6151" s="2">
        <f>IF(ISNUMBER(Table1[[#This Row],[DiscountOffer]]),IF(Table1[[#This Row],[DiscountOffer]]&lt;1,Table1[[#This Row],[DiscountOffer]],Table1[[#This Row],[DiscountOffer]]/Table1[[#This Row],[OriginalPrice (in Rs)]]),"")</f>
        <v>0.39</v>
      </c>
      <c r="P6151" s="2" t="str">
        <f>IF(Table1[[#This Row],[Updated DiscountOffer]]&gt;50%,"High Discount","Low Discount")</f>
        <v>Low Discount</v>
      </c>
    </row>
    <row r="6152" spans="1:16" x14ac:dyDescent="0.3">
      <c r="A6152" s="1" t="s">
        <v>7779</v>
      </c>
      <c r="B6152" s="1">
        <v>11885532</v>
      </c>
      <c r="C6152" s="1" t="s">
        <v>7780</v>
      </c>
      <c r="D6152" s="1" t="s">
        <v>26</v>
      </c>
      <c r="E6152" s="1" t="s">
        <v>39</v>
      </c>
      <c r="F6152" s="1" t="s">
        <v>17</v>
      </c>
      <c r="G6152" s="1" t="s">
        <v>7781</v>
      </c>
      <c r="H6152" s="5">
        <v>509</v>
      </c>
      <c r="I6152" s="1">
        <v>1499</v>
      </c>
      <c r="J6152" s="3">
        <v>0.66</v>
      </c>
      <c r="K6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6152" s="1" t="s">
        <v>213</v>
      </c>
      <c r="M6152" s="1">
        <v>4</v>
      </c>
      <c r="N6152" s="1">
        <v>539</v>
      </c>
      <c r="O6152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6152" s="2" t="str">
        <f>IF(Table1[[#This Row],[Updated DiscountOffer]]&gt;50%,"High Discount","Low Discount")</f>
        <v>High Discount</v>
      </c>
    </row>
    <row r="6153" spans="1:16" x14ac:dyDescent="0.3">
      <c r="A6153" s="1" t="s">
        <v>11855</v>
      </c>
      <c r="B6153" s="1">
        <v>11887134</v>
      </c>
      <c r="C6153" s="1" t="s">
        <v>4214</v>
      </c>
      <c r="D6153" s="1" t="s">
        <v>32</v>
      </c>
      <c r="E6153" s="1" t="s">
        <v>105</v>
      </c>
      <c r="F6153" s="1" t="s">
        <v>34</v>
      </c>
      <c r="G6153" s="1" t="s">
        <v>11856</v>
      </c>
      <c r="H6153" s="5">
        <v>391</v>
      </c>
      <c r="I6153" s="1">
        <v>799</v>
      </c>
      <c r="J6153" s="3">
        <v>0.51</v>
      </c>
      <c r="K6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391</v>
      </c>
      <c r="L6153" s="1" t="s">
        <v>11857</v>
      </c>
      <c r="M6153" s="1">
        <v>4</v>
      </c>
      <c r="N6153" s="1">
        <v>419</v>
      </c>
      <c r="O6153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153" s="2" t="str">
        <f>IF(Table1[[#This Row],[Updated DiscountOffer]]&gt;50%,"High Discount","Low Discount")</f>
        <v>High Discount</v>
      </c>
    </row>
    <row r="6154" spans="1:16" x14ac:dyDescent="0.3">
      <c r="A6154" s="1" t="s">
        <v>12475</v>
      </c>
      <c r="B6154" s="1">
        <v>11887578</v>
      </c>
      <c r="C6154" s="1" t="s">
        <v>12476</v>
      </c>
      <c r="D6154" s="1" t="s">
        <v>38</v>
      </c>
      <c r="E6154" s="1" t="s">
        <v>44</v>
      </c>
      <c r="F6154" s="1" t="s">
        <v>34</v>
      </c>
      <c r="G6154" s="1" t="s">
        <v>12477</v>
      </c>
      <c r="H6154" s="5"/>
      <c r="I6154" s="1">
        <v>1400</v>
      </c>
      <c r="J6154" s="4">
        <v>0.5</v>
      </c>
      <c r="K6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54" s="1" t="s">
        <v>41</v>
      </c>
      <c r="M6154" s="1">
        <v>4.3</v>
      </c>
      <c r="N6154" s="1">
        <v>404</v>
      </c>
      <c r="O61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154" s="2" t="str">
        <f>IF(Table1[[#This Row],[Updated DiscountOffer]]&gt;50%,"High Discount","Low Discount")</f>
        <v>Low Discount</v>
      </c>
    </row>
    <row r="6155" spans="1:16" x14ac:dyDescent="0.3">
      <c r="A6155" s="1" t="s">
        <v>3140</v>
      </c>
      <c r="B6155" s="1">
        <v>11887886</v>
      </c>
      <c r="C6155" s="1" t="s">
        <v>1402</v>
      </c>
      <c r="D6155" s="1" t="s">
        <v>69</v>
      </c>
      <c r="E6155" s="1" t="s">
        <v>3141</v>
      </c>
      <c r="F6155" s="1" t="s">
        <v>17</v>
      </c>
      <c r="G6155" s="1" t="s">
        <v>3142</v>
      </c>
      <c r="H6155" s="5">
        <v>851</v>
      </c>
      <c r="I6155" s="1">
        <v>1199</v>
      </c>
      <c r="J6155" s="4">
        <v>0.28999999999999998</v>
      </c>
      <c r="K6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851</v>
      </c>
      <c r="L6155" s="1" t="s">
        <v>24</v>
      </c>
      <c r="M6155" s="1">
        <v>4.2</v>
      </c>
      <c r="N6155" s="1">
        <v>766</v>
      </c>
      <c r="O6155" s="2">
        <f>IF(ISNUMBER(Table1[[#This Row],[DiscountOffer]]),IF(Table1[[#This Row],[DiscountOffer]]&lt;1,Table1[[#This Row],[DiscountOffer]],Table1[[#This Row],[DiscountOffer]]/Table1[[#This Row],[OriginalPrice (in Rs)]]),0)</f>
        <v>0.28999999999999998</v>
      </c>
      <c r="P6155" s="2" t="str">
        <f>IF(Table1[[#This Row],[Updated DiscountOffer]]&gt;50%,"High Discount","Low Discount")</f>
        <v>Low Discount</v>
      </c>
    </row>
    <row r="6156" spans="1:16" x14ac:dyDescent="0.3">
      <c r="A6156" s="1" t="s">
        <v>2412</v>
      </c>
      <c r="B6156" s="1">
        <v>11889112</v>
      </c>
      <c r="C6156" s="1" t="s">
        <v>47</v>
      </c>
      <c r="D6156" s="1" t="s">
        <v>26</v>
      </c>
      <c r="E6156" s="1" t="s">
        <v>27</v>
      </c>
      <c r="F6156" s="1" t="s">
        <v>17</v>
      </c>
      <c r="G6156" s="1" t="s">
        <v>1705</v>
      </c>
      <c r="H6156" s="5">
        <v>516</v>
      </c>
      <c r="I6156" s="1">
        <v>1099</v>
      </c>
      <c r="J6156" s="3">
        <v>0.53</v>
      </c>
      <c r="K6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6156" s="1" t="s">
        <v>80</v>
      </c>
      <c r="M6156" s="1">
        <v>4.4000000000000004</v>
      </c>
      <c r="N6156" s="1">
        <v>812</v>
      </c>
      <c r="O615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6156" s="2" t="str">
        <f>IF(Table1[[#This Row],[Updated DiscountOffer]]&gt;50%,"High Discount","Low Discount")</f>
        <v>High Discount</v>
      </c>
    </row>
    <row r="6157" spans="1:16" x14ac:dyDescent="0.3">
      <c r="A6157" s="1" t="s">
        <v>1135</v>
      </c>
      <c r="B6157" s="1">
        <v>11889116</v>
      </c>
      <c r="C6157" s="1" t="s">
        <v>47</v>
      </c>
      <c r="D6157" s="1" t="s">
        <v>26</v>
      </c>
      <c r="E6157" s="1" t="s">
        <v>27</v>
      </c>
      <c r="F6157" s="1" t="s">
        <v>17</v>
      </c>
      <c r="G6157" s="1" t="s">
        <v>1136</v>
      </c>
      <c r="H6157" s="5">
        <v>549</v>
      </c>
      <c r="I6157" s="1">
        <v>1099</v>
      </c>
      <c r="J6157" s="3">
        <v>0.5</v>
      </c>
      <c r="K6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157" s="1" t="s">
        <v>80</v>
      </c>
      <c r="M6157" s="1">
        <v>4.3</v>
      </c>
      <c r="N6157" s="1">
        <v>907</v>
      </c>
      <c r="O615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157" s="2" t="str">
        <f>IF(Table1[[#This Row],[Updated DiscountOffer]]&gt;50%,"High Discount","Low Discount")</f>
        <v>Low Discount</v>
      </c>
    </row>
    <row r="6158" spans="1:16" x14ac:dyDescent="0.3">
      <c r="A6158" s="1" t="s">
        <v>13965</v>
      </c>
      <c r="B6158" s="1">
        <v>11889136</v>
      </c>
      <c r="C6158" s="1" t="s">
        <v>47</v>
      </c>
      <c r="D6158" s="1" t="s">
        <v>26</v>
      </c>
      <c r="E6158" s="1" t="s">
        <v>27</v>
      </c>
      <c r="F6158" s="1" t="s">
        <v>17</v>
      </c>
      <c r="G6158" s="1" t="s">
        <v>13966</v>
      </c>
      <c r="H6158" s="5">
        <v>479</v>
      </c>
      <c r="I6158" s="1">
        <v>1199</v>
      </c>
      <c r="J6158" s="3">
        <v>0.6</v>
      </c>
      <c r="K6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158" s="1" t="s">
        <v>80</v>
      </c>
      <c r="M6158" s="1">
        <v>3.8</v>
      </c>
      <c r="N6158" s="1">
        <v>372</v>
      </c>
      <c r="O61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58" s="2" t="str">
        <f>IF(Table1[[#This Row],[Updated DiscountOffer]]&gt;50%,"High Discount","Low Discount")</f>
        <v>High Discount</v>
      </c>
    </row>
    <row r="6159" spans="1:16" x14ac:dyDescent="0.3">
      <c r="A6159" s="1" t="s">
        <v>14241</v>
      </c>
      <c r="B6159" s="1">
        <v>11889146</v>
      </c>
      <c r="C6159" s="1" t="s">
        <v>21</v>
      </c>
      <c r="D6159" s="1" t="s">
        <v>15</v>
      </c>
      <c r="E6159" s="1" t="s">
        <v>16</v>
      </c>
      <c r="F6159" s="1" t="s">
        <v>17</v>
      </c>
      <c r="G6159" s="1" t="s">
        <v>5583</v>
      </c>
      <c r="H6159" s="5">
        <v>849</v>
      </c>
      <c r="I6159" s="1">
        <v>2499</v>
      </c>
      <c r="J6159" s="3">
        <v>0.66</v>
      </c>
      <c r="K6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159" s="1" t="s">
        <v>50</v>
      </c>
      <c r="M6159" s="1">
        <v>4.0999999999999996</v>
      </c>
      <c r="N6159" s="1">
        <v>366</v>
      </c>
      <c r="O6159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6159" s="2" t="str">
        <f>IF(Table1[[#This Row],[Updated DiscountOffer]]&gt;50%,"High Discount","Low Discount")</f>
        <v>High Discount</v>
      </c>
    </row>
    <row r="6160" spans="1:16" x14ac:dyDescent="0.3">
      <c r="A6160" s="1" t="s">
        <v>15177</v>
      </c>
      <c r="B6160" s="1">
        <v>11890488</v>
      </c>
      <c r="C6160" s="1" t="s">
        <v>3649</v>
      </c>
      <c r="D6160" s="1" t="s">
        <v>61</v>
      </c>
      <c r="E6160" s="1" t="s">
        <v>39</v>
      </c>
      <c r="F6160" s="1" t="s">
        <v>17</v>
      </c>
      <c r="G6160" s="1" t="s">
        <v>15178</v>
      </c>
      <c r="H6160" s="5">
        <v>751</v>
      </c>
      <c r="I6160" s="1">
        <v>1295</v>
      </c>
      <c r="J6160" s="4">
        <v>0.42</v>
      </c>
      <c r="K6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6160" s="1" t="s">
        <v>102</v>
      </c>
      <c r="M6160" s="1">
        <v>4.0999999999999996</v>
      </c>
      <c r="N6160" s="1">
        <v>348</v>
      </c>
      <c r="O6160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6160" s="2" t="str">
        <f>IF(Table1[[#This Row],[Updated DiscountOffer]]&gt;50%,"High Discount","Low Discount")</f>
        <v>Low Discount</v>
      </c>
    </row>
    <row r="6161" spans="1:16" x14ac:dyDescent="0.3">
      <c r="A6161" s="1" t="s">
        <v>11436</v>
      </c>
      <c r="B6161" s="1">
        <v>11891852</v>
      </c>
      <c r="C6161" s="1" t="s">
        <v>901</v>
      </c>
      <c r="D6161" s="1" t="s">
        <v>69</v>
      </c>
      <c r="E6161" s="1" t="s">
        <v>70</v>
      </c>
      <c r="F6161" s="1" t="s">
        <v>34</v>
      </c>
      <c r="G6161" s="1" t="s">
        <v>11437</v>
      </c>
      <c r="H6161" s="5">
        <v>1871</v>
      </c>
      <c r="I6161" s="1">
        <v>3599</v>
      </c>
      <c r="J6161" s="4">
        <v>0.48</v>
      </c>
      <c r="K6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1871</v>
      </c>
      <c r="L6161" s="1" t="s">
        <v>89</v>
      </c>
      <c r="M6161" s="1">
        <v>4.4000000000000004</v>
      </c>
      <c r="N6161" s="1">
        <v>429</v>
      </c>
      <c r="O6161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161" s="2" t="str">
        <f>IF(Table1[[#This Row],[Updated DiscountOffer]]&gt;50%,"High Discount","Low Discount")</f>
        <v>Low Discount</v>
      </c>
    </row>
    <row r="6162" spans="1:16" x14ac:dyDescent="0.3">
      <c r="A6162" s="1" t="s">
        <v>16157</v>
      </c>
      <c r="B6162" s="1">
        <v>11892356</v>
      </c>
      <c r="C6162" s="1" t="s">
        <v>14</v>
      </c>
      <c r="D6162" s="1" t="s">
        <v>38</v>
      </c>
      <c r="E6162" s="1" t="s">
        <v>39</v>
      </c>
      <c r="F6162" s="1" t="s">
        <v>34</v>
      </c>
      <c r="G6162" s="1" t="s">
        <v>16158</v>
      </c>
      <c r="H6162" s="5"/>
      <c r="I6162" s="1">
        <v>899</v>
      </c>
      <c r="J6162" s="4">
        <v>0.6</v>
      </c>
      <c r="K6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2" s="1" t="s">
        <v>41</v>
      </c>
      <c r="M6162" s="1">
        <v>4.0999999999999996</v>
      </c>
      <c r="N6162" s="1">
        <v>333</v>
      </c>
      <c r="O61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162" s="2" t="str">
        <f>IF(Table1[[#This Row],[Updated DiscountOffer]]&gt;50%,"High Discount","Low Discount")</f>
        <v>High Discount</v>
      </c>
    </row>
    <row r="6163" spans="1:16" x14ac:dyDescent="0.3">
      <c r="A6163" s="1" t="s">
        <v>1139</v>
      </c>
      <c r="B6163" s="1">
        <v>11893114</v>
      </c>
      <c r="C6163" s="1" t="s">
        <v>1140</v>
      </c>
      <c r="D6163" s="1" t="s">
        <v>69</v>
      </c>
      <c r="E6163" s="1" t="s">
        <v>501</v>
      </c>
      <c r="F6163" s="1" t="s">
        <v>34</v>
      </c>
      <c r="G6163" s="1" t="s">
        <v>1141</v>
      </c>
      <c r="H6163" s="5">
        <v>798</v>
      </c>
      <c r="I6163" s="1">
        <v>1699</v>
      </c>
      <c r="J6163" s="3">
        <v>0.53</v>
      </c>
      <c r="K6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6163" s="1" t="s">
        <v>152</v>
      </c>
      <c r="M6163" s="1">
        <v>4.4000000000000004</v>
      </c>
      <c r="N6163" s="1">
        <v>907</v>
      </c>
      <c r="O616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6163" s="2" t="str">
        <f>IF(Table1[[#This Row],[Updated DiscountOffer]]&gt;50%,"High Discount","Low Discount")</f>
        <v>High Discount</v>
      </c>
    </row>
    <row r="6164" spans="1:16" x14ac:dyDescent="0.3">
      <c r="A6164" s="1" t="s">
        <v>4646</v>
      </c>
      <c r="B6164" s="1">
        <v>11893630</v>
      </c>
      <c r="C6164" s="1" t="s">
        <v>14</v>
      </c>
      <c r="D6164" s="1" t="s">
        <v>38</v>
      </c>
      <c r="E6164" s="1" t="s">
        <v>39</v>
      </c>
      <c r="F6164" s="1" t="s">
        <v>34</v>
      </c>
      <c r="G6164" s="1" t="s">
        <v>4647</v>
      </c>
      <c r="H6164" s="5"/>
      <c r="I6164" s="1">
        <v>599</v>
      </c>
      <c r="J6164" s="4">
        <v>0.35</v>
      </c>
      <c r="K6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4" s="1" t="s">
        <v>41</v>
      </c>
      <c r="M6164" s="1">
        <v>4.2</v>
      </c>
      <c r="N6164" s="1">
        <v>673</v>
      </c>
      <c r="O6164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164" s="2" t="str">
        <f>IF(Table1[[#This Row],[Updated DiscountOffer]]&gt;50%,"High Discount","Low Discount")</f>
        <v>Low Discount</v>
      </c>
    </row>
    <row r="6165" spans="1:16" x14ac:dyDescent="0.3">
      <c r="A6165" s="1" t="s">
        <v>3525</v>
      </c>
      <c r="B6165" s="1">
        <v>11893634</v>
      </c>
      <c r="C6165" s="1" t="s">
        <v>14</v>
      </c>
      <c r="D6165" s="1" t="s">
        <v>38</v>
      </c>
      <c r="E6165" s="1" t="s">
        <v>39</v>
      </c>
      <c r="F6165" s="1" t="s">
        <v>34</v>
      </c>
      <c r="G6165" s="1" t="s">
        <v>229</v>
      </c>
      <c r="H6165" s="5"/>
      <c r="I6165" s="1">
        <v>799</v>
      </c>
      <c r="J6165" s="3">
        <v>0.65</v>
      </c>
      <c r="K6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5" s="1" t="s">
        <v>41</v>
      </c>
      <c r="M6165" s="1">
        <v>4</v>
      </c>
      <c r="N6165" s="1">
        <v>741</v>
      </c>
      <c r="O616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165" s="2" t="str">
        <f>IF(Table1[[#This Row],[Updated DiscountOffer]]&gt;50%,"High Discount","Low Discount")</f>
        <v>High Discount</v>
      </c>
    </row>
    <row r="6166" spans="1:16" x14ac:dyDescent="0.3">
      <c r="A6166" s="1" t="s">
        <v>6348</v>
      </c>
      <c r="B6166" s="1">
        <v>11893686</v>
      </c>
      <c r="C6166" s="1" t="s">
        <v>14</v>
      </c>
      <c r="D6166" s="1" t="s">
        <v>38</v>
      </c>
      <c r="E6166" s="1" t="s">
        <v>39</v>
      </c>
      <c r="F6166" s="1" t="s">
        <v>34</v>
      </c>
      <c r="G6166" s="1" t="s">
        <v>6349</v>
      </c>
      <c r="H6166" s="5"/>
      <c r="I6166" s="1">
        <v>599</v>
      </c>
      <c r="J6166" s="4">
        <v>0.3</v>
      </c>
      <c r="K6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6" s="1" t="s">
        <v>41</v>
      </c>
      <c r="M6166" s="1">
        <v>4.2</v>
      </c>
      <c r="N6166" s="1">
        <v>594</v>
      </c>
      <c r="O616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166" s="2" t="str">
        <f>IF(Table1[[#This Row],[Updated DiscountOffer]]&gt;50%,"High Discount","Low Discount")</f>
        <v>Low Discount</v>
      </c>
    </row>
    <row r="6167" spans="1:16" x14ac:dyDescent="0.3">
      <c r="A6167" s="1" t="s">
        <v>5622</v>
      </c>
      <c r="B6167" s="1">
        <v>11893730</v>
      </c>
      <c r="C6167" s="1" t="s">
        <v>14</v>
      </c>
      <c r="D6167" s="1" t="s">
        <v>38</v>
      </c>
      <c r="E6167" s="1" t="s">
        <v>39</v>
      </c>
      <c r="F6167" s="1" t="s">
        <v>34</v>
      </c>
      <c r="G6167" s="1" t="s">
        <v>5623</v>
      </c>
      <c r="H6167" s="5"/>
      <c r="I6167" s="1">
        <v>799</v>
      </c>
      <c r="J6167" s="4">
        <v>0.4</v>
      </c>
      <c r="K6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7" s="1" t="s">
        <v>41</v>
      </c>
      <c r="M6167" s="1">
        <v>4.0999999999999996</v>
      </c>
      <c r="N6167" s="1">
        <v>626</v>
      </c>
      <c r="O616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167" s="2" t="str">
        <f>IF(Table1[[#This Row],[Updated DiscountOffer]]&gt;50%,"High Discount","Low Discount")</f>
        <v>Low Discount</v>
      </c>
    </row>
    <row r="6168" spans="1:16" x14ac:dyDescent="0.3">
      <c r="A6168" s="1" t="s">
        <v>10361</v>
      </c>
      <c r="B6168" s="1">
        <v>11893732</v>
      </c>
      <c r="C6168" s="1" t="s">
        <v>14</v>
      </c>
      <c r="D6168" s="1" t="s">
        <v>38</v>
      </c>
      <c r="E6168" s="1" t="s">
        <v>39</v>
      </c>
      <c r="F6168" s="1" t="s">
        <v>34</v>
      </c>
      <c r="G6168" s="1" t="s">
        <v>10362</v>
      </c>
      <c r="H6168" s="5"/>
      <c r="I6168" s="1">
        <v>799</v>
      </c>
      <c r="J6168" s="4">
        <v>0.6</v>
      </c>
      <c r="K6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8" s="1" t="s">
        <v>41</v>
      </c>
      <c r="M6168" s="1">
        <v>4.0999999999999996</v>
      </c>
      <c r="N6168" s="1">
        <v>459</v>
      </c>
      <c r="O61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168" s="2" t="str">
        <f>IF(Table1[[#This Row],[Updated DiscountOffer]]&gt;50%,"High Discount","Low Discount")</f>
        <v>High Discount</v>
      </c>
    </row>
    <row r="6169" spans="1:16" x14ac:dyDescent="0.3">
      <c r="A6169" s="1" t="s">
        <v>5672</v>
      </c>
      <c r="B6169" s="1">
        <v>11893760</v>
      </c>
      <c r="C6169" s="1" t="s">
        <v>14</v>
      </c>
      <c r="D6169" s="1" t="s">
        <v>38</v>
      </c>
      <c r="E6169" s="1" t="s">
        <v>39</v>
      </c>
      <c r="F6169" s="1" t="s">
        <v>34</v>
      </c>
      <c r="G6169" s="1" t="s">
        <v>5673</v>
      </c>
      <c r="H6169" s="5"/>
      <c r="I6169" s="1">
        <v>699</v>
      </c>
      <c r="J6169" s="4">
        <v>0.5</v>
      </c>
      <c r="K6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69" s="1" t="s">
        <v>41</v>
      </c>
      <c r="M6169" s="1">
        <v>4.2</v>
      </c>
      <c r="N6169" s="1">
        <v>623</v>
      </c>
      <c r="O61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169" s="2" t="str">
        <f>IF(Table1[[#This Row],[Updated DiscountOffer]]&gt;50%,"High Discount","Low Discount")</f>
        <v>Low Discount</v>
      </c>
    </row>
    <row r="6170" spans="1:16" x14ac:dyDescent="0.3">
      <c r="A6170" s="1" t="s">
        <v>13132</v>
      </c>
      <c r="B6170" s="1">
        <v>11893766</v>
      </c>
      <c r="C6170" s="1" t="s">
        <v>14</v>
      </c>
      <c r="D6170" s="1" t="s">
        <v>38</v>
      </c>
      <c r="E6170" s="1" t="s">
        <v>39</v>
      </c>
      <c r="F6170" s="1" t="s">
        <v>34</v>
      </c>
      <c r="G6170" s="1" t="s">
        <v>6111</v>
      </c>
      <c r="H6170" s="5"/>
      <c r="I6170" s="1">
        <v>799</v>
      </c>
      <c r="J6170" s="4">
        <v>0.65</v>
      </c>
      <c r="K6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70" s="1" t="s">
        <v>41</v>
      </c>
      <c r="M6170" s="1">
        <v>4.3</v>
      </c>
      <c r="N6170" s="1">
        <v>390</v>
      </c>
      <c r="O617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170" s="2" t="str">
        <f>IF(Table1[[#This Row],[Updated DiscountOffer]]&gt;50%,"High Discount","Low Discount")</f>
        <v>High Discount</v>
      </c>
    </row>
    <row r="6171" spans="1:16" x14ac:dyDescent="0.3">
      <c r="A6171" s="1" t="s">
        <v>10671</v>
      </c>
      <c r="B6171" s="1">
        <v>11893778</v>
      </c>
      <c r="C6171" s="1" t="s">
        <v>14</v>
      </c>
      <c r="D6171" s="1" t="s">
        <v>38</v>
      </c>
      <c r="E6171" s="1" t="s">
        <v>39</v>
      </c>
      <c r="F6171" s="1" t="s">
        <v>34</v>
      </c>
      <c r="G6171" s="1" t="s">
        <v>10672</v>
      </c>
      <c r="H6171" s="5"/>
      <c r="I6171" s="1">
        <v>699</v>
      </c>
      <c r="J6171" s="4">
        <v>0.6</v>
      </c>
      <c r="K6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71" s="1" t="s">
        <v>41</v>
      </c>
      <c r="M6171" s="1">
        <v>4.2</v>
      </c>
      <c r="N6171" s="1">
        <v>451</v>
      </c>
      <c r="O61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171" s="2" t="str">
        <f>IF(Table1[[#This Row],[Updated DiscountOffer]]&gt;50%,"High Discount","Low Discount")</f>
        <v>High Discount</v>
      </c>
    </row>
    <row r="6172" spans="1:16" x14ac:dyDescent="0.3">
      <c r="A6172" s="1" t="s">
        <v>4486</v>
      </c>
      <c r="B6172" s="1">
        <v>11893804</v>
      </c>
      <c r="C6172" s="1" t="s">
        <v>14</v>
      </c>
      <c r="D6172" s="1" t="s">
        <v>38</v>
      </c>
      <c r="E6172" s="1" t="s">
        <v>39</v>
      </c>
      <c r="F6172" s="1" t="s">
        <v>34</v>
      </c>
      <c r="G6172" s="1" t="s">
        <v>4487</v>
      </c>
      <c r="H6172" s="5"/>
      <c r="I6172" s="1">
        <v>799</v>
      </c>
      <c r="J6172" s="3">
        <v>0.65</v>
      </c>
      <c r="K6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72" s="1" t="s">
        <v>41</v>
      </c>
      <c r="M6172" s="1">
        <v>3.9</v>
      </c>
      <c r="N6172" s="1">
        <v>681</v>
      </c>
      <c r="O61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172" s="2" t="str">
        <f>IF(Table1[[#This Row],[Updated DiscountOffer]]&gt;50%,"High Discount","Low Discount")</f>
        <v>High Discount</v>
      </c>
    </row>
    <row r="6173" spans="1:16" x14ac:dyDescent="0.3">
      <c r="A6173" s="1" t="s">
        <v>8939</v>
      </c>
      <c r="B6173" s="1">
        <v>11893832</v>
      </c>
      <c r="C6173" s="1" t="s">
        <v>14</v>
      </c>
      <c r="D6173" s="1" t="s">
        <v>38</v>
      </c>
      <c r="E6173" s="1" t="s">
        <v>39</v>
      </c>
      <c r="F6173" s="1" t="s">
        <v>34</v>
      </c>
      <c r="G6173" s="1" t="s">
        <v>8940</v>
      </c>
      <c r="H6173" s="5"/>
      <c r="I6173" s="1">
        <v>599</v>
      </c>
      <c r="J6173" s="4">
        <v>0.4</v>
      </c>
      <c r="K6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73" s="1" t="s">
        <v>41</v>
      </c>
      <c r="M6173" s="1">
        <v>4.4000000000000004</v>
      </c>
      <c r="N6173" s="1">
        <v>501</v>
      </c>
      <c r="O617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173" s="2" t="str">
        <f>IF(Table1[[#This Row],[Updated DiscountOffer]]&gt;50%,"High Discount","Low Discount")</f>
        <v>Low Discount</v>
      </c>
    </row>
    <row r="6174" spans="1:16" x14ac:dyDescent="0.3">
      <c r="A6174" s="1" t="s">
        <v>4653</v>
      </c>
      <c r="B6174" s="1">
        <v>11893880</v>
      </c>
      <c r="C6174" s="1" t="s">
        <v>14</v>
      </c>
      <c r="D6174" s="1" t="s">
        <v>38</v>
      </c>
      <c r="E6174" s="1" t="s">
        <v>39</v>
      </c>
      <c r="F6174" s="1" t="s">
        <v>34</v>
      </c>
      <c r="G6174" s="1" t="s">
        <v>4654</v>
      </c>
      <c r="H6174" s="5"/>
      <c r="I6174" s="1">
        <v>799</v>
      </c>
      <c r="J6174" s="4">
        <v>0.6</v>
      </c>
      <c r="K6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74" s="1" t="s">
        <v>41</v>
      </c>
      <c r="M6174" s="1">
        <v>4.2</v>
      </c>
      <c r="N6174" s="1">
        <v>672</v>
      </c>
      <c r="O61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174" s="2" t="str">
        <f>IF(Table1[[#This Row],[Updated DiscountOffer]]&gt;50%,"High Discount","Low Discount")</f>
        <v>High Discount</v>
      </c>
    </row>
    <row r="6175" spans="1:16" x14ac:dyDescent="0.3">
      <c r="A6175" s="1" t="s">
        <v>15682</v>
      </c>
      <c r="B6175" s="1">
        <v>11893898</v>
      </c>
      <c r="C6175" s="1" t="s">
        <v>14</v>
      </c>
      <c r="D6175" s="1" t="s">
        <v>38</v>
      </c>
      <c r="E6175" s="1" t="s">
        <v>39</v>
      </c>
      <c r="F6175" s="1" t="s">
        <v>34</v>
      </c>
      <c r="G6175" s="1" t="s">
        <v>15683</v>
      </c>
      <c r="H6175" s="5"/>
      <c r="I6175" s="1">
        <v>999</v>
      </c>
      <c r="J6175" s="4">
        <v>500</v>
      </c>
      <c r="K6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175" s="1" t="s">
        <v>41</v>
      </c>
      <c r="M6175" s="1">
        <v>4.0999999999999996</v>
      </c>
      <c r="N6175" s="1">
        <v>341</v>
      </c>
      <c r="O6175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6175" s="2" t="str">
        <f>IF(Table1[[#This Row],[Updated DiscountOffer]]&gt;50%,"High Discount","Low Discount")</f>
        <v>High Discount</v>
      </c>
    </row>
    <row r="6176" spans="1:16" x14ac:dyDescent="0.3">
      <c r="A6176" s="1" t="s">
        <v>19181</v>
      </c>
      <c r="B6176" s="1">
        <v>11895738</v>
      </c>
      <c r="C6176" s="1" t="s">
        <v>250</v>
      </c>
      <c r="D6176" s="1" t="s">
        <v>69</v>
      </c>
      <c r="E6176" s="1" t="s">
        <v>1352</v>
      </c>
      <c r="F6176" s="1" t="s">
        <v>34</v>
      </c>
      <c r="G6176" s="1" t="s">
        <v>19182</v>
      </c>
      <c r="H6176" s="5">
        <v>499</v>
      </c>
      <c r="I6176" s="1">
        <v>999</v>
      </c>
      <c r="J6176" s="3">
        <v>0.5</v>
      </c>
      <c r="K6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176" s="1" t="s">
        <v>146</v>
      </c>
      <c r="M6176" s="1">
        <v>4.4000000000000004</v>
      </c>
      <c r="N6176" s="1">
        <v>288</v>
      </c>
      <c r="O617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176" s="2" t="str">
        <f>IF(Table1[[#This Row],[Updated DiscountOffer]]&gt;50%,"High Discount","Low Discount")</f>
        <v>Low Discount</v>
      </c>
    </row>
    <row r="6177" spans="1:16" x14ac:dyDescent="0.3">
      <c r="A6177" s="1" t="s">
        <v>25</v>
      </c>
      <c r="B6177" s="1">
        <v>11895958</v>
      </c>
      <c r="C6177" s="1" t="s">
        <v>14</v>
      </c>
      <c r="D6177" s="1" t="s">
        <v>26</v>
      </c>
      <c r="E6177" s="1" t="s">
        <v>27</v>
      </c>
      <c r="F6177" s="1" t="s">
        <v>17</v>
      </c>
      <c r="G6177" s="1" t="s">
        <v>28</v>
      </c>
      <c r="H6177" s="5">
        <v>629</v>
      </c>
      <c r="I6177" s="1">
        <v>1399</v>
      </c>
      <c r="J6177" s="3">
        <v>0.55000000000000004</v>
      </c>
      <c r="K6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177" s="1" t="s">
        <v>29</v>
      </c>
      <c r="M6177" s="1">
        <v>4.3</v>
      </c>
      <c r="N6177" s="1">
        <v>999</v>
      </c>
      <c r="O617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77" s="2" t="str">
        <f>IF(Table1[[#This Row],[Updated DiscountOffer]]&gt;50%,"High Discount","Low Discount")</f>
        <v>High Discount</v>
      </c>
    </row>
    <row r="6178" spans="1:16" x14ac:dyDescent="0.3">
      <c r="A6178" s="1" t="s">
        <v>4207</v>
      </c>
      <c r="B6178" s="1">
        <v>11895964</v>
      </c>
      <c r="C6178" s="1" t="s">
        <v>14</v>
      </c>
      <c r="D6178" s="1" t="s">
        <v>26</v>
      </c>
      <c r="E6178" s="1" t="s">
        <v>27</v>
      </c>
      <c r="F6178" s="1" t="s">
        <v>17</v>
      </c>
      <c r="G6178" s="1" t="s">
        <v>4208</v>
      </c>
      <c r="H6178" s="5">
        <v>599</v>
      </c>
      <c r="I6178" s="1">
        <v>1499</v>
      </c>
      <c r="J6178" s="3">
        <v>0.6</v>
      </c>
      <c r="K6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178" s="1" t="s">
        <v>232</v>
      </c>
      <c r="M6178" s="1">
        <v>4.4000000000000004</v>
      </c>
      <c r="N6178" s="1">
        <v>699</v>
      </c>
      <c r="O617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78" s="2" t="str">
        <f>IF(Table1[[#This Row],[Updated DiscountOffer]]&gt;50%,"High Discount","Low Discount")</f>
        <v>High Discount</v>
      </c>
    </row>
    <row r="6179" spans="1:16" x14ac:dyDescent="0.3">
      <c r="A6179" s="1" t="s">
        <v>7940</v>
      </c>
      <c r="B6179" s="1">
        <v>11895966</v>
      </c>
      <c r="C6179" s="1" t="s">
        <v>14</v>
      </c>
      <c r="D6179" s="1" t="s">
        <v>26</v>
      </c>
      <c r="E6179" s="1" t="s">
        <v>27</v>
      </c>
      <c r="F6179" s="1" t="s">
        <v>17</v>
      </c>
      <c r="G6179" s="1" t="s">
        <v>7941</v>
      </c>
      <c r="H6179" s="5">
        <v>674</v>
      </c>
      <c r="I6179" s="1">
        <v>1499</v>
      </c>
      <c r="J6179" s="3">
        <v>0.55000000000000004</v>
      </c>
      <c r="K6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179" s="1" t="s">
        <v>232</v>
      </c>
      <c r="M6179" s="1">
        <v>4.3</v>
      </c>
      <c r="N6179" s="1">
        <v>533</v>
      </c>
      <c r="O617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79" s="2" t="str">
        <f>IF(Table1[[#This Row],[Updated DiscountOffer]]&gt;50%,"High Discount","Low Discount")</f>
        <v>High Discount</v>
      </c>
    </row>
    <row r="6180" spans="1:16" x14ac:dyDescent="0.3">
      <c r="A6180" s="1" t="s">
        <v>1399</v>
      </c>
      <c r="B6180" s="1">
        <v>11895970</v>
      </c>
      <c r="C6180" s="1" t="s">
        <v>14</v>
      </c>
      <c r="D6180" s="1" t="s">
        <v>26</v>
      </c>
      <c r="E6180" s="1" t="s">
        <v>27</v>
      </c>
      <c r="F6180" s="1" t="s">
        <v>17</v>
      </c>
      <c r="G6180" s="1" t="s">
        <v>1400</v>
      </c>
      <c r="H6180" s="5">
        <v>629</v>
      </c>
      <c r="I6180" s="1">
        <v>1399</v>
      </c>
      <c r="J6180" s="3">
        <v>0.55000000000000004</v>
      </c>
      <c r="K6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180" s="1" t="s">
        <v>29</v>
      </c>
      <c r="M6180" s="1">
        <v>4.4000000000000004</v>
      </c>
      <c r="N6180" s="1">
        <v>886</v>
      </c>
      <c r="O618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80" s="2" t="str">
        <f>IF(Table1[[#This Row],[Updated DiscountOffer]]&gt;50%,"High Discount","Low Discount")</f>
        <v>High Discount</v>
      </c>
    </row>
    <row r="6181" spans="1:16" x14ac:dyDescent="0.3">
      <c r="A6181" s="1" t="s">
        <v>2901</v>
      </c>
      <c r="B6181" s="1">
        <v>11895972</v>
      </c>
      <c r="C6181" s="1" t="s">
        <v>14</v>
      </c>
      <c r="D6181" s="1" t="s">
        <v>26</v>
      </c>
      <c r="E6181" s="1" t="s">
        <v>27</v>
      </c>
      <c r="F6181" s="1" t="s">
        <v>17</v>
      </c>
      <c r="G6181" s="1" t="s">
        <v>2902</v>
      </c>
      <c r="H6181" s="5">
        <v>599</v>
      </c>
      <c r="I6181" s="1">
        <v>1499</v>
      </c>
      <c r="J6181" s="3">
        <v>0.6</v>
      </c>
      <c r="K6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181" s="1" t="s">
        <v>29</v>
      </c>
      <c r="M6181" s="1">
        <v>4.3</v>
      </c>
      <c r="N6181" s="1">
        <v>782</v>
      </c>
      <c r="O61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81" s="2" t="str">
        <f>IF(Table1[[#This Row],[Updated DiscountOffer]]&gt;50%,"High Discount","Low Discount")</f>
        <v>High Discount</v>
      </c>
    </row>
    <row r="6182" spans="1:16" x14ac:dyDescent="0.3">
      <c r="A6182" s="1" t="s">
        <v>12926</v>
      </c>
      <c r="B6182" s="1">
        <v>11895974</v>
      </c>
      <c r="C6182" s="1" t="s">
        <v>14</v>
      </c>
      <c r="D6182" s="1" t="s">
        <v>26</v>
      </c>
      <c r="E6182" s="1" t="s">
        <v>27</v>
      </c>
      <c r="F6182" s="1" t="s">
        <v>17</v>
      </c>
      <c r="G6182" s="1" t="s">
        <v>12927</v>
      </c>
      <c r="H6182" s="5">
        <v>674</v>
      </c>
      <c r="I6182" s="1">
        <v>1499</v>
      </c>
      <c r="J6182" s="3">
        <v>0.55000000000000004</v>
      </c>
      <c r="K6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182" s="1" t="s">
        <v>232</v>
      </c>
      <c r="M6182" s="1">
        <v>4.4000000000000004</v>
      </c>
      <c r="N6182" s="1">
        <v>394</v>
      </c>
      <c r="O61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82" s="2" t="str">
        <f>IF(Table1[[#This Row],[Updated DiscountOffer]]&gt;50%,"High Discount","Low Discount")</f>
        <v>High Discount</v>
      </c>
    </row>
    <row r="6183" spans="1:16" x14ac:dyDescent="0.3">
      <c r="A6183" s="1" t="s">
        <v>10135</v>
      </c>
      <c r="B6183" s="1">
        <v>11895976</v>
      </c>
      <c r="C6183" s="1" t="s">
        <v>14</v>
      </c>
      <c r="D6183" s="1" t="s">
        <v>26</v>
      </c>
      <c r="E6183" s="1" t="s">
        <v>27</v>
      </c>
      <c r="F6183" s="1" t="s">
        <v>17</v>
      </c>
      <c r="G6183" s="1" t="s">
        <v>10136</v>
      </c>
      <c r="H6183" s="5">
        <v>599</v>
      </c>
      <c r="I6183" s="1">
        <v>1499</v>
      </c>
      <c r="J6183" s="3">
        <v>0.6</v>
      </c>
      <c r="K6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183" s="1" t="s">
        <v>232</v>
      </c>
      <c r="M6183" s="1">
        <v>4.4000000000000004</v>
      </c>
      <c r="N6183" s="1">
        <v>465</v>
      </c>
      <c r="O618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83" s="2" t="str">
        <f>IF(Table1[[#This Row],[Updated DiscountOffer]]&gt;50%,"High Discount","Low Discount")</f>
        <v>High Discount</v>
      </c>
    </row>
    <row r="6184" spans="1:16" x14ac:dyDescent="0.3">
      <c r="A6184" s="1" t="s">
        <v>2053</v>
      </c>
      <c r="B6184" s="1">
        <v>11895978</v>
      </c>
      <c r="C6184" s="1" t="s">
        <v>14</v>
      </c>
      <c r="D6184" s="1" t="s">
        <v>26</v>
      </c>
      <c r="E6184" s="1" t="s">
        <v>27</v>
      </c>
      <c r="F6184" s="1" t="s">
        <v>17</v>
      </c>
      <c r="G6184" s="1" t="s">
        <v>2054</v>
      </c>
      <c r="H6184" s="5">
        <v>559</v>
      </c>
      <c r="I6184" s="1">
        <v>1399</v>
      </c>
      <c r="J6184" s="3">
        <v>0.6</v>
      </c>
      <c r="K6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184" s="1" t="s">
        <v>29</v>
      </c>
      <c r="M6184" s="1">
        <v>4.3</v>
      </c>
      <c r="N6184" s="1">
        <v>839</v>
      </c>
      <c r="O618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84" s="2" t="str">
        <f>IF(Table1[[#This Row],[Updated DiscountOffer]]&gt;50%,"High Discount","Low Discount")</f>
        <v>High Discount</v>
      </c>
    </row>
    <row r="6185" spans="1:16" x14ac:dyDescent="0.3">
      <c r="A6185" s="1" t="s">
        <v>6942</v>
      </c>
      <c r="B6185" s="1">
        <v>11895980</v>
      </c>
      <c r="C6185" s="1" t="s">
        <v>14</v>
      </c>
      <c r="D6185" s="1" t="s">
        <v>26</v>
      </c>
      <c r="E6185" s="1" t="s">
        <v>27</v>
      </c>
      <c r="F6185" s="1" t="s">
        <v>17</v>
      </c>
      <c r="G6185" s="1" t="s">
        <v>6943</v>
      </c>
      <c r="H6185" s="5">
        <v>674</v>
      </c>
      <c r="I6185" s="1">
        <v>1499</v>
      </c>
      <c r="J6185" s="3">
        <v>0.55000000000000004</v>
      </c>
      <c r="K6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185" s="1" t="s">
        <v>232</v>
      </c>
      <c r="M6185" s="1">
        <v>4.3</v>
      </c>
      <c r="N6185" s="1">
        <v>570</v>
      </c>
      <c r="O61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85" s="2" t="str">
        <f>IF(Table1[[#This Row],[Updated DiscountOffer]]&gt;50%,"High Discount","Low Discount")</f>
        <v>High Discount</v>
      </c>
    </row>
    <row r="6186" spans="1:16" x14ac:dyDescent="0.3">
      <c r="A6186" s="1" t="s">
        <v>15962</v>
      </c>
      <c r="B6186" s="1">
        <v>11895982</v>
      </c>
      <c r="C6186" s="1" t="s">
        <v>14</v>
      </c>
      <c r="D6186" s="1" t="s">
        <v>26</v>
      </c>
      <c r="E6186" s="1" t="s">
        <v>27</v>
      </c>
      <c r="F6186" s="1" t="s">
        <v>17</v>
      </c>
      <c r="G6186" s="1" t="s">
        <v>15963</v>
      </c>
      <c r="H6186" s="5">
        <v>674</v>
      </c>
      <c r="I6186" s="1">
        <v>1499</v>
      </c>
      <c r="J6186" s="3">
        <v>0.55000000000000004</v>
      </c>
      <c r="K6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186" s="1" t="s">
        <v>232</v>
      </c>
      <c r="M6186" s="1">
        <v>4.3</v>
      </c>
      <c r="N6186" s="1">
        <v>336</v>
      </c>
      <c r="O618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86" s="2" t="str">
        <f>IF(Table1[[#This Row],[Updated DiscountOffer]]&gt;50%,"High Discount","Low Discount")</f>
        <v>High Discount</v>
      </c>
    </row>
    <row r="6187" spans="1:16" x14ac:dyDescent="0.3">
      <c r="A6187" s="1" t="s">
        <v>2378</v>
      </c>
      <c r="B6187" s="1">
        <v>11895986</v>
      </c>
      <c r="C6187" s="1" t="s">
        <v>14</v>
      </c>
      <c r="D6187" s="1" t="s">
        <v>26</v>
      </c>
      <c r="E6187" s="1" t="s">
        <v>27</v>
      </c>
      <c r="F6187" s="1" t="s">
        <v>17</v>
      </c>
      <c r="G6187" s="1" t="s">
        <v>2379</v>
      </c>
      <c r="H6187" s="5">
        <v>599</v>
      </c>
      <c r="I6187" s="1">
        <v>1499</v>
      </c>
      <c r="J6187" s="3">
        <v>0.6</v>
      </c>
      <c r="K6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187" s="1" t="s">
        <v>232</v>
      </c>
      <c r="M6187" s="1">
        <v>4.2</v>
      </c>
      <c r="N6187" s="1">
        <v>815</v>
      </c>
      <c r="O61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187" s="2" t="str">
        <f>IF(Table1[[#This Row],[Updated DiscountOffer]]&gt;50%,"High Discount","Low Discount")</f>
        <v>High Discount</v>
      </c>
    </row>
    <row r="6188" spans="1:16" x14ac:dyDescent="0.3">
      <c r="A6188" s="1" t="s">
        <v>16058</v>
      </c>
      <c r="B6188" s="1">
        <v>11895990</v>
      </c>
      <c r="C6188" s="1" t="s">
        <v>14</v>
      </c>
      <c r="D6188" s="1" t="s">
        <v>26</v>
      </c>
      <c r="E6188" s="1" t="s">
        <v>27</v>
      </c>
      <c r="F6188" s="1" t="s">
        <v>17</v>
      </c>
      <c r="G6188" s="1" t="s">
        <v>7113</v>
      </c>
      <c r="H6188" s="5">
        <v>649</v>
      </c>
      <c r="I6188" s="1">
        <v>1299</v>
      </c>
      <c r="J6188" s="3">
        <v>0.5</v>
      </c>
      <c r="K6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188" s="1" t="s">
        <v>232</v>
      </c>
      <c r="M6188" s="1">
        <v>4.3</v>
      </c>
      <c r="N6188" s="1">
        <v>334</v>
      </c>
      <c r="O618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188" s="2" t="str">
        <f>IF(Table1[[#This Row],[Updated DiscountOffer]]&gt;50%,"High Discount","Low Discount")</f>
        <v>Low Discount</v>
      </c>
    </row>
    <row r="6189" spans="1:16" x14ac:dyDescent="0.3">
      <c r="A6189" s="1" t="s">
        <v>569</v>
      </c>
      <c r="B6189" s="1">
        <v>11895996</v>
      </c>
      <c r="C6189" s="1" t="s">
        <v>14</v>
      </c>
      <c r="D6189" s="1" t="s">
        <v>26</v>
      </c>
      <c r="E6189" s="1" t="s">
        <v>27</v>
      </c>
      <c r="F6189" s="1" t="s">
        <v>17</v>
      </c>
      <c r="G6189" s="1" t="s">
        <v>570</v>
      </c>
      <c r="H6189" s="5">
        <v>549</v>
      </c>
      <c r="I6189" s="1">
        <v>999</v>
      </c>
      <c r="J6189" s="3">
        <v>0.45</v>
      </c>
      <c r="K6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189" s="1" t="s">
        <v>232</v>
      </c>
      <c r="M6189" s="1">
        <v>4.2</v>
      </c>
      <c r="N6189" s="1">
        <v>958</v>
      </c>
      <c r="O618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189" s="2" t="str">
        <f>IF(Table1[[#This Row],[Updated DiscountOffer]]&gt;50%,"High Discount","Low Discount")</f>
        <v>Low Discount</v>
      </c>
    </row>
    <row r="6190" spans="1:16" x14ac:dyDescent="0.3">
      <c r="A6190" s="1" t="s">
        <v>14144</v>
      </c>
      <c r="B6190" s="1">
        <v>11895998</v>
      </c>
      <c r="C6190" s="1" t="s">
        <v>14</v>
      </c>
      <c r="D6190" s="1" t="s">
        <v>26</v>
      </c>
      <c r="E6190" s="1" t="s">
        <v>27</v>
      </c>
      <c r="F6190" s="1" t="s">
        <v>17</v>
      </c>
      <c r="G6190" s="1" t="s">
        <v>5946</v>
      </c>
      <c r="H6190" s="5">
        <v>584</v>
      </c>
      <c r="I6190" s="1">
        <v>1299</v>
      </c>
      <c r="J6190" s="3">
        <v>0.55000000000000004</v>
      </c>
      <c r="K6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190" s="1" t="s">
        <v>232</v>
      </c>
      <c r="M6190" s="1">
        <v>4.3</v>
      </c>
      <c r="N6190" s="1">
        <v>368</v>
      </c>
      <c r="O619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90" s="2" t="str">
        <f>IF(Table1[[#This Row],[Updated DiscountOffer]]&gt;50%,"High Discount","Low Discount")</f>
        <v>High Discount</v>
      </c>
    </row>
    <row r="6191" spans="1:16" x14ac:dyDescent="0.3">
      <c r="A6191" s="1" t="s">
        <v>6926</v>
      </c>
      <c r="B6191" s="1">
        <v>11896024</v>
      </c>
      <c r="C6191" s="1" t="s">
        <v>14</v>
      </c>
      <c r="D6191" s="1" t="s">
        <v>26</v>
      </c>
      <c r="E6191" s="1" t="s">
        <v>27</v>
      </c>
      <c r="F6191" s="1" t="s">
        <v>17</v>
      </c>
      <c r="G6191" s="1" t="s">
        <v>6927</v>
      </c>
      <c r="H6191" s="5"/>
      <c r="I6191" s="1">
        <v>999</v>
      </c>
      <c r="J6191" s="3"/>
      <c r="K6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91" s="1" t="s">
        <v>232</v>
      </c>
      <c r="M6191" s="1">
        <v>4.3</v>
      </c>
      <c r="N6191" s="1">
        <v>571</v>
      </c>
      <c r="O619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91" s="2" t="str">
        <f>IF(Table1[[#This Row],[Updated DiscountOffer]]&gt;50%,"High Discount","Low Discount")</f>
        <v>High Discount</v>
      </c>
    </row>
    <row r="6192" spans="1:16" x14ac:dyDescent="0.3">
      <c r="A6192" s="1" t="s">
        <v>11656</v>
      </c>
      <c r="B6192" s="1">
        <v>11896026</v>
      </c>
      <c r="C6192" s="1" t="s">
        <v>14</v>
      </c>
      <c r="D6192" s="1" t="s">
        <v>26</v>
      </c>
      <c r="E6192" s="1" t="s">
        <v>27</v>
      </c>
      <c r="F6192" s="1" t="s">
        <v>17</v>
      </c>
      <c r="G6192" s="1" t="s">
        <v>7002</v>
      </c>
      <c r="H6192" s="5">
        <v>719</v>
      </c>
      <c r="I6192" s="1">
        <v>1199</v>
      </c>
      <c r="J6192" s="3">
        <v>0.4</v>
      </c>
      <c r="K6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192" s="1" t="s">
        <v>232</v>
      </c>
      <c r="M6192" s="1">
        <v>4.3</v>
      </c>
      <c r="N6192" s="1">
        <v>424</v>
      </c>
      <c r="O619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192" s="2" t="str">
        <f>IF(Table1[[#This Row],[Updated DiscountOffer]]&gt;50%,"High Discount","Low Discount")</f>
        <v>Low Discount</v>
      </c>
    </row>
    <row r="6193" spans="1:16" x14ac:dyDescent="0.3">
      <c r="A6193" s="1" t="s">
        <v>8982</v>
      </c>
      <c r="B6193" s="1">
        <v>11896032</v>
      </c>
      <c r="C6193" s="1" t="s">
        <v>14</v>
      </c>
      <c r="D6193" s="1" t="s">
        <v>26</v>
      </c>
      <c r="E6193" s="1" t="s">
        <v>27</v>
      </c>
      <c r="F6193" s="1" t="s">
        <v>17</v>
      </c>
      <c r="G6193" s="1" t="s">
        <v>7002</v>
      </c>
      <c r="H6193" s="5"/>
      <c r="I6193" s="1">
        <v>1199</v>
      </c>
      <c r="J6193" s="3"/>
      <c r="K6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93" s="1" t="s">
        <v>232</v>
      </c>
      <c r="M6193" s="1">
        <v>4.4000000000000004</v>
      </c>
      <c r="N6193" s="1">
        <v>499</v>
      </c>
      <c r="O619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93" s="2" t="str">
        <f>IF(Table1[[#This Row],[Updated DiscountOffer]]&gt;50%,"High Discount","Low Discount")</f>
        <v>High Discount</v>
      </c>
    </row>
    <row r="6194" spans="1:16" x14ac:dyDescent="0.3">
      <c r="A6194" s="1" t="s">
        <v>2065</v>
      </c>
      <c r="B6194" s="1">
        <v>11896036</v>
      </c>
      <c r="C6194" s="1" t="s">
        <v>14</v>
      </c>
      <c r="D6194" s="1" t="s">
        <v>26</v>
      </c>
      <c r="E6194" s="1" t="s">
        <v>27</v>
      </c>
      <c r="F6194" s="1" t="s">
        <v>17</v>
      </c>
      <c r="G6194" s="1" t="s">
        <v>2066</v>
      </c>
      <c r="H6194" s="5">
        <v>584</v>
      </c>
      <c r="I6194" s="1">
        <v>1299</v>
      </c>
      <c r="J6194" s="3">
        <v>0.55000000000000004</v>
      </c>
      <c r="K6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194" s="1" t="s">
        <v>232</v>
      </c>
      <c r="M6194" s="1">
        <v>4.3</v>
      </c>
      <c r="N6194" s="1">
        <v>837</v>
      </c>
      <c r="O619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94" s="2" t="str">
        <f>IF(Table1[[#This Row],[Updated DiscountOffer]]&gt;50%,"High Discount","Low Discount")</f>
        <v>High Discount</v>
      </c>
    </row>
    <row r="6195" spans="1:16" x14ac:dyDescent="0.3">
      <c r="A6195" s="1" t="s">
        <v>7112</v>
      </c>
      <c r="B6195" s="1">
        <v>11896046</v>
      </c>
      <c r="C6195" s="1" t="s">
        <v>14</v>
      </c>
      <c r="D6195" s="1" t="s">
        <v>26</v>
      </c>
      <c r="E6195" s="1" t="s">
        <v>27</v>
      </c>
      <c r="F6195" s="1" t="s">
        <v>17</v>
      </c>
      <c r="G6195" s="1" t="s">
        <v>7113</v>
      </c>
      <c r="H6195" s="5">
        <v>499</v>
      </c>
      <c r="I6195" s="1">
        <v>999</v>
      </c>
      <c r="J6195" s="3">
        <v>0.5</v>
      </c>
      <c r="K6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195" s="1" t="s">
        <v>232</v>
      </c>
      <c r="M6195" s="1">
        <v>4.3</v>
      </c>
      <c r="N6195" s="1">
        <v>563</v>
      </c>
      <c r="O619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195" s="2" t="str">
        <f>IF(Table1[[#This Row],[Updated DiscountOffer]]&gt;50%,"High Discount","Low Discount")</f>
        <v>Low Discount</v>
      </c>
    </row>
    <row r="6196" spans="1:16" x14ac:dyDescent="0.3">
      <c r="A6196" s="1" t="s">
        <v>1019</v>
      </c>
      <c r="B6196" s="1">
        <v>11896050</v>
      </c>
      <c r="C6196" s="1" t="s">
        <v>14</v>
      </c>
      <c r="D6196" s="1" t="s">
        <v>26</v>
      </c>
      <c r="E6196" s="1" t="s">
        <v>27</v>
      </c>
      <c r="F6196" s="1" t="s">
        <v>17</v>
      </c>
      <c r="G6196" s="1" t="s">
        <v>1020</v>
      </c>
      <c r="H6196" s="5">
        <v>714</v>
      </c>
      <c r="I6196" s="1">
        <v>1299</v>
      </c>
      <c r="J6196" s="3">
        <v>0.45</v>
      </c>
      <c r="K6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6196" s="1" t="s">
        <v>232</v>
      </c>
      <c r="M6196" s="1">
        <v>4.4000000000000004</v>
      </c>
      <c r="N6196" s="1">
        <v>917</v>
      </c>
      <c r="O619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196" s="2" t="str">
        <f>IF(Table1[[#This Row],[Updated DiscountOffer]]&gt;50%,"High Discount","Low Discount")</f>
        <v>Low Discount</v>
      </c>
    </row>
    <row r="6197" spans="1:16" x14ac:dyDescent="0.3">
      <c r="A6197" s="1" t="s">
        <v>4222</v>
      </c>
      <c r="B6197" s="1">
        <v>11896052</v>
      </c>
      <c r="C6197" s="1" t="s">
        <v>14</v>
      </c>
      <c r="D6197" s="1" t="s">
        <v>26</v>
      </c>
      <c r="E6197" s="1" t="s">
        <v>27</v>
      </c>
      <c r="F6197" s="1" t="s">
        <v>17</v>
      </c>
      <c r="G6197" s="1" t="s">
        <v>4223</v>
      </c>
      <c r="H6197" s="5">
        <v>584</v>
      </c>
      <c r="I6197" s="1">
        <v>1299</v>
      </c>
      <c r="J6197" s="3">
        <v>0.55000000000000004</v>
      </c>
      <c r="K6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197" s="1" t="s">
        <v>232</v>
      </c>
      <c r="M6197" s="1">
        <v>4.2</v>
      </c>
      <c r="N6197" s="1">
        <v>698</v>
      </c>
      <c r="O619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97" s="2" t="str">
        <f>IF(Table1[[#This Row],[Updated DiscountOffer]]&gt;50%,"High Discount","Low Discount")</f>
        <v>High Discount</v>
      </c>
    </row>
    <row r="6198" spans="1:16" x14ac:dyDescent="0.3">
      <c r="A6198" s="1" t="s">
        <v>5997</v>
      </c>
      <c r="B6198" s="1">
        <v>11896066</v>
      </c>
      <c r="C6198" s="1" t="s">
        <v>14</v>
      </c>
      <c r="D6198" s="1" t="s">
        <v>26</v>
      </c>
      <c r="E6198" s="1" t="s">
        <v>27</v>
      </c>
      <c r="F6198" s="1" t="s">
        <v>17</v>
      </c>
      <c r="G6198" s="1" t="s">
        <v>5998</v>
      </c>
      <c r="H6198" s="5"/>
      <c r="I6198" s="1">
        <v>909</v>
      </c>
      <c r="J6198" s="3"/>
      <c r="K6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198" s="1" t="s">
        <v>232</v>
      </c>
      <c r="M6198" s="1">
        <v>4.4000000000000004</v>
      </c>
      <c r="N6198" s="1">
        <v>607</v>
      </c>
      <c r="O619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198" s="2" t="str">
        <f>IF(Table1[[#This Row],[Updated DiscountOffer]]&gt;50%,"High Discount","Low Discount")</f>
        <v>High Discount</v>
      </c>
    </row>
    <row r="6199" spans="1:16" x14ac:dyDescent="0.3">
      <c r="A6199" s="1" t="s">
        <v>8131</v>
      </c>
      <c r="B6199" s="1">
        <v>11896070</v>
      </c>
      <c r="C6199" s="1" t="s">
        <v>14</v>
      </c>
      <c r="D6199" s="1" t="s">
        <v>26</v>
      </c>
      <c r="E6199" s="1" t="s">
        <v>27</v>
      </c>
      <c r="F6199" s="1" t="s">
        <v>17</v>
      </c>
      <c r="G6199" s="1" t="s">
        <v>8132</v>
      </c>
      <c r="H6199" s="5">
        <v>584</v>
      </c>
      <c r="I6199" s="1">
        <v>1299</v>
      </c>
      <c r="J6199" s="3">
        <v>0.55000000000000004</v>
      </c>
      <c r="K6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199" s="1" t="s">
        <v>232</v>
      </c>
      <c r="M6199" s="1">
        <v>4.4000000000000004</v>
      </c>
      <c r="N6199" s="1">
        <v>527</v>
      </c>
      <c r="O619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199" s="2" t="str">
        <f>IF(Table1[[#This Row],[Updated DiscountOffer]]&gt;50%,"High Discount","Low Discount")</f>
        <v>High Discount</v>
      </c>
    </row>
    <row r="6200" spans="1:16" x14ac:dyDescent="0.3">
      <c r="A6200" s="1" t="s">
        <v>3777</v>
      </c>
      <c r="B6200" s="1">
        <v>11896076</v>
      </c>
      <c r="C6200" s="1" t="s">
        <v>14</v>
      </c>
      <c r="D6200" s="1" t="s">
        <v>26</v>
      </c>
      <c r="E6200" s="1" t="s">
        <v>27</v>
      </c>
      <c r="F6200" s="1" t="s">
        <v>17</v>
      </c>
      <c r="G6200" s="1" t="s">
        <v>3778</v>
      </c>
      <c r="H6200" s="5">
        <v>749</v>
      </c>
      <c r="I6200" s="1">
        <v>1499</v>
      </c>
      <c r="J6200" s="3">
        <v>0.5</v>
      </c>
      <c r="K6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6200" s="1" t="s">
        <v>29</v>
      </c>
      <c r="M6200" s="1">
        <v>4.3</v>
      </c>
      <c r="N6200" s="1">
        <v>724</v>
      </c>
      <c r="O620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00" s="2" t="str">
        <f>IF(Table1[[#This Row],[Updated DiscountOffer]]&gt;50%,"High Discount","Low Discount")</f>
        <v>Low Discount</v>
      </c>
    </row>
    <row r="6201" spans="1:16" x14ac:dyDescent="0.3">
      <c r="A6201" s="1" t="s">
        <v>4659</v>
      </c>
      <c r="B6201" s="1">
        <v>11896084</v>
      </c>
      <c r="C6201" s="1" t="s">
        <v>14</v>
      </c>
      <c r="D6201" s="1" t="s">
        <v>26</v>
      </c>
      <c r="E6201" s="1" t="s">
        <v>27</v>
      </c>
      <c r="F6201" s="1" t="s">
        <v>17</v>
      </c>
      <c r="G6201" s="1" t="s">
        <v>4660</v>
      </c>
      <c r="H6201" s="5">
        <v>824</v>
      </c>
      <c r="I6201" s="1">
        <v>1499</v>
      </c>
      <c r="J6201" s="3">
        <v>0.45</v>
      </c>
      <c r="K6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201" s="1" t="s">
        <v>232</v>
      </c>
      <c r="M6201" s="1">
        <v>4</v>
      </c>
      <c r="N6201" s="1">
        <v>671</v>
      </c>
      <c r="O620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01" s="2" t="str">
        <f>IF(Table1[[#This Row],[Updated DiscountOffer]]&gt;50%,"High Discount","Low Discount")</f>
        <v>Low Discount</v>
      </c>
    </row>
    <row r="6202" spans="1:16" x14ac:dyDescent="0.3">
      <c r="A6202" s="1" t="s">
        <v>10230</v>
      </c>
      <c r="B6202" s="1">
        <v>11896090</v>
      </c>
      <c r="C6202" s="1" t="s">
        <v>14</v>
      </c>
      <c r="D6202" s="1" t="s">
        <v>26</v>
      </c>
      <c r="E6202" s="1" t="s">
        <v>27</v>
      </c>
      <c r="F6202" s="1" t="s">
        <v>17</v>
      </c>
      <c r="G6202" s="1" t="s">
        <v>7113</v>
      </c>
      <c r="H6202" s="5">
        <v>824</v>
      </c>
      <c r="I6202" s="1">
        <v>1499</v>
      </c>
      <c r="J6202" s="3">
        <v>0.45</v>
      </c>
      <c r="K6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202" s="1" t="s">
        <v>29</v>
      </c>
      <c r="M6202" s="1">
        <v>4.2</v>
      </c>
      <c r="N6202" s="1">
        <v>462</v>
      </c>
      <c r="O620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02" s="2" t="str">
        <f>IF(Table1[[#This Row],[Updated DiscountOffer]]&gt;50%,"High Discount","Low Discount")</f>
        <v>Low Discount</v>
      </c>
    </row>
    <row r="6203" spans="1:16" x14ac:dyDescent="0.3">
      <c r="A6203" s="1" t="s">
        <v>7732</v>
      </c>
      <c r="B6203" s="1">
        <v>11896098</v>
      </c>
      <c r="C6203" s="1" t="s">
        <v>14</v>
      </c>
      <c r="D6203" s="1" t="s">
        <v>26</v>
      </c>
      <c r="E6203" s="1" t="s">
        <v>27</v>
      </c>
      <c r="F6203" s="1" t="s">
        <v>17</v>
      </c>
      <c r="G6203" s="1" t="s">
        <v>7733</v>
      </c>
      <c r="H6203" s="5">
        <v>749</v>
      </c>
      <c r="I6203" s="1">
        <v>1499</v>
      </c>
      <c r="J6203" s="3">
        <v>0.5</v>
      </c>
      <c r="K6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6203" s="1" t="s">
        <v>232</v>
      </c>
      <c r="M6203" s="1">
        <v>4.4000000000000004</v>
      </c>
      <c r="N6203" s="1">
        <v>541</v>
      </c>
      <c r="O620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03" s="2" t="str">
        <f>IF(Table1[[#This Row],[Updated DiscountOffer]]&gt;50%,"High Discount","Low Discount")</f>
        <v>Low Discount</v>
      </c>
    </row>
    <row r="6204" spans="1:16" x14ac:dyDescent="0.3">
      <c r="A6204" s="1" t="s">
        <v>17771</v>
      </c>
      <c r="B6204" s="1">
        <v>11896298</v>
      </c>
      <c r="C6204" s="1" t="s">
        <v>14</v>
      </c>
      <c r="D6204" s="1" t="s">
        <v>26</v>
      </c>
      <c r="E6204" s="1" t="s">
        <v>27</v>
      </c>
      <c r="F6204" s="1" t="s">
        <v>17</v>
      </c>
      <c r="G6204" s="1" t="s">
        <v>17772</v>
      </c>
      <c r="H6204" s="5">
        <v>749</v>
      </c>
      <c r="I6204" s="1">
        <v>1499</v>
      </c>
      <c r="J6204" s="3">
        <v>0.5</v>
      </c>
      <c r="K6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6204" s="1" t="s">
        <v>232</v>
      </c>
      <c r="M6204" s="1">
        <v>4.3</v>
      </c>
      <c r="N6204" s="1">
        <v>307</v>
      </c>
      <c r="O620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04" s="2" t="str">
        <f>IF(Table1[[#This Row],[Updated DiscountOffer]]&gt;50%,"High Discount","Low Discount")</f>
        <v>Low Discount</v>
      </c>
    </row>
    <row r="6205" spans="1:16" x14ac:dyDescent="0.3">
      <c r="A6205" s="1" t="s">
        <v>14147</v>
      </c>
      <c r="B6205" s="1">
        <v>11896300</v>
      </c>
      <c r="C6205" s="1" t="s">
        <v>14</v>
      </c>
      <c r="D6205" s="1" t="s">
        <v>26</v>
      </c>
      <c r="E6205" s="1" t="s">
        <v>27</v>
      </c>
      <c r="F6205" s="1" t="s">
        <v>17</v>
      </c>
      <c r="G6205" s="1" t="s">
        <v>14148</v>
      </c>
      <c r="H6205" s="5">
        <v>674</v>
      </c>
      <c r="I6205" s="1">
        <v>1499</v>
      </c>
      <c r="J6205" s="3">
        <v>0.55000000000000004</v>
      </c>
      <c r="K6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205" s="1" t="s">
        <v>232</v>
      </c>
      <c r="M6205" s="1">
        <v>4.2</v>
      </c>
      <c r="N6205" s="1">
        <v>368</v>
      </c>
      <c r="O620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205" s="2" t="str">
        <f>IF(Table1[[#This Row],[Updated DiscountOffer]]&gt;50%,"High Discount","Low Discount")</f>
        <v>High Discount</v>
      </c>
    </row>
    <row r="6206" spans="1:16" x14ac:dyDescent="0.3">
      <c r="A6206" s="1" t="s">
        <v>8519</v>
      </c>
      <c r="B6206" s="1">
        <v>11896306</v>
      </c>
      <c r="C6206" s="1" t="s">
        <v>14</v>
      </c>
      <c r="D6206" s="1" t="s">
        <v>26</v>
      </c>
      <c r="E6206" s="1" t="s">
        <v>27</v>
      </c>
      <c r="F6206" s="1" t="s">
        <v>17</v>
      </c>
      <c r="G6206" s="1" t="s">
        <v>2414</v>
      </c>
      <c r="H6206" s="5">
        <v>854</v>
      </c>
      <c r="I6206" s="1">
        <v>1899</v>
      </c>
      <c r="J6206" s="3">
        <v>0.55000000000000004</v>
      </c>
      <c r="K6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206" s="1" t="s">
        <v>232</v>
      </c>
      <c r="M6206" s="1">
        <v>4.3</v>
      </c>
      <c r="N6206" s="1">
        <v>514</v>
      </c>
      <c r="O620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206" s="2" t="str">
        <f>IF(Table1[[#This Row],[Updated DiscountOffer]]&gt;50%,"High Discount","Low Discount")</f>
        <v>High Discount</v>
      </c>
    </row>
    <row r="6207" spans="1:16" x14ac:dyDescent="0.3">
      <c r="A6207" s="1" t="s">
        <v>2575</v>
      </c>
      <c r="B6207" s="1">
        <v>11896312</v>
      </c>
      <c r="C6207" s="1" t="s">
        <v>14</v>
      </c>
      <c r="D6207" s="1" t="s">
        <v>26</v>
      </c>
      <c r="E6207" s="1" t="s">
        <v>27</v>
      </c>
      <c r="F6207" s="1" t="s">
        <v>17</v>
      </c>
      <c r="G6207" s="1" t="s">
        <v>2576</v>
      </c>
      <c r="H6207" s="5">
        <v>1019</v>
      </c>
      <c r="I6207" s="1">
        <v>1699</v>
      </c>
      <c r="J6207" s="3">
        <v>0.4</v>
      </c>
      <c r="K6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6207" s="1" t="s">
        <v>232</v>
      </c>
      <c r="M6207" s="1">
        <v>4.4000000000000004</v>
      </c>
      <c r="N6207" s="1">
        <v>801</v>
      </c>
      <c r="O620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207" s="2" t="str">
        <f>IF(Table1[[#This Row],[Updated DiscountOffer]]&gt;50%,"High Discount","Low Discount")</f>
        <v>Low Discount</v>
      </c>
    </row>
    <row r="6208" spans="1:16" x14ac:dyDescent="0.3">
      <c r="A6208" s="1" t="s">
        <v>1334</v>
      </c>
      <c r="B6208" s="1">
        <v>11896318</v>
      </c>
      <c r="C6208" s="1" t="s">
        <v>14</v>
      </c>
      <c r="D6208" s="1" t="s">
        <v>26</v>
      </c>
      <c r="E6208" s="1" t="s">
        <v>27</v>
      </c>
      <c r="F6208" s="1" t="s">
        <v>17</v>
      </c>
      <c r="G6208" s="1" t="s">
        <v>1335</v>
      </c>
      <c r="H6208" s="5">
        <v>989</v>
      </c>
      <c r="I6208" s="1">
        <v>2199</v>
      </c>
      <c r="J6208" s="3">
        <v>0.55000000000000004</v>
      </c>
      <c r="K6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208" s="1" t="s">
        <v>232</v>
      </c>
      <c r="M6208" s="1">
        <v>4.0999999999999996</v>
      </c>
      <c r="N6208" s="1">
        <v>890</v>
      </c>
      <c r="O620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208" s="2" t="str">
        <f>IF(Table1[[#This Row],[Updated DiscountOffer]]&gt;50%,"High Discount","Low Discount")</f>
        <v>High Discount</v>
      </c>
    </row>
    <row r="6209" spans="1:16" x14ac:dyDescent="0.3">
      <c r="A6209" s="1" t="s">
        <v>2524</v>
      </c>
      <c r="B6209" s="1">
        <v>11896322</v>
      </c>
      <c r="C6209" s="1" t="s">
        <v>14</v>
      </c>
      <c r="D6209" s="1" t="s">
        <v>26</v>
      </c>
      <c r="E6209" s="1" t="s">
        <v>27</v>
      </c>
      <c r="F6209" s="1" t="s">
        <v>17</v>
      </c>
      <c r="G6209" s="1" t="s">
        <v>2525</v>
      </c>
      <c r="H6209" s="5">
        <v>799</v>
      </c>
      <c r="I6209" s="1">
        <v>1999</v>
      </c>
      <c r="J6209" s="3">
        <v>0.6</v>
      </c>
      <c r="K6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209" s="1" t="s">
        <v>232</v>
      </c>
      <c r="M6209" s="1">
        <v>4.3</v>
      </c>
      <c r="N6209" s="1">
        <v>805</v>
      </c>
      <c r="O620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209" s="2" t="str">
        <f>IF(Table1[[#This Row],[Updated DiscountOffer]]&gt;50%,"High Discount","Low Discount")</f>
        <v>High Discount</v>
      </c>
    </row>
    <row r="6210" spans="1:16" x14ac:dyDescent="0.3">
      <c r="A6210" s="1" t="s">
        <v>12497</v>
      </c>
      <c r="B6210" s="1">
        <v>11896328</v>
      </c>
      <c r="C6210" s="1" t="s">
        <v>14</v>
      </c>
      <c r="D6210" s="1" t="s">
        <v>26</v>
      </c>
      <c r="E6210" s="1" t="s">
        <v>27</v>
      </c>
      <c r="F6210" s="1" t="s">
        <v>17</v>
      </c>
      <c r="G6210" s="1" t="s">
        <v>12498</v>
      </c>
      <c r="H6210" s="5">
        <v>899</v>
      </c>
      <c r="I6210" s="1">
        <v>1499</v>
      </c>
      <c r="J6210" s="3">
        <v>0.4</v>
      </c>
      <c r="K6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210" s="1" t="s">
        <v>232</v>
      </c>
      <c r="M6210" s="1">
        <v>4.3</v>
      </c>
      <c r="N6210" s="1">
        <v>403</v>
      </c>
      <c r="O621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210" s="2" t="str">
        <f>IF(Table1[[#This Row],[Updated DiscountOffer]]&gt;50%,"High Discount","Low Discount")</f>
        <v>Low Discount</v>
      </c>
    </row>
    <row r="6211" spans="1:16" x14ac:dyDescent="0.3">
      <c r="A6211" s="1" t="s">
        <v>17483</v>
      </c>
      <c r="B6211" s="1">
        <v>11896338</v>
      </c>
      <c r="C6211" s="1" t="s">
        <v>14</v>
      </c>
      <c r="D6211" s="1" t="s">
        <v>26</v>
      </c>
      <c r="E6211" s="1" t="s">
        <v>27</v>
      </c>
      <c r="F6211" s="1" t="s">
        <v>17</v>
      </c>
      <c r="G6211" s="1" t="s">
        <v>17484</v>
      </c>
      <c r="H6211" s="5"/>
      <c r="I6211" s="1">
        <v>1599</v>
      </c>
      <c r="J6211" s="3"/>
      <c r="K6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11" s="1" t="s">
        <v>17485</v>
      </c>
      <c r="M6211" s="1">
        <v>4.2</v>
      </c>
      <c r="N6211" s="1">
        <v>311</v>
      </c>
      <c r="O621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211" s="2" t="str">
        <f>IF(Table1[[#This Row],[Updated DiscountOffer]]&gt;50%,"High Discount","Low Discount")</f>
        <v>High Discount</v>
      </c>
    </row>
    <row r="6212" spans="1:16" x14ac:dyDescent="0.3">
      <c r="A6212" s="1" t="s">
        <v>16701</v>
      </c>
      <c r="B6212" s="1">
        <v>11896344</v>
      </c>
      <c r="C6212" s="1" t="s">
        <v>14</v>
      </c>
      <c r="D6212" s="1" t="s">
        <v>26</v>
      </c>
      <c r="E6212" s="1" t="s">
        <v>27</v>
      </c>
      <c r="F6212" s="1" t="s">
        <v>17</v>
      </c>
      <c r="G6212" s="1" t="s">
        <v>14815</v>
      </c>
      <c r="H6212" s="5">
        <v>599</v>
      </c>
      <c r="I6212" s="1">
        <v>1499</v>
      </c>
      <c r="J6212" s="3">
        <v>0.6</v>
      </c>
      <c r="K6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212" s="1" t="s">
        <v>232</v>
      </c>
      <c r="M6212" s="1">
        <v>4.5</v>
      </c>
      <c r="N6212" s="1">
        <v>324</v>
      </c>
      <c r="O62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212" s="2" t="str">
        <f>IF(Table1[[#This Row],[Updated DiscountOffer]]&gt;50%,"High Discount","Low Discount")</f>
        <v>High Discount</v>
      </c>
    </row>
    <row r="6213" spans="1:16" x14ac:dyDescent="0.3">
      <c r="A6213" s="1" t="s">
        <v>2673</v>
      </c>
      <c r="B6213" s="1">
        <v>11896352</v>
      </c>
      <c r="C6213" s="1" t="s">
        <v>14</v>
      </c>
      <c r="D6213" s="1" t="s">
        <v>26</v>
      </c>
      <c r="E6213" s="1" t="s">
        <v>27</v>
      </c>
      <c r="F6213" s="1" t="s">
        <v>17</v>
      </c>
      <c r="G6213" s="1" t="s">
        <v>2674</v>
      </c>
      <c r="H6213" s="5">
        <v>764</v>
      </c>
      <c r="I6213" s="1">
        <v>1699</v>
      </c>
      <c r="J6213" s="3">
        <v>0.55000000000000004</v>
      </c>
      <c r="K6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213" s="1" t="s">
        <v>232</v>
      </c>
      <c r="M6213" s="1">
        <v>4.3</v>
      </c>
      <c r="N6213" s="1">
        <v>795</v>
      </c>
      <c r="O621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213" s="2" t="str">
        <f>IF(Table1[[#This Row],[Updated DiscountOffer]]&gt;50%,"High Discount","Low Discount")</f>
        <v>High Discount</v>
      </c>
    </row>
    <row r="6214" spans="1:16" x14ac:dyDescent="0.3">
      <c r="A6214" s="1" t="s">
        <v>6964</v>
      </c>
      <c r="B6214" s="1">
        <v>11896376</v>
      </c>
      <c r="C6214" s="1" t="s">
        <v>14</v>
      </c>
      <c r="D6214" s="1" t="s">
        <v>26</v>
      </c>
      <c r="E6214" s="1" t="s">
        <v>27</v>
      </c>
      <c r="F6214" s="1" t="s">
        <v>17</v>
      </c>
      <c r="G6214" s="1" t="s">
        <v>4101</v>
      </c>
      <c r="H6214" s="5">
        <v>879</v>
      </c>
      <c r="I6214" s="1">
        <v>1599</v>
      </c>
      <c r="J6214" s="3">
        <v>0.45</v>
      </c>
      <c r="K6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6214" s="1" t="s">
        <v>232</v>
      </c>
      <c r="M6214" s="1">
        <v>4.2</v>
      </c>
      <c r="N6214" s="1">
        <v>569</v>
      </c>
      <c r="O621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14" s="2" t="str">
        <f>IF(Table1[[#This Row],[Updated DiscountOffer]]&gt;50%,"High Discount","Low Discount")</f>
        <v>Low Discount</v>
      </c>
    </row>
    <row r="6215" spans="1:16" x14ac:dyDescent="0.3">
      <c r="A6215" s="1" t="s">
        <v>15897</v>
      </c>
      <c r="B6215" s="1">
        <v>11896558</v>
      </c>
      <c r="C6215" s="1" t="s">
        <v>43</v>
      </c>
      <c r="D6215" s="1" t="s">
        <v>26</v>
      </c>
      <c r="E6215" s="1" t="s">
        <v>39</v>
      </c>
      <c r="F6215" s="1" t="s">
        <v>17</v>
      </c>
      <c r="G6215" s="1" t="s">
        <v>15898</v>
      </c>
      <c r="H6215" s="5">
        <v>399</v>
      </c>
      <c r="I6215" s="1">
        <v>799</v>
      </c>
      <c r="J6215" s="4">
        <v>0.5</v>
      </c>
      <c r="K6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215" s="1" t="s">
        <v>36</v>
      </c>
      <c r="M6215" s="1">
        <v>4.3</v>
      </c>
      <c r="N6215" s="1">
        <v>337</v>
      </c>
      <c r="O62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15" s="2" t="str">
        <f>IF(Table1[[#This Row],[Updated DiscountOffer]]&gt;50%,"High Discount","Low Discount")</f>
        <v>Low Discount</v>
      </c>
    </row>
    <row r="6216" spans="1:16" x14ac:dyDescent="0.3">
      <c r="A6216" s="1" t="s">
        <v>3827</v>
      </c>
      <c r="B6216" s="1">
        <v>11896566</v>
      </c>
      <c r="C6216" s="1" t="s">
        <v>43</v>
      </c>
      <c r="D6216" s="1" t="s">
        <v>26</v>
      </c>
      <c r="E6216" s="1" t="s">
        <v>39</v>
      </c>
      <c r="F6216" s="1" t="s">
        <v>17</v>
      </c>
      <c r="G6216" s="1" t="s">
        <v>3828</v>
      </c>
      <c r="H6216" s="5">
        <v>319</v>
      </c>
      <c r="I6216" s="1">
        <v>799</v>
      </c>
      <c r="J6216" s="4">
        <v>0.6</v>
      </c>
      <c r="K6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6216" s="1" t="s">
        <v>24</v>
      </c>
      <c r="M6216" s="1">
        <v>4.3</v>
      </c>
      <c r="N6216" s="1">
        <v>721</v>
      </c>
      <c r="O62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16" s="2" t="str">
        <f>IF(Table1[[#This Row],[Updated DiscountOffer]]&gt;50%,"High Discount","Low Discount")</f>
        <v>High Discount</v>
      </c>
    </row>
    <row r="6217" spans="1:16" x14ac:dyDescent="0.3">
      <c r="A6217" s="1" t="s">
        <v>7176</v>
      </c>
      <c r="B6217" s="1">
        <v>11896592</v>
      </c>
      <c r="C6217" s="1" t="s">
        <v>43</v>
      </c>
      <c r="D6217" s="1" t="s">
        <v>26</v>
      </c>
      <c r="E6217" s="1" t="s">
        <v>39</v>
      </c>
      <c r="F6217" s="1" t="s">
        <v>17</v>
      </c>
      <c r="G6217" s="1" t="s">
        <v>7177</v>
      </c>
      <c r="H6217" s="5">
        <v>659</v>
      </c>
      <c r="I6217" s="1">
        <v>1199</v>
      </c>
      <c r="J6217" s="4">
        <v>0.45</v>
      </c>
      <c r="K6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6217" s="1" t="s">
        <v>24</v>
      </c>
      <c r="M6217" s="1">
        <v>4.0999999999999996</v>
      </c>
      <c r="N6217" s="1">
        <v>561</v>
      </c>
      <c r="O621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217" s="2" t="str">
        <f>IF(Table1[[#This Row],[Updated DiscountOffer]]&gt;50%,"High Discount","Low Discount")</f>
        <v>Low Discount</v>
      </c>
    </row>
    <row r="6218" spans="1:16" x14ac:dyDescent="0.3">
      <c r="A6218" s="1" t="s">
        <v>9374</v>
      </c>
      <c r="B6218" s="1">
        <v>11896612</v>
      </c>
      <c r="C6218" s="1" t="s">
        <v>43</v>
      </c>
      <c r="D6218" s="1" t="s">
        <v>26</v>
      </c>
      <c r="E6218" s="1" t="s">
        <v>39</v>
      </c>
      <c r="F6218" s="1" t="s">
        <v>17</v>
      </c>
      <c r="G6218" s="1" t="s">
        <v>9375</v>
      </c>
      <c r="H6218" s="5">
        <v>319</v>
      </c>
      <c r="I6218" s="1">
        <v>799</v>
      </c>
      <c r="J6218" s="4">
        <v>0.6</v>
      </c>
      <c r="K6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6218" s="1" t="s">
        <v>24</v>
      </c>
      <c r="M6218" s="1">
        <v>4.3</v>
      </c>
      <c r="N6218" s="1">
        <v>486</v>
      </c>
      <c r="O62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18" s="2" t="str">
        <f>IF(Table1[[#This Row],[Updated DiscountOffer]]&gt;50%,"High Discount","Low Discount")</f>
        <v>High Discount</v>
      </c>
    </row>
    <row r="6219" spans="1:16" x14ac:dyDescent="0.3">
      <c r="A6219" s="1" t="s">
        <v>13530</v>
      </c>
      <c r="B6219" s="1">
        <v>11896640</v>
      </c>
      <c r="C6219" s="1" t="s">
        <v>43</v>
      </c>
      <c r="D6219" s="1" t="s">
        <v>26</v>
      </c>
      <c r="E6219" s="1" t="s">
        <v>39</v>
      </c>
      <c r="F6219" s="1" t="s">
        <v>17</v>
      </c>
      <c r="G6219" s="1" t="s">
        <v>8102</v>
      </c>
      <c r="H6219" s="5">
        <v>314</v>
      </c>
      <c r="I6219" s="1">
        <v>899</v>
      </c>
      <c r="J6219" s="4">
        <v>0.65</v>
      </c>
      <c r="K6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219" s="1" t="s">
        <v>24</v>
      </c>
      <c r="M6219" s="1">
        <v>4.2</v>
      </c>
      <c r="N6219" s="1">
        <v>381</v>
      </c>
      <c r="O621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219" s="2" t="str">
        <f>IF(Table1[[#This Row],[Updated DiscountOffer]]&gt;50%,"High Discount","Low Discount")</f>
        <v>High Discount</v>
      </c>
    </row>
    <row r="6220" spans="1:16" x14ac:dyDescent="0.3">
      <c r="A6220" s="1" t="s">
        <v>2990</v>
      </c>
      <c r="B6220" s="1">
        <v>11896672</v>
      </c>
      <c r="C6220" s="1" t="s">
        <v>43</v>
      </c>
      <c r="D6220" s="1" t="s">
        <v>26</v>
      </c>
      <c r="E6220" s="1" t="s">
        <v>39</v>
      </c>
      <c r="F6220" s="1" t="s">
        <v>17</v>
      </c>
      <c r="G6220" s="1" t="s">
        <v>2991</v>
      </c>
      <c r="H6220" s="5">
        <v>769</v>
      </c>
      <c r="I6220" s="1">
        <v>1399</v>
      </c>
      <c r="J6220" s="4">
        <v>0.45</v>
      </c>
      <c r="K6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6220" s="1" t="s">
        <v>24</v>
      </c>
      <c r="M6220" s="1">
        <v>4.3</v>
      </c>
      <c r="N6220" s="1">
        <v>776</v>
      </c>
      <c r="O622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220" s="2" t="str">
        <f>IF(Table1[[#This Row],[Updated DiscountOffer]]&gt;50%,"High Discount","Low Discount")</f>
        <v>Low Discount</v>
      </c>
    </row>
    <row r="6221" spans="1:16" x14ac:dyDescent="0.3">
      <c r="A6221" s="1" t="s">
        <v>18102</v>
      </c>
      <c r="B6221" s="1">
        <v>11896684</v>
      </c>
      <c r="C6221" s="1" t="s">
        <v>43</v>
      </c>
      <c r="D6221" s="1" t="s">
        <v>26</v>
      </c>
      <c r="E6221" s="1" t="s">
        <v>39</v>
      </c>
      <c r="F6221" s="1" t="s">
        <v>17</v>
      </c>
      <c r="G6221" s="1" t="s">
        <v>18103</v>
      </c>
      <c r="H6221" s="5">
        <v>399</v>
      </c>
      <c r="I6221" s="1">
        <v>799</v>
      </c>
      <c r="J6221" s="4">
        <v>0.5</v>
      </c>
      <c r="K6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221" s="1" t="s">
        <v>24</v>
      </c>
      <c r="M6221" s="1">
        <v>4.3</v>
      </c>
      <c r="N6221" s="1">
        <v>302</v>
      </c>
      <c r="O62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21" s="2" t="str">
        <f>IF(Table1[[#This Row],[Updated DiscountOffer]]&gt;50%,"High Discount","Low Discount")</f>
        <v>Low Discount</v>
      </c>
    </row>
    <row r="6222" spans="1:16" x14ac:dyDescent="0.3">
      <c r="A6222" s="1" t="s">
        <v>13237</v>
      </c>
      <c r="B6222" s="1">
        <v>11896848</v>
      </c>
      <c r="C6222" s="1" t="s">
        <v>150</v>
      </c>
      <c r="D6222" s="1" t="s">
        <v>26</v>
      </c>
      <c r="E6222" s="1" t="s">
        <v>39</v>
      </c>
      <c r="F6222" s="1" t="s">
        <v>17</v>
      </c>
      <c r="G6222" s="1" t="s">
        <v>13238</v>
      </c>
      <c r="H6222" s="5">
        <v>659</v>
      </c>
      <c r="I6222" s="1">
        <v>1199</v>
      </c>
      <c r="J6222" s="4">
        <v>0.45</v>
      </c>
      <c r="K6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6222" s="1" t="s">
        <v>36</v>
      </c>
      <c r="M6222" s="1">
        <v>4.4000000000000004</v>
      </c>
      <c r="N6222" s="1">
        <v>387</v>
      </c>
      <c r="O622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222" s="2" t="str">
        <f>IF(Table1[[#This Row],[Updated DiscountOffer]]&gt;50%,"High Discount","Low Discount")</f>
        <v>Low Discount</v>
      </c>
    </row>
    <row r="6223" spans="1:16" x14ac:dyDescent="0.3">
      <c r="A6223" s="1" t="s">
        <v>551</v>
      </c>
      <c r="B6223" s="1">
        <v>11897388</v>
      </c>
      <c r="C6223" s="1" t="s">
        <v>82</v>
      </c>
      <c r="D6223" s="1" t="s">
        <v>69</v>
      </c>
      <c r="E6223" s="1" t="s">
        <v>83</v>
      </c>
      <c r="F6223" s="1" t="s">
        <v>34</v>
      </c>
      <c r="G6223" s="1" t="s">
        <v>552</v>
      </c>
      <c r="H6223" s="5">
        <v>649</v>
      </c>
      <c r="I6223" s="1">
        <v>3249</v>
      </c>
      <c r="J6223" s="4">
        <v>0.8</v>
      </c>
      <c r="K6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223" s="1" t="s">
        <v>36</v>
      </c>
      <c r="M6223" s="1">
        <v>4.2</v>
      </c>
      <c r="N6223" s="1">
        <v>959</v>
      </c>
      <c r="O6223" s="2">
        <f>IF(ISNUMBER(Table1[[#This Row],[DiscountOffer]]),IF(Table1[[#This Row],[DiscountOffer]]&lt;1,Table1[[#This Row],[DiscountOffer]],Table1[[#This Row],[DiscountOffer]]/Table1[[#This Row],[OriginalPrice (in Rs)]]),0)</f>
        <v>0.8</v>
      </c>
      <c r="P6223" s="2" t="str">
        <f>IF(Table1[[#This Row],[Updated DiscountOffer]]&gt;50%,"High Discount","Low Discount")</f>
        <v>High Discount</v>
      </c>
    </row>
    <row r="6224" spans="1:16" x14ac:dyDescent="0.3">
      <c r="A6224" s="1" t="s">
        <v>17277</v>
      </c>
      <c r="B6224" s="1">
        <v>11897400</v>
      </c>
      <c r="C6224" s="1" t="s">
        <v>14</v>
      </c>
      <c r="D6224" s="1" t="s">
        <v>15</v>
      </c>
      <c r="E6224" s="1" t="s">
        <v>122</v>
      </c>
      <c r="F6224" s="1" t="s">
        <v>17</v>
      </c>
      <c r="G6224" s="1" t="s">
        <v>17278</v>
      </c>
      <c r="H6224" s="5"/>
      <c r="I6224" s="1">
        <v>1699</v>
      </c>
      <c r="J6224" s="3"/>
      <c r="K6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24" s="1" t="s">
        <v>19</v>
      </c>
      <c r="M6224" s="1">
        <v>4.5</v>
      </c>
      <c r="N6224" s="1">
        <v>314</v>
      </c>
      <c r="O622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224" s="2" t="str">
        <f>IF(Table1[[#This Row],[Updated DiscountOffer]]&gt;50%,"High Discount","Low Discount")</f>
        <v>High Discount</v>
      </c>
    </row>
    <row r="6225" spans="1:16" x14ac:dyDescent="0.3">
      <c r="A6225" s="1" t="s">
        <v>18591</v>
      </c>
      <c r="B6225" s="1">
        <v>11897418</v>
      </c>
      <c r="C6225" s="1" t="s">
        <v>14</v>
      </c>
      <c r="D6225" s="1" t="s">
        <v>15</v>
      </c>
      <c r="E6225" s="1" t="s">
        <v>122</v>
      </c>
      <c r="F6225" s="1" t="s">
        <v>17</v>
      </c>
      <c r="G6225" s="1" t="s">
        <v>18223</v>
      </c>
      <c r="H6225" s="5"/>
      <c r="I6225" s="1">
        <v>1699</v>
      </c>
      <c r="J6225" s="3"/>
      <c r="K6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25" s="1" t="s">
        <v>19</v>
      </c>
      <c r="M6225" s="1">
        <v>4.2</v>
      </c>
      <c r="N6225" s="1">
        <v>295</v>
      </c>
      <c r="O622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225" s="2" t="str">
        <f>IF(Table1[[#This Row],[Updated DiscountOffer]]&gt;50%,"High Discount","Low Discount")</f>
        <v>High Discount</v>
      </c>
    </row>
    <row r="6226" spans="1:16" x14ac:dyDescent="0.3">
      <c r="A6226" s="1" t="s">
        <v>8653</v>
      </c>
      <c r="B6226" s="1">
        <v>11899516</v>
      </c>
      <c r="C6226" s="1" t="s">
        <v>47</v>
      </c>
      <c r="D6226" s="1" t="s">
        <v>26</v>
      </c>
      <c r="E6226" s="1" t="s">
        <v>27</v>
      </c>
      <c r="F6226" s="1" t="s">
        <v>17</v>
      </c>
      <c r="G6226" s="1" t="s">
        <v>8654</v>
      </c>
      <c r="H6226" s="5">
        <v>419</v>
      </c>
      <c r="I6226" s="1">
        <v>1049</v>
      </c>
      <c r="J6226" s="3">
        <v>0.6</v>
      </c>
      <c r="K6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226" s="1" t="s">
        <v>80</v>
      </c>
      <c r="M6226" s="1">
        <v>4</v>
      </c>
      <c r="N6226" s="1">
        <v>509</v>
      </c>
      <c r="O622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226" s="2" t="str">
        <f>IF(Table1[[#This Row],[Updated DiscountOffer]]&gt;50%,"High Discount","Low Discount")</f>
        <v>High Discount</v>
      </c>
    </row>
    <row r="6227" spans="1:16" x14ac:dyDescent="0.3">
      <c r="A6227" s="1" t="s">
        <v>15364</v>
      </c>
      <c r="B6227" s="1">
        <v>11900220</v>
      </c>
      <c r="C6227" s="1" t="s">
        <v>322</v>
      </c>
      <c r="D6227" s="1" t="s">
        <v>38</v>
      </c>
      <c r="E6227" s="1" t="s">
        <v>39</v>
      </c>
      <c r="F6227" s="1" t="s">
        <v>34</v>
      </c>
      <c r="G6227" s="1" t="s">
        <v>15365</v>
      </c>
      <c r="H6227" s="5"/>
      <c r="I6227" s="1">
        <v>699</v>
      </c>
      <c r="J6227" s="4">
        <v>0.5</v>
      </c>
      <c r="K6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27" s="1" t="s">
        <v>41</v>
      </c>
      <c r="M6227" s="1">
        <v>4.3</v>
      </c>
      <c r="N6227" s="1">
        <v>346</v>
      </c>
      <c r="O62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27" s="2" t="str">
        <f>IF(Table1[[#This Row],[Updated DiscountOffer]]&gt;50%,"High Discount","Low Discount")</f>
        <v>Low Discount</v>
      </c>
    </row>
    <row r="6228" spans="1:16" x14ac:dyDescent="0.3">
      <c r="A6228" s="1" t="s">
        <v>7938</v>
      </c>
      <c r="B6228" s="1">
        <v>11900244</v>
      </c>
      <c r="C6228" s="1" t="s">
        <v>322</v>
      </c>
      <c r="D6228" s="1" t="s">
        <v>26</v>
      </c>
      <c r="E6228" s="1" t="s">
        <v>39</v>
      </c>
      <c r="F6228" s="1" t="s">
        <v>17</v>
      </c>
      <c r="G6228" s="1" t="s">
        <v>7939</v>
      </c>
      <c r="H6228" s="5">
        <v>439</v>
      </c>
      <c r="I6228" s="1">
        <v>1099</v>
      </c>
      <c r="J6228" s="3">
        <v>0.6</v>
      </c>
      <c r="K6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228" s="1" t="s">
        <v>36</v>
      </c>
      <c r="M6228" s="1">
        <v>3.9</v>
      </c>
      <c r="N6228" s="1">
        <v>533</v>
      </c>
      <c r="O622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28" s="2" t="str">
        <f>IF(Table1[[#This Row],[Updated DiscountOffer]]&gt;50%,"High Discount","Low Discount")</f>
        <v>High Discount</v>
      </c>
    </row>
    <row r="6229" spans="1:16" x14ac:dyDescent="0.3">
      <c r="A6229" s="1" t="s">
        <v>8287</v>
      </c>
      <c r="B6229" s="1">
        <v>11900250</v>
      </c>
      <c r="C6229" s="1" t="s">
        <v>322</v>
      </c>
      <c r="D6229" s="1" t="s">
        <v>26</v>
      </c>
      <c r="E6229" s="1" t="s">
        <v>39</v>
      </c>
      <c r="F6229" s="1" t="s">
        <v>17</v>
      </c>
      <c r="G6229" s="1" t="s">
        <v>8288</v>
      </c>
      <c r="H6229" s="5">
        <v>384</v>
      </c>
      <c r="I6229" s="1">
        <v>1099</v>
      </c>
      <c r="J6229" s="4">
        <v>0.65</v>
      </c>
      <c r="K6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6229" s="1" t="s">
        <v>36</v>
      </c>
      <c r="M6229" s="1">
        <v>4.0999999999999996</v>
      </c>
      <c r="N6229" s="1">
        <v>522</v>
      </c>
      <c r="O622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229" s="2" t="str">
        <f>IF(Table1[[#This Row],[Updated DiscountOffer]]&gt;50%,"High Discount","Low Discount")</f>
        <v>High Discount</v>
      </c>
    </row>
    <row r="6230" spans="1:16" x14ac:dyDescent="0.3">
      <c r="A6230" s="1" t="s">
        <v>8796</v>
      </c>
      <c r="B6230" s="1">
        <v>11900294</v>
      </c>
      <c r="C6230" s="1" t="s">
        <v>322</v>
      </c>
      <c r="D6230" s="1" t="s">
        <v>26</v>
      </c>
      <c r="E6230" s="1" t="s">
        <v>39</v>
      </c>
      <c r="F6230" s="1" t="s">
        <v>17</v>
      </c>
      <c r="G6230" s="1" t="s">
        <v>8797</v>
      </c>
      <c r="H6230" s="5">
        <v>359</v>
      </c>
      <c r="I6230" s="1">
        <v>799</v>
      </c>
      <c r="J6230" s="4">
        <v>0.55000000000000004</v>
      </c>
      <c r="K6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230" s="1" t="s">
        <v>102</v>
      </c>
      <c r="M6230" s="1">
        <v>4.2</v>
      </c>
      <c r="N6230" s="1">
        <v>505</v>
      </c>
      <c r="O62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230" s="2" t="str">
        <f>IF(Table1[[#This Row],[Updated DiscountOffer]]&gt;50%,"High Discount","Low Discount")</f>
        <v>High Discount</v>
      </c>
    </row>
    <row r="6231" spans="1:16" x14ac:dyDescent="0.3">
      <c r="A6231" s="1" t="s">
        <v>321</v>
      </c>
      <c r="B6231" s="1">
        <v>11900306</v>
      </c>
      <c r="C6231" s="1" t="s">
        <v>322</v>
      </c>
      <c r="D6231" s="1" t="s">
        <v>38</v>
      </c>
      <c r="E6231" s="1" t="s">
        <v>39</v>
      </c>
      <c r="F6231" s="1" t="s">
        <v>34</v>
      </c>
      <c r="G6231" s="1" t="s">
        <v>323</v>
      </c>
      <c r="H6231" s="5"/>
      <c r="I6231" s="1">
        <v>699</v>
      </c>
      <c r="J6231" s="4">
        <v>0.6</v>
      </c>
      <c r="K6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31" s="1" t="s">
        <v>41</v>
      </c>
      <c r="M6231" s="1">
        <v>4.3</v>
      </c>
      <c r="N6231" s="1">
        <v>977</v>
      </c>
      <c r="O62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31" s="2" t="str">
        <f>IF(Table1[[#This Row],[Updated DiscountOffer]]&gt;50%,"High Discount","Low Discount")</f>
        <v>High Discount</v>
      </c>
    </row>
    <row r="6232" spans="1:16" x14ac:dyDescent="0.3">
      <c r="A6232" s="1" t="s">
        <v>1729</v>
      </c>
      <c r="B6232" s="1">
        <v>11900346</v>
      </c>
      <c r="C6232" s="1" t="s">
        <v>322</v>
      </c>
      <c r="D6232" s="1" t="s">
        <v>38</v>
      </c>
      <c r="E6232" s="1" t="s">
        <v>39</v>
      </c>
      <c r="F6232" s="1" t="s">
        <v>34</v>
      </c>
      <c r="G6232" s="1" t="s">
        <v>1730</v>
      </c>
      <c r="H6232" s="5"/>
      <c r="I6232" s="1">
        <v>699</v>
      </c>
      <c r="J6232" s="4">
        <v>0.4</v>
      </c>
      <c r="K6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32" s="1" t="s">
        <v>41</v>
      </c>
      <c r="M6232" s="1">
        <v>4.3</v>
      </c>
      <c r="N6232" s="1">
        <v>863</v>
      </c>
      <c r="O623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232" s="2" t="str">
        <f>IF(Table1[[#This Row],[Updated DiscountOffer]]&gt;50%,"High Discount","Low Discount")</f>
        <v>Low Discount</v>
      </c>
    </row>
    <row r="6233" spans="1:16" x14ac:dyDescent="0.3">
      <c r="A6233" s="1" t="s">
        <v>12703</v>
      </c>
      <c r="B6233" s="1">
        <v>11900352</v>
      </c>
      <c r="C6233" s="1" t="s">
        <v>322</v>
      </c>
      <c r="D6233" s="1" t="s">
        <v>26</v>
      </c>
      <c r="E6233" s="1" t="s">
        <v>39</v>
      </c>
      <c r="F6233" s="1" t="s">
        <v>17</v>
      </c>
      <c r="G6233" s="1" t="s">
        <v>12704</v>
      </c>
      <c r="H6233" s="5">
        <v>279</v>
      </c>
      <c r="I6233" s="1">
        <v>699</v>
      </c>
      <c r="J6233" s="4">
        <v>0.6</v>
      </c>
      <c r="K6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233" s="1" t="s">
        <v>36</v>
      </c>
      <c r="M6233" s="1">
        <v>4.3</v>
      </c>
      <c r="N6233" s="1">
        <v>399</v>
      </c>
      <c r="O62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33" s="2" t="str">
        <f>IF(Table1[[#This Row],[Updated DiscountOffer]]&gt;50%,"High Discount","Low Discount")</f>
        <v>High Discount</v>
      </c>
    </row>
    <row r="6234" spans="1:16" x14ac:dyDescent="0.3">
      <c r="A6234" s="1" t="s">
        <v>2100</v>
      </c>
      <c r="B6234" s="1">
        <v>11900354</v>
      </c>
      <c r="C6234" s="1" t="s">
        <v>322</v>
      </c>
      <c r="D6234" s="1" t="s">
        <v>26</v>
      </c>
      <c r="E6234" s="1" t="s">
        <v>39</v>
      </c>
      <c r="F6234" s="1" t="s">
        <v>17</v>
      </c>
      <c r="G6234" s="1" t="s">
        <v>2101</v>
      </c>
      <c r="H6234" s="5">
        <v>349</v>
      </c>
      <c r="I6234" s="1">
        <v>699</v>
      </c>
      <c r="J6234" s="4">
        <v>0.5</v>
      </c>
      <c r="K6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6234" s="1" t="s">
        <v>36</v>
      </c>
      <c r="M6234" s="1">
        <v>4.2</v>
      </c>
      <c r="N6234" s="1">
        <v>835</v>
      </c>
      <c r="O62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34" s="2" t="str">
        <f>IF(Table1[[#This Row],[Updated DiscountOffer]]&gt;50%,"High Discount","Low Discount")</f>
        <v>Low Discount</v>
      </c>
    </row>
    <row r="6235" spans="1:16" x14ac:dyDescent="0.3">
      <c r="A6235" s="1" t="s">
        <v>5005</v>
      </c>
      <c r="B6235" s="1">
        <v>11900358</v>
      </c>
      <c r="C6235" s="1" t="s">
        <v>322</v>
      </c>
      <c r="D6235" s="1" t="s">
        <v>26</v>
      </c>
      <c r="E6235" s="1" t="s">
        <v>39</v>
      </c>
      <c r="F6235" s="1" t="s">
        <v>17</v>
      </c>
      <c r="G6235" s="1" t="s">
        <v>5006</v>
      </c>
      <c r="H6235" s="5">
        <v>292</v>
      </c>
      <c r="I6235" s="1">
        <v>649</v>
      </c>
      <c r="J6235" s="3">
        <v>0.55000000000000004</v>
      </c>
      <c r="K6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292</v>
      </c>
      <c r="L6235" s="1" t="s">
        <v>36</v>
      </c>
      <c r="M6235" s="1">
        <v>4</v>
      </c>
      <c r="N6235" s="1">
        <v>656</v>
      </c>
      <c r="O62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235" s="2" t="str">
        <f>IF(Table1[[#This Row],[Updated DiscountOffer]]&gt;50%,"High Discount","Low Discount")</f>
        <v>High Discount</v>
      </c>
    </row>
    <row r="6236" spans="1:16" x14ac:dyDescent="0.3">
      <c r="A6236" s="1" t="s">
        <v>11057</v>
      </c>
      <c r="B6236" s="1">
        <v>11900364</v>
      </c>
      <c r="C6236" s="1" t="s">
        <v>322</v>
      </c>
      <c r="D6236" s="1" t="s">
        <v>38</v>
      </c>
      <c r="E6236" s="1" t="s">
        <v>39</v>
      </c>
      <c r="F6236" s="1" t="s">
        <v>34</v>
      </c>
      <c r="G6236" s="1" t="s">
        <v>11058</v>
      </c>
      <c r="H6236" s="5"/>
      <c r="I6236" s="1">
        <v>799</v>
      </c>
      <c r="J6236" s="4">
        <v>0.5</v>
      </c>
      <c r="K6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36" s="1" t="s">
        <v>41</v>
      </c>
      <c r="M6236" s="1">
        <v>4.2</v>
      </c>
      <c r="N6236" s="1">
        <v>440</v>
      </c>
      <c r="O62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36" s="2" t="str">
        <f>IF(Table1[[#This Row],[Updated DiscountOffer]]&gt;50%,"High Discount","Low Discount")</f>
        <v>Low Discount</v>
      </c>
    </row>
    <row r="6237" spans="1:16" x14ac:dyDescent="0.3">
      <c r="A6237" s="1" t="s">
        <v>1754</v>
      </c>
      <c r="B6237" s="1">
        <v>11900390</v>
      </c>
      <c r="C6237" s="1" t="s">
        <v>322</v>
      </c>
      <c r="D6237" s="1" t="s">
        <v>38</v>
      </c>
      <c r="E6237" s="1" t="s">
        <v>39</v>
      </c>
      <c r="F6237" s="1" t="s">
        <v>34</v>
      </c>
      <c r="G6237" s="1" t="s">
        <v>1755</v>
      </c>
      <c r="H6237" s="5"/>
      <c r="I6237" s="1">
        <v>599</v>
      </c>
      <c r="J6237" s="4">
        <v>0.4</v>
      </c>
      <c r="K6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37" s="1" t="s">
        <v>41</v>
      </c>
      <c r="M6237" s="1">
        <v>4.2</v>
      </c>
      <c r="N6237" s="1">
        <v>861</v>
      </c>
      <c r="O623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237" s="2" t="str">
        <f>IF(Table1[[#This Row],[Updated DiscountOffer]]&gt;50%,"High Discount","Low Discount")</f>
        <v>Low Discount</v>
      </c>
    </row>
    <row r="6238" spans="1:16" x14ac:dyDescent="0.3">
      <c r="A6238" s="1" t="s">
        <v>3175</v>
      </c>
      <c r="B6238" s="1">
        <v>11900428</v>
      </c>
      <c r="C6238" s="1" t="s">
        <v>322</v>
      </c>
      <c r="D6238" s="1" t="s">
        <v>38</v>
      </c>
      <c r="E6238" s="1" t="s">
        <v>39</v>
      </c>
      <c r="F6238" s="1" t="s">
        <v>34</v>
      </c>
      <c r="G6238" s="1" t="s">
        <v>3176</v>
      </c>
      <c r="H6238" s="5"/>
      <c r="I6238" s="1">
        <v>599</v>
      </c>
      <c r="J6238" s="3">
        <v>0.45</v>
      </c>
      <c r="K6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38" s="1" t="s">
        <v>41</v>
      </c>
      <c r="M6238" s="1">
        <v>4</v>
      </c>
      <c r="N6238" s="1">
        <v>765</v>
      </c>
      <c r="O623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238" s="2" t="str">
        <f>IF(Table1[[#This Row],[Updated DiscountOffer]]&gt;50%,"High Discount","Low Discount")</f>
        <v>Low Discount</v>
      </c>
    </row>
    <row r="6239" spans="1:16" x14ac:dyDescent="0.3">
      <c r="A6239" s="1" t="s">
        <v>11095</v>
      </c>
      <c r="B6239" s="1">
        <v>11901106</v>
      </c>
      <c r="C6239" s="1" t="s">
        <v>795</v>
      </c>
      <c r="D6239" s="1" t="s">
        <v>15</v>
      </c>
      <c r="E6239" s="1" t="s">
        <v>16</v>
      </c>
      <c r="F6239" s="1" t="s">
        <v>17</v>
      </c>
      <c r="G6239" s="1" t="s">
        <v>11096</v>
      </c>
      <c r="H6239" s="5">
        <v>454</v>
      </c>
      <c r="I6239" s="1">
        <v>1299</v>
      </c>
      <c r="J6239" s="3">
        <v>0.65</v>
      </c>
      <c r="K6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6239" s="1" t="s">
        <v>19</v>
      </c>
      <c r="M6239" s="1">
        <v>3.8</v>
      </c>
      <c r="N6239" s="1">
        <v>438</v>
      </c>
      <c r="O623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239" s="2" t="str">
        <f>IF(Table1[[#This Row],[Updated DiscountOffer]]&gt;50%,"High Discount","Low Discount")</f>
        <v>High Discount</v>
      </c>
    </row>
    <row r="6240" spans="1:16" x14ac:dyDescent="0.3">
      <c r="A6240" s="1" t="s">
        <v>18005</v>
      </c>
      <c r="B6240" s="1">
        <v>11901112</v>
      </c>
      <c r="C6240" s="1" t="s">
        <v>795</v>
      </c>
      <c r="D6240" s="1" t="s">
        <v>15</v>
      </c>
      <c r="E6240" s="1" t="s">
        <v>16</v>
      </c>
      <c r="F6240" s="1" t="s">
        <v>17</v>
      </c>
      <c r="G6240" s="1" t="s">
        <v>18006</v>
      </c>
      <c r="H6240" s="5">
        <v>849</v>
      </c>
      <c r="I6240" s="1">
        <v>1699</v>
      </c>
      <c r="J6240" s="3">
        <v>0.5</v>
      </c>
      <c r="K6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240" s="1" t="s">
        <v>19</v>
      </c>
      <c r="M6240" s="1">
        <v>4</v>
      </c>
      <c r="N6240" s="1">
        <v>303</v>
      </c>
      <c r="O624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40" s="2" t="str">
        <f>IF(Table1[[#This Row],[Updated DiscountOffer]]&gt;50%,"High Discount","Low Discount")</f>
        <v>Low Discount</v>
      </c>
    </row>
    <row r="6241" spans="1:16" x14ac:dyDescent="0.3">
      <c r="A6241" s="1" t="s">
        <v>5056</v>
      </c>
      <c r="B6241" s="1">
        <v>11901128</v>
      </c>
      <c r="C6241" s="1" t="s">
        <v>795</v>
      </c>
      <c r="D6241" s="1" t="s">
        <v>15</v>
      </c>
      <c r="E6241" s="1" t="s">
        <v>16</v>
      </c>
      <c r="F6241" s="1" t="s">
        <v>17</v>
      </c>
      <c r="G6241" s="1" t="s">
        <v>5057</v>
      </c>
      <c r="H6241" s="5">
        <v>594</v>
      </c>
      <c r="I6241" s="1">
        <v>1698</v>
      </c>
      <c r="J6241" s="3">
        <v>0.65</v>
      </c>
      <c r="K6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6241" s="1" t="s">
        <v>19</v>
      </c>
      <c r="M6241" s="1">
        <v>3.3</v>
      </c>
      <c r="N6241" s="1">
        <v>653</v>
      </c>
      <c r="O624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241" s="2" t="str">
        <f>IF(Table1[[#This Row],[Updated DiscountOffer]]&gt;50%,"High Discount","Low Discount")</f>
        <v>High Discount</v>
      </c>
    </row>
    <row r="6242" spans="1:16" x14ac:dyDescent="0.3">
      <c r="A6242" s="1" t="s">
        <v>8512</v>
      </c>
      <c r="B6242" s="1">
        <v>11901402</v>
      </c>
      <c r="C6242" s="1" t="s">
        <v>795</v>
      </c>
      <c r="D6242" s="1" t="s">
        <v>15</v>
      </c>
      <c r="E6242" s="1" t="s">
        <v>16</v>
      </c>
      <c r="F6242" s="1" t="s">
        <v>17</v>
      </c>
      <c r="G6242" s="1" t="s">
        <v>2977</v>
      </c>
      <c r="H6242" s="5">
        <v>539</v>
      </c>
      <c r="I6242" s="1">
        <v>1798</v>
      </c>
      <c r="J6242" s="3">
        <v>0.7</v>
      </c>
      <c r="K6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6242" s="1" t="s">
        <v>19</v>
      </c>
      <c r="M6242" s="1">
        <v>3.6</v>
      </c>
      <c r="N6242" s="1">
        <v>514</v>
      </c>
      <c r="O624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6242" s="2" t="str">
        <f>IF(Table1[[#This Row],[Updated DiscountOffer]]&gt;50%,"High Discount","Low Discount")</f>
        <v>High Discount</v>
      </c>
    </row>
    <row r="6243" spans="1:16" x14ac:dyDescent="0.3">
      <c r="A6243" s="1" t="s">
        <v>17020</v>
      </c>
      <c r="B6243" s="1">
        <v>11901406</v>
      </c>
      <c r="C6243" s="1" t="s">
        <v>637</v>
      </c>
      <c r="D6243" s="1" t="s">
        <v>38</v>
      </c>
      <c r="E6243" s="1" t="s">
        <v>44</v>
      </c>
      <c r="F6243" s="1" t="s">
        <v>34</v>
      </c>
      <c r="G6243" s="1" t="s">
        <v>17021</v>
      </c>
      <c r="H6243" s="5"/>
      <c r="I6243" s="1">
        <v>999</v>
      </c>
      <c r="J6243" s="4">
        <v>0.55000000000000004</v>
      </c>
      <c r="K6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43" s="1" t="s">
        <v>24</v>
      </c>
      <c r="M6243" s="1">
        <v>4.2</v>
      </c>
      <c r="N6243" s="1">
        <v>319</v>
      </c>
      <c r="O62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243" s="2" t="str">
        <f>IF(Table1[[#This Row],[Updated DiscountOffer]]&gt;50%,"High Discount","Low Discount")</f>
        <v>High Discount</v>
      </c>
    </row>
    <row r="6244" spans="1:16" x14ac:dyDescent="0.3">
      <c r="A6244" s="1" t="s">
        <v>1265</v>
      </c>
      <c r="B6244" s="1">
        <v>11902186</v>
      </c>
      <c r="C6244" s="1" t="s">
        <v>1266</v>
      </c>
      <c r="D6244" s="1" t="s">
        <v>38</v>
      </c>
      <c r="E6244" s="1" t="s">
        <v>555</v>
      </c>
      <c r="F6244" s="1" t="s">
        <v>34</v>
      </c>
      <c r="G6244" s="1" t="s">
        <v>1267</v>
      </c>
      <c r="H6244" s="5"/>
      <c r="I6244" s="1">
        <v>549</v>
      </c>
      <c r="J6244" s="4"/>
      <c r="K6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244" s="1" t="s">
        <v>328</v>
      </c>
      <c r="M6244" s="1">
        <v>4.5</v>
      </c>
      <c r="N6244" s="1">
        <v>897</v>
      </c>
      <c r="O62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244" s="2" t="str">
        <f>IF(Table1[[#This Row],[Updated DiscountOffer]]&gt;50%,"High Discount","Low Discount")</f>
        <v>Low Discount</v>
      </c>
    </row>
    <row r="6245" spans="1:16" x14ac:dyDescent="0.3">
      <c r="A6245" s="1" t="s">
        <v>14413</v>
      </c>
      <c r="B6245" s="1">
        <v>11902206</v>
      </c>
      <c r="C6245" s="1" t="s">
        <v>1266</v>
      </c>
      <c r="D6245" s="1" t="s">
        <v>38</v>
      </c>
      <c r="E6245" s="1" t="s">
        <v>555</v>
      </c>
      <c r="F6245" s="1" t="s">
        <v>34</v>
      </c>
      <c r="G6245" s="1" t="s">
        <v>14414</v>
      </c>
      <c r="H6245" s="5"/>
      <c r="I6245" s="1">
        <v>549</v>
      </c>
      <c r="J6245" s="4"/>
      <c r="K6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245" s="1" t="s">
        <v>328</v>
      </c>
      <c r="M6245" s="1">
        <v>4.5999999999999996</v>
      </c>
      <c r="N6245" s="1">
        <v>363</v>
      </c>
      <c r="O62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245" s="2" t="str">
        <f>IF(Table1[[#This Row],[Updated DiscountOffer]]&gt;50%,"High Discount","Low Discount")</f>
        <v>Low Discount</v>
      </c>
    </row>
    <row r="6246" spans="1:16" x14ac:dyDescent="0.3">
      <c r="A6246" s="1" t="s">
        <v>19324</v>
      </c>
      <c r="B6246" s="1">
        <v>11903106</v>
      </c>
      <c r="C6246" s="1" t="s">
        <v>511</v>
      </c>
      <c r="D6246" s="1" t="s">
        <v>69</v>
      </c>
      <c r="E6246" s="1" t="s">
        <v>296</v>
      </c>
      <c r="F6246" s="1" t="s">
        <v>34</v>
      </c>
      <c r="G6246" s="1" t="s">
        <v>19325</v>
      </c>
      <c r="H6246" s="5">
        <v>759</v>
      </c>
      <c r="I6246" s="1">
        <v>1999</v>
      </c>
      <c r="J6246" s="3">
        <v>0.62</v>
      </c>
      <c r="K6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246" s="1" t="s">
        <v>146</v>
      </c>
      <c r="M6246" s="1">
        <v>3.9</v>
      </c>
      <c r="N6246" s="1">
        <v>286</v>
      </c>
      <c r="O6246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6246" s="2" t="str">
        <f>IF(Table1[[#This Row],[Updated DiscountOffer]]&gt;50%,"High Discount","Low Discount")</f>
        <v>High Discount</v>
      </c>
    </row>
    <row r="6247" spans="1:16" x14ac:dyDescent="0.3">
      <c r="A6247" s="1" t="s">
        <v>5460</v>
      </c>
      <c r="B6247" s="1">
        <v>11903970</v>
      </c>
      <c r="C6247" s="1" t="s">
        <v>14</v>
      </c>
      <c r="D6247" s="1" t="s">
        <v>26</v>
      </c>
      <c r="E6247" s="1" t="s">
        <v>27</v>
      </c>
      <c r="F6247" s="1" t="s">
        <v>17</v>
      </c>
      <c r="G6247" s="1" t="s">
        <v>570</v>
      </c>
      <c r="H6247" s="5">
        <v>599</v>
      </c>
      <c r="I6247" s="1">
        <v>1199</v>
      </c>
      <c r="J6247" s="3">
        <v>0.5</v>
      </c>
      <c r="K6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247" s="1" t="s">
        <v>232</v>
      </c>
      <c r="M6247" s="1">
        <v>4.2</v>
      </c>
      <c r="N6247" s="1">
        <v>632</v>
      </c>
      <c r="O624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47" s="2" t="str">
        <f>IF(Table1[[#This Row],[Updated DiscountOffer]]&gt;50%,"High Discount","Low Discount")</f>
        <v>Low Discount</v>
      </c>
    </row>
    <row r="6248" spans="1:16" x14ac:dyDescent="0.3">
      <c r="A6248" s="1" t="s">
        <v>7465</v>
      </c>
      <c r="B6248" s="1">
        <v>11903972</v>
      </c>
      <c r="C6248" s="1" t="s">
        <v>14</v>
      </c>
      <c r="D6248" s="1" t="s">
        <v>26</v>
      </c>
      <c r="E6248" s="1" t="s">
        <v>27</v>
      </c>
      <c r="F6248" s="1" t="s">
        <v>17</v>
      </c>
      <c r="G6248" s="1" t="s">
        <v>7466</v>
      </c>
      <c r="H6248" s="5">
        <v>499</v>
      </c>
      <c r="I6248" s="1">
        <v>999</v>
      </c>
      <c r="J6248" s="3">
        <v>0.5</v>
      </c>
      <c r="K6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248" s="1" t="s">
        <v>232</v>
      </c>
      <c r="M6248" s="1">
        <v>4.2</v>
      </c>
      <c r="N6248" s="1">
        <v>551</v>
      </c>
      <c r="O624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48" s="2" t="str">
        <f>IF(Table1[[#This Row],[Updated DiscountOffer]]&gt;50%,"High Discount","Low Discount")</f>
        <v>Low Discount</v>
      </c>
    </row>
    <row r="6249" spans="1:16" x14ac:dyDescent="0.3">
      <c r="A6249" s="1" t="s">
        <v>1921</v>
      </c>
      <c r="B6249" s="1">
        <v>11903984</v>
      </c>
      <c r="C6249" s="1" t="s">
        <v>14</v>
      </c>
      <c r="D6249" s="1" t="s">
        <v>26</v>
      </c>
      <c r="E6249" s="1" t="s">
        <v>27</v>
      </c>
      <c r="F6249" s="1" t="s">
        <v>17</v>
      </c>
      <c r="G6249" s="1" t="s">
        <v>1922</v>
      </c>
      <c r="H6249" s="5">
        <v>599</v>
      </c>
      <c r="I6249" s="1">
        <v>1199</v>
      </c>
      <c r="J6249" s="3">
        <v>0.5</v>
      </c>
      <c r="K6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249" s="1" t="s">
        <v>232</v>
      </c>
      <c r="M6249" s="1">
        <v>4.0999999999999996</v>
      </c>
      <c r="N6249" s="1">
        <v>847</v>
      </c>
      <c r="O624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49" s="2" t="str">
        <f>IF(Table1[[#This Row],[Updated DiscountOffer]]&gt;50%,"High Discount","Low Discount")</f>
        <v>Low Discount</v>
      </c>
    </row>
    <row r="6250" spans="1:16" x14ac:dyDescent="0.3">
      <c r="A6250" s="1" t="s">
        <v>230</v>
      </c>
      <c r="B6250" s="1">
        <v>11903990</v>
      </c>
      <c r="C6250" s="1" t="s">
        <v>14</v>
      </c>
      <c r="D6250" s="1" t="s">
        <v>26</v>
      </c>
      <c r="E6250" s="1" t="s">
        <v>27</v>
      </c>
      <c r="F6250" s="1" t="s">
        <v>17</v>
      </c>
      <c r="G6250" s="1" t="s">
        <v>231</v>
      </c>
      <c r="H6250" s="5">
        <v>659</v>
      </c>
      <c r="I6250" s="1">
        <v>1199</v>
      </c>
      <c r="J6250" s="3">
        <v>0.45</v>
      </c>
      <c r="K6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6250" s="1" t="s">
        <v>232</v>
      </c>
      <c r="M6250" s="1">
        <v>4.2</v>
      </c>
      <c r="N6250" s="1">
        <v>983</v>
      </c>
      <c r="O625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50" s="2" t="str">
        <f>IF(Table1[[#This Row],[Updated DiscountOffer]]&gt;50%,"High Discount","Low Discount")</f>
        <v>Low Discount</v>
      </c>
    </row>
    <row r="6251" spans="1:16" x14ac:dyDescent="0.3">
      <c r="A6251" s="1" t="s">
        <v>3466</v>
      </c>
      <c r="B6251" s="1">
        <v>11903994</v>
      </c>
      <c r="C6251" s="1" t="s">
        <v>14</v>
      </c>
      <c r="D6251" s="1" t="s">
        <v>26</v>
      </c>
      <c r="E6251" s="1" t="s">
        <v>27</v>
      </c>
      <c r="F6251" s="1" t="s">
        <v>17</v>
      </c>
      <c r="G6251" s="1" t="s">
        <v>3467</v>
      </c>
      <c r="H6251" s="5">
        <v>649</v>
      </c>
      <c r="I6251" s="1">
        <v>1299</v>
      </c>
      <c r="J6251" s="3">
        <v>0.5</v>
      </c>
      <c r="K6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251" s="1" t="s">
        <v>232</v>
      </c>
      <c r="M6251" s="1">
        <v>4.2</v>
      </c>
      <c r="N6251" s="1">
        <v>744</v>
      </c>
      <c r="O625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51" s="2" t="str">
        <f>IF(Table1[[#This Row],[Updated DiscountOffer]]&gt;50%,"High Discount","Low Discount")</f>
        <v>Low Discount</v>
      </c>
    </row>
    <row r="6252" spans="1:16" x14ac:dyDescent="0.3">
      <c r="A6252" s="1" t="s">
        <v>11177</v>
      </c>
      <c r="B6252" s="1">
        <v>11903998</v>
      </c>
      <c r="C6252" s="1" t="s">
        <v>14</v>
      </c>
      <c r="D6252" s="1" t="s">
        <v>26</v>
      </c>
      <c r="E6252" s="1" t="s">
        <v>27</v>
      </c>
      <c r="F6252" s="1" t="s">
        <v>17</v>
      </c>
      <c r="G6252" s="1" t="s">
        <v>7466</v>
      </c>
      <c r="H6252" s="5">
        <v>599</v>
      </c>
      <c r="I6252" s="1">
        <v>999</v>
      </c>
      <c r="J6252" s="3">
        <v>0.4</v>
      </c>
      <c r="K6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252" s="1" t="s">
        <v>232</v>
      </c>
      <c r="M6252" s="1">
        <v>4.4000000000000004</v>
      </c>
      <c r="N6252" s="1">
        <v>436</v>
      </c>
      <c r="O625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252" s="2" t="str">
        <f>IF(Table1[[#This Row],[Updated DiscountOffer]]&gt;50%,"High Discount","Low Discount")</f>
        <v>Low Discount</v>
      </c>
    </row>
    <row r="6253" spans="1:16" x14ac:dyDescent="0.3">
      <c r="A6253" s="1" t="s">
        <v>5945</v>
      </c>
      <c r="B6253" s="1">
        <v>11904010</v>
      </c>
      <c r="C6253" s="1" t="s">
        <v>14</v>
      </c>
      <c r="D6253" s="1" t="s">
        <v>26</v>
      </c>
      <c r="E6253" s="1" t="s">
        <v>27</v>
      </c>
      <c r="F6253" s="1" t="s">
        <v>17</v>
      </c>
      <c r="G6253" s="1" t="s">
        <v>5946</v>
      </c>
      <c r="H6253" s="5">
        <v>599</v>
      </c>
      <c r="I6253" s="1">
        <v>1199</v>
      </c>
      <c r="J6253" s="3">
        <v>0.5</v>
      </c>
      <c r="K6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253" s="1" t="s">
        <v>232</v>
      </c>
      <c r="M6253" s="1">
        <v>4.4000000000000004</v>
      </c>
      <c r="N6253" s="1">
        <v>609</v>
      </c>
      <c r="O62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53" s="2" t="str">
        <f>IF(Table1[[#This Row],[Updated DiscountOffer]]&gt;50%,"High Discount","Low Discount")</f>
        <v>Low Discount</v>
      </c>
    </row>
    <row r="6254" spans="1:16" x14ac:dyDescent="0.3">
      <c r="A6254" s="1" t="s">
        <v>18338</v>
      </c>
      <c r="B6254" s="1">
        <v>11904704</v>
      </c>
      <c r="C6254" s="1" t="s">
        <v>47</v>
      </c>
      <c r="D6254" s="1" t="s">
        <v>26</v>
      </c>
      <c r="E6254" s="1" t="s">
        <v>27</v>
      </c>
      <c r="F6254" s="1" t="s">
        <v>17</v>
      </c>
      <c r="G6254" s="1" t="s">
        <v>5515</v>
      </c>
      <c r="H6254" s="5">
        <v>479</v>
      </c>
      <c r="I6254" s="1">
        <v>2399</v>
      </c>
      <c r="J6254" s="3">
        <v>0.8</v>
      </c>
      <c r="K6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254" s="1" t="s">
        <v>80</v>
      </c>
      <c r="M6254" s="1">
        <v>4</v>
      </c>
      <c r="N6254" s="1">
        <v>299</v>
      </c>
      <c r="O6254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6254" s="2" t="str">
        <f>IF(Table1[[#This Row],[Updated DiscountOffer]]&gt;50%,"High Discount","Low Discount")</f>
        <v>High Discount</v>
      </c>
    </row>
    <row r="6255" spans="1:16" x14ac:dyDescent="0.3">
      <c r="A6255" s="1" t="s">
        <v>9172</v>
      </c>
      <c r="B6255" s="1">
        <v>11905786</v>
      </c>
      <c r="C6255" s="1" t="s">
        <v>963</v>
      </c>
      <c r="D6255" s="1" t="s">
        <v>69</v>
      </c>
      <c r="E6255" s="1" t="s">
        <v>70</v>
      </c>
      <c r="F6255" s="1" t="s">
        <v>34</v>
      </c>
      <c r="G6255" s="1" t="s">
        <v>9173</v>
      </c>
      <c r="H6255" s="5">
        <v>1374</v>
      </c>
      <c r="I6255" s="1">
        <v>2499</v>
      </c>
      <c r="J6255" s="4">
        <v>0.45</v>
      </c>
      <c r="K6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6255" s="1" t="s">
        <v>102</v>
      </c>
      <c r="M6255" s="1">
        <v>4.4000000000000004</v>
      </c>
      <c r="N6255" s="1">
        <v>492</v>
      </c>
      <c r="O625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255" s="2" t="str">
        <f>IF(Table1[[#This Row],[Updated DiscountOffer]]&gt;50%,"High Discount","Low Discount")</f>
        <v>Low Discount</v>
      </c>
    </row>
    <row r="6256" spans="1:16" x14ac:dyDescent="0.3">
      <c r="A6256" s="1" t="s">
        <v>18815</v>
      </c>
      <c r="B6256" s="1">
        <v>11912524</v>
      </c>
      <c r="C6256" s="1" t="s">
        <v>7767</v>
      </c>
      <c r="D6256" s="1" t="s">
        <v>61</v>
      </c>
      <c r="E6256" s="1" t="s">
        <v>22</v>
      </c>
      <c r="F6256" s="1" t="s">
        <v>34</v>
      </c>
      <c r="G6256" s="1" t="s">
        <v>18816</v>
      </c>
      <c r="H6256" s="5">
        <v>587</v>
      </c>
      <c r="I6256" s="1">
        <v>1199</v>
      </c>
      <c r="J6256" s="4">
        <v>0.51</v>
      </c>
      <c r="K6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6256" s="1" t="s">
        <v>36</v>
      </c>
      <c r="M6256" s="1">
        <v>4.0999999999999996</v>
      </c>
      <c r="N6256" s="1">
        <v>293</v>
      </c>
      <c r="O625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256" s="2" t="str">
        <f>IF(Table1[[#This Row],[Updated DiscountOffer]]&gt;50%,"High Discount","Low Discount")</f>
        <v>High Discount</v>
      </c>
    </row>
    <row r="6257" spans="1:16" x14ac:dyDescent="0.3">
      <c r="A6257" s="1" t="s">
        <v>14758</v>
      </c>
      <c r="B6257" s="1">
        <v>11917166</v>
      </c>
      <c r="C6257" s="1" t="s">
        <v>2333</v>
      </c>
      <c r="D6257" s="1" t="s">
        <v>69</v>
      </c>
      <c r="E6257" s="1" t="s">
        <v>70</v>
      </c>
      <c r="F6257" s="1" t="s">
        <v>34</v>
      </c>
      <c r="G6257" s="1" t="s">
        <v>14759</v>
      </c>
      <c r="H6257" s="5">
        <v>1799</v>
      </c>
      <c r="I6257" s="1">
        <v>3999</v>
      </c>
      <c r="J6257" s="4">
        <v>0.55000000000000004</v>
      </c>
      <c r="K6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6257" s="1" t="s">
        <v>36</v>
      </c>
      <c r="M6257" s="1">
        <v>4.3</v>
      </c>
      <c r="N6257" s="1">
        <v>356</v>
      </c>
      <c r="O62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257" s="2" t="str">
        <f>IF(Table1[[#This Row],[Updated DiscountOffer]]&gt;50%,"High Discount","Low Discount")</f>
        <v>High Discount</v>
      </c>
    </row>
    <row r="6258" spans="1:16" x14ac:dyDescent="0.3">
      <c r="A6258" s="1" t="s">
        <v>10378</v>
      </c>
      <c r="B6258" s="1">
        <v>11918018</v>
      </c>
      <c r="C6258" s="1" t="s">
        <v>5824</v>
      </c>
      <c r="D6258" s="1" t="s">
        <v>87</v>
      </c>
      <c r="E6258" s="1" t="s">
        <v>39</v>
      </c>
      <c r="F6258" s="1" t="s">
        <v>34</v>
      </c>
      <c r="G6258" s="1" t="s">
        <v>10379</v>
      </c>
      <c r="H6258" s="5">
        <v>604</v>
      </c>
      <c r="I6258" s="1">
        <v>1099</v>
      </c>
      <c r="J6258" s="3">
        <v>0.45</v>
      </c>
      <c r="K6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6258" s="1" t="s">
        <v>8411</v>
      </c>
      <c r="M6258" s="1">
        <v>4.5</v>
      </c>
      <c r="N6258" s="1">
        <v>458</v>
      </c>
      <c r="O625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58" s="2" t="str">
        <f>IF(Table1[[#This Row],[Updated DiscountOffer]]&gt;50%,"High Discount","Low Discount")</f>
        <v>Low Discount</v>
      </c>
    </row>
    <row r="6259" spans="1:16" x14ac:dyDescent="0.3">
      <c r="A6259" s="1" t="s">
        <v>13087</v>
      </c>
      <c r="B6259" s="1">
        <v>11918022</v>
      </c>
      <c r="C6259" s="1" t="s">
        <v>5824</v>
      </c>
      <c r="D6259" s="1" t="s">
        <v>87</v>
      </c>
      <c r="E6259" s="1" t="s">
        <v>39</v>
      </c>
      <c r="F6259" s="1" t="s">
        <v>17</v>
      </c>
      <c r="G6259" s="1" t="s">
        <v>13088</v>
      </c>
      <c r="H6259" s="5">
        <v>649</v>
      </c>
      <c r="I6259" s="1">
        <v>1299</v>
      </c>
      <c r="J6259" s="3">
        <v>0.5</v>
      </c>
      <c r="K6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259" s="1" t="s">
        <v>8411</v>
      </c>
      <c r="M6259" s="1">
        <v>4.2</v>
      </c>
      <c r="N6259" s="1">
        <v>390</v>
      </c>
      <c r="O625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59" s="2" t="str">
        <f>IF(Table1[[#This Row],[Updated DiscountOffer]]&gt;50%,"High Discount","Low Discount")</f>
        <v>Low Discount</v>
      </c>
    </row>
    <row r="6260" spans="1:16" x14ac:dyDescent="0.3">
      <c r="A6260" s="1" t="s">
        <v>11617</v>
      </c>
      <c r="B6260" s="1">
        <v>11918026</v>
      </c>
      <c r="C6260" s="1" t="s">
        <v>5824</v>
      </c>
      <c r="D6260" s="1" t="s">
        <v>87</v>
      </c>
      <c r="E6260" s="1" t="s">
        <v>39</v>
      </c>
      <c r="F6260" s="1" t="s">
        <v>17</v>
      </c>
      <c r="G6260" s="1" t="s">
        <v>11618</v>
      </c>
      <c r="H6260" s="5">
        <v>494</v>
      </c>
      <c r="I6260" s="1">
        <v>1099</v>
      </c>
      <c r="J6260" s="3">
        <v>0.55000000000000004</v>
      </c>
      <c r="K6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6260" s="1" t="s">
        <v>8411</v>
      </c>
      <c r="M6260" s="1">
        <v>4.0999999999999996</v>
      </c>
      <c r="N6260" s="1">
        <v>425</v>
      </c>
      <c r="O626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260" s="2" t="str">
        <f>IF(Table1[[#This Row],[Updated DiscountOffer]]&gt;50%,"High Discount","Low Discount")</f>
        <v>High Discount</v>
      </c>
    </row>
    <row r="6261" spans="1:16" x14ac:dyDescent="0.3">
      <c r="A6261" s="1" t="s">
        <v>17540</v>
      </c>
      <c r="B6261" s="1">
        <v>11918034</v>
      </c>
      <c r="C6261" s="1" t="s">
        <v>5824</v>
      </c>
      <c r="D6261" s="1" t="s">
        <v>87</v>
      </c>
      <c r="E6261" s="1" t="s">
        <v>39</v>
      </c>
      <c r="F6261" s="1" t="s">
        <v>17</v>
      </c>
      <c r="G6261" s="1" t="s">
        <v>17541</v>
      </c>
      <c r="H6261" s="5">
        <v>549</v>
      </c>
      <c r="I6261" s="1">
        <v>1099</v>
      </c>
      <c r="J6261" s="3">
        <v>0.5</v>
      </c>
      <c r="K6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261" s="1" t="s">
        <v>8411</v>
      </c>
      <c r="M6261" s="1">
        <v>4.0999999999999996</v>
      </c>
      <c r="N6261" s="1">
        <v>310</v>
      </c>
      <c r="O626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61" s="2" t="str">
        <f>IF(Table1[[#This Row],[Updated DiscountOffer]]&gt;50%,"High Discount","Low Discount")</f>
        <v>Low Discount</v>
      </c>
    </row>
    <row r="6262" spans="1:16" x14ac:dyDescent="0.3">
      <c r="A6262" s="1" t="s">
        <v>11789</v>
      </c>
      <c r="B6262" s="1">
        <v>11918040</v>
      </c>
      <c r="C6262" s="1" t="s">
        <v>60</v>
      </c>
      <c r="D6262" s="1" t="s">
        <v>61</v>
      </c>
      <c r="E6262" s="1" t="s">
        <v>39</v>
      </c>
      <c r="F6262" s="1" t="s">
        <v>34</v>
      </c>
      <c r="G6262" s="1" t="s">
        <v>11790</v>
      </c>
      <c r="H6262" s="5">
        <v>359</v>
      </c>
      <c r="I6262" s="1">
        <v>899</v>
      </c>
      <c r="J6262" s="4">
        <v>0.6</v>
      </c>
      <c r="K6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262" s="1" t="s">
        <v>41</v>
      </c>
      <c r="M6262" s="1">
        <v>4.5</v>
      </c>
      <c r="N6262" s="1">
        <v>421</v>
      </c>
      <c r="O62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62" s="2" t="str">
        <f>IF(Table1[[#This Row],[Updated DiscountOffer]]&gt;50%,"High Discount","Low Discount")</f>
        <v>High Discount</v>
      </c>
    </row>
    <row r="6263" spans="1:16" x14ac:dyDescent="0.3">
      <c r="A6263" s="1" t="s">
        <v>15919</v>
      </c>
      <c r="B6263" s="1">
        <v>11918072</v>
      </c>
      <c r="C6263" s="1" t="s">
        <v>60</v>
      </c>
      <c r="D6263" s="1" t="s">
        <v>61</v>
      </c>
      <c r="E6263" s="1" t="s">
        <v>22</v>
      </c>
      <c r="F6263" s="1" t="s">
        <v>34</v>
      </c>
      <c r="G6263" s="1" t="s">
        <v>15920</v>
      </c>
      <c r="H6263" s="5">
        <v>599</v>
      </c>
      <c r="I6263" s="1">
        <v>1499</v>
      </c>
      <c r="J6263" s="4">
        <v>0.6</v>
      </c>
      <c r="K6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263" s="1" t="s">
        <v>41</v>
      </c>
      <c r="M6263" s="1">
        <v>4.4000000000000004</v>
      </c>
      <c r="N6263" s="1">
        <v>337</v>
      </c>
      <c r="O62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263" s="2" t="str">
        <f>IF(Table1[[#This Row],[Updated DiscountOffer]]&gt;50%,"High Discount","Low Discount")</f>
        <v>High Discount</v>
      </c>
    </row>
    <row r="6264" spans="1:16" x14ac:dyDescent="0.3">
      <c r="A6264" s="1" t="s">
        <v>7675</v>
      </c>
      <c r="B6264" s="1">
        <v>11918488</v>
      </c>
      <c r="C6264" s="1" t="s">
        <v>1140</v>
      </c>
      <c r="D6264" s="1" t="s">
        <v>38</v>
      </c>
      <c r="E6264" s="1" t="s">
        <v>48</v>
      </c>
      <c r="F6264" s="1" t="s">
        <v>34</v>
      </c>
      <c r="G6264" s="1" t="s">
        <v>7676</v>
      </c>
      <c r="H6264" s="5"/>
      <c r="I6264" s="1">
        <v>1599</v>
      </c>
      <c r="J6264" s="3">
        <v>0.6</v>
      </c>
      <c r="K6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64" s="1" t="s">
        <v>152</v>
      </c>
      <c r="M6264" s="1">
        <v>3.7</v>
      </c>
      <c r="N6264" s="1">
        <v>544</v>
      </c>
      <c r="O626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264" s="2" t="str">
        <f>IF(Table1[[#This Row],[Updated DiscountOffer]]&gt;50%,"High Discount","Low Discount")</f>
        <v>High Discount</v>
      </c>
    </row>
    <row r="6265" spans="1:16" x14ac:dyDescent="0.3">
      <c r="A6265" s="1" t="s">
        <v>17262</v>
      </c>
      <c r="B6265" s="1">
        <v>11918494</v>
      </c>
      <c r="C6265" s="1" t="s">
        <v>1140</v>
      </c>
      <c r="D6265" s="1" t="s">
        <v>38</v>
      </c>
      <c r="E6265" s="1" t="s">
        <v>48</v>
      </c>
      <c r="F6265" s="1" t="s">
        <v>34</v>
      </c>
      <c r="G6265" s="1" t="s">
        <v>17263</v>
      </c>
      <c r="H6265" s="5"/>
      <c r="I6265" s="1">
        <v>1599</v>
      </c>
      <c r="J6265" s="3">
        <v>0.56999999999999995</v>
      </c>
      <c r="K6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65" s="1" t="s">
        <v>152</v>
      </c>
      <c r="M6265" s="1">
        <v>3.7</v>
      </c>
      <c r="N6265" s="1">
        <v>315</v>
      </c>
      <c r="O6265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265" s="2" t="str">
        <f>IF(Table1[[#This Row],[Updated DiscountOffer]]&gt;50%,"High Discount","Low Discount")</f>
        <v>High Discount</v>
      </c>
    </row>
    <row r="6266" spans="1:16" x14ac:dyDescent="0.3">
      <c r="A6266" s="1" t="s">
        <v>10538</v>
      </c>
      <c r="B6266" s="1">
        <v>11919246</v>
      </c>
      <c r="C6266" s="1" t="s">
        <v>10539</v>
      </c>
      <c r="D6266" s="1" t="s">
        <v>69</v>
      </c>
      <c r="E6266" s="1" t="s">
        <v>83</v>
      </c>
      <c r="F6266" s="1" t="s">
        <v>34</v>
      </c>
      <c r="G6266" s="1" t="s">
        <v>10540</v>
      </c>
      <c r="H6266" s="5">
        <v>1299</v>
      </c>
      <c r="I6266" s="1">
        <v>2599</v>
      </c>
      <c r="J6266" s="4">
        <v>0.5</v>
      </c>
      <c r="K6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6266" s="1" t="s">
        <v>102</v>
      </c>
      <c r="M6266" s="1">
        <v>4.5</v>
      </c>
      <c r="N6266" s="1">
        <v>454</v>
      </c>
      <c r="O62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66" s="2" t="str">
        <f>IF(Table1[[#This Row],[Updated DiscountOffer]]&gt;50%,"High Discount","Low Discount")</f>
        <v>Low Discount</v>
      </c>
    </row>
    <row r="6267" spans="1:16" x14ac:dyDescent="0.3">
      <c r="A6267" s="1" t="s">
        <v>19440</v>
      </c>
      <c r="B6267" s="1">
        <v>11919400</v>
      </c>
      <c r="C6267" s="1" t="s">
        <v>73</v>
      </c>
      <c r="D6267" s="1" t="s">
        <v>38</v>
      </c>
      <c r="E6267" s="1" t="s">
        <v>132</v>
      </c>
      <c r="F6267" s="1" t="s">
        <v>34</v>
      </c>
      <c r="G6267" s="1" t="s">
        <v>19441</v>
      </c>
      <c r="H6267" s="5"/>
      <c r="I6267" s="1">
        <v>2499</v>
      </c>
      <c r="J6267" s="4">
        <v>0.35</v>
      </c>
      <c r="K6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67" s="1" t="s">
        <v>102</v>
      </c>
      <c r="M6267" s="1">
        <v>4.4000000000000004</v>
      </c>
      <c r="N6267" s="1">
        <v>285</v>
      </c>
      <c r="O626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267" s="2" t="str">
        <f>IF(Table1[[#This Row],[Updated DiscountOffer]]&gt;50%,"High Discount","Low Discount")</f>
        <v>Low Discount</v>
      </c>
    </row>
    <row r="6268" spans="1:16" x14ac:dyDescent="0.3">
      <c r="A6268" s="1" t="s">
        <v>16209</v>
      </c>
      <c r="B6268" s="1">
        <v>11919420</v>
      </c>
      <c r="C6268" s="1" t="s">
        <v>73</v>
      </c>
      <c r="D6268" s="1" t="s">
        <v>38</v>
      </c>
      <c r="E6268" s="1" t="s">
        <v>132</v>
      </c>
      <c r="F6268" s="1" t="s">
        <v>34</v>
      </c>
      <c r="G6268" s="1" t="s">
        <v>14181</v>
      </c>
      <c r="H6268" s="5"/>
      <c r="I6268" s="1">
        <v>2499</v>
      </c>
      <c r="J6268" s="4">
        <v>0.47</v>
      </c>
      <c r="K6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68" s="1" t="s">
        <v>41</v>
      </c>
      <c r="M6268" s="1">
        <v>4.0999999999999996</v>
      </c>
      <c r="N6268" s="1">
        <v>332</v>
      </c>
      <c r="O6268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6268" s="2" t="str">
        <f>IF(Table1[[#This Row],[Updated DiscountOffer]]&gt;50%,"High Discount","Low Discount")</f>
        <v>Low Discount</v>
      </c>
    </row>
    <row r="6269" spans="1:16" x14ac:dyDescent="0.3">
      <c r="A6269" s="1" t="s">
        <v>13483</v>
      </c>
      <c r="B6269" s="1">
        <v>11925888</v>
      </c>
      <c r="C6269" s="1" t="s">
        <v>1232</v>
      </c>
      <c r="D6269" s="1" t="s">
        <v>26</v>
      </c>
      <c r="E6269" s="1" t="s">
        <v>39</v>
      </c>
      <c r="F6269" s="1" t="s">
        <v>17</v>
      </c>
      <c r="G6269" s="1" t="s">
        <v>13484</v>
      </c>
      <c r="H6269" s="5">
        <v>479</v>
      </c>
      <c r="I6269" s="1">
        <v>999</v>
      </c>
      <c r="J6269" s="4">
        <v>520</v>
      </c>
      <c r="K6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269" s="1" t="s">
        <v>36</v>
      </c>
      <c r="M6269" s="1">
        <v>4.4000000000000004</v>
      </c>
      <c r="N6269" s="1">
        <v>382</v>
      </c>
      <c r="O6269" s="2">
        <f>IF(ISNUMBER(Table1[[#This Row],[DiscountOffer]]),IF(Table1[[#This Row],[DiscountOffer]]&lt;1,Table1[[#This Row],[DiscountOffer]],Table1[[#This Row],[DiscountOffer]]/Table1[[#This Row],[OriginalPrice (in Rs)]]),0)</f>
        <v>0.52052052052052056</v>
      </c>
      <c r="P6269" s="2" t="str">
        <f>IF(Table1[[#This Row],[Updated DiscountOffer]]&gt;50%,"High Discount","Low Discount")</f>
        <v>High Discount</v>
      </c>
    </row>
    <row r="6270" spans="1:16" x14ac:dyDescent="0.3">
      <c r="A6270" s="1" t="s">
        <v>11528</v>
      </c>
      <c r="B6270" s="1">
        <v>11925908</v>
      </c>
      <c r="C6270" s="1" t="s">
        <v>1232</v>
      </c>
      <c r="D6270" s="1" t="s">
        <v>26</v>
      </c>
      <c r="E6270" s="1" t="s">
        <v>39</v>
      </c>
      <c r="F6270" s="1" t="s">
        <v>17</v>
      </c>
      <c r="G6270" s="1" t="s">
        <v>11529</v>
      </c>
      <c r="H6270" s="5">
        <v>479</v>
      </c>
      <c r="I6270" s="1">
        <v>999</v>
      </c>
      <c r="J6270" s="4">
        <v>520</v>
      </c>
      <c r="K6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270" s="1" t="s">
        <v>36</v>
      </c>
      <c r="M6270" s="1">
        <v>4.5</v>
      </c>
      <c r="N6270" s="1">
        <v>427</v>
      </c>
      <c r="O6270" s="2">
        <f>IF(ISNUMBER(Table1[[#This Row],[DiscountOffer]]),IF(Table1[[#This Row],[DiscountOffer]]&lt;1,Table1[[#This Row],[DiscountOffer]],Table1[[#This Row],[DiscountOffer]]/Table1[[#This Row],[OriginalPrice (in Rs)]]),0)</f>
        <v>0.52052052052052056</v>
      </c>
      <c r="P6270" s="2" t="str">
        <f>IF(Table1[[#This Row],[Updated DiscountOffer]]&gt;50%,"High Discount","Low Discount")</f>
        <v>High Discount</v>
      </c>
    </row>
    <row r="6271" spans="1:16" x14ac:dyDescent="0.3">
      <c r="A6271" s="1" t="s">
        <v>17896</v>
      </c>
      <c r="B6271" s="1">
        <v>11925948</v>
      </c>
      <c r="C6271" s="1" t="s">
        <v>1232</v>
      </c>
      <c r="D6271" s="1" t="s">
        <v>26</v>
      </c>
      <c r="E6271" s="1" t="s">
        <v>39</v>
      </c>
      <c r="F6271" s="1" t="s">
        <v>17</v>
      </c>
      <c r="G6271" s="1" t="s">
        <v>17897</v>
      </c>
      <c r="H6271" s="5">
        <v>449</v>
      </c>
      <c r="I6271" s="1">
        <v>999</v>
      </c>
      <c r="J6271" s="4">
        <v>550</v>
      </c>
      <c r="K6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271" s="1" t="s">
        <v>36</v>
      </c>
      <c r="M6271" s="1">
        <v>4.3</v>
      </c>
      <c r="N6271" s="1">
        <v>305</v>
      </c>
      <c r="O6271" s="2">
        <f>IF(ISNUMBER(Table1[[#This Row],[DiscountOffer]]),IF(Table1[[#This Row],[DiscountOffer]]&lt;1,Table1[[#This Row],[DiscountOffer]],Table1[[#This Row],[DiscountOffer]]/Table1[[#This Row],[OriginalPrice (in Rs)]]),0)</f>
        <v>0.55055055055055058</v>
      </c>
      <c r="P6271" s="2" t="str">
        <f>IF(Table1[[#This Row],[Updated DiscountOffer]]&gt;50%,"High Discount","Low Discount")</f>
        <v>High Discount</v>
      </c>
    </row>
    <row r="6272" spans="1:16" x14ac:dyDescent="0.3">
      <c r="A6272" s="1" t="s">
        <v>8263</v>
      </c>
      <c r="B6272" s="1">
        <v>11926142</v>
      </c>
      <c r="C6272" s="1" t="s">
        <v>3481</v>
      </c>
      <c r="D6272" s="1" t="s">
        <v>69</v>
      </c>
      <c r="E6272" s="1" t="s">
        <v>83</v>
      </c>
      <c r="F6272" s="1" t="s">
        <v>34</v>
      </c>
      <c r="G6272" s="1" t="s">
        <v>8264</v>
      </c>
      <c r="H6272" s="5">
        <v>999</v>
      </c>
      <c r="I6272" s="1">
        <v>3999</v>
      </c>
      <c r="J6272" s="4">
        <v>0.75</v>
      </c>
      <c r="K6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272" s="1" t="s">
        <v>691</v>
      </c>
      <c r="M6272" s="1">
        <v>4.4000000000000004</v>
      </c>
      <c r="N6272" s="1">
        <v>523</v>
      </c>
      <c r="O6272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272" s="2" t="str">
        <f>IF(Table1[[#This Row],[Updated DiscountOffer]]&gt;50%,"High Discount","Low Discount")</f>
        <v>High Discount</v>
      </c>
    </row>
    <row r="6273" spans="1:16" x14ac:dyDescent="0.3">
      <c r="A6273" s="1" t="s">
        <v>13166</v>
      </c>
      <c r="B6273" s="1">
        <v>11926534</v>
      </c>
      <c r="C6273" s="1" t="s">
        <v>86</v>
      </c>
      <c r="D6273" s="1" t="s">
        <v>87</v>
      </c>
      <c r="E6273" s="1" t="s">
        <v>70</v>
      </c>
      <c r="F6273" s="1" t="s">
        <v>34</v>
      </c>
      <c r="G6273" s="1" t="s">
        <v>13167</v>
      </c>
      <c r="H6273" s="5">
        <v>1189</v>
      </c>
      <c r="I6273" s="1">
        <v>3399</v>
      </c>
      <c r="J6273" s="4">
        <v>0.65</v>
      </c>
      <c r="K6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6273" s="1" t="s">
        <v>102</v>
      </c>
      <c r="M6273" s="1">
        <v>4.3</v>
      </c>
      <c r="N6273" s="1">
        <v>389</v>
      </c>
      <c r="O627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273" s="2" t="str">
        <f>IF(Table1[[#This Row],[Updated DiscountOffer]]&gt;50%,"High Discount","Low Discount")</f>
        <v>High Discount</v>
      </c>
    </row>
    <row r="6274" spans="1:16" x14ac:dyDescent="0.3">
      <c r="A6274" s="1" t="s">
        <v>6687</v>
      </c>
      <c r="B6274" s="1">
        <v>11927558</v>
      </c>
      <c r="C6274" s="1" t="s">
        <v>91</v>
      </c>
      <c r="D6274" s="1" t="s">
        <v>38</v>
      </c>
      <c r="E6274" s="1" t="s">
        <v>48</v>
      </c>
      <c r="F6274" s="1" t="s">
        <v>34</v>
      </c>
      <c r="G6274" s="1" t="s">
        <v>6688</v>
      </c>
      <c r="H6274" s="5"/>
      <c r="I6274" s="1">
        <v>1399</v>
      </c>
      <c r="J6274" s="3">
        <v>0.48</v>
      </c>
      <c r="K6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74" s="1" t="s">
        <v>93</v>
      </c>
      <c r="M6274" s="1">
        <v>4.3</v>
      </c>
      <c r="N6274" s="1">
        <v>581</v>
      </c>
      <c r="O6274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274" s="2" t="str">
        <f>IF(Table1[[#This Row],[Updated DiscountOffer]]&gt;50%,"High Discount","Low Discount")</f>
        <v>Low Discount</v>
      </c>
    </row>
    <row r="6275" spans="1:16" x14ac:dyDescent="0.3">
      <c r="A6275" s="1" t="s">
        <v>13778</v>
      </c>
      <c r="B6275" s="1">
        <v>11928130</v>
      </c>
      <c r="C6275" s="1" t="s">
        <v>14</v>
      </c>
      <c r="D6275" s="1" t="s">
        <v>15</v>
      </c>
      <c r="E6275" s="1" t="s">
        <v>122</v>
      </c>
      <c r="F6275" s="1" t="s">
        <v>17</v>
      </c>
      <c r="G6275" s="1" t="s">
        <v>13779</v>
      </c>
      <c r="H6275" s="5">
        <v>824</v>
      </c>
      <c r="I6275" s="1">
        <v>1499</v>
      </c>
      <c r="J6275" s="3">
        <v>0.45</v>
      </c>
      <c r="K6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275" s="1" t="s">
        <v>19</v>
      </c>
      <c r="M6275" s="1">
        <v>4.0999999999999996</v>
      </c>
      <c r="N6275" s="1">
        <v>376</v>
      </c>
      <c r="O627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275" s="2" t="str">
        <f>IF(Table1[[#This Row],[Updated DiscountOffer]]&gt;50%,"High Discount","Low Discount")</f>
        <v>Low Discount</v>
      </c>
    </row>
    <row r="6276" spans="1:16" x14ac:dyDescent="0.3">
      <c r="A6276" s="1" t="s">
        <v>18222</v>
      </c>
      <c r="B6276" s="1">
        <v>11928300</v>
      </c>
      <c r="C6276" s="1" t="s">
        <v>14</v>
      </c>
      <c r="D6276" s="1" t="s">
        <v>15</v>
      </c>
      <c r="E6276" s="1" t="s">
        <v>122</v>
      </c>
      <c r="F6276" s="1" t="s">
        <v>17</v>
      </c>
      <c r="G6276" s="1" t="s">
        <v>18223</v>
      </c>
      <c r="H6276" s="5"/>
      <c r="I6276" s="1">
        <v>1499</v>
      </c>
      <c r="J6276" s="3"/>
      <c r="K6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76" s="1" t="s">
        <v>19</v>
      </c>
      <c r="M6276" s="1">
        <v>4.3</v>
      </c>
      <c r="N6276" s="1">
        <v>300</v>
      </c>
      <c r="O627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276" s="2" t="str">
        <f>IF(Table1[[#This Row],[Updated DiscountOffer]]&gt;50%,"High Discount","Low Discount")</f>
        <v>High Discount</v>
      </c>
    </row>
    <row r="6277" spans="1:16" x14ac:dyDescent="0.3">
      <c r="A6277" s="1" t="s">
        <v>6564</v>
      </c>
      <c r="B6277" s="1">
        <v>11928612</v>
      </c>
      <c r="C6277" s="1" t="s">
        <v>486</v>
      </c>
      <c r="D6277" s="1" t="s">
        <v>38</v>
      </c>
      <c r="E6277" s="1" t="s">
        <v>16</v>
      </c>
      <c r="F6277" s="1" t="s">
        <v>34</v>
      </c>
      <c r="G6277" s="1" t="s">
        <v>6565</v>
      </c>
      <c r="H6277" s="5"/>
      <c r="I6277" s="1">
        <v>1299</v>
      </c>
      <c r="J6277" s="3">
        <v>0.46</v>
      </c>
      <c r="K6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77" s="1" t="s">
        <v>400</v>
      </c>
      <c r="M6277" s="1">
        <v>4</v>
      </c>
      <c r="N6277" s="1">
        <v>586</v>
      </c>
      <c r="O6277" s="2">
        <f>IF(ISNUMBER(Table1[[#This Row],[DiscountOffer]]),IF(Table1[[#This Row],[DiscountOffer]]&lt;1,Table1[[#This Row],[DiscountOffer]],Table1[[#This Row],[DiscountOffer]]/Table1[[#This Row],[OriginalPrice (in Rs)]]),"")</f>
        <v>0.46</v>
      </c>
      <c r="P6277" s="2" t="str">
        <f>IF(Table1[[#This Row],[Updated DiscountOffer]]&gt;50%,"High Discount","Low Discount")</f>
        <v>Low Discount</v>
      </c>
    </row>
    <row r="6278" spans="1:16" x14ac:dyDescent="0.3">
      <c r="A6278" s="1" t="s">
        <v>17222</v>
      </c>
      <c r="B6278" s="1">
        <v>11929320</v>
      </c>
      <c r="C6278" s="1" t="s">
        <v>14</v>
      </c>
      <c r="D6278" s="1" t="s">
        <v>26</v>
      </c>
      <c r="E6278" s="1" t="s">
        <v>39</v>
      </c>
      <c r="F6278" s="1" t="s">
        <v>17</v>
      </c>
      <c r="G6278" s="1" t="s">
        <v>17223</v>
      </c>
      <c r="H6278" s="5"/>
      <c r="I6278" s="1">
        <v>1399</v>
      </c>
      <c r="J6278" s="3"/>
      <c r="K6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78" s="1" t="s">
        <v>41</v>
      </c>
      <c r="M6278" s="1">
        <v>4</v>
      </c>
      <c r="N6278" s="1">
        <v>315</v>
      </c>
      <c r="O627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278" s="2" t="str">
        <f>IF(Table1[[#This Row],[Updated DiscountOffer]]&gt;50%,"High Discount","Low Discount")</f>
        <v>Low Discount</v>
      </c>
    </row>
    <row r="6279" spans="1:16" x14ac:dyDescent="0.3">
      <c r="A6279" s="1" t="s">
        <v>19438</v>
      </c>
      <c r="B6279" s="1">
        <v>11930848</v>
      </c>
      <c r="C6279" s="1" t="s">
        <v>14</v>
      </c>
      <c r="D6279" s="1" t="s">
        <v>38</v>
      </c>
      <c r="E6279" s="1" t="s">
        <v>16</v>
      </c>
      <c r="F6279" s="1" t="s">
        <v>34</v>
      </c>
      <c r="G6279" s="1" t="s">
        <v>19439</v>
      </c>
      <c r="H6279" s="5"/>
      <c r="I6279" s="1">
        <v>2299</v>
      </c>
      <c r="J6279" s="3">
        <v>0.65</v>
      </c>
      <c r="K6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79" s="1" t="s">
        <v>119</v>
      </c>
      <c r="M6279" s="1">
        <v>4.3</v>
      </c>
      <c r="N6279" s="1">
        <v>285</v>
      </c>
      <c r="O627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279" s="2" t="str">
        <f>IF(Table1[[#This Row],[Updated DiscountOffer]]&gt;50%,"High Discount","Low Discount")</f>
        <v>High Discount</v>
      </c>
    </row>
    <row r="6280" spans="1:16" x14ac:dyDescent="0.3">
      <c r="A6280" s="1" t="s">
        <v>3728</v>
      </c>
      <c r="B6280" s="1">
        <v>11930858</v>
      </c>
      <c r="C6280" s="1" t="s">
        <v>14</v>
      </c>
      <c r="D6280" s="1" t="s">
        <v>38</v>
      </c>
      <c r="E6280" s="1" t="s">
        <v>16</v>
      </c>
      <c r="F6280" s="1" t="s">
        <v>34</v>
      </c>
      <c r="G6280" s="1" t="s">
        <v>2361</v>
      </c>
      <c r="H6280" s="5"/>
      <c r="I6280" s="1">
        <v>1749</v>
      </c>
      <c r="J6280" s="3">
        <v>0.5</v>
      </c>
      <c r="K6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80" s="1" t="s">
        <v>119</v>
      </c>
      <c r="M6280" s="1">
        <v>4.0999999999999996</v>
      </c>
      <c r="N6280" s="1">
        <v>727</v>
      </c>
      <c r="O628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80" s="2" t="str">
        <f>IF(Table1[[#This Row],[Updated DiscountOffer]]&gt;50%,"High Discount","Low Discount")</f>
        <v>Low Discount</v>
      </c>
    </row>
    <row r="6281" spans="1:16" x14ac:dyDescent="0.3">
      <c r="A6281" s="1" t="s">
        <v>6958</v>
      </c>
      <c r="B6281" s="1">
        <v>11930898</v>
      </c>
      <c r="C6281" s="1" t="s">
        <v>14</v>
      </c>
      <c r="D6281" s="1" t="s">
        <v>38</v>
      </c>
      <c r="E6281" s="1" t="s">
        <v>16</v>
      </c>
      <c r="F6281" s="1" t="s">
        <v>34</v>
      </c>
      <c r="G6281" s="1" t="s">
        <v>6959</v>
      </c>
      <c r="H6281" s="5"/>
      <c r="I6281" s="1">
        <v>1999</v>
      </c>
      <c r="J6281" s="3">
        <v>0.5</v>
      </c>
      <c r="K6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81" s="1" t="s">
        <v>119</v>
      </c>
      <c r="M6281" s="1">
        <v>3.9</v>
      </c>
      <c r="N6281" s="1">
        <v>570</v>
      </c>
      <c r="O62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281" s="2" t="str">
        <f>IF(Table1[[#This Row],[Updated DiscountOffer]]&gt;50%,"High Discount","Low Discount")</f>
        <v>Low Discount</v>
      </c>
    </row>
    <row r="6282" spans="1:16" x14ac:dyDescent="0.3">
      <c r="A6282" s="1" t="s">
        <v>19526</v>
      </c>
      <c r="B6282" s="1">
        <v>11931038</v>
      </c>
      <c r="C6282" s="1" t="s">
        <v>43</v>
      </c>
      <c r="D6282" s="1" t="s">
        <v>38</v>
      </c>
      <c r="E6282" s="1" t="s">
        <v>44</v>
      </c>
      <c r="F6282" s="1" t="s">
        <v>34</v>
      </c>
      <c r="G6282" s="1" t="s">
        <v>19527</v>
      </c>
      <c r="H6282" s="5"/>
      <c r="I6282" s="1">
        <v>799</v>
      </c>
      <c r="J6282" s="4">
        <v>0.5</v>
      </c>
      <c r="K6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82" s="1" t="s">
        <v>41</v>
      </c>
      <c r="M6282" s="1">
        <v>4.4000000000000004</v>
      </c>
      <c r="N6282" s="1">
        <v>284</v>
      </c>
      <c r="O628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82" s="2" t="str">
        <f>IF(Table1[[#This Row],[Updated DiscountOffer]]&gt;50%,"High Discount","Low Discount")</f>
        <v>Low Discount</v>
      </c>
    </row>
    <row r="6283" spans="1:16" x14ac:dyDescent="0.3">
      <c r="A6283" s="1" t="s">
        <v>8324</v>
      </c>
      <c r="B6283" s="1">
        <v>11932614</v>
      </c>
      <c r="C6283" s="1" t="s">
        <v>91</v>
      </c>
      <c r="D6283" s="1" t="s">
        <v>38</v>
      </c>
      <c r="E6283" s="1" t="s">
        <v>44</v>
      </c>
      <c r="F6283" s="1" t="s">
        <v>34</v>
      </c>
      <c r="G6283" s="1" t="s">
        <v>8325</v>
      </c>
      <c r="H6283" s="5"/>
      <c r="I6283" s="1">
        <v>1799</v>
      </c>
      <c r="J6283" s="3">
        <v>0.72</v>
      </c>
      <c r="K6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83" s="1" t="s">
        <v>24</v>
      </c>
      <c r="M6283" s="1">
        <v>3.9</v>
      </c>
      <c r="N6283" s="1">
        <v>521</v>
      </c>
      <c r="O6283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6283" s="2" t="str">
        <f>IF(Table1[[#This Row],[Updated DiscountOffer]]&gt;50%,"High Discount","Low Discount")</f>
        <v>High Discount</v>
      </c>
    </row>
    <row r="6284" spans="1:16" x14ac:dyDescent="0.3">
      <c r="A6284" s="1" t="s">
        <v>10738</v>
      </c>
      <c r="B6284" s="1">
        <v>11933046</v>
      </c>
      <c r="C6284" s="1" t="s">
        <v>271</v>
      </c>
      <c r="D6284" s="1" t="s">
        <v>177</v>
      </c>
      <c r="E6284" s="1" t="s">
        <v>891</v>
      </c>
      <c r="F6284" s="1" t="s">
        <v>17</v>
      </c>
      <c r="G6284" s="1" t="s">
        <v>10739</v>
      </c>
      <c r="H6284" s="5"/>
      <c r="I6284" s="1">
        <v>549</v>
      </c>
      <c r="J6284" s="4"/>
      <c r="K6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284" s="1" t="s">
        <v>24</v>
      </c>
      <c r="M6284" s="1">
        <v>4.4000000000000004</v>
      </c>
      <c r="N6284" s="1">
        <v>448</v>
      </c>
      <c r="O628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284" s="2" t="str">
        <f>IF(Table1[[#This Row],[Updated DiscountOffer]]&gt;50%,"High Discount","Low Discount")</f>
        <v>Low Discount</v>
      </c>
    </row>
    <row r="6285" spans="1:16" x14ac:dyDescent="0.3">
      <c r="A6285" s="1" t="s">
        <v>14096</v>
      </c>
      <c r="B6285" s="1">
        <v>11934788</v>
      </c>
      <c r="C6285" s="1" t="s">
        <v>6945</v>
      </c>
      <c r="D6285" s="1" t="s">
        <v>26</v>
      </c>
      <c r="E6285" s="1" t="s">
        <v>39</v>
      </c>
      <c r="F6285" s="1" t="s">
        <v>17</v>
      </c>
      <c r="G6285" s="1" t="s">
        <v>6946</v>
      </c>
      <c r="H6285" s="5">
        <v>749</v>
      </c>
      <c r="I6285" s="1">
        <v>1499</v>
      </c>
      <c r="J6285" s="3">
        <v>0.5</v>
      </c>
      <c r="K6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6285" s="1" t="s">
        <v>36</v>
      </c>
      <c r="M6285" s="1">
        <v>3.7</v>
      </c>
      <c r="N6285" s="1">
        <v>369</v>
      </c>
      <c r="O62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85" s="2" t="str">
        <f>IF(Table1[[#This Row],[Updated DiscountOffer]]&gt;50%,"High Discount","Low Discount")</f>
        <v>Low Discount</v>
      </c>
    </row>
    <row r="6286" spans="1:16" x14ac:dyDescent="0.3">
      <c r="A6286" s="1" t="s">
        <v>6944</v>
      </c>
      <c r="B6286" s="1">
        <v>11934792</v>
      </c>
      <c r="C6286" s="1" t="s">
        <v>6945</v>
      </c>
      <c r="D6286" s="1" t="s">
        <v>26</v>
      </c>
      <c r="E6286" s="1" t="s">
        <v>39</v>
      </c>
      <c r="F6286" s="1" t="s">
        <v>17</v>
      </c>
      <c r="G6286" s="1" t="s">
        <v>6946</v>
      </c>
      <c r="H6286" s="5">
        <v>749</v>
      </c>
      <c r="I6286" s="1">
        <v>1499</v>
      </c>
      <c r="J6286" s="3">
        <v>0.5</v>
      </c>
      <c r="K6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6286" s="1" t="s">
        <v>36</v>
      </c>
      <c r="M6286" s="1">
        <v>4</v>
      </c>
      <c r="N6286" s="1">
        <v>570</v>
      </c>
      <c r="O62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286" s="2" t="str">
        <f>IF(Table1[[#This Row],[Updated DiscountOffer]]&gt;50%,"High Discount","Low Discount")</f>
        <v>Low Discount</v>
      </c>
    </row>
    <row r="6287" spans="1:16" x14ac:dyDescent="0.3">
      <c r="A6287" s="1" t="s">
        <v>18217</v>
      </c>
      <c r="B6287" s="1">
        <v>11937460</v>
      </c>
      <c r="C6287" s="1" t="s">
        <v>111</v>
      </c>
      <c r="D6287" s="1" t="s">
        <v>38</v>
      </c>
      <c r="E6287" s="1" t="s">
        <v>16</v>
      </c>
      <c r="F6287" s="1" t="s">
        <v>34</v>
      </c>
      <c r="G6287" s="1" t="s">
        <v>18218</v>
      </c>
      <c r="H6287" s="5"/>
      <c r="I6287" s="1">
        <v>2299</v>
      </c>
      <c r="J6287" s="3">
        <v>0.6</v>
      </c>
      <c r="K6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87" s="1" t="s">
        <v>400</v>
      </c>
      <c r="M6287" s="1">
        <v>4</v>
      </c>
      <c r="N6287" s="1">
        <v>301</v>
      </c>
      <c r="O62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287" s="2" t="str">
        <f>IF(Table1[[#This Row],[Updated DiscountOffer]]&gt;50%,"High Discount","Low Discount")</f>
        <v>High Discount</v>
      </c>
    </row>
    <row r="6288" spans="1:16" x14ac:dyDescent="0.3">
      <c r="A6288" s="1" t="s">
        <v>1011</v>
      </c>
      <c r="B6288" s="1">
        <v>11938226</v>
      </c>
      <c r="C6288" s="1" t="s">
        <v>82</v>
      </c>
      <c r="D6288" s="1" t="s">
        <v>69</v>
      </c>
      <c r="E6288" s="1" t="s">
        <v>70</v>
      </c>
      <c r="F6288" s="1" t="s">
        <v>34</v>
      </c>
      <c r="G6288" s="1" t="s">
        <v>1012</v>
      </c>
      <c r="H6288" s="5">
        <v>805</v>
      </c>
      <c r="I6288" s="1">
        <v>4029</v>
      </c>
      <c r="J6288" s="3">
        <v>0.8</v>
      </c>
      <c r="K6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805</v>
      </c>
      <c r="L6288" s="1" t="s">
        <v>36</v>
      </c>
      <c r="M6288" s="1">
        <v>3.9</v>
      </c>
      <c r="N6288" s="1">
        <v>918</v>
      </c>
      <c r="O6288" s="2">
        <f>IF(ISNUMBER(Table1[[#This Row],[DiscountOffer]]),IF(Table1[[#This Row],[DiscountOffer]]&lt;1,Table1[[#This Row],[DiscountOffer]],Table1[[#This Row],[DiscountOffer]]/Table1[[#This Row],[OriginalPrice (in Rs)]]),0)</f>
        <v>0.8</v>
      </c>
      <c r="P6288" s="2" t="str">
        <f>IF(Table1[[#This Row],[Updated DiscountOffer]]&gt;50%,"High Discount","Low Discount")</f>
        <v>High Discount</v>
      </c>
    </row>
    <row r="6289" spans="1:16" x14ac:dyDescent="0.3">
      <c r="A6289" s="1" t="s">
        <v>7766</v>
      </c>
      <c r="B6289" s="1">
        <v>11938408</v>
      </c>
      <c r="C6289" s="1" t="s">
        <v>7767</v>
      </c>
      <c r="D6289" s="1" t="s">
        <v>61</v>
      </c>
      <c r="E6289" s="1" t="s">
        <v>39</v>
      </c>
      <c r="F6289" s="1" t="s">
        <v>34</v>
      </c>
      <c r="G6289" s="1" t="s">
        <v>7768</v>
      </c>
      <c r="H6289" s="5">
        <v>489</v>
      </c>
      <c r="I6289" s="1">
        <v>999</v>
      </c>
      <c r="J6289" s="4">
        <v>0.51</v>
      </c>
      <c r="K6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89" s="1" t="s">
        <v>36</v>
      </c>
      <c r="M6289" s="1">
        <v>4.4000000000000004</v>
      </c>
      <c r="N6289" s="1">
        <v>540</v>
      </c>
      <c r="O6289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289" s="2" t="str">
        <f>IF(Table1[[#This Row],[Updated DiscountOffer]]&gt;50%,"High Discount","Low Discount")</f>
        <v>High Discount</v>
      </c>
    </row>
    <row r="6290" spans="1:16" x14ac:dyDescent="0.3">
      <c r="A6290" s="1" t="s">
        <v>142</v>
      </c>
      <c r="B6290" s="1">
        <v>11938872</v>
      </c>
      <c r="C6290" s="1" t="s">
        <v>143</v>
      </c>
      <c r="D6290" s="1" t="s">
        <v>32</v>
      </c>
      <c r="E6290" s="1" t="s">
        <v>144</v>
      </c>
      <c r="F6290" s="1" t="s">
        <v>34</v>
      </c>
      <c r="G6290" s="1" t="s">
        <v>145</v>
      </c>
      <c r="H6290" s="5">
        <v>489</v>
      </c>
      <c r="I6290" s="1">
        <v>999</v>
      </c>
      <c r="J6290" s="3">
        <v>0.51</v>
      </c>
      <c r="K6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90" s="1" t="s">
        <v>146</v>
      </c>
      <c r="M6290" s="1">
        <v>4.2</v>
      </c>
      <c r="N6290" s="1">
        <v>989</v>
      </c>
      <c r="O6290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290" s="2" t="str">
        <f>IF(Table1[[#This Row],[Updated DiscountOffer]]&gt;50%,"High Discount","Low Discount")</f>
        <v>High Discount</v>
      </c>
    </row>
    <row r="6291" spans="1:16" x14ac:dyDescent="0.3">
      <c r="A6291" s="1" t="s">
        <v>13348</v>
      </c>
      <c r="B6291" s="1">
        <v>11938880</v>
      </c>
      <c r="C6291" s="1" t="s">
        <v>143</v>
      </c>
      <c r="D6291" s="1" t="s">
        <v>32</v>
      </c>
      <c r="E6291" s="1" t="s">
        <v>144</v>
      </c>
      <c r="F6291" s="1" t="s">
        <v>34</v>
      </c>
      <c r="G6291" s="1" t="s">
        <v>13349</v>
      </c>
      <c r="H6291" s="5">
        <v>489</v>
      </c>
      <c r="I6291" s="1">
        <v>999</v>
      </c>
      <c r="J6291" s="3">
        <v>0.51</v>
      </c>
      <c r="K6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91" s="1" t="s">
        <v>146</v>
      </c>
      <c r="M6291" s="1">
        <v>4</v>
      </c>
      <c r="N6291" s="1">
        <v>385</v>
      </c>
      <c r="O6291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291" s="2" t="str">
        <f>IF(Table1[[#This Row],[Updated DiscountOffer]]&gt;50%,"High Discount","Low Discount")</f>
        <v>High Discount</v>
      </c>
    </row>
    <row r="6292" spans="1:16" x14ac:dyDescent="0.3">
      <c r="A6292" s="1" t="s">
        <v>5522</v>
      </c>
      <c r="B6292" s="1">
        <v>11938886</v>
      </c>
      <c r="C6292" s="1" t="s">
        <v>143</v>
      </c>
      <c r="D6292" s="1" t="s">
        <v>32</v>
      </c>
      <c r="E6292" s="1" t="s">
        <v>144</v>
      </c>
      <c r="F6292" s="1" t="s">
        <v>34</v>
      </c>
      <c r="G6292" s="1" t="s">
        <v>5523</v>
      </c>
      <c r="H6292" s="5">
        <v>489</v>
      </c>
      <c r="I6292" s="1">
        <v>999</v>
      </c>
      <c r="J6292" s="3">
        <v>0.51</v>
      </c>
      <c r="K6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92" s="1" t="s">
        <v>146</v>
      </c>
      <c r="M6292" s="1">
        <v>4.0999999999999996</v>
      </c>
      <c r="N6292" s="1">
        <v>630</v>
      </c>
      <c r="O6292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292" s="2" t="str">
        <f>IF(Table1[[#This Row],[Updated DiscountOffer]]&gt;50%,"High Discount","Low Discount")</f>
        <v>High Discount</v>
      </c>
    </row>
    <row r="6293" spans="1:16" x14ac:dyDescent="0.3">
      <c r="A6293" s="1" t="s">
        <v>439</v>
      </c>
      <c r="B6293" s="1">
        <v>11938894</v>
      </c>
      <c r="C6293" s="1" t="s">
        <v>143</v>
      </c>
      <c r="D6293" s="1" t="s">
        <v>32</v>
      </c>
      <c r="E6293" s="1" t="s">
        <v>144</v>
      </c>
      <c r="F6293" s="1" t="s">
        <v>34</v>
      </c>
      <c r="G6293" s="1" t="s">
        <v>440</v>
      </c>
      <c r="H6293" s="5">
        <v>489</v>
      </c>
      <c r="I6293" s="1">
        <v>999</v>
      </c>
      <c r="J6293" s="3">
        <v>0.51</v>
      </c>
      <c r="K6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93" s="1" t="s">
        <v>146</v>
      </c>
      <c r="M6293" s="1">
        <v>4.0999999999999996</v>
      </c>
      <c r="N6293" s="1">
        <v>968</v>
      </c>
      <c r="O6293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293" s="2" t="str">
        <f>IF(Table1[[#This Row],[Updated DiscountOffer]]&gt;50%,"High Discount","Low Discount")</f>
        <v>High Discount</v>
      </c>
    </row>
    <row r="6294" spans="1:16" x14ac:dyDescent="0.3">
      <c r="A6294" s="1" t="s">
        <v>18905</v>
      </c>
      <c r="B6294" s="1">
        <v>11938898</v>
      </c>
      <c r="C6294" s="1" t="s">
        <v>143</v>
      </c>
      <c r="D6294" s="1" t="s">
        <v>32</v>
      </c>
      <c r="E6294" s="1" t="s">
        <v>144</v>
      </c>
      <c r="F6294" s="1" t="s">
        <v>34</v>
      </c>
      <c r="G6294" s="1" t="s">
        <v>18906</v>
      </c>
      <c r="H6294" s="5">
        <v>489</v>
      </c>
      <c r="I6294" s="1">
        <v>999</v>
      </c>
      <c r="J6294" s="3">
        <v>0.51</v>
      </c>
      <c r="K6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94" s="1" t="s">
        <v>146</v>
      </c>
      <c r="M6294" s="1">
        <v>4.0999999999999996</v>
      </c>
      <c r="N6294" s="1">
        <v>292</v>
      </c>
      <c r="O6294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294" s="2" t="str">
        <f>IF(Table1[[#This Row],[Updated DiscountOffer]]&gt;50%,"High Discount","Low Discount")</f>
        <v>High Discount</v>
      </c>
    </row>
    <row r="6295" spans="1:16" x14ac:dyDescent="0.3">
      <c r="A6295" s="1" t="s">
        <v>8577</v>
      </c>
      <c r="B6295" s="1">
        <v>11938902</v>
      </c>
      <c r="C6295" s="1" t="s">
        <v>143</v>
      </c>
      <c r="D6295" s="1" t="s">
        <v>32</v>
      </c>
      <c r="E6295" s="1" t="s">
        <v>144</v>
      </c>
      <c r="F6295" s="1" t="s">
        <v>34</v>
      </c>
      <c r="G6295" s="1" t="s">
        <v>8578</v>
      </c>
      <c r="H6295" s="5">
        <v>489</v>
      </c>
      <c r="I6295" s="1">
        <v>999</v>
      </c>
      <c r="J6295" s="3">
        <v>0.51</v>
      </c>
      <c r="K6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6295" s="1" t="s">
        <v>146</v>
      </c>
      <c r="M6295" s="1">
        <v>4</v>
      </c>
      <c r="N6295" s="1">
        <v>512</v>
      </c>
      <c r="O6295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295" s="2" t="str">
        <f>IF(Table1[[#This Row],[Updated DiscountOffer]]&gt;50%,"High Discount","Low Discount")</f>
        <v>High Discount</v>
      </c>
    </row>
    <row r="6296" spans="1:16" x14ac:dyDescent="0.3">
      <c r="A6296" s="1" t="s">
        <v>10875</v>
      </c>
      <c r="B6296" s="1">
        <v>11938904</v>
      </c>
      <c r="C6296" s="1" t="s">
        <v>143</v>
      </c>
      <c r="D6296" s="1" t="s">
        <v>32</v>
      </c>
      <c r="E6296" s="1" t="s">
        <v>144</v>
      </c>
      <c r="F6296" s="1" t="s">
        <v>34</v>
      </c>
      <c r="G6296" s="1" t="s">
        <v>145</v>
      </c>
      <c r="H6296" s="5">
        <v>558</v>
      </c>
      <c r="I6296" s="1">
        <v>1299</v>
      </c>
      <c r="J6296" s="3">
        <v>0.56999999999999995</v>
      </c>
      <c r="K6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558</v>
      </c>
      <c r="L6296" s="1" t="s">
        <v>146</v>
      </c>
      <c r="M6296" s="1">
        <v>4</v>
      </c>
      <c r="N6296" s="1">
        <v>444</v>
      </c>
      <c r="O6296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296" s="2" t="str">
        <f>IF(Table1[[#This Row],[Updated DiscountOffer]]&gt;50%,"High Discount","Low Discount")</f>
        <v>High Discount</v>
      </c>
    </row>
    <row r="6297" spans="1:16" x14ac:dyDescent="0.3">
      <c r="A6297" s="1" t="s">
        <v>15202</v>
      </c>
      <c r="B6297" s="1">
        <v>11938906</v>
      </c>
      <c r="C6297" s="1" t="s">
        <v>143</v>
      </c>
      <c r="D6297" s="1" t="s">
        <v>32</v>
      </c>
      <c r="E6297" s="1" t="s">
        <v>144</v>
      </c>
      <c r="F6297" s="1" t="s">
        <v>34</v>
      </c>
      <c r="G6297" s="1" t="s">
        <v>440</v>
      </c>
      <c r="H6297" s="5">
        <v>558</v>
      </c>
      <c r="I6297" s="1">
        <v>1299</v>
      </c>
      <c r="J6297" s="3">
        <v>0.56999999999999995</v>
      </c>
      <c r="K6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558</v>
      </c>
      <c r="L6297" s="1" t="s">
        <v>146</v>
      </c>
      <c r="M6297" s="1">
        <v>4.0999999999999996</v>
      </c>
      <c r="N6297" s="1">
        <v>348</v>
      </c>
      <c r="O6297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297" s="2" t="str">
        <f>IF(Table1[[#This Row],[Updated DiscountOffer]]&gt;50%,"High Discount","Low Discount")</f>
        <v>High Discount</v>
      </c>
    </row>
    <row r="6298" spans="1:16" x14ac:dyDescent="0.3">
      <c r="A6298" s="1" t="s">
        <v>6909</v>
      </c>
      <c r="B6298" s="1">
        <v>11941640</v>
      </c>
      <c r="C6298" s="1" t="s">
        <v>43</v>
      </c>
      <c r="D6298" s="1" t="s">
        <v>61</v>
      </c>
      <c r="E6298" s="1" t="s">
        <v>22</v>
      </c>
      <c r="F6298" s="1" t="s">
        <v>34</v>
      </c>
      <c r="G6298" s="1" t="s">
        <v>2622</v>
      </c>
      <c r="H6298" s="5">
        <v>449</v>
      </c>
      <c r="I6298" s="1">
        <v>1499</v>
      </c>
      <c r="J6298" s="3">
        <v>0.7</v>
      </c>
      <c r="K6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298" s="1" t="s">
        <v>102</v>
      </c>
      <c r="M6298" s="1">
        <v>4</v>
      </c>
      <c r="N6298" s="1">
        <v>572</v>
      </c>
      <c r="O629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298" s="2" t="str">
        <f>IF(Table1[[#This Row],[Updated DiscountOffer]]&gt;50%,"High Discount","Low Discount")</f>
        <v>High Discount</v>
      </c>
    </row>
    <row r="6299" spans="1:16" x14ac:dyDescent="0.3">
      <c r="A6299" s="1" t="s">
        <v>12724</v>
      </c>
      <c r="B6299" s="1">
        <v>11942258</v>
      </c>
      <c r="C6299" s="1" t="s">
        <v>111</v>
      </c>
      <c r="D6299" s="1" t="s">
        <v>38</v>
      </c>
      <c r="E6299" s="1" t="s">
        <v>44</v>
      </c>
      <c r="F6299" s="1" t="s">
        <v>34</v>
      </c>
      <c r="G6299" s="1" t="s">
        <v>12725</v>
      </c>
      <c r="H6299" s="5"/>
      <c r="I6299" s="1">
        <v>1599</v>
      </c>
      <c r="J6299" s="4">
        <v>0.62</v>
      </c>
      <c r="K6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299" s="1" t="s">
        <v>102</v>
      </c>
      <c r="M6299" s="1">
        <v>4.0999999999999996</v>
      </c>
      <c r="N6299" s="1">
        <v>399</v>
      </c>
      <c r="O629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299" s="2" t="str">
        <f>IF(Table1[[#This Row],[Updated DiscountOffer]]&gt;50%,"High Discount","Low Discount")</f>
        <v>High Discount</v>
      </c>
    </row>
    <row r="6300" spans="1:16" x14ac:dyDescent="0.3">
      <c r="A6300" s="1" t="s">
        <v>12989</v>
      </c>
      <c r="B6300" s="1">
        <v>11942280</v>
      </c>
      <c r="C6300" s="1" t="s">
        <v>111</v>
      </c>
      <c r="D6300" s="1" t="s">
        <v>38</v>
      </c>
      <c r="E6300" s="1" t="s">
        <v>44</v>
      </c>
      <c r="F6300" s="1" t="s">
        <v>34</v>
      </c>
      <c r="G6300" s="1" t="s">
        <v>12990</v>
      </c>
      <c r="H6300" s="5"/>
      <c r="I6300" s="1">
        <v>1599</v>
      </c>
      <c r="J6300" s="4">
        <v>0.61</v>
      </c>
      <c r="K6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00" s="1" t="s">
        <v>102</v>
      </c>
      <c r="M6300" s="1">
        <v>4.0999999999999996</v>
      </c>
      <c r="N6300" s="1">
        <v>393</v>
      </c>
      <c r="O630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6300" s="2" t="str">
        <f>IF(Table1[[#This Row],[Updated DiscountOffer]]&gt;50%,"High Discount","Low Discount")</f>
        <v>High Discount</v>
      </c>
    </row>
    <row r="6301" spans="1:16" x14ac:dyDescent="0.3">
      <c r="A6301" s="1" t="s">
        <v>16930</v>
      </c>
      <c r="B6301" s="1">
        <v>11942780</v>
      </c>
      <c r="C6301" s="1" t="s">
        <v>995</v>
      </c>
      <c r="D6301" s="1" t="s">
        <v>69</v>
      </c>
      <c r="E6301" s="1" t="s">
        <v>501</v>
      </c>
      <c r="F6301" s="1" t="s">
        <v>34</v>
      </c>
      <c r="G6301" s="1" t="s">
        <v>16931</v>
      </c>
      <c r="H6301" s="5">
        <v>479</v>
      </c>
      <c r="I6301" s="1">
        <v>1499</v>
      </c>
      <c r="J6301" s="3">
        <v>0.68</v>
      </c>
      <c r="K6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301" s="1" t="s">
        <v>152</v>
      </c>
      <c r="M6301" s="1">
        <v>4</v>
      </c>
      <c r="N6301" s="1">
        <v>320</v>
      </c>
      <c r="O6301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6301" s="2" t="str">
        <f>IF(Table1[[#This Row],[Updated DiscountOffer]]&gt;50%,"High Discount","Low Discount")</f>
        <v>High Discount</v>
      </c>
    </row>
    <row r="6302" spans="1:16" x14ac:dyDescent="0.3">
      <c r="A6302" s="1" t="s">
        <v>3673</v>
      </c>
      <c r="B6302" s="1">
        <v>11942980</v>
      </c>
      <c r="C6302" s="1" t="s">
        <v>14</v>
      </c>
      <c r="D6302" s="1" t="s">
        <v>15</v>
      </c>
      <c r="E6302" s="1" t="s">
        <v>122</v>
      </c>
      <c r="F6302" s="1" t="s">
        <v>17</v>
      </c>
      <c r="G6302" s="1" t="s">
        <v>3674</v>
      </c>
      <c r="H6302" s="5">
        <v>759</v>
      </c>
      <c r="I6302" s="1">
        <v>1899</v>
      </c>
      <c r="J6302" s="3">
        <v>0.6</v>
      </c>
      <c r="K6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302" s="1" t="s">
        <v>19</v>
      </c>
      <c r="M6302" s="1">
        <v>4.3</v>
      </c>
      <c r="N6302" s="1">
        <v>731</v>
      </c>
      <c r="O630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302" s="2" t="str">
        <f>IF(Table1[[#This Row],[Updated DiscountOffer]]&gt;50%,"High Discount","Low Discount")</f>
        <v>High Discount</v>
      </c>
    </row>
    <row r="6303" spans="1:16" x14ac:dyDescent="0.3">
      <c r="A6303" s="1" t="s">
        <v>15710</v>
      </c>
      <c r="B6303" s="1">
        <v>11948294</v>
      </c>
      <c r="C6303" s="1" t="s">
        <v>14</v>
      </c>
      <c r="D6303" s="1" t="s">
        <v>26</v>
      </c>
      <c r="E6303" s="1" t="s">
        <v>39</v>
      </c>
      <c r="F6303" s="1" t="s">
        <v>17</v>
      </c>
      <c r="G6303" s="1" t="s">
        <v>15711</v>
      </c>
      <c r="H6303" s="5">
        <v>274</v>
      </c>
      <c r="I6303" s="1">
        <v>499</v>
      </c>
      <c r="J6303" s="4">
        <v>0.45</v>
      </c>
      <c r="K6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6303" s="1" t="s">
        <v>41</v>
      </c>
      <c r="M6303" s="1">
        <v>4.2</v>
      </c>
      <c r="N6303" s="1">
        <v>340</v>
      </c>
      <c r="O630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303" s="2" t="str">
        <f>IF(Table1[[#This Row],[Updated DiscountOffer]]&gt;50%,"High Discount","Low Discount")</f>
        <v>Low Discount</v>
      </c>
    </row>
    <row r="6304" spans="1:16" x14ac:dyDescent="0.3">
      <c r="A6304" s="1" t="s">
        <v>4133</v>
      </c>
      <c r="B6304" s="1">
        <v>11948318</v>
      </c>
      <c r="C6304" s="1" t="s">
        <v>14</v>
      </c>
      <c r="D6304" s="1" t="s">
        <v>26</v>
      </c>
      <c r="E6304" s="1" t="s">
        <v>39</v>
      </c>
      <c r="F6304" s="1" t="s">
        <v>17</v>
      </c>
      <c r="G6304" s="1" t="s">
        <v>4134</v>
      </c>
      <c r="H6304" s="5">
        <v>299</v>
      </c>
      <c r="I6304" s="1">
        <v>599</v>
      </c>
      <c r="J6304" s="4">
        <v>0.5</v>
      </c>
      <c r="K6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6304" s="1" t="s">
        <v>41</v>
      </c>
      <c r="M6304" s="1">
        <v>4.0999999999999996</v>
      </c>
      <c r="N6304" s="1">
        <v>703</v>
      </c>
      <c r="O63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304" s="2" t="str">
        <f>IF(Table1[[#This Row],[Updated DiscountOffer]]&gt;50%,"High Discount","Low Discount")</f>
        <v>Low Discount</v>
      </c>
    </row>
    <row r="6305" spans="1:16" x14ac:dyDescent="0.3">
      <c r="A6305" s="1" t="s">
        <v>14626</v>
      </c>
      <c r="B6305" s="1">
        <v>11948728</v>
      </c>
      <c r="C6305" s="1" t="s">
        <v>43</v>
      </c>
      <c r="D6305" s="1" t="s">
        <v>26</v>
      </c>
      <c r="E6305" s="1" t="s">
        <v>27</v>
      </c>
      <c r="F6305" s="1" t="s">
        <v>17</v>
      </c>
      <c r="G6305" s="1" t="s">
        <v>14627</v>
      </c>
      <c r="H6305" s="5">
        <v>499</v>
      </c>
      <c r="I6305" s="1">
        <v>1999</v>
      </c>
      <c r="J6305" s="3">
        <v>0.75</v>
      </c>
      <c r="K6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305" s="1" t="s">
        <v>232</v>
      </c>
      <c r="M6305" s="1">
        <v>4.3</v>
      </c>
      <c r="N6305" s="1">
        <v>358</v>
      </c>
      <c r="O630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6305" s="2" t="str">
        <f>IF(Table1[[#This Row],[Updated DiscountOffer]]&gt;50%,"High Discount","Low Discount")</f>
        <v>High Discount</v>
      </c>
    </row>
    <row r="6306" spans="1:16" x14ac:dyDescent="0.3">
      <c r="A6306" s="1" t="s">
        <v>6331</v>
      </c>
      <c r="B6306" s="1">
        <v>11949510</v>
      </c>
      <c r="C6306" s="1" t="s">
        <v>5356</v>
      </c>
      <c r="D6306" s="1" t="s">
        <v>177</v>
      </c>
      <c r="E6306" s="1" t="s">
        <v>178</v>
      </c>
      <c r="F6306" s="1" t="s">
        <v>17</v>
      </c>
      <c r="G6306" s="1" t="s">
        <v>6332</v>
      </c>
      <c r="H6306" s="5"/>
      <c r="I6306" s="1">
        <v>299</v>
      </c>
      <c r="J6306" s="3"/>
      <c r="K6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306" s="1" t="s">
        <v>6333</v>
      </c>
      <c r="M6306" s="1">
        <v>4.4000000000000004</v>
      </c>
      <c r="N6306" s="1">
        <v>594</v>
      </c>
      <c r="O630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306" s="2" t="str">
        <f>IF(Table1[[#This Row],[Updated DiscountOffer]]&gt;50%,"High Discount","Low Discount")</f>
        <v>High Discount</v>
      </c>
    </row>
    <row r="6307" spans="1:16" x14ac:dyDescent="0.3">
      <c r="A6307" s="1" t="s">
        <v>17682</v>
      </c>
      <c r="B6307" s="1">
        <v>11951374</v>
      </c>
      <c r="C6307" s="1" t="s">
        <v>95</v>
      </c>
      <c r="D6307" s="1" t="s">
        <v>38</v>
      </c>
      <c r="E6307" s="1" t="s">
        <v>169</v>
      </c>
      <c r="F6307" s="1" t="s">
        <v>34</v>
      </c>
      <c r="G6307" s="1" t="s">
        <v>17683</v>
      </c>
      <c r="H6307" s="5"/>
      <c r="I6307" s="1">
        <v>2999</v>
      </c>
      <c r="J6307" s="4">
        <v>0.6</v>
      </c>
      <c r="K6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07" s="1" t="s">
        <v>24</v>
      </c>
      <c r="M6307" s="1">
        <v>4.2</v>
      </c>
      <c r="N6307" s="1">
        <v>309</v>
      </c>
      <c r="O63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07" s="2" t="str">
        <f>IF(Table1[[#This Row],[Updated DiscountOffer]]&gt;50%,"High Discount","Low Discount")</f>
        <v>High Discount</v>
      </c>
    </row>
    <row r="6308" spans="1:16" x14ac:dyDescent="0.3">
      <c r="A6308" s="1" t="s">
        <v>18693</v>
      </c>
      <c r="B6308" s="1">
        <v>11953338</v>
      </c>
      <c r="C6308" s="1" t="s">
        <v>60</v>
      </c>
      <c r="D6308" s="1" t="s">
        <v>61</v>
      </c>
      <c r="E6308" s="1" t="s">
        <v>169</v>
      </c>
      <c r="F6308" s="1" t="s">
        <v>17</v>
      </c>
      <c r="G6308" s="1" t="s">
        <v>18694</v>
      </c>
      <c r="H6308" s="5">
        <v>979</v>
      </c>
      <c r="I6308" s="1">
        <v>2799</v>
      </c>
      <c r="J6308" s="3">
        <v>0.65</v>
      </c>
      <c r="K6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6308" s="1" t="s">
        <v>36</v>
      </c>
      <c r="M6308" s="1">
        <v>3.9</v>
      </c>
      <c r="N6308" s="1">
        <v>294</v>
      </c>
      <c r="O630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08" s="2" t="str">
        <f>IF(Table1[[#This Row],[Updated DiscountOffer]]&gt;50%,"High Discount","Low Discount")</f>
        <v>High Discount</v>
      </c>
    </row>
    <row r="6309" spans="1:16" x14ac:dyDescent="0.3">
      <c r="A6309" s="1" t="s">
        <v>13817</v>
      </c>
      <c r="B6309" s="1">
        <v>11953378</v>
      </c>
      <c r="C6309" s="1" t="s">
        <v>60</v>
      </c>
      <c r="D6309" s="1" t="s">
        <v>61</v>
      </c>
      <c r="E6309" s="1" t="s">
        <v>169</v>
      </c>
      <c r="F6309" s="1" t="s">
        <v>17</v>
      </c>
      <c r="G6309" s="1" t="s">
        <v>13818</v>
      </c>
      <c r="H6309" s="5">
        <v>979</v>
      </c>
      <c r="I6309" s="1">
        <v>2799</v>
      </c>
      <c r="J6309" s="3">
        <v>0.65</v>
      </c>
      <c r="K6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6309" s="1" t="s">
        <v>36</v>
      </c>
      <c r="M6309" s="1">
        <v>3.9</v>
      </c>
      <c r="N6309" s="1">
        <v>375</v>
      </c>
      <c r="O630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09" s="2" t="str">
        <f>IF(Table1[[#This Row],[Updated DiscountOffer]]&gt;50%,"High Discount","Low Discount")</f>
        <v>High Discount</v>
      </c>
    </row>
    <row r="6310" spans="1:16" x14ac:dyDescent="0.3">
      <c r="A6310" s="1" t="s">
        <v>17945</v>
      </c>
      <c r="B6310" s="1">
        <v>11953428</v>
      </c>
      <c r="C6310" s="1" t="s">
        <v>60</v>
      </c>
      <c r="D6310" s="1" t="s">
        <v>61</v>
      </c>
      <c r="E6310" s="1" t="s">
        <v>169</v>
      </c>
      <c r="F6310" s="1" t="s">
        <v>17</v>
      </c>
      <c r="G6310" s="1" t="s">
        <v>17946</v>
      </c>
      <c r="H6310" s="5">
        <v>1619</v>
      </c>
      <c r="I6310" s="1">
        <v>3599</v>
      </c>
      <c r="J6310" s="3">
        <v>0.55000000000000004</v>
      </c>
      <c r="K6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6310" s="1" t="s">
        <v>36</v>
      </c>
      <c r="M6310" s="1">
        <v>3.9</v>
      </c>
      <c r="N6310" s="1">
        <v>304</v>
      </c>
      <c r="O631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10" s="2" t="str">
        <f>IF(Table1[[#This Row],[Updated DiscountOffer]]&gt;50%,"High Discount","Low Discount")</f>
        <v>High Discount</v>
      </c>
    </row>
    <row r="6311" spans="1:16" x14ac:dyDescent="0.3">
      <c r="A6311" s="1" t="s">
        <v>18441</v>
      </c>
      <c r="B6311" s="1">
        <v>11953540</v>
      </c>
      <c r="C6311" s="1" t="s">
        <v>60</v>
      </c>
      <c r="D6311" s="1" t="s">
        <v>61</v>
      </c>
      <c r="E6311" s="1" t="s">
        <v>282</v>
      </c>
      <c r="F6311" s="1" t="s">
        <v>17</v>
      </c>
      <c r="G6311" s="1" t="s">
        <v>18442</v>
      </c>
      <c r="H6311" s="5">
        <v>769</v>
      </c>
      <c r="I6311" s="1">
        <v>2199</v>
      </c>
      <c r="J6311" s="4">
        <v>0.65</v>
      </c>
      <c r="K6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6311" s="1" t="s">
        <v>36</v>
      </c>
      <c r="M6311" s="1">
        <v>4.3</v>
      </c>
      <c r="N6311" s="1">
        <v>297</v>
      </c>
      <c r="O631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11" s="2" t="str">
        <f>IF(Table1[[#This Row],[Updated DiscountOffer]]&gt;50%,"High Discount","Low Discount")</f>
        <v>High Discount</v>
      </c>
    </row>
    <row r="6312" spans="1:16" x14ac:dyDescent="0.3">
      <c r="A6312" s="1" t="s">
        <v>15095</v>
      </c>
      <c r="B6312" s="1">
        <v>11954346</v>
      </c>
      <c r="C6312" s="1" t="s">
        <v>402</v>
      </c>
      <c r="D6312" s="1" t="s">
        <v>38</v>
      </c>
      <c r="E6312" s="1" t="s">
        <v>282</v>
      </c>
      <c r="F6312" s="1" t="s">
        <v>34</v>
      </c>
      <c r="G6312" s="1" t="s">
        <v>15096</v>
      </c>
      <c r="H6312" s="5"/>
      <c r="I6312" s="1">
        <v>2199</v>
      </c>
      <c r="J6312" s="3">
        <v>0.7</v>
      </c>
      <c r="K6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12" s="1" t="s">
        <v>24</v>
      </c>
      <c r="M6312" s="1">
        <v>3.9</v>
      </c>
      <c r="N6312" s="1">
        <v>350</v>
      </c>
      <c r="O63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12" s="2" t="str">
        <f>IF(Table1[[#This Row],[Updated DiscountOffer]]&gt;50%,"High Discount","Low Discount")</f>
        <v>High Discount</v>
      </c>
    </row>
    <row r="6313" spans="1:16" x14ac:dyDescent="0.3">
      <c r="A6313" s="1" t="s">
        <v>16923</v>
      </c>
      <c r="B6313" s="1">
        <v>11954478</v>
      </c>
      <c r="C6313" s="1" t="s">
        <v>193</v>
      </c>
      <c r="D6313" s="1" t="s">
        <v>26</v>
      </c>
      <c r="E6313" s="1" t="s">
        <v>282</v>
      </c>
      <c r="F6313" s="1" t="s">
        <v>17</v>
      </c>
      <c r="G6313" s="1" t="s">
        <v>16924</v>
      </c>
      <c r="H6313" s="5">
        <v>549</v>
      </c>
      <c r="I6313" s="1">
        <v>2199</v>
      </c>
      <c r="J6313" s="4">
        <v>0.75</v>
      </c>
      <c r="K6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313" s="1" t="s">
        <v>24</v>
      </c>
      <c r="M6313" s="1">
        <v>4.0999999999999996</v>
      </c>
      <c r="N6313" s="1">
        <v>320</v>
      </c>
      <c r="O631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313" s="2" t="str">
        <f>IF(Table1[[#This Row],[Updated DiscountOffer]]&gt;50%,"High Discount","Low Discount")</f>
        <v>High Discount</v>
      </c>
    </row>
    <row r="6314" spans="1:16" x14ac:dyDescent="0.3">
      <c r="A6314" s="1" t="s">
        <v>19080</v>
      </c>
      <c r="B6314" s="1">
        <v>11954504</v>
      </c>
      <c r="C6314" s="1" t="s">
        <v>193</v>
      </c>
      <c r="D6314" s="1" t="s">
        <v>26</v>
      </c>
      <c r="E6314" s="1" t="s">
        <v>282</v>
      </c>
      <c r="F6314" s="1" t="s">
        <v>17</v>
      </c>
      <c r="G6314" s="1" t="s">
        <v>19081</v>
      </c>
      <c r="H6314" s="5">
        <v>499</v>
      </c>
      <c r="I6314" s="1">
        <v>1999</v>
      </c>
      <c r="J6314" s="4">
        <v>0.75</v>
      </c>
      <c r="K6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314" s="1" t="s">
        <v>24</v>
      </c>
      <c r="M6314" s="1">
        <v>4.2</v>
      </c>
      <c r="N6314" s="1">
        <v>289</v>
      </c>
      <c r="O6314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314" s="2" t="str">
        <f>IF(Table1[[#This Row],[Updated DiscountOffer]]&gt;50%,"High Discount","Low Discount")</f>
        <v>High Discount</v>
      </c>
    </row>
    <row r="6315" spans="1:16" x14ac:dyDescent="0.3">
      <c r="A6315" s="1" t="s">
        <v>7795</v>
      </c>
      <c r="B6315" s="1">
        <v>11954526</v>
      </c>
      <c r="C6315" s="1" t="s">
        <v>1707</v>
      </c>
      <c r="D6315" s="1" t="s">
        <v>38</v>
      </c>
      <c r="E6315" s="1" t="s">
        <v>282</v>
      </c>
      <c r="F6315" s="1" t="s">
        <v>34</v>
      </c>
      <c r="G6315" s="1" t="s">
        <v>7796</v>
      </c>
      <c r="H6315" s="5"/>
      <c r="I6315" s="1">
        <v>2199</v>
      </c>
      <c r="J6315" s="4">
        <v>0.7</v>
      </c>
      <c r="K6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15" s="1" t="s">
        <v>24</v>
      </c>
      <c r="M6315" s="1">
        <v>4.3</v>
      </c>
      <c r="N6315" s="1">
        <v>539</v>
      </c>
      <c r="O631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15" s="2" t="str">
        <f>IF(Table1[[#This Row],[Updated DiscountOffer]]&gt;50%,"High Discount","Low Discount")</f>
        <v>High Discount</v>
      </c>
    </row>
    <row r="6316" spans="1:16" x14ac:dyDescent="0.3">
      <c r="A6316" s="1" t="s">
        <v>16394</v>
      </c>
      <c r="B6316" s="1">
        <v>11954536</v>
      </c>
      <c r="C6316" s="1" t="s">
        <v>402</v>
      </c>
      <c r="D6316" s="1" t="s">
        <v>26</v>
      </c>
      <c r="E6316" s="1" t="s">
        <v>282</v>
      </c>
      <c r="F6316" s="1" t="s">
        <v>17</v>
      </c>
      <c r="G6316" s="1" t="s">
        <v>16395</v>
      </c>
      <c r="H6316" s="5">
        <v>474</v>
      </c>
      <c r="I6316" s="1">
        <v>1899</v>
      </c>
      <c r="J6316" s="4">
        <v>0.75</v>
      </c>
      <c r="K6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6316" s="1" t="s">
        <v>24</v>
      </c>
      <c r="M6316" s="1">
        <v>4.0999999999999996</v>
      </c>
      <c r="N6316" s="1">
        <v>329</v>
      </c>
      <c r="O631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316" s="2" t="str">
        <f>IF(Table1[[#This Row],[Updated DiscountOffer]]&gt;50%,"High Discount","Low Discount")</f>
        <v>High Discount</v>
      </c>
    </row>
    <row r="6317" spans="1:16" x14ac:dyDescent="0.3">
      <c r="A6317" s="1" t="s">
        <v>2467</v>
      </c>
      <c r="B6317" s="1">
        <v>11955218</v>
      </c>
      <c r="C6317" s="1" t="s">
        <v>14</v>
      </c>
      <c r="D6317" s="1" t="s">
        <v>38</v>
      </c>
      <c r="E6317" s="1" t="s">
        <v>44</v>
      </c>
      <c r="F6317" s="1" t="s">
        <v>34</v>
      </c>
      <c r="G6317" s="1" t="s">
        <v>2468</v>
      </c>
      <c r="H6317" s="5"/>
      <c r="I6317" s="1">
        <v>799</v>
      </c>
      <c r="J6317" s="4">
        <v>0.65</v>
      </c>
      <c r="K6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17" s="1" t="s">
        <v>41</v>
      </c>
      <c r="M6317" s="1">
        <v>4.3</v>
      </c>
      <c r="N6317" s="1">
        <v>810</v>
      </c>
      <c r="O631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17" s="2" t="str">
        <f>IF(Table1[[#This Row],[Updated DiscountOffer]]&gt;50%,"High Discount","Low Discount")</f>
        <v>High Discount</v>
      </c>
    </row>
    <row r="6318" spans="1:16" x14ac:dyDescent="0.3">
      <c r="A6318" s="1" t="s">
        <v>18950</v>
      </c>
      <c r="B6318" s="1">
        <v>11958120</v>
      </c>
      <c r="C6318" s="1" t="s">
        <v>14</v>
      </c>
      <c r="D6318" s="1" t="s">
        <v>26</v>
      </c>
      <c r="E6318" s="1" t="s">
        <v>27</v>
      </c>
      <c r="F6318" s="1" t="s">
        <v>17</v>
      </c>
      <c r="G6318" s="1" t="s">
        <v>18951</v>
      </c>
      <c r="H6318" s="5">
        <v>639</v>
      </c>
      <c r="I6318" s="1">
        <v>1599</v>
      </c>
      <c r="J6318" s="3">
        <v>0.6</v>
      </c>
      <c r="K6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6318" s="1" t="s">
        <v>29</v>
      </c>
      <c r="M6318" s="1">
        <v>4.4000000000000004</v>
      </c>
      <c r="N6318" s="1">
        <v>291</v>
      </c>
      <c r="O631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318" s="2" t="str">
        <f>IF(Table1[[#This Row],[Updated DiscountOffer]]&gt;50%,"High Discount","Low Discount")</f>
        <v>High Discount</v>
      </c>
    </row>
    <row r="6319" spans="1:16" x14ac:dyDescent="0.3">
      <c r="A6319" s="1" t="s">
        <v>13187</v>
      </c>
      <c r="B6319" s="1">
        <v>11958248</v>
      </c>
      <c r="C6319" s="1" t="s">
        <v>14</v>
      </c>
      <c r="D6319" s="1" t="s">
        <v>26</v>
      </c>
      <c r="E6319" s="1" t="s">
        <v>27</v>
      </c>
      <c r="F6319" s="1" t="s">
        <v>17</v>
      </c>
      <c r="G6319" s="1" t="s">
        <v>13188</v>
      </c>
      <c r="H6319" s="5">
        <v>719</v>
      </c>
      <c r="I6319" s="1">
        <v>1599</v>
      </c>
      <c r="J6319" s="3">
        <v>0.55000000000000004</v>
      </c>
      <c r="K6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319" s="1" t="s">
        <v>232</v>
      </c>
      <c r="M6319" s="1">
        <v>4.4000000000000004</v>
      </c>
      <c r="N6319" s="1">
        <v>388</v>
      </c>
      <c r="O63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319" s="2" t="str">
        <f>IF(Table1[[#This Row],[Updated DiscountOffer]]&gt;50%,"High Discount","Low Discount")</f>
        <v>High Discount</v>
      </c>
    </row>
    <row r="6320" spans="1:16" x14ac:dyDescent="0.3">
      <c r="A6320" s="1" t="s">
        <v>15700</v>
      </c>
      <c r="B6320" s="1">
        <v>11958278</v>
      </c>
      <c r="C6320" s="1" t="s">
        <v>14</v>
      </c>
      <c r="D6320" s="1" t="s">
        <v>26</v>
      </c>
      <c r="E6320" s="1" t="s">
        <v>27</v>
      </c>
      <c r="F6320" s="1" t="s">
        <v>17</v>
      </c>
      <c r="G6320" s="1" t="s">
        <v>15701</v>
      </c>
      <c r="H6320" s="5">
        <v>679</v>
      </c>
      <c r="I6320" s="1">
        <v>1699</v>
      </c>
      <c r="J6320" s="3">
        <v>0.6</v>
      </c>
      <c r="K6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320" s="1" t="s">
        <v>232</v>
      </c>
      <c r="M6320" s="1">
        <v>4.5</v>
      </c>
      <c r="N6320" s="1">
        <v>340</v>
      </c>
      <c r="O63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320" s="2" t="str">
        <f>IF(Table1[[#This Row],[Updated DiscountOffer]]&gt;50%,"High Discount","Low Discount")</f>
        <v>High Discount</v>
      </c>
    </row>
    <row r="6321" spans="1:16" x14ac:dyDescent="0.3">
      <c r="A6321" s="1" t="s">
        <v>13323</v>
      </c>
      <c r="B6321" s="1">
        <v>11958604</v>
      </c>
      <c r="C6321" s="1" t="s">
        <v>14</v>
      </c>
      <c r="D6321" s="1" t="s">
        <v>26</v>
      </c>
      <c r="E6321" s="1" t="s">
        <v>27</v>
      </c>
      <c r="F6321" s="1" t="s">
        <v>17</v>
      </c>
      <c r="G6321" s="1" t="s">
        <v>13324</v>
      </c>
      <c r="H6321" s="5">
        <v>674</v>
      </c>
      <c r="I6321" s="1">
        <v>1499</v>
      </c>
      <c r="J6321" s="3">
        <v>0.55000000000000004</v>
      </c>
      <c r="K6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321" s="1" t="s">
        <v>232</v>
      </c>
      <c r="M6321" s="1">
        <v>4.0999999999999996</v>
      </c>
      <c r="N6321" s="1">
        <v>385</v>
      </c>
      <c r="O63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321" s="2" t="str">
        <f>IF(Table1[[#This Row],[Updated DiscountOffer]]&gt;50%,"High Discount","Low Discount")</f>
        <v>High Discount</v>
      </c>
    </row>
    <row r="6322" spans="1:16" x14ac:dyDescent="0.3">
      <c r="A6322" s="1" t="s">
        <v>10406</v>
      </c>
      <c r="B6322" s="1">
        <v>11958628</v>
      </c>
      <c r="C6322" s="1" t="s">
        <v>14</v>
      </c>
      <c r="D6322" s="1" t="s">
        <v>26</v>
      </c>
      <c r="E6322" s="1" t="s">
        <v>27</v>
      </c>
      <c r="F6322" s="1" t="s">
        <v>17</v>
      </c>
      <c r="G6322" s="1" t="s">
        <v>10407</v>
      </c>
      <c r="H6322" s="5"/>
      <c r="I6322" s="1">
        <v>1499</v>
      </c>
      <c r="J6322" s="3"/>
      <c r="K6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322" s="1" t="s">
        <v>29</v>
      </c>
      <c r="M6322" s="1">
        <v>4.2</v>
      </c>
      <c r="N6322" s="1">
        <v>457</v>
      </c>
      <c r="O632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322" s="2" t="str">
        <f>IF(Table1[[#This Row],[Updated DiscountOffer]]&gt;50%,"High Discount","Low Discount")</f>
        <v>High Discount</v>
      </c>
    </row>
    <row r="6323" spans="1:16" x14ac:dyDescent="0.3">
      <c r="A6323" s="1" t="s">
        <v>13091</v>
      </c>
      <c r="B6323" s="1">
        <v>11960732</v>
      </c>
      <c r="C6323" s="1" t="s">
        <v>43</v>
      </c>
      <c r="D6323" s="1" t="s">
        <v>26</v>
      </c>
      <c r="E6323" s="1" t="s">
        <v>27</v>
      </c>
      <c r="F6323" s="1" t="s">
        <v>17</v>
      </c>
      <c r="G6323" s="1" t="s">
        <v>13092</v>
      </c>
      <c r="H6323" s="5">
        <v>424</v>
      </c>
      <c r="I6323" s="1">
        <v>1699</v>
      </c>
      <c r="J6323" s="3">
        <v>0.75</v>
      </c>
      <c r="K6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6323" s="1" t="s">
        <v>232</v>
      </c>
      <c r="M6323" s="1">
        <v>3.9</v>
      </c>
      <c r="N6323" s="1">
        <v>390</v>
      </c>
      <c r="O6323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6323" s="2" t="str">
        <f>IF(Table1[[#This Row],[Updated DiscountOffer]]&gt;50%,"High Discount","Low Discount")</f>
        <v>High Discount</v>
      </c>
    </row>
    <row r="6324" spans="1:16" x14ac:dyDescent="0.3">
      <c r="A6324" s="1" t="s">
        <v>11335</v>
      </c>
      <c r="B6324" s="1">
        <v>11963562</v>
      </c>
      <c r="C6324" s="1" t="s">
        <v>14</v>
      </c>
      <c r="D6324" s="1" t="s">
        <v>26</v>
      </c>
      <c r="E6324" s="1" t="s">
        <v>1813</v>
      </c>
      <c r="F6324" s="1" t="s">
        <v>17</v>
      </c>
      <c r="G6324" s="1" t="s">
        <v>11336</v>
      </c>
      <c r="H6324" s="5">
        <v>799</v>
      </c>
      <c r="I6324" s="1">
        <v>1999</v>
      </c>
      <c r="J6324" s="4">
        <v>0.6</v>
      </c>
      <c r="K6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324" s="1" t="s">
        <v>24</v>
      </c>
      <c r="M6324" s="1">
        <v>4.0999999999999996</v>
      </c>
      <c r="N6324" s="1">
        <v>432</v>
      </c>
      <c r="O63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24" s="2" t="str">
        <f>IF(Table1[[#This Row],[Updated DiscountOffer]]&gt;50%,"High Discount","Low Discount")</f>
        <v>High Discount</v>
      </c>
    </row>
    <row r="6325" spans="1:16" x14ac:dyDescent="0.3">
      <c r="A6325" s="1" t="s">
        <v>7622</v>
      </c>
      <c r="B6325" s="1">
        <v>11964012</v>
      </c>
      <c r="C6325" s="1" t="s">
        <v>21</v>
      </c>
      <c r="D6325" s="1" t="s">
        <v>15</v>
      </c>
      <c r="E6325" s="1" t="s">
        <v>16</v>
      </c>
      <c r="F6325" s="1" t="s">
        <v>17</v>
      </c>
      <c r="G6325" s="1" t="s">
        <v>7623</v>
      </c>
      <c r="H6325" s="5">
        <v>874</v>
      </c>
      <c r="I6325" s="1">
        <v>2499</v>
      </c>
      <c r="J6325" s="3">
        <v>0.65</v>
      </c>
      <c r="K6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6325" s="1" t="s">
        <v>50</v>
      </c>
      <c r="M6325" s="1">
        <v>3.8</v>
      </c>
      <c r="N6325" s="1">
        <v>545</v>
      </c>
      <c r="O632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325" s="2" t="str">
        <f>IF(Table1[[#This Row],[Updated DiscountOffer]]&gt;50%,"High Discount","Low Discount")</f>
        <v>High Discount</v>
      </c>
    </row>
    <row r="6326" spans="1:16" x14ac:dyDescent="0.3">
      <c r="A6326" s="1" t="s">
        <v>666</v>
      </c>
      <c r="B6326" s="1">
        <v>11964926</v>
      </c>
      <c r="C6326" s="1" t="s">
        <v>47</v>
      </c>
      <c r="D6326" s="1" t="s">
        <v>26</v>
      </c>
      <c r="E6326" s="1" t="s">
        <v>27</v>
      </c>
      <c r="F6326" s="1" t="s">
        <v>17</v>
      </c>
      <c r="G6326" s="1" t="s">
        <v>667</v>
      </c>
      <c r="H6326" s="5">
        <v>479</v>
      </c>
      <c r="I6326" s="1">
        <v>1199</v>
      </c>
      <c r="J6326" s="3">
        <v>0.6</v>
      </c>
      <c r="K6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326" s="1" t="s">
        <v>80</v>
      </c>
      <c r="M6326" s="1">
        <v>4.0999999999999996</v>
      </c>
      <c r="N6326" s="1">
        <v>949</v>
      </c>
      <c r="O632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326" s="2" t="str">
        <f>IF(Table1[[#This Row],[Updated DiscountOffer]]&gt;50%,"High Discount","Low Discount")</f>
        <v>High Discount</v>
      </c>
    </row>
    <row r="6327" spans="1:16" x14ac:dyDescent="0.3">
      <c r="A6327" s="1" t="s">
        <v>1356</v>
      </c>
      <c r="B6327" s="1">
        <v>11966466</v>
      </c>
      <c r="C6327" s="1" t="s">
        <v>637</v>
      </c>
      <c r="D6327" s="1" t="s">
        <v>38</v>
      </c>
      <c r="E6327" s="1" t="s">
        <v>44</v>
      </c>
      <c r="F6327" s="1" t="s">
        <v>34</v>
      </c>
      <c r="G6327" s="1" t="s">
        <v>1357</v>
      </c>
      <c r="H6327" s="5"/>
      <c r="I6327" s="1">
        <v>1299</v>
      </c>
      <c r="J6327" s="4">
        <v>0.55000000000000004</v>
      </c>
      <c r="K6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27" s="1" t="s">
        <v>24</v>
      </c>
      <c r="M6327" s="1">
        <v>4.2</v>
      </c>
      <c r="N6327" s="1">
        <v>889</v>
      </c>
      <c r="O63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27" s="2" t="str">
        <f>IF(Table1[[#This Row],[Updated DiscountOffer]]&gt;50%,"High Discount","Low Discount")</f>
        <v>High Discount</v>
      </c>
    </row>
    <row r="6328" spans="1:16" x14ac:dyDescent="0.3">
      <c r="A6328" s="1" t="s">
        <v>11825</v>
      </c>
      <c r="B6328" s="1">
        <v>11966476</v>
      </c>
      <c r="C6328" s="1" t="s">
        <v>637</v>
      </c>
      <c r="D6328" s="1" t="s">
        <v>38</v>
      </c>
      <c r="E6328" s="1" t="s">
        <v>44</v>
      </c>
      <c r="F6328" s="1" t="s">
        <v>34</v>
      </c>
      <c r="G6328" s="1" t="s">
        <v>11826</v>
      </c>
      <c r="H6328" s="5"/>
      <c r="I6328" s="1">
        <v>1299</v>
      </c>
      <c r="J6328" s="3">
        <v>0.55000000000000004</v>
      </c>
      <c r="K6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28" s="1" t="s">
        <v>24</v>
      </c>
      <c r="M6328" s="1">
        <v>3.9</v>
      </c>
      <c r="N6328" s="1">
        <v>420</v>
      </c>
      <c r="O63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28" s="2" t="str">
        <f>IF(Table1[[#This Row],[Updated DiscountOffer]]&gt;50%,"High Discount","Low Discount")</f>
        <v>High Discount</v>
      </c>
    </row>
    <row r="6329" spans="1:16" x14ac:dyDescent="0.3">
      <c r="A6329" s="1" t="s">
        <v>6602</v>
      </c>
      <c r="B6329" s="1">
        <v>11966618</v>
      </c>
      <c r="C6329" s="1" t="s">
        <v>4323</v>
      </c>
      <c r="D6329" s="1" t="s">
        <v>32</v>
      </c>
      <c r="E6329" s="1" t="s">
        <v>381</v>
      </c>
      <c r="F6329" s="1" t="s">
        <v>34</v>
      </c>
      <c r="G6329" s="1" t="s">
        <v>6603</v>
      </c>
      <c r="H6329" s="5">
        <v>854</v>
      </c>
      <c r="I6329" s="1">
        <v>1499</v>
      </c>
      <c r="J6329" s="4">
        <v>0.43</v>
      </c>
      <c r="K6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329" s="1" t="s">
        <v>36</v>
      </c>
      <c r="M6329" s="1">
        <v>4.3</v>
      </c>
      <c r="N6329" s="1">
        <v>584</v>
      </c>
      <c r="O6329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6329" s="2" t="str">
        <f>IF(Table1[[#This Row],[Updated DiscountOffer]]&gt;50%,"High Discount","Low Discount")</f>
        <v>Low Discount</v>
      </c>
    </row>
    <row r="6330" spans="1:16" x14ac:dyDescent="0.3">
      <c r="A6330" s="1" t="s">
        <v>11438</v>
      </c>
      <c r="B6330" s="1">
        <v>11966622</v>
      </c>
      <c r="C6330" s="1" t="s">
        <v>4323</v>
      </c>
      <c r="D6330" s="1" t="s">
        <v>32</v>
      </c>
      <c r="E6330" s="1" t="s">
        <v>381</v>
      </c>
      <c r="F6330" s="1" t="s">
        <v>34</v>
      </c>
      <c r="G6330" s="1" t="s">
        <v>11439</v>
      </c>
      <c r="H6330" s="5">
        <v>854</v>
      </c>
      <c r="I6330" s="1">
        <v>1499</v>
      </c>
      <c r="J6330" s="4">
        <v>0.43</v>
      </c>
      <c r="K6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330" s="1" t="s">
        <v>36</v>
      </c>
      <c r="M6330" s="1">
        <v>4.2</v>
      </c>
      <c r="N6330" s="1">
        <v>429</v>
      </c>
      <c r="O6330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6330" s="2" t="str">
        <f>IF(Table1[[#This Row],[Updated DiscountOffer]]&gt;50%,"High Discount","Low Discount")</f>
        <v>Low Discount</v>
      </c>
    </row>
    <row r="6331" spans="1:16" x14ac:dyDescent="0.3">
      <c r="A6331" s="1" t="s">
        <v>8170</v>
      </c>
      <c r="B6331" s="1">
        <v>11966630</v>
      </c>
      <c r="C6331" s="1" t="s">
        <v>4323</v>
      </c>
      <c r="D6331" s="1" t="s">
        <v>32</v>
      </c>
      <c r="E6331" s="1" t="s">
        <v>381</v>
      </c>
      <c r="F6331" s="1" t="s">
        <v>34</v>
      </c>
      <c r="G6331" s="1" t="s">
        <v>8171</v>
      </c>
      <c r="H6331" s="5">
        <v>854</v>
      </c>
      <c r="I6331" s="1">
        <v>1499</v>
      </c>
      <c r="J6331" s="4">
        <v>0.43</v>
      </c>
      <c r="K6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331" s="1" t="s">
        <v>36</v>
      </c>
      <c r="M6331" s="1">
        <v>4.3</v>
      </c>
      <c r="N6331" s="1">
        <v>526</v>
      </c>
      <c r="O6331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6331" s="2" t="str">
        <f>IF(Table1[[#This Row],[Updated DiscountOffer]]&gt;50%,"High Discount","Low Discount")</f>
        <v>Low Discount</v>
      </c>
    </row>
    <row r="6332" spans="1:16" x14ac:dyDescent="0.3">
      <c r="A6332" s="1" t="s">
        <v>4322</v>
      </c>
      <c r="B6332" s="1">
        <v>11966634</v>
      </c>
      <c r="C6332" s="1" t="s">
        <v>4323</v>
      </c>
      <c r="D6332" s="1" t="s">
        <v>32</v>
      </c>
      <c r="E6332" s="1" t="s">
        <v>381</v>
      </c>
      <c r="F6332" s="1" t="s">
        <v>34</v>
      </c>
      <c r="G6332" s="1" t="s">
        <v>4324</v>
      </c>
      <c r="H6332" s="5">
        <v>854</v>
      </c>
      <c r="I6332" s="1">
        <v>1499</v>
      </c>
      <c r="J6332" s="4">
        <v>0.43</v>
      </c>
      <c r="K6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332" s="1" t="s">
        <v>36</v>
      </c>
      <c r="M6332" s="1">
        <v>4.3</v>
      </c>
      <c r="N6332" s="1">
        <v>690</v>
      </c>
      <c r="O6332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6332" s="2" t="str">
        <f>IF(Table1[[#This Row],[Updated DiscountOffer]]&gt;50%,"High Discount","Low Discount")</f>
        <v>Low Discount</v>
      </c>
    </row>
    <row r="6333" spans="1:16" x14ac:dyDescent="0.3">
      <c r="A6333" s="1" t="s">
        <v>19513</v>
      </c>
      <c r="B6333" s="1">
        <v>11966638</v>
      </c>
      <c r="C6333" s="1" t="s">
        <v>43</v>
      </c>
      <c r="D6333" s="1" t="s">
        <v>38</v>
      </c>
      <c r="E6333" s="1" t="s">
        <v>132</v>
      </c>
      <c r="F6333" s="1" t="s">
        <v>34</v>
      </c>
      <c r="G6333" s="1" t="s">
        <v>19514</v>
      </c>
      <c r="H6333" s="5"/>
      <c r="I6333" s="1">
        <v>1999</v>
      </c>
      <c r="J6333" s="4">
        <v>0.2</v>
      </c>
      <c r="K6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33" s="1" t="s">
        <v>41</v>
      </c>
      <c r="M6333" s="1">
        <v>4.4000000000000004</v>
      </c>
      <c r="N6333" s="1">
        <v>284</v>
      </c>
      <c r="O6333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6333" s="2" t="str">
        <f>IF(Table1[[#This Row],[Updated DiscountOffer]]&gt;50%,"High Discount","Low Discount")</f>
        <v>Low Discount</v>
      </c>
    </row>
    <row r="6334" spans="1:16" x14ac:dyDescent="0.3">
      <c r="A6334" s="1" t="s">
        <v>7166</v>
      </c>
      <c r="B6334" s="1">
        <v>11968942</v>
      </c>
      <c r="C6334" s="1" t="s">
        <v>6283</v>
      </c>
      <c r="D6334" s="1" t="s">
        <v>15</v>
      </c>
      <c r="E6334" s="1" t="s">
        <v>16</v>
      </c>
      <c r="F6334" s="1" t="s">
        <v>17</v>
      </c>
      <c r="G6334" s="1" t="s">
        <v>7167</v>
      </c>
      <c r="H6334" s="5">
        <v>935</v>
      </c>
      <c r="I6334" s="1">
        <v>1799</v>
      </c>
      <c r="J6334" s="3">
        <v>0.48</v>
      </c>
      <c r="K6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935</v>
      </c>
      <c r="L6334" s="1" t="s">
        <v>175</v>
      </c>
      <c r="M6334" s="1">
        <v>4.0999999999999996</v>
      </c>
      <c r="N6334" s="1">
        <v>561</v>
      </c>
      <c r="O6334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334" s="2" t="str">
        <f>IF(Table1[[#This Row],[Updated DiscountOffer]]&gt;50%,"High Discount","Low Discount")</f>
        <v>Low Discount</v>
      </c>
    </row>
    <row r="6335" spans="1:16" x14ac:dyDescent="0.3">
      <c r="A6335" s="1" t="s">
        <v>8483</v>
      </c>
      <c r="B6335" s="1">
        <v>11970452</v>
      </c>
      <c r="C6335" s="1" t="s">
        <v>637</v>
      </c>
      <c r="D6335" s="1" t="s">
        <v>38</v>
      </c>
      <c r="E6335" s="1" t="s">
        <v>132</v>
      </c>
      <c r="F6335" s="1" t="s">
        <v>34</v>
      </c>
      <c r="G6335" s="1" t="s">
        <v>8484</v>
      </c>
      <c r="H6335" s="5"/>
      <c r="I6335" s="1">
        <v>3499</v>
      </c>
      <c r="J6335" s="4">
        <v>0.55000000000000004</v>
      </c>
      <c r="K6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35" s="1" t="s">
        <v>24</v>
      </c>
      <c r="M6335" s="1">
        <v>4.3</v>
      </c>
      <c r="N6335" s="1">
        <v>516</v>
      </c>
      <c r="O63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35" s="2" t="str">
        <f>IF(Table1[[#This Row],[Updated DiscountOffer]]&gt;50%,"High Discount","Low Discount")</f>
        <v>High Discount</v>
      </c>
    </row>
    <row r="6336" spans="1:16" x14ac:dyDescent="0.3">
      <c r="A6336" s="1" t="s">
        <v>13219</v>
      </c>
      <c r="B6336" s="1">
        <v>11970526</v>
      </c>
      <c r="C6336" s="1" t="s">
        <v>91</v>
      </c>
      <c r="D6336" s="1" t="s">
        <v>38</v>
      </c>
      <c r="E6336" s="1" t="s">
        <v>132</v>
      </c>
      <c r="F6336" s="1" t="s">
        <v>34</v>
      </c>
      <c r="G6336" s="1" t="s">
        <v>13220</v>
      </c>
      <c r="H6336" s="5"/>
      <c r="I6336" s="1">
        <v>1699</v>
      </c>
      <c r="J6336" s="4">
        <v>0.53</v>
      </c>
      <c r="K6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36" s="1" t="s">
        <v>24</v>
      </c>
      <c r="M6336" s="1">
        <v>4.4000000000000004</v>
      </c>
      <c r="N6336" s="1">
        <v>388</v>
      </c>
      <c r="O6336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6336" s="2" t="str">
        <f>IF(Table1[[#This Row],[Updated DiscountOffer]]&gt;50%,"High Discount","Low Discount")</f>
        <v>High Discount</v>
      </c>
    </row>
    <row r="6337" spans="1:16" x14ac:dyDescent="0.3">
      <c r="A6337" s="1" t="s">
        <v>1430</v>
      </c>
      <c r="B6337" s="1">
        <v>11970554</v>
      </c>
      <c r="C6337" s="1" t="s">
        <v>91</v>
      </c>
      <c r="D6337" s="1" t="s">
        <v>38</v>
      </c>
      <c r="E6337" s="1" t="s">
        <v>122</v>
      </c>
      <c r="F6337" s="1" t="s">
        <v>34</v>
      </c>
      <c r="G6337" s="1" t="s">
        <v>1431</v>
      </c>
      <c r="H6337" s="5"/>
      <c r="I6337" s="1">
        <v>899</v>
      </c>
      <c r="J6337" s="3">
        <v>0.48</v>
      </c>
      <c r="K6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37" s="1" t="s">
        <v>93</v>
      </c>
      <c r="M6337" s="1">
        <v>4.4000000000000004</v>
      </c>
      <c r="N6337" s="1">
        <v>885</v>
      </c>
      <c r="O6337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337" s="2" t="str">
        <f>IF(Table1[[#This Row],[Updated DiscountOffer]]&gt;50%,"High Discount","Low Discount")</f>
        <v>Low Discount</v>
      </c>
    </row>
    <row r="6338" spans="1:16" x14ac:dyDescent="0.3">
      <c r="A6338" s="1" t="s">
        <v>15602</v>
      </c>
      <c r="B6338" s="1">
        <v>11970706</v>
      </c>
      <c r="C6338" s="1" t="s">
        <v>91</v>
      </c>
      <c r="D6338" s="1" t="s">
        <v>38</v>
      </c>
      <c r="E6338" s="1" t="s">
        <v>132</v>
      </c>
      <c r="F6338" s="1" t="s">
        <v>34</v>
      </c>
      <c r="G6338" s="1" t="s">
        <v>15603</v>
      </c>
      <c r="H6338" s="5"/>
      <c r="I6338" s="1">
        <v>4099</v>
      </c>
      <c r="J6338" s="4">
        <v>0.77</v>
      </c>
      <c r="K6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38" s="1" t="s">
        <v>24</v>
      </c>
      <c r="M6338" s="1">
        <v>4.5</v>
      </c>
      <c r="N6338" s="1">
        <v>342</v>
      </c>
      <c r="O6338" s="2">
        <f>IF(ISNUMBER(Table1[[#This Row],[DiscountOffer]]),IF(Table1[[#This Row],[DiscountOffer]]&lt;1,Table1[[#This Row],[DiscountOffer]],Table1[[#This Row],[DiscountOffer]]/Table1[[#This Row],[OriginalPrice (in Rs)]]),0)</f>
        <v>0.77</v>
      </c>
      <c r="P6338" s="2" t="str">
        <f>IF(Table1[[#This Row],[Updated DiscountOffer]]&gt;50%,"High Discount","Low Discount")</f>
        <v>High Discount</v>
      </c>
    </row>
    <row r="6339" spans="1:16" x14ac:dyDescent="0.3">
      <c r="A6339" s="1" t="s">
        <v>17375</v>
      </c>
      <c r="B6339" s="1">
        <v>11972936</v>
      </c>
      <c r="C6339" s="1" t="s">
        <v>43</v>
      </c>
      <c r="D6339" s="1" t="s">
        <v>26</v>
      </c>
      <c r="E6339" s="1" t="s">
        <v>282</v>
      </c>
      <c r="F6339" s="1" t="s">
        <v>17</v>
      </c>
      <c r="G6339" s="1" t="s">
        <v>17376</v>
      </c>
      <c r="H6339" s="5">
        <v>759</v>
      </c>
      <c r="I6339" s="1">
        <v>1899</v>
      </c>
      <c r="J6339" s="3">
        <v>0.6</v>
      </c>
      <c r="K6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339" s="1" t="s">
        <v>24</v>
      </c>
      <c r="M6339" s="1">
        <v>3.8</v>
      </c>
      <c r="N6339" s="1">
        <v>313</v>
      </c>
      <c r="O63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39" s="2" t="str">
        <f>IF(Table1[[#This Row],[Updated DiscountOffer]]&gt;50%,"High Discount","Low Discount")</f>
        <v>High Discount</v>
      </c>
    </row>
    <row r="6340" spans="1:16" x14ac:dyDescent="0.3">
      <c r="A6340" s="1" t="s">
        <v>592</v>
      </c>
      <c r="B6340" s="1">
        <v>11976820</v>
      </c>
      <c r="C6340" s="1" t="s">
        <v>14</v>
      </c>
      <c r="D6340" s="1" t="s">
        <v>38</v>
      </c>
      <c r="E6340" s="1" t="s">
        <v>39</v>
      </c>
      <c r="F6340" s="1" t="s">
        <v>34</v>
      </c>
      <c r="G6340" s="1" t="s">
        <v>593</v>
      </c>
      <c r="H6340" s="5"/>
      <c r="I6340" s="1">
        <v>599</v>
      </c>
      <c r="J6340" s="4">
        <v>0.4</v>
      </c>
      <c r="K6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0" s="1" t="s">
        <v>41</v>
      </c>
      <c r="M6340" s="1">
        <v>4.3</v>
      </c>
      <c r="N6340" s="1">
        <v>957</v>
      </c>
      <c r="O634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340" s="2" t="str">
        <f>IF(Table1[[#This Row],[Updated DiscountOffer]]&gt;50%,"High Discount","Low Discount")</f>
        <v>Low Discount</v>
      </c>
    </row>
    <row r="6341" spans="1:16" x14ac:dyDescent="0.3">
      <c r="A6341" s="1" t="s">
        <v>11246</v>
      </c>
      <c r="B6341" s="1">
        <v>11976822</v>
      </c>
      <c r="C6341" s="1" t="s">
        <v>14</v>
      </c>
      <c r="D6341" s="1" t="s">
        <v>38</v>
      </c>
      <c r="E6341" s="1" t="s">
        <v>39</v>
      </c>
      <c r="F6341" s="1" t="s">
        <v>34</v>
      </c>
      <c r="G6341" s="1" t="s">
        <v>6111</v>
      </c>
      <c r="H6341" s="5"/>
      <c r="I6341" s="1">
        <v>899</v>
      </c>
      <c r="J6341" s="4">
        <v>0.6</v>
      </c>
      <c r="K6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1" s="1" t="s">
        <v>41</v>
      </c>
      <c r="M6341" s="1">
        <v>4.3</v>
      </c>
      <c r="N6341" s="1">
        <v>435</v>
      </c>
      <c r="O63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41" s="2" t="str">
        <f>IF(Table1[[#This Row],[Updated DiscountOffer]]&gt;50%,"High Discount","Low Discount")</f>
        <v>High Discount</v>
      </c>
    </row>
    <row r="6342" spans="1:16" x14ac:dyDescent="0.3">
      <c r="A6342" s="1" t="s">
        <v>12485</v>
      </c>
      <c r="B6342" s="1">
        <v>11976832</v>
      </c>
      <c r="C6342" s="1" t="s">
        <v>14</v>
      </c>
      <c r="D6342" s="1" t="s">
        <v>38</v>
      </c>
      <c r="E6342" s="1" t="s">
        <v>39</v>
      </c>
      <c r="F6342" s="1" t="s">
        <v>34</v>
      </c>
      <c r="G6342" s="1" t="s">
        <v>10672</v>
      </c>
      <c r="H6342" s="5"/>
      <c r="I6342" s="1">
        <v>899</v>
      </c>
      <c r="J6342" s="4">
        <v>0.6</v>
      </c>
      <c r="K6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2" s="1" t="s">
        <v>41</v>
      </c>
      <c r="M6342" s="1">
        <v>4.0999999999999996</v>
      </c>
      <c r="N6342" s="1">
        <v>404</v>
      </c>
      <c r="O63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42" s="2" t="str">
        <f>IF(Table1[[#This Row],[Updated DiscountOffer]]&gt;50%,"High Discount","Low Discount")</f>
        <v>High Discount</v>
      </c>
    </row>
    <row r="6343" spans="1:16" x14ac:dyDescent="0.3">
      <c r="A6343" s="1" t="s">
        <v>3030</v>
      </c>
      <c r="B6343" s="1">
        <v>11976912</v>
      </c>
      <c r="C6343" s="1" t="s">
        <v>14</v>
      </c>
      <c r="D6343" s="1" t="s">
        <v>38</v>
      </c>
      <c r="E6343" s="1" t="s">
        <v>39</v>
      </c>
      <c r="F6343" s="1" t="s">
        <v>34</v>
      </c>
      <c r="G6343" s="1" t="s">
        <v>3031</v>
      </c>
      <c r="H6343" s="5"/>
      <c r="I6343" s="1">
        <v>699</v>
      </c>
      <c r="J6343" s="4">
        <v>0.25</v>
      </c>
      <c r="K6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3" s="1" t="s">
        <v>41</v>
      </c>
      <c r="M6343" s="1">
        <v>4.4000000000000004</v>
      </c>
      <c r="N6343" s="1">
        <v>774</v>
      </c>
      <c r="O6343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343" s="2" t="str">
        <f>IF(Table1[[#This Row],[Updated DiscountOffer]]&gt;50%,"High Discount","Low Discount")</f>
        <v>Low Discount</v>
      </c>
    </row>
    <row r="6344" spans="1:16" x14ac:dyDescent="0.3">
      <c r="A6344" s="1" t="s">
        <v>9348</v>
      </c>
      <c r="B6344" s="1">
        <v>11977322</v>
      </c>
      <c r="C6344" s="1" t="s">
        <v>91</v>
      </c>
      <c r="D6344" s="1" t="s">
        <v>38</v>
      </c>
      <c r="E6344" s="1" t="s">
        <v>48</v>
      </c>
      <c r="F6344" s="1" t="s">
        <v>34</v>
      </c>
      <c r="G6344" s="1" t="s">
        <v>9349</v>
      </c>
      <c r="H6344" s="5"/>
      <c r="I6344" s="1">
        <v>1249</v>
      </c>
      <c r="J6344" s="3">
        <v>0.47</v>
      </c>
      <c r="K6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4" s="1" t="s">
        <v>93</v>
      </c>
      <c r="M6344" s="1">
        <v>4.2</v>
      </c>
      <c r="N6344" s="1">
        <v>487</v>
      </c>
      <c r="O6344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6344" s="2" t="str">
        <f>IF(Table1[[#This Row],[Updated DiscountOffer]]&gt;50%,"High Discount","Low Discount")</f>
        <v>Low Discount</v>
      </c>
    </row>
    <row r="6345" spans="1:16" x14ac:dyDescent="0.3">
      <c r="A6345" s="1" t="s">
        <v>10722</v>
      </c>
      <c r="B6345" s="1">
        <v>11977324</v>
      </c>
      <c r="C6345" s="1" t="s">
        <v>91</v>
      </c>
      <c r="D6345" s="1" t="s">
        <v>38</v>
      </c>
      <c r="E6345" s="1" t="s">
        <v>48</v>
      </c>
      <c r="F6345" s="1" t="s">
        <v>34</v>
      </c>
      <c r="G6345" s="1" t="s">
        <v>10723</v>
      </c>
      <c r="H6345" s="5"/>
      <c r="I6345" s="1">
        <v>1249</v>
      </c>
      <c r="J6345" s="3">
        <v>0.52</v>
      </c>
      <c r="K6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5" s="1" t="s">
        <v>93</v>
      </c>
      <c r="M6345" s="1">
        <v>4.0999999999999996</v>
      </c>
      <c r="N6345" s="1">
        <v>449</v>
      </c>
      <c r="O6345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6345" s="2" t="str">
        <f>IF(Table1[[#This Row],[Updated DiscountOffer]]&gt;50%,"High Discount","Low Discount")</f>
        <v>High Discount</v>
      </c>
    </row>
    <row r="6346" spans="1:16" x14ac:dyDescent="0.3">
      <c r="A6346" s="1" t="s">
        <v>13985</v>
      </c>
      <c r="B6346" s="1">
        <v>11977326</v>
      </c>
      <c r="C6346" s="1" t="s">
        <v>91</v>
      </c>
      <c r="D6346" s="1" t="s">
        <v>38</v>
      </c>
      <c r="E6346" s="1" t="s">
        <v>48</v>
      </c>
      <c r="F6346" s="1" t="s">
        <v>34</v>
      </c>
      <c r="G6346" s="1" t="s">
        <v>13986</v>
      </c>
      <c r="H6346" s="5"/>
      <c r="I6346" s="1">
        <v>1249</v>
      </c>
      <c r="J6346" s="3">
        <v>0.55000000000000004</v>
      </c>
      <c r="K6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6" s="1" t="s">
        <v>93</v>
      </c>
      <c r="M6346" s="1">
        <v>4.2</v>
      </c>
      <c r="N6346" s="1">
        <v>372</v>
      </c>
      <c r="O634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346" s="2" t="str">
        <f>IF(Table1[[#This Row],[Updated DiscountOffer]]&gt;50%,"High Discount","Low Discount")</f>
        <v>High Discount</v>
      </c>
    </row>
    <row r="6347" spans="1:16" x14ac:dyDescent="0.3">
      <c r="A6347" s="1" t="s">
        <v>16890</v>
      </c>
      <c r="B6347" s="1">
        <v>11982492</v>
      </c>
      <c r="C6347" s="1" t="s">
        <v>114</v>
      </c>
      <c r="D6347" s="1" t="s">
        <v>38</v>
      </c>
      <c r="E6347" s="1" t="s">
        <v>132</v>
      </c>
      <c r="F6347" s="1" t="s">
        <v>34</v>
      </c>
      <c r="G6347" s="1" t="s">
        <v>16891</v>
      </c>
      <c r="H6347" s="5"/>
      <c r="I6347" s="1">
        <v>2399</v>
      </c>
      <c r="J6347" s="4">
        <v>0.55000000000000004</v>
      </c>
      <c r="K6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47" s="1" t="s">
        <v>36</v>
      </c>
      <c r="M6347" s="1">
        <v>4.3</v>
      </c>
      <c r="N6347" s="1">
        <v>321</v>
      </c>
      <c r="O63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47" s="2" t="str">
        <f>IF(Table1[[#This Row],[Updated DiscountOffer]]&gt;50%,"High Discount","Low Discount")</f>
        <v>High Discount</v>
      </c>
    </row>
    <row r="6348" spans="1:16" x14ac:dyDescent="0.3">
      <c r="A6348" s="1" t="s">
        <v>19296</v>
      </c>
      <c r="B6348" s="1">
        <v>11982538</v>
      </c>
      <c r="C6348" s="1" t="s">
        <v>47</v>
      </c>
      <c r="D6348" s="1" t="s">
        <v>15</v>
      </c>
      <c r="E6348" s="1" t="s">
        <v>122</v>
      </c>
      <c r="F6348" s="1" t="s">
        <v>17</v>
      </c>
      <c r="G6348" s="1" t="s">
        <v>19297</v>
      </c>
      <c r="H6348" s="5">
        <v>528</v>
      </c>
      <c r="I6348" s="1">
        <v>2299</v>
      </c>
      <c r="J6348" s="3">
        <v>0.77</v>
      </c>
      <c r="K6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528</v>
      </c>
      <c r="L6348" s="1" t="s">
        <v>50</v>
      </c>
      <c r="M6348" s="1">
        <v>4.2</v>
      </c>
      <c r="N6348" s="1">
        <v>286</v>
      </c>
      <c r="O6348" s="2">
        <f>IF(ISNUMBER(Table1[[#This Row],[DiscountOffer]]),IF(Table1[[#This Row],[DiscountOffer]]&lt;1,Table1[[#This Row],[DiscountOffer]],Table1[[#This Row],[DiscountOffer]]/Table1[[#This Row],[OriginalPrice (in Rs)]]),"")</f>
        <v>0.77</v>
      </c>
      <c r="P6348" s="2" t="str">
        <f>IF(Table1[[#This Row],[Updated DiscountOffer]]&gt;50%,"High Discount","Low Discount")</f>
        <v>High Discount</v>
      </c>
    </row>
    <row r="6349" spans="1:16" x14ac:dyDescent="0.3">
      <c r="A6349" s="1" t="s">
        <v>9431</v>
      </c>
      <c r="B6349" s="1">
        <v>11984734</v>
      </c>
      <c r="C6349" s="1" t="s">
        <v>9432</v>
      </c>
      <c r="D6349" s="1" t="s">
        <v>26</v>
      </c>
      <c r="E6349" s="1" t="s">
        <v>39</v>
      </c>
      <c r="F6349" s="1" t="s">
        <v>17</v>
      </c>
      <c r="G6349" s="1" t="s">
        <v>9433</v>
      </c>
      <c r="H6349" s="5">
        <v>495</v>
      </c>
      <c r="I6349" s="1">
        <v>1599</v>
      </c>
      <c r="J6349" s="4">
        <v>0.69</v>
      </c>
      <c r="K6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495</v>
      </c>
      <c r="L6349" s="1" t="s">
        <v>835</v>
      </c>
      <c r="M6349" s="1">
        <v>4.2</v>
      </c>
      <c r="N6349" s="1">
        <v>484</v>
      </c>
      <c r="O6349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6349" s="2" t="str">
        <f>IF(Table1[[#This Row],[Updated DiscountOffer]]&gt;50%,"High Discount","Low Discount")</f>
        <v>High Discount</v>
      </c>
    </row>
    <row r="6350" spans="1:16" x14ac:dyDescent="0.3">
      <c r="A6350" s="1" t="s">
        <v>2410</v>
      </c>
      <c r="B6350" s="1">
        <v>11987136</v>
      </c>
      <c r="C6350" s="1" t="s">
        <v>14</v>
      </c>
      <c r="D6350" s="1" t="s">
        <v>38</v>
      </c>
      <c r="E6350" s="1" t="s">
        <v>44</v>
      </c>
      <c r="F6350" s="1" t="s">
        <v>34</v>
      </c>
      <c r="G6350" s="1" t="s">
        <v>2411</v>
      </c>
      <c r="H6350" s="5"/>
      <c r="I6350" s="1">
        <v>1299</v>
      </c>
      <c r="J6350" s="4"/>
      <c r="K6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350" s="1" t="s">
        <v>41</v>
      </c>
      <c r="M6350" s="1">
        <v>4.0999999999999996</v>
      </c>
      <c r="N6350" s="1">
        <v>813</v>
      </c>
      <c r="O63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350" s="2" t="str">
        <f>IF(Table1[[#This Row],[Updated DiscountOffer]]&gt;50%,"High Discount","Low Discount")</f>
        <v>Low Discount</v>
      </c>
    </row>
    <row r="6351" spans="1:16" x14ac:dyDescent="0.3">
      <c r="A6351" s="1" t="s">
        <v>13502</v>
      </c>
      <c r="B6351" s="1">
        <v>11987158</v>
      </c>
      <c r="C6351" s="1" t="s">
        <v>14</v>
      </c>
      <c r="D6351" s="1" t="s">
        <v>38</v>
      </c>
      <c r="E6351" s="1" t="s">
        <v>27</v>
      </c>
      <c r="F6351" s="1" t="s">
        <v>34</v>
      </c>
      <c r="G6351" s="1" t="s">
        <v>13503</v>
      </c>
      <c r="H6351" s="5"/>
      <c r="I6351" s="1">
        <v>1699</v>
      </c>
      <c r="J6351" s="4">
        <v>0.7</v>
      </c>
      <c r="K6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1" s="1" t="s">
        <v>41</v>
      </c>
      <c r="M6351" s="1">
        <v>4.2</v>
      </c>
      <c r="N6351" s="1">
        <v>382</v>
      </c>
      <c r="O635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51" s="2" t="str">
        <f>IF(Table1[[#This Row],[Updated DiscountOffer]]&gt;50%,"High Discount","Low Discount")</f>
        <v>High Discount</v>
      </c>
    </row>
    <row r="6352" spans="1:16" x14ac:dyDescent="0.3">
      <c r="A6352" s="1" t="s">
        <v>17181</v>
      </c>
      <c r="B6352" s="1">
        <v>11989818</v>
      </c>
      <c r="C6352" s="1" t="s">
        <v>5210</v>
      </c>
      <c r="D6352" s="1" t="s">
        <v>32</v>
      </c>
      <c r="E6352" s="1" t="s">
        <v>487</v>
      </c>
      <c r="F6352" s="1" t="s">
        <v>34</v>
      </c>
      <c r="G6352" s="1" t="s">
        <v>17182</v>
      </c>
      <c r="H6352" s="5">
        <v>599</v>
      </c>
      <c r="I6352" s="1">
        <v>999</v>
      </c>
      <c r="J6352" s="4">
        <v>0.4</v>
      </c>
      <c r="K6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352" s="1" t="s">
        <v>24</v>
      </c>
      <c r="M6352" s="1">
        <v>4.0999999999999996</v>
      </c>
      <c r="N6352" s="1">
        <v>316</v>
      </c>
      <c r="O635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352" s="2" t="str">
        <f>IF(Table1[[#This Row],[Updated DiscountOffer]]&gt;50%,"High Discount","Low Discount")</f>
        <v>Low Discount</v>
      </c>
    </row>
    <row r="6353" spans="1:16" x14ac:dyDescent="0.3">
      <c r="A6353" s="1" t="s">
        <v>15672</v>
      </c>
      <c r="B6353" s="1">
        <v>11990306</v>
      </c>
      <c r="C6353" s="1" t="s">
        <v>14</v>
      </c>
      <c r="D6353" s="1" t="s">
        <v>38</v>
      </c>
      <c r="E6353" s="1" t="s">
        <v>169</v>
      </c>
      <c r="F6353" s="1" t="s">
        <v>34</v>
      </c>
      <c r="G6353" s="1" t="s">
        <v>15673</v>
      </c>
      <c r="H6353" s="5"/>
      <c r="I6353" s="1">
        <v>2999</v>
      </c>
      <c r="J6353" s="4">
        <v>0.65</v>
      </c>
      <c r="K6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3" s="1" t="s">
        <v>102</v>
      </c>
      <c r="M6353" s="1">
        <v>4.4000000000000004</v>
      </c>
      <c r="N6353" s="1">
        <v>341</v>
      </c>
      <c r="O63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53" s="2" t="str">
        <f>IF(Table1[[#This Row],[Updated DiscountOffer]]&gt;50%,"High Discount","Low Discount")</f>
        <v>High Discount</v>
      </c>
    </row>
    <row r="6354" spans="1:16" x14ac:dyDescent="0.3">
      <c r="A6354" s="1" t="s">
        <v>19059</v>
      </c>
      <c r="B6354" s="1">
        <v>11990350</v>
      </c>
      <c r="C6354" s="1" t="s">
        <v>14</v>
      </c>
      <c r="D6354" s="1" t="s">
        <v>38</v>
      </c>
      <c r="E6354" s="1" t="s">
        <v>169</v>
      </c>
      <c r="F6354" s="1" t="s">
        <v>34</v>
      </c>
      <c r="G6354" s="1" t="s">
        <v>19060</v>
      </c>
      <c r="H6354" s="5"/>
      <c r="I6354" s="1">
        <v>2699</v>
      </c>
      <c r="J6354" s="4">
        <v>0.6</v>
      </c>
      <c r="K6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4" s="1" t="s">
        <v>102</v>
      </c>
      <c r="M6354" s="1">
        <v>4.2</v>
      </c>
      <c r="N6354" s="1">
        <v>290</v>
      </c>
      <c r="O63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54" s="2" t="str">
        <f>IF(Table1[[#This Row],[Updated DiscountOffer]]&gt;50%,"High Discount","Low Discount")</f>
        <v>High Discount</v>
      </c>
    </row>
    <row r="6355" spans="1:16" x14ac:dyDescent="0.3">
      <c r="A6355" s="1" t="s">
        <v>15228</v>
      </c>
      <c r="B6355" s="1">
        <v>11990378</v>
      </c>
      <c r="C6355" s="1" t="s">
        <v>14</v>
      </c>
      <c r="D6355" s="1" t="s">
        <v>38</v>
      </c>
      <c r="E6355" s="1" t="s">
        <v>169</v>
      </c>
      <c r="F6355" s="1" t="s">
        <v>34</v>
      </c>
      <c r="G6355" s="1" t="s">
        <v>15229</v>
      </c>
      <c r="H6355" s="5"/>
      <c r="I6355" s="1">
        <v>1999</v>
      </c>
      <c r="J6355" s="4">
        <v>0.55000000000000004</v>
      </c>
      <c r="K6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5" s="1" t="s">
        <v>102</v>
      </c>
      <c r="M6355" s="1">
        <v>4.3</v>
      </c>
      <c r="N6355" s="1">
        <v>348</v>
      </c>
      <c r="O63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55" s="2" t="str">
        <f>IF(Table1[[#This Row],[Updated DiscountOffer]]&gt;50%,"High Discount","Low Discount")</f>
        <v>High Discount</v>
      </c>
    </row>
    <row r="6356" spans="1:16" x14ac:dyDescent="0.3">
      <c r="A6356" s="1" t="s">
        <v>15671</v>
      </c>
      <c r="B6356" s="1">
        <v>11990444</v>
      </c>
      <c r="C6356" s="1" t="s">
        <v>14</v>
      </c>
      <c r="D6356" s="1" t="s">
        <v>38</v>
      </c>
      <c r="E6356" s="1" t="s">
        <v>169</v>
      </c>
      <c r="F6356" s="1" t="s">
        <v>34</v>
      </c>
      <c r="G6356" s="1" t="s">
        <v>15229</v>
      </c>
      <c r="H6356" s="5"/>
      <c r="I6356" s="1">
        <v>2699</v>
      </c>
      <c r="J6356" s="4">
        <v>0.7</v>
      </c>
      <c r="K6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6" s="1" t="s">
        <v>102</v>
      </c>
      <c r="M6356" s="1">
        <v>4.3</v>
      </c>
      <c r="N6356" s="1">
        <v>341</v>
      </c>
      <c r="O635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56" s="2" t="str">
        <f>IF(Table1[[#This Row],[Updated DiscountOffer]]&gt;50%,"High Discount","Low Discount")</f>
        <v>High Discount</v>
      </c>
    </row>
    <row r="6357" spans="1:16" x14ac:dyDescent="0.3">
      <c r="A6357" s="1" t="s">
        <v>16668</v>
      </c>
      <c r="B6357" s="1">
        <v>11990456</v>
      </c>
      <c r="C6357" s="1" t="s">
        <v>14</v>
      </c>
      <c r="D6357" s="1" t="s">
        <v>38</v>
      </c>
      <c r="E6357" s="1" t="s">
        <v>169</v>
      </c>
      <c r="F6357" s="1" t="s">
        <v>34</v>
      </c>
      <c r="G6357" s="1" t="s">
        <v>16669</v>
      </c>
      <c r="H6357" s="5"/>
      <c r="I6357" s="1">
        <v>3599</v>
      </c>
      <c r="J6357" s="3">
        <v>0.7</v>
      </c>
      <c r="K6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7" s="1" t="s">
        <v>102</v>
      </c>
      <c r="M6357" s="1">
        <v>3.9</v>
      </c>
      <c r="N6357" s="1">
        <v>325</v>
      </c>
      <c r="O635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57" s="2" t="str">
        <f>IF(Table1[[#This Row],[Updated DiscountOffer]]&gt;50%,"High Discount","Low Discount")</f>
        <v>High Discount</v>
      </c>
    </row>
    <row r="6358" spans="1:16" x14ac:dyDescent="0.3">
      <c r="A6358" s="1" t="s">
        <v>14667</v>
      </c>
      <c r="B6358" s="1">
        <v>11990506</v>
      </c>
      <c r="C6358" s="1" t="s">
        <v>14</v>
      </c>
      <c r="D6358" s="1" t="s">
        <v>38</v>
      </c>
      <c r="E6358" s="1" t="s">
        <v>169</v>
      </c>
      <c r="F6358" s="1" t="s">
        <v>34</v>
      </c>
      <c r="G6358" s="1" t="s">
        <v>14668</v>
      </c>
      <c r="H6358" s="5"/>
      <c r="I6358" s="1">
        <v>2899</v>
      </c>
      <c r="J6358" s="4">
        <v>0.65</v>
      </c>
      <c r="K6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8" s="1" t="s">
        <v>102</v>
      </c>
      <c r="M6358" s="1">
        <v>4.3</v>
      </c>
      <c r="N6358" s="1">
        <v>358</v>
      </c>
      <c r="O635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58" s="2" t="str">
        <f>IF(Table1[[#This Row],[Updated DiscountOffer]]&gt;50%,"High Discount","Low Discount")</f>
        <v>High Discount</v>
      </c>
    </row>
    <row r="6359" spans="1:16" x14ac:dyDescent="0.3">
      <c r="A6359" s="1" t="s">
        <v>19442</v>
      </c>
      <c r="B6359" s="1">
        <v>11990518</v>
      </c>
      <c r="C6359" s="1" t="s">
        <v>14</v>
      </c>
      <c r="D6359" s="1" t="s">
        <v>38</v>
      </c>
      <c r="E6359" s="1" t="s">
        <v>169</v>
      </c>
      <c r="F6359" s="1" t="s">
        <v>34</v>
      </c>
      <c r="G6359" s="1" t="s">
        <v>19060</v>
      </c>
      <c r="H6359" s="5"/>
      <c r="I6359" s="1">
        <v>3399</v>
      </c>
      <c r="J6359" s="4">
        <v>0.7</v>
      </c>
      <c r="K6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59" s="1" t="s">
        <v>41</v>
      </c>
      <c r="M6359" s="1">
        <v>4.0999999999999996</v>
      </c>
      <c r="N6359" s="1">
        <v>285</v>
      </c>
      <c r="O635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59" s="2" t="str">
        <f>IF(Table1[[#This Row],[Updated DiscountOffer]]&gt;50%,"High Discount","Low Discount")</f>
        <v>High Discount</v>
      </c>
    </row>
    <row r="6360" spans="1:16" x14ac:dyDescent="0.3">
      <c r="A6360" s="1" t="s">
        <v>18498</v>
      </c>
      <c r="B6360" s="1">
        <v>11990560</v>
      </c>
      <c r="C6360" s="1" t="s">
        <v>14</v>
      </c>
      <c r="D6360" s="1" t="s">
        <v>38</v>
      </c>
      <c r="E6360" s="1" t="s">
        <v>169</v>
      </c>
      <c r="F6360" s="1" t="s">
        <v>34</v>
      </c>
      <c r="G6360" s="1" t="s">
        <v>18499</v>
      </c>
      <c r="H6360" s="5"/>
      <c r="I6360" s="1">
        <v>3999</v>
      </c>
      <c r="J6360" s="4">
        <v>0.65</v>
      </c>
      <c r="K6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0" s="1" t="s">
        <v>102</v>
      </c>
      <c r="M6360" s="1">
        <v>4.4000000000000004</v>
      </c>
      <c r="N6360" s="1">
        <v>297</v>
      </c>
      <c r="O63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60" s="2" t="str">
        <f>IF(Table1[[#This Row],[Updated DiscountOffer]]&gt;50%,"High Discount","Low Discount")</f>
        <v>High Discount</v>
      </c>
    </row>
    <row r="6361" spans="1:16" x14ac:dyDescent="0.3">
      <c r="A6361" s="1" t="s">
        <v>15044</v>
      </c>
      <c r="B6361" s="1">
        <v>11990620</v>
      </c>
      <c r="C6361" s="1" t="s">
        <v>14</v>
      </c>
      <c r="D6361" s="1" t="s">
        <v>38</v>
      </c>
      <c r="E6361" s="1" t="s">
        <v>169</v>
      </c>
      <c r="F6361" s="1" t="s">
        <v>34</v>
      </c>
      <c r="G6361" s="1" t="s">
        <v>15045</v>
      </c>
      <c r="H6361" s="5"/>
      <c r="I6361" s="1">
        <v>3699</v>
      </c>
      <c r="J6361" s="4">
        <v>0.7</v>
      </c>
      <c r="K6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1" s="1" t="s">
        <v>102</v>
      </c>
      <c r="M6361" s="1">
        <v>4.0999999999999996</v>
      </c>
      <c r="N6361" s="1">
        <v>351</v>
      </c>
      <c r="O636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61" s="2" t="str">
        <f>IF(Table1[[#This Row],[Updated DiscountOffer]]&gt;50%,"High Discount","Low Discount")</f>
        <v>High Discount</v>
      </c>
    </row>
    <row r="6362" spans="1:16" x14ac:dyDescent="0.3">
      <c r="A6362" s="1" t="s">
        <v>19289</v>
      </c>
      <c r="B6362" s="1">
        <v>11990650</v>
      </c>
      <c r="C6362" s="1" t="s">
        <v>14</v>
      </c>
      <c r="D6362" s="1" t="s">
        <v>38</v>
      </c>
      <c r="E6362" s="1" t="s">
        <v>169</v>
      </c>
      <c r="F6362" s="1" t="s">
        <v>34</v>
      </c>
      <c r="G6362" s="1" t="s">
        <v>19290</v>
      </c>
      <c r="H6362" s="5"/>
      <c r="I6362" s="1">
        <v>2499</v>
      </c>
      <c r="J6362" s="4">
        <v>0.7</v>
      </c>
      <c r="K6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2" s="1" t="s">
        <v>102</v>
      </c>
      <c r="M6362" s="1">
        <v>4.2</v>
      </c>
      <c r="N6362" s="1">
        <v>287</v>
      </c>
      <c r="O63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62" s="2" t="str">
        <f>IF(Table1[[#This Row],[Updated DiscountOffer]]&gt;50%,"High Discount","Low Discount")</f>
        <v>High Discount</v>
      </c>
    </row>
    <row r="6363" spans="1:16" x14ac:dyDescent="0.3">
      <c r="A6363" s="1" t="s">
        <v>17866</v>
      </c>
      <c r="B6363" s="1">
        <v>11990674</v>
      </c>
      <c r="C6363" s="1" t="s">
        <v>14</v>
      </c>
      <c r="D6363" s="1" t="s">
        <v>38</v>
      </c>
      <c r="E6363" s="1" t="s">
        <v>169</v>
      </c>
      <c r="F6363" s="1" t="s">
        <v>34</v>
      </c>
      <c r="G6363" s="1" t="s">
        <v>17867</v>
      </c>
      <c r="H6363" s="5"/>
      <c r="I6363" s="1">
        <v>3699</v>
      </c>
      <c r="J6363" s="4">
        <v>0.65</v>
      </c>
      <c r="K6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3" s="1" t="s">
        <v>102</v>
      </c>
      <c r="M6363" s="1">
        <v>4.0999999999999996</v>
      </c>
      <c r="N6363" s="1">
        <v>306</v>
      </c>
      <c r="O636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63" s="2" t="str">
        <f>IF(Table1[[#This Row],[Updated DiscountOffer]]&gt;50%,"High Discount","Low Discount")</f>
        <v>High Discount</v>
      </c>
    </row>
    <row r="6364" spans="1:16" x14ac:dyDescent="0.3">
      <c r="A6364" s="1" t="s">
        <v>11601</v>
      </c>
      <c r="B6364" s="1">
        <v>11990676</v>
      </c>
      <c r="C6364" s="1" t="s">
        <v>14</v>
      </c>
      <c r="D6364" s="1" t="s">
        <v>38</v>
      </c>
      <c r="E6364" s="1" t="s">
        <v>169</v>
      </c>
      <c r="F6364" s="1" t="s">
        <v>34</v>
      </c>
      <c r="G6364" s="1" t="s">
        <v>11602</v>
      </c>
      <c r="H6364" s="5"/>
      <c r="I6364" s="1">
        <v>1999</v>
      </c>
      <c r="J6364" s="4">
        <v>0.45</v>
      </c>
      <c r="K6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4" s="1" t="s">
        <v>102</v>
      </c>
      <c r="M6364" s="1">
        <v>4.3</v>
      </c>
      <c r="N6364" s="1">
        <v>426</v>
      </c>
      <c r="O636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364" s="2" t="str">
        <f>IF(Table1[[#This Row],[Updated DiscountOffer]]&gt;50%,"High Discount","Low Discount")</f>
        <v>Low Discount</v>
      </c>
    </row>
    <row r="6365" spans="1:16" x14ac:dyDescent="0.3">
      <c r="A6365" s="1" t="s">
        <v>18156</v>
      </c>
      <c r="B6365" s="1">
        <v>11990716</v>
      </c>
      <c r="C6365" s="1" t="s">
        <v>14</v>
      </c>
      <c r="D6365" s="1" t="s">
        <v>38</v>
      </c>
      <c r="E6365" s="1" t="s">
        <v>1813</v>
      </c>
      <c r="F6365" s="1" t="s">
        <v>34</v>
      </c>
      <c r="G6365" s="1" t="s">
        <v>18157</v>
      </c>
      <c r="H6365" s="5"/>
      <c r="I6365" s="1">
        <v>2099</v>
      </c>
      <c r="J6365" s="3">
        <v>0.6</v>
      </c>
      <c r="K6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5" s="1" t="s">
        <v>102</v>
      </c>
      <c r="M6365" s="1">
        <v>3.7</v>
      </c>
      <c r="N6365" s="1">
        <v>302</v>
      </c>
      <c r="O63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65" s="2" t="str">
        <f>IF(Table1[[#This Row],[Updated DiscountOffer]]&gt;50%,"High Discount","Low Discount")</f>
        <v>High Discount</v>
      </c>
    </row>
    <row r="6366" spans="1:16" x14ac:dyDescent="0.3">
      <c r="A6366" s="1" t="s">
        <v>18411</v>
      </c>
      <c r="B6366" s="1">
        <v>11990776</v>
      </c>
      <c r="C6366" s="1" t="s">
        <v>14</v>
      </c>
      <c r="D6366" s="1" t="s">
        <v>38</v>
      </c>
      <c r="E6366" s="1" t="s">
        <v>1813</v>
      </c>
      <c r="F6366" s="1" t="s">
        <v>34</v>
      </c>
      <c r="G6366" s="1" t="s">
        <v>18412</v>
      </c>
      <c r="H6366" s="5"/>
      <c r="I6366" s="1">
        <v>1599</v>
      </c>
      <c r="J6366" s="3">
        <v>0.65</v>
      </c>
      <c r="K6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6" s="1" t="s">
        <v>102</v>
      </c>
      <c r="M6366" s="1">
        <v>4</v>
      </c>
      <c r="N6366" s="1">
        <v>298</v>
      </c>
      <c r="O636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66" s="2" t="str">
        <f>IF(Table1[[#This Row],[Updated DiscountOffer]]&gt;50%,"High Discount","Low Discount")</f>
        <v>High Discount</v>
      </c>
    </row>
    <row r="6367" spans="1:16" x14ac:dyDescent="0.3">
      <c r="A6367" s="1" t="s">
        <v>17010</v>
      </c>
      <c r="B6367" s="1">
        <v>11990808</v>
      </c>
      <c r="C6367" s="1" t="s">
        <v>14</v>
      </c>
      <c r="D6367" s="1" t="s">
        <v>38</v>
      </c>
      <c r="E6367" s="1" t="s">
        <v>1813</v>
      </c>
      <c r="F6367" s="1" t="s">
        <v>34</v>
      </c>
      <c r="G6367" s="1" t="s">
        <v>17011</v>
      </c>
      <c r="H6367" s="5"/>
      <c r="I6367" s="1">
        <v>1599</v>
      </c>
      <c r="J6367" s="4">
        <v>0.6</v>
      </c>
      <c r="K6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7" s="1" t="s">
        <v>102</v>
      </c>
      <c r="M6367" s="1">
        <v>4.2</v>
      </c>
      <c r="N6367" s="1">
        <v>319</v>
      </c>
      <c r="O63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67" s="2" t="str">
        <f>IF(Table1[[#This Row],[Updated DiscountOffer]]&gt;50%,"High Discount","Low Discount")</f>
        <v>High Discount</v>
      </c>
    </row>
    <row r="6368" spans="1:16" x14ac:dyDescent="0.3">
      <c r="A6368" s="1" t="s">
        <v>8400</v>
      </c>
      <c r="B6368" s="1">
        <v>11990814</v>
      </c>
      <c r="C6368" s="1" t="s">
        <v>14</v>
      </c>
      <c r="D6368" s="1" t="s">
        <v>38</v>
      </c>
      <c r="E6368" s="1" t="s">
        <v>1813</v>
      </c>
      <c r="F6368" s="1" t="s">
        <v>34</v>
      </c>
      <c r="G6368" s="1" t="s">
        <v>8401</v>
      </c>
      <c r="H6368" s="5"/>
      <c r="I6368" s="1">
        <v>1599</v>
      </c>
      <c r="J6368" s="4">
        <v>0.45</v>
      </c>
      <c r="K6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8" s="1" t="s">
        <v>102</v>
      </c>
      <c r="M6368" s="1">
        <v>4.2</v>
      </c>
      <c r="N6368" s="1">
        <v>519</v>
      </c>
      <c r="O63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368" s="2" t="str">
        <f>IF(Table1[[#This Row],[Updated DiscountOffer]]&gt;50%,"High Discount","Low Discount")</f>
        <v>Low Discount</v>
      </c>
    </row>
    <row r="6369" spans="1:16" x14ac:dyDescent="0.3">
      <c r="A6369" s="1" t="s">
        <v>14404</v>
      </c>
      <c r="B6369" s="1">
        <v>11990820</v>
      </c>
      <c r="C6369" s="1" t="s">
        <v>14</v>
      </c>
      <c r="D6369" s="1" t="s">
        <v>38</v>
      </c>
      <c r="E6369" s="1" t="s">
        <v>1813</v>
      </c>
      <c r="F6369" s="1" t="s">
        <v>34</v>
      </c>
      <c r="G6369" s="1" t="s">
        <v>14405</v>
      </c>
      <c r="H6369" s="5"/>
      <c r="I6369" s="1">
        <v>1799</v>
      </c>
      <c r="J6369" s="4">
        <v>0.7</v>
      </c>
      <c r="K6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69" s="1" t="s">
        <v>102</v>
      </c>
      <c r="M6369" s="1">
        <v>4.5</v>
      </c>
      <c r="N6369" s="1">
        <v>363</v>
      </c>
      <c r="O636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69" s="2" t="str">
        <f>IF(Table1[[#This Row],[Updated DiscountOffer]]&gt;50%,"High Discount","Low Discount")</f>
        <v>High Discount</v>
      </c>
    </row>
    <row r="6370" spans="1:16" x14ac:dyDescent="0.3">
      <c r="A6370" s="1" t="s">
        <v>16958</v>
      </c>
      <c r="B6370" s="1">
        <v>11990894</v>
      </c>
      <c r="C6370" s="1" t="s">
        <v>14</v>
      </c>
      <c r="D6370" s="1" t="s">
        <v>38</v>
      </c>
      <c r="E6370" s="1" t="s">
        <v>1813</v>
      </c>
      <c r="F6370" s="1" t="s">
        <v>34</v>
      </c>
      <c r="G6370" s="1" t="s">
        <v>16959</v>
      </c>
      <c r="H6370" s="5"/>
      <c r="I6370" s="1">
        <v>1799</v>
      </c>
      <c r="J6370" s="3">
        <v>0.6</v>
      </c>
      <c r="K6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0" s="1" t="s">
        <v>102</v>
      </c>
      <c r="M6370" s="1">
        <v>3.8</v>
      </c>
      <c r="N6370" s="1">
        <v>320</v>
      </c>
      <c r="O63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70" s="2" t="str">
        <f>IF(Table1[[#This Row],[Updated DiscountOffer]]&gt;50%,"High Discount","Low Discount")</f>
        <v>High Discount</v>
      </c>
    </row>
    <row r="6371" spans="1:16" x14ac:dyDescent="0.3">
      <c r="A6371" s="1" t="s">
        <v>17582</v>
      </c>
      <c r="B6371" s="1">
        <v>11990990</v>
      </c>
      <c r="C6371" s="1" t="s">
        <v>14</v>
      </c>
      <c r="D6371" s="1" t="s">
        <v>38</v>
      </c>
      <c r="E6371" s="1" t="s">
        <v>1813</v>
      </c>
      <c r="F6371" s="1" t="s">
        <v>34</v>
      </c>
      <c r="G6371" s="1" t="s">
        <v>17583</v>
      </c>
      <c r="H6371" s="5"/>
      <c r="I6371" s="1">
        <v>1099</v>
      </c>
      <c r="J6371" s="3">
        <v>0.55000000000000004</v>
      </c>
      <c r="K6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1" s="1" t="s">
        <v>102</v>
      </c>
      <c r="M6371" s="1">
        <v>3.9</v>
      </c>
      <c r="N6371" s="1">
        <v>310</v>
      </c>
      <c r="O63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371" s="2" t="str">
        <f>IF(Table1[[#This Row],[Updated DiscountOffer]]&gt;50%,"High Discount","Low Discount")</f>
        <v>High Discount</v>
      </c>
    </row>
    <row r="6372" spans="1:16" x14ac:dyDescent="0.3">
      <c r="A6372" s="1" t="s">
        <v>17666</v>
      </c>
      <c r="B6372" s="1">
        <v>11991020</v>
      </c>
      <c r="C6372" s="1" t="s">
        <v>14</v>
      </c>
      <c r="D6372" s="1" t="s">
        <v>38</v>
      </c>
      <c r="E6372" s="1" t="s">
        <v>282</v>
      </c>
      <c r="F6372" s="1" t="s">
        <v>34</v>
      </c>
      <c r="G6372" s="1" t="s">
        <v>17667</v>
      </c>
      <c r="H6372" s="5"/>
      <c r="I6372" s="1">
        <v>1499</v>
      </c>
      <c r="J6372" s="4">
        <v>0.65</v>
      </c>
      <c r="K6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2" s="1" t="s">
        <v>102</v>
      </c>
      <c r="M6372" s="1">
        <v>4.4000000000000004</v>
      </c>
      <c r="N6372" s="1">
        <v>309</v>
      </c>
      <c r="O63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72" s="2" t="str">
        <f>IF(Table1[[#This Row],[Updated DiscountOffer]]&gt;50%,"High Discount","Low Discount")</f>
        <v>High Discount</v>
      </c>
    </row>
    <row r="6373" spans="1:16" x14ac:dyDescent="0.3">
      <c r="A6373" s="1" t="s">
        <v>15467</v>
      </c>
      <c r="B6373" s="1">
        <v>11991038</v>
      </c>
      <c r="C6373" s="1" t="s">
        <v>14</v>
      </c>
      <c r="D6373" s="1" t="s">
        <v>38</v>
      </c>
      <c r="E6373" s="1" t="s">
        <v>282</v>
      </c>
      <c r="F6373" s="1" t="s">
        <v>34</v>
      </c>
      <c r="G6373" s="1" t="s">
        <v>15468</v>
      </c>
      <c r="H6373" s="5"/>
      <c r="I6373" s="1">
        <v>1399</v>
      </c>
      <c r="J6373" s="3">
        <v>0.7</v>
      </c>
      <c r="K6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3" s="1" t="s">
        <v>102</v>
      </c>
      <c r="M6373" s="1">
        <v>3.7</v>
      </c>
      <c r="N6373" s="1">
        <v>344</v>
      </c>
      <c r="O637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73" s="2" t="str">
        <f>IF(Table1[[#This Row],[Updated DiscountOffer]]&gt;50%,"High Discount","Low Discount")</f>
        <v>High Discount</v>
      </c>
    </row>
    <row r="6374" spans="1:16" x14ac:dyDescent="0.3">
      <c r="A6374" s="1" t="s">
        <v>15105</v>
      </c>
      <c r="B6374" s="1">
        <v>11991058</v>
      </c>
      <c r="C6374" s="1" t="s">
        <v>14</v>
      </c>
      <c r="D6374" s="1" t="s">
        <v>38</v>
      </c>
      <c r="E6374" s="1" t="s">
        <v>282</v>
      </c>
      <c r="F6374" s="1" t="s">
        <v>34</v>
      </c>
      <c r="G6374" s="1" t="s">
        <v>15106</v>
      </c>
      <c r="H6374" s="5"/>
      <c r="I6374" s="1">
        <v>999</v>
      </c>
      <c r="J6374" s="4">
        <v>0.6</v>
      </c>
      <c r="K6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4" s="1" t="s">
        <v>102</v>
      </c>
      <c r="M6374" s="1">
        <v>4.3</v>
      </c>
      <c r="N6374" s="1">
        <v>350</v>
      </c>
      <c r="O63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74" s="2" t="str">
        <f>IF(Table1[[#This Row],[Updated DiscountOffer]]&gt;50%,"High Discount","Low Discount")</f>
        <v>High Discount</v>
      </c>
    </row>
    <row r="6375" spans="1:16" x14ac:dyDescent="0.3">
      <c r="A6375" s="1" t="s">
        <v>4956</v>
      </c>
      <c r="B6375" s="1">
        <v>11991064</v>
      </c>
      <c r="C6375" s="1" t="s">
        <v>14</v>
      </c>
      <c r="D6375" s="1" t="s">
        <v>38</v>
      </c>
      <c r="E6375" s="1" t="s">
        <v>282</v>
      </c>
      <c r="F6375" s="1" t="s">
        <v>34</v>
      </c>
      <c r="G6375" s="1" t="s">
        <v>4957</v>
      </c>
      <c r="H6375" s="5"/>
      <c r="I6375" s="1">
        <v>1199</v>
      </c>
      <c r="J6375" s="4">
        <v>0.6</v>
      </c>
      <c r="K6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5" s="1" t="s">
        <v>102</v>
      </c>
      <c r="M6375" s="1">
        <v>4.4000000000000004</v>
      </c>
      <c r="N6375" s="1">
        <v>659</v>
      </c>
      <c r="O63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75" s="2" t="str">
        <f>IF(Table1[[#This Row],[Updated DiscountOffer]]&gt;50%,"High Discount","Low Discount")</f>
        <v>High Discount</v>
      </c>
    </row>
    <row r="6376" spans="1:16" x14ac:dyDescent="0.3">
      <c r="A6376" s="1" t="s">
        <v>10511</v>
      </c>
      <c r="B6376" s="1">
        <v>11991068</v>
      </c>
      <c r="C6376" s="1" t="s">
        <v>14</v>
      </c>
      <c r="D6376" s="1" t="s">
        <v>38</v>
      </c>
      <c r="E6376" s="1" t="s">
        <v>282</v>
      </c>
      <c r="F6376" s="1" t="s">
        <v>34</v>
      </c>
      <c r="G6376" s="1" t="s">
        <v>10512</v>
      </c>
      <c r="H6376" s="5"/>
      <c r="I6376" s="1">
        <v>1199</v>
      </c>
      <c r="J6376" s="4">
        <v>0.3</v>
      </c>
      <c r="K6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6" s="1" t="s">
        <v>102</v>
      </c>
      <c r="M6376" s="1">
        <v>4.3</v>
      </c>
      <c r="N6376" s="1">
        <v>455</v>
      </c>
      <c r="O637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376" s="2" t="str">
        <f>IF(Table1[[#This Row],[Updated DiscountOffer]]&gt;50%,"High Discount","Low Discount")</f>
        <v>Low Discount</v>
      </c>
    </row>
    <row r="6377" spans="1:16" x14ac:dyDescent="0.3">
      <c r="A6377" s="1" t="s">
        <v>10976</v>
      </c>
      <c r="B6377" s="1">
        <v>11991072</v>
      </c>
      <c r="C6377" s="1" t="s">
        <v>14</v>
      </c>
      <c r="D6377" s="1" t="s">
        <v>38</v>
      </c>
      <c r="E6377" s="1" t="s">
        <v>282</v>
      </c>
      <c r="F6377" s="1" t="s">
        <v>34</v>
      </c>
      <c r="G6377" s="1" t="s">
        <v>10977</v>
      </c>
      <c r="H6377" s="5"/>
      <c r="I6377" s="1">
        <v>1699</v>
      </c>
      <c r="J6377" s="4">
        <v>0.7</v>
      </c>
      <c r="K6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7" s="1" t="s">
        <v>102</v>
      </c>
      <c r="M6377" s="1">
        <v>4.2</v>
      </c>
      <c r="N6377" s="1">
        <v>442</v>
      </c>
      <c r="O63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77" s="2" t="str">
        <f>IF(Table1[[#This Row],[Updated DiscountOffer]]&gt;50%,"High Discount","Low Discount")</f>
        <v>High Discount</v>
      </c>
    </row>
    <row r="6378" spans="1:16" x14ac:dyDescent="0.3">
      <c r="A6378" s="1" t="s">
        <v>18834</v>
      </c>
      <c r="B6378" s="1">
        <v>11991094</v>
      </c>
      <c r="C6378" s="1" t="s">
        <v>14</v>
      </c>
      <c r="D6378" s="1" t="s">
        <v>38</v>
      </c>
      <c r="E6378" s="1" t="s">
        <v>282</v>
      </c>
      <c r="F6378" s="1" t="s">
        <v>34</v>
      </c>
      <c r="G6378" s="1" t="s">
        <v>18835</v>
      </c>
      <c r="H6378" s="5"/>
      <c r="I6378" s="1">
        <v>1699</v>
      </c>
      <c r="J6378" s="4">
        <v>0.6</v>
      </c>
      <c r="K6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8" s="1" t="s">
        <v>102</v>
      </c>
      <c r="M6378" s="1">
        <v>4.2</v>
      </c>
      <c r="N6378" s="1">
        <v>293</v>
      </c>
      <c r="O63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78" s="2" t="str">
        <f>IF(Table1[[#This Row],[Updated DiscountOffer]]&gt;50%,"High Discount","Low Discount")</f>
        <v>High Discount</v>
      </c>
    </row>
    <row r="6379" spans="1:16" x14ac:dyDescent="0.3">
      <c r="A6379" s="1" t="s">
        <v>9100</v>
      </c>
      <c r="B6379" s="1">
        <v>11991108</v>
      </c>
      <c r="C6379" s="1" t="s">
        <v>14</v>
      </c>
      <c r="D6379" s="1" t="s">
        <v>38</v>
      </c>
      <c r="E6379" s="1" t="s">
        <v>282</v>
      </c>
      <c r="F6379" s="1" t="s">
        <v>34</v>
      </c>
      <c r="G6379" s="1" t="s">
        <v>9101</v>
      </c>
      <c r="H6379" s="5"/>
      <c r="I6379" s="1">
        <v>999</v>
      </c>
      <c r="J6379" s="4">
        <v>0.65</v>
      </c>
      <c r="K6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79" s="1" t="s">
        <v>41</v>
      </c>
      <c r="M6379" s="1">
        <v>4.3</v>
      </c>
      <c r="N6379" s="1">
        <v>495</v>
      </c>
      <c r="O637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79" s="2" t="str">
        <f>IF(Table1[[#This Row],[Updated DiscountOffer]]&gt;50%,"High Discount","Low Discount")</f>
        <v>High Discount</v>
      </c>
    </row>
    <row r="6380" spans="1:16" x14ac:dyDescent="0.3">
      <c r="A6380" s="1" t="s">
        <v>1462</v>
      </c>
      <c r="B6380" s="1">
        <v>11991112</v>
      </c>
      <c r="C6380" s="1" t="s">
        <v>14</v>
      </c>
      <c r="D6380" s="1" t="s">
        <v>38</v>
      </c>
      <c r="E6380" s="1" t="s">
        <v>282</v>
      </c>
      <c r="F6380" s="1" t="s">
        <v>34</v>
      </c>
      <c r="G6380" s="1" t="s">
        <v>1463</v>
      </c>
      <c r="H6380" s="5"/>
      <c r="I6380" s="1">
        <v>1199</v>
      </c>
      <c r="J6380" s="4">
        <v>0.7</v>
      </c>
      <c r="K6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0" s="1" t="s">
        <v>102</v>
      </c>
      <c r="M6380" s="1">
        <v>4.4000000000000004</v>
      </c>
      <c r="N6380" s="1">
        <v>883</v>
      </c>
      <c r="O638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80" s="2" t="str">
        <f>IF(Table1[[#This Row],[Updated DiscountOffer]]&gt;50%,"High Discount","Low Discount")</f>
        <v>High Discount</v>
      </c>
    </row>
    <row r="6381" spans="1:16" x14ac:dyDescent="0.3">
      <c r="A6381" s="1" t="s">
        <v>3655</v>
      </c>
      <c r="B6381" s="1">
        <v>11991116</v>
      </c>
      <c r="C6381" s="1" t="s">
        <v>14</v>
      </c>
      <c r="D6381" s="1" t="s">
        <v>38</v>
      </c>
      <c r="E6381" s="1" t="s">
        <v>282</v>
      </c>
      <c r="F6381" s="1" t="s">
        <v>34</v>
      </c>
      <c r="G6381" s="1" t="s">
        <v>3656</v>
      </c>
      <c r="H6381" s="5"/>
      <c r="I6381" s="1">
        <v>999</v>
      </c>
      <c r="J6381" s="4">
        <v>0.3</v>
      </c>
      <c r="K6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1" s="1" t="s">
        <v>102</v>
      </c>
      <c r="M6381" s="1">
        <v>4.3</v>
      </c>
      <c r="N6381" s="1">
        <v>733</v>
      </c>
      <c r="O638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381" s="2" t="str">
        <f>IF(Table1[[#This Row],[Updated DiscountOffer]]&gt;50%,"High Discount","Low Discount")</f>
        <v>Low Discount</v>
      </c>
    </row>
    <row r="6382" spans="1:16" x14ac:dyDescent="0.3">
      <c r="A6382" s="1" t="s">
        <v>16026</v>
      </c>
      <c r="B6382" s="1">
        <v>11991124</v>
      </c>
      <c r="C6382" s="1" t="s">
        <v>14</v>
      </c>
      <c r="D6382" s="1" t="s">
        <v>38</v>
      </c>
      <c r="E6382" s="1" t="s">
        <v>282</v>
      </c>
      <c r="F6382" s="1" t="s">
        <v>34</v>
      </c>
      <c r="G6382" s="1" t="s">
        <v>10977</v>
      </c>
      <c r="H6382" s="5"/>
      <c r="I6382" s="1">
        <v>1599</v>
      </c>
      <c r="J6382" s="4">
        <v>0.6</v>
      </c>
      <c r="K6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2" s="1" t="s">
        <v>102</v>
      </c>
      <c r="M6382" s="1">
        <v>4.2</v>
      </c>
      <c r="N6382" s="1">
        <v>335</v>
      </c>
      <c r="O63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82" s="2" t="str">
        <f>IF(Table1[[#This Row],[Updated DiscountOffer]]&gt;50%,"High Discount","Low Discount")</f>
        <v>High Discount</v>
      </c>
    </row>
    <row r="6383" spans="1:16" x14ac:dyDescent="0.3">
      <c r="A6383" s="1" t="s">
        <v>11722</v>
      </c>
      <c r="B6383" s="1">
        <v>11991126</v>
      </c>
      <c r="C6383" s="1" t="s">
        <v>14</v>
      </c>
      <c r="D6383" s="1" t="s">
        <v>38</v>
      </c>
      <c r="E6383" s="1" t="s">
        <v>282</v>
      </c>
      <c r="F6383" s="1" t="s">
        <v>34</v>
      </c>
      <c r="G6383" s="1" t="s">
        <v>11723</v>
      </c>
      <c r="H6383" s="5"/>
      <c r="I6383" s="1">
        <v>1599</v>
      </c>
      <c r="J6383" s="4">
        <v>0.75</v>
      </c>
      <c r="K6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3" s="1" t="s">
        <v>102</v>
      </c>
      <c r="M6383" s="1">
        <v>4.3</v>
      </c>
      <c r="N6383" s="1">
        <v>423</v>
      </c>
      <c r="O638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383" s="2" t="str">
        <f>IF(Table1[[#This Row],[Updated DiscountOffer]]&gt;50%,"High Discount","Low Discount")</f>
        <v>High Discount</v>
      </c>
    </row>
    <row r="6384" spans="1:16" x14ac:dyDescent="0.3">
      <c r="A6384" s="1" t="s">
        <v>13765</v>
      </c>
      <c r="B6384" s="1">
        <v>11991232</v>
      </c>
      <c r="C6384" s="1" t="s">
        <v>14</v>
      </c>
      <c r="D6384" s="1" t="s">
        <v>38</v>
      </c>
      <c r="E6384" s="1" t="s">
        <v>282</v>
      </c>
      <c r="F6384" s="1" t="s">
        <v>34</v>
      </c>
      <c r="G6384" s="1" t="s">
        <v>13766</v>
      </c>
      <c r="H6384" s="5"/>
      <c r="I6384" s="1">
        <v>1399</v>
      </c>
      <c r="J6384" s="4">
        <v>0.6</v>
      </c>
      <c r="K6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4" s="1" t="s">
        <v>102</v>
      </c>
      <c r="M6384" s="1">
        <v>4.4000000000000004</v>
      </c>
      <c r="N6384" s="1">
        <v>377</v>
      </c>
      <c r="O63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84" s="2" t="str">
        <f>IF(Table1[[#This Row],[Updated DiscountOffer]]&gt;50%,"High Discount","Low Discount")</f>
        <v>High Discount</v>
      </c>
    </row>
    <row r="6385" spans="1:16" x14ac:dyDescent="0.3">
      <c r="A6385" s="1" t="s">
        <v>19426</v>
      </c>
      <c r="B6385" s="1">
        <v>11991282</v>
      </c>
      <c r="C6385" s="1" t="s">
        <v>14</v>
      </c>
      <c r="D6385" s="1" t="s">
        <v>38</v>
      </c>
      <c r="E6385" s="1" t="s">
        <v>282</v>
      </c>
      <c r="F6385" s="1" t="s">
        <v>34</v>
      </c>
      <c r="G6385" s="1" t="s">
        <v>19427</v>
      </c>
      <c r="H6385" s="5"/>
      <c r="I6385" s="1">
        <v>1299</v>
      </c>
      <c r="J6385" s="4">
        <v>0.6</v>
      </c>
      <c r="K6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5" s="1" t="s">
        <v>41</v>
      </c>
      <c r="M6385" s="1">
        <v>4.3</v>
      </c>
      <c r="N6385" s="1">
        <v>285</v>
      </c>
      <c r="O63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85" s="2" t="str">
        <f>IF(Table1[[#This Row],[Updated DiscountOffer]]&gt;50%,"High Discount","Low Discount")</f>
        <v>High Discount</v>
      </c>
    </row>
    <row r="6386" spans="1:16" x14ac:dyDescent="0.3">
      <c r="A6386" s="1" t="s">
        <v>12625</v>
      </c>
      <c r="B6386" s="1">
        <v>11991292</v>
      </c>
      <c r="C6386" s="1" t="s">
        <v>14</v>
      </c>
      <c r="D6386" s="1" t="s">
        <v>38</v>
      </c>
      <c r="E6386" s="1" t="s">
        <v>282</v>
      </c>
      <c r="F6386" s="1" t="s">
        <v>34</v>
      </c>
      <c r="G6386" s="1" t="s">
        <v>12626</v>
      </c>
      <c r="H6386" s="5"/>
      <c r="I6386" s="1">
        <v>1699</v>
      </c>
      <c r="J6386" s="4">
        <v>0.6</v>
      </c>
      <c r="K6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6" s="1" t="s">
        <v>102</v>
      </c>
      <c r="M6386" s="1">
        <v>4.3</v>
      </c>
      <c r="N6386" s="1">
        <v>401</v>
      </c>
      <c r="O63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86" s="2" t="str">
        <f>IF(Table1[[#This Row],[Updated DiscountOffer]]&gt;50%,"High Discount","Low Discount")</f>
        <v>High Discount</v>
      </c>
    </row>
    <row r="6387" spans="1:16" x14ac:dyDescent="0.3">
      <c r="A6387" s="1" t="s">
        <v>6407</v>
      </c>
      <c r="B6387" s="1">
        <v>11991300</v>
      </c>
      <c r="C6387" s="1" t="s">
        <v>14</v>
      </c>
      <c r="D6387" s="1" t="s">
        <v>38</v>
      </c>
      <c r="E6387" s="1" t="s">
        <v>282</v>
      </c>
      <c r="F6387" s="1" t="s">
        <v>34</v>
      </c>
      <c r="G6387" s="1" t="s">
        <v>6408</v>
      </c>
      <c r="H6387" s="5"/>
      <c r="I6387" s="1">
        <v>1199</v>
      </c>
      <c r="J6387" s="4">
        <v>0.45</v>
      </c>
      <c r="K6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7" s="1" t="s">
        <v>102</v>
      </c>
      <c r="M6387" s="1">
        <v>4.2</v>
      </c>
      <c r="N6387" s="1">
        <v>592</v>
      </c>
      <c r="O638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387" s="2" t="str">
        <f>IF(Table1[[#This Row],[Updated DiscountOffer]]&gt;50%,"High Discount","Low Discount")</f>
        <v>Low Discount</v>
      </c>
    </row>
    <row r="6388" spans="1:16" x14ac:dyDescent="0.3">
      <c r="A6388" s="1" t="s">
        <v>2158</v>
      </c>
      <c r="B6388" s="1">
        <v>11991302</v>
      </c>
      <c r="C6388" s="1" t="s">
        <v>14</v>
      </c>
      <c r="D6388" s="1" t="s">
        <v>38</v>
      </c>
      <c r="E6388" s="1" t="s">
        <v>282</v>
      </c>
      <c r="F6388" s="1" t="s">
        <v>34</v>
      </c>
      <c r="G6388" s="1" t="s">
        <v>1370</v>
      </c>
      <c r="H6388" s="5"/>
      <c r="I6388" s="1">
        <v>1199</v>
      </c>
      <c r="J6388" s="4">
        <v>0.65</v>
      </c>
      <c r="K6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8" s="1" t="s">
        <v>102</v>
      </c>
      <c r="M6388" s="1">
        <v>4.3</v>
      </c>
      <c r="N6388" s="1">
        <v>830</v>
      </c>
      <c r="O63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88" s="2" t="str">
        <f>IF(Table1[[#This Row],[Updated DiscountOffer]]&gt;50%,"High Discount","Low Discount")</f>
        <v>High Discount</v>
      </c>
    </row>
    <row r="6389" spans="1:16" x14ac:dyDescent="0.3">
      <c r="A6389" s="1" t="s">
        <v>12121</v>
      </c>
      <c r="B6389" s="1">
        <v>11991342</v>
      </c>
      <c r="C6389" s="1" t="s">
        <v>14</v>
      </c>
      <c r="D6389" s="1" t="s">
        <v>38</v>
      </c>
      <c r="E6389" s="1" t="s">
        <v>282</v>
      </c>
      <c r="F6389" s="1" t="s">
        <v>34</v>
      </c>
      <c r="G6389" s="1" t="s">
        <v>12122</v>
      </c>
      <c r="H6389" s="5"/>
      <c r="I6389" s="1">
        <v>1999</v>
      </c>
      <c r="J6389" s="3">
        <v>0.75</v>
      </c>
      <c r="K6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89" s="1" t="s">
        <v>102</v>
      </c>
      <c r="M6389" s="1">
        <v>4</v>
      </c>
      <c r="N6389" s="1">
        <v>413</v>
      </c>
      <c r="O6389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389" s="2" t="str">
        <f>IF(Table1[[#This Row],[Updated DiscountOffer]]&gt;50%,"High Discount","Low Discount")</f>
        <v>High Discount</v>
      </c>
    </row>
    <row r="6390" spans="1:16" x14ac:dyDescent="0.3">
      <c r="A6390" s="1" t="s">
        <v>12804</v>
      </c>
      <c r="B6390" s="1">
        <v>11991362</v>
      </c>
      <c r="C6390" s="1" t="s">
        <v>14</v>
      </c>
      <c r="D6390" s="1" t="s">
        <v>38</v>
      </c>
      <c r="E6390" s="1" t="s">
        <v>282</v>
      </c>
      <c r="F6390" s="1" t="s">
        <v>34</v>
      </c>
      <c r="G6390" s="1" t="s">
        <v>12805</v>
      </c>
      <c r="H6390" s="5"/>
      <c r="I6390" s="1">
        <v>1399</v>
      </c>
      <c r="J6390" s="4">
        <v>0.7</v>
      </c>
      <c r="K6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0" s="1" t="s">
        <v>102</v>
      </c>
      <c r="M6390" s="1">
        <v>4.3</v>
      </c>
      <c r="N6390" s="1">
        <v>397</v>
      </c>
      <c r="O639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90" s="2" t="str">
        <f>IF(Table1[[#This Row],[Updated DiscountOffer]]&gt;50%,"High Discount","Low Discount")</f>
        <v>High Discount</v>
      </c>
    </row>
    <row r="6391" spans="1:16" x14ac:dyDescent="0.3">
      <c r="A6391" s="1" t="s">
        <v>15923</v>
      </c>
      <c r="B6391" s="1">
        <v>11991372</v>
      </c>
      <c r="C6391" s="1" t="s">
        <v>14</v>
      </c>
      <c r="D6391" s="1" t="s">
        <v>38</v>
      </c>
      <c r="E6391" s="1" t="s">
        <v>282</v>
      </c>
      <c r="F6391" s="1" t="s">
        <v>34</v>
      </c>
      <c r="G6391" s="1" t="s">
        <v>10512</v>
      </c>
      <c r="H6391" s="5"/>
      <c r="I6391" s="1">
        <v>1099</v>
      </c>
      <c r="J6391" s="4">
        <v>0.6</v>
      </c>
      <c r="K6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1" s="1" t="s">
        <v>41</v>
      </c>
      <c r="M6391" s="1">
        <v>4.4000000000000004</v>
      </c>
      <c r="N6391" s="1">
        <v>337</v>
      </c>
      <c r="O63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91" s="2" t="str">
        <f>IF(Table1[[#This Row],[Updated DiscountOffer]]&gt;50%,"High Discount","Low Discount")</f>
        <v>High Discount</v>
      </c>
    </row>
    <row r="6392" spans="1:16" x14ac:dyDescent="0.3">
      <c r="A6392" s="1" t="s">
        <v>18748</v>
      </c>
      <c r="B6392" s="1">
        <v>11991384</v>
      </c>
      <c r="C6392" s="1" t="s">
        <v>14</v>
      </c>
      <c r="D6392" s="1" t="s">
        <v>38</v>
      </c>
      <c r="E6392" s="1" t="s">
        <v>282</v>
      </c>
      <c r="F6392" s="1" t="s">
        <v>34</v>
      </c>
      <c r="G6392" s="1" t="s">
        <v>9101</v>
      </c>
      <c r="H6392" s="5"/>
      <c r="I6392" s="1">
        <v>1099</v>
      </c>
      <c r="J6392" s="4">
        <v>0.65</v>
      </c>
      <c r="K6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2" s="1" t="s">
        <v>102</v>
      </c>
      <c r="M6392" s="1">
        <v>4.2</v>
      </c>
      <c r="N6392" s="1">
        <v>294</v>
      </c>
      <c r="O639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92" s="2" t="str">
        <f>IF(Table1[[#This Row],[Updated DiscountOffer]]&gt;50%,"High Discount","Low Discount")</f>
        <v>High Discount</v>
      </c>
    </row>
    <row r="6393" spans="1:16" x14ac:dyDescent="0.3">
      <c r="A6393" s="1" t="s">
        <v>9985</v>
      </c>
      <c r="B6393" s="1">
        <v>11991404</v>
      </c>
      <c r="C6393" s="1" t="s">
        <v>14</v>
      </c>
      <c r="D6393" s="1" t="s">
        <v>38</v>
      </c>
      <c r="E6393" s="1" t="s">
        <v>282</v>
      </c>
      <c r="F6393" s="1" t="s">
        <v>34</v>
      </c>
      <c r="G6393" s="1" t="s">
        <v>1370</v>
      </c>
      <c r="H6393" s="5"/>
      <c r="I6393" s="1">
        <v>1399</v>
      </c>
      <c r="J6393" s="4">
        <v>0.7</v>
      </c>
      <c r="K6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3" s="1" t="s">
        <v>102</v>
      </c>
      <c r="M6393" s="1">
        <v>4.4000000000000004</v>
      </c>
      <c r="N6393" s="1">
        <v>469</v>
      </c>
      <c r="O639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393" s="2" t="str">
        <f>IF(Table1[[#This Row],[Updated DiscountOffer]]&gt;50%,"High Discount","Low Discount")</f>
        <v>High Discount</v>
      </c>
    </row>
    <row r="6394" spans="1:16" x14ac:dyDescent="0.3">
      <c r="A6394" s="1" t="s">
        <v>1369</v>
      </c>
      <c r="B6394" s="1">
        <v>11991406</v>
      </c>
      <c r="C6394" s="1" t="s">
        <v>14</v>
      </c>
      <c r="D6394" s="1" t="s">
        <v>38</v>
      </c>
      <c r="E6394" s="1" t="s">
        <v>282</v>
      </c>
      <c r="F6394" s="1" t="s">
        <v>34</v>
      </c>
      <c r="G6394" s="1" t="s">
        <v>1370</v>
      </c>
      <c r="H6394" s="5"/>
      <c r="I6394" s="1">
        <v>1199</v>
      </c>
      <c r="J6394" s="4">
        <v>0.6</v>
      </c>
      <c r="K6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4" s="1" t="s">
        <v>102</v>
      </c>
      <c r="M6394" s="1">
        <v>4.3</v>
      </c>
      <c r="N6394" s="1">
        <v>888</v>
      </c>
      <c r="O63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94" s="2" t="str">
        <f>IF(Table1[[#This Row],[Updated DiscountOffer]]&gt;50%,"High Discount","Low Discount")</f>
        <v>High Discount</v>
      </c>
    </row>
    <row r="6395" spans="1:16" x14ac:dyDescent="0.3">
      <c r="A6395" s="1" t="s">
        <v>15218</v>
      </c>
      <c r="B6395" s="1">
        <v>11991408</v>
      </c>
      <c r="C6395" s="1" t="s">
        <v>14</v>
      </c>
      <c r="D6395" s="1" t="s">
        <v>38</v>
      </c>
      <c r="E6395" s="1" t="s">
        <v>282</v>
      </c>
      <c r="F6395" s="1" t="s">
        <v>34</v>
      </c>
      <c r="G6395" s="1" t="s">
        <v>14175</v>
      </c>
      <c r="H6395" s="5"/>
      <c r="I6395" s="1">
        <v>1099</v>
      </c>
      <c r="J6395" s="4">
        <v>0.6</v>
      </c>
      <c r="K6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5" s="1" t="s">
        <v>102</v>
      </c>
      <c r="M6395" s="1">
        <v>4.4000000000000004</v>
      </c>
      <c r="N6395" s="1">
        <v>348</v>
      </c>
      <c r="O63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95" s="2" t="str">
        <f>IF(Table1[[#This Row],[Updated DiscountOffer]]&gt;50%,"High Discount","Low Discount")</f>
        <v>High Discount</v>
      </c>
    </row>
    <row r="6396" spans="1:16" x14ac:dyDescent="0.3">
      <c r="A6396" s="1" t="s">
        <v>14441</v>
      </c>
      <c r="B6396" s="1">
        <v>11991414</v>
      </c>
      <c r="C6396" s="1" t="s">
        <v>14</v>
      </c>
      <c r="D6396" s="1" t="s">
        <v>38</v>
      </c>
      <c r="E6396" s="1" t="s">
        <v>282</v>
      </c>
      <c r="F6396" s="1" t="s">
        <v>34</v>
      </c>
      <c r="G6396" s="1" t="s">
        <v>14442</v>
      </c>
      <c r="H6396" s="5"/>
      <c r="I6396" s="1">
        <v>1099</v>
      </c>
      <c r="J6396" s="4">
        <v>0.65</v>
      </c>
      <c r="K6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6" s="1" t="s">
        <v>102</v>
      </c>
      <c r="M6396" s="1">
        <v>4.4000000000000004</v>
      </c>
      <c r="N6396" s="1">
        <v>362</v>
      </c>
      <c r="O639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96" s="2" t="str">
        <f>IF(Table1[[#This Row],[Updated DiscountOffer]]&gt;50%,"High Discount","Low Discount")</f>
        <v>High Discount</v>
      </c>
    </row>
    <row r="6397" spans="1:16" x14ac:dyDescent="0.3">
      <c r="A6397" s="1" t="s">
        <v>17736</v>
      </c>
      <c r="B6397" s="1">
        <v>11991422</v>
      </c>
      <c r="C6397" s="1" t="s">
        <v>14</v>
      </c>
      <c r="D6397" s="1" t="s">
        <v>38</v>
      </c>
      <c r="E6397" s="1" t="s">
        <v>282</v>
      </c>
      <c r="F6397" s="1" t="s">
        <v>34</v>
      </c>
      <c r="G6397" s="1" t="s">
        <v>17737</v>
      </c>
      <c r="H6397" s="5"/>
      <c r="I6397" s="1">
        <v>1599</v>
      </c>
      <c r="J6397" s="4">
        <v>0.6</v>
      </c>
      <c r="K6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7" s="1" t="s">
        <v>102</v>
      </c>
      <c r="M6397" s="1">
        <v>4.3</v>
      </c>
      <c r="N6397" s="1">
        <v>308</v>
      </c>
      <c r="O63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397" s="2" t="str">
        <f>IF(Table1[[#This Row],[Updated DiscountOffer]]&gt;50%,"High Discount","Low Discount")</f>
        <v>High Discount</v>
      </c>
    </row>
    <row r="6398" spans="1:16" x14ac:dyDescent="0.3">
      <c r="A6398" s="1" t="s">
        <v>1842</v>
      </c>
      <c r="B6398" s="1">
        <v>11991426</v>
      </c>
      <c r="C6398" s="1" t="s">
        <v>14</v>
      </c>
      <c r="D6398" s="1" t="s">
        <v>38</v>
      </c>
      <c r="E6398" s="1" t="s">
        <v>282</v>
      </c>
      <c r="F6398" s="1" t="s">
        <v>34</v>
      </c>
      <c r="G6398" s="1" t="s">
        <v>1843</v>
      </c>
      <c r="H6398" s="5"/>
      <c r="I6398" s="1">
        <v>1199</v>
      </c>
      <c r="J6398" s="4">
        <v>0.3</v>
      </c>
      <c r="K6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8" s="1" t="s">
        <v>102</v>
      </c>
      <c r="M6398" s="1">
        <v>4.3</v>
      </c>
      <c r="N6398" s="1">
        <v>854</v>
      </c>
      <c r="O639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398" s="2" t="str">
        <f>IF(Table1[[#This Row],[Updated DiscountOffer]]&gt;50%,"High Discount","Low Discount")</f>
        <v>Low Discount</v>
      </c>
    </row>
    <row r="6399" spans="1:16" x14ac:dyDescent="0.3">
      <c r="A6399" s="1" t="s">
        <v>8668</v>
      </c>
      <c r="B6399" s="1">
        <v>11991508</v>
      </c>
      <c r="C6399" s="1" t="s">
        <v>14</v>
      </c>
      <c r="D6399" s="1" t="s">
        <v>38</v>
      </c>
      <c r="E6399" s="1" t="s">
        <v>282</v>
      </c>
      <c r="F6399" s="1" t="s">
        <v>34</v>
      </c>
      <c r="G6399" s="1" t="s">
        <v>8669</v>
      </c>
      <c r="H6399" s="5"/>
      <c r="I6399" s="1">
        <v>1599</v>
      </c>
      <c r="J6399" s="4">
        <v>0.65</v>
      </c>
      <c r="K6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399" s="1" t="s">
        <v>102</v>
      </c>
      <c r="M6399" s="1">
        <v>4.2</v>
      </c>
      <c r="N6399" s="1">
        <v>509</v>
      </c>
      <c r="O63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399" s="2" t="str">
        <f>IF(Table1[[#This Row],[Updated DiscountOffer]]&gt;50%,"High Discount","Low Discount")</f>
        <v>High Discount</v>
      </c>
    </row>
    <row r="6400" spans="1:16" x14ac:dyDescent="0.3">
      <c r="A6400" s="1" t="s">
        <v>6159</v>
      </c>
      <c r="B6400" s="1">
        <v>11991534</v>
      </c>
      <c r="C6400" s="1" t="s">
        <v>14</v>
      </c>
      <c r="D6400" s="1" t="s">
        <v>38</v>
      </c>
      <c r="E6400" s="1" t="s">
        <v>282</v>
      </c>
      <c r="F6400" s="1" t="s">
        <v>34</v>
      </c>
      <c r="G6400" s="1" t="s">
        <v>6160</v>
      </c>
      <c r="H6400" s="5"/>
      <c r="I6400" s="1">
        <v>1199</v>
      </c>
      <c r="J6400" s="4">
        <v>0.7</v>
      </c>
      <c r="K6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0" s="1" t="s">
        <v>102</v>
      </c>
      <c r="M6400" s="1">
        <v>4.3</v>
      </c>
      <c r="N6400" s="1">
        <v>601</v>
      </c>
      <c r="O640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400" s="2" t="str">
        <f>IF(Table1[[#This Row],[Updated DiscountOffer]]&gt;50%,"High Discount","Low Discount")</f>
        <v>High Discount</v>
      </c>
    </row>
    <row r="6401" spans="1:16" x14ac:dyDescent="0.3">
      <c r="A6401" s="1" t="s">
        <v>18060</v>
      </c>
      <c r="B6401" s="1">
        <v>11991538</v>
      </c>
      <c r="C6401" s="1" t="s">
        <v>14</v>
      </c>
      <c r="D6401" s="1" t="s">
        <v>38</v>
      </c>
      <c r="E6401" s="1" t="s">
        <v>282</v>
      </c>
      <c r="F6401" s="1" t="s">
        <v>34</v>
      </c>
      <c r="G6401" s="1" t="s">
        <v>18061</v>
      </c>
      <c r="H6401" s="5"/>
      <c r="I6401" s="1">
        <v>1699</v>
      </c>
      <c r="J6401" s="4">
        <v>0.65</v>
      </c>
      <c r="K6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1" s="1" t="s">
        <v>102</v>
      </c>
      <c r="M6401" s="1">
        <v>4.3</v>
      </c>
      <c r="N6401" s="1">
        <v>303</v>
      </c>
      <c r="O640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401" s="2" t="str">
        <f>IF(Table1[[#This Row],[Updated DiscountOffer]]&gt;50%,"High Discount","Low Discount")</f>
        <v>High Discount</v>
      </c>
    </row>
    <row r="6402" spans="1:16" x14ac:dyDescent="0.3">
      <c r="A6402" s="1" t="s">
        <v>12720</v>
      </c>
      <c r="B6402" s="1">
        <v>11991556</v>
      </c>
      <c r="C6402" s="1" t="s">
        <v>14</v>
      </c>
      <c r="D6402" s="1" t="s">
        <v>38</v>
      </c>
      <c r="E6402" s="1" t="s">
        <v>282</v>
      </c>
      <c r="F6402" s="1" t="s">
        <v>34</v>
      </c>
      <c r="G6402" s="1" t="s">
        <v>12721</v>
      </c>
      <c r="H6402" s="5"/>
      <c r="I6402" s="1">
        <v>1199</v>
      </c>
      <c r="J6402" s="4">
        <v>0.6</v>
      </c>
      <c r="K6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2" s="1" t="s">
        <v>102</v>
      </c>
      <c r="M6402" s="1">
        <v>4.2</v>
      </c>
      <c r="N6402" s="1">
        <v>399</v>
      </c>
      <c r="O64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02" s="2" t="str">
        <f>IF(Table1[[#This Row],[Updated DiscountOffer]]&gt;50%,"High Discount","Low Discount")</f>
        <v>High Discount</v>
      </c>
    </row>
    <row r="6403" spans="1:16" x14ac:dyDescent="0.3">
      <c r="A6403" s="1" t="s">
        <v>17586</v>
      </c>
      <c r="B6403" s="1">
        <v>11991570</v>
      </c>
      <c r="C6403" s="1" t="s">
        <v>14</v>
      </c>
      <c r="D6403" s="1" t="s">
        <v>38</v>
      </c>
      <c r="E6403" s="1" t="s">
        <v>282</v>
      </c>
      <c r="F6403" s="1" t="s">
        <v>34</v>
      </c>
      <c r="G6403" s="1" t="s">
        <v>17587</v>
      </c>
      <c r="H6403" s="5"/>
      <c r="I6403" s="1">
        <v>1499</v>
      </c>
      <c r="J6403" s="4">
        <v>0.7</v>
      </c>
      <c r="K6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3" s="1" t="s">
        <v>102</v>
      </c>
      <c r="M6403" s="1">
        <v>4.3</v>
      </c>
      <c r="N6403" s="1">
        <v>310</v>
      </c>
      <c r="O64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403" s="2" t="str">
        <f>IF(Table1[[#This Row],[Updated DiscountOffer]]&gt;50%,"High Discount","Low Discount")</f>
        <v>High Discount</v>
      </c>
    </row>
    <row r="6404" spans="1:16" x14ac:dyDescent="0.3">
      <c r="A6404" s="1" t="s">
        <v>18289</v>
      </c>
      <c r="B6404" s="1">
        <v>11991572</v>
      </c>
      <c r="C6404" s="1" t="s">
        <v>14</v>
      </c>
      <c r="D6404" s="1" t="s">
        <v>38</v>
      </c>
      <c r="E6404" s="1" t="s">
        <v>282</v>
      </c>
      <c r="F6404" s="1" t="s">
        <v>34</v>
      </c>
      <c r="G6404" s="1" t="s">
        <v>18061</v>
      </c>
      <c r="H6404" s="5"/>
      <c r="I6404" s="1">
        <v>1699</v>
      </c>
      <c r="J6404" s="4">
        <v>0.65</v>
      </c>
      <c r="K6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4" s="1" t="s">
        <v>102</v>
      </c>
      <c r="M6404" s="1">
        <v>4.0999999999999996</v>
      </c>
      <c r="N6404" s="1">
        <v>300</v>
      </c>
      <c r="O64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404" s="2" t="str">
        <f>IF(Table1[[#This Row],[Updated DiscountOffer]]&gt;50%,"High Discount","Low Discount")</f>
        <v>High Discount</v>
      </c>
    </row>
    <row r="6405" spans="1:16" x14ac:dyDescent="0.3">
      <c r="A6405" s="1" t="s">
        <v>10698</v>
      </c>
      <c r="B6405" s="1">
        <v>11991600</v>
      </c>
      <c r="C6405" s="1" t="s">
        <v>14</v>
      </c>
      <c r="D6405" s="1" t="s">
        <v>38</v>
      </c>
      <c r="E6405" s="1" t="s">
        <v>282</v>
      </c>
      <c r="F6405" s="1" t="s">
        <v>34</v>
      </c>
      <c r="G6405" s="1" t="s">
        <v>10699</v>
      </c>
      <c r="H6405" s="5"/>
      <c r="I6405" s="1">
        <v>1699</v>
      </c>
      <c r="J6405" s="4">
        <v>0.55000000000000004</v>
      </c>
      <c r="K6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5" s="1" t="s">
        <v>102</v>
      </c>
      <c r="M6405" s="1">
        <v>4.0999999999999996</v>
      </c>
      <c r="N6405" s="1">
        <v>450</v>
      </c>
      <c r="O64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05" s="2" t="str">
        <f>IF(Table1[[#This Row],[Updated DiscountOffer]]&gt;50%,"High Discount","Low Discount")</f>
        <v>High Discount</v>
      </c>
    </row>
    <row r="6406" spans="1:16" x14ac:dyDescent="0.3">
      <c r="A6406" s="1" t="s">
        <v>5624</v>
      </c>
      <c r="B6406" s="1">
        <v>11995110</v>
      </c>
      <c r="C6406" s="1" t="s">
        <v>95</v>
      </c>
      <c r="D6406" s="1" t="s">
        <v>38</v>
      </c>
      <c r="E6406" s="1" t="s">
        <v>122</v>
      </c>
      <c r="F6406" s="1" t="s">
        <v>34</v>
      </c>
      <c r="G6406" s="1" t="s">
        <v>5625</v>
      </c>
      <c r="H6406" s="5"/>
      <c r="I6406" s="1">
        <v>1299</v>
      </c>
      <c r="J6406" s="3"/>
      <c r="K6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406" s="1" t="s">
        <v>119</v>
      </c>
      <c r="M6406" s="1">
        <v>4.3</v>
      </c>
      <c r="N6406" s="1">
        <v>626</v>
      </c>
      <c r="O640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406" s="2" t="str">
        <f>IF(Table1[[#This Row],[Updated DiscountOffer]]&gt;50%,"High Discount","Low Discount")</f>
        <v>High Discount</v>
      </c>
    </row>
    <row r="6407" spans="1:16" x14ac:dyDescent="0.3">
      <c r="A6407" s="1" t="s">
        <v>7615</v>
      </c>
      <c r="B6407" s="1">
        <v>11995128</v>
      </c>
      <c r="C6407" s="1" t="s">
        <v>95</v>
      </c>
      <c r="D6407" s="1" t="s">
        <v>38</v>
      </c>
      <c r="E6407" s="1" t="s">
        <v>122</v>
      </c>
      <c r="F6407" s="1" t="s">
        <v>34</v>
      </c>
      <c r="G6407" s="1" t="s">
        <v>7616</v>
      </c>
      <c r="H6407" s="5"/>
      <c r="I6407" s="1">
        <v>1299</v>
      </c>
      <c r="J6407" s="3">
        <v>0.6</v>
      </c>
      <c r="K6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7" s="1" t="s">
        <v>119</v>
      </c>
      <c r="M6407" s="1">
        <v>4.4000000000000004</v>
      </c>
      <c r="N6407" s="1">
        <v>546</v>
      </c>
      <c r="O640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407" s="2" t="str">
        <f>IF(Table1[[#This Row],[Updated DiscountOffer]]&gt;50%,"High Discount","Low Discount")</f>
        <v>High Discount</v>
      </c>
    </row>
    <row r="6408" spans="1:16" x14ac:dyDescent="0.3">
      <c r="A6408" s="1" t="s">
        <v>18146</v>
      </c>
      <c r="B6408" s="1">
        <v>11995792</v>
      </c>
      <c r="C6408" s="1" t="s">
        <v>91</v>
      </c>
      <c r="D6408" s="1" t="s">
        <v>38</v>
      </c>
      <c r="E6408" s="1" t="s">
        <v>132</v>
      </c>
      <c r="F6408" s="1" t="s">
        <v>34</v>
      </c>
      <c r="G6408" s="1" t="s">
        <v>18147</v>
      </c>
      <c r="H6408" s="5"/>
      <c r="I6408" s="1">
        <v>1799</v>
      </c>
      <c r="J6408" s="4">
        <v>0.6</v>
      </c>
      <c r="K6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8" s="1" t="s">
        <v>24</v>
      </c>
      <c r="M6408" s="1">
        <v>4.3</v>
      </c>
      <c r="N6408" s="1">
        <v>302</v>
      </c>
      <c r="O64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08" s="2" t="str">
        <f>IF(Table1[[#This Row],[Updated DiscountOffer]]&gt;50%,"High Discount","Low Discount")</f>
        <v>High Discount</v>
      </c>
    </row>
    <row r="6409" spans="1:16" x14ac:dyDescent="0.3">
      <c r="A6409" s="1" t="s">
        <v>14494</v>
      </c>
      <c r="B6409" s="1">
        <v>11995794</v>
      </c>
      <c r="C6409" s="1" t="s">
        <v>91</v>
      </c>
      <c r="D6409" s="1" t="s">
        <v>38</v>
      </c>
      <c r="E6409" s="1" t="s">
        <v>132</v>
      </c>
      <c r="F6409" s="1" t="s">
        <v>34</v>
      </c>
      <c r="G6409" s="1" t="s">
        <v>14495</v>
      </c>
      <c r="H6409" s="5"/>
      <c r="I6409" s="1">
        <v>1799</v>
      </c>
      <c r="J6409" s="4">
        <v>0.57999999999999996</v>
      </c>
      <c r="K6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09" s="1" t="s">
        <v>24</v>
      </c>
      <c r="M6409" s="1">
        <v>4.3</v>
      </c>
      <c r="N6409" s="1">
        <v>361</v>
      </c>
      <c r="O640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409" s="2" t="str">
        <f>IF(Table1[[#This Row],[Updated DiscountOffer]]&gt;50%,"High Discount","Low Discount")</f>
        <v>High Discount</v>
      </c>
    </row>
    <row r="6410" spans="1:16" x14ac:dyDescent="0.3">
      <c r="A6410" s="1" t="s">
        <v>2309</v>
      </c>
      <c r="B6410" s="1">
        <v>11995810</v>
      </c>
      <c r="C6410" s="1" t="s">
        <v>91</v>
      </c>
      <c r="D6410" s="1" t="s">
        <v>38</v>
      </c>
      <c r="E6410" s="1" t="s">
        <v>44</v>
      </c>
      <c r="F6410" s="1" t="s">
        <v>34</v>
      </c>
      <c r="G6410" s="1" t="s">
        <v>2310</v>
      </c>
      <c r="H6410" s="5"/>
      <c r="I6410" s="1">
        <v>899</v>
      </c>
      <c r="J6410" s="4">
        <v>0.59</v>
      </c>
      <c r="K6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10" s="1" t="s">
        <v>24</v>
      </c>
      <c r="M6410" s="1">
        <v>4.3</v>
      </c>
      <c r="N6410" s="1">
        <v>820</v>
      </c>
      <c r="O641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410" s="2" t="str">
        <f>IF(Table1[[#This Row],[Updated DiscountOffer]]&gt;50%,"High Discount","Low Discount")</f>
        <v>High Discount</v>
      </c>
    </row>
    <row r="6411" spans="1:16" x14ac:dyDescent="0.3">
      <c r="A6411" s="1" t="s">
        <v>3123</v>
      </c>
      <c r="B6411" s="1">
        <v>11998906</v>
      </c>
      <c r="C6411" s="1" t="s">
        <v>60</v>
      </c>
      <c r="D6411" s="1" t="s">
        <v>15</v>
      </c>
      <c r="E6411" s="1" t="s">
        <v>22</v>
      </c>
      <c r="F6411" s="1" t="s">
        <v>17</v>
      </c>
      <c r="G6411" s="1" t="s">
        <v>3124</v>
      </c>
      <c r="H6411" s="5">
        <v>679</v>
      </c>
      <c r="I6411" s="1">
        <v>1699</v>
      </c>
      <c r="J6411" s="4">
        <v>0.6</v>
      </c>
      <c r="K6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411" s="1" t="s">
        <v>36</v>
      </c>
      <c r="M6411" s="1">
        <v>4.0999999999999996</v>
      </c>
      <c r="N6411" s="1">
        <v>767</v>
      </c>
      <c r="O64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1" s="2" t="str">
        <f>IF(Table1[[#This Row],[Updated DiscountOffer]]&gt;50%,"High Discount","Low Discount")</f>
        <v>High Discount</v>
      </c>
    </row>
    <row r="6412" spans="1:16" x14ac:dyDescent="0.3">
      <c r="A6412" s="1" t="s">
        <v>6426</v>
      </c>
      <c r="B6412" s="1">
        <v>11998908</v>
      </c>
      <c r="C6412" s="1" t="s">
        <v>60</v>
      </c>
      <c r="D6412" s="1" t="s">
        <v>15</v>
      </c>
      <c r="E6412" s="1" t="s">
        <v>22</v>
      </c>
      <c r="F6412" s="1" t="s">
        <v>17</v>
      </c>
      <c r="G6412" s="1" t="s">
        <v>6427</v>
      </c>
      <c r="H6412" s="5">
        <v>679</v>
      </c>
      <c r="I6412" s="1">
        <v>1699</v>
      </c>
      <c r="J6412" s="4">
        <v>0.6</v>
      </c>
      <c r="K6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412" s="1" t="s">
        <v>36</v>
      </c>
      <c r="M6412" s="1">
        <v>4.2</v>
      </c>
      <c r="N6412" s="1">
        <v>591</v>
      </c>
      <c r="O64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2" s="2" t="str">
        <f>IF(Table1[[#This Row],[Updated DiscountOffer]]&gt;50%,"High Discount","Low Discount")</f>
        <v>High Discount</v>
      </c>
    </row>
    <row r="6413" spans="1:16" x14ac:dyDescent="0.3">
      <c r="A6413" s="1" t="s">
        <v>18592</v>
      </c>
      <c r="B6413" s="1">
        <v>11998914</v>
      </c>
      <c r="C6413" s="1" t="s">
        <v>60</v>
      </c>
      <c r="D6413" s="1" t="s">
        <v>15</v>
      </c>
      <c r="E6413" s="1" t="s">
        <v>22</v>
      </c>
      <c r="F6413" s="1" t="s">
        <v>17</v>
      </c>
      <c r="G6413" s="1" t="s">
        <v>18593</v>
      </c>
      <c r="H6413" s="5">
        <v>679</v>
      </c>
      <c r="I6413" s="1">
        <v>1699</v>
      </c>
      <c r="J6413" s="4">
        <v>0.6</v>
      </c>
      <c r="K6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413" s="1" t="s">
        <v>36</v>
      </c>
      <c r="M6413" s="1">
        <v>4.2</v>
      </c>
      <c r="N6413" s="1">
        <v>295</v>
      </c>
      <c r="O64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3" s="2" t="str">
        <f>IF(Table1[[#This Row],[Updated DiscountOffer]]&gt;50%,"High Discount","Low Discount")</f>
        <v>High Discount</v>
      </c>
    </row>
    <row r="6414" spans="1:16" x14ac:dyDescent="0.3">
      <c r="A6414" s="1" t="s">
        <v>2138</v>
      </c>
      <c r="B6414" s="1">
        <v>11998924</v>
      </c>
      <c r="C6414" s="1" t="s">
        <v>60</v>
      </c>
      <c r="D6414" s="1" t="s">
        <v>15</v>
      </c>
      <c r="E6414" s="1" t="s">
        <v>22</v>
      </c>
      <c r="F6414" s="1" t="s">
        <v>17</v>
      </c>
      <c r="G6414" s="1" t="s">
        <v>2139</v>
      </c>
      <c r="H6414" s="5">
        <v>759</v>
      </c>
      <c r="I6414" s="1">
        <v>1899</v>
      </c>
      <c r="J6414" s="3">
        <v>0.6</v>
      </c>
      <c r="K6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414" s="1" t="s">
        <v>36</v>
      </c>
      <c r="M6414" s="1">
        <v>4</v>
      </c>
      <c r="N6414" s="1">
        <v>831</v>
      </c>
      <c r="O64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4" s="2" t="str">
        <f>IF(Table1[[#This Row],[Updated DiscountOffer]]&gt;50%,"High Discount","Low Discount")</f>
        <v>High Discount</v>
      </c>
    </row>
    <row r="6415" spans="1:16" x14ac:dyDescent="0.3">
      <c r="A6415" s="1" t="s">
        <v>17233</v>
      </c>
      <c r="B6415" s="1">
        <v>11998996</v>
      </c>
      <c r="C6415" s="1" t="s">
        <v>100</v>
      </c>
      <c r="D6415" s="1" t="s">
        <v>69</v>
      </c>
      <c r="E6415" s="1" t="s">
        <v>83</v>
      </c>
      <c r="F6415" s="1" t="s">
        <v>34</v>
      </c>
      <c r="G6415" s="1" t="s">
        <v>17234</v>
      </c>
      <c r="H6415" s="5">
        <v>439</v>
      </c>
      <c r="I6415" s="1">
        <v>1099</v>
      </c>
      <c r="J6415" s="3">
        <v>0.6</v>
      </c>
      <c r="K6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415" s="1" t="s">
        <v>36</v>
      </c>
      <c r="M6415" s="1">
        <v>3.6</v>
      </c>
      <c r="N6415" s="1">
        <v>315</v>
      </c>
      <c r="O641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5" s="2" t="str">
        <f>IF(Table1[[#This Row],[Updated DiscountOffer]]&gt;50%,"High Discount","Low Discount")</f>
        <v>High Discount</v>
      </c>
    </row>
    <row r="6416" spans="1:16" x14ac:dyDescent="0.3">
      <c r="A6416" s="1" t="s">
        <v>7825</v>
      </c>
      <c r="B6416" s="1">
        <v>11999454</v>
      </c>
      <c r="C6416" s="1" t="s">
        <v>60</v>
      </c>
      <c r="D6416" s="1" t="s">
        <v>61</v>
      </c>
      <c r="E6416" s="1" t="s">
        <v>39</v>
      </c>
      <c r="F6416" s="1" t="s">
        <v>17</v>
      </c>
      <c r="G6416" s="1" t="s">
        <v>5489</v>
      </c>
      <c r="H6416" s="5">
        <v>279</v>
      </c>
      <c r="I6416" s="1">
        <v>699</v>
      </c>
      <c r="J6416" s="4">
        <v>0.6</v>
      </c>
      <c r="K6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16" s="1" t="s">
        <v>36</v>
      </c>
      <c r="M6416" s="1">
        <v>4.2</v>
      </c>
      <c r="N6416" s="1">
        <v>537</v>
      </c>
      <c r="O64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6" s="2" t="str">
        <f>IF(Table1[[#This Row],[Updated DiscountOffer]]&gt;50%,"High Discount","Low Discount")</f>
        <v>High Discount</v>
      </c>
    </row>
    <row r="6417" spans="1:16" x14ac:dyDescent="0.3">
      <c r="A6417" s="1" t="s">
        <v>7728</v>
      </c>
      <c r="B6417" s="1">
        <v>11999460</v>
      </c>
      <c r="C6417" s="1" t="s">
        <v>60</v>
      </c>
      <c r="D6417" s="1" t="s">
        <v>61</v>
      </c>
      <c r="E6417" s="1" t="s">
        <v>39</v>
      </c>
      <c r="F6417" s="1" t="s">
        <v>17</v>
      </c>
      <c r="G6417" s="1" t="s">
        <v>7729</v>
      </c>
      <c r="H6417" s="5">
        <v>279</v>
      </c>
      <c r="I6417" s="1">
        <v>699</v>
      </c>
      <c r="J6417" s="4">
        <v>0.6</v>
      </c>
      <c r="K6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17" s="1" t="s">
        <v>36</v>
      </c>
      <c r="M6417" s="1">
        <v>4.2</v>
      </c>
      <c r="N6417" s="1">
        <v>541</v>
      </c>
      <c r="O64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7" s="2" t="str">
        <f>IF(Table1[[#This Row],[Updated DiscountOffer]]&gt;50%,"High Discount","Low Discount")</f>
        <v>High Discount</v>
      </c>
    </row>
    <row r="6418" spans="1:16" x14ac:dyDescent="0.3">
      <c r="A6418" s="1" t="s">
        <v>5488</v>
      </c>
      <c r="B6418" s="1">
        <v>11999462</v>
      </c>
      <c r="C6418" s="1" t="s">
        <v>60</v>
      </c>
      <c r="D6418" s="1" t="s">
        <v>61</v>
      </c>
      <c r="E6418" s="1" t="s">
        <v>39</v>
      </c>
      <c r="F6418" s="1" t="s">
        <v>17</v>
      </c>
      <c r="G6418" s="1" t="s">
        <v>5489</v>
      </c>
      <c r="H6418" s="5">
        <v>279</v>
      </c>
      <c r="I6418" s="1">
        <v>699</v>
      </c>
      <c r="J6418" s="4">
        <v>0.6</v>
      </c>
      <c r="K6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18" s="1" t="s">
        <v>36</v>
      </c>
      <c r="M6418" s="1">
        <v>4.0999999999999996</v>
      </c>
      <c r="N6418" s="1">
        <v>631</v>
      </c>
      <c r="O64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18" s="2" t="str">
        <f>IF(Table1[[#This Row],[Updated DiscountOffer]]&gt;50%,"High Discount","Low Discount")</f>
        <v>High Discount</v>
      </c>
    </row>
    <row r="6419" spans="1:16" x14ac:dyDescent="0.3">
      <c r="A6419" s="1" t="s">
        <v>9779</v>
      </c>
      <c r="B6419" s="1">
        <v>11999464</v>
      </c>
      <c r="C6419" s="1" t="s">
        <v>60</v>
      </c>
      <c r="D6419" s="1" t="s">
        <v>61</v>
      </c>
      <c r="E6419" s="1" t="s">
        <v>39</v>
      </c>
      <c r="F6419" s="1" t="s">
        <v>17</v>
      </c>
      <c r="G6419" s="1" t="s">
        <v>9780</v>
      </c>
      <c r="H6419" s="5"/>
      <c r="I6419" s="1">
        <v>699</v>
      </c>
      <c r="J6419" s="4"/>
      <c r="K6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419" s="1" t="s">
        <v>36</v>
      </c>
      <c r="M6419" s="1">
        <v>4.0999999999999996</v>
      </c>
      <c r="N6419" s="1">
        <v>474</v>
      </c>
      <c r="O64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419" s="2" t="str">
        <f>IF(Table1[[#This Row],[Updated DiscountOffer]]&gt;50%,"High Discount","Low Discount")</f>
        <v>Low Discount</v>
      </c>
    </row>
    <row r="6420" spans="1:16" x14ac:dyDescent="0.3">
      <c r="A6420" s="1" t="s">
        <v>13613</v>
      </c>
      <c r="B6420" s="1">
        <v>11999490</v>
      </c>
      <c r="C6420" s="1" t="s">
        <v>60</v>
      </c>
      <c r="D6420" s="1" t="s">
        <v>61</v>
      </c>
      <c r="E6420" s="1" t="s">
        <v>39</v>
      </c>
      <c r="F6420" s="1" t="s">
        <v>17</v>
      </c>
      <c r="G6420" s="1" t="s">
        <v>13614</v>
      </c>
      <c r="H6420" s="5">
        <v>349</v>
      </c>
      <c r="I6420" s="1">
        <v>699</v>
      </c>
      <c r="J6420" s="4">
        <v>0.5</v>
      </c>
      <c r="K6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6420" s="1" t="s">
        <v>36</v>
      </c>
      <c r="M6420" s="1">
        <v>4.3</v>
      </c>
      <c r="N6420" s="1">
        <v>379</v>
      </c>
      <c r="O64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20" s="2" t="str">
        <f>IF(Table1[[#This Row],[Updated DiscountOffer]]&gt;50%,"High Discount","Low Discount")</f>
        <v>Low Discount</v>
      </c>
    </row>
    <row r="6421" spans="1:16" x14ac:dyDescent="0.3">
      <c r="A6421" s="1" t="s">
        <v>8379</v>
      </c>
      <c r="B6421" s="1">
        <v>11999492</v>
      </c>
      <c r="C6421" s="1" t="s">
        <v>60</v>
      </c>
      <c r="D6421" s="1" t="s">
        <v>61</v>
      </c>
      <c r="E6421" s="1" t="s">
        <v>39</v>
      </c>
      <c r="F6421" s="1" t="s">
        <v>17</v>
      </c>
      <c r="G6421" s="1" t="s">
        <v>5857</v>
      </c>
      <c r="H6421" s="5"/>
      <c r="I6421" s="1">
        <v>699</v>
      </c>
      <c r="J6421" s="4"/>
      <c r="K6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421" s="1" t="s">
        <v>36</v>
      </c>
      <c r="M6421" s="1">
        <v>4.2</v>
      </c>
      <c r="N6421" s="1">
        <v>519</v>
      </c>
      <c r="O64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421" s="2" t="str">
        <f>IF(Table1[[#This Row],[Updated DiscountOffer]]&gt;50%,"High Discount","Low Discount")</f>
        <v>Low Discount</v>
      </c>
    </row>
    <row r="6422" spans="1:16" x14ac:dyDescent="0.3">
      <c r="A6422" s="1" t="s">
        <v>7802</v>
      </c>
      <c r="B6422" s="1">
        <v>11999550</v>
      </c>
      <c r="C6422" s="1" t="s">
        <v>60</v>
      </c>
      <c r="D6422" s="1" t="s">
        <v>61</v>
      </c>
      <c r="E6422" s="1" t="s">
        <v>39</v>
      </c>
      <c r="F6422" s="1" t="s">
        <v>17</v>
      </c>
      <c r="G6422" s="1" t="s">
        <v>5857</v>
      </c>
      <c r="H6422" s="5">
        <v>279</v>
      </c>
      <c r="I6422" s="1">
        <v>699</v>
      </c>
      <c r="J6422" s="4">
        <v>0.6</v>
      </c>
      <c r="K6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22" s="1" t="s">
        <v>36</v>
      </c>
      <c r="M6422" s="1">
        <v>4.0999999999999996</v>
      </c>
      <c r="N6422" s="1">
        <v>538</v>
      </c>
      <c r="O642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22" s="2" t="str">
        <f>IF(Table1[[#This Row],[Updated DiscountOffer]]&gt;50%,"High Discount","Low Discount")</f>
        <v>High Discount</v>
      </c>
    </row>
    <row r="6423" spans="1:16" x14ac:dyDescent="0.3">
      <c r="A6423" s="1" t="s">
        <v>6622</v>
      </c>
      <c r="B6423" s="1">
        <v>11999582</v>
      </c>
      <c r="C6423" s="1" t="s">
        <v>60</v>
      </c>
      <c r="D6423" s="1" t="s">
        <v>61</v>
      </c>
      <c r="E6423" s="1" t="s">
        <v>39</v>
      </c>
      <c r="F6423" s="1" t="s">
        <v>17</v>
      </c>
      <c r="G6423" s="1" t="s">
        <v>6623</v>
      </c>
      <c r="H6423" s="5">
        <v>279</v>
      </c>
      <c r="I6423" s="1">
        <v>699</v>
      </c>
      <c r="J6423" s="3">
        <v>0.6</v>
      </c>
      <c r="K6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23" s="1" t="s">
        <v>36</v>
      </c>
      <c r="M6423" s="1">
        <v>4</v>
      </c>
      <c r="N6423" s="1">
        <v>583</v>
      </c>
      <c r="O64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23" s="2" t="str">
        <f>IF(Table1[[#This Row],[Updated DiscountOffer]]&gt;50%,"High Discount","Low Discount")</f>
        <v>High Discount</v>
      </c>
    </row>
    <row r="6424" spans="1:16" x14ac:dyDescent="0.3">
      <c r="A6424" s="1" t="s">
        <v>5856</v>
      </c>
      <c r="B6424" s="1">
        <v>11999598</v>
      </c>
      <c r="C6424" s="1" t="s">
        <v>60</v>
      </c>
      <c r="D6424" s="1" t="s">
        <v>61</v>
      </c>
      <c r="E6424" s="1" t="s">
        <v>39</v>
      </c>
      <c r="F6424" s="1" t="s">
        <v>17</v>
      </c>
      <c r="G6424" s="1" t="s">
        <v>5857</v>
      </c>
      <c r="H6424" s="5">
        <v>279</v>
      </c>
      <c r="I6424" s="1">
        <v>699</v>
      </c>
      <c r="J6424" s="4">
        <v>0.6</v>
      </c>
      <c r="K6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24" s="1" t="s">
        <v>36</v>
      </c>
      <c r="M6424" s="1">
        <v>4.2</v>
      </c>
      <c r="N6424" s="1">
        <v>613</v>
      </c>
      <c r="O64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24" s="2" t="str">
        <f>IF(Table1[[#This Row],[Updated DiscountOffer]]&gt;50%,"High Discount","Low Discount")</f>
        <v>High Discount</v>
      </c>
    </row>
    <row r="6425" spans="1:16" x14ac:dyDescent="0.3">
      <c r="A6425" s="1" t="s">
        <v>8197</v>
      </c>
      <c r="B6425" s="1">
        <v>11999658</v>
      </c>
      <c r="C6425" s="1" t="s">
        <v>60</v>
      </c>
      <c r="D6425" s="1" t="s">
        <v>61</v>
      </c>
      <c r="E6425" s="1" t="s">
        <v>39</v>
      </c>
      <c r="F6425" s="1" t="s">
        <v>17</v>
      </c>
      <c r="G6425" s="1" t="s">
        <v>8198</v>
      </c>
      <c r="H6425" s="5">
        <v>279</v>
      </c>
      <c r="I6425" s="1">
        <v>699</v>
      </c>
      <c r="J6425" s="4">
        <v>0.6</v>
      </c>
      <c r="K6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25" s="1" t="s">
        <v>36</v>
      </c>
      <c r="M6425" s="1">
        <v>4.3</v>
      </c>
      <c r="N6425" s="1">
        <v>525</v>
      </c>
      <c r="O64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25" s="2" t="str">
        <f>IF(Table1[[#This Row],[Updated DiscountOffer]]&gt;50%,"High Discount","Low Discount")</f>
        <v>High Discount</v>
      </c>
    </row>
    <row r="6426" spans="1:16" x14ac:dyDescent="0.3">
      <c r="A6426" s="1" t="s">
        <v>9292</v>
      </c>
      <c r="B6426" s="1">
        <v>11999804</v>
      </c>
      <c r="C6426" s="1" t="s">
        <v>60</v>
      </c>
      <c r="D6426" s="1" t="s">
        <v>61</v>
      </c>
      <c r="E6426" s="1" t="s">
        <v>39</v>
      </c>
      <c r="F6426" s="1" t="s">
        <v>34</v>
      </c>
      <c r="G6426" s="1" t="s">
        <v>9293</v>
      </c>
      <c r="H6426" s="5">
        <v>279</v>
      </c>
      <c r="I6426" s="1">
        <v>699</v>
      </c>
      <c r="J6426" s="4">
        <v>0.6</v>
      </c>
      <c r="K6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426" s="1" t="s">
        <v>41</v>
      </c>
      <c r="M6426" s="1">
        <v>4.3</v>
      </c>
      <c r="N6426" s="1">
        <v>489</v>
      </c>
      <c r="O64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26" s="2" t="str">
        <f>IF(Table1[[#This Row],[Updated DiscountOffer]]&gt;50%,"High Discount","Low Discount")</f>
        <v>High Discount</v>
      </c>
    </row>
    <row r="6427" spans="1:16" x14ac:dyDescent="0.3">
      <c r="A6427" s="1" t="s">
        <v>13899</v>
      </c>
      <c r="B6427" s="1">
        <v>11999840</v>
      </c>
      <c r="C6427" s="1" t="s">
        <v>60</v>
      </c>
      <c r="D6427" s="1" t="s">
        <v>61</v>
      </c>
      <c r="E6427" s="1" t="s">
        <v>39</v>
      </c>
      <c r="F6427" s="1" t="s">
        <v>34</v>
      </c>
      <c r="G6427" s="1" t="s">
        <v>13900</v>
      </c>
      <c r="H6427" s="5">
        <v>314</v>
      </c>
      <c r="I6427" s="1">
        <v>699</v>
      </c>
      <c r="J6427" s="4">
        <v>0.55000000000000004</v>
      </c>
      <c r="K6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427" s="1" t="s">
        <v>41</v>
      </c>
      <c r="M6427" s="1">
        <v>4.3</v>
      </c>
      <c r="N6427" s="1">
        <v>374</v>
      </c>
      <c r="O64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27" s="2" t="str">
        <f>IF(Table1[[#This Row],[Updated DiscountOffer]]&gt;50%,"High Discount","Low Discount")</f>
        <v>High Discount</v>
      </c>
    </row>
    <row r="6428" spans="1:16" x14ac:dyDescent="0.3">
      <c r="A6428" s="1" t="s">
        <v>18561</v>
      </c>
      <c r="B6428" s="1">
        <v>11999862</v>
      </c>
      <c r="C6428" s="1" t="s">
        <v>60</v>
      </c>
      <c r="D6428" s="1" t="s">
        <v>61</v>
      </c>
      <c r="E6428" s="1" t="s">
        <v>39</v>
      </c>
      <c r="F6428" s="1" t="s">
        <v>34</v>
      </c>
      <c r="G6428" s="1" t="s">
        <v>18562</v>
      </c>
      <c r="H6428" s="5">
        <v>314</v>
      </c>
      <c r="I6428" s="1">
        <v>699</v>
      </c>
      <c r="J6428" s="4">
        <v>0.55000000000000004</v>
      </c>
      <c r="K6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428" s="1" t="s">
        <v>41</v>
      </c>
      <c r="M6428" s="1">
        <v>4.3</v>
      </c>
      <c r="N6428" s="1">
        <v>296</v>
      </c>
      <c r="O64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28" s="2" t="str">
        <f>IF(Table1[[#This Row],[Updated DiscountOffer]]&gt;50%,"High Discount","Low Discount")</f>
        <v>High Discount</v>
      </c>
    </row>
    <row r="6429" spans="1:16" x14ac:dyDescent="0.3">
      <c r="A6429" s="1" t="s">
        <v>4067</v>
      </c>
      <c r="B6429" s="1">
        <v>11999874</v>
      </c>
      <c r="C6429" s="1" t="s">
        <v>60</v>
      </c>
      <c r="D6429" s="1" t="s">
        <v>61</v>
      </c>
      <c r="E6429" s="1" t="s">
        <v>39</v>
      </c>
      <c r="F6429" s="1" t="s">
        <v>34</v>
      </c>
      <c r="G6429" s="1" t="s">
        <v>4068</v>
      </c>
      <c r="H6429" s="5">
        <v>384</v>
      </c>
      <c r="I6429" s="1">
        <v>699</v>
      </c>
      <c r="J6429" s="4">
        <v>0.45</v>
      </c>
      <c r="K6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6429" s="1" t="s">
        <v>41</v>
      </c>
      <c r="M6429" s="1">
        <v>4.5</v>
      </c>
      <c r="N6429" s="1">
        <v>708</v>
      </c>
      <c r="O642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429" s="2" t="str">
        <f>IF(Table1[[#This Row],[Updated DiscountOffer]]&gt;50%,"High Discount","Low Discount")</f>
        <v>Low Discount</v>
      </c>
    </row>
    <row r="6430" spans="1:16" x14ac:dyDescent="0.3">
      <c r="A6430" s="1" t="s">
        <v>8214</v>
      </c>
      <c r="B6430" s="1">
        <v>11999876</v>
      </c>
      <c r="C6430" s="1" t="s">
        <v>60</v>
      </c>
      <c r="D6430" s="1" t="s">
        <v>61</v>
      </c>
      <c r="E6430" s="1" t="s">
        <v>39</v>
      </c>
      <c r="F6430" s="1" t="s">
        <v>34</v>
      </c>
      <c r="G6430" s="1" t="s">
        <v>8215</v>
      </c>
      <c r="H6430" s="5">
        <v>314</v>
      </c>
      <c r="I6430" s="1">
        <v>699</v>
      </c>
      <c r="J6430" s="4">
        <v>0.55000000000000004</v>
      </c>
      <c r="K6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430" s="1" t="s">
        <v>41</v>
      </c>
      <c r="M6430" s="1">
        <v>4.5</v>
      </c>
      <c r="N6430" s="1">
        <v>525</v>
      </c>
      <c r="O64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30" s="2" t="str">
        <f>IF(Table1[[#This Row],[Updated DiscountOffer]]&gt;50%,"High Discount","Low Discount")</f>
        <v>High Discount</v>
      </c>
    </row>
    <row r="6431" spans="1:16" x14ac:dyDescent="0.3">
      <c r="A6431" s="1" t="s">
        <v>2772</v>
      </c>
      <c r="B6431" s="1">
        <v>12003910</v>
      </c>
      <c r="C6431" s="1" t="s">
        <v>14</v>
      </c>
      <c r="D6431" s="1" t="s">
        <v>26</v>
      </c>
      <c r="E6431" s="1" t="s">
        <v>39</v>
      </c>
      <c r="F6431" s="1" t="s">
        <v>17</v>
      </c>
      <c r="G6431" s="1" t="s">
        <v>2773</v>
      </c>
      <c r="H6431" s="5">
        <v>399</v>
      </c>
      <c r="I6431" s="1">
        <v>799</v>
      </c>
      <c r="J6431" s="4">
        <v>0.5</v>
      </c>
      <c r="K6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431" s="1" t="s">
        <v>66</v>
      </c>
      <c r="M6431" s="1">
        <v>4.2</v>
      </c>
      <c r="N6431" s="1">
        <v>789</v>
      </c>
      <c r="O64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31" s="2" t="str">
        <f>IF(Table1[[#This Row],[Updated DiscountOffer]]&gt;50%,"High Discount","Low Discount")</f>
        <v>Low Discount</v>
      </c>
    </row>
    <row r="6432" spans="1:16" x14ac:dyDescent="0.3">
      <c r="A6432" s="1" t="s">
        <v>5288</v>
      </c>
      <c r="B6432" s="1">
        <v>12003924</v>
      </c>
      <c r="C6432" s="1" t="s">
        <v>14</v>
      </c>
      <c r="D6432" s="1" t="s">
        <v>26</v>
      </c>
      <c r="E6432" s="1" t="s">
        <v>39</v>
      </c>
      <c r="F6432" s="1" t="s">
        <v>17</v>
      </c>
      <c r="G6432" s="1" t="s">
        <v>5289</v>
      </c>
      <c r="H6432" s="5">
        <v>494</v>
      </c>
      <c r="I6432" s="1">
        <v>899</v>
      </c>
      <c r="J6432" s="4">
        <v>0.45</v>
      </c>
      <c r="K6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6432" s="1" t="s">
        <v>66</v>
      </c>
      <c r="M6432" s="1">
        <v>4.0999999999999996</v>
      </c>
      <c r="N6432" s="1">
        <v>641</v>
      </c>
      <c r="O643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432" s="2" t="str">
        <f>IF(Table1[[#This Row],[Updated DiscountOffer]]&gt;50%,"High Discount","Low Discount")</f>
        <v>Low Discount</v>
      </c>
    </row>
    <row r="6433" spans="1:16" x14ac:dyDescent="0.3">
      <c r="A6433" s="1" t="s">
        <v>7293</v>
      </c>
      <c r="B6433" s="1">
        <v>12003928</v>
      </c>
      <c r="C6433" s="1" t="s">
        <v>14</v>
      </c>
      <c r="D6433" s="1" t="s">
        <v>26</v>
      </c>
      <c r="E6433" s="1" t="s">
        <v>39</v>
      </c>
      <c r="F6433" s="1" t="s">
        <v>17</v>
      </c>
      <c r="G6433" s="1" t="s">
        <v>7294</v>
      </c>
      <c r="H6433" s="5">
        <v>404</v>
      </c>
      <c r="I6433" s="1">
        <v>899</v>
      </c>
      <c r="J6433" s="4">
        <v>0.55000000000000004</v>
      </c>
      <c r="K6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6433" s="1" t="s">
        <v>66</v>
      </c>
      <c r="M6433" s="1">
        <v>4.3</v>
      </c>
      <c r="N6433" s="1">
        <v>557</v>
      </c>
      <c r="O64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33" s="2" t="str">
        <f>IF(Table1[[#This Row],[Updated DiscountOffer]]&gt;50%,"High Discount","Low Discount")</f>
        <v>High Discount</v>
      </c>
    </row>
    <row r="6434" spans="1:16" x14ac:dyDescent="0.3">
      <c r="A6434" s="1" t="s">
        <v>7317</v>
      </c>
      <c r="B6434" s="1">
        <v>12003946</v>
      </c>
      <c r="C6434" s="1" t="s">
        <v>14</v>
      </c>
      <c r="D6434" s="1" t="s">
        <v>26</v>
      </c>
      <c r="E6434" s="1" t="s">
        <v>39</v>
      </c>
      <c r="F6434" s="1" t="s">
        <v>17</v>
      </c>
      <c r="G6434" s="1" t="s">
        <v>7318</v>
      </c>
      <c r="H6434" s="5">
        <v>314</v>
      </c>
      <c r="I6434" s="1">
        <v>699</v>
      </c>
      <c r="J6434" s="4">
        <v>0.55000000000000004</v>
      </c>
      <c r="K6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434" s="1" t="s">
        <v>41</v>
      </c>
      <c r="M6434" s="1">
        <v>4.0999999999999996</v>
      </c>
      <c r="N6434" s="1">
        <v>556</v>
      </c>
      <c r="O64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34" s="2" t="str">
        <f>IF(Table1[[#This Row],[Updated DiscountOffer]]&gt;50%,"High Discount","Low Discount")</f>
        <v>High Discount</v>
      </c>
    </row>
    <row r="6435" spans="1:16" x14ac:dyDescent="0.3">
      <c r="A6435" s="1" t="s">
        <v>8164</v>
      </c>
      <c r="B6435" s="1">
        <v>12003948</v>
      </c>
      <c r="C6435" s="1" t="s">
        <v>14</v>
      </c>
      <c r="D6435" s="1" t="s">
        <v>26</v>
      </c>
      <c r="E6435" s="1" t="s">
        <v>39</v>
      </c>
      <c r="F6435" s="1" t="s">
        <v>17</v>
      </c>
      <c r="G6435" s="1" t="s">
        <v>8165</v>
      </c>
      <c r="H6435" s="5">
        <v>499</v>
      </c>
      <c r="I6435" s="1">
        <v>999</v>
      </c>
      <c r="J6435" s="4">
        <v>0.5</v>
      </c>
      <c r="K6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435" s="1" t="s">
        <v>66</v>
      </c>
      <c r="M6435" s="1">
        <v>4.3</v>
      </c>
      <c r="N6435" s="1">
        <v>526</v>
      </c>
      <c r="O64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35" s="2" t="str">
        <f>IF(Table1[[#This Row],[Updated DiscountOffer]]&gt;50%,"High Discount","Low Discount")</f>
        <v>Low Discount</v>
      </c>
    </row>
    <row r="6436" spans="1:16" x14ac:dyDescent="0.3">
      <c r="A6436" s="1" t="s">
        <v>13331</v>
      </c>
      <c r="B6436" s="1">
        <v>12003972</v>
      </c>
      <c r="C6436" s="1" t="s">
        <v>14</v>
      </c>
      <c r="D6436" s="1" t="s">
        <v>26</v>
      </c>
      <c r="E6436" s="1" t="s">
        <v>39</v>
      </c>
      <c r="F6436" s="1" t="s">
        <v>17</v>
      </c>
      <c r="G6436" s="1" t="s">
        <v>13332</v>
      </c>
      <c r="H6436" s="5">
        <v>399</v>
      </c>
      <c r="I6436" s="1">
        <v>799</v>
      </c>
      <c r="J6436" s="4">
        <v>0.5</v>
      </c>
      <c r="K6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436" s="1" t="s">
        <v>41</v>
      </c>
      <c r="M6436" s="1">
        <v>4.3</v>
      </c>
      <c r="N6436" s="1">
        <v>385</v>
      </c>
      <c r="O64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36" s="2" t="str">
        <f>IF(Table1[[#This Row],[Updated DiscountOffer]]&gt;50%,"High Discount","Low Discount")</f>
        <v>Low Discount</v>
      </c>
    </row>
    <row r="6437" spans="1:16" x14ac:dyDescent="0.3">
      <c r="A6437" s="1" t="s">
        <v>2812</v>
      </c>
      <c r="B6437" s="1">
        <v>12004884</v>
      </c>
      <c r="C6437" s="1" t="s">
        <v>91</v>
      </c>
      <c r="D6437" s="1" t="s">
        <v>38</v>
      </c>
      <c r="E6437" s="1" t="s">
        <v>122</v>
      </c>
      <c r="F6437" s="1" t="s">
        <v>34</v>
      </c>
      <c r="G6437" s="1" t="s">
        <v>2813</v>
      </c>
      <c r="H6437" s="5"/>
      <c r="I6437" s="1">
        <v>899</v>
      </c>
      <c r="J6437" s="3">
        <v>0.47</v>
      </c>
      <c r="K6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37" s="1" t="s">
        <v>93</v>
      </c>
      <c r="M6437" s="1">
        <v>4.4000000000000004</v>
      </c>
      <c r="N6437" s="1">
        <v>788</v>
      </c>
      <c r="O6437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6437" s="2" t="str">
        <f>IF(Table1[[#This Row],[Updated DiscountOffer]]&gt;50%,"High Discount","Low Discount")</f>
        <v>Low Discount</v>
      </c>
    </row>
    <row r="6438" spans="1:16" x14ac:dyDescent="0.3">
      <c r="A6438" s="1" t="s">
        <v>14294</v>
      </c>
      <c r="B6438" s="1">
        <v>12005960</v>
      </c>
      <c r="C6438" s="1" t="s">
        <v>47</v>
      </c>
      <c r="D6438" s="1" t="s">
        <v>26</v>
      </c>
      <c r="E6438" s="1" t="s">
        <v>27</v>
      </c>
      <c r="F6438" s="1" t="s">
        <v>17</v>
      </c>
      <c r="G6438" s="1" t="s">
        <v>14295</v>
      </c>
      <c r="H6438" s="5">
        <v>439</v>
      </c>
      <c r="I6438" s="1">
        <v>1099</v>
      </c>
      <c r="J6438" s="3">
        <v>0.6</v>
      </c>
      <c r="K6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438" s="1" t="s">
        <v>80</v>
      </c>
      <c r="M6438" s="1">
        <v>4.3</v>
      </c>
      <c r="N6438" s="1">
        <v>365</v>
      </c>
      <c r="O643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438" s="2" t="str">
        <f>IF(Table1[[#This Row],[Updated DiscountOffer]]&gt;50%,"High Discount","Low Discount")</f>
        <v>High Discount</v>
      </c>
    </row>
    <row r="6439" spans="1:16" x14ac:dyDescent="0.3">
      <c r="A6439" s="1" t="s">
        <v>5388</v>
      </c>
      <c r="B6439" s="1">
        <v>12005968</v>
      </c>
      <c r="C6439" s="1" t="s">
        <v>47</v>
      </c>
      <c r="D6439" s="1" t="s">
        <v>26</v>
      </c>
      <c r="E6439" s="1" t="s">
        <v>27</v>
      </c>
      <c r="F6439" s="1" t="s">
        <v>17</v>
      </c>
      <c r="G6439" s="1" t="s">
        <v>2542</v>
      </c>
      <c r="H6439" s="5">
        <v>574</v>
      </c>
      <c r="I6439" s="1">
        <v>1149</v>
      </c>
      <c r="J6439" s="3">
        <v>0.5</v>
      </c>
      <c r="K6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574</v>
      </c>
      <c r="L6439" s="1" t="s">
        <v>80</v>
      </c>
      <c r="M6439" s="1">
        <v>4.3</v>
      </c>
      <c r="N6439" s="1">
        <v>635</v>
      </c>
      <c r="O643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439" s="2" t="str">
        <f>IF(Table1[[#This Row],[Updated DiscountOffer]]&gt;50%,"High Discount","Low Discount")</f>
        <v>Low Discount</v>
      </c>
    </row>
    <row r="6440" spans="1:16" x14ac:dyDescent="0.3">
      <c r="A6440" s="1" t="s">
        <v>3823</v>
      </c>
      <c r="B6440" s="1">
        <v>12005980</v>
      </c>
      <c r="C6440" s="1" t="s">
        <v>47</v>
      </c>
      <c r="D6440" s="1" t="s">
        <v>26</v>
      </c>
      <c r="E6440" s="1" t="s">
        <v>27</v>
      </c>
      <c r="F6440" s="1" t="s">
        <v>17</v>
      </c>
      <c r="G6440" s="1" t="s">
        <v>3824</v>
      </c>
      <c r="H6440" s="5">
        <v>562</v>
      </c>
      <c r="I6440" s="1">
        <v>1249</v>
      </c>
      <c r="J6440" s="3">
        <v>0.55000000000000004</v>
      </c>
      <c r="K6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562</v>
      </c>
      <c r="L6440" s="1" t="s">
        <v>80</v>
      </c>
      <c r="M6440" s="1">
        <v>4.0999999999999996</v>
      </c>
      <c r="N6440" s="1">
        <v>721</v>
      </c>
      <c r="O644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440" s="2" t="str">
        <f>IF(Table1[[#This Row],[Updated DiscountOffer]]&gt;50%,"High Discount","Low Discount")</f>
        <v>High Discount</v>
      </c>
    </row>
    <row r="6441" spans="1:16" x14ac:dyDescent="0.3">
      <c r="A6441" s="1" t="s">
        <v>5799</v>
      </c>
      <c r="B6441" s="1">
        <v>12005986</v>
      </c>
      <c r="C6441" s="1" t="s">
        <v>47</v>
      </c>
      <c r="D6441" s="1" t="s">
        <v>15</v>
      </c>
      <c r="E6441" s="1" t="s">
        <v>16</v>
      </c>
      <c r="F6441" s="1" t="s">
        <v>17</v>
      </c>
      <c r="G6441" s="1" t="s">
        <v>4252</v>
      </c>
      <c r="H6441" s="5">
        <v>675</v>
      </c>
      <c r="I6441" s="1">
        <v>1299</v>
      </c>
      <c r="J6441" s="3">
        <v>0.48</v>
      </c>
      <c r="K6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675</v>
      </c>
      <c r="L6441" s="1" t="s">
        <v>771</v>
      </c>
      <c r="M6441" s="1">
        <v>4</v>
      </c>
      <c r="N6441" s="1">
        <v>616</v>
      </c>
      <c r="O6441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441" s="2" t="str">
        <f>IF(Table1[[#This Row],[Updated DiscountOffer]]&gt;50%,"High Discount","Low Discount")</f>
        <v>Low Discount</v>
      </c>
    </row>
    <row r="6442" spans="1:16" x14ac:dyDescent="0.3">
      <c r="A6442" s="1" t="s">
        <v>18968</v>
      </c>
      <c r="B6442" s="1">
        <v>12007824</v>
      </c>
      <c r="C6442" s="1" t="s">
        <v>18969</v>
      </c>
      <c r="D6442" s="1" t="s">
        <v>61</v>
      </c>
      <c r="E6442" s="1" t="s">
        <v>62</v>
      </c>
      <c r="F6442" s="1" t="s">
        <v>34</v>
      </c>
      <c r="G6442" s="1" t="s">
        <v>18970</v>
      </c>
      <c r="H6442" s="5">
        <v>599</v>
      </c>
      <c r="I6442" s="1">
        <v>1999</v>
      </c>
      <c r="J6442" s="4">
        <v>0.7</v>
      </c>
      <c r="K6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442" s="1" t="s">
        <v>213</v>
      </c>
      <c r="M6442" s="1">
        <v>4.0999999999999996</v>
      </c>
      <c r="N6442" s="1">
        <v>291</v>
      </c>
      <c r="O644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442" s="2" t="str">
        <f>IF(Table1[[#This Row],[Updated DiscountOffer]]&gt;50%,"High Discount","Low Discount")</f>
        <v>High Discount</v>
      </c>
    </row>
    <row r="6443" spans="1:16" x14ac:dyDescent="0.3">
      <c r="A6443" s="1" t="s">
        <v>14417</v>
      </c>
      <c r="B6443" s="1">
        <v>12008456</v>
      </c>
      <c r="C6443" s="1" t="s">
        <v>57</v>
      </c>
      <c r="D6443" s="1" t="s">
        <v>15</v>
      </c>
      <c r="E6443" s="1" t="s">
        <v>22</v>
      </c>
      <c r="F6443" s="1" t="s">
        <v>17</v>
      </c>
      <c r="G6443" s="1" t="s">
        <v>14418</v>
      </c>
      <c r="H6443" s="5">
        <v>989</v>
      </c>
      <c r="I6443" s="1">
        <v>1799</v>
      </c>
      <c r="J6443" s="4">
        <v>0.45</v>
      </c>
      <c r="K6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443" s="1" t="s">
        <v>24</v>
      </c>
      <c r="M6443" s="1">
        <v>4.0999999999999996</v>
      </c>
      <c r="N6443" s="1">
        <v>362</v>
      </c>
      <c r="O644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443" s="2" t="str">
        <f>IF(Table1[[#This Row],[Updated DiscountOffer]]&gt;50%,"High Discount","Low Discount")</f>
        <v>Low Discount</v>
      </c>
    </row>
    <row r="6444" spans="1:16" x14ac:dyDescent="0.3">
      <c r="A6444" s="1" t="s">
        <v>18879</v>
      </c>
      <c r="B6444" s="1">
        <v>12009076</v>
      </c>
      <c r="C6444" s="1" t="s">
        <v>57</v>
      </c>
      <c r="D6444" s="1" t="s">
        <v>26</v>
      </c>
      <c r="E6444" s="1" t="s">
        <v>282</v>
      </c>
      <c r="F6444" s="1" t="s">
        <v>17</v>
      </c>
      <c r="G6444" s="1" t="s">
        <v>18880</v>
      </c>
      <c r="H6444" s="5">
        <v>1349</v>
      </c>
      <c r="I6444" s="1">
        <v>2999</v>
      </c>
      <c r="J6444" s="4">
        <v>0.55000000000000004</v>
      </c>
      <c r="K6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6444" s="1" t="s">
        <v>36</v>
      </c>
      <c r="M6444" s="1">
        <v>4.3</v>
      </c>
      <c r="N6444" s="1">
        <v>292</v>
      </c>
      <c r="O64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44" s="2" t="str">
        <f>IF(Table1[[#This Row],[Updated DiscountOffer]]&gt;50%,"High Discount","Low Discount")</f>
        <v>High Discount</v>
      </c>
    </row>
    <row r="6445" spans="1:16" x14ac:dyDescent="0.3">
      <c r="A6445" s="1" t="s">
        <v>18025</v>
      </c>
      <c r="B6445" s="1">
        <v>12009450</v>
      </c>
      <c r="C6445" s="1" t="s">
        <v>57</v>
      </c>
      <c r="D6445" s="1" t="s">
        <v>26</v>
      </c>
      <c r="E6445" s="1" t="s">
        <v>282</v>
      </c>
      <c r="F6445" s="1" t="s">
        <v>17</v>
      </c>
      <c r="G6445" s="1" t="s">
        <v>18026</v>
      </c>
      <c r="H6445" s="5">
        <v>1327</v>
      </c>
      <c r="I6445" s="1">
        <v>2949</v>
      </c>
      <c r="J6445" s="4">
        <v>0.55000000000000004</v>
      </c>
      <c r="K6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1327</v>
      </c>
      <c r="L6445" s="1" t="s">
        <v>36</v>
      </c>
      <c r="M6445" s="1">
        <v>4.3</v>
      </c>
      <c r="N6445" s="1">
        <v>303</v>
      </c>
      <c r="O64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45" s="2" t="str">
        <f>IF(Table1[[#This Row],[Updated DiscountOffer]]&gt;50%,"High Discount","Low Discount")</f>
        <v>High Discount</v>
      </c>
    </row>
    <row r="6446" spans="1:16" x14ac:dyDescent="0.3">
      <c r="A6446" s="1" t="s">
        <v>8348</v>
      </c>
      <c r="B6446" s="1">
        <v>12009454</v>
      </c>
      <c r="C6446" s="1" t="s">
        <v>43</v>
      </c>
      <c r="D6446" s="1" t="s">
        <v>26</v>
      </c>
      <c r="E6446" s="1" t="s">
        <v>39</v>
      </c>
      <c r="F6446" s="1" t="s">
        <v>17</v>
      </c>
      <c r="G6446" s="1" t="s">
        <v>8349</v>
      </c>
      <c r="H6446" s="5">
        <v>549</v>
      </c>
      <c r="I6446" s="1">
        <v>999</v>
      </c>
      <c r="J6446" s="4">
        <v>0.45</v>
      </c>
      <c r="K6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446" s="1" t="s">
        <v>24</v>
      </c>
      <c r="M6446" s="1">
        <v>4.0999999999999996</v>
      </c>
      <c r="N6446" s="1">
        <v>520</v>
      </c>
      <c r="O644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446" s="2" t="str">
        <f>IF(Table1[[#This Row],[Updated DiscountOffer]]&gt;50%,"High Discount","Low Discount")</f>
        <v>Low Discount</v>
      </c>
    </row>
    <row r="6447" spans="1:16" x14ac:dyDescent="0.3">
      <c r="A6447" s="1" t="s">
        <v>12800</v>
      </c>
      <c r="B6447" s="1">
        <v>12009520</v>
      </c>
      <c r="C6447" s="1" t="s">
        <v>91</v>
      </c>
      <c r="D6447" s="1" t="s">
        <v>38</v>
      </c>
      <c r="E6447" s="1" t="s">
        <v>44</v>
      </c>
      <c r="F6447" s="1" t="s">
        <v>34</v>
      </c>
      <c r="G6447" s="1" t="s">
        <v>12801</v>
      </c>
      <c r="H6447" s="5"/>
      <c r="I6447" s="1">
        <v>1049</v>
      </c>
      <c r="J6447" s="4">
        <v>0.47</v>
      </c>
      <c r="K6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47" s="1" t="s">
        <v>24</v>
      </c>
      <c r="M6447" s="1">
        <v>4.2</v>
      </c>
      <c r="N6447" s="1">
        <v>397</v>
      </c>
      <c r="O644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6447" s="2" t="str">
        <f>IF(Table1[[#This Row],[Updated DiscountOffer]]&gt;50%,"High Discount","Low Discount")</f>
        <v>Low Discount</v>
      </c>
    </row>
    <row r="6448" spans="1:16" x14ac:dyDescent="0.3">
      <c r="A6448" s="1" t="s">
        <v>4782</v>
      </c>
      <c r="B6448" s="1">
        <v>12009522</v>
      </c>
      <c r="C6448" s="1" t="s">
        <v>91</v>
      </c>
      <c r="D6448" s="1" t="s">
        <v>38</v>
      </c>
      <c r="E6448" s="1" t="s">
        <v>122</v>
      </c>
      <c r="F6448" s="1" t="s">
        <v>34</v>
      </c>
      <c r="G6448" s="1" t="s">
        <v>4783</v>
      </c>
      <c r="H6448" s="5"/>
      <c r="I6448" s="1">
        <v>1049</v>
      </c>
      <c r="J6448" s="3">
        <v>0.56999999999999995</v>
      </c>
      <c r="K6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48" s="1" t="s">
        <v>93</v>
      </c>
      <c r="M6448" s="1">
        <v>4</v>
      </c>
      <c r="N6448" s="1">
        <v>665</v>
      </c>
      <c r="O6448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448" s="2" t="str">
        <f>IF(Table1[[#This Row],[Updated DiscountOffer]]&gt;50%,"High Discount","Low Discount")</f>
        <v>High Discount</v>
      </c>
    </row>
    <row r="6449" spans="1:16" x14ac:dyDescent="0.3">
      <c r="A6449" s="1" t="s">
        <v>13987</v>
      </c>
      <c r="B6449" s="1">
        <v>12009538</v>
      </c>
      <c r="C6449" s="1" t="s">
        <v>91</v>
      </c>
      <c r="D6449" s="1" t="s">
        <v>38</v>
      </c>
      <c r="E6449" s="1" t="s">
        <v>27</v>
      </c>
      <c r="F6449" s="1" t="s">
        <v>34</v>
      </c>
      <c r="G6449" s="1" t="s">
        <v>13988</v>
      </c>
      <c r="H6449" s="5"/>
      <c r="I6449" s="1">
        <v>1249</v>
      </c>
      <c r="J6449" s="4">
        <v>0.48</v>
      </c>
      <c r="K6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49" s="1" t="s">
        <v>24</v>
      </c>
      <c r="M6449" s="1">
        <v>4.3</v>
      </c>
      <c r="N6449" s="1">
        <v>372</v>
      </c>
      <c r="O644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449" s="2" t="str">
        <f>IF(Table1[[#This Row],[Updated DiscountOffer]]&gt;50%,"High Discount","Low Discount")</f>
        <v>Low Discount</v>
      </c>
    </row>
    <row r="6450" spans="1:16" x14ac:dyDescent="0.3">
      <c r="A6450" s="1" t="s">
        <v>7323</v>
      </c>
      <c r="B6450" s="1">
        <v>12009562</v>
      </c>
      <c r="C6450" s="1" t="s">
        <v>91</v>
      </c>
      <c r="D6450" s="1" t="s">
        <v>38</v>
      </c>
      <c r="E6450" s="1" t="s">
        <v>48</v>
      </c>
      <c r="F6450" s="1" t="s">
        <v>34</v>
      </c>
      <c r="G6450" s="1" t="s">
        <v>7324</v>
      </c>
      <c r="H6450" s="5"/>
      <c r="I6450" s="1">
        <v>1149</v>
      </c>
      <c r="J6450" s="3">
        <v>0.56999999999999995</v>
      </c>
      <c r="K6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50" s="1" t="s">
        <v>93</v>
      </c>
      <c r="M6450" s="1">
        <v>4.0999999999999996</v>
      </c>
      <c r="N6450" s="1">
        <v>556</v>
      </c>
      <c r="O6450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450" s="2" t="str">
        <f>IF(Table1[[#This Row],[Updated DiscountOffer]]&gt;50%,"High Discount","Low Discount")</f>
        <v>High Discount</v>
      </c>
    </row>
    <row r="6451" spans="1:16" x14ac:dyDescent="0.3">
      <c r="A6451" s="1" t="s">
        <v>714</v>
      </c>
      <c r="B6451" s="1">
        <v>12009564</v>
      </c>
      <c r="C6451" s="1" t="s">
        <v>91</v>
      </c>
      <c r="D6451" s="1" t="s">
        <v>38</v>
      </c>
      <c r="E6451" s="1" t="s">
        <v>44</v>
      </c>
      <c r="F6451" s="1" t="s">
        <v>34</v>
      </c>
      <c r="G6451" s="1" t="s">
        <v>715</v>
      </c>
      <c r="H6451" s="5"/>
      <c r="I6451" s="1">
        <v>799</v>
      </c>
      <c r="J6451" s="4">
        <v>0.47</v>
      </c>
      <c r="K6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51" s="1" t="s">
        <v>24</v>
      </c>
      <c r="M6451" s="1">
        <v>4.4000000000000004</v>
      </c>
      <c r="N6451" s="1">
        <v>946</v>
      </c>
      <c r="O645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6451" s="2" t="str">
        <f>IF(Table1[[#This Row],[Updated DiscountOffer]]&gt;50%,"High Discount","Low Discount")</f>
        <v>Low Discount</v>
      </c>
    </row>
    <row r="6452" spans="1:16" x14ac:dyDescent="0.3">
      <c r="A6452" s="1" t="s">
        <v>1211</v>
      </c>
      <c r="B6452" s="1">
        <v>12009576</v>
      </c>
      <c r="C6452" s="1" t="s">
        <v>91</v>
      </c>
      <c r="D6452" s="1" t="s">
        <v>38</v>
      </c>
      <c r="E6452" s="1" t="s">
        <v>44</v>
      </c>
      <c r="F6452" s="1" t="s">
        <v>34</v>
      </c>
      <c r="G6452" s="1" t="s">
        <v>1212</v>
      </c>
      <c r="H6452" s="5"/>
      <c r="I6452" s="1">
        <v>799</v>
      </c>
      <c r="J6452" s="4">
        <v>0.54</v>
      </c>
      <c r="K6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52" s="1" t="s">
        <v>24</v>
      </c>
      <c r="M6452" s="1">
        <v>4.3</v>
      </c>
      <c r="N6452" s="1">
        <v>902</v>
      </c>
      <c r="O645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6452" s="2" t="str">
        <f>IF(Table1[[#This Row],[Updated DiscountOffer]]&gt;50%,"High Discount","Low Discount")</f>
        <v>High Discount</v>
      </c>
    </row>
    <row r="6453" spans="1:16" x14ac:dyDescent="0.3">
      <c r="A6453" s="1" t="s">
        <v>16292</v>
      </c>
      <c r="B6453" s="1">
        <v>12009588</v>
      </c>
      <c r="C6453" s="1" t="s">
        <v>91</v>
      </c>
      <c r="D6453" s="1" t="s">
        <v>38</v>
      </c>
      <c r="E6453" s="1" t="s">
        <v>74</v>
      </c>
      <c r="F6453" s="1" t="s">
        <v>34</v>
      </c>
      <c r="G6453" s="1" t="s">
        <v>16293</v>
      </c>
      <c r="H6453" s="5"/>
      <c r="I6453" s="1">
        <v>2849</v>
      </c>
      <c r="J6453" s="4">
        <v>0.61</v>
      </c>
      <c r="K6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53" s="1" t="s">
        <v>24</v>
      </c>
      <c r="M6453" s="1">
        <v>4.3</v>
      </c>
      <c r="N6453" s="1">
        <v>331</v>
      </c>
      <c r="O6453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6453" s="2" t="str">
        <f>IF(Table1[[#This Row],[Updated DiscountOffer]]&gt;50%,"High Discount","Low Discount")</f>
        <v>High Discount</v>
      </c>
    </row>
    <row r="6454" spans="1:16" x14ac:dyDescent="0.3">
      <c r="A6454" s="1" t="s">
        <v>1688</v>
      </c>
      <c r="B6454" s="1">
        <v>12009590</v>
      </c>
      <c r="C6454" s="1" t="s">
        <v>91</v>
      </c>
      <c r="D6454" s="1" t="s">
        <v>38</v>
      </c>
      <c r="E6454" s="1" t="s">
        <v>48</v>
      </c>
      <c r="F6454" s="1" t="s">
        <v>34</v>
      </c>
      <c r="G6454" s="1" t="s">
        <v>1689</v>
      </c>
      <c r="H6454" s="5"/>
      <c r="I6454" s="1">
        <v>1149</v>
      </c>
      <c r="J6454" s="3">
        <v>0.47</v>
      </c>
      <c r="K6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54" s="1" t="s">
        <v>93</v>
      </c>
      <c r="M6454" s="1">
        <v>4.2</v>
      </c>
      <c r="N6454" s="1">
        <v>866</v>
      </c>
      <c r="O6454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6454" s="2" t="str">
        <f>IF(Table1[[#This Row],[Updated DiscountOffer]]&gt;50%,"High Discount","Low Discount")</f>
        <v>Low Discount</v>
      </c>
    </row>
    <row r="6455" spans="1:16" x14ac:dyDescent="0.3">
      <c r="A6455" s="1" t="s">
        <v>12884</v>
      </c>
      <c r="B6455" s="1">
        <v>12010768</v>
      </c>
      <c r="C6455" s="1" t="s">
        <v>57</v>
      </c>
      <c r="D6455" s="1" t="s">
        <v>69</v>
      </c>
      <c r="E6455" s="1" t="s">
        <v>83</v>
      </c>
      <c r="F6455" s="1" t="s">
        <v>34</v>
      </c>
      <c r="G6455" s="1" t="s">
        <v>12885</v>
      </c>
      <c r="H6455" s="5">
        <v>999</v>
      </c>
      <c r="I6455" s="1">
        <v>2499</v>
      </c>
      <c r="J6455" s="3">
        <v>0.6</v>
      </c>
      <c r="K6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455" s="1" t="s">
        <v>89</v>
      </c>
      <c r="M6455" s="1">
        <v>4</v>
      </c>
      <c r="N6455" s="1">
        <v>395</v>
      </c>
      <c r="O64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55" s="2" t="str">
        <f>IF(Table1[[#This Row],[Updated DiscountOffer]]&gt;50%,"High Discount","Low Discount")</f>
        <v>High Discount</v>
      </c>
    </row>
    <row r="6456" spans="1:16" x14ac:dyDescent="0.3">
      <c r="A6456" s="1" t="s">
        <v>9288</v>
      </c>
      <c r="B6456" s="1">
        <v>12010832</v>
      </c>
      <c r="C6456" s="1" t="s">
        <v>57</v>
      </c>
      <c r="D6456" s="1" t="s">
        <v>87</v>
      </c>
      <c r="E6456" s="1" t="s">
        <v>1642</v>
      </c>
      <c r="F6456" s="1" t="s">
        <v>34</v>
      </c>
      <c r="G6456" s="1" t="s">
        <v>9289</v>
      </c>
      <c r="H6456" s="5">
        <v>1079</v>
      </c>
      <c r="I6456" s="1">
        <v>1799</v>
      </c>
      <c r="J6456" s="4">
        <v>0.4</v>
      </c>
      <c r="K6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6456" s="1" t="s">
        <v>213</v>
      </c>
      <c r="M6456" s="1">
        <v>4.2</v>
      </c>
      <c r="N6456" s="1">
        <v>489</v>
      </c>
      <c r="O645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456" s="2" t="str">
        <f>IF(Table1[[#This Row],[Updated DiscountOffer]]&gt;50%,"High Discount","Low Discount")</f>
        <v>Low Discount</v>
      </c>
    </row>
    <row r="6457" spans="1:16" x14ac:dyDescent="0.3">
      <c r="A6457" s="1" t="s">
        <v>11341</v>
      </c>
      <c r="B6457" s="1">
        <v>12011014</v>
      </c>
      <c r="C6457" s="1" t="s">
        <v>100</v>
      </c>
      <c r="D6457" s="1" t="s">
        <v>69</v>
      </c>
      <c r="E6457" s="1" t="s">
        <v>132</v>
      </c>
      <c r="F6457" s="1" t="s">
        <v>34</v>
      </c>
      <c r="G6457" s="1" t="s">
        <v>11342</v>
      </c>
      <c r="H6457" s="5">
        <v>809</v>
      </c>
      <c r="I6457" s="1">
        <v>1799</v>
      </c>
      <c r="J6457" s="3">
        <v>0.55000000000000004</v>
      </c>
      <c r="K6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6457" s="1" t="s">
        <v>102</v>
      </c>
      <c r="M6457" s="1">
        <v>3.9</v>
      </c>
      <c r="N6457" s="1">
        <v>432</v>
      </c>
      <c r="O64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57" s="2" t="str">
        <f>IF(Table1[[#This Row],[Updated DiscountOffer]]&gt;50%,"High Discount","Low Discount")</f>
        <v>High Discount</v>
      </c>
    </row>
    <row r="6458" spans="1:16" x14ac:dyDescent="0.3">
      <c r="A6458" s="1" t="s">
        <v>17572</v>
      </c>
      <c r="B6458" s="1">
        <v>12011600</v>
      </c>
      <c r="C6458" s="1" t="s">
        <v>17573</v>
      </c>
      <c r="D6458" s="1" t="s">
        <v>32</v>
      </c>
      <c r="E6458" s="1" t="s">
        <v>105</v>
      </c>
      <c r="F6458" s="1" t="s">
        <v>34</v>
      </c>
      <c r="G6458" s="1" t="s">
        <v>17574</v>
      </c>
      <c r="H6458" s="5">
        <v>359</v>
      </c>
      <c r="I6458" s="1">
        <v>899</v>
      </c>
      <c r="J6458" s="3">
        <v>0.6</v>
      </c>
      <c r="K6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458" s="1" t="s">
        <v>17575</v>
      </c>
      <c r="M6458" s="1">
        <v>4</v>
      </c>
      <c r="N6458" s="1">
        <v>310</v>
      </c>
      <c r="O645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458" s="2" t="str">
        <f>IF(Table1[[#This Row],[Updated DiscountOffer]]&gt;50%,"High Discount","Low Discount")</f>
        <v>High Discount</v>
      </c>
    </row>
    <row r="6459" spans="1:16" x14ac:dyDescent="0.3">
      <c r="A6459" s="1" t="s">
        <v>10286</v>
      </c>
      <c r="B6459" s="1">
        <v>12012690</v>
      </c>
      <c r="C6459" s="1" t="s">
        <v>91</v>
      </c>
      <c r="D6459" s="1" t="s">
        <v>38</v>
      </c>
      <c r="E6459" s="1" t="s">
        <v>122</v>
      </c>
      <c r="F6459" s="1" t="s">
        <v>34</v>
      </c>
      <c r="G6459" s="1" t="s">
        <v>10287</v>
      </c>
      <c r="H6459" s="5"/>
      <c r="I6459" s="1">
        <v>1049</v>
      </c>
      <c r="J6459" s="3">
        <v>0.54</v>
      </c>
      <c r="K6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59" s="1" t="s">
        <v>93</v>
      </c>
      <c r="M6459" s="1">
        <v>4</v>
      </c>
      <c r="N6459" s="1">
        <v>461</v>
      </c>
      <c r="O6459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6459" s="2" t="str">
        <f>IF(Table1[[#This Row],[Updated DiscountOffer]]&gt;50%,"High Discount","Low Discount")</f>
        <v>High Discount</v>
      </c>
    </row>
    <row r="6460" spans="1:16" x14ac:dyDescent="0.3">
      <c r="A6460" s="1" t="s">
        <v>7865</v>
      </c>
      <c r="B6460" s="1">
        <v>12013340</v>
      </c>
      <c r="C6460" s="1" t="s">
        <v>285</v>
      </c>
      <c r="D6460" s="1" t="s">
        <v>38</v>
      </c>
      <c r="E6460" s="1" t="s">
        <v>132</v>
      </c>
      <c r="F6460" s="1" t="s">
        <v>34</v>
      </c>
      <c r="G6460" s="1" t="s">
        <v>7866</v>
      </c>
      <c r="H6460" s="5"/>
      <c r="I6460" s="1">
        <v>1999</v>
      </c>
      <c r="J6460" s="4">
        <v>0.4</v>
      </c>
      <c r="K6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60" s="1" t="s">
        <v>287</v>
      </c>
      <c r="M6460" s="1">
        <v>4.5</v>
      </c>
      <c r="N6460" s="1">
        <v>536</v>
      </c>
      <c r="O646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460" s="2" t="str">
        <f>IF(Table1[[#This Row],[Updated DiscountOffer]]&gt;50%,"High Discount","Low Discount")</f>
        <v>Low Discount</v>
      </c>
    </row>
    <row r="6461" spans="1:16" x14ac:dyDescent="0.3">
      <c r="A6461" s="1" t="s">
        <v>7791</v>
      </c>
      <c r="B6461" s="1">
        <v>12013388</v>
      </c>
      <c r="C6461" s="1" t="s">
        <v>181</v>
      </c>
      <c r="D6461" s="1" t="s">
        <v>87</v>
      </c>
      <c r="E6461" s="1" t="s">
        <v>83</v>
      </c>
      <c r="F6461" s="1" t="s">
        <v>34</v>
      </c>
      <c r="G6461" s="1" t="s">
        <v>7792</v>
      </c>
      <c r="H6461" s="5">
        <v>1079</v>
      </c>
      <c r="I6461" s="1">
        <v>2699</v>
      </c>
      <c r="J6461" s="4">
        <v>0.6</v>
      </c>
      <c r="K6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6461" s="1" t="s">
        <v>89</v>
      </c>
      <c r="M6461" s="1">
        <v>4.4000000000000004</v>
      </c>
      <c r="N6461" s="1">
        <v>539</v>
      </c>
      <c r="O64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61" s="2" t="str">
        <f>IF(Table1[[#This Row],[Updated DiscountOffer]]&gt;50%,"High Discount","Low Discount")</f>
        <v>High Discount</v>
      </c>
    </row>
    <row r="6462" spans="1:16" x14ac:dyDescent="0.3">
      <c r="A6462" s="1" t="s">
        <v>18789</v>
      </c>
      <c r="B6462" s="1">
        <v>12013486</v>
      </c>
      <c r="C6462" s="1" t="s">
        <v>14</v>
      </c>
      <c r="D6462" s="1" t="s">
        <v>26</v>
      </c>
      <c r="E6462" s="1" t="s">
        <v>39</v>
      </c>
      <c r="F6462" s="1" t="s">
        <v>17</v>
      </c>
      <c r="G6462" s="1" t="s">
        <v>18790</v>
      </c>
      <c r="H6462" s="5">
        <v>449</v>
      </c>
      <c r="I6462" s="1">
        <v>899</v>
      </c>
      <c r="J6462" s="4">
        <v>0.5</v>
      </c>
      <c r="K6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462" s="1" t="s">
        <v>66</v>
      </c>
      <c r="M6462" s="1">
        <v>4.2</v>
      </c>
      <c r="N6462" s="1">
        <v>293</v>
      </c>
      <c r="O64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462" s="2" t="str">
        <f>IF(Table1[[#This Row],[Updated DiscountOffer]]&gt;50%,"High Discount","Low Discount")</f>
        <v>Low Discount</v>
      </c>
    </row>
    <row r="6463" spans="1:16" x14ac:dyDescent="0.3">
      <c r="A6463" s="1" t="s">
        <v>13093</v>
      </c>
      <c r="B6463" s="1">
        <v>12014370</v>
      </c>
      <c r="C6463" s="1" t="s">
        <v>181</v>
      </c>
      <c r="D6463" s="1" t="s">
        <v>26</v>
      </c>
      <c r="E6463" s="1" t="s">
        <v>39</v>
      </c>
      <c r="F6463" s="1" t="s">
        <v>17</v>
      </c>
      <c r="G6463" s="1" t="s">
        <v>13094</v>
      </c>
      <c r="H6463" s="5">
        <v>349</v>
      </c>
      <c r="I6463" s="1">
        <v>999</v>
      </c>
      <c r="J6463" s="3">
        <v>0.65</v>
      </c>
      <c r="K6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6463" s="1" t="s">
        <v>24</v>
      </c>
      <c r="M6463" s="1">
        <v>4</v>
      </c>
      <c r="N6463" s="1">
        <v>390</v>
      </c>
      <c r="O646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463" s="2" t="str">
        <f>IF(Table1[[#This Row],[Updated DiscountOffer]]&gt;50%,"High Discount","Low Discount")</f>
        <v>High Discount</v>
      </c>
    </row>
    <row r="6464" spans="1:16" x14ac:dyDescent="0.3">
      <c r="A6464" s="1" t="s">
        <v>18384</v>
      </c>
      <c r="B6464" s="1">
        <v>12014426</v>
      </c>
      <c r="C6464" s="1" t="s">
        <v>181</v>
      </c>
      <c r="D6464" s="1" t="s">
        <v>26</v>
      </c>
      <c r="E6464" s="1" t="s">
        <v>39</v>
      </c>
      <c r="F6464" s="1" t="s">
        <v>17</v>
      </c>
      <c r="G6464" s="1" t="s">
        <v>18385</v>
      </c>
      <c r="H6464" s="5">
        <v>349</v>
      </c>
      <c r="I6464" s="1">
        <v>999</v>
      </c>
      <c r="J6464" s="4">
        <v>0.65</v>
      </c>
      <c r="K6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6464" s="1" t="s">
        <v>24</v>
      </c>
      <c r="M6464" s="1">
        <v>4.4000000000000004</v>
      </c>
      <c r="N6464" s="1">
        <v>298</v>
      </c>
      <c r="O646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464" s="2" t="str">
        <f>IF(Table1[[#This Row],[Updated DiscountOffer]]&gt;50%,"High Discount","Low Discount")</f>
        <v>High Discount</v>
      </c>
    </row>
    <row r="6465" spans="1:16" x14ac:dyDescent="0.3">
      <c r="A6465" s="1" t="s">
        <v>10805</v>
      </c>
      <c r="B6465" s="1">
        <v>12014456</v>
      </c>
      <c r="C6465" s="1" t="s">
        <v>181</v>
      </c>
      <c r="D6465" s="1" t="s">
        <v>26</v>
      </c>
      <c r="E6465" s="1" t="s">
        <v>39</v>
      </c>
      <c r="F6465" s="1" t="s">
        <v>17</v>
      </c>
      <c r="G6465" s="1" t="s">
        <v>10806</v>
      </c>
      <c r="H6465" s="5">
        <v>314</v>
      </c>
      <c r="I6465" s="1">
        <v>899</v>
      </c>
      <c r="J6465" s="3">
        <v>0.65</v>
      </c>
      <c r="K6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6465" s="1" t="s">
        <v>24</v>
      </c>
      <c r="M6465" s="1">
        <v>4</v>
      </c>
      <c r="N6465" s="1">
        <v>446</v>
      </c>
      <c r="O646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465" s="2" t="str">
        <f>IF(Table1[[#This Row],[Updated DiscountOffer]]&gt;50%,"High Discount","Low Discount")</f>
        <v>High Discount</v>
      </c>
    </row>
    <row r="6466" spans="1:16" x14ac:dyDescent="0.3">
      <c r="A6466" s="1" t="s">
        <v>11895</v>
      </c>
      <c r="B6466" s="1">
        <v>12015454</v>
      </c>
      <c r="C6466" s="1" t="s">
        <v>752</v>
      </c>
      <c r="D6466" s="1" t="s">
        <v>69</v>
      </c>
      <c r="E6466" s="1" t="s">
        <v>83</v>
      </c>
      <c r="F6466" s="1" t="s">
        <v>34</v>
      </c>
      <c r="G6466" s="1" t="s">
        <v>11896</v>
      </c>
      <c r="H6466" s="5">
        <v>809</v>
      </c>
      <c r="I6466" s="1">
        <v>1799</v>
      </c>
      <c r="J6466" s="4">
        <v>0.55000000000000004</v>
      </c>
      <c r="K6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6466" s="1" t="s">
        <v>213</v>
      </c>
      <c r="M6466" s="1">
        <v>4.2</v>
      </c>
      <c r="N6466" s="1">
        <v>418</v>
      </c>
      <c r="O64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66" s="2" t="str">
        <f>IF(Table1[[#This Row],[Updated DiscountOffer]]&gt;50%,"High Discount","Low Discount")</f>
        <v>High Discount</v>
      </c>
    </row>
    <row r="6467" spans="1:16" x14ac:dyDescent="0.3">
      <c r="A6467" s="1" t="s">
        <v>11847</v>
      </c>
      <c r="B6467" s="1">
        <v>12015494</v>
      </c>
      <c r="C6467" s="1" t="s">
        <v>752</v>
      </c>
      <c r="D6467" s="1" t="s">
        <v>69</v>
      </c>
      <c r="E6467" s="1" t="s">
        <v>83</v>
      </c>
      <c r="F6467" s="1" t="s">
        <v>34</v>
      </c>
      <c r="G6467" s="1" t="s">
        <v>11848</v>
      </c>
      <c r="H6467" s="5">
        <v>713</v>
      </c>
      <c r="I6467" s="1">
        <v>1699</v>
      </c>
      <c r="J6467" s="4">
        <v>0.57999999999999996</v>
      </c>
      <c r="K6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713</v>
      </c>
      <c r="L6467" s="1" t="s">
        <v>213</v>
      </c>
      <c r="M6467" s="1">
        <v>4.3</v>
      </c>
      <c r="N6467" s="1">
        <v>419</v>
      </c>
      <c r="O646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467" s="2" t="str">
        <f>IF(Table1[[#This Row],[Updated DiscountOffer]]&gt;50%,"High Discount","Low Discount")</f>
        <v>High Discount</v>
      </c>
    </row>
    <row r="6468" spans="1:16" x14ac:dyDescent="0.3">
      <c r="A6468" s="1" t="s">
        <v>5898</v>
      </c>
      <c r="B6468" s="1">
        <v>12015500</v>
      </c>
      <c r="C6468" s="1" t="s">
        <v>752</v>
      </c>
      <c r="D6468" s="1" t="s">
        <v>69</v>
      </c>
      <c r="E6468" s="1" t="s">
        <v>83</v>
      </c>
      <c r="F6468" s="1" t="s">
        <v>34</v>
      </c>
      <c r="G6468" s="1" t="s">
        <v>5899</v>
      </c>
      <c r="H6468" s="5">
        <v>1007</v>
      </c>
      <c r="I6468" s="1">
        <v>2399</v>
      </c>
      <c r="J6468" s="4">
        <v>0.57999999999999996</v>
      </c>
      <c r="K6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1007</v>
      </c>
      <c r="L6468" s="1" t="s">
        <v>36</v>
      </c>
      <c r="M6468" s="1">
        <v>4.3</v>
      </c>
      <c r="N6468" s="1">
        <v>611</v>
      </c>
      <c r="O646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468" s="2" t="str">
        <f>IF(Table1[[#This Row],[Updated DiscountOffer]]&gt;50%,"High Discount","Low Discount")</f>
        <v>High Discount</v>
      </c>
    </row>
    <row r="6469" spans="1:16" x14ac:dyDescent="0.3">
      <c r="A6469" s="1" t="s">
        <v>15272</v>
      </c>
      <c r="B6469" s="1">
        <v>12015540</v>
      </c>
      <c r="C6469" s="1" t="s">
        <v>752</v>
      </c>
      <c r="D6469" s="1" t="s">
        <v>69</v>
      </c>
      <c r="E6469" s="1" t="s">
        <v>83</v>
      </c>
      <c r="F6469" s="1" t="s">
        <v>34</v>
      </c>
      <c r="G6469" s="1" t="s">
        <v>15273</v>
      </c>
      <c r="H6469" s="5">
        <v>1639</v>
      </c>
      <c r="I6469" s="1">
        <v>3999</v>
      </c>
      <c r="J6469" s="4">
        <v>0.59</v>
      </c>
      <c r="K6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1639</v>
      </c>
      <c r="L6469" s="1" t="s">
        <v>36</v>
      </c>
      <c r="M6469" s="1">
        <v>4.5</v>
      </c>
      <c r="N6469" s="1">
        <v>347</v>
      </c>
      <c r="O646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469" s="2" t="str">
        <f>IF(Table1[[#This Row],[Updated DiscountOffer]]&gt;50%,"High Discount","Low Discount")</f>
        <v>High Discount</v>
      </c>
    </row>
    <row r="6470" spans="1:16" x14ac:dyDescent="0.3">
      <c r="A6470" s="1" t="s">
        <v>751</v>
      </c>
      <c r="B6470" s="1">
        <v>12015554</v>
      </c>
      <c r="C6470" s="1" t="s">
        <v>752</v>
      </c>
      <c r="D6470" s="1" t="s">
        <v>69</v>
      </c>
      <c r="E6470" s="1" t="s">
        <v>83</v>
      </c>
      <c r="F6470" s="1" t="s">
        <v>34</v>
      </c>
      <c r="G6470" s="1" t="s">
        <v>753</v>
      </c>
      <c r="H6470" s="5">
        <v>1639</v>
      </c>
      <c r="I6470" s="1">
        <v>3999</v>
      </c>
      <c r="J6470" s="4">
        <v>0.59</v>
      </c>
      <c r="K6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1639</v>
      </c>
      <c r="L6470" s="1" t="s">
        <v>36</v>
      </c>
      <c r="M6470" s="1">
        <v>4.5</v>
      </c>
      <c r="N6470" s="1">
        <v>941</v>
      </c>
      <c r="O647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470" s="2" t="str">
        <f>IF(Table1[[#This Row],[Updated DiscountOffer]]&gt;50%,"High Discount","Low Discount")</f>
        <v>High Discount</v>
      </c>
    </row>
    <row r="6471" spans="1:16" x14ac:dyDescent="0.3">
      <c r="A6471" s="1" t="s">
        <v>4777</v>
      </c>
      <c r="B6471" s="1">
        <v>12015756</v>
      </c>
      <c r="C6471" s="1" t="s">
        <v>792</v>
      </c>
      <c r="D6471" s="1" t="s">
        <v>69</v>
      </c>
      <c r="E6471" s="1" t="s">
        <v>296</v>
      </c>
      <c r="F6471" s="1" t="s">
        <v>34</v>
      </c>
      <c r="G6471" s="1" t="s">
        <v>4778</v>
      </c>
      <c r="H6471" s="5">
        <v>548</v>
      </c>
      <c r="I6471" s="1">
        <v>1770</v>
      </c>
      <c r="J6471" s="3">
        <v>0.69</v>
      </c>
      <c r="K6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548</v>
      </c>
      <c r="L6471" s="1" t="s">
        <v>146</v>
      </c>
      <c r="M6471" s="1">
        <v>4</v>
      </c>
      <c r="N6471" s="1">
        <v>665</v>
      </c>
      <c r="O6471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6471" s="2" t="str">
        <f>IF(Table1[[#This Row],[Updated DiscountOffer]]&gt;50%,"High Discount","Low Discount")</f>
        <v>High Discount</v>
      </c>
    </row>
    <row r="6472" spans="1:16" x14ac:dyDescent="0.3">
      <c r="A6472" s="1" t="s">
        <v>1817</v>
      </c>
      <c r="B6472" s="1">
        <v>12016078</v>
      </c>
      <c r="C6472" s="1" t="s">
        <v>57</v>
      </c>
      <c r="D6472" s="1" t="s">
        <v>87</v>
      </c>
      <c r="E6472" s="1" t="s">
        <v>132</v>
      </c>
      <c r="F6472" s="1" t="s">
        <v>34</v>
      </c>
      <c r="G6472" s="1" t="s">
        <v>1818</v>
      </c>
      <c r="H6472" s="5">
        <v>599</v>
      </c>
      <c r="I6472" s="1">
        <v>1499</v>
      </c>
      <c r="J6472" s="4">
        <v>0.6</v>
      </c>
      <c r="K6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472" s="1" t="s">
        <v>102</v>
      </c>
      <c r="M6472" s="1">
        <v>4.3</v>
      </c>
      <c r="N6472" s="1">
        <v>857</v>
      </c>
      <c r="O64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72" s="2" t="str">
        <f>IF(Table1[[#This Row],[Updated DiscountOffer]]&gt;50%,"High Discount","Low Discount")</f>
        <v>High Discount</v>
      </c>
    </row>
    <row r="6473" spans="1:16" x14ac:dyDescent="0.3">
      <c r="A6473" s="1" t="s">
        <v>18332</v>
      </c>
      <c r="B6473" s="1">
        <v>12018118</v>
      </c>
      <c r="C6473" s="1" t="s">
        <v>18333</v>
      </c>
      <c r="D6473" s="1" t="s">
        <v>26</v>
      </c>
      <c r="E6473" s="1" t="s">
        <v>39</v>
      </c>
      <c r="F6473" s="1" t="s">
        <v>17</v>
      </c>
      <c r="G6473" s="1" t="s">
        <v>18334</v>
      </c>
      <c r="H6473" s="5">
        <v>384</v>
      </c>
      <c r="I6473" s="1">
        <v>1099</v>
      </c>
      <c r="J6473" s="3">
        <v>0.65</v>
      </c>
      <c r="K6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6473" s="1" t="s">
        <v>36</v>
      </c>
      <c r="M6473" s="1">
        <v>3.9</v>
      </c>
      <c r="N6473" s="1">
        <v>299</v>
      </c>
      <c r="O647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473" s="2" t="str">
        <f>IF(Table1[[#This Row],[Updated DiscountOffer]]&gt;50%,"High Discount","Low Discount")</f>
        <v>High Discount</v>
      </c>
    </row>
    <row r="6474" spans="1:16" x14ac:dyDescent="0.3">
      <c r="A6474" s="1" t="s">
        <v>2071</v>
      </c>
      <c r="B6474" s="1">
        <v>12018218</v>
      </c>
      <c r="C6474" s="1" t="s">
        <v>181</v>
      </c>
      <c r="D6474" s="1" t="s">
        <v>87</v>
      </c>
      <c r="E6474" s="1" t="s">
        <v>39</v>
      </c>
      <c r="F6474" s="1" t="s">
        <v>34</v>
      </c>
      <c r="G6474" s="1" t="s">
        <v>2072</v>
      </c>
      <c r="H6474" s="5">
        <v>494</v>
      </c>
      <c r="I6474" s="1">
        <v>1099</v>
      </c>
      <c r="J6474" s="4">
        <v>0.55000000000000004</v>
      </c>
      <c r="K6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6474" s="1" t="s">
        <v>89</v>
      </c>
      <c r="M6474" s="1">
        <v>4.3</v>
      </c>
      <c r="N6474" s="1">
        <v>837</v>
      </c>
      <c r="O64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474" s="2" t="str">
        <f>IF(Table1[[#This Row],[Updated DiscountOffer]]&gt;50%,"High Discount","Low Discount")</f>
        <v>High Discount</v>
      </c>
    </row>
    <row r="6475" spans="1:16" x14ac:dyDescent="0.3">
      <c r="A6475" s="1" t="s">
        <v>11271</v>
      </c>
      <c r="B6475" s="1">
        <v>12018304</v>
      </c>
      <c r="C6475" s="1" t="s">
        <v>57</v>
      </c>
      <c r="D6475" s="1" t="s">
        <v>87</v>
      </c>
      <c r="E6475" s="1" t="s">
        <v>39</v>
      </c>
      <c r="F6475" s="1" t="s">
        <v>34</v>
      </c>
      <c r="G6475" s="1" t="s">
        <v>11272</v>
      </c>
      <c r="H6475" s="5"/>
      <c r="I6475" s="1">
        <v>799</v>
      </c>
      <c r="J6475" s="4"/>
      <c r="K6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475" s="1" t="s">
        <v>89</v>
      </c>
      <c r="M6475" s="1">
        <v>4.4000000000000004</v>
      </c>
      <c r="N6475" s="1">
        <v>434</v>
      </c>
      <c r="O64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475" s="2" t="str">
        <f>IF(Table1[[#This Row],[Updated DiscountOffer]]&gt;50%,"High Discount","Low Discount")</f>
        <v>Low Discount</v>
      </c>
    </row>
    <row r="6476" spans="1:16" x14ac:dyDescent="0.3">
      <c r="A6476" s="1" t="s">
        <v>9488</v>
      </c>
      <c r="B6476" s="1">
        <v>12022794</v>
      </c>
      <c r="C6476" s="1" t="s">
        <v>57</v>
      </c>
      <c r="D6476" s="1" t="s">
        <v>87</v>
      </c>
      <c r="E6476" s="1" t="s">
        <v>16</v>
      </c>
      <c r="F6476" s="1" t="s">
        <v>34</v>
      </c>
      <c r="G6476" s="1" t="s">
        <v>9489</v>
      </c>
      <c r="H6476" s="5">
        <v>1539</v>
      </c>
      <c r="I6476" s="1">
        <v>2199</v>
      </c>
      <c r="J6476" s="3">
        <v>0.3</v>
      </c>
      <c r="K6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6476" s="1" t="s">
        <v>604</v>
      </c>
      <c r="M6476" s="1">
        <v>4.0999999999999996</v>
      </c>
      <c r="N6476" s="1">
        <v>483</v>
      </c>
      <c r="O6476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6476" s="2" t="str">
        <f>IF(Table1[[#This Row],[Updated DiscountOffer]]&gt;50%,"High Discount","Low Discount")</f>
        <v>Low Discount</v>
      </c>
    </row>
    <row r="6477" spans="1:16" x14ac:dyDescent="0.3">
      <c r="A6477" s="1" t="s">
        <v>17107</v>
      </c>
      <c r="B6477" s="1">
        <v>12024970</v>
      </c>
      <c r="C6477" s="1" t="s">
        <v>14</v>
      </c>
      <c r="D6477" s="1" t="s">
        <v>26</v>
      </c>
      <c r="E6477" s="1" t="s">
        <v>39</v>
      </c>
      <c r="F6477" s="1" t="s">
        <v>17</v>
      </c>
      <c r="G6477" s="1" t="s">
        <v>17108</v>
      </c>
      <c r="H6477" s="5">
        <v>599</v>
      </c>
      <c r="I6477" s="1">
        <v>999</v>
      </c>
      <c r="J6477" s="4">
        <v>0.4</v>
      </c>
      <c r="K6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477" s="1" t="s">
        <v>41</v>
      </c>
      <c r="M6477" s="1">
        <v>4.3</v>
      </c>
      <c r="N6477" s="1">
        <v>317</v>
      </c>
      <c r="O647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477" s="2" t="str">
        <f>IF(Table1[[#This Row],[Updated DiscountOffer]]&gt;50%,"High Discount","Low Discount")</f>
        <v>Low Discount</v>
      </c>
    </row>
    <row r="6478" spans="1:16" x14ac:dyDescent="0.3">
      <c r="A6478" s="1" t="s">
        <v>14339</v>
      </c>
      <c r="B6478" s="1">
        <v>12024978</v>
      </c>
      <c r="C6478" s="1" t="s">
        <v>14</v>
      </c>
      <c r="D6478" s="1" t="s">
        <v>26</v>
      </c>
      <c r="E6478" s="1" t="s">
        <v>39</v>
      </c>
      <c r="F6478" s="1" t="s">
        <v>17</v>
      </c>
      <c r="G6478" s="1" t="s">
        <v>14340</v>
      </c>
      <c r="H6478" s="5">
        <v>539</v>
      </c>
      <c r="I6478" s="1">
        <v>899</v>
      </c>
      <c r="J6478" s="4">
        <v>0.4</v>
      </c>
      <c r="K6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6478" s="1" t="s">
        <v>41</v>
      </c>
      <c r="M6478" s="1">
        <v>4.2</v>
      </c>
      <c r="N6478" s="1">
        <v>364</v>
      </c>
      <c r="O647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478" s="2" t="str">
        <f>IF(Table1[[#This Row],[Updated DiscountOffer]]&gt;50%,"High Discount","Low Discount")</f>
        <v>Low Discount</v>
      </c>
    </row>
    <row r="6479" spans="1:16" x14ac:dyDescent="0.3">
      <c r="A6479" s="1" t="s">
        <v>8935</v>
      </c>
      <c r="B6479" s="1">
        <v>12026420</v>
      </c>
      <c r="C6479" s="1" t="s">
        <v>91</v>
      </c>
      <c r="D6479" s="1" t="s">
        <v>38</v>
      </c>
      <c r="E6479" s="1" t="s">
        <v>48</v>
      </c>
      <c r="F6479" s="1" t="s">
        <v>34</v>
      </c>
      <c r="G6479" s="1" t="s">
        <v>8936</v>
      </c>
      <c r="H6479" s="5"/>
      <c r="I6479" s="1">
        <v>1249</v>
      </c>
      <c r="J6479" s="3">
        <v>0.52</v>
      </c>
      <c r="K6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79" s="1" t="s">
        <v>93</v>
      </c>
      <c r="M6479" s="1">
        <v>4.0999999999999996</v>
      </c>
      <c r="N6479" s="1">
        <v>501</v>
      </c>
      <c r="O6479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6479" s="2" t="str">
        <f>IF(Table1[[#This Row],[Updated DiscountOffer]]&gt;50%,"High Discount","Low Discount")</f>
        <v>High Discount</v>
      </c>
    </row>
    <row r="6480" spans="1:16" x14ac:dyDescent="0.3">
      <c r="A6480" s="1" t="s">
        <v>3340</v>
      </c>
      <c r="B6480" s="1">
        <v>12026426</v>
      </c>
      <c r="C6480" s="1" t="s">
        <v>91</v>
      </c>
      <c r="D6480" s="1" t="s">
        <v>38</v>
      </c>
      <c r="E6480" s="1" t="s">
        <v>48</v>
      </c>
      <c r="F6480" s="1" t="s">
        <v>34</v>
      </c>
      <c r="G6480" s="1" t="s">
        <v>3341</v>
      </c>
      <c r="H6480" s="5"/>
      <c r="I6480" s="1">
        <v>1249</v>
      </c>
      <c r="J6480" s="3">
        <v>0.48</v>
      </c>
      <c r="K6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80" s="1" t="s">
        <v>93</v>
      </c>
      <c r="M6480" s="1">
        <v>4.0999999999999996</v>
      </c>
      <c r="N6480" s="1">
        <v>753</v>
      </c>
      <c r="O648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480" s="2" t="str">
        <f>IF(Table1[[#This Row],[Updated DiscountOffer]]&gt;50%,"High Discount","Low Discount")</f>
        <v>Low Discount</v>
      </c>
    </row>
    <row r="6481" spans="1:16" x14ac:dyDescent="0.3">
      <c r="A6481" s="1" t="s">
        <v>12203</v>
      </c>
      <c r="B6481" s="1">
        <v>12027362</v>
      </c>
      <c r="C6481" s="1" t="s">
        <v>271</v>
      </c>
      <c r="D6481" s="1" t="s">
        <v>177</v>
      </c>
      <c r="E6481" s="1" t="s">
        <v>891</v>
      </c>
      <c r="F6481" s="1" t="s">
        <v>17</v>
      </c>
      <c r="G6481" s="1" t="s">
        <v>12204</v>
      </c>
      <c r="H6481" s="5">
        <v>494</v>
      </c>
      <c r="I6481" s="1">
        <v>549</v>
      </c>
      <c r="J6481" s="4">
        <v>0.1</v>
      </c>
      <c r="K6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6481" s="1" t="s">
        <v>24</v>
      </c>
      <c r="M6481" s="1">
        <v>4.4000000000000004</v>
      </c>
      <c r="N6481" s="1">
        <v>411</v>
      </c>
      <c r="O6481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481" s="2" t="str">
        <f>IF(Table1[[#This Row],[Updated DiscountOffer]]&gt;50%,"High Discount","Low Discount")</f>
        <v>Low Discount</v>
      </c>
    </row>
    <row r="6482" spans="1:16" x14ac:dyDescent="0.3">
      <c r="A6482" s="1" t="s">
        <v>15610</v>
      </c>
      <c r="B6482" s="1">
        <v>12027372</v>
      </c>
      <c r="C6482" s="1" t="s">
        <v>271</v>
      </c>
      <c r="D6482" s="1" t="s">
        <v>177</v>
      </c>
      <c r="E6482" s="1" t="s">
        <v>891</v>
      </c>
      <c r="F6482" s="1" t="s">
        <v>17</v>
      </c>
      <c r="G6482" s="1" t="s">
        <v>15611</v>
      </c>
      <c r="H6482" s="5">
        <v>711</v>
      </c>
      <c r="I6482" s="1">
        <v>749</v>
      </c>
      <c r="J6482" s="4">
        <v>0.05</v>
      </c>
      <c r="K6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711</v>
      </c>
      <c r="L6482" s="1" t="s">
        <v>24</v>
      </c>
      <c r="M6482" s="1">
        <v>4.4000000000000004</v>
      </c>
      <c r="N6482" s="1">
        <v>341</v>
      </c>
      <c r="O648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6482" s="2" t="str">
        <f>IF(Table1[[#This Row],[Updated DiscountOffer]]&gt;50%,"High Discount","Low Discount")</f>
        <v>Low Discount</v>
      </c>
    </row>
    <row r="6483" spans="1:16" x14ac:dyDescent="0.3">
      <c r="A6483" s="1" t="s">
        <v>9810</v>
      </c>
      <c r="B6483" s="1">
        <v>12027374</v>
      </c>
      <c r="C6483" s="1" t="s">
        <v>271</v>
      </c>
      <c r="D6483" s="1" t="s">
        <v>177</v>
      </c>
      <c r="E6483" s="1" t="s">
        <v>891</v>
      </c>
      <c r="F6483" s="1" t="s">
        <v>17</v>
      </c>
      <c r="G6483" s="1" t="s">
        <v>9811</v>
      </c>
      <c r="H6483" s="5">
        <v>898</v>
      </c>
      <c r="I6483" s="1">
        <v>1198</v>
      </c>
      <c r="J6483" s="4">
        <v>0.25</v>
      </c>
      <c r="K6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898</v>
      </c>
      <c r="L6483" s="1" t="s">
        <v>24</v>
      </c>
      <c r="M6483" s="1">
        <v>4.5</v>
      </c>
      <c r="N6483" s="1">
        <v>473</v>
      </c>
      <c r="O6483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483" s="2" t="str">
        <f>IF(Table1[[#This Row],[Updated DiscountOffer]]&gt;50%,"High Discount","Low Discount")</f>
        <v>Low Discount</v>
      </c>
    </row>
    <row r="6484" spans="1:16" x14ac:dyDescent="0.3">
      <c r="A6484" s="1" t="s">
        <v>12873</v>
      </c>
      <c r="B6484" s="1">
        <v>12027422</v>
      </c>
      <c r="C6484" s="1" t="s">
        <v>271</v>
      </c>
      <c r="D6484" s="1" t="s">
        <v>177</v>
      </c>
      <c r="E6484" s="1" t="s">
        <v>4882</v>
      </c>
      <c r="F6484" s="1" t="s">
        <v>17</v>
      </c>
      <c r="G6484" s="1" t="s">
        <v>12874</v>
      </c>
      <c r="H6484" s="5">
        <v>424</v>
      </c>
      <c r="I6484" s="1">
        <v>499</v>
      </c>
      <c r="J6484" s="4">
        <v>0.15</v>
      </c>
      <c r="K6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6484" s="1" t="s">
        <v>24</v>
      </c>
      <c r="M6484" s="1">
        <v>4.4000000000000004</v>
      </c>
      <c r="N6484" s="1">
        <v>395</v>
      </c>
      <c r="O6484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6484" s="2" t="str">
        <f>IF(Table1[[#This Row],[Updated DiscountOffer]]&gt;50%,"High Discount","Low Discount")</f>
        <v>Low Discount</v>
      </c>
    </row>
    <row r="6485" spans="1:16" x14ac:dyDescent="0.3">
      <c r="A6485" s="1" t="s">
        <v>13463</v>
      </c>
      <c r="B6485" s="1">
        <v>12027428</v>
      </c>
      <c r="C6485" s="1" t="s">
        <v>271</v>
      </c>
      <c r="D6485" s="1" t="s">
        <v>177</v>
      </c>
      <c r="E6485" s="1" t="s">
        <v>4882</v>
      </c>
      <c r="F6485" s="1" t="s">
        <v>17</v>
      </c>
      <c r="G6485" s="1" t="s">
        <v>13464</v>
      </c>
      <c r="H6485" s="5">
        <v>449</v>
      </c>
      <c r="I6485" s="1">
        <v>499</v>
      </c>
      <c r="J6485" s="4">
        <v>0.1</v>
      </c>
      <c r="K6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485" s="1" t="s">
        <v>24</v>
      </c>
      <c r="M6485" s="1">
        <v>4.4000000000000004</v>
      </c>
      <c r="N6485" s="1">
        <v>382</v>
      </c>
      <c r="O648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485" s="2" t="str">
        <f>IF(Table1[[#This Row],[Updated DiscountOffer]]&gt;50%,"High Discount","Low Discount")</f>
        <v>Low Discount</v>
      </c>
    </row>
    <row r="6486" spans="1:16" x14ac:dyDescent="0.3">
      <c r="A6486" s="1" t="s">
        <v>4881</v>
      </c>
      <c r="B6486" s="1">
        <v>12027434</v>
      </c>
      <c r="C6486" s="1" t="s">
        <v>271</v>
      </c>
      <c r="D6486" s="1" t="s">
        <v>177</v>
      </c>
      <c r="E6486" s="1" t="s">
        <v>4882</v>
      </c>
      <c r="F6486" s="1" t="s">
        <v>17</v>
      </c>
      <c r="G6486" s="1" t="s">
        <v>4883</v>
      </c>
      <c r="H6486" s="5">
        <v>424</v>
      </c>
      <c r="I6486" s="1">
        <v>499</v>
      </c>
      <c r="J6486" s="4">
        <v>0.15</v>
      </c>
      <c r="K6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6486" s="1" t="s">
        <v>24</v>
      </c>
      <c r="M6486" s="1">
        <v>4.3</v>
      </c>
      <c r="N6486" s="1">
        <v>661</v>
      </c>
      <c r="O648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6486" s="2" t="str">
        <f>IF(Table1[[#This Row],[Updated DiscountOffer]]&gt;50%,"High Discount","Low Discount")</f>
        <v>Low Discount</v>
      </c>
    </row>
    <row r="6487" spans="1:16" x14ac:dyDescent="0.3">
      <c r="A6487" s="1" t="s">
        <v>18913</v>
      </c>
      <c r="B6487" s="1">
        <v>12027614</v>
      </c>
      <c r="C6487" s="1" t="s">
        <v>57</v>
      </c>
      <c r="D6487" s="1" t="s">
        <v>87</v>
      </c>
      <c r="E6487" s="1" t="s">
        <v>44</v>
      </c>
      <c r="F6487" s="1" t="s">
        <v>34</v>
      </c>
      <c r="G6487" s="1" t="s">
        <v>18914</v>
      </c>
      <c r="H6487" s="5">
        <v>509</v>
      </c>
      <c r="I6487" s="1">
        <v>1699</v>
      </c>
      <c r="J6487" s="4">
        <v>0.7</v>
      </c>
      <c r="K6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6487" s="1" t="s">
        <v>89</v>
      </c>
      <c r="M6487" s="1">
        <v>4.0999999999999996</v>
      </c>
      <c r="N6487" s="1">
        <v>292</v>
      </c>
      <c r="O648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487" s="2" t="str">
        <f>IF(Table1[[#This Row],[Updated DiscountOffer]]&gt;50%,"High Discount","Low Discount")</f>
        <v>High Discount</v>
      </c>
    </row>
    <row r="6488" spans="1:16" x14ac:dyDescent="0.3">
      <c r="A6488" s="1" t="s">
        <v>206</v>
      </c>
      <c r="B6488" s="1">
        <v>12027772</v>
      </c>
      <c r="C6488" s="1" t="s">
        <v>47</v>
      </c>
      <c r="D6488" s="1" t="s">
        <v>26</v>
      </c>
      <c r="E6488" s="1" t="s">
        <v>27</v>
      </c>
      <c r="F6488" s="1" t="s">
        <v>17</v>
      </c>
      <c r="G6488" s="1" t="s">
        <v>207</v>
      </c>
      <c r="H6488" s="5">
        <v>493</v>
      </c>
      <c r="I6488" s="1">
        <v>1049</v>
      </c>
      <c r="J6488" s="3">
        <v>0.53</v>
      </c>
      <c r="K6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6488" s="1" t="s">
        <v>80</v>
      </c>
      <c r="M6488" s="1">
        <v>4.2</v>
      </c>
      <c r="N6488" s="1">
        <v>985</v>
      </c>
      <c r="O648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6488" s="2" t="str">
        <f>IF(Table1[[#This Row],[Updated DiscountOffer]]&gt;50%,"High Discount","Low Discount")</f>
        <v>High Discount</v>
      </c>
    </row>
    <row r="6489" spans="1:16" x14ac:dyDescent="0.3">
      <c r="A6489" s="1" t="s">
        <v>1180</v>
      </c>
      <c r="B6489" s="1">
        <v>12027774</v>
      </c>
      <c r="C6489" s="1" t="s">
        <v>47</v>
      </c>
      <c r="D6489" s="1" t="s">
        <v>26</v>
      </c>
      <c r="E6489" s="1" t="s">
        <v>27</v>
      </c>
      <c r="F6489" s="1" t="s">
        <v>17</v>
      </c>
      <c r="G6489" s="1" t="s">
        <v>1181</v>
      </c>
      <c r="H6489" s="5">
        <v>719</v>
      </c>
      <c r="I6489" s="1">
        <v>1199</v>
      </c>
      <c r="J6489" s="3">
        <v>0.4</v>
      </c>
      <c r="K6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489" s="1" t="s">
        <v>80</v>
      </c>
      <c r="M6489" s="1">
        <v>4.4000000000000004</v>
      </c>
      <c r="N6489" s="1">
        <v>903</v>
      </c>
      <c r="O648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489" s="2" t="str">
        <f>IF(Table1[[#This Row],[Updated DiscountOffer]]&gt;50%,"High Discount","Low Discount")</f>
        <v>Low Discount</v>
      </c>
    </row>
    <row r="6490" spans="1:16" x14ac:dyDescent="0.3">
      <c r="A6490" s="1" t="s">
        <v>4539</v>
      </c>
      <c r="B6490" s="1">
        <v>12027780</v>
      </c>
      <c r="C6490" s="1" t="s">
        <v>47</v>
      </c>
      <c r="D6490" s="1" t="s">
        <v>26</v>
      </c>
      <c r="E6490" s="1" t="s">
        <v>27</v>
      </c>
      <c r="F6490" s="1" t="s">
        <v>17</v>
      </c>
      <c r="G6490" s="1" t="s">
        <v>198</v>
      </c>
      <c r="H6490" s="5">
        <v>683</v>
      </c>
      <c r="I6490" s="1">
        <v>1199</v>
      </c>
      <c r="J6490" s="3">
        <v>0.43</v>
      </c>
      <c r="K6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6490" s="1" t="s">
        <v>80</v>
      </c>
      <c r="M6490" s="1">
        <v>4.4000000000000004</v>
      </c>
      <c r="N6490" s="1">
        <v>677</v>
      </c>
      <c r="O6490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6490" s="2" t="str">
        <f>IF(Table1[[#This Row],[Updated DiscountOffer]]&gt;50%,"High Discount","Low Discount")</f>
        <v>Low Discount</v>
      </c>
    </row>
    <row r="6491" spans="1:16" x14ac:dyDescent="0.3">
      <c r="A6491" s="1" t="s">
        <v>1032</v>
      </c>
      <c r="B6491" s="1">
        <v>12029628</v>
      </c>
      <c r="C6491" s="1" t="s">
        <v>1033</v>
      </c>
      <c r="D6491" s="1" t="s">
        <v>38</v>
      </c>
      <c r="E6491" s="1" t="s">
        <v>39</v>
      </c>
      <c r="F6491" s="1" t="s">
        <v>34</v>
      </c>
      <c r="G6491" s="1" t="s">
        <v>1034</v>
      </c>
      <c r="H6491" s="5"/>
      <c r="I6491" s="1">
        <v>1199</v>
      </c>
      <c r="J6491" s="4">
        <v>0.52</v>
      </c>
      <c r="K6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1" s="1" t="s">
        <v>41</v>
      </c>
      <c r="M6491" s="1">
        <v>4.4000000000000004</v>
      </c>
      <c r="N6491" s="1">
        <v>916</v>
      </c>
      <c r="O6491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6491" s="2" t="str">
        <f>IF(Table1[[#This Row],[Updated DiscountOffer]]&gt;50%,"High Discount","Low Discount")</f>
        <v>High Discount</v>
      </c>
    </row>
    <row r="6492" spans="1:16" x14ac:dyDescent="0.3">
      <c r="A6492" s="1" t="s">
        <v>17727</v>
      </c>
      <c r="B6492" s="1">
        <v>12029700</v>
      </c>
      <c r="C6492" s="1" t="s">
        <v>1033</v>
      </c>
      <c r="D6492" s="1" t="s">
        <v>38</v>
      </c>
      <c r="E6492" s="1" t="s">
        <v>39</v>
      </c>
      <c r="F6492" s="1" t="s">
        <v>34</v>
      </c>
      <c r="G6492" s="1" t="s">
        <v>17728</v>
      </c>
      <c r="H6492" s="5"/>
      <c r="I6492" s="1">
        <v>1199</v>
      </c>
      <c r="J6492" s="4">
        <v>0.52</v>
      </c>
      <c r="K6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2" s="1" t="s">
        <v>41</v>
      </c>
      <c r="M6492" s="1">
        <v>4.3</v>
      </c>
      <c r="N6492" s="1">
        <v>308</v>
      </c>
      <c r="O649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6492" s="2" t="str">
        <f>IF(Table1[[#This Row],[Updated DiscountOffer]]&gt;50%,"High Discount","Low Discount")</f>
        <v>High Discount</v>
      </c>
    </row>
    <row r="6493" spans="1:16" x14ac:dyDescent="0.3">
      <c r="A6493" s="1" t="s">
        <v>4961</v>
      </c>
      <c r="B6493" s="1">
        <v>12030922</v>
      </c>
      <c r="C6493" s="1" t="s">
        <v>995</v>
      </c>
      <c r="D6493" s="1" t="s">
        <v>38</v>
      </c>
      <c r="E6493" s="1" t="s">
        <v>555</v>
      </c>
      <c r="F6493" s="1" t="s">
        <v>34</v>
      </c>
      <c r="G6493" s="1" t="s">
        <v>2064</v>
      </c>
      <c r="H6493" s="5"/>
      <c r="I6493" s="1">
        <v>1699</v>
      </c>
      <c r="J6493" s="4">
        <v>0.66</v>
      </c>
      <c r="K6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3" s="1" t="s">
        <v>36</v>
      </c>
      <c r="M6493" s="1">
        <v>4.2</v>
      </c>
      <c r="N6493" s="1">
        <v>659</v>
      </c>
      <c r="O6493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6493" s="2" t="str">
        <f>IF(Table1[[#This Row],[Updated DiscountOffer]]&gt;50%,"High Discount","Low Discount")</f>
        <v>High Discount</v>
      </c>
    </row>
    <row r="6494" spans="1:16" x14ac:dyDescent="0.3">
      <c r="A6494" s="1" t="s">
        <v>10597</v>
      </c>
      <c r="B6494" s="1">
        <v>12030924</v>
      </c>
      <c r="C6494" s="1" t="s">
        <v>995</v>
      </c>
      <c r="D6494" s="1" t="s">
        <v>38</v>
      </c>
      <c r="E6494" s="1" t="s">
        <v>555</v>
      </c>
      <c r="F6494" s="1" t="s">
        <v>34</v>
      </c>
      <c r="G6494" s="1" t="s">
        <v>10598</v>
      </c>
      <c r="H6494" s="5"/>
      <c r="I6494" s="1">
        <v>1699</v>
      </c>
      <c r="J6494" s="3">
        <v>0.66</v>
      </c>
      <c r="K6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4" s="1" t="s">
        <v>36</v>
      </c>
      <c r="M6494" s="1">
        <v>4</v>
      </c>
      <c r="N6494" s="1">
        <v>453</v>
      </c>
      <c r="O649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6494" s="2" t="str">
        <f>IF(Table1[[#This Row],[Updated DiscountOffer]]&gt;50%,"High Discount","Low Discount")</f>
        <v>High Discount</v>
      </c>
    </row>
    <row r="6495" spans="1:16" x14ac:dyDescent="0.3">
      <c r="A6495" s="1" t="s">
        <v>11247</v>
      </c>
      <c r="B6495" s="1">
        <v>12030970</v>
      </c>
      <c r="C6495" s="1" t="s">
        <v>1041</v>
      </c>
      <c r="D6495" s="1" t="s">
        <v>177</v>
      </c>
      <c r="E6495" s="1" t="s">
        <v>1741</v>
      </c>
      <c r="F6495" s="1" t="s">
        <v>17</v>
      </c>
      <c r="G6495" s="1" t="s">
        <v>11248</v>
      </c>
      <c r="H6495" s="5"/>
      <c r="I6495" s="1">
        <v>366</v>
      </c>
      <c r="J6495" s="4"/>
      <c r="K6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495" s="1" t="s">
        <v>36</v>
      </c>
      <c r="M6495" s="1">
        <v>4.0999999999999996</v>
      </c>
      <c r="N6495" s="1">
        <v>434</v>
      </c>
      <c r="O64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495" s="2" t="str">
        <f>IF(Table1[[#This Row],[Updated DiscountOffer]]&gt;50%,"High Discount","Low Discount")</f>
        <v>Low Discount</v>
      </c>
    </row>
    <row r="6496" spans="1:16" x14ac:dyDescent="0.3">
      <c r="A6496" s="1" t="s">
        <v>3155</v>
      </c>
      <c r="B6496" s="1">
        <v>12031382</v>
      </c>
      <c r="C6496" s="1" t="s">
        <v>73</v>
      </c>
      <c r="D6496" s="1" t="s">
        <v>38</v>
      </c>
      <c r="E6496" s="1" t="s">
        <v>44</v>
      </c>
      <c r="F6496" s="1" t="s">
        <v>34</v>
      </c>
      <c r="G6496" s="1" t="s">
        <v>3156</v>
      </c>
      <c r="H6496" s="5"/>
      <c r="I6496" s="1">
        <v>1499</v>
      </c>
      <c r="J6496" s="4">
        <v>0.66</v>
      </c>
      <c r="K6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6" s="1" t="s">
        <v>102</v>
      </c>
      <c r="M6496" s="1">
        <v>4.2</v>
      </c>
      <c r="N6496" s="1">
        <v>766</v>
      </c>
      <c r="O649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6496" s="2" t="str">
        <f>IF(Table1[[#This Row],[Updated DiscountOffer]]&gt;50%,"High Discount","Low Discount")</f>
        <v>High Discount</v>
      </c>
    </row>
    <row r="6497" spans="1:16" x14ac:dyDescent="0.3">
      <c r="A6497" s="1" t="s">
        <v>2426</v>
      </c>
      <c r="B6497" s="1">
        <v>12031392</v>
      </c>
      <c r="C6497" s="1" t="s">
        <v>73</v>
      </c>
      <c r="D6497" s="1" t="s">
        <v>38</v>
      </c>
      <c r="E6497" s="1" t="s">
        <v>44</v>
      </c>
      <c r="F6497" s="1" t="s">
        <v>34</v>
      </c>
      <c r="G6497" s="1" t="s">
        <v>2427</v>
      </c>
      <c r="H6497" s="5"/>
      <c r="I6497" s="1">
        <v>1499</v>
      </c>
      <c r="J6497" s="4">
        <v>0.56999999999999995</v>
      </c>
      <c r="K6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7" s="1" t="s">
        <v>102</v>
      </c>
      <c r="M6497" s="1">
        <v>4.3</v>
      </c>
      <c r="N6497" s="1">
        <v>812</v>
      </c>
      <c r="O649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6497" s="2" t="str">
        <f>IF(Table1[[#This Row],[Updated DiscountOffer]]&gt;50%,"High Discount","Low Discount")</f>
        <v>High Discount</v>
      </c>
    </row>
    <row r="6498" spans="1:16" x14ac:dyDescent="0.3">
      <c r="A6498" s="1" t="s">
        <v>5451</v>
      </c>
      <c r="B6498" s="1">
        <v>12031404</v>
      </c>
      <c r="C6498" s="1" t="s">
        <v>73</v>
      </c>
      <c r="D6498" s="1" t="s">
        <v>38</v>
      </c>
      <c r="E6498" s="1" t="s">
        <v>44</v>
      </c>
      <c r="F6498" s="1" t="s">
        <v>34</v>
      </c>
      <c r="G6498" s="1" t="s">
        <v>5452</v>
      </c>
      <c r="H6498" s="5"/>
      <c r="I6498" s="1">
        <v>1499</v>
      </c>
      <c r="J6498" s="4">
        <v>0.51</v>
      </c>
      <c r="K6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8" s="1" t="s">
        <v>102</v>
      </c>
      <c r="M6498" s="1">
        <v>4.3</v>
      </c>
      <c r="N6498" s="1">
        <v>633</v>
      </c>
      <c r="O6498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6498" s="2" t="str">
        <f>IF(Table1[[#This Row],[Updated DiscountOffer]]&gt;50%,"High Discount","Low Discount")</f>
        <v>High Discount</v>
      </c>
    </row>
    <row r="6499" spans="1:16" x14ac:dyDescent="0.3">
      <c r="A6499" s="1" t="s">
        <v>16772</v>
      </c>
      <c r="B6499" s="1">
        <v>12031412</v>
      </c>
      <c r="C6499" s="1" t="s">
        <v>73</v>
      </c>
      <c r="D6499" s="1" t="s">
        <v>38</v>
      </c>
      <c r="E6499" s="1" t="s">
        <v>44</v>
      </c>
      <c r="F6499" s="1" t="s">
        <v>34</v>
      </c>
      <c r="G6499" s="1" t="s">
        <v>16773</v>
      </c>
      <c r="H6499" s="5"/>
      <c r="I6499" s="1">
        <v>1499</v>
      </c>
      <c r="J6499" s="4">
        <v>0.6</v>
      </c>
      <c r="K6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499" s="1" t="s">
        <v>102</v>
      </c>
      <c r="M6499" s="1">
        <v>4.0999999999999996</v>
      </c>
      <c r="N6499" s="1">
        <v>323</v>
      </c>
      <c r="O649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499" s="2" t="str">
        <f>IF(Table1[[#This Row],[Updated DiscountOffer]]&gt;50%,"High Discount","Low Discount")</f>
        <v>High Discount</v>
      </c>
    </row>
    <row r="6500" spans="1:16" x14ac:dyDescent="0.3">
      <c r="A6500" s="1" t="s">
        <v>1848</v>
      </c>
      <c r="B6500" s="1">
        <v>12032544</v>
      </c>
      <c r="C6500" s="1" t="s">
        <v>21</v>
      </c>
      <c r="D6500" s="1" t="s">
        <v>26</v>
      </c>
      <c r="E6500" s="1" t="s">
        <v>27</v>
      </c>
      <c r="F6500" s="1" t="s">
        <v>17</v>
      </c>
      <c r="G6500" s="1" t="s">
        <v>1849</v>
      </c>
      <c r="H6500" s="5">
        <v>571</v>
      </c>
      <c r="I6500" s="1">
        <v>1299</v>
      </c>
      <c r="J6500" s="3">
        <v>0.56000000000000005</v>
      </c>
      <c r="K6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6500" s="1" t="s">
        <v>80</v>
      </c>
      <c r="M6500" s="1">
        <v>4.0999999999999996</v>
      </c>
      <c r="N6500" s="1">
        <v>853</v>
      </c>
      <c r="O6500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6500" s="2" t="str">
        <f>IF(Table1[[#This Row],[Updated DiscountOffer]]&gt;50%,"High Discount","Low Discount")</f>
        <v>High Discount</v>
      </c>
    </row>
    <row r="6501" spans="1:16" x14ac:dyDescent="0.3">
      <c r="A6501" s="1" t="s">
        <v>704</v>
      </c>
      <c r="B6501" s="1">
        <v>12032616</v>
      </c>
      <c r="C6501" s="1" t="s">
        <v>271</v>
      </c>
      <c r="D6501" s="1" t="s">
        <v>177</v>
      </c>
      <c r="E6501" s="1" t="s">
        <v>326</v>
      </c>
      <c r="F6501" s="1" t="s">
        <v>17</v>
      </c>
      <c r="G6501" s="1" t="s">
        <v>705</v>
      </c>
      <c r="H6501" s="5"/>
      <c r="I6501" s="1">
        <v>289</v>
      </c>
      <c r="J6501" s="4"/>
      <c r="K6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501" s="1" t="s">
        <v>24</v>
      </c>
      <c r="M6501" s="1">
        <v>4.3</v>
      </c>
      <c r="N6501" s="1">
        <v>946</v>
      </c>
      <c r="O65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501" s="2" t="str">
        <f>IF(Table1[[#This Row],[Updated DiscountOffer]]&gt;50%,"High Discount","Low Discount")</f>
        <v>Low Discount</v>
      </c>
    </row>
    <row r="6502" spans="1:16" x14ac:dyDescent="0.3">
      <c r="A6502" s="1" t="s">
        <v>18232</v>
      </c>
      <c r="B6502" s="1">
        <v>12032658</v>
      </c>
      <c r="C6502" s="1" t="s">
        <v>271</v>
      </c>
      <c r="D6502" s="1" t="s">
        <v>177</v>
      </c>
      <c r="E6502" s="1" t="s">
        <v>326</v>
      </c>
      <c r="F6502" s="1" t="s">
        <v>17</v>
      </c>
      <c r="G6502" s="1" t="s">
        <v>18233</v>
      </c>
      <c r="H6502" s="5">
        <v>473</v>
      </c>
      <c r="I6502" s="1">
        <v>498</v>
      </c>
      <c r="J6502" s="4">
        <v>0.05</v>
      </c>
      <c r="K6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473</v>
      </c>
      <c r="L6502" s="1" t="s">
        <v>24</v>
      </c>
      <c r="M6502" s="1">
        <v>4.3</v>
      </c>
      <c r="N6502" s="1">
        <v>300</v>
      </c>
      <c r="O6502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6502" s="2" t="str">
        <f>IF(Table1[[#This Row],[Updated DiscountOffer]]&gt;50%,"High Discount","Low Discount")</f>
        <v>Low Discount</v>
      </c>
    </row>
    <row r="6503" spans="1:16" x14ac:dyDescent="0.3">
      <c r="A6503" s="1" t="s">
        <v>14580</v>
      </c>
      <c r="B6503" s="1">
        <v>12032660</v>
      </c>
      <c r="C6503" s="1" t="s">
        <v>271</v>
      </c>
      <c r="D6503" s="1" t="s">
        <v>177</v>
      </c>
      <c r="E6503" s="1" t="s">
        <v>326</v>
      </c>
      <c r="F6503" s="1" t="s">
        <v>17</v>
      </c>
      <c r="G6503" s="1" t="s">
        <v>14581</v>
      </c>
      <c r="H6503" s="5">
        <v>559</v>
      </c>
      <c r="I6503" s="1">
        <v>589</v>
      </c>
      <c r="J6503" s="4">
        <v>0.05</v>
      </c>
      <c r="K6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503" s="1" t="s">
        <v>24</v>
      </c>
      <c r="M6503" s="1">
        <v>4.4000000000000004</v>
      </c>
      <c r="N6503" s="1">
        <v>359</v>
      </c>
      <c r="O6503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6503" s="2" t="str">
        <f>IF(Table1[[#This Row],[Updated DiscountOffer]]&gt;50%,"High Discount","Low Discount")</f>
        <v>Low Discount</v>
      </c>
    </row>
    <row r="6504" spans="1:16" x14ac:dyDescent="0.3">
      <c r="A6504" s="1" t="s">
        <v>9693</v>
      </c>
      <c r="B6504" s="1">
        <v>12032810</v>
      </c>
      <c r="C6504" s="1" t="s">
        <v>271</v>
      </c>
      <c r="D6504" s="1" t="s">
        <v>177</v>
      </c>
      <c r="E6504" s="1" t="s">
        <v>1741</v>
      </c>
      <c r="F6504" s="1" t="s">
        <v>17</v>
      </c>
      <c r="G6504" s="1" t="s">
        <v>9694</v>
      </c>
      <c r="H6504" s="5">
        <v>588</v>
      </c>
      <c r="I6504" s="1">
        <v>619</v>
      </c>
      <c r="J6504" s="4">
        <v>0.05</v>
      </c>
      <c r="K6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588</v>
      </c>
      <c r="L6504" s="1" t="s">
        <v>24</v>
      </c>
      <c r="M6504" s="1">
        <v>4.4000000000000004</v>
      </c>
      <c r="N6504" s="1">
        <v>476</v>
      </c>
      <c r="O6504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6504" s="2" t="str">
        <f>IF(Table1[[#This Row],[Updated DiscountOffer]]&gt;50%,"High Discount","Low Discount")</f>
        <v>Low Discount</v>
      </c>
    </row>
    <row r="6505" spans="1:16" x14ac:dyDescent="0.3">
      <c r="A6505" s="1" t="s">
        <v>13086</v>
      </c>
      <c r="B6505" s="1">
        <v>12032820</v>
      </c>
      <c r="C6505" s="1" t="s">
        <v>271</v>
      </c>
      <c r="D6505" s="1" t="s">
        <v>177</v>
      </c>
      <c r="E6505" s="1" t="s">
        <v>1741</v>
      </c>
      <c r="F6505" s="1" t="s">
        <v>17</v>
      </c>
      <c r="G6505" s="1" t="s">
        <v>9694</v>
      </c>
      <c r="H6505" s="5">
        <v>588</v>
      </c>
      <c r="I6505" s="1">
        <v>619</v>
      </c>
      <c r="J6505" s="4">
        <v>0.05</v>
      </c>
      <c r="K6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588</v>
      </c>
      <c r="L6505" s="1" t="s">
        <v>24</v>
      </c>
      <c r="M6505" s="1">
        <v>4.5</v>
      </c>
      <c r="N6505" s="1">
        <v>390</v>
      </c>
      <c r="O6505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6505" s="2" t="str">
        <f>IF(Table1[[#This Row],[Updated DiscountOffer]]&gt;50%,"High Discount","Low Discount")</f>
        <v>Low Discount</v>
      </c>
    </row>
    <row r="6506" spans="1:16" x14ac:dyDescent="0.3">
      <c r="A6506" s="1" t="s">
        <v>14137</v>
      </c>
      <c r="B6506" s="1">
        <v>12032822</v>
      </c>
      <c r="C6506" s="1" t="s">
        <v>271</v>
      </c>
      <c r="D6506" s="1" t="s">
        <v>177</v>
      </c>
      <c r="E6506" s="1" t="s">
        <v>1741</v>
      </c>
      <c r="F6506" s="1" t="s">
        <v>17</v>
      </c>
      <c r="G6506" s="1" t="s">
        <v>9694</v>
      </c>
      <c r="H6506" s="5">
        <v>588</v>
      </c>
      <c r="I6506" s="1">
        <v>619</v>
      </c>
      <c r="J6506" s="4">
        <v>0.05</v>
      </c>
      <c r="K6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588</v>
      </c>
      <c r="L6506" s="1" t="s">
        <v>24</v>
      </c>
      <c r="M6506" s="1">
        <v>4.4000000000000004</v>
      </c>
      <c r="N6506" s="1">
        <v>368</v>
      </c>
      <c r="O6506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6506" s="2" t="str">
        <f>IF(Table1[[#This Row],[Updated DiscountOffer]]&gt;50%,"High Discount","Low Discount")</f>
        <v>Low Discount</v>
      </c>
    </row>
    <row r="6507" spans="1:16" x14ac:dyDescent="0.3">
      <c r="A6507" s="1" t="s">
        <v>2437</v>
      </c>
      <c r="B6507" s="1">
        <v>12032828</v>
      </c>
      <c r="C6507" s="1" t="s">
        <v>271</v>
      </c>
      <c r="D6507" s="1" t="s">
        <v>177</v>
      </c>
      <c r="E6507" s="1" t="s">
        <v>1741</v>
      </c>
      <c r="F6507" s="1" t="s">
        <v>17</v>
      </c>
      <c r="G6507" s="1" t="s">
        <v>2438</v>
      </c>
      <c r="H6507" s="5"/>
      <c r="I6507" s="1">
        <v>389</v>
      </c>
      <c r="J6507" s="4"/>
      <c r="K6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507" s="1" t="s">
        <v>24</v>
      </c>
      <c r="M6507" s="1">
        <v>4.3</v>
      </c>
      <c r="N6507" s="1">
        <v>811</v>
      </c>
      <c r="O65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6507" s="2" t="str">
        <f>IF(Table1[[#This Row],[Updated DiscountOffer]]&gt;50%,"High Discount","Low Discount")</f>
        <v>Low Discount</v>
      </c>
    </row>
    <row r="6508" spans="1:16" x14ac:dyDescent="0.3">
      <c r="A6508" s="1" t="s">
        <v>8232</v>
      </c>
      <c r="B6508" s="1">
        <v>12032832</v>
      </c>
      <c r="C6508" s="1" t="s">
        <v>271</v>
      </c>
      <c r="D6508" s="1" t="s">
        <v>177</v>
      </c>
      <c r="E6508" s="1" t="s">
        <v>1741</v>
      </c>
      <c r="F6508" s="1" t="s">
        <v>17</v>
      </c>
      <c r="G6508" s="1" t="s">
        <v>8233</v>
      </c>
      <c r="H6508" s="5"/>
      <c r="I6508" s="1">
        <v>759</v>
      </c>
      <c r="J6508" s="4"/>
      <c r="K6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508" s="1" t="s">
        <v>24</v>
      </c>
      <c r="M6508" s="1">
        <v>4.4000000000000004</v>
      </c>
      <c r="N6508" s="1">
        <v>524</v>
      </c>
      <c r="O65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508" s="2" t="str">
        <f>IF(Table1[[#This Row],[Updated DiscountOffer]]&gt;50%,"High Discount","Low Discount")</f>
        <v>Low Discount</v>
      </c>
    </row>
    <row r="6509" spans="1:16" x14ac:dyDescent="0.3">
      <c r="A6509" s="1" t="s">
        <v>880</v>
      </c>
      <c r="B6509" s="1">
        <v>12033996</v>
      </c>
      <c r="C6509" s="1" t="s">
        <v>91</v>
      </c>
      <c r="D6509" s="1" t="s">
        <v>38</v>
      </c>
      <c r="E6509" s="1" t="s">
        <v>74</v>
      </c>
      <c r="F6509" s="1" t="s">
        <v>34</v>
      </c>
      <c r="G6509" s="1" t="s">
        <v>881</v>
      </c>
      <c r="H6509" s="5"/>
      <c r="I6509" s="1">
        <v>2149</v>
      </c>
      <c r="J6509" s="4">
        <v>0.48</v>
      </c>
      <c r="K6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09" s="1" t="s">
        <v>24</v>
      </c>
      <c r="M6509" s="1">
        <v>4.3</v>
      </c>
      <c r="N6509" s="1">
        <v>930</v>
      </c>
      <c r="O650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509" s="2" t="str">
        <f>IF(Table1[[#This Row],[Updated DiscountOffer]]&gt;50%,"High Discount","Low Discount")</f>
        <v>Low Discount</v>
      </c>
    </row>
    <row r="6510" spans="1:16" x14ac:dyDescent="0.3">
      <c r="A6510" s="1" t="s">
        <v>6974</v>
      </c>
      <c r="B6510" s="1">
        <v>12033998</v>
      </c>
      <c r="C6510" s="1" t="s">
        <v>91</v>
      </c>
      <c r="D6510" s="1" t="s">
        <v>38</v>
      </c>
      <c r="E6510" s="1" t="s">
        <v>74</v>
      </c>
      <c r="F6510" s="1" t="s">
        <v>34</v>
      </c>
      <c r="G6510" s="1" t="s">
        <v>6975</v>
      </c>
      <c r="H6510" s="5"/>
      <c r="I6510" s="1">
        <v>2149</v>
      </c>
      <c r="J6510" s="4">
        <v>0.62</v>
      </c>
      <c r="K6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10" s="1" t="s">
        <v>24</v>
      </c>
      <c r="M6510" s="1">
        <v>4.3</v>
      </c>
      <c r="N6510" s="1">
        <v>569</v>
      </c>
      <c r="O651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510" s="2" t="str">
        <f>IF(Table1[[#This Row],[Updated DiscountOffer]]&gt;50%,"High Discount","Low Discount")</f>
        <v>High Discount</v>
      </c>
    </row>
    <row r="6511" spans="1:16" x14ac:dyDescent="0.3">
      <c r="A6511" s="1" t="s">
        <v>17350</v>
      </c>
      <c r="B6511" s="1">
        <v>12034000</v>
      </c>
      <c r="C6511" s="1" t="s">
        <v>91</v>
      </c>
      <c r="D6511" s="1" t="s">
        <v>38</v>
      </c>
      <c r="E6511" s="1" t="s">
        <v>74</v>
      </c>
      <c r="F6511" s="1" t="s">
        <v>34</v>
      </c>
      <c r="G6511" s="1" t="s">
        <v>17351</v>
      </c>
      <c r="H6511" s="5"/>
      <c r="I6511" s="1">
        <v>2149</v>
      </c>
      <c r="J6511" s="4">
        <v>0.62</v>
      </c>
      <c r="K6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11" s="1" t="s">
        <v>24</v>
      </c>
      <c r="M6511" s="1">
        <v>4.4000000000000004</v>
      </c>
      <c r="N6511" s="1">
        <v>314</v>
      </c>
      <c r="O651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511" s="2" t="str">
        <f>IF(Table1[[#This Row],[Updated DiscountOffer]]&gt;50%,"High Discount","Low Discount")</f>
        <v>High Discount</v>
      </c>
    </row>
    <row r="6512" spans="1:16" x14ac:dyDescent="0.3">
      <c r="A6512" s="1" t="s">
        <v>18406</v>
      </c>
      <c r="B6512" s="1">
        <v>12034010</v>
      </c>
      <c r="C6512" s="1" t="s">
        <v>91</v>
      </c>
      <c r="D6512" s="1" t="s">
        <v>38</v>
      </c>
      <c r="E6512" s="1" t="s">
        <v>44</v>
      </c>
      <c r="F6512" s="1" t="s">
        <v>34</v>
      </c>
      <c r="G6512" s="1" t="s">
        <v>18407</v>
      </c>
      <c r="H6512" s="5"/>
      <c r="I6512" s="1">
        <v>1149</v>
      </c>
      <c r="J6512" s="4">
        <v>0.56999999999999995</v>
      </c>
      <c r="K6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12" s="1" t="s">
        <v>24</v>
      </c>
      <c r="M6512" s="1">
        <v>4.0999999999999996</v>
      </c>
      <c r="N6512" s="1">
        <v>298</v>
      </c>
      <c r="O651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6512" s="2" t="str">
        <f>IF(Table1[[#This Row],[Updated DiscountOffer]]&gt;50%,"High Discount","Low Discount")</f>
        <v>High Discount</v>
      </c>
    </row>
    <row r="6513" spans="1:16" x14ac:dyDescent="0.3">
      <c r="A6513" s="1" t="s">
        <v>9982</v>
      </c>
      <c r="B6513" s="1">
        <v>12035328</v>
      </c>
      <c r="C6513" s="1" t="s">
        <v>73</v>
      </c>
      <c r="D6513" s="1" t="s">
        <v>38</v>
      </c>
      <c r="E6513" s="1" t="s">
        <v>122</v>
      </c>
      <c r="F6513" s="1" t="s">
        <v>34</v>
      </c>
      <c r="G6513" s="1" t="s">
        <v>9983</v>
      </c>
      <c r="H6513" s="5"/>
      <c r="I6513" s="1">
        <v>1299</v>
      </c>
      <c r="J6513" s="3">
        <v>0.6</v>
      </c>
      <c r="K6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13" s="1" t="s">
        <v>119</v>
      </c>
      <c r="M6513" s="1">
        <v>4.3</v>
      </c>
      <c r="N6513" s="1">
        <v>469</v>
      </c>
      <c r="O65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513" s="2" t="str">
        <f>IF(Table1[[#This Row],[Updated DiscountOffer]]&gt;50%,"High Discount","Low Discount")</f>
        <v>High Discount</v>
      </c>
    </row>
    <row r="6514" spans="1:16" x14ac:dyDescent="0.3">
      <c r="A6514" s="1" t="s">
        <v>10869</v>
      </c>
      <c r="B6514" s="1">
        <v>12035566</v>
      </c>
      <c r="C6514" s="1" t="s">
        <v>995</v>
      </c>
      <c r="D6514" s="1" t="s">
        <v>69</v>
      </c>
      <c r="E6514" s="1" t="s">
        <v>555</v>
      </c>
      <c r="F6514" s="1" t="s">
        <v>34</v>
      </c>
      <c r="G6514" s="1" t="s">
        <v>10870</v>
      </c>
      <c r="H6514" s="5">
        <v>577</v>
      </c>
      <c r="I6514" s="1">
        <v>1699</v>
      </c>
      <c r="J6514" s="3">
        <v>0.66</v>
      </c>
      <c r="K6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6514" s="1" t="s">
        <v>36</v>
      </c>
      <c r="M6514" s="1">
        <v>4</v>
      </c>
      <c r="N6514" s="1">
        <v>444</v>
      </c>
      <c r="O651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6514" s="2" t="str">
        <f>IF(Table1[[#This Row],[Updated DiscountOffer]]&gt;50%,"High Discount","Low Discount")</f>
        <v>High Discount</v>
      </c>
    </row>
    <row r="6515" spans="1:16" x14ac:dyDescent="0.3">
      <c r="A6515" s="1" t="s">
        <v>5078</v>
      </c>
      <c r="B6515" s="1">
        <v>12037942</v>
      </c>
      <c r="C6515" s="1" t="s">
        <v>57</v>
      </c>
      <c r="D6515" s="1" t="s">
        <v>69</v>
      </c>
      <c r="E6515" s="1" t="s">
        <v>341</v>
      </c>
      <c r="F6515" s="1" t="s">
        <v>34</v>
      </c>
      <c r="G6515" s="1" t="s">
        <v>5079</v>
      </c>
      <c r="H6515" s="5">
        <v>1044</v>
      </c>
      <c r="I6515" s="1">
        <v>1899</v>
      </c>
      <c r="J6515" s="4">
        <v>0.45</v>
      </c>
      <c r="K6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6515" s="1" t="s">
        <v>89</v>
      </c>
      <c r="M6515" s="1">
        <v>4.0999999999999996</v>
      </c>
      <c r="N6515" s="1">
        <v>652</v>
      </c>
      <c r="O651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515" s="2" t="str">
        <f>IF(Table1[[#This Row],[Updated DiscountOffer]]&gt;50%,"High Discount","Low Discount")</f>
        <v>Low Discount</v>
      </c>
    </row>
    <row r="6516" spans="1:16" x14ac:dyDescent="0.3">
      <c r="A6516" s="1" t="s">
        <v>7195</v>
      </c>
      <c r="B6516" s="1">
        <v>12037956</v>
      </c>
      <c r="C6516" s="1" t="s">
        <v>57</v>
      </c>
      <c r="D6516" s="1" t="s">
        <v>87</v>
      </c>
      <c r="E6516" s="1" t="s">
        <v>83</v>
      </c>
      <c r="F6516" s="1" t="s">
        <v>34</v>
      </c>
      <c r="G6516" s="1" t="s">
        <v>7196</v>
      </c>
      <c r="H6516" s="5"/>
      <c r="I6516" s="1">
        <v>1599</v>
      </c>
      <c r="J6516" s="3"/>
      <c r="K6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516" s="1" t="s">
        <v>89</v>
      </c>
      <c r="M6516" s="1">
        <v>4</v>
      </c>
      <c r="N6516" s="1">
        <v>561</v>
      </c>
      <c r="O65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516" s="2" t="str">
        <f>IF(Table1[[#This Row],[Updated DiscountOffer]]&gt;50%,"High Discount","Low Discount")</f>
        <v>Low Discount</v>
      </c>
    </row>
    <row r="6517" spans="1:16" x14ac:dyDescent="0.3">
      <c r="A6517" s="1" t="s">
        <v>14860</v>
      </c>
      <c r="B6517" s="1">
        <v>12040734</v>
      </c>
      <c r="C6517" s="1" t="s">
        <v>511</v>
      </c>
      <c r="D6517" s="1" t="s">
        <v>69</v>
      </c>
      <c r="E6517" s="1" t="s">
        <v>296</v>
      </c>
      <c r="F6517" s="1" t="s">
        <v>34</v>
      </c>
      <c r="G6517" s="1" t="s">
        <v>14861</v>
      </c>
      <c r="H6517" s="5">
        <v>675</v>
      </c>
      <c r="I6517" s="1">
        <v>2599</v>
      </c>
      <c r="J6517" s="3">
        <v>0.74</v>
      </c>
      <c r="K6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675</v>
      </c>
      <c r="L6517" s="1" t="s">
        <v>146</v>
      </c>
      <c r="M6517" s="1">
        <v>4.3</v>
      </c>
      <c r="N6517" s="1">
        <v>354</v>
      </c>
      <c r="O6517" s="2">
        <f>IF(ISNUMBER(Table1[[#This Row],[DiscountOffer]]),IF(Table1[[#This Row],[DiscountOffer]]&lt;1,Table1[[#This Row],[DiscountOffer]],Table1[[#This Row],[DiscountOffer]]/Table1[[#This Row],[OriginalPrice (in Rs)]]),"")</f>
        <v>0.74</v>
      </c>
      <c r="P6517" s="2" t="str">
        <f>IF(Table1[[#This Row],[Updated DiscountOffer]]&gt;50%,"High Discount","Low Discount")</f>
        <v>High Discount</v>
      </c>
    </row>
    <row r="6518" spans="1:16" x14ac:dyDescent="0.3">
      <c r="A6518" s="1" t="s">
        <v>7081</v>
      </c>
      <c r="B6518" s="1">
        <v>12040840</v>
      </c>
      <c r="C6518" s="1" t="s">
        <v>963</v>
      </c>
      <c r="D6518" s="1" t="s">
        <v>69</v>
      </c>
      <c r="E6518" s="1" t="s">
        <v>70</v>
      </c>
      <c r="F6518" s="1" t="s">
        <v>34</v>
      </c>
      <c r="G6518" s="1" t="s">
        <v>7082</v>
      </c>
      <c r="H6518" s="5">
        <v>1247</v>
      </c>
      <c r="I6518" s="1">
        <v>3199</v>
      </c>
      <c r="J6518" s="4">
        <v>0.61</v>
      </c>
      <c r="K6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1247</v>
      </c>
      <c r="L6518" s="1" t="s">
        <v>102</v>
      </c>
      <c r="M6518" s="1">
        <v>4.2</v>
      </c>
      <c r="N6518" s="1">
        <v>564</v>
      </c>
      <c r="O651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6518" s="2" t="str">
        <f>IF(Table1[[#This Row],[Updated DiscountOffer]]&gt;50%,"High Discount","Low Discount")</f>
        <v>High Discount</v>
      </c>
    </row>
    <row r="6519" spans="1:16" x14ac:dyDescent="0.3">
      <c r="A6519" s="1" t="s">
        <v>17567</v>
      </c>
      <c r="B6519" s="1">
        <v>12041148</v>
      </c>
      <c r="C6519" s="1" t="s">
        <v>5210</v>
      </c>
      <c r="D6519" s="1" t="s">
        <v>32</v>
      </c>
      <c r="E6519" s="1" t="s">
        <v>381</v>
      </c>
      <c r="F6519" s="1" t="s">
        <v>34</v>
      </c>
      <c r="G6519" s="1" t="s">
        <v>17568</v>
      </c>
      <c r="H6519" s="5">
        <v>899</v>
      </c>
      <c r="I6519" s="1">
        <v>1499</v>
      </c>
      <c r="J6519" s="4">
        <v>0.4</v>
      </c>
      <c r="K6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519" s="1" t="s">
        <v>24</v>
      </c>
      <c r="M6519" s="1">
        <v>4.0999999999999996</v>
      </c>
      <c r="N6519" s="1">
        <v>310</v>
      </c>
      <c r="O651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519" s="2" t="str">
        <f>IF(Table1[[#This Row],[Updated DiscountOffer]]&gt;50%,"High Discount","Low Discount")</f>
        <v>Low Discount</v>
      </c>
    </row>
    <row r="6520" spans="1:16" x14ac:dyDescent="0.3">
      <c r="A6520" s="1" t="s">
        <v>9745</v>
      </c>
      <c r="B6520" s="1">
        <v>12041150</v>
      </c>
      <c r="C6520" s="1" t="s">
        <v>5210</v>
      </c>
      <c r="D6520" s="1" t="s">
        <v>32</v>
      </c>
      <c r="E6520" s="1" t="s">
        <v>487</v>
      </c>
      <c r="F6520" s="1" t="s">
        <v>34</v>
      </c>
      <c r="G6520" s="1" t="s">
        <v>9746</v>
      </c>
      <c r="H6520" s="5">
        <v>599</v>
      </c>
      <c r="I6520" s="1">
        <v>999</v>
      </c>
      <c r="J6520" s="3">
        <v>0.4</v>
      </c>
      <c r="K6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520" s="1" t="s">
        <v>24</v>
      </c>
      <c r="M6520" s="1">
        <v>3.8</v>
      </c>
      <c r="N6520" s="1">
        <v>475</v>
      </c>
      <c r="O652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520" s="2" t="str">
        <f>IF(Table1[[#This Row],[Updated DiscountOffer]]&gt;50%,"High Discount","Low Discount")</f>
        <v>Low Discount</v>
      </c>
    </row>
    <row r="6521" spans="1:16" x14ac:dyDescent="0.3">
      <c r="A6521" s="1" t="s">
        <v>1975</v>
      </c>
      <c r="B6521" s="1">
        <v>12047292</v>
      </c>
      <c r="C6521" s="1" t="s">
        <v>1317</v>
      </c>
      <c r="D6521" s="1" t="s">
        <v>69</v>
      </c>
      <c r="E6521" s="1" t="s">
        <v>296</v>
      </c>
      <c r="F6521" s="1" t="s">
        <v>34</v>
      </c>
      <c r="G6521" s="1" t="s">
        <v>1976</v>
      </c>
      <c r="H6521" s="5">
        <v>1539</v>
      </c>
      <c r="I6521" s="1">
        <v>6999</v>
      </c>
      <c r="J6521" s="3">
        <v>0.78</v>
      </c>
      <c r="K6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6521" s="1" t="s">
        <v>146</v>
      </c>
      <c r="M6521" s="1">
        <v>4.2</v>
      </c>
      <c r="N6521" s="1">
        <v>844</v>
      </c>
      <c r="O6521" s="2">
        <f>IF(ISNUMBER(Table1[[#This Row],[DiscountOffer]]),IF(Table1[[#This Row],[DiscountOffer]]&lt;1,Table1[[#This Row],[DiscountOffer]],Table1[[#This Row],[DiscountOffer]]/Table1[[#This Row],[OriginalPrice (in Rs)]]),"")</f>
        <v>0.78</v>
      </c>
      <c r="P6521" s="2" t="str">
        <f>IF(Table1[[#This Row],[Updated DiscountOffer]]&gt;50%,"High Discount","Low Discount")</f>
        <v>High Discount</v>
      </c>
    </row>
    <row r="6522" spans="1:16" x14ac:dyDescent="0.3">
      <c r="A6522" s="1" t="s">
        <v>931</v>
      </c>
      <c r="B6522" s="1">
        <v>12048344</v>
      </c>
      <c r="C6522" s="1" t="s">
        <v>876</v>
      </c>
      <c r="D6522" s="1" t="s">
        <v>69</v>
      </c>
      <c r="E6522" s="1" t="s">
        <v>296</v>
      </c>
      <c r="F6522" s="1" t="s">
        <v>34</v>
      </c>
      <c r="G6522" s="1" t="s">
        <v>932</v>
      </c>
      <c r="H6522" s="5">
        <v>2589</v>
      </c>
      <c r="I6522" s="1">
        <v>6999</v>
      </c>
      <c r="J6522" s="3">
        <v>0.63</v>
      </c>
      <c r="K6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2589</v>
      </c>
      <c r="L6522" s="1" t="s">
        <v>146</v>
      </c>
      <c r="M6522" s="1">
        <v>4.4000000000000004</v>
      </c>
      <c r="N6522" s="1">
        <v>926</v>
      </c>
      <c r="O652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6522" s="2" t="str">
        <f>IF(Table1[[#This Row],[Updated DiscountOffer]]&gt;50%,"High Discount","Low Discount")</f>
        <v>High Discount</v>
      </c>
    </row>
    <row r="6523" spans="1:16" x14ac:dyDescent="0.3">
      <c r="A6523" s="1" t="s">
        <v>18925</v>
      </c>
      <c r="B6523" s="1">
        <v>12049976</v>
      </c>
      <c r="C6523" s="1" t="s">
        <v>73</v>
      </c>
      <c r="D6523" s="1" t="s">
        <v>38</v>
      </c>
      <c r="E6523" s="1" t="s">
        <v>132</v>
      </c>
      <c r="F6523" s="1" t="s">
        <v>34</v>
      </c>
      <c r="G6523" s="1" t="s">
        <v>18926</v>
      </c>
      <c r="H6523" s="5"/>
      <c r="I6523" s="1">
        <v>1999</v>
      </c>
      <c r="J6523" s="4">
        <v>0.5</v>
      </c>
      <c r="K6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23" s="1" t="s">
        <v>102</v>
      </c>
      <c r="M6523" s="1">
        <v>4.3</v>
      </c>
      <c r="N6523" s="1">
        <v>292</v>
      </c>
      <c r="O65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23" s="2" t="str">
        <f>IF(Table1[[#This Row],[Updated DiscountOffer]]&gt;50%,"High Discount","Low Discount")</f>
        <v>Low Discount</v>
      </c>
    </row>
    <row r="6524" spans="1:16" x14ac:dyDescent="0.3">
      <c r="A6524" s="1" t="s">
        <v>5013</v>
      </c>
      <c r="B6524" s="1">
        <v>12049996</v>
      </c>
      <c r="C6524" s="1" t="s">
        <v>73</v>
      </c>
      <c r="D6524" s="1" t="s">
        <v>38</v>
      </c>
      <c r="E6524" s="1" t="s">
        <v>132</v>
      </c>
      <c r="F6524" s="1" t="s">
        <v>34</v>
      </c>
      <c r="G6524" s="1" t="s">
        <v>5014</v>
      </c>
      <c r="H6524" s="5"/>
      <c r="I6524" s="1">
        <v>2499</v>
      </c>
      <c r="J6524" s="4">
        <v>0.47</v>
      </c>
      <c r="K6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24" s="1" t="s">
        <v>102</v>
      </c>
      <c r="M6524" s="1">
        <v>4.5</v>
      </c>
      <c r="N6524" s="1">
        <v>656</v>
      </c>
      <c r="O6524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6524" s="2" t="str">
        <f>IF(Table1[[#This Row],[Updated DiscountOffer]]&gt;50%,"High Discount","Low Discount")</f>
        <v>Low Discount</v>
      </c>
    </row>
    <row r="6525" spans="1:16" x14ac:dyDescent="0.3">
      <c r="A6525" s="1" t="s">
        <v>653</v>
      </c>
      <c r="B6525" s="1">
        <v>12050580</v>
      </c>
      <c r="C6525" s="1" t="s">
        <v>57</v>
      </c>
      <c r="D6525" s="1" t="s">
        <v>87</v>
      </c>
      <c r="E6525" s="1" t="s">
        <v>83</v>
      </c>
      <c r="F6525" s="1" t="s">
        <v>34</v>
      </c>
      <c r="G6525" s="1" t="s">
        <v>654</v>
      </c>
      <c r="H6525" s="5">
        <v>599</v>
      </c>
      <c r="I6525" s="1">
        <v>1499</v>
      </c>
      <c r="J6525" s="4">
        <v>0.6</v>
      </c>
      <c r="K6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525" s="1" t="s">
        <v>89</v>
      </c>
      <c r="M6525" s="1">
        <v>4.2</v>
      </c>
      <c r="N6525" s="1">
        <v>950</v>
      </c>
      <c r="O65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25" s="2" t="str">
        <f>IF(Table1[[#This Row],[Updated DiscountOffer]]&gt;50%,"High Discount","Low Discount")</f>
        <v>High Discount</v>
      </c>
    </row>
    <row r="6526" spans="1:16" x14ac:dyDescent="0.3">
      <c r="A6526" s="1" t="s">
        <v>18559</v>
      </c>
      <c r="B6526" s="1">
        <v>12050590</v>
      </c>
      <c r="C6526" s="1" t="s">
        <v>57</v>
      </c>
      <c r="D6526" s="1" t="s">
        <v>87</v>
      </c>
      <c r="E6526" s="1" t="s">
        <v>70</v>
      </c>
      <c r="F6526" s="1" t="s">
        <v>34</v>
      </c>
      <c r="G6526" s="1" t="s">
        <v>18560</v>
      </c>
      <c r="H6526" s="5">
        <v>699</v>
      </c>
      <c r="I6526" s="1">
        <v>2799</v>
      </c>
      <c r="J6526" s="3">
        <v>0.75</v>
      </c>
      <c r="K6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526" s="1" t="s">
        <v>102</v>
      </c>
      <c r="M6526" s="1">
        <v>3.8</v>
      </c>
      <c r="N6526" s="1">
        <v>296</v>
      </c>
      <c r="O652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526" s="2" t="str">
        <f>IF(Table1[[#This Row],[Updated DiscountOffer]]&gt;50%,"High Discount","Low Discount")</f>
        <v>High Discount</v>
      </c>
    </row>
    <row r="6527" spans="1:16" x14ac:dyDescent="0.3">
      <c r="A6527" s="1" t="s">
        <v>16484</v>
      </c>
      <c r="B6527" s="1">
        <v>12050600</v>
      </c>
      <c r="C6527" s="1" t="s">
        <v>57</v>
      </c>
      <c r="D6527" s="1" t="s">
        <v>87</v>
      </c>
      <c r="E6527" s="1" t="s">
        <v>83</v>
      </c>
      <c r="F6527" s="1" t="s">
        <v>34</v>
      </c>
      <c r="G6527" s="1" t="s">
        <v>16485</v>
      </c>
      <c r="H6527" s="5">
        <v>419</v>
      </c>
      <c r="I6527" s="1">
        <v>1399</v>
      </c>
      <c r="J6527" s="4">
        <v>0.7</v>
      </c>
      <c r="K6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527" s="1" t="s">
        <v>213</v>
      </c>
      <c r="M6527" s="1">
        <v>4.0999999999999996</v>
      </c>
      <c r="N6527" s="1">
        <v>328</v>
      </c>
      <c r="O652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27" s="2" t="str">
        <f>IF(Table1[[#This Row],[Updated DiscountOffer]]&gt;50%,"High Discount","Low Discount")</f>
        <v>High Discount</v>
      </c>
    </row>
    <row r="6528" spans="1:16" x14ac:dyDescent="0.3">
      <c r="A6528" s="1" t="s">
        <v>19503</v>
      </c>
      <c r="B6528" s="1">
        <v>12050622</v>
      </c>
      <c r="C6528" s="1" t="s">
        <v>57</v>
      </c>
      <c r="D6528" s="1" t="s">
        <v>87</v>
      </c>
      <c r="E6528" s="1" t="s">
        <v>83</v>
      </c>
      <c r="F6528" s="1" t="s">
        <v>34</v>
      </c>
      <c r="G6528" s="1" t="s">
        <v>19504</v>
      </c>
      <c r="H6528" s="5">
        <v>419</v>
      </c>
      <c r="I6528" s="1">
        <v>1399</v>
      </c>
      <c r="J6528" s="3">
        <v>0.7</v>
      </c>
      <c r="K6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528" s="1" t="s">
        <v>213</v>
      </c>
      <c r="M6528" s="1">
        <v>4</v>
      </c>
      <c r="N6528" s="1">
        <v>284</v>
      </c>
      <c r="O652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28" s="2" t="str">
        <f>IF(Table1[[#This Row],[Updated DiscountOffer]]&gt;50%,"High Discount","Low Discount")</f>
        <v>High Discount</v>
      </c>
    </row>
    <row r="6529" spans="1:16" x14ac:dyDescent="0.3">
      <c r="A6529" s="1" t="s">
        <v>16016</v>
      </c>
      <c r="B6529" s="1">
        <v>12050630</v>
      </c>
      <c r="C6529" s="1" t="s">
        <v>57</v>
      </c>
      <c r="D6529" s="1" t="s">
        <v>87</v>
      </c>
      <c r="E6529" s="1" t="s">
        <v>83</v>
      </c>
      <c r="F6529" s="1" t="s">
        <v>34</v>
      </c>
      <c r="G6529" s="1" t="s">
        <v>16017</v>
      </c>
      <c r="H6529" s="5">
        <v>559</v>
      </c>
      <c r="I6529" s="1">
        <v>1399</v>
      </c>
      <c r="J6529" s="4">
        <v>0.6</v>
      </c>
      <c r="K6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529" s="1" t="s">
        <v>213</v>
      </c>
      <c r="M6529" s="1">
        <v>4.3</v>
      </c>
      <c r="N6529" s="1">
        <v>335</v>
      </c>
      <c r="O65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29" s="2" t="str">
        <f>IF(Table1[[#This Row],[Updated DiscountOffer]]&gt;50%,"High Discount","Low Discount")</f>
        <v>High Discount</v>
      </c>
    </row>
    <row r="6530" spans="1:16" x14ac:dyDescent="0.3">
      <c r="A6530" s="1" t="s">
        <v>2518</v>
      </c>
      <c r="B6530" s="1">
        <v>12050642</v>
      </c>
      <c r="C6530" s="1" t="s">
        <v>57</v>
      </c>
      <c r="D6530" s="1" t="s">
        <v>87</v>
      </c>
      <c r="E6530" s="1" t="s">
        <v>83</v>
      </c>
      <c r="F6530" s="1" t="s">
        <v>34</v>
      </c>
      <c r="G6530" s="1" t="s">
        <v>654</v>
      </c>
      <c r="H6530" s="5">
        <v>699</v>
      </c>
      <c r="I6530" s="1">
        <v>1399</v>
      </c>
      <c r="J6530" s="4">
        <v>0.5</v>
      </c>
      <c r="K6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530" s="1" t="s">
        <v>213</v>
      </c>
      <c r="M6530" s="1">
        <v>4.3</v>
      </c>
      <c r="N6530" s="1">
        <v>806</v>
      </c>
      <c r="O65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30" s="2" t="str">
        <f>IF(Table1[[#This Row],[Updated DiscountOffer]]&gt;50%,"High Discount","Low Discount")</f>
        <v>Low Discount</v>
      </c>
    </row>
    <row r="6531" spans="1:16" x14ac:dyDescent="0.3">
      <c r="A6531" s="1" t="s">
        <v>6243</v>
      </c>
      <c r="B6531" s="1">
        <v>12050644</v>
      </c>
      <c r="C6531" s="1" t="s">
        <v>57</v>
      </c>
      <c r="D6531" s="1" t="s">
        <v>87</v>
      </c>
      <c r="E6531" s="1" t="s">
        <v>83</v>
      </c>
      <c r="F6531" s="1" t="s">
        <v>34</v>
      </c>
      <c r="G6531" s="1" t="s">
        <v>990</v>
      </c>
      <c r="H6531" s="5">
        <v>419</v>
      </c>
      <c r="I6531" s="1">
        <v>1399</v>
      </c>
      <c r="J6531" s="3">
        <v>0.7</v>
      </c>
      <c r="K6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531" s="1" t="s">
        <v>213</v>
      </c>
      <c r="M6531" s="1">
        <v>4</v>
      </c>
      <c r="N6531" s="1">
        <v>598</v>
      </c>
      <c r="O653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31" s="2" t="str">
        <f>IF(Table1[[#This Row],[Updated DiscountOffer]]&gt;50%,"High Discount","Low Discount")</f>
        <v>High Discount</v>
      </c>
    </row>
    <row r="6532" spans="1:16" x14ac:dyDescent="0.3">
      <c r="A6532" s="1" t="s">
        <v>2354</v>
      </c>
      <c r="B6532" s="1">
        <v>12051490</v>
      </c>
      <c r="C6532" s="1" t="s">
        <v>57</v>
      </c>
      <c r="D6532" s="1" t="s">
        <v>87</v>
      </c>
      <c r="E6532" s="1" t="s">
        <v>44</v>
      </c>
      <c r="F6532" s="1" t="s">
        <v>34</v>
      </c>
      <c r="G6532" s="1" t="s">
        <v>2355</v>
      </c>
      <c r="H6532" s="5">
        <v>419</v>
      </c>
      <c r="I6532" s="1">
        <v>1399</v>
      </c>
      <c r="J6532" s="4">
        <v>0.7</v>
      </c>
      <c r="K6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532" s="1" t="s">
        <v>36</v>
      </c>
      <c r="M6532" s="1">
        <v>4.0999999999999996</v>
      </c>
      <c r="N6532" s="1">
        <v>817</v>
      </c>
      <c r="O65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32" s="2" t="str">
        <f>IF(Table1[[#This Row],[Updated DiscountOffer]]&gt;50%,"High Discount","Low Discount")</f>
        <v>High Discount</v>
      </c>
    </row>
    <row r="6533" spans="1:16" x14ac:dyDescent="0.3">
      <c r="A6533" s="1" t="s">
        <v>6613</v>
      </c>
      <c r="B6533" s="1">
        <v>12051498</v>
      </c>
      <c r="C6533" s="1" t="s">
        <v>57</v>
      </c>
      <c r="D6533" s="1" t="s">
        <v>87</v>
      </c>
      <c r="E6533" s="1" t="s">
        <v>44</v>
      </c>
      <c r="F6533" s="1" t="s">
        <v>34</v>
      </c>
      <c r="G6533" s="1" t="s">
        <v>6614</v>
      </c>
      <c r="H6533" s="5">
        <v>479</v>
      </c>
      <c r="I6533" s="1">
        <v>1599</v>
      </c>
      <c r="J6533" s="3">
        <v>0.7</v>
      </c>
      <c r="K6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533" s="1" t="s">
        <v>102</v>
      </c>
      <c r="M6533" s="1">
        <v>3.7</v>
      </c>
      <c r="N6533" s="1">
        <v>584</v>
      </c>
      <c r="O653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33" s="2" t="str">
        <f>IF(Table1[[#This Row],[Updated DiscountOffer]]&gt;50%,"High Discount","Low Discount")</f>
        <v>High Discount</v>
      </c>
    </row>
    <row r="6534" spans="1:16" x14ac:dyDescent="0.3">
      <c r="A6534" s="1" t="s">
        <v>16277</v>
      </c>
      <c r="B6534" s="1">
        <v>12051510</v>
      </c>
      <c r="C6534" s="1" t="s">
        <v>57</v>
      </c>
      <c r="D6534" s="1" t="s">
        <v>87</v>
      </c>
      <c r="E6534" s="1" t="s">
        <v>44</v>
      </c>
      <c r="F6534" s="1" t="s">
        <v>34</v>
      </c>
      <c r="G6534" s="1" t="s">
        <v>16278</v>
      </c>
      <c r="H6534" s="5">
        <v>419</v>
      </c>
      <c r="I6534" s="1">
        <v>1399</v>
      </c>
      <c r="J6534" s="3">
        <v>0.7</v>
      </c>
      <c r="K6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534" s="1" t="s">
        <v>36</v>
      </c>
      <c r="M6534" s="1">
        <v>3.8</v>
      </c>
      <c r="N6534" s="1">
        <v>331</v>
      </c>
      <c r="O653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34" s="2" t="str">
        <f>IF(Table1[[#This Row],[Updated DiscountOffer]]&gt;50%,"High Discount","Low Discount")</f>
        <v>High Discount</v>
      </c>
    </row>
    <row r="6535" spans="1:16" x14ac:dyDescent="0.3">
      <c r="A6535" s="1" t="s">
        <v>5743</v>
      </c>
      <c r="B6535" s="1">
        <v>12051516</v>
      </c>
      <c r="C6535" s="1" t="s">
        <v>57</v>
      </c>
      <c r="D6535" s="1" t="s">
        <v>87</v>
      </c>
      <c r="E6535" s="1" t="s">
        <v>44</v>
      </c>
      <c r="F6535" s="1" t="s">
        <v>34</v>
      </c>
      <c r="G6535" s="1" t="s">
        <v>5744</v>
      </c>
      <c r="H6535" s="5">
        <v>759</v>
      </c>
      <c r="I6535" s="1">
        <v>1899</v>
      </c>
      <c r="J6535" s="3">
        <v>0.6</v>
      </c>
      <c r="K6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535" s="1" t="s">
        <v>102</v>
      </c>
      <c r="M6535" s="1">
        <v>3.7</v>
      </c>
      <c r="N6535" s="1">
        <v>619</v>
      </c>
      <c r="O65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35" s="2" t="str">
        <f>IF(Table1[[#This Row],[Updated DiscountOffer]]&gt;50%,"High Discount","Low Discount")</f>
        <v>High Discount</v>
      </c>
    </row>
    <row r="6536" spans="1:16" x14ac:dyDescent="0.3">
      <c r="A6536" s="1" t="s">
        <v>16997</v>
      </c>
      <c r="B6536" s="1">
        <v>12051518</v>
      </c>
      <c r="C6536" s="1" t="s">
        <v>57</v>
      </c>
      <c r="D6536" s="1" t="s">
        <v>87</v>
      </c>
      <c r="E6536" s="1" t="s">
        <v>44</v>
      </c>
      <c r="F6536" s="1" t="s">
        <v>34</v>
      </c>
      <c r="G6536" s="1" t="s">
        <v>16998</v>
      </c>
      <c r="H6536" s="5">
        <v>479</v>
      </c>
      <c r="I6536" s="1">
        <v>1599</v>
      </c>
      <c r="J6536" s="3">
        <v>0.7</v>
      </c>
      <c r="K6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536" s="1" t="s">
        <v>102</v>
      </c>
      <c r="M6536" s="1">
        <v>3.8</v>
      </c>
      <c r="N6536" s="1">
        <v>319</v>
      </c>
      <c r="O653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36" s="2" t="str">
        <f>IF(Table1[[#This Row],[Updated DiscountOffer]]&gt;50%,"High Discount","Low Discount")</f>
        <v>High Discount</v>
      </c>
    </row>
    <row r="6537" spans="1:16" x14ac:dyDescent="0.3">
      <c r="A6537" s="1" t="s">
        <v>13473</v>
      </c>
      <c r="B6537" s="1">
        <v>12051670</v>
      </c>
      <c r="C6537" s="1" t="s">
        <v>57</v>
      </c>
      <c r="D6537" s="1" t="s">
        <v>26</v>
      </c>
      <c r="E6537" s="1" t="s">
        <v>27</v>
      </c>
      <c r="F6537" s="1" t="s">
        <v>17</v>
      </c>
      <c r="G6537" s="1" t="s">
        <v>13474</v>
      </c>
      <c r="H6537" s="5">
        <v>569</v>
      </c>
      <c r="I6537" s="1">
        <v>1899</v>
      </c>
      <c r="J6537" s="3">
        <v>0.7</v>
      </c>
      <c r="K6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6537" s="1" t="s">
        <v>337</v>
      </c>
      <c r="M6537" s="1">
        <v>4.3</v>
      </c>
      <c r="N6537" s="1">
        <v>382</v>
      </c>
      <c r="O653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6537" s="2" t="str">
        <f>IF(Table1[[#This Row],[Updated DiscountOffer]]&gt;50%,"High Discount","Low Discount")</f>
        <v>High Discount</v>
      </c>
    </row>
    <row r="6538" spans="1:16" x14ac:dyDescent="0.3">
      <c r="A6538" s="1" t="s">
        <v>4226</v>
      </c>
      <c r="B6538" s="1">
        <v>12052842</v>
      </c>
      <c r="C6538" s="1" t="s">
        <v>4227</v>
      </c>
      <c r="D6538" s="1" t="s">
        <v>38</v>
      </c>
      <c r="E6538" s="1" t="s">
        <v>44</v>
      </c>
      <c r="F6538" s="1" t="s">
        <v>34</v>
      </c>
      <c r="G6538" s="1" t="s">
        <v>4228</v>
      </c>
      <c r="H6538" s="5"/>
      <c r="I6538" s="1">
        <v>1595</v>
      </c>
      <c r="J6538" s="4">
        <v>0.45</v>
      </c>
      <c r="K6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38" s="1" t="s">
        <v>41</v>
      </c>
      <c r="M6538" s="1">
        <v>4.5999999999999996</v>
      </c>
      <c r="N6538" s="1">
        <v>698</v>
      </c>
      <c r="O653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538" s="2" t="str">
        <f>IF(Table1[[#This Row],[Updated DiscountOffer]]&gt;50%,"High Discount","Low Discount")</f>
        <v>Low Discount</v>
      </c>
    </row>
    <row r="6539" spans="1:16" x14ac:dyDescent="0.3">
      <c r="A6539" s="1" t="s">
        <v>18400</v>
      </c>
      <c r="B6539" s="1">
        <v>12052980</v>
      </c>
      <c r="C6539" s="1" t="s">
        <v>876</v>
      </c>
      <c r="D6539" s="1" t="s">
        <v>69</v>
      </c>
      <c r="E6539" s="1" t="s">
        <v>70</v>
      </c>
      <c r="F6539" s="1" t="s">
        <v>34</v>
      </c>
      <c r="G6539" s="1" t="s">
        <v>18401</v>
      </c>
      <c r="H6539" s="5">
        <v>3491</v>
      </c>
      <c r="I6539" s="1">
        <v>9699</v>
      </c>
      <c r="J6539" s="3">
        <v>0.64</v>
      </c>
      <c r="K6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3491</v>
      </c>
      <c r="L6539" s="1" t="s">
        <v>102</v>
      </c>
      <c r="M6539" s="1">
        <v>3.8</v>
      </c>
      <c r="N6539" s="1">
        <v>298</v>
      </c>
      <c r="O6539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539" s="2" t="str">
        <f>IF(Table1[[#This Row],[Updated DiscountOffer]]&gt;50%,"High Discount","Low Discount")</f>
        <v>High Discount</v>
      </c>
    </row>
    <row r="6540" spans="1:16" x14ac:dyDescent="0.3">
      <c r="A6540" s="1" t="s">
        <v>15148</v>
      </c>
      <c r="B6540" s="1">
        <v>12054174</v>
      </c>
      <c r="C6540" s="1" t="s">
        <v>4227</v>
      </c>
      <c r="D6540" s="1" t="s">
        <v>38</v>
      </c>
      <c r="E6540" s="1" t="s">
        <v>132</v>
      </c>
      <c r="F6540" s="1" t="s">
        <v>34</v>
      </c>
      <c r="G6540" s="1" t="s">
        <v>15149</v>
      </c>
      <c r="H6540" s="5"/>
      <c r="I6540" s="1">
        <v>2495</v>
      </c>
      <c r="J6540" s="4">
        <v>0.55000000000000004</v>
      </c>
      <c r="K6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40" s="1" t="s">
        <v>41</v>
      </c>
      <c r="M6540" s="1">
        <v>4.5</v>
      </c>
      <c r="N6540" s="1">
        <v>349</v>
      </c>
      <c r="O65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540" s="2" t="str">
        <f>IF(Table1[[#This Row],[Updated DiscountOffer]]&gt;50%,"High Discount","Low Discount")</f>
        <v>High Discount</v>
      </c>
    </row>
    <row r="6541" spans="1:16" x14ac:dyDescent="0.3">
      <c r="A6541" s="1" t="s">
        <v>14445</v>
      </c>
      <c r="B6541" s="1">
        <v>12054658</v>
      </c>
      <c r="C6541" s="1" t="s">
        <v>91</v>
      </c>
      <c r="D6541" s="1" t="s">
        <v>38</v>
      </c>
      <c r="E6541" s="1" t="s">
        <v>132</v>
      </c>
      <c r="F6541" s="1" t="s">
        <v>34</v>
      </c>
      <c r="G6541" s="1" t="s">
        <v>12860</v>
      </c>
      <c r="H6541" s="5"/>
      <c r="I6541" s="1">
        <v>1799</v>
      </c>
      <c r="J6541" s="4">
        <v>0.56999999999999995</v>
      </c>
      <c r="K6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41" s="1" t="s">
        <v>24</v>
      </c>
      <c r="M6541" s="1">
        <v>4.4000000000000004</v>
      </c>
      <c r="N6541" s="1">
        <v>362</v>
      </c>
      <c r="O654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6541" s="2" t="str">
        <f>IF(Table1[[#This Row],[Updated DiscountOffer]]&gt;50%,"High Discount","Low Discount")</f>
        <v>High Discount</v>
      </c>
    </row>
    <row r="6542" spans="1:16" x14ac:dyDescent="0.3">
      <c r="A6542" s="1" t="s">
        <v>9184</v>
      </c>
      <c r="B6542" s="1">
        <v>12054678</v>
      </c>
      <c r="C6542" s="1" t="s">
        <v>91</v>
      </c>
      <c r="D6542" s="1" t="s">
        <v>38</v>
      </c>
      <c r="E6542" s="1" t="s">
        <v>27</v>
      </c>
      <c r="F6542" s="1" t="s">
        <v>34</v>
      </c>
      <c r="G6542" s="1" t="s">
        <v>9185</v>
      </c>
      <c r="H6542" s="5"/>
      <c r="I6542" s="1">
        <v>1399</v>
      </c>
      <c r="J6542" s="4">
        <v>0.47</v>
      </c>
      <c r="K6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42" s="1" t="s">
        <v>24</v>
      </c>
      <c r="M6542" s="1">
        <v>4.3</v>
      </c>
      <c r="N6542" s="1">
        <v>492</v>
      </c>
      <c r="O6542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6542" s="2" t="str">
        <f>IF(Table1[[#This Row],[Updated DiscountOffer]]&gt;50%,"High Discount","Low Discount")</f>
        <v>Low Discount</v>
      </c>
    </row>
    <row r="6543" spans="1:16" x14ac:dyDescent="0.3">
      <c r="A6543" s="1" t="s">
        <v>9434</v>
      </c>
      <c r="B6543" s="1">
        <v>12056188</v>
      </c>
      <c r="C6543" s="1" t="s">
        <v>14</v>
      </c>
      <c r="D6543" s="1" t="s">
        <v>26</v>
      </c>
      <c r="E6543" s="1" t="s">
        <v>27</v>
      </c>
      <c r="F6543" s="1" t="s">
        <v>17</v>
      </c>
      <c r="G6543" s="1" t="s">
        <v>9435</v>
      </c>
      <c r="H6543" s="5">
        <v>849</v>
      </c>
      <c r="I6543" s="1">
        <v>1699</v>
      </c>
      <c r="J6543" s="3">
        <v>0.5</v>
      </c>
      <c r="K6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543" s="1" t="s">
        <v>232</v>
      </c>
      <c r="M6543" s="1">
        <v>4.0999999999999996</v>
      </c>
      <c r="N6543" s="1">
        <v>484</v>
      </c>
      <c r="O65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543" s="2" t="str">
        <f>IF(Table1[[#This Row],[Updated DiscountOffer]]&gt;50%,"High Discount","Low Discount")</f>
        <v>Low Discount</v>
      </c>
    </row>
    <row r="6544" spans="1:16" x14ac:dyDescent="0.3">
      <c r="A6544" s="1" t="s">
        <v>12003</v>
      </c>
      <c r="B6544" s="1">
        <v>12056196</v>
      </c>
      <c r="C6544" s="1" t="s">
        <v>14</v>
      </c>
      <c r="D6544" s="1" t="s">
        <v>26</v>
      </c>
      <c r="E6544" s="1" t="s">
        <v>27</v>
      </c>
      <c r="F6544" s="1" t="s">
        <v>17</v>
      </c>
      <c r="G6544" s="1" t="s">
        <v>9373</v>
      </c>
      <c r="H6544" s="5"/>
      <c r="I6544" s="1">
        <v>1699</v>
      </c>
      <c r="J6544" s="3"/>
      <c r="K6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544" s="1" t="s">
        <v>232</v>
      </c>
      <c r="M6544" s="1">
        <v>4.2</v>
      </c>
      <c r="N6544" s="1">
        <v>415</v>
      </c>
      <c r="O654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544" s="2" t="str">
        <f>IF(Table1[[#This Row],[Updated DiscountOffer]]&gt;50%,"High Discount","Low Discount")</f>
        <v>High Discount</v>
      </c>
    </row>
    <row r="6545" spans="1:16" x14ac:dyDescent="0.3">
      <c r="A6545" s="1" t="s">
        <v>8517</v>
      </c>
      <c r="B6545" s="1">
        <v>12056204</v>
      </c>
      <c r="C6545" s="1" t="s">
        <v>14</v>
      </c>
      <c r="D6545" s="1" t="s">
        <v>26</v>
      </c>
      <c r="E6545" s="1" t="s">
        <v>27</v>
      </c>
      <c r="F6545" s="1" t="s">
        <v>17</v>
      </c>
      <c r="G6545" s="1" t="s">
        <v>8518</v>
      </c>
      <c r="H6545" s="5">
        <v>849</v>
      </c>
      <c r="I6545" s="1">
        <v>1699</v>
      </c>
      <c r="J6545" s="3">
        <v>0.5</v>
      </c>
      <c r="K6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545" s="1" t="s">
        <v>232</v>
      </c>
      <c r="M6545" s="1">
        <v>4.0999999999999996</v>
      </c>
      <c r="N6545" s="1">
        <v>514</v>
      </c>
      <c r="O654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545" s="2" t="str">
        <f>IF(Table1[[#This Row],[Updated DiscountOffer]]&gt;50%,"High Discount","Low Discount")</f>
        <v>Low Discount</v>
      </c>
    </row>
    <row r="6546" spans="1:16" x14ac:dyDescent="0.3">
      <c r="A6546" s="1" t="s">
        <v>17547</v>
      </c>
      <c r="B6546" s="1">
        <v>12056220</v>
      </c>
      <c r="C6546" s="1" t="s">
        <v>14</v>
      </c>
      <c r="D6546" s="1" t="s">
        <v>26</v>
      </c>
      <c r="E6546" s="1" t="s">
        <v>27</v>
      </c>
      <c r="F6546" s="1" t="s">
        <v>17</v>
      </c>
      <c r="G6546" s="1" t="s">
        <v>17548</v>
      </c>
      <c r="H6546" s="5">
        <v>764</v>
      </c>
      <c r="I6546" s="1">
        <v>1699</v>
      </c>
      <c r="J6546" s="3">
        <v>0.55000000000000004</v>
      </c>
      <c r="K6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546" s="1" t="s">
        <v>232</v>
      </c>
      <c r="M6546" s="1">
        <v>4.0999999999999996</v>
      </c>
      <c r="N6546" s="1">
        <v>310</v>
      </c>
      <c r="O654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546" s="2" t="str">
        <f>IF(Table1[[#This Row],[Updated DiscountOffer]]&gt;50%,"High Discount","Low Discount")</f>
        <v>High Discount</v>
      </c>
    </row>
    <row r="6547" spans="1:16" x14ac:dyDescent="0.3">
      <c r="A6547" s="1" t="s">
        <v>9274</v>
      </c>
      <c r="B6547" s="1">
        <v>12056224</v>
      </c>
      <c r="C6547" s="1" t="s">
        <v>14</v>
      </c>
      <c r="D6547" s="1" t="s">
        <v>26</v>
      </c>
      <c r="E6547" s="1" t="s">
        <v>27</v>
      </c>
      <c r="F6547" s="1" t="s">
        <v>17</v>
      </c>
      <c r="G6547" s="1" t="s">
        <v>9275</v>
      </c>
      <c r="H6547" s="5">
        <v>719</v>
      </c>
      <c r="I6547" s="1">
        <v>1599</v>
      </c>
      <c r="J6547" s="3">
        <v>0.55000000000000004</v>
      </c>
      <c r="K6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547" s="1" t="s">
        <v>232</v>
      </c>
      <c r="M6547" s="1">
        <v>4.3</v>
      </c>
      <c r="N6547" s="1">
        <v>489</v>
      </c>
      <c r="O654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547" s="2" t="str">
        <f>IF(Table1[[#This Row],[Updated DiscountOffer]]&gt;50%,"High Discount","Low Discount")</f>
        <v>High Discount</v>
      </c>
    </row>
    <row r="6548" spans="1:16" x14ac:dyDescent="0.3">
      <c r="A6548" s="1" t="s">
        <v>9344</v>
      </c>
      <c r="B6548" s="1">
        <v>12056232</v>
      </c>
      <c r="C6548" s="1" t="s">
        <v>14</v>
      </c>
      <c r="D6548" s="1" t="s">
        <v>26</v>
      </c>
      <c r="E6548" s="1" t="s">
        <v>27</v>
      </c>
      <c r="F6548" s="1" t="s">
        <v>17</v>
      </c>
      <c r="G6548" s="1" t="s">
        <v>9345</v>
      </c>
      <c r="H6548" s="5">
        <v>849</v>
      </c>
      <c r="I6548" s="1">
        <v>1699</v>
      </c>
      <c r="J6548" s="3">
        <v>0.5</v>
      </c>
      <c r="K6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548" s="1" t="s">
        <v>232</v>
      </c>
      <c r="M6548" s="1">
        <v>3.9</v>
      </c>
      <c r="N6548" s="1">
        <v>487</v>
      </c>
      <c r="O654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548" s="2" t="str">
        <f>IF(Table1[[#This Row],[Updated DiscountOffer]]&gt;50%,"High Discount","Low Discount")</f>
        <v>Low Discount</v>
      </c>
    </row>
    <row r="6549" spans="1:16" x14ac:dyDescent="0.3">
      <c r="A6549" s="1" t="s">
        <v>11309</v>
      </c>
      <c r="B6549" s="1">
        <v>12061134</v>
      </c>
      <c r="C6549" s="1" t="s">
        <v>10745</v>
      </c>
      <c r="D6549" s="1" t="s">
        <v>32</v>
      </c>
      <c r="E6549" s="1" t="s">
        <v>272</v>
      </c>
      <c r="F6549" s="1" t="s">
        <v>34</v>
      </c>
      <c r="G6549" s="1" t="s">
        <v>11310</v>
      </c>
      <c r="H6549" s="5">
        <v>739</v>
      </c>
      <c r="I6549" s="1">
        <v>1999</v>
      </c>
      <c r="J6549" s="3">
        <v>0.63</v>
      </c>
      <c r="K6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6549" s="1" t="s">
        <v>36</v>
      </c>
      <c r="M6549" s="1">
        <v>4</v>
      </c>
      <c r="N6549" s="1">
        <v>433</v>
      </c>
      <c r="O654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6549" s="2" t="str">
        <f>IF(Table1[[#This Row],[Updated DiscountOffer]]&gt;50%,"High Discount","Low Discount")</f>
        <v>High Discount</v>
      </c>
    </row>
    <row r="6550" spans="1:16" x14ac:dyDescent="0.3">
      <c r="A6550" s="1" t="s">
        <v>10744</v>
      </c>
      <c r="B6550" s="1">
        <v>12061154</v>
      </c>
      <c r="C6550" s="1" t="s">
        <v>10745</v>
      </c>
      <c r="D6550" s="1" t="s">
        <v>32</v>
      </c>
      <c r="E6550" s="1" t="s">
        <v>272</v>
      </c>
      <c r="F6550" s="1" t="s">
        <v>34</v>
      </c>
      <c r="G6550" s="1" t="s">
        <v>10746</v>
      </c>
      <c r="H6550" s="5">
        <v>628</v>
      </c>
      <c r="I6550" s="1">
        <v>1699</v>
      </c>
      <c r="J6550" s="3">
        <v>0.63</v>
      </c>
      <c r="K6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628</v>
      </c>
      <c r="L6550" s="1" t="s">
        <v>36</v>
      </c>
      <c r="M6550" s="1">
        <v>4</v>
      </c>
      <c r="N6550" s="1">
        <v>448</v>
      </c>
      <c r="O655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6550" s="2" t="str">
        <f>IF(Table1[[#This Row],[Updated DiscountOffer]]&gt;50%,"High Discount","Low Discount")</f>
        <v>High Discount</v>
      </c>
    </row>
    <row r="6551" spans="1:16" x14ac:dyDescent="0.3">
      <c r="A6551" s="1" t="s">
        <v>17230</v>
      </c>
      <c r="B6551" s="1">
        <v>12062122</v>
      </c>
      <c r="C6551" s="1" t="s">
        <v>57</v>
      </c>
      <c r="D6551" s="1" t="s">
        <v>26</v>
      </c>
      <c r="E6551" s="1" t="s">
        <v>39</v>
      </c>
      <c r="F6551" s="1" t="s">
        <v>17</v>
      </c>
      <c r="G6551" s="1" t="s">
        <v>5102</v>
      </c>
      <c r="H6551" s="5">
        <v>449</v>
      </c>
      <c r="I6551" s="1">
        <v>899</v>
      </c>
      <c r="J6551" s="3">
        <v>0.5</v>
      </c>
      <c r="K6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551" s="1" t="s">
        <v>24</v>
      </c>
      <c r="M6551" s="1">
        <v>3.8</v>
      </c>
      <c r="N6551" s="1">
        <v>315</v>
      </c>
      <c r="O65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51" s="2" t="str">
        <f>IF(Table1[[#This Row],[Updated DiscountOffer]]&gt;50%,"High Discount","Low Discount")</f>
        <v>Low Discount</v>
      </c>
    </row>
    <row r="6552" spans="1:16" x14ac:dyDescent="0.3">
      <c r="A6552" s="1" t="s">
        <v>8026</v>
      </c>
      <c r="B6552" s="1">
        <v>12062138</v>
      </c>
      <c r="C6552" s="1" t="s">
        <v>57</v>
      </c>
      <c r="D6552" s="1" t="s">
        <v>26</v>
      </c>
      <c r="E6552" s="1" t="s">
        <v>39</v>
      </c>
      <c r="F6552" s="1" t="s">
        <v>17</v>
      </c>
      <c r="G6552" s="1" t="s">
        <v>8027</v>
      </c>
      <c r="H6552" s="5">
        <v>359</v>
      </c>
      <c r="I6552" s="1">
        <v>899</v>
      </c>
      <c r="J6552" s="3">
        <v>0.6</v>
      </c>
      <c r="K6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552" s="1" t="s">
        <v>24</v>
      </c>
      <c r="M6552" s="1">
        <v>4</v>
      </c>
      <c r="N6552" s="1">
        <v>530</v>
      </c>
      <c r="O65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52" s="2" t="str">
        <f>IF(Table1[[#This Row],[Updated DiscountOffer]]&gt;50%,"High Discount","Low Discount")</f>
        <v>High Discount</v>
      </c>
    </row>
    <row r="6553" spans="1:16" x14ac:dyDescent="0.3">
      <c r="A6553" s="1" t="s">
        <v>12838</v>
      </c>
      <c r="B6553" s="1">
        <v>12062166</v>
      </c>
      <c r="C6553" s="1" t="s">
        <v>57</v>
      </c>
      <c r="D6553" s="1" t="s">
        <v>26</v>
      </c>
      <c r="E6553" s="1" t="s">
        <v>39</v>
      </c>
      <c r="F6553" s="1" t="s">
        <v>17</v>
      </c>
      <c r="G6553" s="1" t="s">
        <v>12839</v>
      </c>
      <c r="H6553" s="5">
        <v>679</v>
      </c>
      <c r="I6553" s="1">
        <v>1699</v>
      </c>
      <c r="J6553" s="4">
        <v>0.6</v>
      </c>
      <c r="K6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553" s="1" t="s">
        <v>24</v>
      </c>
      <c r="M6553" s="1">
        <v>4.0999999999999996</v>
      </c>
      <c r="N6553" s="1">
        <v>396</v>
      </c>
      <c r="O65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53" s="2" t="str">
        <f>IF(Table1[[#This Row],[Updated DiscountOffer]]&gt;50%,"High Discount","Low Discount")</f>
        <v>High Discount</v>
      </c>
    </row>
    <row r="6554" spans="1:16" x14ac:dyDescent="0.3">
      <c r="A6554" s="1" t="s">
        <v>1055</v>
      </c>
      <c r="B6554" s="1">
        <v>12069880</v>
      </c>
      <c r="C6554" s="1" t="s">
        <v>1056</v>
      </c>
      <c r="D6554" s="1" t="s">
        <v>32</v>
      </c>
      <c r="E6554" s="1" t="s">
        <v>33</v>
      </c>
      <c r="F6554" s="1" t="s">
        <v>34</v>
      </c>
      <c r="G6554" s="1" t="s">
        <v>1057</v>
      </c>
      <c r="H6554" s="5">
        <v>707</v>
      </c>
      <c r="I6554" s="1">
        <v>1199</v>
      </c>
      <c r="J6554" s="3">
        <v>0.41</v>
      </c>
      <c r="K6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707</v>
      </c>
      <c r="L6554" s="1" t="s">
        <v>835</v>
      </c>
      <c r="M6554" s="1">
        <v>4</v>
      </c>
      <c r="N6554" s="1">
        <v>913</v>
      </c>
      <c r="O6554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6554" s="2" t="str">
        <f>IF(Table1[[#This Row],[Updated DiscountOffer]]&gt;50%,"High Discount","Low Discount")</f>
        <v>Low Discount</v>
      </c>
    </row>
    <row r="6555" spans="1:16" x14ac:dyDescent="0.3">
      <c r="A6555" s="1" t="s">
        <v>12753</v>
      </c>
      <c r="B6555" s="1">
        <v>12072476</v>
      </c>
      <c r="C6555" s="1" t="s">
        <v>91</v>
      </c>
      <c r="D6555" s="1" t="s">
        <v>38</v>
      </c>
      <c r="E6555" s="1" t="s">
        <v>48</v>
      </c>
      <c r="F6555" s="1" t="s">
        <v>34</v>
      </c>
      <c r="G6555" s="1" t="s">
        <v>12754</v>
      </c>
      <c r="H6555" s="5"/>
      <c r="I6555" s="1">
        <v>1399</v>
      </c>
      <c r="J6555" s="3">
        <v>0.52</v>
      </c>
      <c r="K6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55" s="1" t="s">
        <v>93</v>
      </c>
      <c r="M6555" s="1">
        <v>4</v>
      </c>
      <c r="N6555" s="1">
        <v>398</v>
      </c>
      <c r="O6555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6555" s="2" t="str">
        <f>IF(Table1[[#This Row],[Updated DiscountOffer]]&gt;50%,"High Discount","Low Discount")</f>
        <v>High Discount</v>
      </c>
    </row>
    <row r="6556" spans="1:16" x14ac:dyDescent="0.3">
      <c r="A6556" s="1" t="s">
        <v>14555</v>
      </c>
      <c r="B6556" s="1">
        <v>12072478</v>
      </c>
      <c r="C6556" s="1" t="s">
        <v>91</v>
      </c>
      <c r="D6556" s="1" t="s">
        <v>38</v>
      </c>
      <c r="E6556" s="1" t="s">
        <v>48</v>
      </c>
      <c r="F6556" s="1" t="s">
        <v>34</v>
      </c>
      <c r="G6556" s="1" t="s">
        <v>14556</v>
      </c>
      <c r="H6556" s="5"/>
      <c r="I6556" s="1">
        <v>1449</v>
      </c>
      <c r="J6556" s="3">
        <v>0.61</v>
      </c>
      <c r="K6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56" s="1" t="s">
        <v>93</v>
      </c>
      <c r="M6556" s="1">
        <v>4.0999999999999996</v>
      </c>
      <c r="N6556" s="1">
        <v>360</v>
      </c>
      <c r="O6556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6556" s="2" t="str">
        <f>IF(Table1[[#This Row],[Updated DiscountOffer]]&gt;50%,"High Discount","Low Discount")</f>
        <v>High Discount</v>
      </c>
    </row>
    <row r="6557" spans="1:16" x14ac:dyDescent="0.3">
      <c r="A6557" s="1" t="s">
        <v>17505</v>
      </c>
      <c r="B6557" s="1">
        <v>12072492</v>
      </c>
      <c r="C6557" s="1" t="s">
        <v>91</v>
      </c>
      <c r="D6557" s="1" t="s">
        <v>38</v>
      </c>
      <c r="E6557" s="1" t="s">
        <v>48</v>
      </c>
      <c r="F6557" s="1" t="s">
        <v>34</v>
      </c>
      <c r="G6557" s="1" t="s">
        <v>17506</v>
      </c>
      <c r="H6557" s="5"/>
      <c r="I6557" s="1">
        <v>1399</v>
      </c>
      <c r="J6557" s="3">
        <v>0.47</v>
      </c>
      <c r="K6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57" s="1" t="s">
        <v>93</v>
      </c>
      <c r="M6557" s="1">
        <v>4</v>
      </c>
      <c r="N6557" s="1">
        <v>311</v>
      </c>
      <c r="O6557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6557" s="2" t="str">
        <f>IF(Table1[[#This Row],[Updated DiscountOffer]]&gt;50%,"High Discount","Low Discount")</f>
        <v>Low Discount</v>
      </c>
    </row>
    <row r="6558" spans="1:16" x14ac:dyDescent="0.3">
      <c r="A6558" s="1" t="s">
        <v>4281</v>
      </c>
      <c r="B6558" s="1">
        <v>12072494</v>
      </c>
      <c r="C6558" s="1" t="s">
        <v>91</v>
      </c>
      <c r="D6558" s="1" t="s">
        <v>38</v>
      </c>
      <c r="E6558" s="1" t="s">
        <v>48</v>
      </c>
      <c r="F6558" s="1" t="s">
        <v>34</v>
      </c>
      <c r="G6558" s="1" t="s">
        <v>4282</v>
      </c>
      <c r="H6558" s="5"/>
      <c r="I6558" s="1">
        <v>1399</v>
      </c>
      <c r="J6558" s="3">
        <v>0.48</v>
      </c>
      <c r="K6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58" s="1" t="s">
        <v>93</v>
      </c>
      <c r="M6558" s="1">
        <v>3.9</v>
      </c>
      <c r="N6558" s="1">
        <v>694</v>
      </c>
      <c r="O6558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558" s="2" t="str">
        <f>IF(Table1[[#This Row],[Updated DiscountOffer]]&gt;50%,"High Discount","Low Discount")</f>
        <v>Low Discount</v>
      </c>
    </row>
    <row r="6559" spans="1:16" x14ac:dyDescent="0.3">
      <c r="A6559" s="1" t="s">
        <v>17165</v>
      </c>
      <c r="B6559" s="1">
        <v>12082482</v>
      </c>
      <c r="C6559" s="1" t="s">
        <v>460</v>
      </c>
      <c r="D6559" s="1" t="s">
        <v>26</v>
      </c>
      <c r="E6559" s="1" t="s">
        <v>39</v>
      </c>
      <c r="F6559" s="1" t="s">
        <v>17</v>
      </c>
      <c r="G6559" s="1" t="s">
        <v>17166</v>
      </c>
      <c r="H6559" s="5"/>
      <c r="I6559" s="1">
        <v>799</v>
      </c>
      <c r="J6559" s="4"/>
      <c r="K6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559" s="1" t="s">
        <v>102</v>
      </c>
      <c r="M6559" s="1">
        <v>4.2</v>
      </c>
      <c r="N6559" s="1">
        <v>316</v>
      </c>
      <c r="O655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559" s="2" t="str">
        <f>IF(Table1[[#This Row],[Updated DiscountOffer]]&gt;50%,"High Discount","Low Discount")</f>
        <v>Low Discount</v>
      </c>
    </row>
    <row r="6560" spans="1:16" x14ac:dyDescent="0.3">
      <c r="A6560" s="1" t="s">
        <v>7708</v>
      </c>
      <c r="B6560" s="1">
        <v>12082896</v>
      </c>
      <c r="C6560" s="1" t="s">
        <v>57</v>
      </c>
      <c r="D6560" s="1" t="s">
        <v>26</v>
      </c>
      <c r="E6560" s="1" t="s">
        <v>27</v>
      </c>
      <c r="F6560" s="1" t="s">
        <v>17</v>
      </c>
      <c r="G6560" s="1" t="s">
        <v>7709</v>
      </c>
      <c r="H6560" s="5">
        <v>799</v>
      </c>
      <c r="I6560" s="1">
        <v>1999</v>
      </c>
      <c r="J6560" s="3">
        <v>0.6</v>
      </c>
      <c r="K6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560" s="1" t="s">
        <v>337</v>
      </c>
      <c r="M6560" s="1">
        <v>4</v>
      </c>
      <c r="N6560" s="1">
        <v>542</v>
      </c>
      <c r="O656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560" s="2" t="str">
        <f>IF(Table1[[#This Row],[Updated DiscountOffer]]&gt;50%,"High Discount","Low Discount")</f>
        <v>High Discount</v>
      </c>
    </row>
    <row r="6561" spans="1:16" x14ac:dyDescent="0.3">
      <c r="A6561" s="1" t="s">
        <v>9893</v>
      </c>
      <c r="B6561" s="1">
        <v>12085984</v>
      </c>
      <c r="C6561" s="1" t="s">
        <v>47</v>
      </c>
      <c r="D6561" s="1" t="s">
        <v>26</v>
      </c>
      <c r="E6561" s="1" t="s">
        <v>27</v>
      </c>
      <c r="F6561" s="1" t="s">
        <v>17</v>
      </c>
      <c r="G6561" s="1" t="s">
        <v>9894</v>
      </c>
      <c r="H6561" s="5">
        <v>749</v>
      </c>
      <c r="I6561" s="1">
        <v>1499</v>
      </c>
      <c r="J6561" s="3">
        <v>0.5</v>
      </c>
      <c r="K6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6561" s="1" t="s">
        <v>80</v>
      </c>
      <c r="M6561" s="1">
        <v>4.2</v>
      </c>
      <c r="N6561" s="1">
        <v>471</v>
      </c>
      <c r="O656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561" s="2" t="str">
        <f>IF(Table1[[#This Row],[Updated DiscountOffer]]&gt;50%,"High Discount","Low Discount")</f>
        <v>Low Discount</v>
      </c>
    </row>
    <row r="6562" spans="1:16" x14ac:dyDescent="0.3">
      <c r="A6562" s="1" t="s">
        <v>3884</v>
      </c>
      <c r="B6562" s="1">
        <v>12086000</v>
      </c>
      <c r="C6562" s="1" t="s">
        <v>47</v>
      </c>
      <c r="D6562" s="1" t="s">
        <v>26</v>
      </c>
      <c r="E6562" s="1" t="s">
        <v>27</v>
      </c>
      <c r="F6562" s="1" t="s">
        <v>17</v>
      </c>
      <c r="G6562" s="1" t="s">
        <v>3885</v>
      </c>
      <c r="H6562" s="5">
        <v>439</v>
      </c>
      <c r="I6562" s="1">
        <v>1099</v>
      </c>
      <c r="J6562" s="3">
        <v>0.6</v>
      </c>
      <c r="K6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562" s="1" t="s">
        <v>80</v>
      </c>
      <c r="M6562" s="1">
        <v>4.2</v>
      </c>
      <c r="N6562" s="1">
        <v>717</v>
      </c>
      <c r="O656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562" s="2" t="str">
        <f>IF(Table1[[#This Row],[Updated DiscountOffer]]&gt;50%,"High Discount","Low Discount")</f>
        <v>High Discount</v>
      </c>
    </row>
    <row r="6563" spans="1:16" x14ac:dyDescent="0.3">
      <c r="A6563" s="1" t="s">
        <v>6414</v>
      </c>
      <c r="B6563" s="1">
        <v>12087518</v>
      </c>
      <c r="C6563" s="1" t="s">
        <v>6415</v>
      </c>
      <c r="D6563" s="1" t="s">
        <v>38</v>
      </c>
      <c r="E6563" s="1" t="s">
        <v>44</v>
      </c>
      <c r="F6563" s="1" t="s">
        <v>34</v>
      </c>
      <c r="G6563" s="1" t="s">
        <v>6416</v>
      </c>
      <c r="H6563" s="5"/>
      <c r="I6563" s="1">
        <v>1685</v>
      </c>
      <c r="J6563" s="4">
        <v>0.6</v>
      </c>
      <c r="K6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63" s="1" t="s">
        <v>41</v>
      </c>
      <c r="M6563" s="1">
        <v>4.2</v>
      </c>
      <c r="N6563" s="1">
        <v>592</v>
      </c>
      <c r="O65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63" s="2" t="str">
        <f>IF(Table1[[#This Row],[Updated DiscountOffer]]&gt;50%,"High Discount","Low Discount")</f>
        <v>High Discount</v>
      </c>
    </row>
    <row r="6564" spans="1:16" x14ac:dyDescent="0.3">
      <c r="A6564" s="1" t="s">
        <v>7007</v>
      </c>
      <c r="B6564" s="1">
        <v>12092592</v>
      </c>
      <c r="C6564" s="1" t="s">
        <v>7008</v>
      </c>
      <c r="D6564" s="1" t="s">
        <v>69</v>
      </c>
      <c r="E6564" s="1" t="s">
        <v>296</v>
      </c>
      <c r="F6564" s="1" t="s">
        <v>34</v>
      </c>
      <c r="G6564" s="1" t="s">
        <v>7009</v>
      </c>
      <c r="H6564" s="5">
        <v>1007</v>
      </c>
      <c r="I6564" s="1">
        <v>3599</v>
      </c>
      <c r="J6564" s="3">
        <v>0.72</v>
      </c>
      <c r="K6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1007</v>
      </c>
      <c r="L6564" s="1" t="s">
        <v>146</v>
      </c>
      <c r="M6564" s="1">
        <v>4</v>
      </c>
      <c r="N6564" s="1">
        <v>567</v>
      </c>
      <c r="O6564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6564" s="2" t="str">
        <f>IF(Table1[[#This Row],[Updated DiscountOffer]]&gt;50%,"High Discount","Low Discount")</f>
        <v>High Discount</v>
      </c>
    </row>
    <row r="6565" spans="1:16" x14ac:dyDescent="0.3">
      <c r="A6565" s="1" t="s">
        <v>17853</v>
      </c>
      <c r="B6565" s="1">
        <v>12093232</v>
      </c>
      <c r="C6565" s="1" t="s">
        <v>7008</v>
      </c>
      <c r="D6565" s="1" t="s">
        <v>69</v>
      </c>
      <c r="E6565" s="1" t="s">
        <v>296</v>
      </c>
      <c r="F6565" s="1" t="s">
        <v>34</v>
      </c>
      <c r="G6565" s="1" t="s">
        <v>17854</v>
      </c>
      <c r="H6565" s="5">
        <v>1295</v>
      </c>
      <c r="I6565" s="1">
        <v>4799</v>
      </c>
      <c r="J6565" s="3">
        <v>0.73</v>
      </c>
      <c r="K6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1295</v>
      </c>
      <c r="L6565" s="1" t="s">
        <v>146</v>
      </c>
      <c r="M6565" s="1">
        <v>3.7</v>
      </c>
      <c r="N6565" s="1">
        <v>306</v>
      </c>
      <c r="O6565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6565" s="2" t="str">
        <f>IF(Table1[[#This Row],[Updated DiscountOffer]]&gt;50%,"High Discount","Low Discount")</f>
        <v>High Discount</v>
      </c>
    </row>
    <row r="6566" spans="1:16" x14ac:dyDescent="0.3">
      <c r="A6566" s="1" t="s">
        <v>9681</v>
      </c>
      <c r="B6566" s="1">
        <v>12094324</v>
      </c>
      <c r="C6566" s="1" t="s">
        <v>91</v>
      </c>
      <c r="D6566" s="1" t="s">
        <v>38</v>
      </c>
      <c r="E6566" s="1" t="s">
        <v>132</v>
      </c>
      <c r="F6566" s="1" t="s">
        <v>34</v>
      </c>
      <c r="G6566" s="1" t="s">
        <v>7794</v>
      </c>
      <c r="H6566" s="5"/>
      <c r="I6566" s="1">
        <v>1849</v>
      </c>
      <c r="J6566" s="4">
        <v>0.57999999999999996</v>
      </c>
      <c r="K6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66" s="1" t="s">
        <v>24</v>
      </c>
      <c r="M6566" s="1">
        <v>4.3</v>
      </c>
      <c r="N6566" s="1">
        <v>477</v>
      </c>
      <c r="O656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566" s="2" t="str">
        <f>IF(Table1[[#This Row],[Updated DiscountOffer]]&gt;50%,"High Discount","Low Discount")</f>
        <v>High Discount</v>
      </c>
    </row>
    <row r="6567" spans="1:16" x14ac:dyDescent="0.3">
      <c r="A6567" s="1" t="s">
        <v>9494</v>
      </c>
      <c r="B6567" s="1">
        <v>12094938</v>
      </c>
      <c r="C6567" s="1" t="s">
        <v>9495</v>
      </c>
      <c r="D6567" s="1" t="s">
        <v>38</v>
      </c>
      <c r="E6567" s="1" t="s">
        <v>132</v>
      </c>
      <c r="F6567" s="1" t="s">
        <v>34</v>
      </c>
      <c r="G6567" s="1" t="s">
        <v>9496</v>
      </c>
      <c r="H6567" s="5"/>
      <c r="I6567" s="1">
        <v>3398</v>
      </c>
      <c r="J6567" s="4">
        <v>0.5</v>
      </c>
      <c r="K6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67" s="1" t="s">
        <v>89</v>
      </c>
      <c r="M6567" s="1">
        <v>4.4000000000000004</v>
      </c>
      <c r="N6567" s="1">
        <v>483</v>
      </c>
      <c r="O65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67" s="2" t="str">
        <f>IF(Table1[[#This Row],[Updated DiscountOffer]]&gt;50%,"High Discount","Low Discount")</f>
        <v>Low Discount</v>
      </c>
    </row>
    <row r="6568" spans="1:16" x14ac:dyDescent="0.3">
      <c r="A6568" s="1" t="s">
        <v>13553</v>
      </c>
      <c r="B6568" s="1">
        <v>12094942</v>
      </c>
      <c r="C6568" s="1" t="s">
        <v>9495</v>
      </c>
      <c r="D6568" s="1" t="s">
        <v>38</v>
      </c>
      <c r="E6568" s="1" t="s">
        <v>132</v>
      </c>
      <c r="F6568" s="1" t="s">
        <v>34</v>
      </c>
      <c r="G6568" s="1" t="s">
        <v>13554</v>
      </c>
      <c r="H6568" s="5"/>
      <c r="I6568" s="1">
        <v>3398</v>
      </c>
      <c r="J6568" s="4">
        <v>0.5</v>
      </c>
      <c r="K6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68" s="1" t="s">
        <v>89</v>
      </c>
      <c r="M6568" s="1">
        <v>4.3</v>
      </c>
      <c r="N6568" s="1">
        <v>381</v>
      </c>
      <c r="O65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68" s="2" t="str">
        <f>IF(Table1[[#This Row],[Updated DiscountOffer]]&gt;50%,"High Discount","Low Discount")</f>
        <v>Low Discount</v>
      </c>
    </row>
    <row r="6569" spans="1:16" x14ac:dyDescent="0.3">
      <c r="A6569" s="1" t="s">
        <v>4257</v>
      </c>
      <c r="B6569" s="1">
        <v>12095012</v>
      </c>
      <c r="C6569" s="1" t="s">
        <v>380</v>
      </c>
      <c r="D6569" s="1" t="s">
        <v>32</v>
      </c>
      <c r="E6569" s="1" t="s">
        <v>381</v>
      </c>
      <c r="F6569" s="1" t="s">
        <v>34</v>
      </c>
      <c r="G6569" s="1" t="s">
        <v>4258</v>
      </c>
      <c r="H6569" s="5">
        <v>779</v>
      </c>
      <c r="I6569" s="1">
        <v>1499</v>
      </c>
      <c r="J6569" s="4">
        <v>0.48</v>
      </c>
      <c r="K6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6569" s="1" t="s">
        <v>24</v>
      </c>
      <c r="M6569" s="1">
        <v>4.4000000000000004</v>
      </c>
      <c r="N6569" s="1">
        <v>696</v>
      </c>
      <c r="O656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569" s="2" t="str">
        <f>IF(Table1[[#This Row],[Updated DiscountOffer]]&gt;50%,"High Discount","Low Discount")</f>
        <v>Low Discount</v>
      </c>
    </row>
    <row r="6570" spans="1:16" x14ac:dyDescent="0.3">
      <c r="A6570" s="1" t="s">
        <v>18701</v>
      </c>
      <c r="B6570" s="1">
        <v>12095244</v>
      </c>
      <c r="C6570" s="1" t="s">
        <v>1123</v>
      </c>
      <c r="D6570" s="1" t="s">
        <v>26</v>
      </c>
      <c r="E6570" s="1" t="s">
        <v>39</v>
      </c>
      <c r="F6570" s="1" t="s">
        <v>17</v>
      </c>
      <c r="G6570" s="1" t="s">
        <v>18702</v>
      </c>
      <c r="H6570" s="5">
        <v>373</v>
      </c>
      <c r="I6570" s="1">
        <v>829</v>
      </c>
      <c r="J6570" s="4">
        <v>0.55000000000000004</v>
      </c>
      <c r="K6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373</v>
      </c>
      <c r="L6570" s="1" t="s">
        <v>24</v>
      </c>
      <c r="M6570" s="1">
        <v>4.3</v>
      </c>
      <c r="N6570" s="1">
        <v>294</v>
      </c>
      <c r="O65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570" s="2" t="str">
        <f>IF(Table1[[#This Row],[Updated DiscountOffer]]&gt;50%,"High Discount","Low Discount")</f>
        <v>High Discount</v>
      </c>
    </row>
    <row r="6571" spans="1:16" x14ac:dyDescent="0.3">
      <c r="A6571" s="1" t="s">
        <v>1367</v>
      </c>
      <c r="B6571" s="1">
        <v>12096672</v>
      </c>
      <c r="C6571" s="1" t="s">
        <v>380</v>
      </c>
      <c r="D6571" s="1" t="s">
        <v>32</v>
      </c>
      <c r="E6571" s="1" t="s">
        <v>487</v>
      </c>
      <c r="F6571" s="1" t="s">
        <v>34</v>
      </c>
      <c r="G6571" s="1" t="s">
        <v>1368</v>
      </c>
      <c r="H6571" s="5">
        <v>699</v>
      </c>
      <c r="I6571" s="1">
        <v>999</v>
      </c>
      <c r="J6571" s="3">
        <v>0.3</v>
      </c>
      <c r="K6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571" s="1" t="s">
        <v>24</v>
      </c>
      <c r="M6571" s="1">
        <v>4</v>
      </c>
      <c r="N6571" s="1">
        <v>888</v>
      </c>
      <c r="O657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571" s="2" t="str">
        <f>IF(Table1[[#This Row],[Updated DiscountOffer]]&gt;50%,"High Discount","Low Discount")</f>
        <v>Low Discount</v>
      </c>
    </row>
    <row r="6572" spans="1:16" x14ac:dyDescent="0.3">
      <c r="A6572" s="1" t="s">
        <v>13977</v>
      </c>
      <c r="B6572" s="1">
        <v>12098454</v>
      </c>
      <c r="C6572" s="1" t="s">
        <v>10472</v>
      </c>
      <c r="D6572" s="1" t="s">
        <v>61</v>
      </c>
      <c r="E6572" s="1" t="s">
        <v>22</v>
      </c>
      <c r="F6572" s="1" t="s">
        <v>34</v>
      </c>
      <c r="G6572" s="1" t="s">
        <v>13978</v>
      </c>
      <c r="H6572" s="5">
        <v>899</v>
      </c>
      <c r="I6572" s="1">
        <v>1499</v>
      </c>
      <c r="J6572" s="4">
        <v>0.4</v>
      </c>
      <c r="K6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572" s="1" t="s">
        <v>835</v>
      </c>
      <c r="M6572" s="1">
        <v>4.5</v>
      </c>
      <c r="N6572" s="1">
        <v>372</v>
      </c>
      <c r="O657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572" s="2" t="str">
        <f>IF(Table1[[#This Row],[Updated DiscountOffer]]&gt;50%,"High Discount","Low Discount")</f>
        <v>Low Discount</v>
      </c>
    </row>
    <row r="6573" spans="1:16" x14ac:dyDescent="0.3">
      <c r="A6573" s="1" t="s">
        <v>19511</v>
      </c>
      <c r="B6573" s="1">
        <v>12098628</v>
      </c>
      <c r="C6573" s="1" t="s">
        <v>95</v>
      </c>
      <c r="D6573" s="1" t="s">
        <v>38</v>
      </c>
      <c r="E6573" s="1" t="s">
        <v>1813</v>
      </c>
      <c r="F6573" s="1" t="s">
        <v>34</v>
      </c>
      <c r="G6573" s="1" t="s">
        <v>19512</v>
      </c>
      <c r="H6573" s="5"/>
      <c r="I6573" s="1">
        <v>1399</v>
      </c>
      <c r="J6573" s="4">
        <v>0.7</v>
      </c>
      <c r="K6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3" s="1" t="s">
        <v>41</v>
      </c>
      <c r="M6573" s="1">
        <v>4.0999999999999996</v>
      </c>
      <c r="N6573" s="1">
        <v>284</v>
      </c>
      <c r="O657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73" s="2" t="str">
        <f>IF(Table1[[#This Row],[Updated DiscountOffer]]&gt;50%,"High Discount","Low Discount")</f>
        <v>High Discount</v>
      </c>
    </row>
    <row r="6574" spans="1:16" x14ac:dyDescent="0.3">
      <c r="A6574" s="1" t="s">
        <v>19203</v>
      </c>
      <c r="B6574" s="1">
        <v>12098690</v>
      </c>
      <c r="C6574" s="1" t="s">
        <v>95</v>
      </c>
      <c r="D6574" s="1" t="s">
        <v>38</v>
      </c>
      <c r="E6574" s="1" t="s">
        <v>1813</v>
      </c>
      <c r="F6574" s="1" t="s">
        <v>34</v>
      </c>
      <c r="G6574" s="1" t="s">
        <v>19204</v>
      </c>
      <c r="H6574" s="5"/>
      <c r="I6574" s="1">
        <v>1599</v>
      </c>
      <c r="J6574" s="4">
        <v>0.7</v>
      </c>
      <c r="K6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4" s="1" t="s">
        <v>41</v>
      </c>
      <c r="M6574" s="1">
        <v>4.3</v>
      </c>
      <c r="N6574" s="1">
        <v>288</v>
      </c>
      <c r="O657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74" s="2" t="str">
        <f>IF(Table1[[#This Row],[Updated DiscountOffer]]&gt;50%,"High Discount","Low Discount")</f>
        <v>High Discount</v>
      </c>
    </row>
    <row r="6575" spans="1:16" x14ac:dyDescent="0.3">
      <c r="A6575" s="1" t="s">
        <v>19273</v>
      </c>
      <c r="B6575" s="1">
        <v>12098726</v>
      </c>
      <c r="C6575" s="1" t="s">
        <v>95</v>
      </c>
      <c r="D6575" s="1" t="s">
        <v>38</v>
      </c>
      <c r="E6575" s="1" t="s">
        <v>1813</v>
      </c>
      <c r="F6575" s="1" t="s">
        <v>34</v>
      </c>
      <c r="G6575" s="1" t="s">
        <v>19274</v>
      </c>
      <c r="H6575" s="5"/>
      <c r="I6575" s="1">
        <v>1449</v>
      </c>
      <c r="J6575" s="3">
        <v>0.65</v>
      </c>
      <c r="K6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5" s="1" t="s">
        <v>41</v>
      </c>
      <c r="M6575" s="1">
        <v>4</v>
      </c>
      <c r="N6575" s="1">
        <v>287</v>
      </c>
      <c r="O657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575" s="2" t="str">
        <f>IF(Table1[[#This Row],[Updated DiscountOffer]]&gt;50%,"High Discount","Low Discount")</f>
        <v>High Discount</v>
      </c>
    </row>
    <row r="6576" spans="1:16" x14ac:dyDescent="0.3">
      <c r="A6576" s="1" t="s">
        <v>17977</v>
      </c>
      <c r="B6576" s="1">
        <v>12098730</v>
      </c>
      <c r="C6576" s="1" t="s">
        <v>95</v>
      </c>
      <c r="D6576" s="1" t="s">
        <v>38</v>
      </c>
      <c r="E6576" s="1" t="s">
        <v>1813</v>
      </c>
      <c r="F6576" s="1" t="s">
        <v>34</v>
      </c>
      <c r="G6576" s="1" t="s">
        <v>17978</v>
      </c>
      <c r="H6576" s="5"/>
      <c r="I6576" s="1">
        <v>1449</v>
      </c>
      <c r="J6576" s="4">
        <v>0.65</v>
      </c>
      <c r="K6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6" s="1" t="s">
        <v>41</v>
      </c>
      <c r="M6576" s="1">
        <v>4.0999999999999996</v>
      </c>
      <c r="N6576" s="1">
        <v>304</v>
      </c>
      <c r="O65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576" s="2" t="str">
        <f>IF(Table1[[#This Row],[Updated DiscountOffer]]&gt;50%,"High Discount","Low Discount")</f>
        <v>High Discount</v>
      </c>
    </row>
    <row r="6577" spans="1:16" x14ac:dyDescent="0.3">
      <c r="A6577" s="1" t="s">
        <v>16605</v>
      </c>
      <c r="B6577" s="1">
        <v>12098732</v>
      </c>
      <c r="C6577" s="1" t="s">
        <v>95</v>
      </c>
      <c r="D6577" s="1" t="s">
        <v>38</v>
      </c>
      <c r="E6577" s="1" t="s">
        <v>1813</v>
      </c>
      <c r="F6577" s="1" t="s">
        <v>34</v>
      </c>
      <c r="G6577" s="1" t="s">
        <v>16606</v>
      </c>
      <c r="H6577" s="5"/>
      <c r="I6577" s="1">
        <v>1299</v>
      </c>
      <c r="J6577" s="4">
        <v>0.7</v>
      </c>
      <c r="K6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7" s="1" t="s">
        <v>41</v>
      </c>
      <c r="M6577" s="1">
        <v>4.2</v>
      </c>
      <c r="N6577" s="1">
        <v>326</v>
      </c>
      <c r="O657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77" s="2" t="str">
        <f>IF(Table1[[#This Row],[Updated DiscountOffer]]&gt;50%,"High Discount","Low Discount")</f>
        <v>High Discount</v>
      </c>
    </row>
    <row r="6578" spans="1:16" x14ac:dyDescent="0.3">
      <c r="A6578" s="1" t="s">
        <v>18140</v>
      </c>
      <c r="B6578" s="1">
        <v>12098750</v>
      </c>
      <c r="C6578" s="1" t="s">
        <v>95</v>
      </c>
      <c r="D6578" s="1" t="s">
        <v>38</v>
      </c>
      <c r="E6578" s="1" t="s">
        <v>1813</v>
      </c>
      <c r="F6578" s="1" t="s">
        <v>34</v>
      </c>
      <c r="G6578" s="1" t="s">
        <v>18141</v>
      </c>
      <c r="H6578" s="5"/>
      <c r="I6578" s="1">
        <v>1349</v>
      </c>
      <c r="J6578" s="4">
        <v>0.7</v>
      </c>
      <c r="K6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8" s="1" t="s">
        <v>41</v>
      </c>
      <c r="M6578" s="1">
        <v>4.2</v>
      </c>
      <c r="N6578" s="1">
        <v>302</v>
      </c>
      <c r="O657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78" s="2" t="str">
        <f>IF(Table1[[#This Row],[Updated DiscountOffer]]&gt;50%,"High Discount","Low Discount")</f>
        <v>High Discount</v>
      </c>
    </row>
    <row r="6579" spans="1:16" x14ac:dyDescent="0.3">
      <c r="A6579" s="1" t="s">
        <v>19115</v>
      </c>
      <c r="B6579" s="1">
        <v>12098882</v>
      </c>
      <c r="C6579" s="1" t="s">
        <v>95</v>
      </c>
      <c r="D6579" s="1" t="s">
        <v>38</v>
      </c>
      <c r="E6579" s="1" t="s">
        <v>1813</v>
      </c>
      <c r="F6579" s="1" t="s">
        <v>34</v>
      </c>
      <c r="G6579" s="1" t="s">
        <v>16606</v>
      </c>
      <c r="H6579" s="5"/>
      <c r="I6579" s="1">
        <v>1449</v>
      </c>
      <c r="J6579" s="3">
        <v>0.7</v>
      </c>
      <c r="K6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79" s="1" t="s">
        <v>41</v>
      </c>
      <c r="M6579" s="1">
        <v>4</v>
      </c>
      <c r="N6579" s="1">
        <v>289</v>
      </c>
      <c r="O657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79" s="2" t="str">
        <f>IF(Table1[[#This Row],[Updated DiscountOffer]]&gt;50%,"High Discount","Low Discount")</f>
        <v>High Discount</v>
      </c>
    </row>
    <row r="6580" spans="1:16" x14ac:dyDescent="0.3">
      <c r="A6580" s="1" t="s">
        <v>17729</v>
      </c>
      <c r="B6580" s="1">
        <v>12098920</v>
      </c>
      <c r="C6580" s="1" t="s">
        <v>95</v>
      </c>
      <c r="D6580" s="1" t="s">
        <v>38</v>
      </c>
      <c r="E6580" s="1" t="s">
        <v>1813</v>
      </c>
      <c r="F6580" s="1" t="s">
        <v>34</v>
      </c>
      <c r="G6580" s="1" t="s">
        <v>17730</v>
      </c>
      <c r="H6580" s="5"/>
      <c r="I6580" s="1">
        <v>1299</v>
      </c>
      <c r="J6580" s="4">
        <v>0.55000000000000004</v>
      </c>
      <c r="K6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80" s="1" t="s">
        <v>41</v>
      </c>
      <c r="M6580" s="1">
        <v>4.2</v>
      </c>
      <c r="N6580" s="1">
        <v>308</v>
      </c>
      <c r="O65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580" s="2" t="str">
        <f>IF(Table1[[#This Row],[Updated DiscountOffer]]&gt;50%,"High Discount","Low Discount")</f>
        <v>High Discount</v>
      </c>
    </row>
    <row r="6581" spans="1:16" x14ac:dyDescent="0.3">
      <c r="A6581" s="1" t="s">
        <v>17979</v>
      </c>
      <c r="B6581" s="1">
        <v>12098948</v>
      </c>
      <c r="C6581" s="1" t="s">
        <v>95</v>
      </c>
      <c r="D6581" s="1" t="s">
        <v>38</v>
      </c>
      <c r="E6581" s="1" t="s">
        <v>1813</v>
      </c>
      <c r="F6581" s="1" t="s">
        <v>34</v>
      </c>
      <c r="G6581" s="1" t="s">
        <v>17980</v>
      </c>
      <c r="H6581" s="5"/>
      <c r="I6581" s="1">
        <v>1499</v>
      </c>
      <c r="J6581" s="4">
        <v>0.7</v>
      </c>
      <c r="K6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81" s="1" t="s">
        <v>41</v>
      </c>
      <c r="M6581" s="1">
        <v>4.0999999999999996</v>
      </c>
      <c r="N6581" s="1">
        <v>304</v>
      </c>
      <c r="O658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581" s="2" t="str">
        <f>IF(Table1[[#This Row],[Updated DiscountOffer]]&gt;50%,"High Discount","Low Discount")</f>
        <v>High Discount</v>
      </c>
    </row>
    <row r="6582" spans="1:16" x14ac:dyDescent="0.3">
      <c r="A6582" s="1" t="s">
        <v>12781</v>
      </c>
      <c r="B6582" s="1">
        <v>12101956</v>
      </c>
      <c r="C6582" s="1" t="s">
        <v>255</v>
      </c>
      <c r="D6582" s="1" t="s">
        <v>69</v>
      </c>
      <c r="E6582" s="1" t="s">
        <v>44</v>
      </c>
      <c r="F6582" s="1" t="s">
        <v>34</v>
      </c>
      <c r="G6582" s="1" t="s">
        <v>12782</v>
      </c>
      <c r="H6582" s="5">
        <v>571</v>
      </c>
      <c r="I6582" s="1">
        <v>1299</v>
      </c>
      <c r="J6582" s="4">
        <v>0.56000000000000005</v>
      </c>
      <c r="K6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6582" s="1" t="s">
        <v>24</v>
      </c>
      <c r="M6582" s="1">
        <v>4.0999999999999996</v>
      </c>
      <c r="N6582" s="1">
        <v>397</v>
      </c>
      <c r="O6582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6582" s="2" t="str">
        <f>IF(Table1[[#This Row],[Updated DiscountOffer]]&gt;50%,"High Discount","Low Discount")</f>
        <v>High Discount</v>
      </c>
    </row>
    <row r="6583" spans="1:16" x14ac:dyDescent="0.3">
      <c r="A6583" s="1" t="s">
        <v>14131</v>
      </c>
      <c r="B6583" s="1">
        <v>12102470</v>
      </c>
      <c r="C6583" s="1" t="s">
        <v>1123</v>
      </c>
      <c r="D6583" s="1" t="s">
        <v>15</v>
      </c>
      <c r="E6583" s="1" t="s">
        <v>122</v>
      </c>
      <c r="F6583" s="1" t="s">
        <v>17</v>
      </c>
      <c r="G6583" s="1" t="s">
        <v>14132</v>
      </c>
      <c r="H6583" s="5">
        <v>431</v>
      </c>
      <c r="I6583" s="1">
        <v>919</v>
      </c>
      <c r="J6583" s="3">
        <v>0.53</v>
      </c>
      <c r="K6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431</v>
      </c>
      <c r="L6583" s="1" t="s">
        <v>4920</v>
      </c>
      <c r="M6583" s="1">
        <v>4.0999999999999996</v>
      </c>
      <c r="N6583" s="1">
        <v>368</v>
      </c>
      <c r="O658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6583" s="2" t="str">
        <f>IF(Table1[[#This Row],[Updated DiscountOffer]]&gt;50%,"High Discount","Low Discount")</f>
        <v>High Discount</v>
      </c>
    </row>
    <row r="6584" spans="1:16" x14ac:dyDescent="0.3">
      <c r="A6584" s="1" t="s">
        <v>15938</v>
      </c>
      <c r="B6584" s="1">
        <v>12102480</v>
      </c>
      <c r="C6584" s="1" t="s">
        <v>1123</v>
      </c>
      <c r="D6584" s="1" t="s">
        <v>15</v>
      </c>
      <c r="E6584" s="1" t="s">
        <v>122</v>
      </c>
      <c r="F6584" s="1" t="s">
        <v>17</v>
      </c>
      <c r="G6584" s="1" t="s">
        <v>15939</v>
      </c>
      <c r="H6584" s="5">
        <v>450</v>
      </c>
      <c r="I6584" s="1">
        <v>919</v>
      </c>
      <c r="J6584" s="3">
        <v>0.51</v>
      </c>
      <c r="K6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450</v>
      </c>
      <c r="L6584" s="1" t="s">
        <v>4920</v>
      </c>
      <c r="M6584" s="1">
        <v>4.0999999999999996</v>
      </c>
      <c r="N6584" s="1">
        <v>336</v>
      </c>
      <c r="O6584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6584" s="2" t="str">
        <f>IF(Table1[[#This Row],[Updated DiscountOffer]]&gt;50%,"High Discount","Low Discount")</f>
        <v>High Discount</v>
      </c>
    </row>
    <row r="6585" spans="1:16" x14ac:dyDescent="0.3">
      <c r="A6585" s="1" t="s">
        <v>18617</v>
      </c>
      <c r="B6585" s="1">
        <v>12103838</v>
      </c>
      <c r="C6585" s="1" t="s">
        <v>5953</v>
      </c>
      <c r="D6585" s="1" t="s">
        <v>69</v>
      </c>
      <c r="E6585" s="1" t="s">
        <v>44</v>
      </c>
      <c r="F6585" s="1" t="s">
        <v>34</v>
      </c>
      <c r="G6585" s="1" t="s">
        <v>18618</v>
      </c>
      <c r="H6585" s="5">
        <v>734</v>
      </c>
      <c r="I6585" s="1">
        <v>2099</v>
      </c>
      <c r="J6585" s="4">
        <v>0.65</v>
      </c>
      <c r="K6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6585" s="1" t="s">
        <v>213</v>
      </c>
      <c r="M6585" s="1">
        <v>4.0999999999999996</v>
      </c>
      <c r="N6585" s="1">
        <v>295</v>
      </c>
      <c r="O658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585" s="2" t="str">
        <f>IF(Table1[[#This Row],[Updated DiscountOffer]]&gt;50%,"High Discount","Low Discount")</f>
        <v>High Discount</v>
      </c>
    </row>
    <row r="6586" spans="1:16" x14ac:dyDescent="0.3">
      <c r="A6586" s="1" t="s">
        <v>5952</v>
      </c>
      <c r="B6586" s="1">
        <v>12103902</v>
      </c>
      <c r="C6586" s="1" t="s">
        <v>5953</v>
      </c>
      <c r="D6586" s="1" t="s">
        <v>69</v>
      </c>
      <c r="E6586" s="1" t="s">
        <v>83</v>
      </c>
      <c r="F6586" s="1" t="s">
        <v>34</v>
      </c>
      <c r="G6586" s="1" t="s">
        <v>5954</v>
      </c>
      <c r="H6586" s="5">
        <v>873</v>
      </c>
      <c r="I6586" s="1">
        <v>2299</v>
      </c>
      <c r="J6586" s="4">
        <v>0.62</v>
      </c>
      <c r="K6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873</v>
      </c>
      <c r="L6586" s="1" t="s">
        <v>213</v>
      </c>
      <c r="M6586" s="1">
        <v>4.0999999999999996</v>
      </c>
      <c r="N6586" s="1">
        <v>609</v>
      </c>
      <c r="O658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586" s="2" t="str">
        <f>IF(Table1[[#This Row],[Updated DiscountOffer]]&gt;50%,"High Discount","Low Discount")</f>
        <v>High Discount</v>
      </c>
    </row>
    <row r="6587" spans="1:16" x14ac:dyDescent="0.3">
      <c r="A6587" s="1" t="s">
        <v>11463</v>
      </c>
      <c r="B6587" s="1">
        <v>12104130</v>
      </c>
      <c r="C6587" s="1" t="s">
        <v>402</v>
      </c>
      <c r="D6587" s="1" t="s">
        <v>38</v>
      </c>
      <c r="E6587" s="1" t="s">
        <v>39</v>
      </c>
      <c r="F6587" s="1" t="s">
        <v>34</v>
      </c>
      <c r="G6587" s="1" t="s">
        <v>11464</v>
      </c>
      <c r="H6587" s="5"/>
      <c r="I6587" s="1">
        <v>999</v>
      </c>
      <c r="J6587" s="4">
        <v>500</v>
      </c>
      <c r="K6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87" s="1" t="s">
        <v>41</v>
      </c>
      <c r="M6587" s="1">
        <v>4.3</v>
      </c>
      <c r="N6587" s="1">
        <v>429</v>
      </c>
      <c r="O6587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6587" s="2" t="str">
        <f>IF(Table1[[#This Row],[Updated DiscountOffer]]&gt;50%,"High Discount","Low Discount")</f>
        <v>High Discount</v>
      </c>
    </row>
    <row r="6588" spans="1:16" x14ac:dyDescent="0.3">
      <c r="A6588" s="1" t="s">
        <v>18677</v>
      </c>
      <c r="B6588" s="1">
        <v>12104160</v>
      </c>
      <c r="C6588" s="1" t="s">
        <v>402</v>
      </c>
      <c r="D6588" s="1" t="s">
        <v>38</v>
      </c>
      <c r="E6588" s="1" t="s">
        <v>39</v>
      </c>
      <c r="F6588" s="1" t="s">
        <v>34</v>
      </c>
      <c r="G6588" s="1" t="s">
        <v>8456</v>
      </c>
      <c r="H6588" s="5"/>
      <c r="I6588" s="1">
        <v>899</v>
      </c>
      <c r="J6588" s="4">
        <v>0.65</v>
      </c>
      <c r="K6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588" s="1" t="s">
        <v>41</v>
      </c>
      <c r="M6588" s="1">
        <v>4.5</v>
      </c>
      <c r="N6588" s="1">
        <v>295</v>
      </c>
      <c r="O65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588" s="2" t="str">
        <f>IF(Table1[[#This Row],[Updated DiscountOffer]]&gt;50%,"High Discount","Low Discount")</f>
        <v>High Discount</v>
      </c>
    </row>
    <row r="6589" spans="1:16" x14ac:dyDescent="0.3">
      <c r="A6589" s="1" t="s">
        <v>1213</v>
      </c>
      <c r="B6589" s="1">
        <v>12104196</v>
      </c>
      <c r="C6589" s="1" t="s">
        <v>402</v>
      </c>
      <c r="D6589" s="1" t="s">
        <v>38</v>
      </c>
      <c r="E6589" s="1" t="s">
        <v>39</v>
      </c>
      <c r="F6589" s="1" t="s">
        <v>34</v>
      </c>
      <c r="G6589" s="1" t="s">
        <v>1214</v>
      </c>
      <c r="H6589" s="5"/>
      <c r="I6589" s="1">
        <v>1199</v>
      </c>
      <c r="J6589" s="4"/>
      <c r="K6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589" s="1" t="s">
        <v>41</v>
      </c>
      <c r="M6589" s="1">
        <v>4.5</v>
      </c>
      <c r="N6589" s="1">
        <v>902</v>
      </c>
      <c r="O658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589" s="2" t="str">
        <f>IF(Table1[[#This Row],[Updated DiscountOffer]]&gt;50%,"High Discount","Low Discount")</f>
        <v>Low Discount</v>
      </c>
    </row>
    <row r="6590" spans="1:16" x14ac:dyDescent="0.3">
      <c r="A6590" s="1" t="s">
        <v>15722</v>
      </c>
      <c r="B6590" s="1">
        <v>12104496</v>
      </c>
      <c r="C6590" s="1" t="s">
        <v>86</v>
      </c>
      <c r="D6590" s="1" t="s">
        <v>87</v>
      </c>
      <c r="E6590" s="1" t="s">
        <v>44</v>
      </c>
      <c r="F6590" s="1" t="s">
        <v>34</v>
      </c>
      <c r="G6590" s="1" t="s">
        <v>15723</v>
      </c>
      <c r="H6590" s="5">
        <v>949</v>
      </c>
      <c r="I6590" s="1">
        <v>1899</v>
      </c>
      <c r="J6590" s="4">
        <v>0.5</v>
      </c>
      <c r="K6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6590" s="1" t="s">
        <v>89</v>
      </c>
      <c r="M6590" s="1">
        <v>4.2</v>
      </c>
      <c r="N6590" s="1">
        <v>340</v>
      </c>
      <c r="O65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90" s="2" t="str">
        <f>IF(Table1[[#This Row],[Updated DiscountOffer]]&gt;50%,"High Discount","Low Discount")</f>
        <v>Low Discount</v>
      </c>
    </row>
    <row r="6591" spans="1:16" x14ac:dyDescent="0.3">
      <c r="A6591" s="1" t="s">
        <v>1142</v>
      </c>
      <c r="B6591" s="1">
        <v>12104526</v>
      </c>
      <c r="C6591" s="1" t="s">
        <v>86</v>
      </c>
      <c r="D6591" s="1" t="s">
        <v>69</v>
      </c>
      <c r="E6591" s="1" t="s">
        <v>70</v>
      </c>
      <c r="F6591" s="1" t="s">
        <v>34</v>
      </c>
      <c r="G6591" s="1" t="s">
        <v>1143</v>
      </c>
      <c r="H6591" s="5">
        <v>2449</v>
      </c>
      <c r="I6591" s="1">
        <v>4899</v>
      </c>
      <c r="J6591" s="4">
        <v>0.5</v>
      </c>
      <c r="K6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2449</v>
      </c>
      <c r="L6591" s="1" t="s">
        <v>89</v>
      </c>
      <c r="M6591" s="1">
        <v>4.0999999999999996</v>
      </c>
      <c r="N6591" s="1">
        <v>907</v>
      </c>
      <c r="O65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91" s="2" t="str">
        <f>IF(Table1[[#This Row],[Updated DiscountOffer]]&gt;50%,"High Discount","Low Discount")</f>
        <v>Low Discount</v>
      </c>
    </row>
    <row r="6592" spans="1:16" x14ac:dyDescent="0.3">
      <c r="A6592" s="1" t="s">
        <v>4329</v>
      </c>
      <c r="B6592" s="1">
        <v>12104534</v>
      </c>
      <c r="C6592" s="1" t="s">
        <v>86</v>
      </c>
      <c r="D6592" s="1" t="s">
        <v>87</v>
      </c>
      <c r="E6592" s="1" t="s">
        <v>70</v>
      </c>
      <c r="F6592" s="1" t="s">
        <v>34</v>
      </c>
      <c r="G6592" s="1" t="s">
        <v>4330</v>
      </c>
      <c r="H6592" s="5">
        <v>1574</v>
      </c>
      <c r="I6592" s="1">
        <v>4499</v>
      </c>
      <c r="J6592" s="4">
        <v>0.65</v>
      </c>
      <c r="K6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6592" s="1" t="s">
        <v>89</v>
      </c>
      <c r="M6592" s="1">
        <v>4.3</v>
      </c>
      <c r="N6592" s="1">
        <v>690</v>
      </c>
      <c r="O659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592" s="2" t="str">
        <f>IF(Table1[[#This Row],[Updated DiscountOffer]]&gt;50%,"High Discount","Low Discount")</f>
        <v>High Discount</v>
      </c>
    </row>
    <row r="6593" spans="1:16" x14ac:dyDescent="0.3">
      <c r="A6593" s="1" t="s">
        <v>7500</v>
      </c>
      <c r="B6593" s="1">
        <v>12104560</v>
      </c>
      <c r="C6593" s="1" t="s">
        <v>86</v>
      </c>
      <c r="D6593" s="1" t="s">
        <v>69</v>
      </c>
      <c r="E6593" s="1" t="s">
        <v>70</v>
      </c>
      <c r="F6593" s="1" t="s">
        <v>34</v>
      </c>
      <c r="G6593" s="1" t="s">
        <v>7501</v>
      </c>
      <c r="H6593" s="5">
        <v>1024</v>
      </c>
      <c r="I6593" s="1">
        <v>4099</v>
      </c>
      <c r="J6593" s="4">
        <v>0.75</v>
      </c>
      <c r="K6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1024</v>
      </c>
      <c r="L6593" s="1" t="s">
        <v>89</v>
      </c>
      <c r="M6593" s="1">
        <v>4.3</v>
      </c>
      <c r="N6593" s="1">
        <v>550</v>
      </c>
      <c r="O659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593" s="2" t="str">
        <f>IF(Table1[[#This Row],[Updated DiscountOffer]]&gt;50%,"High Discount","Low Discount")</f>
        <v>High Discount</v>
      </c>
    </row>
    <row r="6594" spans="1:16" x14ac:dyDescent="0.3">
      <c r="A6594" s="1" t="s">
        <v>18722</v>
      </c>
      <c r="B6594" s="1">
        <v>12104628</v>
      </c>
      <c r="C6594" s="1" t="s">
        <v>86</v>
      </c>
      <c r="D6594" s="1" t="s">
        <v>69</v>
      </c>
      <c r="E6594" s="1" t="s">
        <v>70</v>
      </c>
      <c r="F6594" s="1" t="s">
        <v>34</v>
      </c>
      <c r="G6594" s="1" t="s">
        <v>18723</v>
      </c>
      <c r="H6594" s="5">
        <v>1959</v>
      </c>
      <c r="I6594" s="1">
        <v>4899</v>
      </c>
      <c r="J6594" s="4">
        <v>0.6</v>
      </c>
      <c r="K6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1959</v>
      </c>
      <c r="L6594" s="1" t="s">
        <v>89</v>
      </c>
      <c r="M6594" s="1">
        <v>4.4000000000000004</v>
      </c>
      <c r="N6594" s="1">
        <v>294</v>
      </c>
      <c r="O65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94" s="2" t="str">
        <f>IF(Table1[[#This Row],[Updated DiscountOffer]]&gt;50%,"High Discount","Low Discount")</f>
        <v>High Discount</v>
      </c>
    </row>
    <row r="6595" spans="1:16" x14ac:dyDescent="0.3">
      <c r="A6595" s="1" t="s">
        <v>5271</v>
      </c>
      <c r="B6595" s="1">
        <v>12104668</v>
      </c>
      <c r="C6595" s="1" t="s">
        <v>86</v>
      </c>
      <c r="D6595" s="1" t="s">
        <v>69</v>
      </c>
      <c r="E6595" s="1" t="s">
        <v>70</v>
      </c>
      <c r="F6595" s="1" t="s">
        <v>34</v>
      </c>
      <c r="G6595" s="1" t="s">
        <v>5272</v>
      </c>
      <c r="H6595" s="5">
        <v>2199</v>
      </c>
      <c r="I6595" s="1">
        <v>4399</v>
      </c>
      <c r="J6595" s="4">
        <v>0.5</v>
      </c>
      <c r="K6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6595" s="1" t="s">
        <v>89</v>
      </c>
      <c r="M6595" s="1">
        <v>4.4000000000000004</v>
      </c>
      <c r="N6595" s="1">
        <v>642</v>
      </c>
      <c r="O65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595" s="2" t="str">
        <f>IF(Table1[[#This Row],[Updated DiscountOffer]]&gt;50%,"High Discount","Low Discount")</f>
        <v>Low Discount</v>
      </c>
    </row>
    <row r="6596" spans="1:16" x14ac:dyDescent="0.3">
      <c r="A6596" s="1" t="s">
        <v>15463</v>
      </c>
      <c r="B6596" s="1">
        <v>12104684</v>
      </c>
      <c r="C6596" s="1" t="s">
        <v>86</v>
      </c>
      <c r="D6596" s="1" t="s">
        <v>87</v>
      </c>
      <c r="E6596" s="1" t="s">
        <v>70</v>
      </c>
      <c r="F6596" s="1" t="s">
        <v>34</v>
      </c>
      <c r="G6596" s="1" t="s">
        <v>15464</v>
      </c>
      <c r="H6596" s="5">
        <v>799</v>
      </c>
      <c r="I6596" s="1">
        <v>1999</v>
      </c>
      <c r="J6596" s="4">
        <v>0.6</v>
      </c>
      <c r="K6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596" s="1" t="s">
        <v>89</v>
      </c>
      <c r="M6596" s="1">
        <v>4.2</v>
      </c>
      <c r="N6596" s="1">
        <v>344</v>
      </c>
      <c r="O65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596" s="2" t="str">
        <f>IF(Table1[[#This Row],[Updated DiscountOffer]]&gt;50%,"High Discount","Low Discount")</f>
        <v>High Discount</v>
      </c>
    </row>
    <row r="6597" spans="1:16" x14ac:dyDescent="0.3">
      <c r="A6597" s="1" t="s">
        <v>10718</v>
      </c>
      <c r="B6597" s="1">
        <v>12104758</v>
      </c>
      <c r="C6597" s="1" t="s">
        <v>86</v>
      </c>
      <c r="D6597" s="1" t="s">
        <v>69</v>
      </c>
      <c r="E6597" s="1" t="s">
        <v>132</v>
      </c>
      <c r="F6597" s="1" t="s">
        <v>34</v>
      </c>
      <c r="G6597" s="1" t="s">
        <v>10719</v>
      </c>
      <c r="H6597" s="5">
        <v>1349</v>
      </c>
      <c r="I6597" s="1">
        <v>2999</v>
      </c>
      <c r="J6597" s="4">
        <v>0.55000000000000004</v>
      </c>
      <c r="K6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6597" s="1" t="s">
        <v>89</v>
      </c>
      <c r="M6597" s="1">
        <v>4.4000000000000004</v>
      </c>
      <c r="N6597" s="1">
        <v>449</v>
      </c>
      <c r="O65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597" s="2" t="str">
        <f>IF(Table1[[#This Row],[Updated DiscountOffer]]&gt;50%,"High Discount","Low Discount")</f>
        <v>High Discount</v>
      </c>
    </row>
    <row r="6598" spans="1:16" x14ac:dyDescent="0.3">
      <c r="A6598" s="1" t="s">
        <v>5133</v>
      </c>
      <c r="B6598" s="1">
        <v>12104794</v>
      </c>
      <c r="C6598" s="1" t="s">
        <v>86</v>
      </c>
      <c r="D6598" s="1" t="s">
        <v>69</v>
      </c>
      <c r="E6598" s="1" t="s">
        <v>70</v>
      </c>
      <c r="F6598" s="1" t="s">
        <v>34</v>
      </c>
      <c r="G6598" s="1" t="s">
        <v>5134</v>
      </c>
      <c r="H6598" s="5">
        <v>2694</v>
      </c>
      <c r="I6598" s="1">
        <v>4899</v>
      </c>
      <c r="J6598" s="4">
        <v>0.45</v>
      </c>
      <c r="K6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2694</v>
      </c>
      <c r="L6598" s="1" t="s">
        <v>89</v>
      </c>
      <c r="M6598" s="1">
        <v>4.3</v>
      </c>
      <c r="N6598" s="1">
        <v>649</v>
      </c>
      <c r="O659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598" s="2" t="str">
        <f>IF(Table1[[#This Row],[Updated DiscountOffer]]&gt;50%,"High Discount","Low Discount")</f>
        <v>Low Discount</v>
      </c>
    </row>
    <row r="6599" spans="1:16" x14ac:dyDescent="0.3">
      <c r="A6599" s="1" t="s">
        <v>17445</v>
      </c>
      <c r="B6599" s="1">
        <v>12104868</v>
      </c>
      <c r="C6599" s="1" t="s">
        <v>86</v>
      </c>
      <c r="D6599" s="1" t="s">
        <v>87</v>
      </c>
      <c r="E6599" s="1" t="s">
        <v>70</v>
      </c>
      <c r="F6599" s="1" t="s">
        <v>34</v>
      </c>
      <c r="G6599" s="1" t="s">
        <v>17446</v>
      </c>
      <c r="H6599" s="5">
        <v>699</v>
      </c>
      <c r="I6599" s="1">
        <v>1999</v>
      </c>
      <c r="J6599" s="4">
        <v>0.65</v>
      </c>
      <c r="K6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599" s="1" t="s">
        <v>89</v>
      </c>
      <c r="M6599" s="1">
        <v>4.2</v>
      </c>
      <c r="N6599" s="1">
        <v>312</v>
      </c>
      <c r="O65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599" s="2" t="str">
        <f>IF(Table1[[#This Row],[Updated DiscountOffer]]&gt;50%,"High Discount","Low Discount")</f>
        <v>High Discount</v>
      </c>
    </row>
    <row r="6600" spans="1:16" x14ac:dyDescent="0.3">
      <c r="A6600" s="1" t="s">
        <v>6038</v>
      </c>
      <c r="B6600" s="1">
        <v>12104870</v>
      </c>
      <c r="C6600" s="1" t="s">
        <v>86</v>
      </c>
      <c r="D6600" s="1" t="s">
        <v>87</v>
      </c>
      <c r="E6600" s="1" t="s">
        <v>70</v>
      </c>
      <c r="F6600" s="1" t="s">
        <v>34</v>
      </c>
      <c r="G6600" s="1" t="s">
        <v>6039</v>
      </c>
      <c r="H6600" s="5">
        <v>599</v>
      </c>
      <c r="I6600" s="1">
        <v>2399</v>
      </c>
      <c r="J6600" s="4">
        <v>0.75</v>
      </c>
      <c r="K6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600" s="1" t="s">
        <v>89</v>
      </c>
      <c r="M6600" s="1">
        <v>4.3</v>
      </c>
      <c r="N6600" s="1">
        <v>605</v>
      </c>
      <c r="O6600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600" s="2" t="str">
        <f>IF(Table1[[#This Row],[Updated DiscountOffer]]&gt;50%,"High Discount","Low Discount")</f>
        <v>High Discount</v>
      </c>
    </row>
    <row r="6601" spans="1:16" x14ac:dyDescent="0.3">
      <c r="A6601" s="1" t="s">
        <v>13935</v>
      </c>
      <c r="B6601" s="1">
        <v>12104876</v>
      </c>
      <c r="C6601" s="1" t="s">
        <v>86</v>
      </c>
      <c r="D6601" s="1" t="s">
        <v>69</v>
      </c>
      <c r="E6601" s="1" t="s">
        <v>70</v>
      </c>
      <c r="F6601" s="1" t="s">
        <v>34</v>
      </c>
      <c r="G6601" s="1" t="s">
        <v>10283</v>
      </c>
      <c r="H6601" s="5">
        <v>759</v>
      </c>
      <c r="I6601" s="1">
        <v>1899</v>
      </c>
      <c r="J6601" s="3"/>
      <c r="K6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601" s="1" t="s">
        <v>89</v>
      </c>
      <c r="M6601" s="1">
        <v>3.8</v>
      </c>
      <c r="N6601" s="1">
        <v>373</v>
      </c>
      <c r="O66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601" s="2" t="str">
        <f>IF(Table1[[#This Row],[Updated DiscountOffer]]&gt;50%,"High Discount","Low Discount")</f>
        <v>Low Discount</v>
      </c>
    </row>
    <row r="6602" spans="1:16" x14ac:dyDescent="0.3">
      <c r="A6602" s="1" t="s">
        <v>16936</v>
      </c>
      <c r="B6602" s="1">
        <v>12104886</v>
      </c>
      <c r="C6602" s="1" t="s">
        <v>86</v>
      </c>
      <c r="D6602" s="1" t="s">
        <v>69</v>
      </c>
      <c r="E6602" s="1" t="s">
        <v>70</v>
      </c>
      <c r="F6602" s="1" t="s">
        <v>34</v>
      </c>
      <c r="G6602" s="1" t="s">
        <v>16937</v>
      </c>
      <c r="H6602" s="5">
        <v>899</v>
      </c>
      <c r="I6602" s="1">
        <v>1799</v>
      </c>
      <c r="J6602" s="4">
        <v>0.5</v>
      </c>
      <c r="K6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602" s="1" t="s">
        <v>89</v>
      </c>
      <c r="M6602" s="1">
        <v>4.0999999999999996</v>
      </c>
      <c r="N6602" s="1">
        <v>320</v>
      </c>
      <c r="O66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02" s="2" t="str">
        <f>IF(Table1[[#This Row],[Updated DiscountOffer]]&gt;50%,"High Discount","Low Discount")</f>
        <v>Low Discount</v>
      </c>
    </row>
    <row r="6603" spans="1:16" x14ac:dyDescent="0.3">
      <c r="A6603" s="1" t="s">
        <v>5793</v>
      </c>
      <c r="B6603" s="1">
        <v>12104912</v>
      </c>
      <c r="C6603" s="1" t="s">
        <v>86</v>
      </c>
      <c r="D6603" s="1" t="s">
        <v>87</v>
      </c>
      <c r="E6603" s="1" t="s">
        <v>70</v>
      </c>
      <c r="F6603" s="1" t="s">
        <v>34</v>
      </c>
      <c r="G6603" s="1" t="s">
        <v>5794</v>
      </c>
      <c r="H6603" s="5">
        <v>899</v>
      </c>
      <c r="I6603" s="1">
        <v>2999</v>
      </c>
      <c r="J6603" s="4">
        <v>0.7</v>
      </c>
      <c r="K6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603" s="1" t="s">
        <v>89</v>
      </c>
      <c r="M6603" s="1">
        <v>4.2</v>
      </c>
      <c r="N6603" s="1">
        <v>617</v>
      </c>
      <c r="O66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603" s="2" t="str">
        <f>IF(Table1[[#This Row],[Updated DiscountOffer]]&gt;50%,"High Discount","Low Discount")</f>
        <v>High Discount</v>
      </c>
    </row>
    <row r="6604" spans="1:16" x14ac:dyDescent="0.3">
      <c r="A6604" s="1" t="s">
        <v>17791</v>
      </c>
      <c r="B6604" s="1">
        <v>12104950</v>
      </c>
      <c r="C6604" s="1" t="s">
        <v>86</v>
      </c>
      <c r="D6604" s="1" t="s">
        <v>87</v>
      </c>
      <c r="E6604" s="1" t="s">
        <v>70</v>
      </c>
      <c r="F6604" s="1" t="s">
        <v>34</v>
      </c>
      <c r="G6604" s="1" t="s">
        <v>17792</v>
      </c>
      <c r="H6604" s="5">
        <v>1799</v>
      </c>
      <c r="I6604" s="1">
        <v>4499</v>
      </c>
      <c r="J6604" s="4">
        <v>0.6</v>
      </c>
      <c r="K6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6604" s="1" t="s">
        <v>102</v>
      </c>
      <c r="M6604" s="1">
        <v>4.2</v>
      </c>
      <c r="N6604" s="1">
        <v>307</v>
      </c>
      <c r="O660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04" s="2" t="str">
        <f>IF(Table1[[#This Row],[Updated DiscountOffer]]&gt;50%,"High Discount","Low Discount")</f>
        <v>High Discount</v>
      </c>
    </row>
    <row r="6605" spans="1:16" x14ac:dyDescent="0.3">
      <c r="A6605" s="1" t="s">
        <v>3890</v>
      </c>
      <c r="B6605" s="1">
        <v>12104956</v>
      </c>
      <c r="C6605" s="1" t="s">
        <v>86</v>
      </c>
      <c r="D6605" s="1" t="s">
        <v>69</v>
      </c>
      <c r="E6605" s="1" t="s">
        <v>70</v>
      </c>
      <c r="F6605" s="1" t="s">
        <v>34</v>
      </c>
      <c r="G6605" s="1" t="s">
        <v>3891</v>
      </c>
      <c r="H6605" s="5">
        <v>1259</v>
      </c>
      <c r="I6605" s="1">
        <v>2799</v>
      </c>
      <c r="J6605" s="4">
        <v>0.55000000000000004</v>
      </c>
      <c r="K6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6605" s="1" t="s">
        <v>89</v>
      </c>
      <c r="M6605" s="1">
        <v>4.0999999999999996</v>
      </c>
      <c r="N6605" s="1">
        <v>717</v>
      </c>
      <c r="O66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05" s="2" t="str">
        <f>IF(Table1[[#This Row],[Updated DiscountOffer]]&gt;50%,"High Discount","Low Discount")</f>
        <v>High Discount</v>
      </c>
    </row>
    <row r="6606" spans="1:16" x14ac:dyDescent="0.3">
      <c r="A6606" s="1" t="s">
        <v>17384</v>
      </c>
      <c r="B6606" s="1">
        <v>12105006</v>
      </c>
      <c r="C6606" s="1" t="s">
        <v>86</v>
      </c>
      <c r="D6606" s="1" t="s">
        <v>69</v>
      </c>
      <c r="E6606" s="1" t="s">
        <v>70</v>
      </c>
      <c r="F6606" s="1" t="s">
        <v>34</v>
      </c>
      <c r="G6606" s="1" t="s">
        <v>17385</v>
      </c>
      <c r="H6606" s="5">
        <v>699</v>
      </c>
      <c r="I6606" s="1">
        <v>1999</v>
      </c>
      <c r="J6606" s="3">
        <v>0.65</v>
      </c>
      <c r="K6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606" s="1" t="s">
        <v>89</v>
      </c>
      <c r="M6606" s="1">
        <v>3.9</v>
      </c>
      <c r="N6606" s="1">
        <v>313</v>
      </c>
      <c r="O660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06" s="2" t="str">
        <f>IF(Table1[[#This Row],[Updated DiscountOffer]]&gt;50%,"High Discount","Low Discount")</f>
        <v>High Discount</v>
      </c>
    </row>
    <row r="6607" spans="1:16" x14ac:dyDescent="0.3">
      <c r="A6607" s="1" t="s">
        <v>10282</v>
      </c>
      <c r="B6607" s="1">
        <v>12105030</v>
      </c>
      <c r="C6607" s="1" t="s">
        <v>86</v>
      </c>
      <c r="D6607" s="1" t="s">
        <v>87</v>
      </c>
      <c r="E6607" s="1" t="s">
        <v>70</v>
      </c>
      <c r="F6607" s="1" t="s">
        <v>34</v>
      </c>
      <c r="G6607" s="1" t="s">
        <v>10283</v>
      </c>
      <c r="H6607" s="5">
        <v>934</v>
      </c>
      <c r="I6607" s="1">
        <v>1699</v>
      </c>
      <c r="J6607" s="3">
        <v>0.45</v>
      </c>
      <c r="K6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6607" s="1" t="s">
        <v>89</v>
      </c>
      <c r="M6607" s="1">
        <v>3.7</v>
      </c>
      <c r="N6607" s="1">
        <v>461</v>
      </c>
      <c r="O660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07" s="2" t="str">
        <f>IF(Table1[[#This Row],[Updated DiscountOffer]]&gt;50%,"High Discount","Low Discount")</f>
        <v>Low Discount</v>
      </c>
    </row>
    <row r="6608" spans="1:16" x14ac:dyDescent="0.3">
      <c r="A6608" s="1" t="s">
        <v>8602</v>
      </c>
      <c r="B6608" s="1">
        <v>12105068</v>
      </c>
      <c r="C6608" s="1" t="s">
        <v>86</v>
      </c>
      <c r="D6608" s="1" t="s">
        <v>69</v>
      </c>
      <c r="E6608" s="1" t="s">
        <v>132</v>
      </c>
      <c r="F6608" s="1" t="s">
        <v>34</v>
      </c>
      <c r="G6608" s="1" t="s">
        <v>8603</v>
      </c>
      <c r="H6608" s="5">
        <v>1249</v>
      </c>
      <c r="I6608" s="1">
        <v>2499</v>
      </c>
      <c r="J6608" s="4">
        <v>0.5</v>
      </c>
      <c r="K6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1249</v>
      </c>
      <c r="L6608" s="1" t="s">
        <v>89</v>
      </c>
      <c r="M6608" s="1">
        <v>4.3</v>
      </c>
      <c r="N6608" s="1">
        <v>511</v>
      </c>
      <c r="O66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08" s="2" t="str">
        <f>IF(Table1[[#This Row],[Updated DiscountOffer]]&gt;50%,"High Discount","Low Discount")</f>
        <v>Low Discount</v>
      </c>
    </row>
    <row r="6609" spans="1:16" x14ac:dyDescent="0.3">
      <c r="A6609" s="1" t="s">
        <v>19027</v>
      </c>
      <c r="B6609" s="1">
        <v>12105106</v>
      </c>
      <c r="C6609" s="1" t="s">
        <v>86</v>
      </c>
      <c r="D6609" s="1" t="s">
        <v>87</v>
      </c>
      <c r="E6609" s="1" t="s">
        <v>70</v>
      </c>
      <c r="F6609" s="1" t="s">
        <v>34</v>
      </c>
      <c r="G6609" s="1" t="s">
        <v>19028</v>
      </c>
      <c r="H6609" s="5">
        <v>1879</v>
      </c>
      <c r="I6609" s="1">
        <v>4699</v>
      </c>
      <c r="J6609" s="4">
        <v>0.6</v>
      </c>
      <c r="K6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1879</v>
      </c>
      <c r="L6609" s="1" t="s">
        <v>89</v>
      </c>
      <c r="M6609" s="1">
        <v>4.3</v>
      </c>
      <c r="N6609" s="1">
        <v>290</v>
      </c>
      <c r="O66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09" s="2" t="str">
        <f>IF(Table1[[#This Row],[Updated DiscountOffer]]&gt;50%,"High Discount","Low Discount")</f>
        <v>High Discount</v>
      </c>
    </row>
    <row r="6610" spans="1:16" x14ac:dyDescent="0.3">
      <c r="A6610" s="1" t="s">
        <v>15512</v>
      </c>
      <c r="B6610" s="1">
        <v>12105112</v>
      </c>
      <c r="C6610" s="1" t="s">
        <v>86</v>
      </c>
      <c r="D6610" s="1" t="s">
        <v>69</v>
      </c>
      <c r="E6610" s="1" t="s">
        <v>70</v>
      </c>
      <c r="F6610" s="1" t="s">
        <v>34</v>
      </c>
      <c r="G6610" s="1" t="s">
        <v>15513</v>
      </c>
      <c r="H6610" s="5">
        <v>799</v>
      </c>
      <c r="I6610" s="1">
        <v>1999</v>
      </c>
      <c r="J6610" s="3">
        <v>0.6</v>
      </c>
      <c r="K6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610" s="1" t="s">
        <v>89</v>
      </c>
      <c r="M6610" s="1">
        <v>3.9</v>
      </c>
      <c r="N6610" s="1">
        <v>343</v>
      </c>
      <c r="O66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10" s="2" t="str">
        <f>IF(Table1[[#This Row],[Updated DiscountOffer]]&gt;50%,"High Discount","Low Discount")</f>
        <v>High Discount</v>
      </c>
    </row>
    <row r="6611" spans="1:16" x14ac:dyDescent="0.3">
      <c r="A6611" s="1" t="s">
        <v>14398</v>
      </c>
      <c r="B6611" s="1">
        <v>12105118</v>
      </c>
      <c r="C6611" s="1" t="s">
        <v>86</v>
      </c>
      <c r="D6611" s="1" t="s">
        <v>87</v>
      </c>
      <c r="E6611" s="1" t="s">
        <v>70</v>
      </c>
      <c r="F6611" s="1" t="s">
        <v>34</v>
      </c>
      <c r="G6611" s="1" t="s">
        <v>14399</v>
      </c>
      <c r="H6611" s="5">
        <v>799</v>
      </c>
      <c r="I6611" s="1">
        <v>1999</v>
      </c>
      <c r="J6611" s="4">
        <v>0.6</v>
      </c>
      <c r="K6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611" s="1" t="s">
        <v>89</v>
      </c>
      <c r="M6611" s="1">
        <v>4.0999999999999996</v>
      </c>
      <c r="N6611" s="1">
        <v>363</v>
      </c>
      <c r="O66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11" s="2" t="str">
        <f>IF(Table1[[#This Row],[Updated DiscountOffer]]&gt;50%,"High Discount","Low Discount")</f>
        <v>High Discount</v>
      </c>
    </row>
    <row r="6612" spans="1:16" x14ac:dyDescent="0.3">
      <c r="A6612" s="1" t="s">
        <v>18911</v>
      </c>
      <c r="B6612" s="1">
        <v>12105230</v>
      </c>
      <c r="C6612" s="1" t="s">
        <v>86</v>
      </c>
      <c r="D6612" s="1" t="s">
        <v>87</v>
      </c>
      <c r="E6612" s="1" t="s">
        <v>48</v>
      </c>
      <c r="F6612" s="1" t="s">
        <v>34</v>
      </c>
      <c r="G6612" s="1" t="s">
        <v>18912</v>
      </c>
      <c r="H6612" s="5">
        <v>649</v>
      </c>
      <c r="I6612" s="1">
        <v>1299</v>
      </c>
      <c r="J6612" s="3">
        <v>0.5</v>
      </c>
      <c r="K6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612" s="1" t="s">
        <v>2218</v>
      </c>
      <c r="M6612" s="1">
        <v>4.0999999999999996</v>
      </c>
      <c r="N6612" s="1">
        <v>292</v>
      </c>
      <c r="O66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612" s="2" t="str">
        <f>IF(Table1[[#This Row],[Updated DiscountOffer]]&gt;50%,"High Discount","Low Discount")</f>
        <v>Low Discount</v>
      </c>
    </row>
    <row r="6613" spans="1:16" x14ac:dyDescent="0.3">
      <c r="A6613" s="1" t="s">
        <v>16492</v>
      </c>
      <c r="B6613" s="1">
        <v>12105254</v>
      </c>
      <c r="C6613" s="1" t="s">
        <v>86</v>
      </c>
      <c r="D6613" s="1" t="s">
        <v>87</v>
      </c>
      <c r="E6613" s="1" t="s">
        <v>48</v>
      </c>
      <c r="F6613" s="1" t="s">
        <v>34</v>
      </c>
      <c r="G6613" s="1" t="s">
        <v>16493</v>
      </c>
      <c r="H6613" s="5">
        <v>399</v>
      </c>
      <c r="I6613" s="1">
        <v>999</v>
      </c>
      <c r="J6613" s="3">
        <v>0.6</v>
      </c>
      <c r="K6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613" s="1" t="s">
        <v>2218</v>
      </c>
      <c r="M6613" s="1">
        <v>3.2</v>
      </c>
      <c r="N6613" s="1">
        <v>328</v>
      </c>
      <c r="O66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613" s="2" t="str">
        <f>IF(Table1[[#This Row],[Updated DiscountOffer]]&gt;50%,"High Discount","Low Discount")</f>
        <v>High Discount</v>
      </c>
    </row>
    <row r="6614" spans="1:16" x14ac:dyDescent="0.3">
      <c r="A6614" s="1" t="s">
        <v>11717</v>
      </c>
      <c r="B6614" s="1">
        <v>12105268</v>
      </c>
      <c r="C6614" s="1" t="s">
        <v>86</v>
      </c>
      <c r="D6614" s="1" t="s">
        <v>38</v>
      </c>
      <c r="E6614" s="1" t="s">
        <v>48</v>
      </c>
      <c r="F6614" s="1" t="s">
        <v>34</v>
      </c>
      <c r="G6614" s="1" t="s">
        <v>11718</v>
      </c>
      <c r="H6614" s="5"/>
      <c r="I6614" s="1">
        <v>1299</v>
      </c>
      <c r="J6614" s="3">
        <v>0.6</v>
      </c>
      <c r="K6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14" s="1" t="s">
        <v>2218</v>
      </c>
      <c r="M6614" s="1">
        <v>4.2</v>
      </c>
      <c r="N6614" s="1">
        <v>423</v>
      </c>
      <c r="O661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614" s="2" t="str">
        <f>IF(Table1[[#This Row],[Updated DiscountOffer]]&gt;50%,"High Discount","Low Discount")</f>
        <v>High Discount</v>
      </c>
    </row>
    <row r="6615" spans="1:16" x14ac:dyDescent="0.3">
      <c r="A6615" s="1" t="s">
        <v>14410</v>
      </c>
      <c r="B6615" s="1">
        <v>12105942</v>
      </c>
      <c r="C6615" s="1" t="s">
        <v>1707</v>
      </c>
      <c r="D6615" s="1" t="s">
        <v>38</v>
      </c>
      <c r="E6615" s="1" t="s">
        <v>39</v>
      </c>
      <c r="F6615" s="1" t="s">
        <v>34</v>
      </c>
      <c r="G6615" s="1" t="s">
        <v>14411</v>
      </c>
      <c r="H6615" s="5"/>
      <c r="I6615" s="1">
        <v>999</v>
      </c>
      <c r="J6615" s="4">
        <v>500</v>
      </c>
      <c r="K6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15" s="1" t="s">
        <v>41</v>
      </c>
      <c r="M6615" s="1">
        <v>4.3</v>
      </c>
      <c r="N6615" s="1">
        <v>363</v>
      </c>
      <c r="O6615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6615" s="2" t="str">
        <f>IF(Table1[[#This Row],[Updated DiscountOffer]]&gt;50%,"High Discount","Low Discount")</f>
        <v>High Discount</v>
      </c>
    </row>
    <row r="6616" spans="1:16" x14ac:dyDescent="0.3">
      <c r="A6616" s="1" t="s">
        <v>10054</v>
      </c>
      <c r="B6616" s="1">
        <v>12105998</v>
      </c>
      <c r="C6616" s="1" t="s">
        <v>193</v>
      </c>
      <c r="D6616" s="1" t="s">
        <v>38</v>
      </c>
      <c r="E6616" s="1" t="s">
        <v>39</v>
      </c>
      <c r="F6616" s="1" t="s">
        <v>34</v>
      </c>
      <c r="G6616" s="1" t="s">
        <v>10055</v>
      </c>
      <c r="H6616" s="5"/>
      <c r="I6616" s="1">
        <v>1099</v>
      </c>
      <c r="J6616" s="3">
        <v>600</v>
      </c>
      <c r="K6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16" s="1" t="s">
        <v>41</v>
      </c>
      <c r="M6616" s="1">
        <v>4</v>
      </c>
      <c r="N6616" s="1">
        <v>467</v>
      </c>
      <c r="O6616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6616" s="2" t="str">
        <f>IF(Table1[[#This Row],[Updated DiscountOffer]]&gt;50%,"High Discount","Low Discount")</f>
        <v>High Discount</v>
      </c>
    </row>
    <row r="6617" spans="1:16" x14ac:dyDescent="0.3">
      <c r="A6617" s="1" t="s">
        <v>15812</v>
      </c>
      <c r="B6617" s="1">
        <v>12106022</v>
      </c>
      <c r="C6617" s="1" t="s">
        <v>6625</v>
      </c>
      <c r="D6617" s="1" t="s">
        <v>38</v>
      </c>
      <c r="E6617" s="1" t="s">
        <v>39</v>
      </c>
      <c r="F6617" s="1" t="s">
        <v>34</v>
      </c>
      <c r="G6617" s="1" t="s">
        <v>15813</v>
      </c>
      <c r="H6617" s="5"/>
      <c r="I6617" s="1">
        <v>999</v>
      </c>
      <c r="J6617" s="4">
        <v>500</v>
      </c>
      <c r="K6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17" s="1" t="s">
        <v>41</v>
      </c>
      <c r="M6617" s="1">
        <v>4.4000000000000004</v>
      </c>
      <c r="N6617" s="1">
        <v>339</v>
      </c>
      <c r="O6617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6617" s="2" t="str">
        <f>IF(Table1[[#This Row],[Updated DiscountOffer]]&gt;50%,"High Discount","Low Discount")</f>
        <v>High Discount</v>
      </c>
    </row>
    <row r="6618" spans="1:16" x14ac:dyDescent="0.3">
      <c r="A6618" s="1" t="s">
        <v>14917</v>
      </c>
      <c r="B6618" s="1">
        <v>12106248</v>
      </c>
      <c r="C6618" s="1" t="s">
        <v>1707</v>
      </c>
      <c r="D6618" s="1" t="s">
        <v>38</v>
      </c>
      <c r="E6618" s="1" t="s">
        <v>39</v>
      </c>
      <c r="F6618" s="1" t="s">
        <v>34</v>
      </c>
      <c r="G6618" s="1" t="s">
        <v>14918</v>
      </c>
      <c r="H6618" s="5"/>
      <c r="I6618" s="1">
        <v>1099</v>
      </c>
      <c r="J6618" s="4">
        <v>0.6</v>
      </c>
      <c r="K6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18" s="1" t="s">
        <v>41</v>
      </c>
      <c r="M6618" s="1">
        <v>4.3</v>
      </c>
      <c r="N6618" s="1">
        <v>353</v>
      </c>
      <c r="O66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18" s="2" t="str">
        <f>IF(Table1[[#This Row],[Updated DiscountOffer]]&gt;50%,"High Discount","Low Discount")</f>
        <v>High Discount</v>
      </c>
    </row>
    <row r="6619" spans="1:16" x14ac:dyDescent="0.3">
      <c r="A6619" s="1" t="s">
        <v>14820</v>
      </c>
      <c r="B6619" s="1">
        <v>12109778</v>
      </c>
      <c r="C6619" s="1" t="s">
        <v>322</v>
      </c>
      <c r="D6619" s="1" t="s">
        <v>26</v>
      </c>
      <c r="E6619" s="1" t="s">
        <v>39</v>
      </c>
      <c r="F6619" s="1" t="s">
        <v>17</v>
      </c>
      <c r="G6619" s="1" t="s">
        <v>14821</v>
      </c>
      <c r="H6619" s="5">
        <v>279</v>
      </c>
      <c r="I6619" s="1">
        <v>699</v>
      </c>
      <c r="J6619" s="4">
        <v>0.6</v>
      </c>
      <c r="K6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619" s="1" t="s">
        <v>36</v>
      </c>
      <c r="M6619" s="1">
        <v>4.3</v>
      </c>
      <c r="N6619" s="1">
        <v>355</v>
      </c>
      <c r="O66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19" s="2" t="str">
        <f>IF(Table1[[#This Row],[Updated DiscountOffer]]&gt;50%,"High Discount","Low Discount")</f>
        <v>High Discount</v>
      </c>
    </row>
    <row r="6620" spans="1:16" x14ac:dyDescent="0.3">
      <c r="A6620" s="1" t="s">
        <v>6556</v>
      </c>
      <c r="B6620" s="1">
        <v>12109782</v>
      </c>
      <c r="C6620" s="1" t="s">
        <v>322</v>
      </c>
      <c r="D6620" s="1" t="s">
        <v>26</v>
      </c>
      <c r="E6620" s="1" t="s">
        <v>39</v>
      </c>
      <c r="F6620" s="1" t="s">
        <v>17</v>
      </c>
      <c r="G6620" s="1" t="s">
        <v>6557</v>
      </c>
      <c r="H6620" s="5">
        <v>349</v>
      </c>
      <c r="I6620" s="1">
        <v>699</v>
      </c>
      <c r="J6620" s="4">
        <v>0.5</v>
      </c>
      <c r="K6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6620" s="1" t="s">
        <v>36</v>
      </c>
      <c r="M6620" s="1">
        <v>4.2</v>
      </c>
      <c r="N6620" s="1">
        <v>586</v>
      </c>
      <c r="O66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20" s="2" t="str">
        <f>IF(Table1[[#This Row],[Updated DiscountOffer]]&gt;50%,"High Discount","Low Discount")</f>
        <v>Low Discount</v>
      </c>
    </row>
    <row r="6621" spans="1:16" x14ac:dyDescent="0.3">
      <c r="A6621" s="1" t="s">
        <v>1605</v>
      </c>
      <c r="B6621" s="1">
        <v>12111056</v>
      </c>
      <c r="C6621" s="1" t="s">
        <v>91</v>
      </c>
      <c r="D6621" s="1" t="s">
        <v>38</v>
      </c>
      <c r="E6621" s="1" t="s">
        <v>44</v>
      </c>
      <c r="F6621" s="1" t="s">
        <v>34</v>
      </c>
      <c r="G6621" s="1" t="s">
        <v>1606</v>
      </c>
      <c r="H6621" s="5"/>
      <c r="I6621" s="1">
        <v>999</v>
      </c>
      <c r="J6621" s="4">
        <v>0.54</v>
      </c>
      <c r="K6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21" s="1" t="s">
        <v>24</v>
      </c>
      <c r="M6621" s="1">
        <v>4.2</v>
      </c>
      <c r="N6621" s="1">
        <v>873</v>
      </c>
      <c r="O6621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6621" s="2" t="str">
        <f>IF(Table1[[#This Row],[Updated DiscountOffer]]&gt;50%,"High Discount","Low Discount")</f>
        <v>High Discount</v>
      </c>
    </row>
    <row r="6622" spans="1:16" x14ac:dyDescent="0.3">
      <c r="A6622" s="1" t="s">
        <v>9421</v>
      </c>
      <c r="B6622" s="1">
        <v>12111112</v>
      </c>
      <c r="C6622" s="1" t="s">
        <v>91</v>
      </c>
      <c r="D6622" s="1" t="s">
        <v>38</v>
      </c>
      <c r="E6622" s="1" t="s">
        <v>48</v>
      </c>
      <c r="F6622" s="1" t="s">
        <v>34</v>
      </c>
      <c r="G6622" s="1" t="s">
        <v>9422</v>
      </c>
      <c r="H6622" s="5"/>
      <c r="I6622" s="1">
        <v>1799</v>
      </c>
      <c r="J6622" s="3">
        <v>0.59</v>
      </c>
      <c r="K6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22" s="1" t="s">
        <v>93</v>
      </c>
      <c r="M6622" s="1">
        <v>3.9</v>
      </c>
      <c r="N6622" s="1">
        <v>485</v>
      </c>
      <c r="O662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6622" s="2" t="str">
        <f>IF(Table1[[#This Row],[Updated DiscountOffer]]&gt;50%,"High Discount","Low Discount")</f>
        <v>High Discount</v>
      </c>
    </row>
    <row r="6623" spans="1:16" x14ac:dyDescent="0.3">
      <c r="A6623" s="1" t="s">
        <v>7586</v>
      </c>
      <c r="B6623" s="1">
        <v>12115852</v>
      </c>
      <c r="C6623" s="1" t="s">
        <v>43</v>
      </c>
      <c r="D6623" s="1" t="s">
        <v>26</v>
      </c>
      <c r="E6623" s="1" t="s">
        <v>39</v>
      </c>
      <c r="F6623" s="1" t="s">
        <v>17</v>
      </c>
      <c r="G6623" s="1" t="s">
        <v>7587</v>
      </c>
      <c r="H6623" s="5">
        <v>384</v>
      </c>
      <c r="I6623" s="1">
        <v>699</v>
      </c>
      <c r="J6623" s="4">
        <v>0.45</v>
      </c>
      <c r="K6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6623" s="1" t="s">
        <v>24</v>
      </c>
      <c r="M6623" s="1">
        <v>4.3</v>
      </c>
      <c r="N6623" s="1">
        <v>547</v>
      </c>
      <c r="O662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23" s="2" t="str">
        <f>IF(Table1[[#This Row],[Updated DiscountOffer]]&gt;50%,"High Discount","Low Discount")</f>
        <v>Low Discount</v>
      </c>
    </row>
    <row r="6624" spans="1:16" x14ac:dyDescent="0.3">
      <c r="A6624" s="1" t="s">
        <v>6206</v>
      </c>
      <c r="B6624" s="1">
        <v>12115912</v>
      </c>
      <c r="C6624" s="1" t="s">
        <v>43</v>
      </c>
      <c r="D6624" s="1" t="s">
        <v>26</v>
      </c>
      <c r="E6624" s="1" t="s">
        <v>39</v>
      </c>
      <c r="F6624" s="1" t="s">
        <v>17</v>
      </c>
      <c r="G6624" s="1" t="s">
        <v>616</v>
      </c>
      <c r="H6624" s="5">
        <v>279</v>
      </c>
      <c r="I6624" s="1">
        <v>699</v>
      </c>
      <c r="J6624" s="4">
        <v>0.6</v>
      </c>
      <c r="K6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6624" s="1" t="s">
        <v>24</v>
      </c>
      <c r="M6624" s="1">
        <v>4.2</v>
      </c>
      <c r="N6624" s="1">
        <v>599</v>
      </c>
      <c r="O66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24" s="2" t="str">
        <f>IF(Table1[[#This Row],[Updated DiscountOffer]]&gt;50%,"High Discount","Low Discount")</f>
        <v>High Discount</v>
      </c>
    </row>
    <row r="6625" spans="1:16" x14ac:dyDescent="0.3">
      <c r="A6625" s="1" t="s">
        <v>3888</v>
      </c>
      <c r="B6625" s="1">
        <v>12115954</v>
      </c>
      <c r="C6625" s="1" t="s">
        <v>43</v>
      </c>
      <c r="D6625" s="1" t="s">
        <v>26</v>
      </c>
      <c r="E6625" s="1" t="s">
        <v>39</v>
      </c>
      <c r="F6625" s="1" t="s">
        <v>17</v>
      </c>
      <c r="G6625" s="1" t="s">
        <v>3889</v>
      </c>
      <c r="H6625" s="5">
        <v>319</v>
      </c>
      <c r="I6625" s="1">
        <v>799</v>
      </c>
      <c r="J6625" s="4">
        <v>0.6</v>
      </c>
      <c r="K6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6625" s="1" t="s">
        <v>24</v>
      </c>
      <c r="M6625" s="1">
        <v>4.2</v>
      </c>
      <c r="N6625" s="1">
        <v>717</v>
      </c>
      <c r="O66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25" s="2" t="str">
        <f>IF(Table1[[#This Row],[Updated DiscountOffer]]&gt;50%,"High Discount","Low Discount")</f>
        <v>High Discount</v>
      </c>
    </row>
    <row r="6626" spans="1:16" x14ac:dyDescent="0.3">
      <c r="A6626" s="1" t="s">
        <v>338</v>
      </c>
      <c r="B6626" s="1">
        <v>12116006</v>
      </c>
      <c r="C6626" s="1" t="s">
        <v>43</v>
      </c>
      <c r="D6626" s="1" t="s">
        <v>26</v>
      </c>
      <c r="E6626" s="1" t="s">
        <v>39</v>
      </c>
      <c r="F6626" s="1" t="s">
        <v>17</v>
      </c>
      <c r="G6626" s="1" t="s">
        <v>339</v>
      </c>
      <c r="H6626" s="5">
        <v>494</v>
      </c>
      <c r="I6626" s="1">
        <v>899</v>
      </c>
      <c r="J6626" s="4">
        <v>0.45</v>
      </c>
      <c r="K6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6626" s="1" t="s">
        <v>24</v>
      </c>
      <c r="M6626" s="1">
        <v>4.3</v>
      </c>
      <c r="N6626" s="1">
        <v>976</v>
      </c>
      <c r="O662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26" s="2" t="str">
        <f>IF(Table1[[#This Row],[Updated DiscountOffer]]&gt;50%,"High Discount","Low Discount")</f>
        <v>Low Discount</v>
      </c>
    </row>
    <row r="6627" spans="1:16" x14ac:dyDescent="0.3">
      <c r="A6627" s="1" t="s">
        <v>12587</v>
      </c>
      <c r="B6627" s="1">
        <v>12117014</v>
      </c>
      <c r="C6627" s="1" t="s">
        <v>43</v>
      </c>
      <c r="D6627" s="1" t="s">
        <v>15</v>
      </c>
      <c r="E6627" s="1" t="s">
        <v>16</v>
      </c>
      <c r="F6627" s="1" t="s">
        <v>17</v>
      </c>
      <c r="G6627" s="1" t="s">
        <v>4569</v>
      </c>
      <c r="H6627" s="5"/>
      <c r="I6627" s="1">
        <v>1999</v>
      </c>
      <c r="J6627" s="3"/>
      <c r="K6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627" s="1" t="s">
        <v>19</v>
      </c>
      <c r="M6627" s="1">
        <v>3.8</v>
      </c>
      <c r="N6627" s="1">
        <v>401</v>
      </c>
      <c r="O662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627" s="2" t="str">
        <f>IF(Table1[[#This Row],[Updated DiscountOffer]]&gt;50%,"High Discount","Low Discount")</f>
        <v>High Discount</v>
      </c>
    </row>
    <row r="6628" spans="1:16" x14ac:dyDescent="0.3">
      <c r="A6628" s="1" t="s">
        <v>15392</v>
      </c>
      <c r="B6628" s="1">
        <v>12117350</v>
      </c>
      <c r="C6628" s="1" t="s">
        <v>14</v>
      </c>
      <c r="D6628" s="1" t="s">
        <v>26</v>
      </c>
      <c r="E6628" s="1" t="s">
        <v>39</v>
      </c>
      <c r="F6628" s="1" t="s">
        <v>17</v>
      </c>
      <c r="G6628" s="1" t="s">
        <v>8389</v>
      </c>
      <c r="H6628" s="5"/>
      <c r="I6628" s="1">
        <v>999</v>
      </c>
      <c r="J6628" s="4"/>
      <c r="K6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628" s="1" t="s">
        <v>66</v>
      </c>
      <c r="M6628" s="1">
        <v>4.3</v>
      </c>
      <c r="N6628" s="1">
        <v>345</v>
      </c>
      <c r="O66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6628" s="2" t="str">
        <f>IF(Table1[[#This Row],[Updated DiscountOffer]]&gt;50%,"High Discount","Low Discount")</f>
        <v>Low Discount</v>
      </c>
    </row>
    <row r="6629" spans="1:16" x14ac:dyDescent="0.3">
      <c r="A6629" s="1" t="s">
        <v>10617</v>
      </c>
      <c r="B6629" s="1">
        <v>12118586</v>
      </c>
      <c r="C6629" s="1" t="s">
        <v>14</v>
      </c>
      <c r="D6629" s="1" t="s">
        <v>26</v>
      </c>
      <c r="E6629" s="1" t="s">
        <v>39</v>
      </c>
      <c r="F6629" s="1" t="s">
        <v>17</v>
      </c>
      <c r="G6629" s="1" t="s">
        <v>10618</v>
      </c>
      <c r="H6629" s="5"/>
      <c r="I6629" s="1">
        <v>999</v>
      </c>
      <c r="J6629" s="4"/>
      <c r="K6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629" s="1" t="s">
        <v>41</v>
      </c>
      <c r="M6629" s="1">
        <v>4.2</v>
      </c>
      <c r="N6629" s="1">
        <v>452</v>
      </c>
      <c r="O66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629" s="2" t="str">
        <f>IF(Table1[[#This Row],[Updated DiscountOffer]]&gt;50%,"High Discount","Low Discount")</f>
        <v>Low Discount</v>
      </c>
    </row>
    <row r="6630" spans="1:16" x14ac:dyDescent="0.3">
      <c r="A6630" s="1" t="s">
        <v>18703</v>
      </c>
      <c r="B6630" s="1">
        <v>12118684</v>
      </c>
      <c r="C6630" s="1" t="s">
        <v>14</v>
      </c>
      <c r="D6630" s="1" t="s">
        <v>26</v>
      </c>
      <c r="E6630" s="1" t="s">
        <v>39</v>
      </c>
      <c r="F6630" s="1" t="s">
        <v>17</v>
      </c>
      <c r="G6630" s="1" t="s">
        <v>18704</v>
      </c>
      <c r="H6630" s="5"/>
      <c r="I6630" s="1">
        <v>899</v>
      </c>
      <c r="J6630" s="4"/>
      <c r="K6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630" s="1" t="s">
        <v>41</v>
      </c>
      <c r="M6630" s="1">
        <v>4.3</v>
      </c>
      <c r="N6630" s="1">
        <v>294</v>
      </c>
      <c r="O66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630" s="2" t="str">
        <f>IF(Table1[[#This Row],[Updated DiscountOffer]]&gt;50%,"High Discount","Low Discount")</f>
        <v>Low Discount</v>
      </c>
    </row>
    <row r="6631" spans="1:16" x14ac:dyDescent="0.3">
      <c r="A6631" s="1" t="s">
        <v>12212</v>
      </c>
      <c r="B6631" s="1">
        <v>12121244</v>
      </c>
      <c r="C6631" s="1" t="s">
        <v>14</v>
      </c>
      <c r="D6631" s="1" t="s">
        <v>26</v>
      </c>
      <c r="E6631" s="1" t="s">
        <v>39</v>
      </c>
      <c r="F6631" s="1" t="s">
        <v>17</v>
      </c>
      <c r="G6631" s="1" t="s">
        <v>12213</v>
      </c>
      <c r="H6631" s="5">
        <v>769</v>
      </c>
      <c r="I6631" s="1">
        <v>1399</v>
      </c>
      <c r="J6631" s="4">
        <v>0.45</v>
      </c>
      <c r="K6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6631" s="1" t="s">
        <v>66</v>
      </c>
      <c r="M6631" s="1">
        <v>4.2</v>
      </c>
      <c r="N6631" s="1">
        <v>411</v>
      </c>
      <c r="O663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31" s="2" t="str">
        <f>IF(Table1[[#This Row],[Updated DiscountOffer]]&gt;50%,"High Discount","Low Discount")</f>
        <v>Low Discount</v>
      </c>
    </row>
    <row r="6632" spans="1:16" x14ac:dyDescent="0.3">
      <c r="A6632" s="1" t="s">
        <v>7755</v>
      </c>
      <c r="B6632" s="1">
        <v>12121326</v>
      </c>
      <c r="C6632" s="1" t="s">
        <v>14</v>
      </c>
      <c r="D6632" s="1" t="s">
        <v>26</v>
      </c>
      <c r="E6632" s="1" t="s">
        <v>39</v>
      </c>
      <c r="F6632" s="1" t="s">
        <v>17</v>
      </c>
      <c r="G6632" s="1" t="s">
        <v>7756</v>
      </c>
      <c r="H6632" s="5">
        <v>584</v>
      </c>
      <c r="I6632" s="1">
        <v>1299</v>
      </c>
      <c r="J6632" s="4">
        <v>0.55000000000000004</v>
      </c>
      <c r="K6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632" s="1" t="s">
        <v>41</v>
      </c>
      <c r="M6632" s="1">
        <v>4.2</v>
      </c>
      <c r="N6632" s="1">
        <v>540</v>
      </c>
      <c r="O66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32" s="2" t="str">
        <f>IF(Table1[[#This Row],[Updated DiscountOffer]]&gt;50%,"High Discount","Low Discount")</f>
        <v>High Discount</v>
      </c>
    </row>
    <row r="6633" spans="1:16" x14ac:dyDescent="0.3">
      <c r="A6633" s="1" t="s">
        <v>15750</v>
      </c>
      <c r="B6633" s="1">
        <v>12121330</v>
      </c>
      <c r="C6633" s="1" t="s">
        <v>14</v>
      </c>
      <c r="D6633" s="1" t="s">
        <v>26</v>
      </c>
      <c r="E6633" s="1" t="s">
        <v>39</v>
      </c>
      <c r="F6633" s="1" t="s">
        <v>17</v>
      </c>
      <c r="G6633" s="1" t="s">
        <v>15751</v>
      </c>
      <c r="H6633" s="5">
        <v>649</v>
      </c>
      <c r="I6633" s="1">
        <v>1299</v>
      </c>
      <c r="J6633" s="4">
        <v>0.5</v>
      </c>
      <c r="K6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633" s="1" t="s">
        <v>24</v>
      </c>
      <c r="M6633" s="1">
        <v>4.2</v>
      </c>
      <c r="N6633" s="1">
        <v>339</v>
      </c>
      <c r="O66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33" s="2" t="str">
        <f>IF(Table1[[#This Row],[Updated DiscountOffer]]&gt;50%,"High Discount","Low Discount")</f>
        <v>Low Discount</v>
      </c>
    </row>
    <row r="6634" spans="1:16" x14ac:dyDescent="0.3">
      <c r="A6634" s="1" t="s">
        <v>15320</v>
      </c>
      <c r="B6634" s="1">
        <v>12121336</v>
      </c>
      <c r="C6634" s="1" t="s">
        <v>14</v>
      </c>
      <c r="D6634" s="1" t="s">
        <v>26</v>
      </c>
      <c r="E6634" s="1" t="s">
        <v>39</v>
      </c>
      <c r="F6634" s="1" t="s">
        <v>17</v>
      </c>
      <c r="G6634" s="1" t="s">
        <v>15321</v>
      </c>
      <c r="H6634" s="5">
        <v>499</v>
      </c>
      <c r="I6634" s="1">
        <v>999</v>
      </c>
      <c r="J6634" s="4">
        <v>0.5</v>
      </c>
      <c r="K6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634" s="1" t="s">
        <v>24</v>
      </c>
      <c r="M6634" s="1">
        <v>4.3</v>
      </c>
      <c r="N6634" s="1">
        <v>346</v>
      </c>
      <c r="O66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34" s="2" t="str">
        <f>IF(Table1[[#This Row],[Updated DiscountOffer]]&gt;50%,"High Discount","Low Discount")</f>
        <v>Low Discount</v>
      </c>
    </row>
    <row r="6635" spans="1:16" x14ac:dyDescent="0.3">
      <c r="A6635" s="1" t="s">
        <v>12042</v>
      </c>
      <c r="B6635" s="1">
        <v>12121348</v>
      </c>
      <c r="C6635" s="1" t="s">
        <v>14</v>
      </c>
      <c r="D6635" s="1" t="s">
        <v>26</v>
      </c>
      <c r="E6635" s="1" t="s">
        <v>39</v>
      </c>
      <c r="F6635" s="1" t="s">
        <v>17</v>
      </c>
      <c r="G6635" s="1" t="s">
        <v>12043</v>
      </c>
      <c r="H6635" s="5">
        <v>584</v>
      </c>
      <c r="I6635" s="1">
        <v>1299</v>
      </c>
      <c r="J6635" s="4">
        <v>0.55000000000000004</v>
      </c>
      <c r="K6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635" s="1" t="s">
        <v>41</v>
      </c>
      <c r="M6635" s="1">
        <v>4.3</v>
      </c>
      <c r="N6635" s="1">
        <v>414</v>
      </c>
      <c r="O66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35" s="2" t="str">
        <f>IF(Table1[[#This Row],[Updated DiscountOffer]]&gt;50%,"High Discount","Low Discount")</f>
        <v>High Discount</v>
      </c>
    </row>
    <row r="6636" spans="1:16" x14ac:dyDescent="0.3">
      <c r="A6636" s="1" t="s">
        <v>578</v>
      </c>
      <c r="B6636" s="1">
        <v>12123128</v>
      </c>
      <c r="C6636" s="1" t="s">
        <v>14</v>
      </c>
      <c r="D6636" s="1" t="s">
        <v>26</v>
      </c>
      <c r="E6636" s="1" t="s">
        <v>39</v>
      </c>
      <c r="F6636" s="1" t="s">
        <v>17</v>
      </c>
      <c r="G6636" s="1" t="s">
        <v>579</v>
      </c>
      <c r="H6636" s="5">
        <v>494</v>
      </c>
      <c r="I6636" s="1">
        <v>899</v>
      </c>
      <c r="J6636" s="4">
        <v>0.45</v>
      </c>
      <c r="K6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6636" s="1" t="s">
        <v>66</v>
      </c>
      <c r="M6636" s="1">
        <v>4.2</v>
      </c>
      <c r="N6636" s="1">
        <v>957</v>
      </c>
      <c r="O663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36" s="2" t="str">
        <f>IF(Table1[[#This Row],[Updated DiscountOffer]]&gt;50%,"High Discount","Low Discount")</f>
        <v>Low Discount</v>
      </c>
    </row>
    <row r="6637" spans="1:16" x14ac:dyDescent="0.3">
      <c r="A6637" s="1" t="s">
        <v>11809</v>
      </c>
      <c r="B6637" s="1">
        <v>12123418</v>
      </c>
      <c r="C6637" s="1" t="s">
        <v>181</v>
      </c>
      <c r="D6637" s="1" t="s">
        <v>26</v>
      </c>
      <c r="E6637" s="1" t="s">
        <v>27</v>
      </c>
      <c r="F6637" s="1" t="s">
        <v>17</v>
      </c>
      <c r="G6637" s="1" t="s">
        <v>11810</v>
      </c>
      <c r="H6637" s="5">
        <v>989</v>
      </c>
      <c r="I6637" s="1">
        <v>1799</v>
      </c>
      <c r="J6637" s="3">
        <v>0.45</v>
      </c>
      <c r="K6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637" s="1" t="s">
        <v>337</v>
      </c>
      <c r="M6637" s="1">
        <v>4.4000000000000004</v>
      </c>
      <c r="N6637" s="1">
        <v>420</v>
      </c>
      <c r="O66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637" s="2" t="str">
        <f>IF(Table1[[#This Row],[Updated DiscountOffer]]&gt;50%,"High Discount","Low Discount")</f>
        <v>Low Discount</v>
      </c>
    </row>
    <row r="6638" spans="1:16" x14ac:dyDescent="0.3">
      <c r="A6638" s="1" t="s">
        <v>14746</v>
      </c>
      <c r="B6638" s="1">
        <v>12123428</v>
      </c>
      <c r="C6638" s="1" t="s">
        <v>181</v>
      </c>
      <c r="D6638" s="1" t="s">
        <v>26</v>
      </c>
      <c r="E6638" s="1" t="s">
        <v>27</v>
      </c>
      <c r="F6638" s="1" t="s">
        <v>17</v>
      </c>
      <c r="G6638" s="1" t="s">
        <v>14747</v>
      </c>
      <c r="H6638" s="5">
        <v>899</v>
      </c>
      <c r="I6638" s="1">
        <v>1799</v>
      </c>
      <c r="J6638" s="3">
        <v>0.5</v>
      </c>
      <c r="K6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638" s="1" t="s">
        <v>337</v>
      </c>
      <c r="M6638" s="1">
        <v>4.4000000000000004</v>
      </c>
      <c r="N6638" s="1">
        <v>356</v>
      </c>
      <c r="O663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638" s="2" t="str">
        <f>IF(Table1[[#This Row],[Updated DiscountOffer]]&gt;50%,"High Discount","Low Discount")</f>
        <v>Low Discount</v>
      </c>
    </row>
    <row r="6639" spans="1:16" x14ac:dyDescent="0.3">
      <c r="A6639" s="1" t="s">
        <v>8954</v>
      </c>
      <c r="B6639" s="1">
        <v>12124544</v>
      </c>
      <c r="C6639" s="1" t="s">
        <v>819</v>
      </c>
      <c r="D6639" s="1" t="s">
        <v>69</v>
      </c>
      <c r="E6639" s="1" t="s">
        <v>70</v>
      </c>
      <c r="F6639" s="1" t="s">
        <v>34</v>
      </c>
      <c r="G6639" s="1" t="s">
        <v>8955</v>
      </c>
      <c r="H6639" s="5">
        <v>1749</v>
      </c>
      <c r="I6639" s="1">
        <v>4999</v>
      </c>
      <c r="J6639" s="4">
        <v>0.65</v>
      </c>
      <c r="K6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1749</v>
      </c>
      <c r="L6639" s="1" t="s">
        <v>36</v>
      </c>
      <c r="M6639" s="1">
        <v>4.5</v>
      </c>
      <c r="N6639" s="1">
        <v>500</v>
      </c>
      <c r="O663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39" s="2" t="str">
        <f>IF(Table1[[#This Row],[Updated DiscountOffer]]&gt;50%,"High Discount","Low Discount")</f>
        <v>High Discount</v>
      </c>
    </row>
    <row r="6640" spans="1:16" x14ac:dyDescent="0.3">
      <c r="A6640" s="1" t="s">
        <v>12289</v>
      </c>
      <c r="B6640" s="1">
        <v>12124568</v>
      </c>
      <c r="C6640" s="1" t="s">
        <v>819</v>
      </c>
      <c r="D6640" s="1" t="s">
        <v>69</v>
      </c>
      <c r="E6640" s="1" t="s">
        <v>70</v>
      </c>
      <c r="F6640" s="1" t="s">
        <v>34</v>
      </c>
      <c r="G6640" s="1" t="s">
        <v>12290</v>
      </c>
      <c r="H6640" s="5">
        <v>1799</v>
      </c>
      <c r="I6640" s="1">
        <v>5999</v>
      </c>
      <c r="J6640" s="4">
        <v>0.7</v>
      </c>
      <c r="K6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6640" s="1" t="s">
        <v>36</v>
      </c>
      <c r="M6640" s="1">
        <v>4.2</v>
      </c>
      <c r="N6640" s="1">
        <v>409</v>
      </c>
      <c r="O664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640" s="2" t="str">
        <f>IF(Table1[[#This Row],[Updated DiscountOffer]]&gt;50%,"High Discount","Low Discount")</f>
        <v>High Discount</v>
      </c>
    </row>
    <row r="6641" spans="1:16" x14ac:dyDescent="0.3">
      <c r="A6641" s="1" t="s">
        <v>15521</v>
      </c>
      <c r="B6641" s="1">
        <v>12124574</v>
      </c>
      <c r="C6641" s="1" t="s">
        <v>819</v>
      </c>
      <c r="D6641" s="1" t="s">
        <v>69</v>
      </c>
      <c r="E6641" s="1" t="s">
        <v>70</v>
      </c>
      <c r="F6641" s="1" t="s">
        <v>34</v>
      </c>
      <c r="G6641" s="1" t="s">
        <v>15522</v>
      </c>
      <c r="H6641" s="5">
        <v>1499</v>
      </c>
      <c r="I6641" s="1">
        <v>4999</v>
      </c>
      <c r="J6641" s="4">
        <v>0.7</v>
      </c>
      <c r="K6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6641" s="1" t="s">
        <v>36</v>
      </c>
      <c r="M6641" s="1">
        <v>4.2</v>
      </c>
      <c r="N6641" s="1">
        <v>343</v>
      </c>
      <c r="O664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641" s="2" t="str">
        <f>IF(Table1[[#This Row],[Updated DiscountOffer]]&gt;50%,"High Discount","Low Discount")</f>
        <v>High Discount</v>
      </c>
    </row>
    <row r="6642" spans="1:16" x14ac:dyDescent="0.3">
      <c r="A6642" s="1" t="s">
        <v>3854</v>
      </c>
      <c r="B6642" s="1">
        <v>12124942</v>
      </c>
      <c r="C6642" s="1" t="s">
        <v>1494</v>
      </c>
      <c r="D6642" s="1" t="s">
        <v>69</v>
      </c>
      <c r="E6642" s="1" t="s">
        <v>341</v>
      </c>
      <c r="F6642" s="1" t="s">
        <v>34</v>
      </c>
      <c r="G6642" s="1" t="s">
        <v>3855</v>
      </c>
      <c r="H6642" s="5">
        <v>549</v>
      </c>
      <c r="I6642" s="1">
        <v>999</v>
      </c>
      <c r="J6642" s="4">
        <v>0.45</v>
      </c>
      <c r="K6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6642" s="1" t="s">
        <v>1496</v>
      </c>
      <c r="M6642" s="1">
        <v>4.4000000000000004</v>
      </c>
      <c r="N6642" s="1">
        <v>719</v>
      </c>
      <c r="O664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42" s="2" t="str">
        <f>IF(Table1[[#This Row],[Updated DiscountOffer]]&gt;50%,"High Discount","Low Discount")</f>
        <v>Low Discount</v>
      </c>
    </row>
    <row r="6643" spans="1:16" x14ac:dyDescent="0.3">
      <c r="A6643" s="1" t="s">
        <v>6849</v>
      </c>
      <c r="B6643" s="1">
        <v>12127304</v>
      </c>
      <c r="C6643" s="1" t="s">
        <v>14</v>
      </c>
      <c r="D6643" s="1" t="s">
        <v>26</v>
      </c>
      <c r="E6643" s="1" t="s">
        <v>27</v>
      </c>
      <c r="F6643" s="1" t="s">
        <v>17</v>
      </c>
      <c r="G6643" s="1" t="s">
        <v>6850</v>
      </c>
      <c r="H6643" s="5">
        <v>824</v>
      </c>
      <c r="I6643" s="1">
        <v>1499</v>
      </c>
      <c r="J6643" s="3">
        <v>0.45</v>
      </c>
      <c r="K6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643" s="1" t="s">
        <v>232</v>
      </c>
      <c r="M6643" s="1">
        <v>4.3</v>
      </c>
      <c r="N6643" s="1">
        <v>574</v>
      </c>
      <c r="O664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643" s="2" t="str">
        <f>IF(Table1[[#This Row],[Updated DiscountOffer]]&gt;50%,"High Discount","Low Discount")</f>
        <v>Low Discount</v>
      </c>
    </row>
    <row r="6644" spans="1:16" x14ac:dyDescent="0.3">
      <c r="A6644" s="1" t="s">
        <v>17149</v>
      </c>
      <c r="B6644" s="1">
        <v>12128956</v>
      </c>
      <c r="C6644" s="1" t="s">
        <v>925</v>
      </c>
      <c r="D6644" s="1" t="s">
        <v>177</v>
      </c>
      <c r="E6644" s="1" t="s">
        <v>272</v>
      </c>
      <c r="F6644" s="1" t="s">
        <v>17</v>
      </c>
      <c r="G6644" s="1" t="s">
        <v>17150</v>
      </c>
      <c r="H6644" s="5"/>
      <c r="I6644" s="1">
        <v>349</v>
      </c>
      <c r="J6644" s="4"/>
      <c r="K6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644" s="1" t="s">
        <v>24</v>
      </c>
      <c r="M6644" s="1">
        <v>4.4000000000000004</v>
      </c>
      <c r="N6644" s="1">
        <v>316</v>
      </c>
      <c r="O66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644" s="2" t="str">
        <f>IF(Table1[[#This Row],[Updated DiscountOffer]]&gt;50%,"High Discount","Low Discount")</f>
        <v>Low Discount</v>
      </c>
    </row>
    <row r="6645" spans="1:16" x14ac:dyDescent="0.3">
      <c r="A6645" s="1" t="s">
        <v>6042</v>
      </c>
      <c r="B6645" s="1">
        <v>12129998</v>
      </c>
      <c r="C6645" s="1" t="s">
        <v>637</v>
      </c>
      <c r="D6645" s="1" t="s">
        <v>38</v>
      </c>
      <c r="E6645" s="1" t="s">
        <v>44</v>
      </c>
      <c r="F6645" s="1" t="s">
        <v>34</v>
      </c>
      <c r="G6645" s="1" t="s">
        <v>6043</v>
      </c>
      <c r="H6645" s="5"/>
      <c r="I6645" s="1">
        <v>1299</v>
      </c>
      <c r="J6645" s="4">
        <v>0.55000000000000004</v>
      </c>
      <c r="K6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45" s="1" t="s">
        <v>24</v>
      </c>
      <c r="M6645" s="1">
        <v>4.0999999999999996</v>
      </c>
      <c r="N6645" s="1">
        <v>605</v>
      </c>
      <c r="O66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45" s="2" t="str">
        <f>IF(Table1[[#This Row],[Updated DiscountOffer]]&gt;50%,"High Discount","Low Discount")</f>
        <v>High Discount</v>
      </c>
    </row>
    <row r="6646" spans="1:16" x14ac:dyDescent="0.3">
      <c r="A6646" s="1" t="s">
        <v>4465</v>
      </c>
      <c r="B6646" s="1">
        <v>12131918</v>
      </c>
      <c r="C6646" s="1" t="s">
        <v>150</v>
      </c>
      <c r="D6646" s="1" t="s">
        <v>26</v>
      </c>
      <c r="E6646" s="1" t="s">
        <v>27</v>
      </c>
      <c r="F6646" s="1" t="s">
        <v>17</v>
      </c>
      <c r="G6646" s="1" t="s">
        <v>4466</v>
      </c>
      <c r="H6646" s="5">
        <v>1429</v>
      </c>
      <c r="I6646" s="1">
        <v>2199</v>
      </c>
      <c r="J6646" s="3">
        <v>0.35</v>
      </c>
      <c r="K6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6646" s="1" t="s">
        <v>454</v>
      </c>
      <c r="M6646" s="1">
        <v>4.4000000000000004</v>
      </c>
      <c r="N6646" s="1">
        <v>681</v>
      </c>
      <c r="O664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6646" s="2" t="str">
        <f>IF(Table1[[#This Row],[Updated DiscountOffer]]&gt;50%,"High Discount","Low Discount")</f>
        <v>Low Discount</v>
      </c>
    </row>
    <row r="6647" spans="1:16" x14ac:dyDescent="0.3">
      <c r="A6647" s="1" t="s">
        <v>19015</v>
      </c>
      <c r="B6647" s="1">
        <v>12131932</v>
      </c>
      <c r="C6647" s="1" t="s">
        <v>150</v>
      </c>
      <c r="D6647" s="1" t="s">
        <v>26</v>
      </c>
      <c r="E6647" s="1" t="s">
        <v>27</v>
      </c>
      <c r="F6647" s="1" t="s">
        <v>17</v>
      </c>
      <c r="G6647" s="1" t="s">
        <v>19016</v>
      </c>
      <c r="H6647" s="5">
        <v>1209</v>
      </c>
      <c r="I6647" s="1">
        <v>2199</v>
      </c>
      <c r="J6647" s="3">
        <v>0.45</v>
      </c>
      <c r="K6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6647" s="1" t="s">
        <v>454</v>
      </c>
      <c r="M6647" s="1">
        <v>4.4000000000000004</v>
      </c>
      <c r="N6647" s="1">
        <v>290</v>
      </c>
      <c r="O664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647" s="2" t="str">
        <f>IF(Table1[[#This Row],[Updated DiscountOffer]]&gt;50%,"High Discount","Low Discount")</f>
        <v>Low Discount</v>
      </c>
    </row>
    <row r="6648" spans="1:16" x14ac:dyDescent="0.3">
      <c r="A6648" s="1" t="s">
        <v>19395</v>
      </c>
      <c r="B6648" s="1">
        <v>12131946</v>
      </c>
      <c r="C6648" s="1" t="s">
        <v>150</v>
      </c>
      <c r="D6648" s="1" t="s">
        <v>26</v>
      </c>
      <c r="E6648" s="1" t="s">
        <v>27</v>
      </c>
      <c r="F6648" s="1" t="s">
        <v>17</v>
      </c>
      <c r="G6648" s="1" t="s">
        <v>19396</v>
      </c>
      <c r="H6648" s="5">
        <v>1209</v>
      </c>
      <c r="I6648" s="1">
        <v>2199</v>
      </c>
      <c r="J6648" s="3">
        <v>0.45</v>
      </c>
      <c r="K6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1209</v>
      </c>
      <c r="L6648" s="1" t="s">
        <v>454</v>
      </c>
      <c r="M6648" s="1">
        <v>4.3</v>
      </c>
      <c r="N6648" s="1">
        <v>285</v>
      </c>
      <c r="O664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648" s="2" t="str">
        <f>IF(Table1[[#This Row],[Updated DiscountOffer]]&gt;50%,"High Discount","Low Discount")</f>
        <v>Low Discount</v>
      </c>
    </row>
    <row r="6649" spans="1:16" x14ac:dyDescent="0.3">
      <c r="A6649" s="1" t="s">
        <v>8139</v>
      </c>
      <c r="B6649" s="1">
        <v>12134544</v>
      </c>
      <c r="C6649" s="1" t="s">
        <v>100</v>
      </c>
      <c r="D6649" s="1" t="s">
        <v>69</v>
      </c>
      <c r="E6649" s="1" t="s">
        <v>132</v>
      </c>
      <c r="F6649" s="1" t="s">
        <v>34</v>
      </c>
      <c r="G6649" s="1" t="s">
        <v>8140</v>
      </c>
      <c r="H6649" s="5">
        <v>899</v>
      </c>
      <c r="I6649" s="1">
        <v>1999</v>
      </c>
      <c r="J6649" s="4">
        <v>0.55000000000000004</v>
      </c>
      <c r="K6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649" s="1" t="s">
        <v>102</v>
      </c>
      <c r="M6649" s="1">
        <v>4.3</v>
      </c>
      <c r="N6649" s="1">
        <v>527</v>
      </c>
      <c r="O66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49" s="2" t="str">
        <f>IF(Table1[[#This Row],[Updated DiscountOffer]]&gt;50%,"High Discount","Low Discount")</f>
        <v>High Discount</v>
      </c>
    </row>
    <row r="6650" spans="1:16" x14ac:dyDescent="0.3">
      <c r="A6650" s="1" t="s">
        <v>5024</v>
      </c>
      <c r="B6650" s="1">
        <v>12134590</v>
      </c>
      <c r="C6650" s="1" t="s">
        <v>100</v>
      </c>
      <c r="D6650" s="1" t="s">
        <v>69</v>
      </c>
      <c r="E6650" s="1" t="s">
        <v>132</v>
      </c>
      <c r="F6650" s="1" t="s">
        <v>34</v>
      </c>
      <c r="G6650" s="1" t="s">
        <v>5025</v>
      </c>
      <c r="H6650" s="5">
        <v>839</v>
      </c>
      <c r="I6650" s="1">
        <v>2099</v>
      </c>
      <c r="J6650" s="3">
        <v>0.6</v>
      </c>
      <c r="K6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6650" s="1" t="s">
        <v>66</v>
      </c>
      <c r="M6650" s="1">
        <v>3.8</v>
      </c>
      <c r="N6650" s="1">
        <v>655</v>
      </c>
      <c r="O66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50" s="2" t="str">
        <f>IF(Table1[[#This Row],[Updated DiscountOffer]]&gt;50%,"High Discount","Low Discount")</f>
        <v>High Discount</v>
      </c>
    </row>
    <row r="6651" spans="1:16" x14ac:dyDescent="0.3">
      <c r="A6651" s="1" t="s">
        <v>7248</v>
      </c>
      <c r="B6651" s="1">
        <v>12134596</v>
      </c>
      <c r="C6651" s="1" t="s">
        <v>100</v>
      </c>
      <c r="D6651" s="1" t="s">
        <v>69</v>
      </c>
      <c r="E6651" s="1" t="s">
        <v>132</v>
      </c>
      <c r="F6651" s="1" t="s">
        <v>34</v>
      </c>
      <c r="G6651" s="1" t="s">
        <v>7249</v>
      </c>
      <c r="H6651" s="5">
        <v>1049</v>
      </c>
      <c r="I6651" s="1">
        <v>2099</v>
      </c>
      <c r="J6651" s="3">
        <v>0.5</v>
      </c>
      <c r="K6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6651" s="1" t="s">
        <v>102</v>
      </c>
      <c r="M6651" s="1">
        <v>4</v>
      </c>
      <c r="N6651" s="1">
        <v>559</v>
      </c>
      <c r="O66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51" s="2" t="str">
        <f>IF(Table1[[#This Row],[Updated DiscountOffer]]&gt;50%,"High Discount","Low Discount")</f>
        <v>Low Discount</v>
      </c>
    </row>
    <row r="6652" spans="1:16" x14ac:dyDescent="0.3">
      <c r="A6652" s="1" t="s">
        <v>3841</v>
      </c>
      <c r="B6652" s="1">
        <v>12134602</v>
      </c>
      <c r="C6652" s="1" t="s">
        <v>100</v>
      </c>
      <c r="D6652" s="1" t="s">
        <v>69</v>
      </c>
      <c r="E6652" s="1" t="s">
        <v>132</v>
      </c>
      <c r="F6652" s="1" t="s">
        <v>34</v>
      </c>
      <c r="G6652" s="1" t="s">
        <v>3842</v>
      </c>
      <c r="H6652" s="5">
        <v>449</v>
      </c>
      <c r="I6652" s="1">
        <v>1499</v>
      </c>
      <c r="J6652" s="3">
        <v>0.7</v>
      </c>
      <c r="K6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652" s="1" t="s">
        <v>102</v>
      </c>
      <c r="M6652" s="1">
        <v>4</v>
      </c>
      <c r="N6652" s="1">
        <v>720</v>
      </c>
      <c r="O665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652" s="2" t="str">
        <f>IF(Table1[[#This Row],[Updated DiscountOffer]]&gt;50%,"High Discount","Low Discount")</f>
        <v>High Discount</v>
      </c>
    </row>
    <row r="6653" spans="1:16" x14ac:dyDescent="0.3">
      <c r="A6653" s="1" t="s">
        <v>14402</v>
      </c>
      <c r="B6653" s="1">
        <v>12134606</v>
      </c>
      <c r="C6653" s="1" t="s">
        <v>100</v>
      </c>
      <c r="D6653" s="1" t="s">
        <v>38</v>
      </c>
      <c r="E6653" s="1" t="s">
        <v>132</v>
      </c>
      <c r="F6653" s="1" t="s">
        <v>34</v>
      </c>
      <c r="G6653" s="1" t="s">
        <v>14403</v>
      </c>
      <c r="H6653" s="5"/>
      <c r="I6653" s="1">
        <v>1799</v>
      </c>
      <c r="J6653" s="4">
        <v>0.7</v>
      </c>
      <c r="K6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53" s="1" t="s">
        <v>102</v>
      </c>
      <c r="M6653" s="1">
        <v>4.0999999999999996</v>
      </c>
      <c r="N6653" s="1">
        <v>363</v>
      </c>
      <c r="O665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653" s="2" t="str">
        <f>IF(Table1[[#This Row],[Updated DiscountOffer]]&gt;50%,"High Discount","Low Discount")</f>
        <v>High Discount</v>
      </c>
    </row>
    <row r="6654" spans="1:16" x14ac:dyDescent="0.3">
      <c r="A6654" s="1" t="s">
        <v>16426</v>
      </c>
      <c r="B6654" s="1">
        <v>12134628</v>
      </c>
      <c r="C6654" s="1" t="s">
        <v>100</v>
      </c>
      <c r="D6654" s="1" t="s">
        <v>38</v>
      </c>
      <c r="E6654" s="1" t="s">
        <v>132</v>
      </c>
      <c r="F6654" s="1" t="s">
        <v>34</v>
      </c>
      <c r="G6654" s="1" t="s">
        <v>16427</v>
      </c>
      <c r="H6654" s="5"/>
      <c r="I6654" s="1">
        <v>1499</v>
      </c>
      <c r="J6654" s="4">
        <v>0.6</v>
      </c>
      <c r="K6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54" s="1" t="s">
        <v>102</v>
      </c>
      <c r="M6654" s="1">
        <v>4.3</v>
      </c>
      <c r="N6654" s="1">
        <v>329</v>
      </c>
      <c r="O66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54" s="2" t="str">
        <f>IF(Table1[[#This Row],[Updated DiscountOffer]]&gt;50%,"High Discount","Low Discount")</f>
        <v>High Discount</v>
      </c>
    </row>
    <row r="6655" spans="1:16" x14ac:dyDescent="0.3">
      <c r="A6655" s="1" t="s">
        <v>2577</v>
      </c>
      <c r="B6655" s="1">
        <v>12134668</v>
      </c>
      <c r="C6655" s="1" t="s">
        <v>100</v>
      </c>
      <c r="D6655" s="1" t="s">
        <v>69</v>
      </c>
      <c r="E6655" s="1" t="s">
        <v>70</v>
      </c>
      <c r="F6655" s="1" t="s">
        <v>34</v>
      </c>
      <c r="G6655" s="1" t="s">
        <v>2578</v>
      </c>
      <c r="H6655" s="5">
        <v>1124</v>
      </c>
      <c r="I6655" s="1">
        <v>2499</v>
      </c>
      <c r="J6655" s="4">
        <v>0.55000000000000004</v>
      </c>
      <c r="K6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6655" s="1" t="s">
        <v>102</v>
      </c>
      <c r="M6655" s="1">
        <v>4.0999999999999996</v>
      </c>
      <c r="N6655" s="1">
        <v>801</v>
      </c>
      <c r="O66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55" s="2" t="str">
        <f>IF(Table1[[#This Row],[Updated DiscountOffer]]&gt;50%,"High Discount","Low Discount")</f>
        <v>High Discount</v>
      </c>
    </row>
    <row r="6656" spans="1:16" x14ac:dyDescent="0.3">
      <c r="A6656" s="1" t="s">
        <v>7972</v>
      </c>
      <c r="B6656" s="1">
        <v>12134678</v>
      </c>
      <c r="C6656" s="1" t="s">
        <v>100</v>
      </c>
      <c r="D6656" s="1" t="s">
        <v>69</v>
      </c>
      <c r="E6656" s="1" t="s">
        <v>70</v>
      </c>
      <c r="F6656" s="1" t="s">
        <v>34</v>
      </c>
      <c r="G6656" s="1" t="s">
        <v>7973</v>
      </c>
      <c r="H6656" s="5">
        <v>909</v>
      </c>
      <c r="I6656" s="1">
        <v>2599</v>
      </c>
      <c r="J6656" s="3">
        <v>0.65</v>
      </c>
      <c r="K6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6656" s="1" t="s">
        <v>102</v>
      </c>
      <c r="M6656" s="1">
        <v>3.9</v>
      </c>
      <c r="N6656" s="1">
        <v>532</v>
      </c>
      <c r="O66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56" s="2" t="str">
        <f>IF(Table1[[#This Row],[Updated DiscountOffer]]&gt;50%,"High Discount","Low Discount")</f>
        <v>High Discount</v>
      </c>
    </row>
    <row r="6657" spans="1:16" x14ac:dyDescent="0.3">
      <c r="A6657" s="1" t="s">
        <v>3877</v>
      </c>
      <c r="B6657" s="1">
        <v>12134762</v>
      </c>
      <c r="C6657" s="1" t="s">
        <v>100</v>
      </c>
      <c r="D6657" s="1" t="s">
        <v>69</v>
      </c>
      <c r="E6657" s="1" t="s">
        <v>70</v>
      </c>
      <c r="F6657" s="1" t="s">
        <v>34</v>
      </c>
      <c r="G6657" s="1" t="s">
        <v>3878</v>
      </c>
      <c r="H6657" s="5">
        <v>1199</v>
      </c>
      <c r="I6657" s="1">
        <v>2399</v>
      </c>
      <c r="J6657" s="4">
        <v>0.5</v>
      </c>
      <c r="K6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6657" s="1" t="s">
        <v>102</v>
      </c>
      <c r="M6657" s="1">
        <v>4.4000000000000004</v>
      </c>
      <c r="N6657" s="1">
        <v>718</v>
      </c>
      <c r="O66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57" s="2" t="str">
        <f>IF(Table1[[#This Row],[Updated DiscountOffer]]&gt;50%,"High Discount","Low Discount")</f>
        <v>Low Discount</v>
      </c>
    </row>
    <row r="6658" spans="1:16" x14ac:dyDescent="0.3">
      <c r="A6658" s="1" t="s">
        <v>609</v>
      </c>
      <c r="B6658" s="1">
        <v>12134814</v>
      </c>
      <c r="C6658" s="1" t="s">
        <v>100</v>
      </c>
      <c r="D6658" s="1" t="s">
        <v>69</v>
      </c>
      <c r="E6658" s="1" t="s">
        <v>70</v>
      </c>
      <c r="F6658" s="1" t="s">
        <v>34</v>
      </c>
      <c r="G6658" s="1" t="s">
        <v>610</v>
      </c>
      <c r="H6658" s="5">
        <v>1124</v>
      </c>
      <c r="I6658" s="1">
        <v>2499</v>
      </c>
      <c r="J6658" s="3">
        <v>0.55000000000000004</v>
      </c>
      <c r="K6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1124</v>
      </c>
      <c r="L6658" s="1" t="s">
        <v>102</v>
      </c>
      <c r="M6658" s="1">
        <v>4</v>
      </c>
      <c r="N6658" s="1">
        <v>954</v>
      </c>
      <c r="O66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58" s="2" t="str">
        <f>IF(Table1[[#This Row],[Updated DiscountOffer]]&gt;50%,"High Discount","Low Discount")</f>
        <v>High Discount</v>
      </c>
    </row>
    <row r="6659" spans="1:16" x14ac:dyDescent="0.3">
      <c r="A6659" s="1" t="s">
        <v>4135</v>
      </c>
      <c r="B6659" s="1">
        <v>12134822</v>
      </c>
      <c r="C6659" s="1" t="s">
        <v>100</v>
      </c>
      <c r="D6659" s="1" t="s">
        <v>69</v>
      </c>
      <c r="E6659" s="1" t="s">
        <v>70</v>
      </c>
      <c r="F6659" s="1" t="s">
        <v>34</v>
      </c>
      <c r="G6659" s="1" t="s">
        <v>4136</v>
      </c>
      <c r="H6659" s="5">
        <v>1224</v>
      </c>
      <c r="I6659" s="1">
        <v>3499</v>
      </c>
      <c r="J6659" s="4">
        <v>0.65</v>
      </c>
      <c r="K6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1224</v>
      </c>
      <c r="L6659" s="1" t="s">
        <v>102</v>
      </c>
      <c r="M6659" s="1">
        <v>4.5</v>
      </c>
      <c r="N6659" s="1">
        <v>703</v>
      </c>
      <c r="O665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59" s="2" t="str">
        <f>IF(Table1[[#This Row],[Updated DiscountOffer]]&gt;50%,"High Discount","Low Discount")</f>
        <v>High Discount</v>
      </c>
    </row>
    <row r="6660" spans="1:16" x14ac:dyDescent="0.3">
      <c r="A6660" s="1" t="s">
        <v>3319</v>
      </c>
      <c r="B6660" s="1">
        <v>12135010</v>
      </c>
      <c r="C6660" s="1" t="s">
        <v>100</v>
      </c>
      <c r="D6660" s="1" t="s">
        <v>69</v>
      </c>
      <c r="E6660" s="1" t="s">
        <v>83</v>
      </c>
      <c r="F6660" s="1" t="s">
        <v>34</v>
      </c>
      <c r="G6660" s="1" t="s">
        <v>3320</v>
      </c>
      <c r="H6660" s="5">
        <v>629</v>
      </c>
      <c r="I6660" s="1">
        <v>1399</v>
      </c>
      <c r="J6660" s="4">
        <v>0.55000000000000004</v>
      </c>
      <c r="K6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660" s="1" t="s">
        <v>102</v>
      </c>
      <c r="M6660" s="1">
        <v>4.0999999999999996</v>
      </c>
      <c r="N6660" s="1">
        <v>755</v>
      </c>
      <c r="O66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60" s="2" t="str">
        <f>IF(Table1[[#This Row],[Updated DiscountOffer]]&gt;50%,"High Discount","Low Discount")</f>
        <v>High Discount</v>
      </c>
    </row>
    <row r="6661" spans="1:16" x14ac:dyDescent="0.3">
      <c r="A6661" s="1" t="s">
        <v>1476</v>
      </c>
      <c r="B6661" s="1">
        <v>12135064</v>
      </c>
      <c r="C6661" s="1" t="s">
        <v>100</v>
      </c>
      <c r="D6661" s="1" t="s">
        <v>69</v>
      </c>
      <c r="E6661" s="1" t="s">
        <v>83</v>
      </c>
      <c r="F6661" s="1" t="s">
        <v>34</v>
      </c>
      <c r="G6661" s="1" t="s">
        <v>1477</v>
      </c>
      <c r="H6661" s="5">
        <v>879</v>
      </c>
      <c r="I6661" s="1">
        <v>1599</v>
      </c>
      <c r="J6661" s="4">
        <v>0.45</v>
      </c>
      <c r="K6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6661" s="1" t="s">
        <v>102</v>
      </c>
      <c r="M6661" s="1">
        <v>4.0999999999999996</v>
      </c>
      <c r="N6661" s="1">
        <v>882</v>
      </c>
      <c r="O666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61" s="2" t="str">
        <f>IF(Table1[[#This Row],[Updated DiscountOffer]]&gt;50%,"High Discount","Low Discount")</f>
        <v>Low Discount</v>
      </c>
    </row>
    <row r="6662" spans="1:16" x14ac:dyDescent="0.3">
      <c r="A6662" s="1" t="s">
        <v>8278</v>
      </c>
      <c r="B6662" s="1">
        <v>12135086</v>
      </c>
      <c r="C6662" s="1" t="s">
        <v>100</v>
      </c>
      <c r="D6662" s="1" t="s">
        <v>69</v>
      </c>
      <c r="E6662" s="1" t="s">
        <v>83</v>
      </c>
      <c r="F6662" s="1" t="s">
        <v>17</v>
      </c>
      <c r="G6662" s="1" t="s">
        <v>8279</v>
      </c>
      <c r="H6662" s="5">
        <v>599</v>
      </c>
      <c r="I6662" s="1">
        <v>1499</v>
      </c>
      <c r="J6662" s="3">
        <v>0.6</v>
      </c>
      <c r="K6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662" s="1" t="s">
        <v>36</v>
      </c>
      <c r="M6662" s="1">
        <v>4</v>
      </c>
      <c r="N6662" s="1">
        <v>522</v>
      </c>
      <c r="O66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62" s="2" t="str">
        <f>IF(Table1[[#This Row],[Updated DiscountOffer]]&gt;50%,"High Discount","Low Discount")</f>
        <v>High Discount</v>
      </c>
    </row>
    <row r="6663" spans="1:16" x14ac:dyDescent="0.3">
      <c r="A6663" s="1" t="s">
        <v>12218</v>
      </c>
      <c r="B6663" s="1">
        <v>12135118</v>
      </c>
      <c r="C6663" s="1" t="s">
        <v>100</v>
      </c>
      <c r="D6663" s="1" t="s">
        <v>69</v>
      </c>
      <c r="E6663" s="1" t="s">
        <v>83</v>
      </c>
      <c r="F6663" s="1" t="s">
        <v>34</v>
      </c>
      <c r="G6663" s="1" t="s">
        <v>12219</v>
      </c>
      <c r="H6663" s="5">
        <v>479</v>
      </c>
      <c r="I6663" s="1">
        <v>1199</v>
      </c>
      <c r="J6663" s="4">
        <v>0.6</v>
      </c>
      <c r="K6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663" s="1" t="s">
        <v>102</v>
      </c>
      <c r="M6663" s="1">
        <v>4.2</v>
      </c>
      <c r="N6663" s="1">
        <v>411</v>
      </c>
      <c r="O66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63" s="2" t="str">
        <f>IF(Table1[[#This Row],[Updated DiscountOffer]]&gt;50%,"High Discount","Low Discount")</f>
        <v>High Discount</v>
      </c>
    </row>
    <row r="6664" spans="1:16" x14ac:dyDescent="0.3">
      <c r="A6664" s="1" t="s">
        <v>3752</v>
      </c>
      <c r="B6664" s="1">
        <v>12135120</v>
      </c>
      <c r="C6664" s="1" t="s">
        <v>100</v>
      </c>
      <c r="D6664" s="1" t="s">
        <v>69</v>
      </c>
      <c r="E6664" s="1" t="s">
        <v>83</v>
      </c>
      <c r="F6664" s="1" t="s">
        <v>17</v>
      </c>
      <c r="G6664" s="1" t="s">
        <v>3753</v>
      </c>
      <c r="H6664" s="5">
        <v>599</v>
      </c>
      <c r="I6664" s="1">
        <v>1499</v>
      </c>
      <c r="J6664" s="3">
        <v>0.6</v>
      </c>
      <c r="K6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664" s="1" t="s">
        <v>36</v>
      </c>
      <c r="M6664" s="1">
        <v>3.8</v>
      </c>
      <c r="N6664" s="1">
        <v>725</v>
      </c>
      <c r="O66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64" s="2" t="str">
        <f>IF(Table1[[#This Row],[Updated DiscountOffer]]&gt;50%,"High Discount","Low Discount")</f>
        <v>High Discount</v>
      </c>
    </row>
    <row r="6665" spans="1:16" x14ac:dyDescent="0.3">
      <c r="A6665" s="1" t="s">
        <v>7630</v>
      </c>
      <c r="B6665" s="1">
        <v>12135124</v>
      </c>
      <c r="C6665" s="1" t="s">
        <v>100</v>
      </c>
      <c r="D6665" s="1" t="s">
        <v>69</v>
      </c>
      <c r="E6665" s="1" t="s">
        <v>83</v>
      </c>
      <c r="F6665" s="1" t="s">
        <v>17</v>
      </c>
      <c r="G6665" s="1" t="s">
        <v>7631</v>
      </c>
      <c r="H6665" s="5">
        <v>919</v>
      </c>
      <c r="I6665" s="1">
        <v>2299</v>
      </c>
      <c r="J6665" s="4">
        <v>0.6</v>
      </c>
      <c r="K6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6665" s="1" t="s">
        <v>36</v>
      </c>
      <c r="M6665" s="1">
        <v>4.2</v>
      </c>
      <c r="N6665" s="1">
        <v>545</v>
      </c>
      <c r="O66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65" s="2" t="str">
        <f>IF(Table1[[#This Row],[Updated DiscountOffer]]&gt;50%,"High Discount","Low Discount")</f>
        <v>High Discount</v>
      </c>
    </row>
    <row r="6666" spans="1:16" x14ac:dyDescent="0.3">
      <c r="A6666" s="1" t="s">
        <v>15552</v>
      </c>
      <c r="B6666" s="1">
        <v>12135126</v>
      </c>
      <c r="C6666" s="1" t="s">
        <v>100</v>
      </c>
      <c r="D6666" s="1" t="s">
        <v>69</v>
      </c>
      <c r="E6666" s="1" t="s">
        <v>83</v>
      </c>
      <c r="F6666" s="1" t="s">
        <v>17</v>
      </c>
      <c r="G6666" s="1" t="s">
        <v>15553</v>
      </c>
      <c r="H6666" s="5">
        <v>854</v>
      </c>
      <c r="I6666" s="1">
        <v>1899</v>
      </c>
      <c r="J6666" s="4">
        <v>0.55000000000000004</v>
      </c>
      <c r="K6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666" s="1" t="s">
        <v>36</v>
      </c>
      <c r="M6666" s="1">
        <v>4.0999999999999996</v>
      </c>
      <c r="N6666" s="1">
        <v>342</v>
      </c>
      <c r="O66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66" s="2" t="str">
        <f>IF(Table1[[#This Row],[Updated DiscountOffer]]&gt;50%,"High Discount","Low Discount")</f>
        <v>High Discount</v>
      </c>
    </row>
    <row r="6667" spans="1:16" x14ac:dyDescent="0.3">
      <c r="A6667" s="1" t="s">
        <v>9767</v>
      </c>
      <c r="B6667" s="1">
        <v>12135140</v>
      </c>
      <c r="C6667" s="1" t="s">
        <v>100</v>
      </c>
      <c r="D6667" s="1" t="s">
        <v>69</v>
      </c>
      <c r="E6667" s="1" t="s">
        <v>83</v>
      </c>
      <c r="F6667" s="1" t="s">
        <v>17</v>
      </c>
      <c r="G6667" s="1" t="s">
        <v>9768</v>
      </c>
      <c r="H6667" s="5">
        <v>629</v>
      </c>
      <c r="I6667" s="1">
        <v>1399</v>
      </c>
      <c r="J6667" s="4">
        <v>0.55000000000000004</v>
      </c>
      <c r="K6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667" s="1" t="s">
        <v>36</v>
      </c>
      <c r="M6667" s="1">
        <v>4.2</v>
      </c>
      <c r="N6667" s="1">
        <v>474</v>
      </c>
      <c r="O666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67" s="2" t="str">
        <f>IF(Table1[[#This Row],[Updated DiscountOffer]]&gt;50%,"High Discount","Low Discount")</f>
        <v>High Discount</v>
      </c>
    </row>
    <row r="6668" spans="1:16" x14ac:dyDescent="0.3">
      <c r="A6668" s="1" t="s">
        <v>18775</v>
      </c>
      <c r="B6668" s="1">
        <v>12135156</v>
      </c>
      <c r="C6668" s="1" t="s">
        <v>100</v>
      </c>
      <c r="D6668" s="1" t="s">
        <v>26</v>
      </c>
      <c r="E6668" s="1" t="s">
        <v>83</v>
      </c>
      <c r="F6668" s="1" t="s">
        <v>17</v>
      </c>
      <c r="G6668" s="1" t="s">
        <v>18776</v>
      </c>
      <c r="H6668" s="5">
        <v>584</v>
      </c>
      <c r="I6668" s="1">
        <v>1299</v>
      </c>
      <c r="J6668" s="4">
        <v>0.55000000000000004</v>
      </c>
      <c r="K6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668" s="1" t="s">
        <v>36</v>
      </c>
      <c r="M6668" s="1">
        <v>4.2</v>
      </c>
      <c r="N6668" s="1">
        <v>293</v>
      </c>
      <c r="O66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68" s="2" t="str">
        <f>IF(Table1[[#This Row],[Updated DiscountOffer]]&gt;50%,"High Discount","Low Discount")</f>
        <v>High Discount</v>
      </c>
    </row>
    <row r="6669" spans="1:16" x14ac:dyDescent="0.3">
      <c r="A6669" s="1" t="s">
        <v>16910</v>
      </c>
      <c r="B6669" s="1">
        <v>12135164</v>
      </c>
      <c r="C6669" s="1" t="s">
        <v>100</v>
      </c>
      <c r="D6669" s="1" t="s">
        <v>69</v>
      </c>
      <c r="E6669" s="1" t="s">
        <v>83</v>
      </c>
      <c r="F6669" s="1" t="s">
        <v>17</v>
      </c>
      <c r="G6669" s="1" t="s">
        <v>944</v>
      </c>
      <c r="H6669" s="5">
        <v>559</v>
      </c>
      <c r="I6669" s="1">
        <v>1399</v>
      </c>
      <c r="J6669" s="4">
        <v>0.6</v>
      </c>
      <c r="K6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669" s="1" t="s">
        <v>36</v>
      </c>
      <c r="M6669" s="1">
        <v>4.0999999999999996</v>
      </c>
      <c r="N6669" s="1">
        <v>320</v>
      </c>
      <c r="O66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69" s="2" t="str">
        <f>IF(Table1[[#This Row],[Updated DiscountOffer]]&gt;50%,"High Discount","Low Discount")</f>
        <v>High Discount</v>
      </c>
    </row>
    <row r="6670" spans="1:16" x14ac:dyDescent="0.3">
      <c r="A6670" s="1" t="s">
        <v>9134</v>
      </c>
      <c r="B6670" s="1">
        <v>12135192</v>
      </c>
      <c r="C6670" s="1" t="s">
        <v>100</v>
      </c>
      <c r="D6670" s="1" t="s">
        <v>69</v>
      </c>
      <c r="E6670" s="1" t="s">
        <v>83</v>
      </c>
      <c r="F6670" s="1" t="s">
        <v>17</v>
      </c>
      <c r="G6670" s="1" t="s">
        <v>9135</v>
      </c>
      <c r="H6670" s="5">
        <v>689</v>
      </c>
      <c r="I6670" s="1">
        <v>2299</v>
      </c>
      <c r="J6670" s="4">
        <v>0.7</v>
      </c>
      <c r="K6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6670" s="1" t="s">
        <v>36</v>
      </c>
      <c r="M6670" s="1">
        <v>4.5</v>
      </c>
      <c r="N6670" s="1">
        <v>493</v>
      </c>
      <c r="O667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670" s="2" t="str">
        <f>IF(Table1[[#This Row],[Updated DiscountOffer]]&gt;50%,"High Discount","Low Discount")</f>
        <v>High Discount</v>
      </c>
    </row>
    <row r="6671" spans="1:16" x14ac:dyDescent="0.3">
      <c r="A6671" s="1" t="s">
        <v>1686</v>
      </c>
      <c r="B6671" s="1">
        <v>12135220</v>
      </c>
      <c r="C6671" s="1" t="s">
        <v>100</v>
      </c>
      <c r="D6671" s="1" t="s">
        <v>69</v>
      </c>
      <c r="E6671" s="1" t="s">
        <v>83</v>
      </c>
      <c r="F6671" s="1" t="s">
        <v>34</v>
      </c>
      <c r="G6671" s="1" t="s">
        <v>1687</v>
      </c>
      <c r="H6671" s="5">
        <v>714</v>
      </c>
      <c r="I6671" s="1">
        <v>1299</v>
      </c>
      <c r="J6671" s="4">
        <v>0.45</v>
      </c>
      <c r="K6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6671" s="1" t="s">
        <v>102</v>
      </c>
      <c r="M6671" s="1">
        <v>4.0999999999999996</v>
      </c>
      <c r="N6671" s="1">
        <v>866</v>
      </c>
      <c r="O667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671" s="2" t="str">
        <f>IF(Table1[[#This Row],[Updated DiscountOffer]]&gt;50%,"High Discount","Low Discount")</f>
        <v>Low Discount</v>
      </c>
    </row>
    <row r="6672" spans="1:16" x14ac:dyDescent="0.3">
      <c r="A6672" s="1" t="s">
        <v>2347</v>
      </c>
      <c r="B6672" s="1">
        <v>12135250</v>
      </c>
      <c r="C6672" s="1" t="s">
        <v>100</v>
      </c>
      <c r="D6672" s="1" t="s">
        <v>69</v>
      </c>
      <c r="E6672" s="1" t="s">
        <v>83</v>
      </c>
      <c r="F6672" s="1" t="s">
        <v>34</v>
      </c>
      <c r="G6672" s="1" t="s">
        <v>2348</v>
      </c>
      <c r="H6672" s="5">
        <v>674</v>
      </c>
      <c r="I6672" s="1">
        <v>1499</v>
      </c>
      <c r="J6672" s="4">
        <v>0.55000000000000004</v>
      </c>
      <c r="K6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672" s="1" t="s">
        <v>102</v>
      </c>
      <c r="M6672" s="1">
        <v>4.0999999999999996</v>
      </c>
      <c r="N6672" s="1">
        <v>817</v>
      </c>
      <c r="O66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72" s="2" t="str">
        <f>IF(Table1[[#This Row],[Updated DiscountOffer]]&gt;50%,"High Discount","Low Discount")</f>
        <v>High Discount</v>
      </c>
    </row>
    <row r="6673" spans="1:16" x14ac:dyDescent="0.3">
      <c r="A6673" s="1" t="s">
        <v>17334</v>
      </c>
      <c r="B6673" s="1">
        <v>12135368</v>
      </c>
      <c r="C6673" s="1" t="s">
        <v>100</v>
      </c>
      <c r="D6673" s="1" t="s">
        <v>38</v>
      </c>
      <c r="E6673" s="1" t="s">
        <v>44</v>
      </c>
      <c r="F6673" s="1" t="s">
        <v>34</v>
      </c>
      <c r="G6673" s="1" t="s">
        <v>17335</v>
      </c>
      <c r="H6673" s="5"/>
      <c r="I6673" s="1">
        <v>1499</v>
      </c>
      <c r="J6673" s="4">
        <v>0.5</v>
      </c>
      <c r="K6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73" s="1" t="s">
        <v>102</v>
      </c>
      <c r="M6673" s="1">
        <v>4.4000000000000004</v>
      </c>
      <c r="N6673" s="1">
        <v>314</v>
      </c>
      <c r="O66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73" s="2" t="str">
        <f>IF(Table1[[#This Row],[Updated DiscountOffer]]&gt;50%,"High Discount","Low Discount")</f>
        <v>Low Discount</v>
      </c>
    </row>
    <row r="6674" spans="1:16" x14ac:dyDescent="0.3">
      <c r="A6674" s="1" t="s">
        <v>4641</v>
      </c>
      <c r="B6674" s="1">
        <v>12135386</v>
      </c>
      <c r="C6674" s="1" t="s">
        <v>100</v>
      </c>
      <c r="D6674" s="1" t="s">
        <v>69</v>
      </c>
      <c r="E6674" s="1" t="s">
        <v>44</v>
      </c>
      <c r="F6674" s="1" t="s">
        <v>34</v>
      </c>
      <c r="G6674" s="1" t="s">
        <v>4642</v>
      </c>
      <c r="H6674" s="5">
        <v>449</v>
      </c>
      <c r="I6674" s="1">
        <v>899</v>
      </c>
      <c r="J6674" s="4">
        <v>0.5</v>
      </c>
      <c r="K6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674" s="1" t="s">
        <v>102</v>
      </c>
      <c r="M6674" s="1">
        <v>4.2</v>
      </c>
      <c r="N6674" s="1">
        <v>673</v>
      </c>
      <c r="O667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74" s="2" t="str">
        <f>IF(Table1[[#This Row],[Updated DiscountOffer]]&gt;50%,"High Discount","Low Discount")</f>
        <v>Low Discount</v>
      </c>
    </row>
    <row r="6675" spans="1:16" x14ac:dyDescent="0.3">
      <c r="A6675" s="1" t="s">
        <v>18510</v>
      </c>
      <c r="B6675" s="1">
        <v>12142366</v>
      </c>
      <c r="C6675" s="1" t="s">
        <v>271</v>
      </c>
      <c r="D6675" s="1" t="s">
        <v>177</v>
      </c>
      <c r="E6675" s="1" t="s">
        <v>272</v>
      </c>
      <c r="F6675" s="1" t="s">
        <v>17</v>
      </c>
      <c r="G6675" s="1" t="s">
        <v>18511</v>
      </c>
      <c r="H6675" s="5">
        <v>557</v>
      </c>
      <c r="I6675" s="1">
        <v>619</v>
      </c>
      <c r="J6675" s="4">
        <v>0.1</v>
      </c>
      <c r="K6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557</v>
      </c>
      <c r="L6675" s="1" t="s">
        <v>24</v>
      </c>
      <c r="M6675" s="1">
        <v>4.5</v>
      </c>
      <c r="N6675" s="1">
        <v>296</v>
      </c>
      <c r="O667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675" s="2" t="str">
        <f>IF(Table1[[#This Row],[Updated DiscountOffer]]&gt;50%,"High Discount","Low Discount")</f>
        <v>Low Discount</v>
      </c>
    </row>
    <row r="6676" spans="1:16" x14ac:dyDescent="0.3">
      <c r="A6676" s="1" t="s">
        <v>14939</v>
      </c>
      <c r="B6676" s="1">
        <v>12142384</v>
      </c>
      <c r="C6676" s="1" t="s">
        <v>271</v>
      </c>
      <c r="D6676" s="1" t="s">
        <v>177</v>
      </c>
      <c r="E6676" s="1" t="s">
        <v>272</v>
      </c>
      <c r="F6676" s="1" t="s">
        <v>17</v>
      </c>
      <c r="G6676" s="1" t="s">
        <v>14940</v>
      </c>
      <c r="H6676" s="5">
        <v>530</v>
      </c>
      <c r="I6676" s="1">
        <v>589</v>
      </c>
      <c r="J6676" s="4">
        <v>0.1</v>
      </c>
      <c r="K6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530</v>
      </c>
      <c r="L6676" s="1" t="s">
        <v>24</v>
      </c>
      <c r="M6676" s="1">
        <v>4.3</v>
      </c>
      <c r="N6676" s="1">
        <v>352</v>
      </c>
      <c r="O6676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6676" s="2" t="str">
        <f>IF(Table1[[#This Row],[Updated DiscountOffer]]&gt;50%,"High Discount","Low Discount")</f>
        <v>Low Discount</v>
      </c>
    </row>
    <row r="6677" spans="1:16" x14ac:dyDescent="0.3">
      <c r="A6677" s="1" t="s">
        <v>3338</v>
      </c>
      <c r="B6677" s="1">
        <v>12142722</v>
      </c>
      <c r="C6677" s="1" t="s">
        <v>974</v>
      </c>
      <c r="D6677" s="1" t="s">
        <v>69</v>
      </c>
      <c r="E6677" s="1" t="s">
        <v>83</v>
      </c>
      <c r="F6677" s="1" t="s">
        <v>34</v>
      </c>
      <c r="G6677" s="1" t="s">
        <v>3339</v>
      </c>
      <c r="H6677" s="5">
        <v>1300</v>
      </c>
      <c r="I6677" s="1">
        <v>2600</v>
      </c>
      <c r="J6677" s="4">
        <v>0.5</v>
      </c>
      <c r="K6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1300</v>
      </c>
      <c r="L6677" s="1" t="s">
        <v>66</v>
      </c>
      <c r="M6677" s="1">
        <v>4.2</v>
      </c>
      <c r="N6677" s="1">
        <v>753</v>
      </c>
      <c r="O667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677" s="2" t="str">
        <f>IF(Table1[[#This Row],[Updated DiscountOffer]]&gt;50%,"High Discount","Low Discount")</f>
        <v>Low Discount</v>
      </c>
    </row>
    <row r="6678" spans="1:16" x14ac:dyDescent="0.3">
      <c r="A6678" s="1" t="s">
        <v>7757</v>
      </c>
      <c r="B6678" s="1">
        <v>12147860</v>
      </c>
      <c r="C6678" s="1" t="s">
        <v>43</v>
      </c>
      <c r="D6678" s="1" t="s">
        <v>26</v>
      </c>
      <c r="E6678" s="1" t="s">
        <v>282</v>
      </c>
      <c r="F6678" s="1" t="s">
        <v>17</v>
      </c>
      <c r="G6678" s="1" t="s">
        <v>7758</v>
      </c>
      <c r="H6678" s="5">
        <v>764</v>
      </c>
      <c r="I6678" s="1">
        <v>1699</v>
      </c>
      <c r="J6678" s="4">
        <v>0.55000000000000004</v>
      </c>
      <c r="K6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678" s="1" t="s">
        <v>24</v>
      </c>
      <c r="M6678" s="1">
        <v>4.3</v>
      </c>
      <c r="N6678" s="1">
        <v>540</v>
      </c>
      <c r="O66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78" s="2" t="str">
        <f>IF(Table1[[#This Row],[Updated DiscountOffer]]&gt;50%,"High Discount","Low Discount")</f>
        <v>High Discount</v>
      </c>
    </row>
    <row r="6679" spans="1:16" x14ac:dyDescent="0.3">
      <c r="A6679" s="1" t="s">
        <v>14429</v>
      </c>
      <c r="B6679" s="1">
        <v>12147876</v>
      </c>
      <c r="C6679" s="1" t="s">
        <v>43</v>
      </c>
      <c r="D6679" s="1" t="s">
        <v>26</v>
      </c>
      <c r="E6679" s="1" t="s">
        <v>282</v>
      </c>
      <c r="F6679" s="1" t="s">
        <v>17</v>
      </c>
      <c r="G6679" s="1" t="s">
        <v>14430</v>
      </c>
      <c r="H6679" s="5">
        <v>679</v>
      </c>
      <c r="I6679" s="1">
        <v>1699</v>
      </c>
      <c r="J6679" s="4">
        <v>0.6</v>
      </c>
      <c r="K6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679" s="1" t="s">
        <v>24</v>
      </c>
      <c r="M6679" s="1">
        <v>4.3</v>
      </c>
      <c r="N6679" s="1">
        <v>362</v>
      </c>
      <c r="O66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79" s="2" t="str">
        <f>IF(Table1[[#This Row],[Updated DiscountOffer]]&gt;50%,"High Discount","Low Discount")</f>
        <v>High Discount</v>
      </c>
    </row>
    <row r="6680" spans="1:16" x14ac:dyDescent="0.3">
      <c r="A6680" s="1" t="s">
        <v>17185</v>
      </c>
      <c r="B6680" s="1">
        <v>12150540</v>
      </c>
      <c r="C6680" s="1" t="s">
        <v>200</v>
      </c>
      <c r="D6680" s="1" t="s">
        <v>87</v>
      </c>
      <c r="E6680" s="1" t="s">
        <v>44</v>
      </c>
      <c r="F6680" s="1" t="s">
        <v>34</v>
      </c>
      <c r="G6680" s="1" t="s">
        <v>17186</v>
      </c>
      <c r="H6680" s="5">
        <v>559</v>
      </c>
      <c r="I6680" s="1">
        <v>1599</v>
      </c>
      <c r="J6680" s="4">
        <v>0.65</v>
      </c>
      <c r="K6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680" s="1" t="s">
        <v>202</v>
      </c>
      <c r="M6680" s="1">
        <v>4.2</v>
      </c>
      <c r="N6680" s="1">
        <v>316</v>
      </c>
      <c r="O668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80" s="2" t="str">
        <f>IF(Table1[[#This Row],[Updated DiscountOffer]]&gt;50%,"High Discount","Low Discount")</f>
        <v>High Discount</v>
      </c>
    </row>
    <row r="6681" spans="1:16" x14ac:dyDescent="0.3">
      <c r="A6681" s="1" t="s">
        <v>16134</v>
      </c>
      <c r="B6681" s="1">
        <v>12150550</v>
      </c>
      <c r="C6681" s="1" t="s">
        <v>200</v>
      </c>
      <c r="D6681" s="1" t="s">
        <v>87</v>
      </c>
      <c r="E6681" s="1" t="s">
        <v>44</v>
      </c>
      <c r="F6681" s="1" t="s">
        <v>34</v>
      </c>
      <c r="G6681" s="1" t="s">
        <v>16135</v>
      </c>
      <c r="H6681" s="5">
        <v>607</v>
      </c>
      <c r="I6681" s="1">
        <v>1599</v>
      </c>
      <c r="J6681" s="4">
        <v>0.62</v>
      </c>
      <c r="K6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6681" s="1" t="s">
        <v>202</v>
      </c>
      <c r="M6681" s="1">
        <v>4.2</v>
      </c>
      <c r="N6681" s="1">
        <v>333</v>
      </c>
      <c r="O668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681" s="2" t="str">
        <f>IF(Table1[[#This Row],[Updated DiscountOffer]]&gt;50%,"High Discount","Low Discount")</f>
        <v>High Discount</v>
      </c>
    </row>
    <row r="6682" spans="1:16" x14ac:dyDescent="0.3">
      <c r="A6682" s="1" t="s">
        <v>4601</v>
      </c>
      <c r="B6682" s="1">
        <v>12150558</v>
      </c>
      <c r="C6682" s="1" t="s">
        <v>200</v>
      </c>
      <c r="D6682" s="1" t="s">
        <v>87</v>
      </c>
      <c r="E6682" s="1" t="s">
        <v>44</v>
      </c>
      <c r="F6682" s="1" t="s">
        <v>34</v>
      </c>
      <c r="G6682" s="1" t="s">
        <v>4602</v>
      </c>
      <c r="H6682" s="5">
        <v>629</v>
      </c>
      <c r="I6682" s="1">
        <v>1799</v>
      </c>
      <c r="J6682" s="4">
        <v>0.65</v>
      </c>
      <c r="K6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682" s="1" t="s">
        <v>202</v>
      </c>
      <c r="M6682" s="1">
        <v>4.2</v>
      </c>
      <c r="N6682" s="1">
        <v>675</v>
      </c>
      <c r="O668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82" s="2" t="str">
        <f>IF(Table1[[#This Row],[Updated DiscountOffer]]&gt;50%,"High Discount","Low Discount")</f>
        <v>High Discount</v>
      </c>
    </row>
    <row r="6683" spans="1:16" x14ac:dyDescent="0.3">
      <c r="A6683" s="1" t="s">
        <v>199</v>
      </c>
      <c r="B6683" s="1">
        <v>12150560</v>
      </c>
      <c r="C6683" s="1" t="s">
        <v>200</v>
      </c>
      <c r="D6683" s="1" t="s">
        <v>87</v>
      </c>
      <c r="E6683" s="1" t="s">
        <v>44</v>
      </c>
      <c r="F6683" s="1" t="s">
        <v>34</v>
      </c>
      <c r="G6683" s="1" t="s">
        <v>201</v>
      </c>
      <c r="H6683" s="5">
        <v>559</v>
      </c>
      <c r="I6683" s="1">
        <v>1599</v>
      </c>
      <c r="J6683" s="4">
        <v>0.65</v>
      </c>
      <c r="K6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683" s="1" t="s">
        <v>202</v>
      </c>
      <c r="M6683" s="1">
        <v>4.4000000000000004</v>
      </c>
      <c r="N6683" s="1">
        <v>986</v>
      </c>
      <c r="O668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83" s="2" t="str">
        <f>IF(Table1[[#This Row],[Updated DiscountOffer]]&gt;50%,"High Discount","Low Discount")</f>
        <v>High Discount</v>
      </c>
    </row>
    <row r="6684" spans="1:16" x14ac:dyDescent="0.3">
      <c r="A6684" s="1" t="s">
        <v>2570</v>
      </c>
      <c r="B6684" s="1">
        <v>12150564</v>
      </c>
      <c r="C6684" s="1" t="s">
        <v>200</v>
      </c>
      <c r="D6684" s="1" t="s">
        <v>87</v>
      </c>
      <c r="E6684" s="1" t="s">
        <v>132</v>
      </c>
      <c r="F6684" s="1" t="s">
        <v>34</v>
      </c>
      <c r="G6684" s="1" t="s">
        <v>2571</v>
      </c>
      <c r="H6684" s="5">
        <v>804</v>
      </c>
      <c r="I6684" s="1">
        <v>2299</v>
      </c>
      <c r="J6684" s="3">
        <v>0.65</v>
      </c>
      <c r="K6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6684" s="1" t="s">
        <v>202</v>
      </c>
      <c r="M6684" s="1">
        <v>3.9</v>
      </c>
      <c r="N6684" s="1">
        <v>802</v>
      </c>
      <c r="O668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84" s="2" t="str">
        <f>IF(Table1[[#This Row],[Updated DiscountOffer]]&gt;50%,"High Discount","Low Discount")</f>
        <v>High Discount</v>
      </c>
    </row>
    <row r="6685" spans="1:16" x14ac:dyDescent="0.3">
      <c r="A6685" s="1" t="s">
        <v>18200</v>
      </c>
      <c r="B6685" s="1">
        <v>12150572</v>
      </c>
      <c r="C6685" s="1" t="s">
        <v>200</v>
      </c>
      <c r="D6685" s="1" t="s">
        <v>87</v>
      </c>
      <c r="E6685" s="1" t="s">
        <v>132</v>
      </c>
      <c r="F6685" s="1" t="s">
        <v>34</v>
      </c>
      <c r="G6685" s="1" t="s">
        <v>18201</v>
      </c>
      <c r="H6685" s="5">
        <v>679</v>
      </c>
      <c r="I6685" s="1">
        <v>1699</v>
      </c>
      <c r="J6685" s="4">
        <v>0.6</v>
      </c>
      <c r="K6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685" s="1" t="s">
        <v>202</v>
      </c>
      <c r="M6685" s="1">
        <v>4.0999999999999996</v>
      </c>
      <c r="N6685" s="1">
        <v>301</v>
      </c>
      <c r="O66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85" s="2" t="str">
        <f>IF(Table1[[#This Row],[Updated DiscountOffer]]&gt;50%,"High Discount","Low Discount")</f>
        <v>High Discount</v>
      </c>
    </row>
    <row r="6686" spans="1:16" x14ac:dyDescent="0.3">
      <c r="A6686" s="1" t="s">
        <v>13298</v>
      </c>
      <c r="B6686" s="1">
        <v>12150578</v>
      </c>
      <c r="C6686" s="1" t="s">
        <v>200</v>
      </c>
      <c r="D6686" s="1" t="s">
        <v>87</v>
      </c>
      <c r="E6686" s="1" t="s">
        <v>132</v>
      </c>
      <c r="F6686" s="1" t="s">
        <v>34</v>
      </c>
      <c r="G6686" s="1" t="s">
        <v>13299</v>
      </c>
      <c r="H6686" s="5">
        <v>719</v>
      </c>
      <c r="I6686" s="1">
        <v>1799</v>
      </c>
      <c r="J6686" s="3">
        <v>0.6</v>
      </c>
      <c r="K6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686" s="1" t="s">
        <v>202</v>
      </c>
      <c r="M6686" s="1">
        <v>3.9</v>
      </c>
      <c r="N6686" s="1">
        <v>386</v>
      </c>
      <c r="O66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86" s="2" t="str">
        <f>IF(Table1[[#This Row],[Updated DiscountOffer]]&gt;50%,"High Discount","Low Discount")</f>
        <v>High Discount</v>
      </c>
    </row>
    <row r="6687" spans="1:16" x14ac:dyDescent="0.3">
      <c r="A6687" s="1" t="s">
        <v>10883</v>
      </c>
      <c r="B6687" s="1">
        <v>12150586</v>
      </c>
      <c r="C6687" s="1" t="s">
        <v>200</v>
      </c>
      <c r="D6687" s="1" t="s">
        <v>87</v>
      </c>
      <c r="E6687" s="1" t="s">
        <v>132</v>
      </c>
      <c r="F6687" s="1" t="s">
        <v>34</v>
      </c>
      <c r="G6687" s="1" t="s">
        <v>10884</v>
      </c>
      <c r="H6687" s="5">
        <v>839</v>
      </c>
      <c r="I6687" s="1">
        <v>2399</v>
      </c>
      <c r="J6687" s="4">
        <v>0.65</v>
      </c>
      <c r="K6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6687" s="1" t="s">
        <v>202</v>
      </c>
      <c r="M6687" s="1">
        <v>4.3</v>
      </c>
      <c r="N6687" s="1">
        <v>444</v>
      </c>
      <c r="O668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87" s="2" t="str">
        <f>IF(Table1[[#This Row],[Updated DiscountOffer]]&gt;50%,"High Discount","Low Discount")</f>
        <v>High Discount</v>
      </c>
    </row>
    <row r="6688" spans="1:16" x14ac:dyDescent="0.3">
      <c r="A6688" s="1" t="s">
        <v>2171</v>
      </c>
      <c r="B6688" s="1">
        <v>12150614</v>
      </c>
      <c r="C6688" s="1" t="s">
        <v>200</v>
      </c>
      <c r="D6688" s="1" t="s">
        <v>87</v>
      </c>
      <c r="E6688" s="1" t="s">
        <v>44</v>
      </c>
      <c r="F6688" s="1" t="s">
        <v>34</v>
      </c>
      <c r="G6688" s="1" t="s">
        <v>2172</v>
      </c>
      <c r="H6688" s="5">
        <v>559</v>
      </c>
      <c r="I6688" s="1">
        <v>1599</v>
      </c>
      <c r="J6688" s="4">
        <v>0.65</v>
      </c>
      <c r="K6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6688" s="1" t="s">
        <v>202</v>
      </c>
      <c r="M6688" s="1">
        <v>4.4000000000000004</v>
      </c>
      <c r="N6688" s="1">
        <v>829</v>
      </c>
      <c r="O66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688" s="2" t="str">
        <f>IF(Table1[[#This Row],[Updated DiscountOffer]]&gt;50%,"High Discount","Low Discount")</f>
        <v>High Discount</v>
      </c>
    </row>
    <row r="6689" spans="1:16" x14ac:dyDescent="0.3">
      <c r="A6689" s="1" t="s">
        <v>3296</v>
      </c>
      <c r="B6689" s="1">
        <v>12150616</v>
      </c>
      <c r="C6689" s="1" t="s">
        <v>200</v>
      </c>
      <c r="D6689" s="1" t="s">
        <v>87</v>
      </c>
      <c r="E6689" s="1" t="s">
        <v>44</v>
      </c>
      <c r="F6689" s="1" t="s">
        <v>34</v>
      </c>
      <c r="G6689" s="1" t="s">
        <v>3297</v>
      </c>
      <c r="H6689" s="5">
        <v>607</v>
      </c>
      <c r="I6689" s="1">
        <v>1599</v>
      </c>
      <c r="J6689" s="4">
        <v>0.62</v>
      </c>
      <c r="K6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6689" s="1" t="s">
        <v>202</v>
      </c>
      <c r="M6689" s="1">
        <v>4.4000000000000004</v>
      </c>
      <c r="N6689" s="1">
        <v>757</v>
      </c>
      <c r="O6689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689" s="2" t="str">
        <f>IF(Table1[[#This Row],[Updated DiscountOffer]]&gt;50%,"High Discount","Low Discount")</f>
        <v>High Discount</v>
      </c>
    </row>
    <row r="6690" spans="1:16" x14ac:dyDescent="0.3">
      <c r="A6690" s="1" t="s">
        <v>2173</v>
      </c>
      <c r="B6690" s="1">
        <v>12150618</v>
      </c>
      <c r="C6690" s="1" t="s">
        <v>200</v>
      </c>
      <c r="D6690" s="1" t="s">
        <v>87</v>
      </c>
      <c r="E6690" s="1" t="s">
        <v>44</v>
      </c>
      <c r="F6690" s="1" t="s">
        <v>34</v>
      </c>
      <c r="G6690" s="1" t="s">
        <v>2174</v>
      </c>
      <c r="H6690" s="5">
        <v>607</v>
      </c>
      <c r="I6690" s="1">
        <v>1599</v>
      </c>
      <c r="J6690" s="4">
        <v>0.62</v>
      </c>
      <c r="K6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6690" s="1" t="s">
        <v>202</v>
      </c>
      <c r="M6690" s="1">
        <v>4.3</v>
      </c>
      <c r="N6690" s="1">
        <v>829</v>
      </c>
      <c r="O669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690" s="2" t="str">
        <f>IF(Table1[[#This Row],[Updated DiscountOffer]]&gt;50%,"High Discount","Low Discount")</f>
        <v>High Discount</v>
      </c>
    </row>
    <row r="6691" spans="1:16" x14ac:dyDescent="0.3">
      <c r="A6691" s="1" t="s">
        <v>3683</v>
      </c>
      <c r="B6691" s="1">
        <v>12151584</v>
      </c>
      <c r="C6691" s="1" t="s">
        <v>3684</v>
      </c>
      <c r="D6691" s="1" t="s">
        <v>38</v>
      </c>
      <c r="E6691" s="1" t="s">
        <v>44</v>
      </c>
      <c r="F6691" s="1" t="s">
        <v>34</v>
      </c>
      <c r="G6691" s="1" t="s">
        <v>3685</v>
      </c>
      <c r="H6691" s="5"/>
      <c r="I6691" s="1">
        <v>645</v>
      </c>
      <c r="J6691" s="4">
        <v>0.02</v>
      </c>
      <c r="K6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91" s="1" t="s">
        <v>41</v>
      </c>
      <c r="M6691" s="1">
        <v>4.3</v>
      </c>
      <c r="N6691" s="1">
        <v>731</v>
      </c>
      <c r="O6691" s="2">
        <f>IF(ISNUMBER(Table1[[#This Row],[DiscountOffer]]),IF(Table1[[#This Row],[DiscountOffer]]&lt;1,Table1[[#This Row],[DiscountOffer]],Table1[[#This Row],[DiscountOffer]]/Table1[[#This Row],[OriginalPrice (in Rs)]]),0)</f>
        <v>0.02</v>
      </c>
      <c r="P6691" s="2" t="str">
        <f>IF(Table1[[#This Row],[Updated DiscountOffer]]&gt;50%,"High Discount","Low Discount")</f>
        <v>Low Discount</v>
      </c>
    </row>
    <row r="6692" spans="1:16" x14ac:dyDescent="0.3">
      <c r="A6692" s="1" t="s">
        <v>16258</v>
      </c>
      <c r="B6692" s="1">
        <v>12151704</v>
      </c>
      <c r="C6692" s="1" t="s">
        <v>792</v>
      </c>
      <c r="D6692" s="1" t="s">
        <v>69</v>
      </c>
      <c r="E6692" s="1" t="s">
        <v>296</v>
      </c>
      <c r="F6692" s="1" t="s">
        <v>34</v>
      </c>
      <c r="G6692" s="1" t="s">
        <v>16259</v>
      </c>
      <c r="H6692" s="5">
        <v>775</v>
      </c>
      <c r="I6692" s="1">
        <v>3693</v>
      </c>
      <c r="J6692" s="3">
        <v>0.79</v>
      </c>
      <c r="K6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775</v>
      </c>
      <c r="L6692" s="1" t="s">
        <v>146</v>
      </c>
      <c r="M6692" s="1">
        <v>4</v>
      </c>
      <c r="N6692" s="1">
        <v>331</v>
      </c>
      <c r="O6692" s="2">
        <f>IF(ISNUMBER(Table1[[#This Row],[DiscountOffer]]),IF(Table1[[#This Row],[DiscountOffer]]&lt;1,Table1[[#This Row],[DiscountOffer]],Table1[[#This Row],[DiscountOffer]]/Table1[[#This Row],[OriginalPrice (in Rs)]]),"")</f>
        <v>0.79</v>
      </c>
      <c r="P6692" s="2" t="str">
        <f>IF(Table1[[#This Row],[Updated DiscountOffer]]&gt;50%,"High Discount","Low Discount")</f>
        <v>High Discount</v>
      </c>
    </row>
    <row r="6693" spans="1:16" x14ac:dyDescent="0.3">
      <c r="A6693" s="1" t="s">
        <v>14060</v>
      </c>
      <c r="B6693" s="1">
        <v>12151750</v>
      </c>
      <c r="C6693" s="1" t="s">
        <v>1075</v>
      </c>
      <c r="D6693" s="1" t="s">
        <v>69</v>
      </c>
      <c r="E6693" s="1" t="s">
        <v>70</v>
      </c>
      <c r="F6693" s="1" t="s">
        <v>34</v>
      </c>
      <c r="G6693" s="1" t="s">
        <v>14061</v>
      </c>
      <c r="H6693" s="5">
        <v>899</v>
      </c>
      <c r="I6693" s="1">
        <v>2499</v>
      </c>
      <c r="J6693" s="4">
        <v>0.64</v>
      </c>
      <c r="K6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693" s="1" t="s">
        <v>24</v>
      </c>
      <c r="M6693" s="1">
        <v>4.3</v>
      </c>
      <c r="N6693" s="1">
        <v>370</v>
      </c>
      <c r="O669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693" s="2" t="str">
        <f>IF(Table1[[#This Row],[Updated DiscountOffer]]&gt;50%,"High Discount","Low Discount")</f>
        <v>High Discount</v>
      </c>
    </row>
    <row r="6694" spans="1:16" x14ac:dyDescent="0.3">
      <c r="A6694" s="1" t="s">
        <v>3080</v>
      </c>
      <c r="B6694" s="1">
        <v>12151760</v>
      </c>
      <c r="C6694" s="1" t="s">
        <v>1075</v>
      </c>
      <c r="D6694" s="1" t="s">
        <v>69</v>
      </c>
      <c r="E6694" s="1" t="s">
        <v>44</v>
      </c>
      <c r="F6694" s="1" t="s">
        <v>34</v>
      </c>
      <c r="G6694" s="1" t="s">
        <v>3081</v>
      </c>
      <c r="H6694" s="5">
        <v>779</v>
      </c>
      <c r="I6694" s="1">
        <v>1499</v>
      </c>
      <c r="J6694" s="4">
        <v>0.48</v>
      </c>
      <c r="K6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6694" s="1" t="s">
        <v>24</v>
      </c>
      <c r="M6694" s="1">
        <v>4.0999999999999996</v>
      </c>
      <c r="N6694" s="1">
        <v>770</v>
      </c>
      <c r="O6694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694" s="2" t="str">
        <f>IF(Table1[[#This Row],[Updated DiscountOffer]]&gt;50%,"High Discount","Low Discount")</f>
        <v>Low Discount</v>
      </c>
    </row>
    <row r="6695" spans="1:16" x14ac:dyDescent="0.3">
      <c r="A6695" s="1" t="s">
        <v>13477</v>
      </c>
      <c r="B6695" s="1">
        <v>12151956</v>
      </c>
      <c r="C6695" s="1" t="s">
        <v>795</v>
      </c>
      <c r="D6695" s="1" t="s">
        <v>26</v>
      </c>
      <c r="E6695" s="1" t="s">
        <v>39</v>
      </c>
      <c r="F6695" s="1" t="s">
        <v>17</v>
      </c>
      <c r="G6695" s="1" t="s">
        <v>13478</v>
      </c>
      <c r="H6695" s="5">
        <v>239</v>
      </c>
      <c r="I6695" s="1">
        <v>599</v>
      </c>
      <c r="J6695" s="3">
        <v>0.6</v>
      </c>
      <c r="K6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6695" s="1" t="s">
        <v>36</v>
      </c>
      <c r="M6695" s="1">
        <v>4</v>
      </c>
      <c r="N6695" s="1">
        <v>382</v>
      </c>
      <c r="O66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95" s="2" t="str">
        <f>IF(Table1[[#This Row],[Updated DiscountOffer]]&gt;50%,"High Discount","Low Discount")</f>
        <v>High Discount</v>
      </c>
    </row>
    <row r="6696" spans="1:16" x14ac:dyDescent="0.3">
      <c r="A6696" s="1" t="s">
        <v>9542</v>
      </c>
      <c r="B6696" s="1">
        <v>12151964</v>
      </c>
      <c r="C6696" s="1" t="s">
        <v>795</v>
      </c>
      <c r="D6696" s="1" t="s">
        <v>38</v>
      </c>
      <c r="E6696" s="1" t="s">
        <v>132</v>
      </c>
      <c r="F6696" s="1" t="s">
        <v>34</v>
      </c>
      <c r="G6696" s="1" t="s">
        <v>9543</v>
      </c>
      <c r="H6696" s="5"/>
      <c r="I6696" s="1">
        <v>999</v>
      </c>
      <c r="J6696" s="4">
        <v>0.6</v>
      </c>
      <c r="K6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96" s="1" t="s">
        <v>24</v>
      </c>
      <c r="M6696" s="1">
        <v>4.2</v>
      </c>
      <c r="N6696" s="1">
        <v>481</v>
      </c>
      <c r="O66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696" s="2" t="str">
        <f>IF(Table1[[#This Row],[Updated DiscountOffer]]&gt;50%,"High Discount","Low Discount")</f>
        <v>High Discount</v>
      </c>
    </row>
    <row r="6697" spans="1:16" x14ac:dyDescent="0.3">
      <c r="A6697" s="1" t="s">
        <v>13753</v>
      </c>
      <c r="B6697" s="1">
        <v>12151972</v>
      </c>
      <c r="C6697" s="1" t="s">
        <v>795</v>
      </c>
      <c r="D6697" s="1" t="s">
        <v>26</v>
      </c>
      <c r="E6697" s="1" t="s">
        <v>39</v>
      </c>
      <c r="F6697" s="1" t="s">
        <v>17</v>
      </c>
      <c r="G6697" s="1" t="s">
        <v>13754</v>
      </c>
      <c r="H6697" s="5">
        <v>269</v>
      </c>
      <c r="I6697" s="1">
        <v>599</v>
      </c>
      <c r="J6697" s="3">
        <v>0.55000000000000004</v>
      </c>
      <c r="K6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6697" s="1" t="s">
        <v>36</v>
      </c>
      <c r="M6697" s="1">
        <v>3.9</v>
      </c>
      <c r="N6697" s="1">
        <v>377</v>
      </c>
      <c r="O669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97" s="2" t="str">
        <f>IF(Table1[[#This Row],[Updated DiscountOffer]]&gt;50%,"High Discount","Low Discount")</f>
        <v>High Discount</v>
      </c>
    </row>
    <row r="6698" spans="1:16" x14ac:dyDescent="0.3">
      <c r="A6698" s="1" t="s">
        <v>12960</v>
      </c>
      <c r="B6698" s="1">
        <v>12151984</v>
      </c>
      <c r="C6698" s="1" t="s">
        <v>795</v>
      </c>
      <c r="D6698" s="1" t="s">
        <v>38</v>
      </c>
      <c r="E6698" s="1" t="s">
        <v>132</v>
      </c>
      <c r="F6698" s="1" t="s">
        <v>34</v>
      </c>
      <c r="G6698" s="1" t="s">
        <v>12961</v>
      </c>
      <c r="H6698" s="5"/>
      <c r="I6698" s="1">
        <v>999</v>
      </c>
      <c r="J6698" s="4">
        <v>0.55000000000000004</v>
      </c>
      <c r="K6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698" s="1" t="s">
        <v>24</v>
      </c>
      <c r="M6698" s="1">
        <v>4.3</v>
      </c>
      <c r="N6698" s="1">
        <v>394</v>
      </c>
      <c r="O66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98" s="2" t="str">
        <f>IF(Table1[[#This Row],[Updated DiscountOffer]]&gt;50%,"High Discount","Low Discount")</f>
        <v>High Discount</v>
      </c>
    </row>
    <row r="6699" spans="1:16" x14ac:dyDescent="0.3">
      <c r="A6699" s="1" t="s">
        <v>99</v>
      </c>
      <c r="B6699" s="1">
        <v>12153330</v>
      </c>
      <c r="C6699" s="1" t="s">
        <v>100</v>
      </c>
      <c r="D6699" s="1" t="s">
        <v>69</v>
      </c>
      <c r="E6699" s="1" t="s">
        <v>83</v>
      </c>
      <c r="F6699" s="1" t="s">
        <v>34</v>
      </c>
      <c r="G6699" s="1" t="s">
        <v>101</v>
      </c>
      <c r="H6699" s="5">
        <v>719</v>
      </c>
      <c r="I6699" s="1">
        <v>1599</v>
      </c>
      <c r="J6699" s="3">
        <v>0.55000000000000004</v>
      </c>
      <c r="K6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699" s="1" t="s">
        <v>102</v>
      </c>
      <c r="M6699" s="1">
        <v>3.8</v>
      </c>
      <c r="N6699" s="1">
        <v>993</v>
      </c>
      <c r="O669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699" s="2" t="str">
        <f>IF(Table1[[#This Row],[Updated DiscountOffer]]&gt;50%,"High Discount","Low Discount")</f>
        <v>High Discount</v>
      </c>
    </row>
    <row r="6700" spans="1:16" x14ac:dyDescent="0.3">
      <c r="A6700" s="1" t="s">
        <v>17723</v>
      </c>
      <c r="B6700" s="1">
        <v>12156438</v>
      </c>
      <c r="C6700" s="1" t="s">
        <v>60</v>
      </c>
      <c r="D6700" s="1" t="s">
        <v>61</v>
      </c>
      <c r="E6700" s="1" t="s">
        <v>39</v>
      </c>
      <c r="F6700" s="1" t="s">
        <v>34</v>
      </c>
      <c r="G6700" s="1" t="s">
        <v>17724</v>
      </c>
      <c r="H6700" s="5">
        <v>449</v>
      </c>
      <c r="I6700" s="1">
        <v>899</v>
      </c>
      <c r="J6700" s="4">
        <v>0.5</v>
      </c>
      <c r="K6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6700" s="1" t="s">
        <v>41</v>
      </c>
      <c r="M6700" s="1">
        <v>4.2</v>
      </c>
      <c r="N6700" s="1">
        <v>308</v>
      </c>
      <c r="O67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00" s="2" t="str">
        <f>IF(Table1[[#This Row],[Updated DiscountOffer]]&gt;50%,"High Discount","Low Discount")</f>
        <v>Low Discount</v>
      </c>
    </row>
    <row r="6701" spans="1:16" x14ac:dyDescent="0.3">
      <c r="A6701" s="1" t="s">
        <v>8980</v>
      </c>
      <c r="B6701" s="1">
        <v>12158062</v>
      </c>
      <c r="C6701" s="1" t="s">
        <v>5125</v>
      </c>
      <c r="D6701" s="1" t="s">
        <v>177</v>
      </c>
      <c r="E6701" s="1" t="s">
        <v>326</v>
      </c>
      <c r="F6701" s="1" t="s">
        <v>17</v>
      </c>
      <c r="G6701" s="1" t="s">
        <v>8981</v>
      </c>
      <c r="H6701" s="5"/>
      <c r="I6701" s="1">
        <v>1050</v>
      </c>
      <c r="J6701" s="4"/>
      <c r="K6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701" s="1" t="s">
        <v>36</v>
      </c>
      <c r="M6701" s="1">
        <v>4.3</v>
      </c>
      <c r="N6701" s="1">
        <v>499</v>
      </c>
      <c r="O67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01" s="2" t="str">
        <f>IF(Table1[[#This Row],[Updated DiscountOffer]]&gt;50%,"High Discount","Low Discount")</f>
        <v>Low Discount</v>
      </c>
    </row>
    <row r="6702" spans="1:16" x14ac:dyDescent="0.3">
      <c r="A6702" s="1" t="s">
        <v>19007</v>
      </c>
      <c r="B6702" s="1">
        <v>12158094</v>
      </c>
      <c r="C6702" s="1" t="s">
        <v>5125</v>
      </c>
      <c r="D6702" s="1" t="s">
        <v>177</v>
      </c>
      <c r="E6702" s="1" t="s">
        <v>326</v>
      </c>
      <c r="F6702" s="1" t="s">
        <v>17</v>
      </c>
      <c r="G6702" s="1" t="s">
        <v>19008</v>
      </c>
      <c r="H6702" s="5"/>
      <c r="I6702" s="1">
        <v>1050</v>
      </c>
      <c r="J6702" s="4"/>
      <c r="K6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702" s="1" t="s">
        <v>36</v>
      </c>
      <c r="M6702" s="1">
        <v>4.4000000000000004</v>
      </c>
      <c r="N6702" s="1">
        <v>290</v>
      </c>
      <c r="O6702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02" s="2" t="str">
        <f>IF(Table1[[#This Row],[Updated DiscountOffer]]&gt;50%,"High Discount","Low Discount")</f>
        <v>Low Discount</v>
      </c>
    </row>
    <row r="6703" spans="1:16" x14ac:dyDescent="0.3">
      <c r="A6703" s="1" t="s">
        <v>2328</v>
      </c>
      <c r="B6703" s="1">
        <v>12160328</v>
      </c>
      <c r="C6703" s="1" t="s">
        <v>755</v>
      </c>
      <c r="D6703" s="1" t="s">
        <v>38</v>
      </c>
      <c r="E6703" s="1" t="s">
        <v>132</v>
      </c>
      <c r="F6703" s="1" t="s">
        <v>34</v>
      </c>
      <c r="G6703" s="1" t="s">
        <v>2329</v>
      </c>
      <c r="H6703" s="5"/>
      <c r="I6703" s="1">
        <v>1899</v>
      </c>
      <c r="J6703" s="3">
        <v>0.62</v>
      </c>
      <c r="K6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03" s="1" t="s">
        <v>36</v>
      </c>
      <c r="M6703" s="1">
        <v>4</v>
      </c>
      <c r="N6703" s="1">
        <v>819</v>
      </c>
      <c r="O670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703" s="2" t="str">
        <f>IF(Table1[[#This Row],[Updated DiscountOffer]]&gt;50%,"High Discount","Low Discount")</f>
        <v>High Discount</v>
      </c>
    </row>
    <row r="6704" spans="1:16" x14ac:dyDescent="0.3">
      <c r="A6704" s="1" t="s">
        <v>19049</v>
      </c>
      <c r="B6704" s="1">
        <v>12160342</v>
      </c>
      <c r="C6704" s="1" t="s">
        <v>755</v>
      </c>
      <c r="D6704" s="1" t="s">
        <v>38</v>
      </c>
      <c r="E6704" s="1" t="s">
        <v>132</v>
      </c>
      <c r="F6704" s="1" t="s">
        <v>34</v>
      </c>
      <c r="G6704" s="1" t="s">
        <v>19050</v>
      </c>
      <c r="H6704" s="5"/>
      <c r="I6704" s="1">
        <v>1899</v>
      </c>
      <c r="J6704" s="3">
        <v>0.62</v>
      </c>
      <c r="K6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04" s="1" t="s">
        <v>36</v>
      </c>
      <c r="M6704" s="1">
        <v>3.8</v>
      </c>
      <c r="N6704" s="1">
        <v>290</v>
      </c>
      <c r="O670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704" s="2" t="str">
        <f>IF(Table1[[#This Row],[Updated DiscountOffer]]&gt;50%,"High Discount","Low Discount")</f>
        <v>High Discount</v>
      </c>
    </row>
    <row r="6705" spans="1:16" x14ac:dyDescent="0.3">
      <c r="A6705" s="1" t="s">
        <v>5906</v>
      </c>
      <c r="B6705" s="1">
        <v>12160350</v>
      </c>
      <c r="C6705" s="1" t="s">
        <v>755</v>
      </c>
      <c r="D6705" s="1" t="s">
        <v>38</v>
      </c>
      <c r="E6705" s="1" t="s">
        <v>132</v>
      </c>
      <c r="F6705" s="1" t="s">
        <v>34</v>
      </c>
      <c r="G6705" s="1" t="s">
        <v>5907</v>
      </c>
      <c r="H6705" s="5"/>
      <c r="I6705" s="1">
        <v>1699</v>
      </c>
      <c r="J6705" s="3">
        <v>0.65</v>
      </c>
      <c r="K6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05" s="1" t="s">
        <v>24</v>
      </c>
      <c r="M6705" s="1">
        <v>3.8</v>
      </c>
      <c r="N6705" s="1">
        <v>611</v>
      </c>
      <c r="O670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705" s="2" t="str">
        <f>IF(Table1[[#This Row],[Updated DiscountOffer]]&gt;50%,"High Discount","Low Discount")</f>
        <v>High Discount</v>
      </c>
    </row>
    <row r="6706" spans="1:16" x14ac:dyDescent="0.3">
      <c r="A6706" s="1" t="s">
        <v>18794</v>
      </c>
      <c r="B6706" s="1">
        <v>12160452</v>
      </c>
      <c r="C6706" s="1" t="s">
        <v>1126</v>
      </c>
      <c r="D6706" s="1" t="s">
        <v>69</v>
      </c>
      <c r="E6706" s="1" t="s">
        <v>132</v>
      </c>
      <c r="F6706" s="1" t="s">
        <v>34</v>
      </c>
      <c r="G6706" s="1" t="s">
        <v>18795</v>
      </c>
      <c r="H6706" s="5">
        <v>1106</v>
      </c>
      <c r="I6706" s="1">
        <v>2635</v>
      </c>
      <c r="J6706" s="4">
        <v>0.57999999999999996</v>
      </c>
      <c r="K6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1106</v>
      </c>
      <c r="L6706" s="1" t="s">
        <v>36</v>
      </c>
      <c r="M6706" s="1">
        <v>4.2</v>
      </c>
      <c r="N6706" s="1">
        <v>293</v>
      </c>
      <c r="O670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706" s="2" t="str">
        <f>IF(Table1[[#This Row],[Updated DiscountOffer]]&gt;50%,"High Discount","Low Discount")</f>
        <v>High Discount</v>
      </c>
    </row>
    <row r="6707" spans="1:16" x14ac:dyDescent="0.3">
      <c r="A6707" s="1" t="s">
        <v>1194</v>
      </c>
      <c r="B6707" s="1">
        <v>12161178</v>
      </c>
      <c r="C6707" s="1" t="s">
        <v>1195</v>
      </c>
      <c r="D6707" s="1" t="s">
        <v>38</v>
      </c>
      <c r="E6707" s="1" t="s">
        <v>16</v>
      </c>
      <c r="F6707" s="1" t="s">
        <v>34</v>
      </c>
      <c r="G6707" s="1" t="s">
        <v>1196</v>
      </c>
      <c r="H6707" s="5"/>
      <c r="I6707" s="1">
        <v>1999</v>
      </c>
      <c r="J6707" s="3">
        <v>0.55000000000000004</v>
      </c>
      <c r="K6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07" s="1" t="s">
        <v>1197</v>
      </c>
      <c r="M6707" s="1">
        <v>4.0999999999999996</v>
      </c>
      <c r="N6707" s="1">
        <v>903</v>
      </c>
      <c r="O670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707" s="2" t="str">
        <f>IF(Table1[[#This Row],[Updated DiscountOffer]]&gt;50%,"High Discount","Low Discount")</f>
        <v>High Discount</v>
      </c>
    </row>
    <row r="6708" spans="1:16" x14ac:dyDescent="0.3">
      <c r="A6708" s="1" t="s">
        <v>8038</v>
      </c>
      <c r="B6708" s="1">
        <v>12163546</v>
      </c>
      <c r="C6708" s="1" t="s">
        <v>86</v>
      </c>
      <c r="D6708" s="1" t="s">
        <v>87</v>
      </c>
      <c r="E6708" s="1" t="s">
        <v>83</v>
      </c>
      <c r="F6708" s="1" t="s">
        <v>34</v>
      </c>
      <c r="G6708" s="1" t="s">
        <v>8039</v>
      </c>
      <c r="H6708" s="5">
        <v>499</v>
      </c>
      <c r="I6708" s="1">
        <v>999</v>
      </c>
      <c r="J6708" s="4">
        <v>0.5</v>
      </c>
      <c r="K6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708" s="1" t="s">
        <v>89</v>
      </c>
      <c r="M6708" s="1">
        <v>4.0999999999999996</v>
      </c>
      <c r="N6708" s="1">
        <v>530</v>
      </c>
      <c r="O67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08" s="2" t="str">
        <f>IF(Table1[[#This Row],[Updated DiscountOffer]]&gt;50%,"High Discount","Low Discount")</f>
        <v>Low Discount</v>
      </c>
    </row>
    <row r="6709" spans="1:16" x14ac:dyDescent="0.3">
      <c r="A6709" s="1" t="s">
        <v>17698</v>
      </c>
      <c r="B6709" s="1">
        <v>12163550</v>
      </c>
      <c r="C6709" s="1" t="s">
        <v>86</v>
      </c>
      <c r="D6709" s="1" t="s">
        <v>69</v>
      </c>
      <c r="E6709" s="1" t="s">
        <v>83</v>
      </c>
      <c r="F6709" s="1" t="s">
        <v>34</v>
      </c>
      <c r="G6709" s="1" t="s">
        <v>17699</v>
      </c>
      <c r="H6709" s="5">
        <v>479</v>
      </c>
      <c r="I6709" s="1">
        <v>1199</v>
      </c>
      <c r="J6709" s="4">
        <v>0.6</v>
      </c>
      <c r="K6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6709" s="1" t="s">
        <v>89</v>
      </c>
      <c r="M6709" s="1">
        <v>4.2</v>
      </c>
      <c r="N6709" s="1">
        <v>308</v>
      </c>
      <c r="O67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09" s="2" t="str">
        <f>IF(Table1[[#This Row],[Updated DiscountOffer]]&gt;50%,"High Discount","Low Discount")</f>
        <v>High Discount</v>
      </c>
    </row>
    <row r="6710" spans="1:16" x14ac:dyDescent="0.3">
      <c r="A6710" s="1" t="s">
        <v>13296</v>
      </c>
      <c r="B6710" s="1">
        <v>12163552</v>
      </c>
      <c r="C6710" s="1" t="s">
        <v>86</v>
      </c>
      <c r="D6710" s="1" t="s">
        <v>87</v>
      </c>
      <c r="E6710" s="1" t="s">
        <v>83</v>
      </c>
      <c r="F6710" s="1" t="s">
        <v>34</v>
      </c>
      <c r="G6710" s="1" t="s">
        <v>13297</v>
      </c>
      <c r="H6710" s="5">
        <v>439</v>
      </c>
      <c r="I6710" s="1">
        <v>1099</v>
      </c>
      <c r="J6710" s="3">
        <v>0.6</v>
      </c>
      <c r="K6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710" s="1" t="s">
        <v>89</v>
      </c>
      <c r="M6710" s="1">
        <v>3.9</v>
      </c>
      <c r="N6710" s="1">
        <v>386</v>
      </c>
      <c r="O67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10" s="2" t="str">
        <f>IF(Table1[[#This Row],[Updated DiscountOffer]]&gt;50%,"High Discount","Low Discount")</f>
        <v>High Discount</v>
      </c>
    </row>
    <row r="6711" spans="1:16" x14ac:dyDescent="0.3">
      <c r="A6711" s="1" t="s">
        <v>8909</v>
      </c>
      <c r="B6711" s="1">
        <v>12163940</v>
      </c>
      <c r="C6711" s="1" t="s">
        <v>86</v>
      </c>
      <c r="D6711" s="1" t="s">
        <v>87</v>
      </c>
      <c r="E6711" s="1" t="s">
        <v>48</v>
      </c>
      <c r="F6711" s="1" t="s">
        <v>34</v>
      </c>
      <c r="G6711" s="1" t="s">
        <v>8910</v>
      </c>
      <c r="H6711" s="5">
        <v>399</v>
      </c>
      <c r="I6711" s="1">
        <v>999</v>
      </c>
      <c r="J6711" s="3">
        <v>0.6</v>
      </c>
      <c r="K6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711" s="1" t="s">
        <v>2218</v>
      </c>
      <c r="M6711" s="1">
        <v>3.9</v>
      </c>
      <c r="N6711" s="1">
        <v>502</v>
      </c>
      <c r="O671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711" s="2" t="str">
        <f>IF(Table1[[#This Row],[Updated DiscountOffer]]&gt;50%,"High Discount","Low Discount")</f>
        <v>High Discount</v>
      </c>
    </row>
    <row r="6712" spans="1:16" x14ac:dyDescent="0.3">
      <c r="A6712" s="1" t="s">
        <v>9814</v>
      </c>
      <c r="B6712" s="1">
        <v>12164202</v>
      </c>
      <c r="C6712" s="1" t="s">
        <v>14</v>
      </c>
      <c r="D6712" s="1" t="s">
        <v>26</v>
      </c>
      <c r="E6712" s="1" t="s">
        <v>27</v>
      </c>
      <c r="F6712" s="1" t="s">
        <v>17</v>
      </c>
      <c r="G6712" s="1" t="s">
        <v>9815</v>
      </c>
      <c r="H6712" s="5">
        <v>999</v>
      </c>
      <c r="I6712" s="1">
        <v>1999</v>
      </c>
      <c r="J6712" s="3">
        <v>0.5</v>
      </c>
      <c r="K6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712" s="1" t="s">
        <v>232</v>
      </c>
      <c r="M6712" s="1">
        <v>4.2</v>
      </c>
      <c r="N6712" s="1">
        <v>473</v>
      </c>
      <c r="O671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712" s="2" t="str">
        <f>IF(Table1[[#This Row],[Updated DiscountOffer]]&gt;50%,"High Discount","Low Discount")</f>
        <v>Low Discount</v>
      </c>
    </row>
    <row r="6713" spans="1:16" x14ac:dyDescent="0.3">
      <c r="A6713" s="1" t="s">
        <v>5286</v>
      </c>
      <c r="B6713" s="1">
        <v>12164228</v>
      </c>
      <c r="C6713" s="1" t="s">
        <v>14</v>
      </c>
      <c r="D6713" s="1" t="s">
        <v>26</v>
      </c>
      <c r="E6713" s="1" t="s">
        <v>27</v>
      </c>
      <c r="F6713" s="1" t="s">
        <v>17</v>
      </c>
      <c r="G6713" s="1" t="s">
        <v>5287</v>
      </c>
      <c r="H6713" s="5"/>
      <c r="I6713" s="1">
        <v>509</v>
      </c>
      <c r="J6713" s="3"/>
      <c r="K6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713" s="1" t="s">
        <v>29</v>
      </c>
      <c r="M6713" s="1">
        <v>4.2</v>
      </c>
      <c r="N6713" s="1">
        <v>641</v>
      </c>
      <c r="O671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713" s="2" t="str">
        <f>IF(Table1[[#This Row],[Updated DiscountOffer]]&gt;50%,"High Discount","Low Discount")</f>
        <v>High Discount</v>
      </c>
    </row>
    <row r="6714" spans="1:16" x14ac:dyDescent="0.3">
      <c r="A6714" s="1" t="s">
        <v>4589</v>
      </c>
      <c r="B6714" s="1">
        <v>12167138</v>
      </c>
      <c r="C6714" s="1" t="s">
        <v>60</v>
      </c>
      <c r="D6714" s="1" t="s">
        <v>15</v>
      </c>
      <c r="E6714" s="1" t="s">
        <v>22</v>
      </c>
      <c r="F6714" s="1" t="s">
        <v>17</v>
      </c>
      <c r="G6714" s="1" t="s">
        <v>4590</v>
      </c>
      <c r="H6714" s="5"/>
      <c r="I6714" s="1">
        <v>1699</v>
      </c>
      <c r="J6714" s="3"/>
      <c r="K6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714" s="1" t="s">
        <v>36</v>
      </c>
      <c r="M6714" s="1">
        <v>3.6</v>
      </c>
      <c r="N6714" s="1">
        <v>675</v>
      </c>
      <c r="O6714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14" s="2" t="str">
        <f>IF(Table1[[#This Row],[Updated DiscountOffer]]&gt;50%,"High Discount","Low Discount")</f>
        <v>Low Discount</v>
      </c>
    </row>
    <row r="6715" spans="1:16" x14ac:dyDescent="0.3">
      <c r="A6715" s="1" t="s">
        <v>7388</v>
      </c>
      <c r="B6715" s="1">
        <v>12167198</v>
      </c>
      <c r="C6715" s="1" t="s">
        <v>60</v>
      </c>
      <c r="D6715" s="1" t="s">
        <v>61</v>
      </c>
      <c r="E6715" s="1" t="s">
        <v>22</v>
      </c>
      <c r="F6715" s="1" t="s">
        <v>34</v>
      </c>
      <c r="G6715" s="1" t="s">
        <v>7389</v>
      </c>
      <c r="H6715" s="5">
        <v>849</v>
      </c>
      <c r="I6715" s="1">
        <v>1699</v>
      </c>
      <c r="J6715" s="4">
        <v>0.5</v>
      </c>
      <c r="K6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715" s="1" t="s">
        <v>41</v>
      </c>
      <c r="M6715" s="1">
        <v>4.3</v>
      </c>
      <c r="N6715" s="1">
        <v>554</v>
      </c>
      <c r="O67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15" s="2" t="str">
        <f>IF(Table1[[#This Row],[Updated DiscountOffer]]&gt;50%,"High Discount","Low Discount")</f>
        <v>Low Discount</v>
      </c>
    </row>
    <row r="6716" spans="1:16" x14ac:dyDescent="0.3">
      <c r="A6716" s="1" t="s">
        <v>2648</v>
      </c>
      <c r="B6716" s="1">
        <v>12167200</v>
      </c>
      <c r="C6716" s="1" t="s">
        <v>60</v>
      </c>
      <c r="D6716" s="1" t="s">
        <v>61</v>
      </c>
      <c r="E6716" s="1" t="s">
        <v>22</v>
      </c>
      <c r="F6716" s="1" t="s">
        <v>34</v>
      </c>
      <c r="G6716" s="1" t="s">
        <v>2649</v>
      </c>
      <c r="H6716" s="5">
        <v>934</v>
      </c>
      <c r="I6716" s="1">
        <v>1699</v>
      </c>
      <c r="J6716" s="4">
        <v>0.45</v>
      </c>
      <c r="K6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6716" s="1" t="s">
        <v>41</v>
      </c>
      <c r="M6716" s="1">
        <v>4.3</v>
      </c>
      <c r="N6716" s="1">
        <v>797</v>
      </c>
      <c r="O671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716" s="2" t="str">
        <f>IF(Table1[[#This Row],[Updated DiscountOffer]]&gt;50%,"High Discount","Low Discount")</f>
        <v>Low Discount</v>
      </c>
    </row>
    <row r="6717" spans="1:16" x14ac:dyDescent="0.3">
      <c r="A6717" s="1" t="s">
        <v>14804</v>
      </c>
      <c r="B6717" s="1">
        <v>12167204</v>
      </c>
      <c r="C6717" s="1" t="s">
        <v>60</v>
      </c>
      <c r="D6717" s="1" t="s">
        <v>15</v>
      </c>
      <c r="E6717" s="1" t="s">
        <v>22</v>
      </c>
      <c r="F6717" s="1" t="s">
        <v>17</v>
      </c>
      <c r="G6717" s="1" t="s">
        <v>14805</v>
      </c>
      <c r="H6717" s="5">
        <v>639</v>
      </c>
      <c r="I6717" s="1">
        <v>1599</v>
      </c>
      <c r="J6717" s="3">
        <v>0.6</v>
      </c>
      <c r="K6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6717" s="1" t="s">
        <v>36</v>
      </c>
      <c r="M6717" s="1">
        <v>3.9</v>
      </c>
      <c r="N6717" s="1">
        <v>355</v>
      </c>
      <c r="O67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17" s="2" t="str">
        <f>IF(Table1[[#This Row],[Updated DiscountOffer]]&gt;50%,"High Discount","Low Discount")</f>
        <v>High Discount</v>
      </c>
    </row>
    <row r="6718" spans="1:16" x14ac:dyDescent="0.3">
      <c r="A6718" s="1" t="s">
        <v>15859</v>
      </c>
      <c r="B6718" s="1">
        <v>12167222</v>
      </c>
      <c r="C6718" s="1" t="s">
        <v>60</v>
      </c>
      <c r="D6718" s="1" t="s">
        <v>61</v>
      </c>
      <c r="E6718" s="1" t="s">
        <v>22</v>
      </c>
      <c r="F6718" s="1" t="s">
        <v>34</v>
      </c>
      <c r="G6718" s="1" t="s">
        <v>15860</v>
      </c>
      <c r="H6718" s="5">
        <v>764</v>
      </c>
      <c r="I6718" s="1">
        <v>1699</v>
      </c>
      <c r="J6718" s="4">
        <v>0.55000000000000004</v>
      </c>
      <c r="K6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718" s="1" t="s">
        <v>41</v>
      </c>
      <c r="M6718" s="1">
        <v>4.3</v>
      </c>
      <c r="N6718" s="1">
        <v>338</v>
      </c>
      <c r="O671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18" s="2" t="str">
        <f>IF(Table1[[#This Row],[Updated DiscountOffer]]&gt;50%,"High Discount","Low Discount")</f>
        <v>High Discount</v>
      </c>
    </row>
    <row r="6719" spans="1:16" x14ac:dyDescent="0.3">
      <c r="A6719" s="1" t="s">
        <v>18206</v>
      </c>
      <c r="B6719" s="1">
        <v>12167224</v>
      </c>
      <c r="C6719" s="1" t="s">
        <v>60</v>
      </c>
      <c r="D6719" s="1" t="s">
        <v>61</v>
      </c>
      <c r="E6719" s="1" t="s">
        <v>22</v>
      </c>
      <c r="F6719" s="1" t="s">
        <v>34</v>
      </c>
      <c r="G6719" s="1" t="s">
        <v>18207</v>
      </c>
      <c r="H6719" s="5">
        <v>949</v>
      </c>
      <c r="I6719" s="1">
        <v>1899</v>
      </c>
      <c r="J6719" s="4">
        <v>0.5</v>
      </c>
      <c r="K6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6719" s="1" t="s">
        <v>41</v>
      </c>
      <c r="M6719" s="1">
        <v>4.4000000000000004</v>
      </c>
      <c r="N6719" s="1">
        <v>301</v>
      </c>
      <c r="O67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19" s="2" t="str">
        <f>IF(Table1[[#This Row],[Updated DiscountOffer]]&gt;50%,"High Discount","Low Discount")</f>
        <v>Low Discount</v>
      </c>
    </row>
    <row r="6720" spans="1:16" x14ac:dyDescent="0.3">
      <c r="A6720" s="1" t="s">
        <v>14484</v>
      </c>
      <c r="B6720" s="1">
        <v>12167244</v>
      </c>
      <c r="C6720" s="1" t="s">
        <v>60</v>
      </c>
      <c r="D6720" s="1" t="s">
        <v>61</v>
      </c>
      <c r="E6720" s="1" t="s">
        <v>22</v>
      </c>
      <c r="F6720" s="1" t="s">
        <v>34</v>
      </c>
      <c r="G6720" s="1" t="s">
        <v>14485</v>
      </c>
      <c r="H6720" s="5">
        <v>854</v>
      </c>
      <c r="I6720" s="1">
        <v>1899</v>
      </c>
      <c r="J6720" s="4">
        <v>0.55000000000000004</v>
      </c>
      <c r="K6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720" s="1" t="s">
        <v>41</v>
      </c>
      <c r="M6720" s="1">
        <v>4.5</v>
      </c>
      <c r="N6720" s="1">
        <v>361</v>
      </c>
      <c r="O67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20" s="2" t="str">
        <f>IF(Table1[[#This Row],[Updated DiscountOffer]]&gt;50%,"High Discount","Low Discount")</f>
        <v>High Discount</v>
      </c>
    </row>
    <row r="6721" spans="1:16" x14ac:dyDescent="0.3">
      <c r="A6721" s="1" t="s">
        <v>19267</v>
      </c>
      <c r="B6721" s="1">
        <v>12167258</v>
      </c>
      <c r="C6721" s="1" t="s">
        <v>60</v>
      </c>
      <c r="D6721" s="1" t="s">
        <v>61</v>
      </c>
      <c r="E6721" s="1" t="s">
        <v>22</v>
      </c>
      <c r="F6721" s="1" t="s">
        <v>34</v>
      </c>
      <c r="G6721" s="1" t="s">
        <v>19268</v>
      </c>
      <c r="H6721" s="5">
        <v>1044</v>
      </c>
      <c r="I6721" s="1">
        <v>1899</v>
      </c>
      <c r="J6721" s="4">
        <v>0.45</v>
      </c>
      <c r="K6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6721" s="1" t="s">
        <v>41</v>
      </c>
      <c r="M6721" s="1">
        <v>4.5</v>
      </c>
      <c r="N6721" s="1">
        <v>287</v>
      </c>
      <c r="O672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721" s="2" t="str">
        <f>IF(Table1[[#This Row],[Updated DiscountOffer]]&gt;50%,"High Discount","Low Discount")</f>
        <v>Low Discount</v>
      </c>
    </row>
    <row r="6722" spans="1:16" x14ac:dyDescent="0.3">
      <c r="A6722" s="1" t="s">
        <v>5804</v>
      </c>
      <c r="B6722" s="1">
        <v>12167274</v>
      </c>
      <c r="C6722" s="1" t="s">
        <v>60</v>
      </c>
      <c r="D6722" s="1" t="s">
        <v>61</v>
      </c>
      <c r="E6722" s="1" t="s">
        <v>22</v>
      </c>
      <c r="F6722" s="1" t="s">
        <v>34</v>
      </c>
      <c r="G6722" s="1" t="s">
        <v>5805</v>
      </c>
      <c r="H6722" s="5">
        <v>764</v>
      </c>
      <c r="I6722" s="1">
        <v>1699</v>
      </c>
      <c r="J6722" s="4">
        <v>0.55000000000000004</v>
      </c>
      <c r="K6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722" s="1" t="s">
        <v>41</v>
      </c>
      <c r="M6722" s="1">
        <v>4.4000000000000004</v>
      </c>
      <c r="N6722" s="1">
        <v>616</v>
      </c>
      <c r="O672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22" s="2" t="str">
        <f>IF(Table1[[#This Row],[Updated DiscountOffer]]&gt;50%,"High Discount","Low Discount")</f>
        <v>High Discount</v>
      </c>
    </row>
    <row r="6723" spans="1:16" x14ac:dyDescent="0.3">
      <c r="A6723" s="1" t="s">
        <v>12334</v>
      </c>
      <c r="B6723" s="1">
        <v>12167278</v>
      </c>
      <c r="C6723" s="1" t="s">
        <v>60</v>
      </c>
      <c r="D6723" s="1" t="s">
        <v>61</v>
      </c>
      <c r="E6723" s="1" t="s">
        <v>22</v>
      </c>
      <c r="F6723" s="1" t="s">
        <v>34</v>
      </c>
      <c r="G6723" s="1" t="s">
        <v>12335</v>
      </c>
      <c r="H6723" s="5">
        <v>679</v>
      </c>
      <c r="I6723" s="1">
        <v>1699</v>
      </c>
      <c r="J6723" s="4">
        <v>0.6</v>
      </c>
      <c r="K6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723" s="1" t="s">
        <v>41</v>
      </c>
      <c r="M6723" s="1">
        <v>4.5</v>
      </c>
      <c r="N6723" s="1">
        <v>408</v>
      </c>
      <c r="O67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23" s="2" t="str">
        <f>IF(Table1[[#This Row],[Updated DiscountOffer]]&gt;50%,"High Discount","Low Discount")</f>
        <v>High Discount</v>
      </c>
    </row>
    <row r="6724" spans="1:16" x14ac:dyDescent="0.3">
      <c r="A6724" s="1" t="s">
        <v>9090</v>
      </c>
      <c r="B6724" s="1">
        <v>12167280</v>
      </c>
      <c r="C6724" s="1" t="s">
        <v>60</v>
      </c>
      <c r="D6724" s="1" t="s">
        <v>61</v>
      </c>
      <c r="E6724" s="1" t="s">
        <v>22</v>
      </c>
      <c r="F6724" s="1" t="s">
        <v>34</v>
      </c>
      <c r="G6724" s="1" t="s">
        <v>9091</v>
      </c>
      <c r="H6724" s="5">
        <v>679</v>
      </c>
      <c r="I6724" s="1">
        <v>1699</v>
      </c>
      <c r="J6724" s="4">
        <v>0.6</v>
      </c>
      <c r="K6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724" s="1" t="s">
        <v>41</v>
      </c>
      <c r="M6724" s="1">
        <v>4.4000000000000004</v>
      </c>
      <c r="N6724" s="1">
        <v>495</v>
      </c>
      <c r="O67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24" s="2" t="str">
        <f>IF(Table1[[#This Row],[Updated DiscountOffer]]&gt;50%,"High Discount","Low Discount")</f>
        <v>High Discount</v>
      </c>
    </row>
    <row r="6725" spans="1:16" x14ac:dyDescent="0.3">
      <c r="A6725" s="1" t="s">
        <v>7187</v>
      </c>
      <c r="B6725" s="1">
        <v>12176802</v>
      </c>
      <c r="C6725" s="1" t="s">
        <v>104</v>
      </c>
      <c r="D6725" s="1" t="s">
        <v>32</v>
      </c>
      <c r="E6725" s="1" t="s">
        <v>272</v>
      </c>
      <c r="F6725" s="1" t="s">
        <v>34</v>
      </c>
      <c r="G6725" s="1" t="s">
        <v>7188</v>
      </c>
      <c r="H6725" s="5"/>
      <c r="I6725" s="1">
        <v>699</v>
      </c>
      <c r="J6725" s="3"/>
      <c r="K6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725" s="1" t="s">
        <v>24</v>
      </c>
      <c r="M6725" s="1">
        <v>3.8</v>
      </c>
      <c r="N6725" s="1">
        <v>561</v>
      </c>
      <c r="O67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25" s="2" t="str">
        <f>IF(Table1[[#This Row],[Updated DiscountOffer]]&gt;50%,"High Discount","Low Discount")</f>
        <v>Low Discount</v>
      </c>
    </row>
    <row r="6726" spans="1:16" x14ac:dyDescent="0.3">
      <c r="A6726" s="1" t="s">
        <v>5145</v>
      </c>
      <c r="B6726" s="1">
        <v>12176804</v>
      </c>
      <c r="C6726" s="1" t="s">
        <v>104</v>
      </c>
      <c r="D6726" s="1" t="s">
        <v>32</v>
      </c>
      <c r="E6726" s="1" t="s">
        <v>272</v>
      </c>
      <c r="F6726" s="1" t="s">
        <v>34</v>
      </c>
      <c r="G6726" s="1" t="s">
        <v>1655</v>
      </c>
      <c r="H6726" s="5"/>
      <c r="I6726" s="1">
        <v>699</v>
      </c>
      <c r="J6726" s="3"/>
      <c r="K6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726" s="1" t="s">
        <v>24</v>
      </c>
      <c r="M6726" s="1">
        <v>4</v>
      </c>
      <c r="N6726" s="1">
        <v>648</v>
      </c>
      <c r="O67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26" s="2" t="str">
        <f>IF(Table1[[#This Row],[Updated DiscountOffer]]&gt;50%,"High Discount","Low Discount")</f>
        <v>Low Discount</v>
      </c>
    </row>
    <row r="6727" spans="1:16" x14ac:dyDescent="0.3">
      <c r="A6727" s="1" t="s">
        <v>3909</v>
      </c>
      <c r="B6727" s="1">
        <v>12177872</v>
      </c>
      <c r="C6727" s="1" t="s">
        <v>1243</v>
      </c>
      <c r="D6727" s="1" t="s">
        <v>26</v>
      </c>
      <c r="E6727" s="1" t="s">
        <v>39</v>
      </c>
      <c r="F6727" s="1" t="s">
        <v>17</v>
      </c>
      <c r="G6727" s="1" t="s">
        <v>3910</v>
      </c>
      <c r="H6727" s="5">
        <v>359</v>
      </c>
      <c r="I6727" s="1">
        <v>799</v>
      </c>
      <c r="J6727" s="3">
        <v>0.55000000000000004</v>
      </c>
      <c r="K6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6727" s="1" t="s">
        <v>36</v>
      </c>
      <c r="M6727" s="1">
        <v>3.9</v>
      </c>
      <c r="N6727" s="1">
        <v>716</v>
      </c>
      <c r="O672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27" s="2" t="str">
        <f>IF(Table1[[#This Row],[Updated DiscountOffer]]&gt;50%,"High Discount","Low Discount")</f>
        <v>High Discount</v>
      </c>
    </row>
    <row r="6728" spans="1:16" x14ac:dyDescent="0.3">
      <c r="A6728" s="1" t="s">
        <v>3941</v>
      </c>
      <c r="B6728" s="1">
        <v>12177900</v>
      </c>
      <c r="C6728" s="1" t="s">
        <v>1243</v>
      </c>
      <c r="D6728" s="1" t="s">
        <v>26</v>
      </c>
      <c r="E6728" s="1" t="s">
        <v>39</v>
      </c>
      <c r="F6728" s="1" t="s">
        <v>17</v>
      </c>
      <c r="G6728" s="1" t="s">
        <v>3942</v>
      </c>
      <c r="H6728" s="5">
        <v>399</v>
      </c>
      <c r="I6728" s="1">
        <v>799</v>
      </c>
      <c r="J6728" s="4">
        <v>0.5</v>
      </c>
      <c r="K6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728" s="1" t="s">
        <v>36</v>
      </c>
      <c r="M6728" s="1">
        <v>4.0999999999999996</v>
      </c>
      <c r="N6728" s="1">
        <v>714</v>
      </c>
      <c r="O67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28" s="2" t="str">
        <f>IF(Table1[[#This Row],[Updated DiscountOffer]]&gt;50%,"High Discount","Low Discount")</f>
        <v>Low Discount</v>
      </c>
    </row>
    <row r="6729" spans="1:16" x14ac:dyDescent="0.3">
      <c r="A6729" s="1" t="s">
        <v>6344</v>
      </c>
      <c r="B6729" s="1">
        <v>12178094</v>
      </c>
      <c r="C6729" s="1" t="s">
        <v>14</v>
      </c>
      <c r="D6729" s="1" t="s">
        <v>38</v>
      </c>
      <c r="E6729" s="1" t="s">
        <v>169</v>
      </c>
      <c r="F6729" s="1" t="s">
        <v>34</v>
      </c>
      <c r="G6729" s="1" t="s">
        <v>6345</v>
      </c>
      <c r="H6729" s="5"/>
      <c r="I6729" s="1">
        <v>2499</v>
      </c>
      <c r="J6729" s="4">
        <v>0.55000000000000004</v>
      </c>
      <c r="K6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29" s="1" t="s">
        <v>102</v>
      </c>
      <c r="M6729" s="1">
        <v>4.5</v>
      </c>
      <c r="N6729" s="1">
        <v>594</v>
      </c>
      <c r="O67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29" s="2" t="str">
        <f>IF(Table1[[#This Row],[Updated DiscountOffer]]&gt;50%,"High Discount","Low Discount")</f>
        <v>High Discount</v>
      </c>
    </row>
    <row r="6730" spans="1:16" x14ac:dyDescent="0.3">
      <c r="A6730" s="1" t="s">
        <v>18158</v>
      </c>
      <c r="B6730" s="1">
        <v>12178096</v>
      </c>
      <c r="C6730" s="1" t="s">
        <v>14</v>
      </c>
      <c r="D6730" s="1" t="s">
        <v>38</v>
      </c>
      <c r="E6730" s="1" t="s">
        <v>169</v>
      </c>
      <c r="F6730" s="1" t="s">
        <v>34</v>
      </c>
      <c r="G6730" s="1" t="s">
        <v>703</v>
      </c>
      <c r="H6730" s="5"/>
      <c r="I6730" s="1">
        <v>2299</v>
      </c>
      <c r="J6730" s="4">
        <v>0.5</v>
      </c>
      <c r="K6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30" s="1" t="s">
        <v>102</v>
      </c>
      <c r="M6730" s="1">
        <v>4.5</v>
      </c>
      <c r="N6730" s="1">
        <v>302</v>
      </c>
      <c r="O67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30" s="2" t="str">
        <f>IF(Table1[[#This Row],[Updated DiscountOffer]]&gt;50%,"High Discount","Low Discount")</f>
        <v>Low Discount</v>
      </c>
    </row>
    <row r="6731" spans="1:16" x14ac:dyDescent="0.3">
      <c r="A6731" s="1" t="s">
        <v>6573</v>
      </c>
      <c r="B6731" s="1">
        <v>12178100</v>
      </c>
      <c r="C6731" s="1" t="s">
        <v>14</v>
      </c>
      <c r="D6731" s="1" t="s">
        <v>38</v>
      </c>
      <c r="E6731" s="1" t="s">
        <v>169</v>
      </c>
      <c r="F6731" s="1" t="s">
        <v>34</v>
      </c>
      <c r="G6731" s="1" t="s">
        <v>703</v>
      </c>
      <c r="H6731" s="5"/>
      <c r="I6731" s="1">
        <v>2699</v>
      </c>
      <c r="J6731" s="4">
        <v>0.7</v>
      </c>
      <c r="K6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31" s="1" t="s">
        <v>102</v>
      </c>
      <c r="M6731" s="1">
        <v>4.3</v>
      </c>
      <c r="N6731" s="1">
        <v>586</v>
      </c>
      <c r="O673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731" s="2" t="str">
        <f>IF(Table1[[#This Row],[Updated DiscountOffer]]&gt;50%,"High Discount","Low Discount")</f>
        <v>High Discount</v>
      </c>
    </row>
    <row r="6732" spans="1:16" x14ac:dyDescent="0.3">
      <c r="A6732" s="1" t="s">
        <v>702</v>
      </c>
      <c r="B6732" s="1">
        <v>12178112</v>
      </c>
      <c r="C6732" s="1" t="s">
        <v>14</v>
      </c>
      <c r="D6732" s="1" t="s">
        <v>38</v>
      </c>
      <c r="E6732" s="1" t="s">
        <v>169</v>
      </c>
      <c r="F6732" s="1" t="s">
        <v>34</v>
      </c>
      <c r="G6732" s="1" t="s">
        <v>703</v>
      </c>
      <c r="H6732" s="5"/>
      <c r="I6732" s="1">
        <v>2299</v>
      </c>
      <c r="J6732" s="4">
        <v>0.55000000000000004</v>
      </c>
      <c r="K6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32" s="1" t="s">
        <v>41</v>
      </c>
      <c r="M6732" s="1">
        <v>4.4000000000000004</v>
      </c>
      <c r="N6732" s="1">
        <v>947</v>
      </c>
      <c r="O67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32" s="2" t="str">
        <f>IF(Table1[[#This Row],[Updated DiscountOffer]]&gt;50%,"High Discount","Low Discount")</f>
        <v>High Discount</v>
      </c>
    </row>
    <row r="6733" spans="1:16" x14ac:dyDescent="0.3">
      <c r="A6733" s="1" t="s">
        <v>6973</v>
      </c>
      <c r="B6733" s="1">
        <v>12178132</v>
      </c>
      <c r="C6733" s="1" t="s">
        <v>14</v>
      </c>
      <c r="D6733" s="1" t="s">
        <v>38</v>
      </c>
      <c r="E6733" s="1" t="s">
        <v>169</v>
      </c>
      <c r="F6733" s="1" t="s">
        <v>34</v>
      </c>
      <c r="G6733" s="1" t="s">
        <v>703</v>
      </c>
      <c r="H6733" s="5"/>
      <c r="I6733" s="1">
        <v>1999</v>
      </c>
      <c r="J6733" s="4">
        <v>0.4</v>
      </c>
      <c r="K6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33" s="1" t="s">
        <v>102</v>
      </c>
      <c r="M6733" s="1">
        <v>4.4000000000000004</v>
      </c>
      <c r="N6733" s="1">
        <v>569</v>
      </c>
      <c r="O673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33" s="2" t="str">
        <f>IF(Table1[[#This Row],[Updated DiscountOffer]]&gt;50%,"High Discount","Low Discount")</f>
        <v>Low Discount</v>
      </c>
    </row>
    <row r="6734" spans="1:16" x14ac:dyDescent="0.3">
      <c r="A6734" s="1" t="s">
        <v>16215</v>
      </c>
      <c r="B6734" s="1">
        <v>12180214</v>
      </c>
      <c r="C6734" s="1" t="s">
        <v>95</v>
      </c>
      <c r="D6734" s="1" t="s">
        <v>38</v>
      </c>
      <c r="E6734" s="1" t="s">
        <v>543</v>
      </c>
      <c r="F6734" s="1" t="s">
        <v>34</v>
      </c>
      <c r="G6734" s="1" t="s">
        <v>16216</v>
      </c>
      <c r="H6734" s="5"/>
      <c r="I6734" s="1">
        <v>1499</v>
      </c>
      <c r="J6734" s="3"/>
      <c r="K6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734" s="1" t="s">
        <v>119</v>
      </c>
      <c r="M6734" s="1">
        <v>4.2</v>
      </c>
      <c r="N6734" s="1">
        <v>332</v>
      </c>
      <c r="O673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734" s="2" t="str">
        <f>IF(Table1[[#This Row],[Updated DiscountOffer]]&gt;50%,"High Discount","Low Discount")</f>
        <v>High Discount</v>
      </c>
    </row>
    <row r="6735" spans="1:16" x14ac:dyDescent="0.3">
      <c r="A6735" s="1" t="s">
        <v>5562</v>
      </c>
      <c r="B6735" s="1">
        <v>12180550</v>
      </c>
      <c r="C6735" s="1" t="s">
        <v>14</v>
      </c>
      <c r="D6735" s="1" t="s">
        <v>15</v>
      </c>
      <c r="E6735" s="1" t="s">
        <v>48</v>
      </c>
      <c r="F6735" s="1" t="s">
        <v>17</v>
      </c>
      <c r="G6735" s="1" t="s">
        <v>5563</v>
      </c>
      <c r="H6735" s="5">
        <v>1199</v>
      </c>
      <c r="I6735" s="1">
        <v>1999</v>
      </c>
      <c r="J6735" s="3">
        <v>0.4</v>
      </c>
      <c r="K6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6735" s="1" t="s">
        <v>175</v>
      </c>
      <c r="M6735" s="1">
        <v>4.2</v>
      </c>
      <c r="N6735" s="1">
        <v>628</v>
      </c>
      <c r="O673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735" s="2" t="str">
        <f>IF(Table1[[#This Row],[Updated DiscountOffer]]&gt;50%,"High Discount","Low Discount")</f>
        <v>Low Discount</v>
      </c>
    </row>
    <row r="6736" spans="1:16" x14ac:dyDescent="0.3">
      <c r="A6736" s="1" t="s">
        <v>5580</v>
      </c>
      <c r="B6736" s="1">
        <v>12180558</v>
      </c>
      <c r="C6736" s="1" t="s">
        <v>14</v>
      </c>
      <c r="D6736" s="1" t="s">
        <v>15</v>
      </c>
      <c r="E6736" s="1" t="s">
        <v>48</v>
      </c>
      <c r="F6736" s="1" t="s">
        <v>17</v>
      </c>
      <c r="G6736" s="1" t="s">
        <v>5581</v>
      </c>
      <c r="H6736" s="5"/>
      <c r="I6736" s="1">
        <v>2199</v>
      </c>
      <c r="J6736" s="3"/>
      <c r="K6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736" s="1" t="s">
        <v>175</v>
      </c>
      <c r="M6736" s="1">
        <v>4.4000000000000004</v>
      </c>
      <c r="N6736" s="1">
        <v>627</v>
      </c>
      <c r="O673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736" s="2" t="str">
        <f>IF(Table1[[#This Row],[Updated DiscountOffer]]&gt;50%,"High Discount","Low Discount")</f>
        <v>High Discount</v>
      </c>
    </row>
    <row r="6737" spans="1:16" x14ac:dyDescent="0.3">
      <c r="A6737" s="1" t="s">
        <v>18364</v>
      </c>
      <c r="B6737" s="1">
        <v>12180606</v>
      </c>
      <c r="C6737" s="1" t="s">
        <v>14</v>
      </c>
      <c r="D6737" s="1" t="s">
        <v>15</v>
      </c>
      <c r="E6737" s="1" t="s">
        <v>48</v>
      </c>
      <c r="F6737" s="1" t="s">
        <v>17</v>
      </c>
      <c r="G6737" s="1" t="s">
        <v>18365</v>
      </c>
      <c r="H6737" s="5">
        <v>1199</v>
      </c>
      <c r="I6737" s="1">
        <v>1999</v>
      </c>
      <c r="J6737" s="3">
        <v>0.4</v>
      </c>
      <c r="K6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6737" s="1" t="s">
        <v>19</v>
      </c>
      <c r="M6737" s="1">
        <v>4.3</v>
      </c>
      <c r="N6737" s="1">
        <v>298</v>
      </c>
      <c r="O673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737" s="2" t="str">
        <f>IF(Table1[[#This Row],[Updated DiscountOffer]]&gt;50%,"High Discount","Low Discount")</f>
        <v>Low Discount</v>
      </c>
    </row>
    <row r="6738" spans="1:16" x14ac:dyDescent="0.3">
      <c r="A6738" s="1" t="s">
        <v>7455</v>
      </c>
      <c r="B6738" s="1">
        <v>12180610</v>
      </c>
      <c r="C6738" s="1" t="s">
        <v>14</v>
      </c>
      <c r="D6738" s="1" t="s">
        <v>15</v>
      </c>
      <c r="E6738" s="1" t="s">
        <v>48</v>
      </c>
      <c r="F6738" s="1" t="s">
        <v>17</v>
      </c>
      <c r="G6738" s="1" t="s">
        <v>7456</v>
      </c>
      <c r="H6738" s="5">
        <v>1099</v>
      </c>
      <c r="I6738" s="1">
        <v>1999</v>
      </c>
      <c r="J6738" s="3">
        <v>0.45</v>
      </c>
      <c r="K6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6738" s="1" t="s">
        <v>19</v>
      </c>
      <c r="M6738" s="1">
        <v>4.0999999999999996</v>
      </c>
      <c r="N6738" s="1">
        <v>551</v>
      </c>
      <c r="O673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738" s="2" t="str">
        <f>IF(Table1[[#This Row],[Updated DiscountOffer]]&gt;50%,"High Discount","Low Discount")</f>
        <v>Low Discount</v>
      </c>
    </row>
    <row r="6739" spans="1:16" x14ac:dyDescent="0.3">
      <c r="A6739" s="1" t="s">
        <v>657</v>
      </c>
      <c r="B6739" s="1">
        <v>12181732</v>
      </c>
      <c r="C6739" s="1" t="s">
        <v>392</v>
      </c>
      <c r="D6739" s="1" t="s">
        <v>38</v>
      </c>
      <c r="E6739" s="1" t="s">
        <v>132</v>
      </c>
      <c r="F6739" s="1" t="s">
        <v>34</v>
      </c>
      <c r="G6739" s="1" t="s">
        <v>658</v>
      </c>
      <c r="H6739" s="5"/>
      <c r="I6739" s="1">
        <v>1699</v>
      </c>
      <c r="J6739" s="3">
        <v>0.55000000000000004</v>
      </c>
      <c r="K6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39" s="1" t="s">
        <v>24</v>
      </c>
      <c r="M6739" s="1">
        <v>3.9</v>
      </c>
      <c r="N6739" s="1">
        <v>950</v>
      </c>
      <c r="O67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39" s="2" t="str">
        <f>IF(Table1[[#This Row],[Updated DiscountOffer]]&gt;50%,"High Discount","Low Discount")</f>
        <v>High Discount</v>
      </c>
    </row>
    <row r="6740" spans="1:16" x14ac:dyDescent="0.3">
      <c r="A6740" s="1" t="s">
        <v>815</v>
      </c>
      <c r="B6740" s="1">
        <v>12181796</v>
      </c>
      <c r="C6740" s="1" t="s">
        <v>392</v>
      </c>
      <c r="D6740" s="1" t="s">
        <v>38</v>
      </c>
      <c r="E6740" s="1" t="s">
        <v>169</v>
      </c>
      <c r="F6740" s="1" t="s">
        <v>34</v>
      </c>
      <c r="G6740" s="1" t="s">
        <v>816</v>
      </c>
      <c r="H6740" s="5"/>
      <c r="I6740" s="1">
        <v>3499</v>
      </c>
      <c r="J6740" s="3">
        <v>0.6</v>
      </c>
      <c r="K6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0" s="1" t="s">
        <v>24</v>
      </c>
      <c r="M6740" s="1">
        <v>3.9</v>
      </c>
      <c r="N6740" s="1">
        <v>936</v>
      </c>
      <c r="O67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40" s="2" t="str">
        <f>IF(Table1[[#This Row],[Updated DiscountOffer]]&gt;50%,"High Discount","Low Discount")</f>
        <v>High Discount</v>
      </c>
    </row>
    <row r="6741" spans="1:16" x14ac:dyDescent="0.3">
      <c r="A6741" s="1" t="s">
        <v>14450</v>
      </c>
      <c r="B6741" s="1">
        <v>12181880</v>
      </c>
      <c r="C6741" s="1" t="s">
        <v>392</v>
      </c>
      <c r="D6741" s="1" t="s">
        <v>38</v>
      </c>
      <c r="E6741" s="1" t="s">
        <v>169</v>
      </c>
      <c r="F6741" s="1" t="s">
        <v>34</v>
      </c>
      <c r="G6741" s="1" t="s">
        <v>14451</v>
      </c>
      <c r="H6741" s="5"/>
      <c r="I6741" s="1">
        <v>2799</v>
      </c>
      <c r="J6741" s="4">
        <v>0.6</v>
      </c>
      <c r="K6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1" s="1" t="s">
        <v>24</v>
      </c>
      <c r="M6741" s="1">
        <v>4.3</v>
      </c>
      <c r="N6741" s="1">
        <v>362</v>
      </c>
      <c r="O67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41" s="2" t="str">
        <f>IF(Table1[[#This Row],[Updated DiscountOffer]]&gt;50%,"High Discount","Low Discount")</f>
        <v>High Discount</v>
      </c>
    </row>
    <row r="6742" spans="1:16" x14ac:dyDescent="0.3">
      <c r="A6742" s="1" t="s">
        <v>13446</v>
      </c>
      <c r="B6742" s="1">
        <v>12181940</v>
      </c>
      <c r="C6742" s="1" t="s">
        <v>392</v>
      </c>
      <c r="D6742" s="1" t="s">
        <v>38</v>
      </c>
      <c r="E6742" s="1" t="s">
        <v>169</v>
      </c>
      <c r="F6742" s="1" t="s">
        <v>34</v>
      </c>
      <c r="G6742" s="1" t="s">
        <v>13447</v>
      </c>
      <c r="H6742" s="5"/>
      <c r="I6742" s="1">
        <v>3499</v>
      </c>
      <c r="J6742" s="4">
        <v>0.6</v>
      </c>
      <c r="K6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2" s="1" t="s">
        <v>24</v>
      </c>
      <c r="M6742" s="1">
        <v>4.2</v>
      </c>
      <c r="N6742" s="1">
        <v>383</v>
      </c>
      <c r="O67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42" s="2" t="str">
        <f>IF(Table1[[#This Row],[Updated DiscountOffer]]&gt;50%,"High Discount","Low Discount")</f>
        <v>High Discount</v>
      </c>
    </row>
    <row r="6743" spans="1:16" x14ac:dyDescent="0.3">
      <c r="A6743" s="1" t="s">
        <v>10569</v>
      </c>
      <c r="B6743" s="1">
        <v>12182168</v>
      </c>
      <c r="C6743" s="1" t="s">
        <v>3553</v>
      </c>
      <c r="D6743" s="1" t="s">
        <v>26</v>
      </c>
      <c r="E6743" s="1" t="s">
        <v>27</v>
      </c>
      <c r="F6743" s="1" t="s">
        <v>17</v>
      </c>
      <c r="G6743" s="1" t="s">
        <v>10570</v>
      </c>
      <c r="H6743" s="5">
        <v>629</v>
      </c>
      <c r="I6743" s="1">
        <v>1749</v>
      </c>
      <c r="J6743" s="3">
        <v>0.64</v>
      </c>
      <c r="K6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743" s="1" t="s">
        <v>337</v>
      </c>
      <c r="M6743" s="1">
        <v>4.3</v>
      </c>
      <c r="N6743" s="1">
        <v>453</v>
      </c>
      <c r="O6743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6743" s="2" t="str">
        <f>IF(Table1[[#This Row],[Updated DiscountOffer]]&gt;50%,"High Discount","Low Discount")</f>
        <v>High Discount</v>
      </c>
    </row>
    <row r="6744" spans="1:16" x14ac:dyDescent="0.3">
      <c r="A6744" s="1" t="s">
        <v>19055</v>
      </c>
      <c r="B6744" s="1">
        <v>12182328</v>
      </c>
      <c r="C6744" s="1" t="s">
        <v>91</v>
      </c>
      <c r="D6744" s="1" t="s">
        <v>38</v>
      </c>
      <c r="E6744" s="1" t="s">
        <v>132</v>
      </c>
      <c r="F6744" s="1" t="s">
        <v>34</v>
      </c>
      <c r="G6744" s="1" t="s">
        <v>19056</v>
      </c>
      <c r="H6744" s="5"/>
      <c r="I6744" s="1">
        <v>2349</v>
      </c>
      <c r="J6744" s="4">
        <v>0.64</v>
      </c>
      <c r="K6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4" s="1" t="s">
        <v>24</v>
      </c>
      <c r="M6744" s="1">
        <v>4.4000000000000004</v>
      </c>
      <c r="N6744" s="1">
        <v>290</v>
      </c>
      <c r="O674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744" s="2" t="str">
        <f>IF(Table1[[#This Row],[Updated DiscountOffer]]&gt;50%,"High Discount","Low Discount")</f>
        <v>High Discount</v>
      </c>
    </row>
    <row r="6745" spans="1:16" x14ac:dyDescent="0.3">
      <c r="A6745" s="1" t="s">
        <v>16031</v>
      </c>
      <c r="B6745" s="1">
        <v>12182336</v>
      </c>
      <c r="C6745" s="1" t="s">
        <v>91</v>
      </c>
      <c r="D6745" s="1" t="s">
        <v>38</v>
      </c>
      <c r="E6745" s="1" t="s">
        <v>132</v>
      </c>
      <c r="F6745" s="1" t="s">
        <v>34</v>
      </c>
      <c r="G6745" s="1" t="s">
        <v>16032</v>
      </c>
      <c r="H6745" s="5"/>
      <c r="I6745" s="1">
        <v>2299</v>
      </c>
      <c r="J6745" s="3">
        <v>0.64</v>
      </c>
      <c r="K6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5" s="1" t="s">
        <v>24</v>
      </c>
      <c r="M6745" s="1">
        <v>4</v>
      </c>
      <c r="N6745" s="1">
        <v>335</v>
      </c>
      <c r="O6745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745" s="2" t="str">
        <f>IF(Table1[[#This Row],[Updated DiscountOffer]]&gt;50%,"High Discount","Low Discount")</f>
        <v>High Discount</v>
      </c>
    </row>
    <row r="6746" spans="1:16" x14ac:dyDescent="0.3">
      <c r="A6746" s="1" t="s">
        <v>1290</v>
      </c>
      <c r="B6746" s="1">
        <v>12183976</v>
      </c>
      <c r="C6746" s="1" t="s">
        <v>57</v>
      </c>
      <c r="D6746" s="1" t="s">
        <v>15</v>
      </c>
      <c r="E6746" s="1" t="s">
        <v>16</v>
      </c>
      <c r="F6746" s="1" t="s">
        <v>17</v>
      </c>
      <c r="G6746" s="1" t="s">
        <v>1291</v>
      </c>
      <c r="H6746" s="5">
        <v>674</v>
      </c>
      <c r="I6746" s="1">
        <v>2699</v>
      </c>
      <c r="J6746" s="3">
        <v>0.75</v>
      </c>
      <c r="K6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746" s="1" t="s">
        <v>19</v>
      </c>
      <c r="M6746" s="1">
        <v>3.7</v>
      </c>
      <c r="N6746" s="1">
        <v>894</v>
      </c>
      <c r="O6746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6746" s="2" t="str">
        <f>IF(Table1[[#This Row],[Updated DiscountOffer]]&gt;50%,"High Discount","Low Discount")</f>
        <v>High Discount</v>
      </c>
    </row>
    <row r="6747" spans="1:16" x14ac:dyDescent="0.3">
      <c r="A6747" s="1" t="s">
        <v>19069</v>
      </c>
      <c r="B6747" s="1">
        <v>12184054</v>
      </c>
      <c r="C6747" s="1" t="s">
        <v>57</v>
      </c>
      <c r="D6747" s="1" t="s">
        <v>15</v>
      </c>
      <c r="E6747" s="1" t="s">
        <v>16</v>
      </c>
      <c r="F6747" s="1" t="s">
        <v>17</v>
      </c>
      <c r="G6747" s="1" t="s">
        <v>3687</v>
      </c>
      <c r="H6747" s="5">
        <v>944</v>
      </c>
      <c r="I6747" s="1">
        <v>2699</v>
      </c>
      <c r="J6747" s="3">
        <v>0.65</v>
      </c>
      <c r="K6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6747" s="1" t="s">
        <v>19</v>
      </c>
      <c r="M6747" s="1">
        <v>3.9</v>
      </c>
      <c r="N6747" s="1">
        <v>289</v>
      </c>
      <c r="O674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747" s="2" t="str">
        <f>IF(Table1[[#This Row],[Updated DiscountOffer]]&gt;50%,"High Discount","Low Discount")</f>
        <v>High Discount</v>
      </c>
    </row>
    <row r="6748" spans="1:16" x14ac:dyDescent="0.3">
      <c r="A6748" s="1" t="s">
        <v>19149</v>
      </c>
      <c r="B6748" s="1">
        <v>12184420</v>
      </c>
      <c r="C6748" s="1" t="s">
        <v>57</v>
      </c>
      <c r="D6748" s="1" t="s">
        <v>15</v>
      </c>
      <c r="E6748" s="1" t="s">
        <v>16</v>
      </c>
      <c r="F6748" s="1" t="s">
        <v>17</v>
      </c>
      <c r="G6748" s="1" t="s">
        <v>19150</v>
      </c>
      <c r="H6748" s="5">
        <v>1079</v>
      </c>
      <c r="I6748" s="1">
        <v>2399</v>
      </c>
      <c r="J6748" s="3">
        <v>0.55000000000000004</v>
      </c>
      <c r="K6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6748" s="1" t="s">
        <v>19</v>
      </c>
      <c r="M6748" s="1">
        <v>3.9</v>
      </c>
      <c r="N6748" s="1">
        <v>288</v>
      </c>
      <c r="O674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748" s="2" t="str">
        <f>IF(Table1[[#This Row],[Updated DiscountOffer]]&gt;50%,"High Discount","Low Discount")</f>
        <v>High Discount</v>
      </c>
    </row>
    <row r="6749" spans="1:16" x14ac:dyDescent="0.3">
      <c r="A6749" s="1" t="s">
        <v>11199</v>
      </c>
      <c r="B6749" s="1">
        <v>12184840</v>
      </c>
      <c r="C6749" s="1" t="s">
        <v>841</v>
      </c>
      <c r="D6749" s="1" t="s">
        <v>38</v>
      </c>
      <c r="E6749" s="1" t="s">
        <v>132</v>
      </c>
      <c r="F6749" s="1" t="s">
        <v>34</v>
      </c>
      <c r="G6749" s="1" t="s">
        <v>11200</v>
      </c>
      <c r="H6749" s="5"/>
      <c r="I6749" s="1">
        <v>1800</v>
      </c>
      <c r="J6749" s="4">
        <v>0.64</v>
      </c>
      <c r="K6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49" s="1" t="s">
        <v>24</v>
      </c>
      <c r="M6749" s="1">
        <v>4.4000000000000004</v>
      </c>
      <c r="N6749" s="1">
        <v>436</v>
      </c>
      <c r="O6749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749" s="2" t="str">
        <f>IF(Table1[[#This Row],[Updated DiscountOffer]]&gt;50%,"High Discount","Low Discount")</f>
        <v>High Discount</v>
      </c>
    </row>
    <row r="6750" spans="1:16" x14ac:dyDescent="0.3">
      <c r="A6750" s="1" t="s">
        <v>17409</v>
      </c>
      <c r="B6750" s="1">
        <v>12184930</v>
      </c>
      <c r="C6750" s="1" t="s">
        <v>95</v>
      </c>
      <c r="D6750" s="1" t="s">
        <v>38</v>
      </c>
      <c r="E6750" s="1" t="s">
        <v>132</v>
      </c>
      <c r="F6750" s="1" t="s">
        <v>34</v>
      </c>
      <c r="G6750" s="1" t="s">
        <v>17410</v>
      </c>
      <c r="H6750" s="5"/>
      <c r="I6750" s="1">
        <v>2499</v>
      </c>
      <c r="J6750" s="4">
        <v>0.6</v>
      </c>
      <c r="K6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50" s="1" t="s">
        <v>41</v>
      </c>
      <c r="M6750" s="1">
        <v>4.3</v>
      </c>
      <c r="N6750" s="1">
        <v>313</v>
      </c>
      <c r="O675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50" s="2" t="str">
        <f>IF(Table1[[#This Row],[Updated DiscountOffer]]&gt;50%,"High Discount","Low Discount")</f>
        <v>High Discount</v>
      </c>
    </row>
    <row r="6751" spans="1:16" x14ac:dyDescent="0.3">
      <c r="A6751" s="1" t="s">
        <v>17266</v>
      </c>
      <c r="B6751" s="1">
        <v>12185016</v>
      </c>
      <c r="C6751" s="1" t="s">
        <v>95</v>
      </c>
      <c r="D6751" s="1" t="s">
        <v>38</v>
      </c>
      <c r="E6751" s="1" t="s">
        <v>132</v>
      </c>
      <c r="F6751" s="1" t="s">
        <v>34</v>
      </c>
      <c r="G6751" s="1" t="s">
        <v>17267</v>
      </c>
      <c r="H6751" s="5"/>
      <c r="I6751" s="1">
        <v>1899</v>
      </c>
      <c r="J6751" s="4">
        <v>0.4</v>
      </c>
      <c r="K6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51" s="1" t="s">
        <v>41</v>
      </c>
      <c r="M6751" s="1">
        <v>4.4000000000000004</v>
      </c>
      <c r="N6751" s="1">
        <v>315</v>
      </c>
      <c r="O675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51" s="2" t="str">
        <f>IF(Table1[[#This Row],[Updated DiscountOffer]]&gt;50%,"High Discount","Low Discount")</f>
        <v>Low Discount</v>
      </c>
    </row>
    <row r="6752" spans="1:16" x14ac:dyDescent="0.3">
      <c r="A6752" s="1" t="s">
        <v>12109</v>
      </c>
      <c r="B6752" s="1">
        <v>12185222</v>
      </c>
      <c r="C6752" s="1" t="s">
        <v>95</v>
      </c>
      <c r="D6752" s="1" t="s">
        <v>32</v>
      </c>
      <c r="E6752" s="1" t="s">
        <v>487</v>
      </c>
      <c r="F6752" s="1" t="s">
        <v>34</v>
      </c>
      <c r="G6752" s="1" t="s">
        <v>12110</v>
      </c>
      <c r="H6752" s="5">
        <v>419</v>
      </c>
      <c r="I6752" s="1">
        <v>1399</v>
      </c>
      <c r="J6752" s="4">
        <v>0.7</v>
      </c>
      <c r="K6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6752" s="1" t="s">
        <v>36</v>
      </c>
      <c r="M6752" s="1">
        <v>4.2</v>
      </c>
      <c r="N6752" s="1">
        <v>413</v>
      </c>
      <c r="O675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752" s="2" t="str">
        <f>IF(Table1[[#This Row],[Updated DiscountOffer]]&gt;50%,"High Discount","Low Discount")</f>
        <v>High Discount</v>
      </c>
    </row>
    <row r="6753" spans="1:16" x14ac:dyDescent="0.3">
      <c r="A6753" s="1" t="s">
        <v>10720</v>
      </c>
      <c r="B6753" s="1">
        <v>12185264</v>
      </c>
      <c r="C6753" s="1" t="s">
        <v>95</v>
      </c>
      <c r="D6753" s="1" t="s">
        <v>32</v>
      </c>
      <c r="E6753" s="1" t="s">
        <v>381</v>
      </c>
      <c r="F6753" s="1" t="s">
        <v>34</v>
      </c>
      <c r="G6753" s="1" t="s">
        <v>10721</v>
      </c>
      <c r="H6753" s="5">
        <v>759</v>
      </c>
      <c r="I6753" s="1">
        <v>1899</v>
      </c>
      <c r="J6753" s="4">
        <v>0.6</v>
      </c>
      <c r="K6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753" s="1" t="s">
        <v>102</v>
      </c>
      <c r="M6753" s="1">
        <v>4.5</v>
      </c>
      <c r="N6753" s="1">
        <v>449</v>
      </c>
      <c r="O67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53" s="2" t="str">
        <f>IF(Table1[[#This Row],[Updated DiscountOffer]]&gt;50%,"High Discount","Low Discount")</f>
        <v>High Discount</v>
      </c>
    </row>
    <row r="6754" spans="1:16" x14ac:dyDescent="0.3">
      <c r="A6754" s="1" t="s">
        <v>10418</v>
      </c>
      <c r="B6754" s="1">
        <v>12185286</v>
      </c>
      <c r="C6754" s="1" t="s">
        <v>95</v>
      </c>
      <c r="D6754" s="1" t="s">
        <v>32</v>
      </c>
      <c r="E6754" s="1" t="s">
        <v>381</v>
      </c>
      <c r="F6754" s="1" t="s">
        <v>34</v>
      </c>
      <c r="G6754" s="1" t="s">
        <v>10419</v>
      </c>
      <c r="H6754" s="5">
        <v>719</v>
      </c>
      <c r="I6754" s="1">
        <v>1799</v>
      </c>
      <c r="J6754" s="4">
        <v>0.6</v>
      </c>
      <c r="K6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754" s="1" t="s">
        <v>102</v>
      </c>
      <c r="M6754" s="1">
        <v>4.4000000000000004</v>
      </c>
      <c r="N6754" s="1">
        <v>457</v>
      </c>
      <c r="O67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54" s="2" t="str">
        <f>IF(Table1[[#This Row],[Updated DiscountOffer]]&gt;50%,"High Discount","Low Discount")</f>
        <v>High Discount</v>
      </c>
    </row>
    <row r="6755" spans="1:16" x14ac:dyDescent="0.3">
      <c r="A6755" s="1" t="s">
        <v>7834</v>
      </c>
      <c r="B6755" s="1">
        <v>12185296</v>
      </c>
      <c r="C6755" s="1" t="s">
        <v>7835</v>
      </c>
      <c r="D6755" s="1" t="s">
        <v>32</v>
      </c>
      <c r="E6755" s="1" t="s">
        <v>381</v>
      </c>
      <c r="F6755" s="1" t="s">
        <v>34</v>
      </c>
      <c r="G6755" s="1" t="s">
        <v>7836</v>
      </c>
      <c r="H6755" s="5">
        <v>874</v>
      </c>
      <c r="I6755" s="1">
        <v>2499</v>
      </c>
      <c r="J6755" s="4">
        <v>0.65</v>
      </c>
      <c r="K6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6755" s="1" t="s">
        <v>102</v>
      </c>
      <c r="M6755" s="1">
        <v>4.4000000000000004</v>
      </c>
      <c r="N6755" s="1">
        <v>537</v>
      </c>
      <c r="O675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755" s="2" t="str">
        <f>IF(Table1[[#This Row],[Updated DiscountOffer]]&gt;50%,"High Discount","Low Discount")</f>
        <v>High Discount</v>
      </c>
    </row>
    <row r="6756" spans="1:16" x14ac:dyDescent="0.3">
      <c r="A6756" s="1" t="s">
        <v>16862</v>
      </c>
      <c r="B6756" s="1">
        <v>12185308</v>
      </c>
      <c r="C6756" s="1" t="s">
        <v>16863</v>
      </c>
      <c r="D6756" s="1" t="s">
        <v>32</v>
      </c>
      <c r="E6756" s="1" t="s">
        <v>381</v>
      </c>
      <c r="F6756" s="1" t="s">
        <v>34</v>
      </c>
      <c r="G6756" s="1" t="s">
        <v>16864</v>
      </c>
      <c r="H6756" s="5">
        <v>647</v>
      </c>
      <c r="I6756" s="1">
        <v>1849</v>
      </c>
      <c r="J6756" s="4">
        <v>0.65</v>
      </c>
      <c r="K6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6756" s="1" t="s">
        <v>102</v>
      </c>
      <c r="M6756" s="1">
        <v>4.5</v>
      </c>
      <c r="N6756" s="1">
        <v>321</v>
      </c>
      <c r="O67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756" s="2" t="str">
        <f>IF(Table1[[#This Row],[Updated DiscountOffer]]&gt;50%,"High Discount","Low Discount")</f>
        <v>High Discount</v>
      </c>
    </row>
    <row r="6757" spans="1:16" x14ac:dyDescent="0.3">
      <c r="A6757" s="1" t="s">
        <v>16265</v>
      </c>
      <c r="B6757" s="1">
        <v>12185322</v>
      </c>
      <c r="C6757" s="1" t="s">
        <v>95</v>
      </c>
      <c r="D6757" s="1" t="s">
        <v>32</v>
      </c>
      <c r="E6757" s="1" t="s">
        <v>381</v>
      </c>
      <c r="F6757" s="1" t="s">
        <v>34</v>
      </c>
      <c r="G6757" s="1" t="s">
        <v>16266</v>
      </c>
      <c r="H6757" s="5">
        <v>679</v>
      </c>
      <c r="I6757" s="1">
        <v>1699</v>
      </c>
      <c r="J6757" s="4">
        <v>0.6</v>
      </c>
      <c r="K6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757" s="1" t="s">
        <v>102</v>
      </c>
      <c r="M6757" s="1">
        <v>4.5</v>
      </c>
      <c r="N6757" s="1">
        <v>331</v>
      </c>
      <c r="O67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57" s="2" t="str">
        <f>IF(Table1[[#This Row],[Updated DiscountOffer]]&gt;50%,"High Discount","Low Discount")</f>
        <v>High Discount</v>
      </c>
    </row>
    <row r="6758" spans="1:16" x14ac:dyDescent="0.3">
      <c r="A6758" s="1" t="s">
        <v>8111</v>
      </c>
      <c r="B6758" s="1">
        <v>12185332</v>
      </c>
      <c r="C6758" s="1" t="s">
        <v>95</v>
      </c>
      <c r="D6758" s="1" t="s">
        <v>32</v>
      </c>
      <c r="E6758" s="1" t="s">
        <v>381</v>
      </c>
      <c r="F6758" s="1" t="s">
        <v>34</v>
      </c>
      <c r="G6758" s="1" t="s">
        <v>8112</v>
      </c>
      <c r="H6758" s="5">
        <v>779</v>
      </c>
      <c r="I6758" s="1">
        <v>1949</v>
      </c>
      <c r="J6758" s="3">
        <v>0.6</v>
      </c>
      <c r="K6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6758" s="1" t="s">
        <v>102</v>
      </c>
      <c r="M6758" s="1">
        <v>3.9</v>
      </c>
      <c r="N6758" s="1">
        <v>528</v>
      </c>
      <c r="O67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58" s="2" t="str">
        <f>IF(Table1[[#This Row],[Updated DiscountOffer]]&gt;50%,"High Discount","Low Discount")</f>
        <v>High Discount</v>
      </c>
    </row>
    <row r="6759" spans="1:16" x14ac:dyDescent="0.3">
      <c r="A6759" s="1" t="s">
        <v>18110</v>
      </c>
      <c r="B6759" s="1">
        <v>12185570</v>
      </c>
      <c r="C6759" s="1" t="s">
        <v>7741</v>
      </c>
      <c r="D6759" s="1" t="s">
        <v>69</v>
      </c>
      <c r="E6759" s="1" t="s">
        <v>70</v>
      </c>
      <c r="F6759" s="1" t="s">
        <v>34</v>
      </c>
      <c r="G6759" s="1" t="s">
        <v>18111</v>
      </c>
      <c r="H6759" s="5">
        <v>2339</v>
      </c>
      <c r="I6759" s="1">
        <v>3599</v>
      </c>
      <c r="J6759" s="4">
        <v>0.35</v>
      </c>
      <c r="K6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2339</v>
      </c>
      <c r="L6759" s="1" t="s">
        <v>24</v>
      </c>
      <c r="M6759" s="1">
        <v>4.4000000000000004</v>
      </c>
      <c r="N6759" s="1">
        <v>302</v>
      </c>
      <c r="O6759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759" s="2" t="str">
        <f>IF(Table1[[#This Row],[Updated DiscountOffer]]&gt;50%,"High Discount","Low Discount")</f>
        <v>Low Discount</v>
      </c>
    </row>
    <row r="6760" spans="1:16" x14ac:dyDescent="0.3">
      <c r="A6760" s="1" t="s">
        <v>13056</v>
      </c>
      <c r="B6760" s="1">
        <v>12185616</v>
      </c>
      <c r="C6760" s="1" t="s">
        <v>7741</v>
      </c>
      <c r="D6760" s="1" t="s">
        <v>69</v>
      </c>
      <c r="E6760" s="1" t="s">
        <v>70</v>
      </c>
      <c r="F6760" s="1" t="s">
        <v>34</v>
      </c>
      <c r="G6760" s="1" t="s">
        <v>13057</v>
      </c>
      <c r="H6760" s="5">
        <v>2339</v>
      </c>
      <c r="I6760" s="1">
        <v>3599</v>
      </c>
      <c r="J6760" s="4">
        <v>0.35</v>
      </c>
      <c r="K6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2339</v>
      </c>
      <c r="L6760" s="1" t="s">
        <v>24</v>
      </c>
      <c r="M6760" s="1">
        <v>4.4000000000000004</v>
      </c>
      <c r="N6760" s="1">
        <v>391</v>
      </c>
      <c r="O676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760" s="2" t="str">
        <f>IF(Table1[[#This Row],[Updated DiscountOffer]]&gt;50%,"High Discount","Low Discount")</f>
        <v>Low Discount</v>
      </c>
    </row>
    <row r="6761" spans="1:16" x14ac:dyDescent="0.3">
      <c r="A6761" s="1" t="s">
        <v>10194</v>
      </c>
      <c r="B6761" s="1">
        <v>12186160</v>
      </c>
      <c r="C6761" s="1" t="s">
        <v>181</v>
      </c>
      <c r="D6761" s="1" t="s">
        <v>26</v>
      </c>
      <c r="E6761" s="1" t="s">
        <v>39</v>
      </c>
      <c r="F6761" s="1" t="s">
        <v>17</v>
      </c>
      <c r="G6761" s="1" t="s">
        <v>10195</v>
      </c>
      <c r="H6761" s="5">
        <v>367</v>
      </c>
      <c r="I6761" s="1">
        <v>1049</v>
      </c>
      <c r="J6761" s="4">
        <v>0.65</v>
      </c>
      <c r="K6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367</v>
      </c>
      <c r="L6761" s="1" t="s">
        <v>24</v>
      </c>
      <c r="M6761" s="1">
        <v>4.3</v>
      </c>
      <c r="N6761" s="1">
        <v>463</v>
      </c>
      <c r="O676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761" s="2" t="str">
        <f>IF(Table1[[#This Row],[Updated DiscountOffer]]&gt;50%,"High Discount","Low Discount")</f>
        <v>High Discount</v>
      </c>
    </row>
    <row r="6762" spans="1:16" x14ac:dyDescent="0.3">
      <c r="A6762" s="1" t="s">
        <v>18469</v>
      </c>
      <c r="B6762" s="1">
        <v>12187062</v>
      </c>
      <c r="C6762" s="1" t="s">
        <v>95</v>
      </c>
      <c r="D6762" s="1" t="s">
        <v>32</v>
      </c>
      <c r="E6762" s="1" t="s">
        <v>2831</v>
      </c>
      <c r="F6762" s="1" t="s">
        <v>34</v>
      </c>
      <c r="G6762" s="1" t="s">
        <v>18470</v>
      </c>
      <c r="H6762" s="5">
        <v>509</v>
      </c>
      <c r="I6762" s="1">
        <v>1699</v>
      </c>
      <c r="J6762" s="4">
        <v>0.7</v>
      </c>
      <c r="K6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6762" s="1" t="s">
        <v>36</v>
      </c>
      <c r="M6762" s="1">
        <v>4.2</v>
      </c>
      <c r="N6762" s="1">
        <v>297</v>
      </c>
      <c r="O67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762" s="2" t="str">
        <f>IF(Table1[[#This Row],[Updated DiscountOffer]]&gt;50%,"High Discount","Low Discount")</f>
        <v>High Discount</v>
      </c>
    </row>
    <row r="6763" spans="1:16" x14ac:dyDescent="0.3">
      <c r="A6763" s="1" t="s">
        <v>5382</v>
      </c>
      <c r="B6763" s="1">
        <v>12187658</v>
      </c>
      <c r="C6763" s="1" t="s">
        <v>5383</v>
      </c>
      <c r="D6763" s="1" t="s">
        <v>32</v>
      </c>
      <c r="E6763" s="1" t="s">
        <v>5384</v>
      </c>
      <c r="F6763" s="1" t="s">
        <v>34</v>
      </c>
      <c r="G6763" s="1" t="s">
        <v>5385</v>
      </c>
      <c r="H6763" s="5">
        <v>329</v>
      </c>
      <c r="I6763" s="1">
        <v>599</v>
      </c>
      <c r="J6763" s="3">
        <v>0.45</v>
      </c>
      <c r="K6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6763" s="1" t="s">
        <v>146</v>
      </c>
      <c r="M6763" s="1">
        <v>3.9</v>
      </c>
      <c r="N6763" s="1">
        <v>636</v>
      </c>
      <c r="O676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763" s="2" t="str">
        <f>IF(Table1[[#This Row],[Updated DiscountOffer]]&gt;50%,"High Discount","Low Discount")</f>
        <v>Low Discount</v>
      </c>
    </row>
    <row r="6764" spans="1:16" x14ac:dyDescent="0.3">
      <c r="A6764" s="1" t="s">
        <v>5620</v>
      </c>
      <c r="B6764" s="1">
        <v>12190438</v>
      </c>
      <c r="C6764" s="1" t="s">
        <v>111</v>
      </c>
      <c r="D6764" s="1" t="s">
        <v>38</v>
      </c>
      <c r="E6764" s="1" t="s">
        <v>16</v>
      </c>
      <c r="F6764" s="1" t="s">
        <v>34</v>
      </c>
      <c r="G6764" s="1" t="s">
        <v>5621</v>
      </c>
      <c r="H6764" s="5"/>
      <c r="I6764" s="1">
        <v>2999</v>
      </c>
      <c r="J6764" s="3">
        <v>0.6</v>
      </c>
      <c r="K6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64" s="1" t="s">
        <v>2218</v>
      </c>
      <c r="M6764" s="1">
        <v>4.2</v>
      </c>
      <c r="N6764" s="1">
        <v>626</v>
      </c>
      <c r="O676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764" s="2" t="str">
        <f>IF(Table1[[#This Row],[Updated DiscountOffer]]&gt;50%,"High Discount","Low Discount")</f>
        <v>High Discount</v>
      </c>
    </row>
    <row r="6765" spans="1:16" x14ac:dyDescent="0.3">
      <c r="A6765" s="1" t="s">
        <v>15419</v>
      </c>
      <c r="B6765" s="1">
        <v>12192224</v>
      </c>
      <c r="C6765" s="1" t="s">
        <v>15420</v>
      </c>
      <c r="D6765" s="1" t="s">
        <v>38</v>
      </c>
      <c r="E6765" s="1" t="s">
        <v>44</v>
      </c>
      <c r="F6765" s="1" t="s">
        <v>34</v>
      </c>
      <c r="G6765" s="1" t="s">
        <v>15421</v>
      </c>
      <c r="H6765" s="5"/>
      <c r="I6765" s="1">
        <v>1599</v>
      </c>
      <c r="J6765" s="4">
        <v>0.56999999999999995</v>
      </c>
      <c r="K6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65" s="1" t="s">
        <v>102</v>
      </c>
      <c r="M6765" s="1">
        <v>4.0999999999999996</v>
      </c>
      <c r="N6765" s="1">
        <v>345</v>
      </c>
      <c r="O676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6765" s="2" t="str">
        <f>IF(Table1[[#This Row],[Updated DiscountOffer]]&gt;50%,"High Discount","Low Discount")</f>
        <v>High Discount</v>
      </c>
    </row>
    <row r="6766" spans="1:16" x14ac:dyDescent="0.3">
      <c r="A6766" s="1" t="s">
        <v>11161</v>
      </c>
      <c r="B6766" s="1">
        <v>12193050</v>
      </c>
      <c r="C6766" s="1" t="s">
        <v>14</v>
      </c>
      <c r="D6766" s="1" t="s">
        <v>38</v>
      </c>
      <c r="E6766" s="1" t="s">
        <v>39</v>
      </c>
      <c r="F6766" s="1" t="s">
        <v>34</v>
      </c>
      <c r="G6766" s="1" t="s">
        <v>11162</v>
      </c>
      <c r="H6766" s="5"/>
      <c r="I6766" s="1">
        <v>799</v>
      </c>
      <c r="J6766" s="4">
        <v>0.6</v>
      </c>
      <c r="K6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66" s="1" t="s">
        <v>41</v>
      </c>
      <c r="M6766" s="1">
        <v>4.3</v>
      </c>
      <c r="N6766" s="1">
        <v>437</v>
      </c>
      <c r="O67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66" s="2" t="str">
        <f>IF(Table1[[#This Row],[Updated DiscountOffer]]&gt;50%,"High Discount","Low Discount")</f>
        <v>High Discount</v>
      </c>
    </row>
    <row r="6767" spans="1:16" x14ac:dyDescent="0.3">
      <c r="A6767" s="1" t="s">
        <v>17920</v>
      </c>
      <c r="B6767" s="1">
        <v>12193052</v>
      </c>
      <c r="C6767" s="1" t="s">
        <v>14</v>
      </c>
      <c r="D6767" s="1" t="s">
        <v>38</v>
      </c>
      <c r="E6767" s="1" t="s">
        <v>39</v>
      </c>
      <c r="F6767" s="1" t="s">
        <v>34</v>
      </c>
      <c r="G6767" s="1" t="s">
        <v>17921</v>
      </c>
      <c r="H6767" s="5"/>
      <c r="I6767" s="1">
        <v>699</v>
      </c>
      <c r="J6767" s="4">
        <v>0.5</v>
      </c>
      <c r="K6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67" s="1" t="s">
        <v>41</v>
      </c>
      <c r="M6767" s="1">
        <v>4.4000000000000004</v>
      </c>
      <c r="N6767" s="1">
        <v>305</v>
      </c>
      <c r="O67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67" s="2" t="str">
        <f>IF(Table1[[#This Row],[Updated DiscountOffer]]&gt;50%,"High Discount","Low Discount")</f>
        <v>Low Discount</v>
      </c>
    </row>
    <row r="6768" spans="1:16" x14ac:dyDescent="0.3">
      <c r="A6768" s="1" t="s">
        <v>2494</v>
      </c>
      <c r="B6768" s="1">
        <v>12193070</v>
      </c>
      <c r="C6768" s="1" t="s">
        <v>14</v>
      </c>
      <c r="D6768" s="1" t="s">
        <v>38</v>
      </c>
      <c r="E6768" s="1" t="s">
        <v>39</v>
      </c>
      <c r="F6768" s="1" t="s">
        <v>34</v>
      </c>
      <c r="G6768" s="1" t="s">
        <v>2495</v>
      </c>
      <c r="H6768" s="5"/>
      <c r="I6768" s="1">
        <v>599</v>
      </c>
      <c r="J6768" s="4">
        <v>0.55000000000000004</v>
      </c>
      <c r="K6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68" s="1" t="s">
        <v>41</v>
      </c>
      <c r="M6768" s="1">
        <v>4.0999999999999996</v>
      </c>
      <c r="N6768" s="1">
        <v>808</v>
      </c>
      <c r="O67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68" s="2" t="str">
        <f>IF(Table1[[#This Row],[Updated DiscountOffer]]&gt;50%,"High Discount","Low Discount")</f>
        <v>High Discount</v>
      </c>
    </row>
    <row r="6769" spans="1:16" x14ac:dyDescent="0.3">
      <c r="A6769" s="1" t="s">
        <v>7453</v>
      </c>
      <c r="B6769" s="1">
        <v>12193160</v>
      </c>
      <c r="C6769" s="1" t="s">
        <v>14</v>
      </c>
      <c r="D6769" s="1" t="s">
        <v>38</v>
      </c>
      <c r="E6769" s="1" t="s">
        <v>39</v>
      </c>
      <c r="F6769" s="1" t="s">
        <v>34</v>
      </c>
      <c r="G6769" s="1" t="s">
        <v>7454</v>
      </c>
      <c r="H6769" s="5"/>
      <c r="I6769" s="1">
        <v>999</v>
      </c>
      <c r="J6769" s="4">
        <v>0.6</v>
      </c>
      <c r="K6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69" s="1" t="s">
        <v>41</v>
      </c>
      <c r="M6769" s="1">
        <v>4.0999999999999996</v>
      </c>
      <c r="N6769" s="1">
        <v>552</v>
      </c>
      <c r="O67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69" s="2" t="str">
        <f>IF(Table1[[#This Row],[Updated DiscountOffer]]&gt;50%,"High Discount","Low Discount")</f>
        <v>High Discount</v>
      </c>
    </row>
    <row r="6770" spans="1:16" x14ac:dyDescent="0.3">
      <c r="A6770" s="1" t="s">
        <v>11159</v>
      </c>
      <c r="B6770" s="1">
        <v>12193168</v>
      </c>
      <c r="C6770" s="1" t="s">
        <v>14</v>
      </c>
      <c r="D6770" s="1" t="s">
        <v>38</v>
      </c>
      <c r="E6770" s="1" t="s">
        <v>39</v>
      </c>
      <c r="F6770" s="1" t="s">
        <v>34</v>
      </c>
      <c r="G6770" s="1" t="s">
        <v>11160</v>
      </c>
      <c r="H6770" s="5"/>
      <c r="I6770" s="1">
        <v>699</v>
      </c>
      <c r="J6770" s="4">
        <v>0.4</v>
      </c>
      <c r="K6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0" s="1" t="s">
        <v>41</v>
      </c>
      <c r="M6770" s="1">
        <v>4.2</v>
      </c>
      <c r="N6770" s="1">
        <v>437</v>
      </c>
      <c r="O677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70" s="2" t="str">
        <f>IF(Table1[[#This Row],[Updated DiscountOffer]]&gt;50%,"High Discount","Low Discount")</f>
        <v>Low Discount</v>
      </c>
    </row>
    <row r="6771" spans="1:16" x14ac:dyDescent="0.3">
      <c r="A6771" s="1" t="s">
        <v>17140</v>
      </c>
      <c r="B6771" s="1">
        <v>12193208</v>
      </c>
      <c r="C6771" s="1" t="s">
        <v>14</v>
      </c>
      <c r="D6771" s="1" t="s">
        <v>38</v>
      </c>
      <c r="E6771" s="1" t="s">
        <v>39</v>
      </c>
      <c r="F6771" s="1" t="s">
        <v>34</v>
      </c>
      <c r="G6771" s="1" t="s">
        <v>17141</v>
      </c>
      <c r="H6771" s="5"/>
      <c r="I6771" s="1">
        <v>899</v>
      </c>
      <c r="J6771" s="3">
        <v>0.55000000000000004</v>
      </c>
      <c r="K6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1" s="1" t="s">
        <v>41</v>
      </c>
      <c r="M6771" s="1">
        <v>3.9</v>
      </c>
      <c r="N6771" s="1">
        <v>317</v>
      </c>
      <c r="O67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71" s="2" t="str">
        <f>IF(Table1[[#This Row],[Updated DiscountOffer]]&gt;50%,"High Discount","Low Discount")</f>
        <v>High Discount</v>
      </c>
    </row>
    <row r="6772" spans="1:16" x14ac:dyDescent="0.3">
      <c r="A6772" s="1" t="s">
        <v>17018</v>
      </c>
      <c r="B6772" s="1">
        <v>12193256</v>
      </c>
      <c r="C6772" s="1" t="s">
        <v>14</v>
      </c>
      <c r="D6772" s="1" t="s">
        <v>38</v>
      </c>
      <c r="E6772" s="1" t="s">
        <v>39</v>
      </c>
      <c r="F6772" s="1" t="s">
        <v>34</v>
      </c>
      <c r="G6772" s="1" t="s">
        <v>17019</v>
      </c>
      <c r="H6772" s="5"/>
      <c r="I6772" s="1">
        <v>799</v>
      </c>
      <c r="J6772" s="4">
        <v>0.55000000000000004</v>
      </c>
      <c r="K6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2" s="1" t="s">
        <v>41</v>
      </c>
      <c r="M6772" s="1">
        <v>4.3</v>
      </c>
      <c r="N6772" s="1">
        <v>319</v>
      </c>
      <c r="O67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72" s="2" t="str">
        <f>IF(Table1[[#This Row],[Updated DiscountOffer]]&gt;50%,"High Discount","Low Discount")</f>
        <v>High Discount</v>
      </c>
    </row>
    <row r="6773" spans="1:16" x14ac:dyDescent="0.3">
      <c r="A6773" s="1" t="s">
        <v>4606</v>
      </c>
      <c r="B6773" s="1">
        <v>12193272</v>
      </c>
      <c r="C6773" s="1" t="s">
        <v>14</v>
      </c>
      <c r="D6773" s="1" t="s">
        <v>38</v>
      </c>
      <c r="E6773" s="1" t="s">
        <v>39</v>
      </c>
      <c r="F6773" s="1" t="s">
        <v>34</v>
      </c>
      <c r="G6773" s="1" t="s">
        <v>4607</v>
      </c>
      <c r="H6773" s="5"/>
      <c r="I6773" s="1">
        <v>599</v>
      </c>
      <c r="J6773" s="4">
        <v>0.45</v>
      </c>
      <c r="K6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3" s="1" t="s">
        <v>41</v>
      </c>
      <c r="M6773" s="1">
        <v>4.3</v>
      </c>
      <c r="N6773" s="1">
        <v>675</v>
      </c>
      <c r="O677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773" s="2" t="str">
        <f>IF(Table1[[#This Row],[Updated DiscountOffer]]&gt;50%,"High Discount","Low Discount")</f>
        <v>Low Discount</v>
      </c>
    </row>
    <row r="6774" spans="1:16" x14ac:dyDescent="0.3">
      <c r="A6774" s="1" t="s">
        <v>6196</v>
      </c>
      <c r="B6774" s="1">
        <v>12193328</v>
      </c>
      <c r="C6774" s="1" t="s">
        <v>14</v>
      </c>
      <c r="D6774" s="1" t="s">
        <v>38</v>
      </c>
      <c r="E6774" s="1" t="s">
        <v>39</v>
      </c>
      <c r="F6774" s="1" t="s">
        <v>34</v>
      </c>
      <c r="G6774" s="1" t="s">
        <v>6197</v>
      </c>
      <c r="H6774" s="5"/>
      <c r="I6774" s="1">
        <v>799</v>
      </c>
      <c r="J6774" s="4">
        <v>0.55000000000000004</v>
      </c>
      <c r="K6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4" s="1" t="s">
        <v>41</v>
      </c>
      <c r="M6774" s="1">
        <v>4.4000000000000004</v>
      </c>
      <c r="N6774" s="1">
        <v>600</v>
      </c>
      <c r="O67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74" s="2" t="str">
        <f>IF(Table1[[#This Row],[Updated DiscountOffer]]&gt;50%,"High Discount","Low Discount")</f>
        <v>High Discount</v>
      </c>
    </row>
    <row r="6775" spans="1:16" x14ac:dyDescent="0.3">
      <c r="A6775" s="1" t="s">
        <v>12271</v>
      </c>
      <c r="B6775" s="1">
        <v>12193406</v>
      </c>
      <c r="C6775" s="1" t="s">
        <v>14</v>
      </c>
      <c r="D6775" s="1" t="s">
        <v>38</v>
      </c>
      <c r="E6775" s="1" t="s">
        <v>39</v>
      </c>
      <c r="F6775" s="1" t="s">
        <v>34</v>
      </c>
      <c r="G6775" s="1" t="s">
        <v>12272</v>
      </c>
      <c r="H6775" s="5"/>
      <c r="I6775" s="1">
        <v>799</v>
      </c>
      <c r="J6775" s="4">
        <v>300</v>
      </c>
      <c r="K6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5" s="1" t="s">
        <v>41</v>
      </c>
      <c r="M6775" s="1">
        <v>4.3</v>
      </c>
      <c r="N6775" s="1">
        <v>410</v>
      </c>
      <c r="O6775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6775" s="2" t="str">
        <f>IF(Table1[[#This Row],[Updated DiscountOffer]]&gt;50%,"High Discount","Low Discount")</f>
        <v>Low Discount</v>
      </c>
    </row>
    <row r="6776" spans="1:16" x14ac:dyDescent="0.3">
      <c r="A6776" s="1" t="s">
        <v>9991</v>
      </c>
      <c r="B6776" s="1">
        <v>12193446</v>
      </c>
      <c r="C6776" s="1" t="s">
        <v>14</v>
      </c>
      <c r="D6776" s="1" t="s">
        <v>38</v>
      </c>
      <c r="E6776" s="1" t="s">
        <v>39</v>
      </c>
      <c r="F6776" s="1" t="s">
        <v>34</v>
      </c>
      <c r="G6776" s="1" t="s">
        <v>9992</v>
      </c>
      <c r="H6776" s="5"/>
      <c r="I6776" s="1">
        <v>599</v>
      </c>
      <c r="J6776" s="4">
        <v>0.3</v>
      </c>
      <c r="K6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6" s="1" t="s">
        <v>41</v>
      </c>
      <c r="M6776" s="1">
        <v>4.4000000000000004</v>
      </c>
      <c r="N6776" s="1">
        <v>469</v>
      </c>
      <c r="O677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776" s="2" t="str">
        <f>IF(Table1[[#This Row],[Updated DiscountOffer]]&gt;50%,"High Discount","Low Discount")</f>
        <v>Low Discount</v>
      </c>
    </row>
    <row r="6777" spans="1:16" x14ac:dyDescent="0.3">
      <c r="A6777" s="1" t="s">
        <v>15433</v>
      </c>
      <c r="B6777" s="1">
        <v>12193538</v>
      </c>
      <c r="C6777" s="1" t="s">
        <v>14</v>
      </c>
      <c r="D6777" s="1" t="s">
        <v>38</v>
      </c>
      <c r="E6777" s="1" t="s">
        <v>39</v>
      </c>
      <c r="F6777" s="1" t="s">
        <v>34</v>
      </c>
      <c r="G6777" s="1" t="s">
        <v>15434</v>
      </c>
      <c r="H6777" s="5"/>
      <c r="I6777" s="1">
        <v>699</v>
      </c>
      <c r="J6777" s="4">
        <v>0.6</v>
      </c>
      <c r="K6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7" s="1" t="s">
        <v>41</v>
      </c>
      <c r="M6777" s="1">
        <v>4.4000000000000004</v>
      </c>
      <c r="N6777" s="1">
        <v>345</v>
      </c>
      <c r="O67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77" s="2" t="str">
        <f>IF(Table1[[#This Row],[Updated DiscountOffer]]&gt;50%,"High Discount","Low Discount")</f>
        <v>High Discount</v>
      </c>
    </row>
    <row r="6778" spans="1:16" x14ac:dyDescent="0.3">
      <c r="A6778" s="1" t="s">
        <v>18165</v>
      </c>
      <c r="B6778" s="1">
        <v>12193544</v>
      </c>
      <c r="C6778" s="1" t="s">
        <v>14</v>
      </c>
      <c r="D6778" s="1" t="s">
        <v>38</v>
      </c>
      <c r="E6778" s="1" t="s">
        <v>39</v>
      </c>
      <c r="F6778" s="1" t="s">
        <v>34</v>
      </c>
      <c r="G6778" s="1" t="s">
        <v>3031</v>
      </c>
      <c r="H6778" s="5"/>
      <c r="I6778" s="1">
        <v>699</v>
      </c>
      <c r="J6778" s="4">
        <v>0.5</v>
      </c>
      <c r="K6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8" s="1" t="s">
        <v>41</v>
      </c>
      <c r="M6778" s="1">
        <v>4.3</v>
      </c>
      <c r="N6778" s="1">
        <v>302</v>
      </c>
      <c r="O677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78" s="2" t="str">
        <f>IF(Table1[[#This Row],[Updated DiscountOffer]]&gt;50%,"High Discount","Low Discount")</f>
        <v>Low Discount</v>
      </c>
    </row>
    <row r="6779" spans="1:16" x14ac:dyDescent="0.3">
      <c r="A6779" s="1" t="s">
        <v>13078</v>
      </c>
      <c r="B6779" s="1">
        <v>12193568</v>
      </c>
      <c r="C6779" s="1" t="s">
        <v>14</v>
      </c>
      <c r="D6779" s="1" t="s">
        <v>38</v>
      </c>
      <c r="E6779" s="1" t="s">
        <v>39</v>
      </c>
      <c r="F6779" s="1" t="s">
        <v>34</v>
      </c>
      <c r="G6779" s="1" t="s">
        <v>13079</v>
      </c>
      <c r="H6779" s="5"/>
      <c r="I6779" s="1">
        <v>699</v>
      </c>
      <c r="J6779" s="4">
        <v>0.55000000000000004</v>
      </c>
      <c r="K6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79" s="1" t="s">
        <v>41</v>
      </c>
      <c r="M6779" s="1">
        <v>4.2</v>
      </c>
      <c r="N6779" s="1">
        <v>391</v>
      </c>
      <c r="O67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79" s="2" t="str">
        <f>IF(Table1[[#This Row],[Updated DiscountOffer]]&gt;50%,"High Discount","Low Discount")</f>
        <v>High Discount</v>
      </c>
    </row>
    <row r="6780" spans="1:16" x14ac:dyDescent="0.3">
      <c r="A6780" s="1" t="s">
        <v>10215</v>
      </c>
      <c r="B6780" s="1">
        <v>12193604</v>
      </c>
      <c r="C6780" s="1" t="s">
        <v>14</v>
      </c>
      <c r="D6780" s="1" t="s">
        <v>38</v>
      </c>
      <c r="E6780" s="1" t="s">
        <v>39</v>
      </c>
      <c r="F6780" s="1" t="s">
        <v>34</v>
      </c>
      <c r="G6780" s="1" t="s">
        <v>3031</v>
      </c>
      <c r="H6780" s="5"/>
      <c r="I6780" s="1">
        <v>599</v>
      </c>
      <c r="J6780" s="4">
        <v>0.4</v>
      </c>
      <c r="K6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0" s="1" t="s">
        <v>41</v>
      </c>
      <c r="M6780" s="1">
        <v>4.3</v>
      </c>
      <c r="N6780" s="1">
        <v>463</v>
      </c>
      <c r="O678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80" s="2" t="str">
        <f>IF(Table1[[#This Row],[Updated DiscountOffer]]&gt;50%,"High Discount","Low Discount")</f>
        <v>Low Discount</v>
      </c>
    </row>
    <row r="6781" spans="1:16" x14ac:dyDescent="0.3">
      <c r="A6781" s="1" t="s">
        <v>12074</v>
      </c>
      <c r="B6781" s="1">
        <v>12193628</v>
      </c>
      <c r="C6781" s="1" t="s">
        <v>14</v>
      </c>
      <c r="D6781" s="1" t="s">
        <v>38</v>
      </c>
      <c r="E6781" s="1" t="s">
        <v>39</v>
      </c>
      <c r="F6781" s="1" t="s">
        <v>34</v>
      </c>
      <c r="G6781" s="1" t="s">
        <v>12075</v>
      </c>
      <c r="H6781" s="5"/>
      <c r="I6781" s="1">
        <v>899</v>
      </c>
      <c r="J6781" s="3">
        <v>0.4</v>
      </c>
      <c r="K6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1" s="1" t="s">
        <v>41</v>
      </c>
      <c r="M6781" s="1">
        <v>3.9</v>
      </c>
      <c r="N6781" s="1">
        <v>414</v>
      </c>
      <c r="O678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81" s="2" t="str">
        <f>IF(Table1[[#This Row],[Updated DiscountOffer]]&gt;50%,"High Discount","Low Discount")</f>
        <v>Low Discount</v>
      </c>
    </row>
    <row r="6782" spans="1:16" x14ac:dyDescent="0.3">
      <c r="A6782" s="1" t="s">
        <v>9068</v>
      </c>
      <c r="B6782" s="1">
        <v>12193678</v>
      </c>
      <c r="C6782" s="1" t="s">
        <v>14</v>
      </c>
      <c r="D6782" s="1" t="s">
        <v>38</v>
      </c>
      <c r="E6782" s="1" t="s">
        <v>39</v>
      </c>
      <c r="F6782" s="1" t="s">
        <v>34</v>
      </c>
      <c r="G6782" s="1" t="s">
        <v>656</v>
      </c>
      <c r="H6782" s="5"/>
      <c r="I6782" s="1">
        <v>699</v>
      </c>
      <c r="J6782" s="4">
        <v>0.4</v>
      </c>
      <c r="K6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2" s="1" t="s">
        <v>41</v>
      </c>
      <c r="M6782" s="1">
        <v>4.3</v>
      </c>
      <c r="N6782" s="1">
        <v>496</v>
      </c>
      <c r="O678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82" s="2" t="str">
        <f>IF(Table1[[#This Row],[Updated DiscountOffer]]&gt;50%,"High Discount","Low Discount")</f>
        <v>Low Discount</v>
      </c>
    </row>
    <row r="6783" spans="1:16" x14ac:dyDescent="0.3">
      <c r="A6783" s="1" t="s">
        <v>17199</v>
      </c>
      <c r="B6783" s="1">
        <v>12193736</v>
      </c>
      <c r="C6783" s="1" t="s">
        <v>14</v>
      </c>
      <c r="D6783" s="1" t="s">
        <v>38</v>
      </c>
      <c r="E6783" s="1" t="s">
        <v>39</v>
      </c>
      <c r="F6783" s="1" t="s">
        <v>34</v>
      </c>
      <c r="G6783" s="1" t="s">
        <v>17200</v>
      </c>
      <c r="H6783" s="5"/>
      <c r="I6783" s="1">
        <v>899</v>
      </c>
      <c r="J6783" s="4">
        <v>0.45</v>
      </c>
      <c r="K6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3" s="1" t="s">
        <v>41</v>
      </c>
      <c r="M6783" s="1">
        <v>4.3</v>
      </c>
      <c r="N6783" s="1">
        <v>316</v>
      </c>
      <c r="O678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783" s="2" t="str">
        <f>IF(Table1[[#This Row],[Updated DiscountOffer]]&gt;50%,"High Discount","Low Discount")</f>
        <v>Low Discount</v>
      </c>
    </row>
    <row r="6784" spans="1:16" x14ac:dyDescent="0.3">
      <c r="A6784" s="1" t="s">
        <v>8247</v>
      </c>
      <c r="B6784" s="1">
        <v>12193750</v>
      </c>
      <c r="C6784" s="1" t="s">
        <v>14</v>
      </c>
      <c r="D6784" s="1" t="s">
        <v>38</v>
      </c>
      <c r="E6784" s="1" t="s">
        <v>39</v>
      </c>
      <c r="F6784" s="1" t="s">
        <v>34</v>
      </c>
      <c r="G6784" s="1" t="s">
        <v>8248</v>
      </c>
      <c r="H6784" s="5"/>
      <c r="I6784" s="1">
        <v>799</v>
      </c>
      <c r="J6784" s="4">
        <v>0.5</v>
      </c>
      <c r="K6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4" s="1" t="s">
        <v>41</v>
      </c>
      <c r="M6784" s="1">
        <v>4.2</v>
      </c>
      <c r="N6784" s="1">
        <v>524</v>
      </c>
      <c r="O67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84" s="2" t="str">
        <f>IF(Table1[[#This Row],[Updated DiscountOffer]]&gt;50%,"High Discount","Low Discount")</f>
        <v>Low Discount</v>
      </c>
    </row>
    <row r="6785" spans="1:16" x14ac:dyDescent="0.3">
      <c r="A6785" s="1" t="s">
        <v>1094</v>
      </c>
      <c r="B6785" s="1">
        <v>12193758</v>
      </c>
      <c r="C6785" s="1" t="s">
        <v>14</v>
      </c>
      <c r="D6785" s="1" t="s">
        <v>38</v>
      </c>
      <c r="E6785" s="1" t="s">
        <v>39</v>
      </c>
      <c r="F6785" s="1" t="s">
        <v>34</v>
      </c>
      <c r="G6785" s="1" t="s">
        <v>1095</v>
      </c>
      <c r="H6785" s="5"/>
      <c r="I6785" s="1">
        <v>999</v>
      </c>
      <c r="J6785" s="4"/>
      <c r="K6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785" s="1" t="s">
        <v>41</v>
      </c>
      <c r="M6785" s="1">
        <v>4.3</v>
      </c>
      <c r="N6785" s="1">
        <v>911</v>
      </c>
      <c r="O678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785" s="2" t="str">
        <f>IF(Table1[[#This Row],[Updated DiscountOffer]]&gt;50%,"High Discount","Low Discount")</f>
        <v>Low Discount</v>
      </c>
    </row>
    <row r="6786" spans="1:16" x14ac:dyDescent="0.3">
      <c r="A6786" s="1" t="s">
        <v>18673</v>
      </c>
      <c r="B6786" s="1">
        <v>12193790</v>
      </c>
      <c r="C6786" s="1" t="s">
        <v>14</v>
      </c>
      <c r="D6786" s="1" t="s">
        <v>38</v>
      </c>
      <c r="E6786" s="1" t="s">
        <v>39</v>
      </c>
      <c r="F6786" s="1" t="s">
        <v>34</v>
      </c>
      <c r="G6786" s="1" t="s">
        <v>18674</v>
      </c>
      <c r="H6786" s="5"/>
      <c r="I6786" s="1">
        <v>699</v>
      </c>
      <c r="J6786" s="4">
        <v>0.55000000000000004</v>
      </c>
      <c r="K6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6" s="1" t="s">
        <v>41</v>
      </c>
      <c r="M6786" s="1">
        <v>4.3</v>
      </c>
      <c r="N6786" s="1">
        <v>295</v>
      </c>
      <c r="O678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86" s="2" t="str">
        <f>IF(Table1[[#This Row],[Updated DiscountOffer]]&gt;50%,"High Discount","Low Discount")</f>
        <v>High Discount</v>
      </c>
    </row>
    <row r="6787" spans="1:16" x14ac:dyDescent="0.3">
      <c r="A6787" s="1" t="s">
        <v>305</v>
      </c>
      <c r="B6787" s="1">
        <v>12193806</v>
      </c>
      <c r="C6787" s="1" t="s">
        <v>14</v>
      </c>
      <c r="D6787" s="1" t="s">
        <v>38</v>
      </c>
      <c r="E6787" s="1" t="s">
        <v>39</v>
      </c>
      <c r="F6787" s="1" t="s">
        <v>34</v>
      </c>
      <c r="G6787" s="1" t="s">
        <v>306</v>
      </c>
      <c r="H6787" s="5"/>
      <c r="I6787" s="1">
        <v>599</v>
      </c>
      <c r="J6787" s="4">
        <v>0.5</v>
      </c>
      <c r="K6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7" s="1" t="s">
        <v>41</v>
      </c>
      <c r="M6787" s="1">
        <v>4.3</v>
      </c>
      <c r="N6787" s="1">
        <v>978</v>
      </c>
      <c r="O67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87" s="2" t="str">
        <f>IF(Table1[[#This Row],[Updated DiscountOffer]]&gt;50%,"High Discount","Low Discount")</f>
        <v>Low Discount</v>
      </c>
    </row>
    <row r="6788" spans="1:16" x14ac:dyDescent="0.3">
      <c r="A6788" s="1" t="s">
        <v>8855</v>
      </c>
      <c r="B6788" s="1">
        <v>12193832</v>
      </c>
      <c r="C6788" s="1" t="s">
        <v>14</v>
      </c>
      <c r="D6788" s="1" t="s">
        <v>38</v>
      </c>
      <c r="E6788" s="1" t="s">
        <v>39</v>
      </c>
      <c r="F6788" s="1" t="s">
        <v>34</v>
      </c>
      <c r="G6788" s="1" t="s">
        <v>8856</v>
      </c>
      <c r="H6788" s="5"/>
      <c r="I6788" s="1">
        <v>899</v>
      </c>
      <c r="J6788" s="4">
        <v>400</v>
      </c>
      <c r="K6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8" s="1" t="s">
        <v>41</v>
      </c>
      <c r="M6788" s="1">
        <v>4.3</v>
      </c>
      <c r="N6788" s="1">
        <v>504</v>
      </c>
      <c r="O6788" s="2">
        <f>IF(ISNUMBER(Table1[[#This Row],[DiscountOffer]]),IF(Table1[[#This Row],[DiscountOffer]]&lt;1,Table1[[#This Row],[DiscountOffer]],Table1[[#This Row],[DiscountOffer]]/Table1[[#This Row],[OriginalPrice (in Rs)]]),0)</f>
        <v>0.44493882091212456</v>
      </c>
      <c r="P6788" s="2" t="str">
        <f>IF(Table1[[#This Row],[Updated DiscountOffer]]&gt;50%,"High Discount","Low Discount")</f>
        <v>Low Discount</v>
      </c>
    </row>
    <row r="6789" spans="1:16" x14ac:dyDescent="0.3">
      <c r="A6789" s="1" t="s">
        <v>15295</v>
      </c>
      <c r="B6789" s="1">
        <v>12193838</v>
      </c>
      <c r="C6789" s="1" t="s">
        <v>14</v>
      </c>
      <c r="D6789" s="1" t="s">
        <v>38</v>
      </c>
      <c r="E6789" s="1" t="s">
        <v>39</v>
      </c>
      <c r="F6789" s="1" t="s">
        <v>34</v>
      </c>
      <c r="G6789" s="1" t="s">
        <v>15296</v>
      </c>
      <c r="H6789" s="5"/>
      <c r="I6789" s="1">
        <v>799</v>
      </c>
      <c r="J6789" s="4">
        <v>0.5</v>
      </c>
      <c r="K6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89" s="1" t="s">
        <v>41</v>
      </c>
      <c r="M6789" s="1">
        <v>4.0999999999999996</v>
      </c>
      <c r="N6789" s="1">
        <v>347</v>
      </c>
      <c r="O67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89" s="2" t="str">
        <f>IF(Table1[[#This Row],[Updated DiscountOffer]]&gt;50%,"High Discount","Low Discount")</f>
        <v>Low Discount</v>
      </c>
    </row>
    <row r="6790" spans="1:16" x14ac:dyDescent="0.3">
      <c r="A6790" s="1" t="s">
        <v>7718</v>
      </c>
      <c r="B6790" s="1">
        <v>12193844</v>
      </c>
      <c r="C6790" s="1" t="s">
        <v>14</v>
      </c>
      <c r="D6790" s="1" t="s">
        <v>38</v>
      </c>
      <c r="E6790" s="1" t="s">
        <v>39</v>
      </c>
      <c r="F6790" s="1" t="s">
        <v>34</v>
      </c>
      <c r="G6790" s="1" t="s">
        <v>7719</v>
      </c>
      <c r="H6790" s="5"/>
      <c r="I6790" s="1">
        <v>599</v>
      </c>
      <c r="J6790" s="4">
        <v>0.35</v>
      </c>
      <c r="K6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0" s="1" t="s">
        <v>41</v>
      </c>
      <c r="M6790" s="1">
        <v>4.4000000000000004</v>
      </c>
      <c r="N6790" s="1">
        <v>542</v>
      </c>
      <c r="O679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790" s="2" t="str">
        <f>IF(Table1[[#This Row],[Updated DiscountOffer]]&gt;50%,"High Discount","Low Discount")</f>
        <v>Low Discount</v>
      </c>
    </row>
    <row r="6791" spans="1:16" x14ac:dyDescent="0.3">
      <c r="A6791" s="1" t="s">
        <v>7988</v>
      </c>
      <c r="B6791" s="1">
        <v>12193858</v>
      </c>
      <c r="C6791" s="1" t="s">
        <v>14</v>
      </c>
      <c r="D6791" s="1" t="s">
        <v>38</v>
      </c>
      <c r="E6791" s="1" t="s">
        <v>39</v>
      </c>
      <c r="F6791" s="1" t="s">
        <v>34</v>
      </c>
      <c r="G6791" s="1" t="s">
        <v>7989</v>
      </c>
      <c r="H6791" s="5"/>
      <c r="I6791" s="1">
        <v>799</v>
      </c>
      <c r="J6791" s="4">
        <v>300</v>
      </c>
      <c r="K6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1" s="1" t="s">
        <v>41</v>
      </c>
      <c r="M6791" s="1">
        <v>4.2</v>
      </c>
      <c r="N6791" s="1">
        <v>532</v>
      </c>
      <c r="O6791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6791" s="2" t="str">
        <f>IF(Table1[[#This Row],[Updated DiscountOffer]]&gt;50%,"High Discount","Low Discount")</f>
        <v>Low Discount</v>
      </c>
    </row>
    <row r="6792" spans="1:16" x14ac:dyDescent="0.3">
      <c r="A6792" s="1" t="s">
        <v>4672</v>
      </c>
      <c r="B6792" s="1">
        <v>12193872</v>
      </c>
      <c r="C6792" s="1" t="s">
        <v>14</v>
      </c>
      <c r="D6792" s="1" t="s">
        <v>38</v>
      </c>
      <c r="E6792" s="1" t="s">
        <v>39</v>
      </c>
      <c r="F6792" s="1" t="s">
        <v>34</v>
      </c>
      <c r="G6792" s="1" t="s">
        <v>4673</v>
      </c>
      <c r="H6792" s="5"/>
      <c r="I6792" s="1">
        <v>599</v>
      </c>
      <c r="J6792" s="4">
        <v>0.35</v>
      </c>
      <c r="K6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2" s="1" t="s">
        <v>41</v>
      </c>
      <c r="M6792" s="1">
        <v>4.3</v>
      </c>
      <c r="N6792" s="1">
        <v>671</v>
      </c>
      <c r="O679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792" s="2" t="str">
        <f>IF(Table1[[#This Row],[Updated DiscountOffer]]&gt;50%,"High Discount","Low Discount")</f>
        <v>Low Discount</v>
      </c>
    </row>
    <row r="6793" spans="1:16" x14ac:dyDescent="0.3">
      <c r="A6793" s="1" t="s">
        <v>15150</v>
      </c>
      <c r="B6793" s="1">
        <v>12193884</v>
      </c>
      <c r="C6793" s="1" t="s">
        <v>14</v>
      </c>
      <c r="D6793" s="1" t="s">
        <v>38</v>
      </c>
      <c r="E6793" s="1" t="s">
        <v>39</v>
      </c>
      <c r="F6793" s="1" t="s">
        <v>34</v>
      </c>
      <c r="G6793" s="1" t="s">
        <v>15151</v>
      </c>
      <c r="H6793" s="5"/>
      <c r="I6793" s="1">
        <v>499</v>
      </c>
      <c r="J6793" s="4">
        <v>0.25</v>
      </c>
      <c r="K6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3" s="1" t="s">
        <v>41</v>
      </c>
      <c r="M6793" s="1">
        <v>4.2</v>
      </c>
      <c r="N6793" s="1">
        <v>349</v>
      </c>
      <c r="O6793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793" s="2" t="str">
        <f>IF(Table1[[#This Row],[Updated DiscountOffer]]&gt;50%,"High Discount","Low Discount")</f>
        <v>Low Discount</v>
      </c>
    </row>
    <row r="6794" spans="1:16" x14ac:dyDescent="0.3">
      <c r="A6794" s="1" t="s">
        <v>6499</v>
      </c>
      <c r="B6794" s="1">
        <v>12193888</v>
      </c>
      <c r="C6794" s="1" t="s">
        <v>14</v>
      </c>
      <c r="D6794" s="1" t="s">
        <v>38</v>
      </c>
      <c r="E6794" s="1" t="s">
        <v>39</v>
      </c>
      <c r="F6794" s="1" t="s">
        <v>34</v>
      </c>
      <c r="G6794" s="1" t="s">
        <v>6500</v>
      </c>
      <c r="H6794" s="5"/>
      <c r="I6794" s="1">
        <v>699</v>
      </c>
      <c r="J6794" s="4">
        <v>0.4</v>
      </c>
      <c r="K6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4" s="1" t="s">
        <v>41</v>
      </c>
      <c r="M6794" s="1">
        <v>4.5</v>
      </c>
      <c r="N6794" s="1">
        <v>589</v>
      </c>
      <c r="O679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94" s="2" t="str">
        <f>IF(Table1[[#This Row],[Updated DiscountOffer]]&gt;50%,"High Discount","Low Discount")</f>
        <v>Low Discount</v>
      </c>
    </row>
    <row r="6795" spans="1:16" x14ac:dyDescent="0.3">
      <c r="A6795" s="1" t="s">
        <v>12718</v>
      </c>
      <c r="B6795" s="1">
        <v>12194036</v>
      </c>
      <c r="C6795" s="1" t="s">
        <v>14</v>
      </c>
      <c r="D6795" s="1" t="s">
        <v>38</v>
      </c>
      <c r="E6795" s="1" t="s">
        <v>44</v>
      </c>
      <c r="F6795" s="1" t="s">
        <v>34</v>
      </c>
      <c r="G6795" s="1" t="s">
        <v>12719</v>
      </c>
      <c r="H6795" s="5"/>
      <c r="I6795" s="1">
        <v>1099</v>
      </c>
      <c r="J6795" s="4">
        <v>0.55000000000000004</v>
      </c>
      <c r="K6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5" s="1" t="s">
        <v>41</v>
      </c>
      <c r="M6795" s="1">
        <v>4.3</v>
      </c>
      <c r="N6795" s="1">
        <v>399</v>
      </c>
      <c r="O67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795" s="2" t="str">
        <f>IF(Table1[[#This Row],[Updated DiscountOffer]]&gt;50%,"High Discount","Low Discount")</f>
        <v>High Discount</v>
      </c>
    </row>
    <row r="6796" spans="1:16" x14ac:dyDescent="0.3">
      <c r="A6796" s="1" t="s">
        <v>8896</v>
      </c>
      <c r="B6796" s="1">
        <v>12194214</v>
      </c>
      <c r="C6796" s="1" t="s">
        <v>14</v>
      </c>
      <c r="D6796" s="1" t="s">
        <v>38</v>
      </c>
      <c r="E6796" s="1" t="s">
        <v>44</v>
      </c>
      <c r="F6796" s="1" t="s">
        <v>34</v>
      </c>
      <c r="G6796" s="1" t="s">
        <v>8897</v>
      </c>
      <c r="H6796" s="5"/>
      <c r="I6796" s="1">
        <v>999</v>
      </c>
      <c r="J6796" s="4">
        <v>0.4</v>
      </c>
      <c r="K6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6" s="1" t="s">
        <v>41</v>
      </c>
      <c r="M6796" s="1">
        <v>4.4000000000000004</v>
      </c>
      <c r="N6796" s="1">
        <v>503</v>
      </c>
      <c r="O679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796" s="2" t="str">
        <f>IF(Table1[[#This Row],[Updated DiscountOffer]]&gt;50%,"High Discount","Low Discount")</f>
        <v>Low Discount</v>
      </c>
    </row>
    <row r="6797" spans="1:16" x14ac:dyDescent="0.3">
      <c r="A6797" s="1" t="s">
        <v>8775</v>
      </c>
      <c r="B6797" s="1">
        <v>12194288</v>
      </c>
      <c r="C6797" s="1" t="s">
        <v>14</v>
      </c>
      <c r="D6797" s="1" t="s">
        <v>38</v>
      </c>
      <c r="E6797" s="1" t="s">
        <v>44</v>
      </c>
      <c r="F6797" s="1" t="s">
        <v>34</v>
      </c>
      <c r="G6797" s="1" t="s">
        <v>8776</v>
      </c>
      <c r="H6797" s="5"/>
      <c r="I6797" s="1">
        <v>999</v>
      </c>
      <c r="J6797" s="4">
        <v>0.5</v>
      </c>
      <c r="K6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7" s="1" t="s">
        <v>41</v>
      </c>
      <c r="M6797" s="1">
        <v>4.3</v>
      </c>
      <c r="N6797" s="1">
        <v>506</v>
      </c>
      <c r="O67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797" s="2" t="str">
        <f>IF(Table1[[#This Row],[Updated DiscountOffer]]&gt;50%,"High Discount","Low Discount")</f>
        <v>Low Discount</v>
      </c>
    </row>
    <row r="6798" spans="1:16" x14ac:dyDescent="0.3">
      <c r="A6798" s="1" t="s">
        <v>10939</v>
      </c>
      <c r="B6798" s="1">
        <v>12194356</v>
      </c>
      <c r="C6798" s="1" t="s">
        <v>14</v>
      </c>
      <c r="D6798" s="1" t="s">
        <v>38</v>
      </c>
      <c r="E6798" s="1" t="s">
        <v>44</v>
      </c>
      <c r="F6798" s="1" t="s">
        <v>34</v>
      </c>
      <c r="G6798" s="1" t="s">
        <v>10940</v>
      </c>
      <c r="H6798" s="5"/>
      <c r="I6798" s="1">
        <v>999</v>
      </c>
      <c r="J6798" s="4">
        <v>0.6</v>
      </c>
      <c r="K6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8" s="1" t="s">
        <v>41</v>
      </c>
      <c r="M6798" s="1">
        <v>4.4000000000000004</v>
      </c>
      <c r="N6798" s="1">
        <v>443</v>
      </c>
      <c r="O67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798" s="2" t="str">
        <f>IF(Table1[[#This Row],[Updated DiscountOffer]]&gt;50%,"High Discount","Low Discount")</f>
        <v>High Discount</v>
      </c>
    </row>
    <row r="6799" spans="1:16" x14ac:dyDescent="0.3">
      <c r="A6799" s="1" t="s">
        <v>12912</v>
      </c>
      <c r="B6799" s="1">
        <v>12194440</v>
      </c>
      <c r="C6799" s="1" t="s">
        <v>14</v>
      </c>
      <c r="D6799" s="1" t="s">
        <v>38</v>
      </c>
      <c r="E6799" s="1" t="s">
        <v>39</v>
      </c>
      <c r="F6799" s="1" t="s">
        <v>34</v>
      </c>
      <c r="G6799" s="1" t="s">
        <v>12913</v>
      </c>
      <c r="H6799" s="5"/>
      <c r="I6799" s="1">
        <v>799</v>
      </c>
      <c r="J6799" s="4">
        <v>300</v>
      </c>
      <c r="K6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799" s="1" t="s">
        <v>41</v>
      </c>
      <c r="M6799" s="1">
        <v>4.3</v>
      </c>
      <c r="N6799" s="1">
        <v>395</v>
      </c>
      <c r="O6799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6799" s="2" t="str">
        <f>IF(Table1[[#This Row],[Updated DiscountOffer]]&gt;50%,"High Discount","Low Discount")</f>
        <v>Low Discount</v>
      </c>
    </row>
    <row r="6800" spans="1:16" x14ac:dyDescent="0.3">
      <c r="A6800" s="1" t="s">
        <v>12932</v>
      </c>
      <c r="B6800" s="1">
        <v>12195002</v>
      </c>
      <c r="C6800" s="1" t="s">
        <v>511</v>
      </c>
      <c r="D6800" s="1" t="s">
        <v>69</v>
      </c>
      <c r="E6800" s="1" t="s">
        <v>296</v>
      </c>
      <c r="F6800" s="1" t="s">
        <v>34</v>
      </c>
      <c r="G6800" s="1" t="s">
        <v>12933</v>
      </c>
      <c r="H6800" s="5">
        <v>747</v>
      </c>
      <c r="I6800" s="1">
        <v>2199</v>
      </c>
      <c r="J6800" s="3">
        <v>0.66</v>
      </c>
      <c r="K6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6800" s="1" t="s">
        <v>146</v>
      </c>
      <c r="M6800" s="1">
        <v>4.2</v>
      </c>
      <c r="N6800" s="1">
        <v>394</v>
      </c>
      <c r="O6800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6800" s="2" t="str">
        <f>IF(Table1[[#This Row],[Updated DiscountOffer]]&gt;50%,"High Discount","Low Discount")</f>
        <v>High Discount</v>
      </c>
    </row>
    <row r="6801" spans="1:16" x14ac:dyDescent="0.3">
      <c r="A6801" s="1" t="s">
        <v>18907</v>
      </c>
      <c r="B6801" s="1">
        <v>12195786</v>
      </c>
      <c r="C6801" s="1" t="s">
        <v>2445</v>
      </c>
      <c r="D6801" s="1" t="s">
        <v>32</v>
      </c>
      <c r="E6801" s="1" t="s">
        <v>487</v>
      </c>
      <c r="F6801" s="1" t="s">
        <v>34</v>
      </c>
      <c r="G6801" s="1" t="s">
        <v>18908</v>
      </c>
      <c r="H6801" s="5">
        <v>689</v>
      </c>
      <c r="I6801" s="1">
        <v>999</v>
      </c>
      <c r="J6801" s="4">
        <v>0.31</v>
      </c>
      <c r="K6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6801" s="1" t="s">
        <v>36</v>
      </c>
      <c r="M6801" s="1">
        <v>4.0999999999999996</v>
      </c>
      <c r="N6801" s="1">
        <v>292</v>
      </c>
      <c r="O6801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6801" s="2" t="str">
        <f>IF(Table1[[#This Row],[Updated DiscountOffer]]&gt;50%,"High Discount","Low Discount")</f>
        <v>Low Discount</v>
      </c>
    </row>
    <row r="6802" spans="1:16" x14ac:dyDescent="0.3">
      <c r="A6802" s="1" t="s">
        <v>15282</v>
      </c>
      <c r="B6802" s="1">
        <v>12196716</v>
      </c>
      <c r="C6802" s="1" t="s">
        <v>57</v>
      </c>
      <c r="D6802" s="1" t="s">
        <v>87</v>
      </c>
      <c r="E6802" s="1" t="s">
        <v>282</v>
      </c>
      <c r="F6802" s="1" t="s">
        <v>34</v>
      </c>
      <c r="G6802" s="1" t="s">
        <v>15283</v>
      </c>
      <c r="H6802" s="5">
        <v>539</v>
      </c>
      <c r="I6802" s="1">
        <v>1799</v>
      </c>
      <c r="J6802" s="4">
        <v>0.7</v>
      </c>
      <c r="K6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6802" s="1" t="s">
        <v>102</v>
      </c>
      <c r="M6802" s="1">
        <v>4.2</v>
      </c>
      <c r="N6802" s="1">
        <v>347</v>
      </c>
      <c r="O680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802" s="2" t="str">
        <f>IF(Table1[[#This Row],[Updated DiscountOffer]]&gt;50%,"High Discount","Low Discount")</f>
        <v>High Discount</v>
      </c>
    </row>
    <row r="6803" spans="1:16" x14ac:dyDescent="0.3">
      <c r="A6803" s="1" t="s">
        <v>14832</v>
      </c>
      <c r="B6803" s="1">
        <v>12196814</v>
      </c>
      <c r="C6803" s="1" t="s">
        <v>57</v>
      </c>
      <c r="D6803" s="1" t="s">
        <v>87</v>
      </c>
      <c r="E6803" s="1" t="s">
        <v>282</v>
      </c>
      <c r="F6803" s="1" t="s">
        <v>34</v>
      </c>
      <c r="G6803" s="1" t="s">
        <v>14833</v>
      </c>
      <c r="H6803" s="5">
        <v>1099</v>
      </c>
      <c r="I6803" s="1">
        <v>1999</v>
      </c>
      <c r="J6803" s="4">
        <v>0.45</v>
      </c>
      <c r="K6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6803" s="1" t="s">
        <v>89</v>
      </c>
      <c r="M6803" s="1">
        <v>4.2</v>
      </c>
      <c r="N6803" s="1">
        <v>355</v>
      </c>
      <c r="O680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803" s="2" t="str">
        <f>IF(Table1[[#This Row],[Updated DiscountOffer]]&gt;50%,"High Discount","Low Discount")</f>
        <v>Low Discount</v>
      </c>
    </row>
    <row r="6804" spans="1:16" x14ac:dyDescent="0.3">
      <c r="A6804" s="1" t="s">
        <v>7231</v>
      </c>
      <c r="B6804" s="1">
        <v>12204476</v>
      </c>
      <c r="C6804" s="1" t="s">
        <v>43</v>
      </c>
      <c r="D6804" s="1" t="s">
        <v>38</v>
      </c>
      <c r="E6804" s="1" t="s">
        <v>132</v>
      </c>
      <c r="F6804" s="1" t="s">
        <v>34</v>
      </c>
      <c r="G6804" s="1" t="s">
        <v>7232</v>
      </c>
      <c r="H6804" s="5"/>
      <c r="I6804" s="1">
        <v>1799</v>
      </c>
      <c r="J6804" s="4">
        <v>0.45</v>
      </c>
      <c r="K6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04" s="1" t="s">
        <v>41</v>
      </c>
      <c r="M6804" s="1">
        <v>4.3</v>
      </c>
      <c r="N6804" s="1">
        <v>560</v>
      </c>
      <c r="O680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804" s="2" t="str">
        <f>IF(Table1[[#This Row],[Updated DiscountOffer]]&gt;50%,"High Discount","Low Discount")</f>
        <v>Low Discount</v>
      </c>
    </row>
    <row r="6805" spans="1:16" x14ac:dyDescent="0.3">
      <c r="A6805" s="1" t="s">
        <v>7508</v>
      </c>
      <c r="B6805" s="1">
        <v>12204514</v>
      </c>
      <c r="C6805" s="1" t="s">
        <v>43</v>
      </c>
      <c r="D6805" s="1" t="s">
        <v>38</v>
      </c>
      <c r="E6805" s="1" t="s">
        <v>132</v>
      </c>
      <c r="F6805" s="1" t="s">
        <v>34</v>
      </c>
      <c r="G6805" s="1" t="s">
        <v>7509</v>
      </c>
      <c r="H6805" s="5"/>
      <c r="I6805" s="1">
        <v>1799</v>
      </c>
      <c r="J6805" s="4">
        <v>0.4</v>
      </c>
      <c r="K6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05" s="1" t="s">
        <v>41</v>
      </c>
      <c r="M6805" s="1">
        <v>4.2</v>
      </c>
      <c r="N6805" s="1">
        <v>550</v>
      </c>
      <c r="O680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805" s="2" t="str">
        <f>IF(Table1[[#This Row],[Updated DiscountOffer]]&gt;50%,"High Discount","Low Discount")</f>
        <v>Low Discount</v>
      </c>
    </row>
    <row r="6806" spans="1:16" x14ac:dyDescent="0.3">
      <c r="A6806" s="1" t="s">
        <v>9525</v>
      </c>
      <c r="B6806" s="1">
        <v>12204780</v>
      </c>
      <c r="C6806" s="1" t="s">
        <v>43</v>
      </c>
      <c r="D6806" s="1" t="s">
        <v>38</v>
      </c>
      <c r="E6806" s="1" t="s">
        <v>39</v>
      </c>
      <c r="F6806" s="1" t="s">
        <v>34</v>
      </c>
      <c r="G6806" s="1" t="s">
        <v>9526</v>
      </c>
      <c r="H6806" s="5"/>
      <c r="I6806" s="1">
        <v>799</v>
      </c>
      <c r="J6806" s="4">
        <v>300</v>
      </c>
      <c r="K6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06" s="1" t="s">
        <v>41</v>
      </c>
      <c r="M6806" s="1">
        <v>4.4000000000000004</v>
      </c>
      <c r="N6806" s="1">
        <v>482</v>
      </c>
      <c r="O6806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6806" s="2" t="str">
        <f>IF(Table1[[#This Row],[Updated DiscountOffer]]&gt;50%,"High Discount","Low Discount")</f>
        <v>Low Discount</v>
      </c>
    </row>
    <row r="6807" spans="1:16" x14ac:dyDescent="0.3">
      <c r="A6807" s="1" t="s">
        <v>11481</v>
      </c>
      <c r="B6807" s="1">
        <v>12205856</v>
      </c>
      <c r="C6807" s="1" t="s">
        <v>14</v>
      </c>
      <c r="D6807" s="1" t="s">
        <v>26</v>
      </c>
      <c r="E6807" s="1" t="s">
        <v>39</v>
      </c>
      <c r="F6807" s="1" t="s">
        <v>17</v>
      </c>
      <c r="G6807" s="1" t="s">
        <v>11482</v>
      </c>
      <c r="H6807" s="5">
        <v>584</v>
      </c>
      <c r="I6807" s="1">
        <v>1299</v>
      </c>
      <c r="J6807" s="3">
        <v>0.55000000000000004</v>
      </c>
      <c r="K6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807" s="1" t="s">
        <v>41</v>
      </c>
      <c r="M6807" s="1">
        <v>3.9</v>
      </c>
      <c r="N6807" s="1">
        <v>428</v>
      </c>
      <c r="O680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807" s="2" t="str">
        <f>IF(Table1[[#This Row],[Updated DiscountOffer]]&gt;50%,"High Discount","Low Discount")</f>
        <v>High Discount</v>
      </c>
    </row>
    <row r="6808" spans="1:16" x14ac:dyDescent="0.3">
      <c r="A6808" s="1" t="s">
        <v>11424</v>
      </c>
      <c r="B6808" s="1">
        <v>12206326</v>
      </c>
      <c r="C6808" s="1" t="s">
        <v>841</v>
      </c>
      <c r="D6808" s="1" t="s">
        <v>38</v>
      </c>
      <c r="E6808" s="1" t="s">
        <v>344</v>
      </c>
      <c r="F6808" s="1" t="s">
        <v>34</v>
      </c>
      <c r="G6808" s="1" t="s">
        <v>11425</v>
      </c>
      <c r="H6808" s="5"/>
      <c r="I6808" s="1">
        <v>1599</v>
      </c>
      <c r="J6808" s="3">
        <v>0.45</v>
      </c>
      <c r="K6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08" s="1" t="s">
        <v>400</v>
      </c>
      <c r="M6808" s="1">
        <v>4.3</v>
      </c>
      <c r="N6808" s="1">
        <v>430</v>
      </c>
      <c r="O680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808" s="2" t="str">
        <f>IF(Table1[[#This Row],[Updated DiscountOffer]]&gt;50%,"High Discount","Low Discount")</f>
        <v>Low Discount</v>
      </c>
    </row>
    <row r="6809" spans="1:16" x14ac:dyDescent="0.3">
      <c r="A6809" s="1" t="s">
        <v>9708</v>
      </c>
      <c r="B6809" s="1">
        <v>12209542</v>
      </c>
      <c r="C6809" s="1" t="s">
        <v>841</v>
      </c>
      <c r="D6809" s="1" t="s">
        <v>38</v>
      </c>
      <c r="E6809" s="1" t="s">
        <v>132</v>
      </c>
      <c r="F6809" s="1" t="s">
        <v>34</v>
      </c>
      <c r="G6809" s="1" t="s">
        <v>9709</v>
      </c>
      <c r="H6809" s="5"/>
      <c r="I6809" s="1">
        <v>2400</v>
      </c>
      <c r="J6809" s="4">
        <v>0.38</v>
      </c>
      <c r="K6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09" s="1" t="s">
        <v>24</v>
      </c>
      <c r="M6809" s="1">
        <v>4.5</v>
      </c>
      <c r="N6809" s="1">
        <v>476</v>
      </c>
      <c r="O6809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6809" s="2" t="str">
        <f>IF(Table1[[#This Row],[Updated DiscountOffer]]&gt;50%,"High Discount","Low Discount")</f>
        <v>Low Discount</v>
      </c>
    </row>
    <row r="6810" spans="1:16" x14ac:dyDescent="0.3">
      <c r="A6810" s="1" t="s">
        <v>1936</v>
      </c>
      <c r="B6810" s="1">
        <v>12209962</v>
      </c>
      <c r="C6810" s="1" t="s">
        <v>91</v>
      </c>
      <c r="D6810" s="1" t="s">
        <v>38</v>
      </c>
      <c r="E6810" s="1" t="s">
        <v>48</v>
      </c>
      <c r="F6810" s="1" t="s">
        <v>34</v>
      </c>
      <c r="G6810" s="1" t="s">
        <v>1937</v>
      </c>
      <c r="H6810" s="5"/>
      <c r="I6810" s="1">
        <v>1849</v>
      </c>
      <c r="J6810" s="3">
        <v>0.59</v>
      </c>
      <c r="K6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10" s="1" t="s">
        <v>93</v>
      </c>
      <c r="M6810" s="1">
        <v>4.2</v>
      </c>
      <c r="N6810" s="1">
        <v>847</v>
      </c>
      <c r="O6810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6810" s="2" t="str">
        <f>IF(Table1[[#This Row],[Updated DiscountOffer]]&gt;50%,"High Discount","Low Discount")</f>
        <v>High Discount</v>
      </c>
    </row>
    <row r="6811" spans="1:16" x14ac:dyDescent="0.3">
      <c r="A6811" s="1" t="s">
        <v>11997</v>
      </c>
      <c r="B6811" s="1">
        <v>12211372</v>
      </c>
      <c r="C6811" s="1" t="s">
        <v>47</v>
      </c>
      <c r="D6811" s="1" t="s">
        <v>26</v>
      </c>
      <c r="E6811" s="1" t="s">
        <v>27</v>
      </c>
      <c r="F6811" s="1" t="s">
        <v>17</v>
      </c>
      <c r="G6811" s="1" t="s">
        <v>11998</v>
      </c>
      <c r="H6811" s="5">
        <v>506</v>
      </c>
      <c r="I6811" s="1">
        <v>1299</v>
      </c>
      <c r="J6811" s="3">
        <v>0.61</v>
      </c>
      <c r="K6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506</v>
      </c>
      <c r="L6811" s="1" t="s">
        <v>80</v>
      </c>
      <c r="M6811" s="1">
        <v>4.0999999999999996</v>
      </c>
      <c r="N6811" s="1">
        <v>415</v>
      </c>
      <c r="O681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6811" s="2" t="str">
        <f>IF(Table1[[#This Row],[Updated DiscountOffer]]&gt;50%,"High Discount","Low Discount")</f>
        <v>High Discount</v>
      </c>
    </row>
    <row r="6812" spans="1:16" x14ac:dyDescent="0.3">
      <c r="A6812" s="1" t="s">
        <v>13929</v>
      </c>
      <c r="B6812" s="1">
        <v>12211378</v>
      </c>
      <c r="C6812" s="1" t="s">
        <v>47</v>
      </c>
      <c r="D6812" s="1" t="s">
        <v>26</v>
      </c>
      <c r="E6812" s="1" t="s">
        <v>27</v>
      </c>
      <c r="F6812" s="1" t="s">
        <v>17</v>
      </c>
      <c r="G6812" s="1" t="s">
        <v>911</v>
      </c>
      <c r="H6812" s="5">
        <v>399</v>
      </c>
      <c r="I6812" s="1">
        <v>999</v>
      </c>
      <c r="J6812" s="3">
        <v>0.6</v>
      </c>
      <c r="K6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6812" s="1" t="s">
        <v>80</v>
      </c>
      <c r="M6812" s="1">
        <v>4.3</v>
      </c>
      <c r="N6812" s="1">
        <v>373</v>
      </c>
      <c r="O68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12" s="2" t="str">
        <f>IF(Table1[[#This Row],[Updated DiscountOffer]]&gt;50%,"High Discount","Low Discount")</f>
        <v>High Discount</v>
      </c>
    </row>
    <row r="6813" spans="1:16" x14ac:dyDescent="0.3">
      <c r="A6813" s="1" t="s">
        <v>13819</v>
      </c>
      <c r="B6813" s="1">
        <v>12211382</v>
      </c>
      <c r="C6813" s="1" t="s">
        <v>47</v>
      </c>
      <c r="D6813" s="1" t="s">
        <v>26</v>
      </c>
      <c r="E6813" s="1" t="s">
        <v>27</v>
      </c>
      <c r="F6813" s="1" t="s">
        <v>17</v>
      </c>
      <c r="G6813" s="1" t="s">
        <v>13820</v>
      </c>
      <c r="H6813" s="5">
        <v>649</v>
      </c>
      <c r="I6813" s="1">
        <v>1299</v>
      </c>
      <c r="J6813" s="3">
        <v>0.5</v>
      </c>
      <c r="K6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6813" s="1" t="s">
        <v>80</v>
      </c>
      <c r="M6813" s="1">
        <v>3.8</v>
      </c>
      <c r="N6813" s="1">
        <v>375</v>
      </c>
      <c r="O681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13" s="2" t="str">
        <f>IF(Table1[[#This Row],[Updated DiscountOffer]]&gt;50%,"High Discount","Low Discount")</f>
        <v>Low Discount</v>
      </c>
    </row>
    <row r="6814" spans="1:16" x14ac:dyDescent="0.3">
      <c r="A6814" s="1" t="s">
        <v>6801</v>
      </c>
      <c r="B6814" s="1">
        <v>12211386</v>
      </c>
      <c r="C6814" s="1" t="s">
        <v>47</v>
      </c>
      <c r="D6814" s="1" t="s">
        <v>26</v>
      </c>
      <c r="E6814" s="1" t="s">
        <v>27</v>
      </c>
      <c r="F6814" s="1" t="s">
        <v>17</v>
      </c>
      <c r="G6814" s="1" t="s">
        <v>6802</v>
      </c>
      <c r="H6814" s="5">
        <v>587</v>
      </c>
      <c r="I6814" s="1">
        <v>1249</v>
      </c>
      <c r="J6814" s="3">
        <v>0.53</v>
      </c>
      <c r="K6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6814" s="1" t="s">
        <v>80</v>
      </c>
      <c r="M6814" s="1">
        <v>4.3</v>
      </c>
      <c r="N6814" s="1">
        <v>576</v>
      </c>
      <c r="O681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6814" s="2" t="str">
        <f>IF(Table1[[#This Row],[Updated DiscountOffer]]&gt;50%,"High Discount","Low Discount")</f>
        <v>High Discount</v>
      </c>
    </row>
    <row r="6815" spans="1:16" x14ac:dyDescent="0.3">
      <c r="A6815" s="1" t="s">
        <v>16418</v>
      </c>
      <c r="B6815" s="1">
        <v>12211730</v>
      </c>
      <c r="C6815" s="1" t="s">
        <v>517</v>
      </c>
      <c r="D6815" s="1" t="s">
        <v>32</v>
      </c>
      <c r="E6815" s="1" t="s">
        <v>105</v>
      </c>
      <c r="F6815" s="1" t="s">
        <v>34</v>
      </c>
      <c r="G6815" s="1" t="s">
        <v>16419</v>
      </c>
      <c r="H6815" s="5">
        <v>487</v>
      </c>
      <c r="I6815" s="1">
        <v>799</v>
      </c>
      <c r="J6815" s="3">
        <v>0.39</v>
      </c>
      <c r="K6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6815" s="1" t="s">
        <v>8010</v>
      </c>
      <c r="M6815" s="1">
        <v>3.7</v>
      </c>
      <c r="N6815" s="1">
        <v>329</v>
      </c>
      <c r="O6815" s="2">
        <f>IF(ISNUMBER(Table1[[#This Row],[DiscountOffer]]),IF(Table1[[#This Row],[DiscountOffer]]&lt;1,Table1[[#This Row],[DiscountOffer]],Table1[[#This Row],[DiscountOffer]]/Table1[[#This Row],[OriginalPrice (in Rs)]]),"")</f>
        <v>0.39</v>
      </c>
      <c r="P6815" s="2" t="str">
        <f>IF(Table1[[#This Row],[Updated DiscountOffer]]&gt;50%,"High Discount","Low Discount")</f>
        <v>Low Discount</v>
      </c>
    </row>
    <row r="6816" spans="1:16" x14ac:dyDescent="0.3">
      <c r="A6816" s="1" t="s">
        <v>939</v>
      </c>
      <c r="B6816" s="1">
        <v>12212310</v>
      </c>
      <c r="C6816" s="1" t="s">
        <v>60</v>
      </c>
      <c r="D6816" s="1" t="s">
        <v>15</v>
      </c>
      <c r="E6816" s="1" t="s">
        <v>122</v>
      </c>
      <c r="F6816" s="1" t="s">
        <v>17</v>
      </c>
      <c r="G6816" s="1" t="s">
        <v>940</v>
      </c>
      <c r="H6816" s="5">
        <v>679</v>
      </c>
      <c r="I6816" s="1">
        <v>1699</v>
      </c>
      <c r="J6816" s="3">
        <v>0.6</v>
      </c>
      <c r="K6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816" s="1" t="s">
        <v>19</v>
      </c>
      <c r="M6816" s="1">
        <v>4.3</v>
      </c>
      <c r="N6816" s="1">
        <v>925</v>
      </c>
      <c r="O68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16" s="2" t="str">
        <f>IF(Table1[[#This Row],[Updated DiscountOffer]]&gt;50%,"High Discount","Low Discount")</f>
        <v>High Discount</v>
      </c>
    </row>
    <row r="6817" spans="1:16" x14ac:dyDescent="0.3">
      <c r="A6817" s="1" t="s">
        <v>1808</v>
      </c>
      <c r="B6817" s="1">
        <v>12212318</v>
      </c>
      <c r="C6817" s="1" t="s">
        <v>60</v>
      </c>
      <c r="D6817" s="1" t="s">
        <v>15</v>
      </c>
      <c r="E6817" s="1" t="s">
        <v>122</v>
      </c>
      <c r="F6817" s="1" t="s">
        <v>17</v>
      </c>
      <c r="G6817" s="1" t="s">
        <v>1809</v>
      </c>
      <c r="H6817" s="5">
        <v>639</v>
      </c>
      <c r="I6817" s="1">
        <v>1599</v>
      </c>
      <c r="J6817" s="3">
        <v>0.6</v>
      </c>
      <c r="K6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6817" s="1" t="s">
        <v>19</v>
      </c>
      <c r="M6817" s="1">
        <v>4.4000000000000004</v>
      </c>
      <c r="N6817" s="1">
        <v>857</v>
      </c>
      <c r="O681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17" s="2" t="str">
        <f>IF(Table1[[#This Row],[Updated DiscountOffer]]&gt;50%,"High Discount","Low Discount")</f>
        <v>High Discount</v>
      </c>
    </row>
    <row r="6818" spans="1:16" x14ac:dyDescent="0.3">
      <c r="A6818" s="1" t="s">
        <v>3722</v>
      </c>
      <c r="B6818" s="1">
        <v>12218494</v>
      </c>
      <c r="C6818" s="1" t="s">
        <v>3723</v>
      </c>
      <c r="D6818" s="1" t="s">
        <v>32</v>
      </c>
      <c r="E6818" s="1" t="s">
        <v>105</v>
      </c>
      <c r="F6818" s="1" t="s">
        <v>34</v>
      </c>
      <c r="G6818" s="1" t="s">
        <v>3724</v>
      </c>
      <c r="H6818" s="5">
        <v>433</v>
      </c>
      <c r="I6818" s="1">
        <v>699</v>
      </c>
      <c r="J6818" s="3">
        <v>0.38</v>
      </c>
      <c r="K6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433</v>
      </c>
      <c r="L6818" s="1" t="s">
        <v>3725</v>
      </c>
      <c r="M6818" s="1">
        <v>4.2</v>
      </c>
      <c r="N6818" s="1">
        <v>727</v>
      </c>
      <c r="O6818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6818" s="2" t="str">
        <f>IF(Table1[[#This Row],[Updated DiscountOffer]]&gt;50%,"High Discount","Low Discount")</f>
        <v>Low Discount</v>
      </c>
    </row>
    <row r="6819" spans="1:16" x14ac:dyDescent="0.3">
      <c r="A6819" s="1" t="s">
        <v>8265</v>
      </c>
      <c r="B6819" s="1">
        <v>12220392</v>
      </c>
      <c r="C6819" s="1" t="s">
        <v>165</v>
      </c>
      <c r="D6819" s="1" t="s">
        <v>38</v>
      </c>
      <c r="E6819" s="1" t="s">
        <v>132</v>
      </c>
      <c r="F6819" s="1" t="s">
        <v>34</v>
      </c>
      <c r="G6819" s="1" t="s">
        <v>8266</v>
      </c>
      <c r="H6819" s="5"/>
      <c r="I6819" s="1">
        <v>1199</v>
      </c>
      <c r="J6819" s="4">
        <v>700</v>
      </c>
      <c r="K6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19" s="1" t="s">
        <v>36</v>
      </c>
      <c r="M6819" s="1">
        <v>4.4000000000000004</v>
      </c>
      <c r="N6819" s="1">
        <v>523</v>
      </c>
      <c r="O6819" s="2">
        <f>IF(ISNUMBER(Table1[[#This Row],[DiscountOffer]]),IF(Table1[[#This Row],[DiscountOffer]]&lt;1,Table1[[#This Row],[DiscountOffer]],Table1[[#This Row],[DiscountOffer]]/Table1[[#This Row],[OriginalPrice (in Rs)]]),0)</f>
        <v>0.58381984987489577</v>
      </c>
      <c r="P6819" s="2" t="str">
        <f>IF(Table1[[#This Row],[Updated DiscountOffer]]&gt;50%,"High Discount","Low Discount")</f>
        <v>High Discount</v>
      </c>
    </row>
    <row r="6820" spans="1:16" x14ac:dyDescent="0.3">
      <c r="A6820" s="1" t="s">
        <v>4307</v>
      </c>
      <c r="B6820" s="1">
        <v>12220398</v>
      </c>
      <c r="C6820" s="1" t="s">
        <v>165</v>
      </c>
      <c r="D6820" s="1" t="s">
        <v>38</v>
      </c>
      <c r="E6820" s="1" t="s">
        <v>44</v>
      </c>
      <c r="F6820" s="1" t="s">
        <v>34</v>
      </c>
      <c r="G6820" s="1" t="s">
        <v>4308</v>
      </c>
      <c r="H6820" s="5"/>
      <c r="I6820" s="1">
        <v>699</v>
      </c>
      <c r="J6820" s="4">
        <v>0.4</v>
      </c>
      <c r="K6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0" s="1" t="s">
        <v>36</v>
      </c>
      <c r="M6820" s="1">
        <v>4.0999999999999996</v>
      </c>
      <c r="N6820" s="1">
        <v>692</v>
      </c>
      <c r="O682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820" s="2" t="str">
        <f>IF(Table1[[#This Row],[Updated DiscountOffer]]&gt;50%,"High Discount","Low Discount")</f>
        <v>Low Discount</v>
      </c>
    </row>
    <row r="6821" spans="1:16" x14ac:dyDescent="0.3">
      <c r="A6821" s="1" t="s">
        <v>6501</v>
      </c>
      <c r="B6821" s="1">
        <v>12220428</v>
      </c>
      <c r="C6821" s="1" t="s">
        <v>165</v>
      </c>
      <c r="D6821" s="1" t="s">
        <v>38</v>
      </c>
      <c r="E6821" s="1" t="s">
        <v>132</v>
      </c>
      <c r="F6821" s="1" t="s">
        <v>34</v>
      </c>
      <c r="G6821" s="1" t="s">
        <v>6502</v>
      </c>
      <c r="H6821" s="5"/>
      <c r="I6821" s="1">
        <v>999</v>
      </c>
      <c r="J6821" s="4">
        <v>500</v>
      </c>
      <c r="K6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1" s="1" t="s">
        <v>36</v>
      </c>
      <c r="M6821" s="1">
        <v>4.3</v>
      </c>
      <c r="N6821" s="1">
        <v>589</v>
      </c>
      <c r="O6821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6821" s="2" t="str">
        <f>IF(Table1[[#This Row],[Updated DiscountOffer]]&gt;50%,"High Discount","Low Discount")</f>
        <v>High Discount</v>
      </c>
    </row>
    <row r="6822" spans="1:16" x14ac:dyDescent="0.3">
      <c r="A6822" s="1" t="s">
        <v>10669</v>
      </c>
      <c r="B6822" s="1">
        <v>12220430</v>
      </c>
      <c r="C6822" s="1" t="s">
        <v>165</v>
      </c>
      <c r="D6822" s="1" t="s">
        <v>38</v>
      </c>
      <c r="E6822" s="1" t="s">
        <v>44</v>
      </c>
      <c r="F6822" s="1" t="s">
        <v>34</v>
      </c>
      <c r="G6822" s="1" t="s">
        <v>10670</v>
      </c>
      <c r="H6822" s="5"/>
      <c r="I6822" s="1">
        <v>699</v>
      </c>
      <c r="J6822" s="4">
        <v>200</v>
      </c>
      <c r="K6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2" s="1" t="s">
        <v>36</v>
      </c>
      <c r="M6822" s="1">
        <v>4.4000000000000004</v>
      </c>
      <c r="N6822" s="1">
        <v>451</v>
      </c>
      <c r="O6822" s="2">
        <f>IF(ISNUMBER(Table1[[#This Row],[DiscountOffer]]),IF(Table1[[#This Row],[DiscountOffer]]&lt;1,Table1[[#This Row],[DiscountOffer]],Table1[[#This Row],[DiscountOffer]]/Table1[[#This Row],[OriginalPrice (in Rs)]]),0)</f>
        <v>0.28612303290414881</v>
      </c>
      <c r="P6822" s="2" t="str">
        <f>IF(Table1[[#This Row],[Updated DiscountOffer]]&gt;50%,"High Discount","Low Discount")</f>
        <v>Low Discount</v>
      </c>
    </row>
    <row r="6823" spans="1:16" x14ac:dyDescent="0.3">
      <c r="A6823" s="1" t="s">
        <v>13948</v>
      </c>
      <c r="B6823" s="1">
        <v>12220452</v>
      </c>
      <c r="C6823" s="1" t="s">
        <v>165</v>
      </c>
      <c r="D6823" s="1" t="s">
        <v>38</v>
      </c>
      <c r="E6823" s="1" t="s">
        <v>44</v>
      </c>
      <c r="F6823" s="1" t="s">
        <v>34</v>
      </c>
      <c r="G6823" s="1" t="s">
        <v>13949</v>
      </c>
      <c r="H6823" s="5"/>
      <c r="I6823" s="1">
        <v>699</v>
      </c>
      <c r="J6823" s="4">
        <v>0.6</v>
      </c>
      <c r="K6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3" s="1" t="s">
        <v>36</v>
      </c>
      <c r="M6823" s="1">
        <v>4.2</v>
      </c>
      <c r="N6823" s="1">
        <v>373</v>
      </c>
      <c r="O68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823" s="2" t="str">
        <f>IF(Table1[[#This Row],[Updated DiscountOffer]]&gt;50%,"High Discount","Low Discount")</f>
        <v>High Discount</v>
      </c>
    </row>
    <row r="6824" spans="1:16" x14ac:dyDescent="0.3">
      <c r="A6824" s="1" t="s">
        <v>3633</v>
      </c>
      <c r="B6824" s="1">
        <v>12220464</v>
      </c>
      <c r="C6824" s="1" t="s">
        <v>165</v>
      </c>
      <c r="D6824" s="1" t="s">
        <v>38</v>
      </c>
      <c r="E6824" s="1" t="s">
        <v>132</v>
      </c>
      <c r="F6824" s="1" t="s">
        <v>34</v>
      </c>
      <c r="G6824" s="1" t="s">
        <v>3634</v>
      </c>
      <c r="H6824" s="5"/>
      <c r="I6824" s="1">
        <v>999</v>
      </c>
      <c r="J6824" s="4">
        <v>500</v>
      </c>
      <c r="K6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4" s="1" t="s">
        <v>36</v>
      </c>
      <c r="M6824" s="1">
        <v>4.3</v>
      </c>
      <c r="N6824" s="1">
        <v>734</v>
      </c>
      <c r="O6824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6824" s="2" t="str">
        <f>IF(Table1[[#This Row],[Updated DiscountOffer]]&gt;50%,"High Discount","Low Discount")</f>
        <v>High Discount</v>
      </c>
    </row>
    <row r="6825" spans="1:16" x14ac:dyDescent="0.3">
      <c r="A6825" s="1" t="s">
        <v>16510</v>
      </c>
      <c r="B6825" s="1">
        <v>12220468</v>
      </c>
      <c r="C6825" s="1" t="s">
        <v>165</v>
      </c>
      <c r="D6825" s="1" t="s">
        <v>38</v>
      </c>
      <c r="E6825" s="1" t="s">
        <v>132</v>
      </c>
      <c r="F6825" s="1" t="s">
        <v>34</v>
      </c>
      <c r="G6825" s="1" t="s">
        <v>16511</v>
      </c>
      <c r="H6825" s="5"/>
      <c r="I6825" s="1">
        <v>999</v>
      </c>
      <c r="J6825" s="4">
        <v>0.55000000000000004</v>
      </c>
      <c r="K6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5" s="1" t="s">
        <v>36</v>
      </c>
      <c r="M6825" s="1">
        <v>4.0999999999999996</v>
      </c>
      <c r="N6825" s="1">
        <v>328</v>
      </c>
      <c r="O682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825" s="2" t="str">
        <f>IF(Table1[[#This Row],[Updated DiscountOffer]]&gt;50%,"High Discount","Low Discount")</f>
        <v>High Discount</v>
      </c>
    </row>
    <row r="6826" spans="1:16" x14ac:dyDescent="0.3">
      <c r="A6826" s="1" t="s">
        <v>18638</v>
      </c>
      <c r="B6826" s="1">
        <v>12220600</v>
      </c>
      <c r="C6826" s="1" t="s">
        <v>4944</v>
      </c>
      <c r="D6826" s="1" t="s">
        <v>32</v>
      </c>
      <c r="E6826" s="1" t="s">
        <v>2831</v>
      </c>
      <c r="F6826" s="1" t="s">
        <v>34</v>
      </c>
      <c r="G6826" s="1" t="s">
        <v>18639</v>
      </c>
      <c r="H6826" s="5">
        <v>584</v>
      </c>
      <c r="I6826" s="1">
        <v>899</v>
      </c>
      <c r="J6826" s="4">
        <v>0.35</v>
      </c>
      <c r="K6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6826" s="1" t="s">
        <v>36</v>
      </c>
      <c r="M6826" s="1">
        <v>4.5</v>
      </c>
      <c r="N6826" s="1">
        <v>295</v>
      </c>
      <c r="O682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826" s="2" t="str">
        <f>IF(Table1[[#This Row],[Updated DiscountOffer]]&gt;50%,"High Discount","Low Discount")</f>
        <v>Low Discount</v>
      </c>
    </row>
    <row r="6827" spans="1:16" x14ac:dyDescent="0.3">
      <c r="A6827" s="1" t="s">
        <v>16885</v>
      </c>
      <c r="B6827" s="1">
        <v>12221894</v>
      </c>
      <c r="C6827" s="1" t="s">
        <v>162</v>
      </c>
      <c r="D6827" s="1" t="s">
        <v>38</v>
      </c>
      <c r="E6827" s="1" t="s">
        <v>169</v>
      </c>
      <c r="F6827" s="1" t="s">
        <v>34</v>
      </c>
      <c r="G6827" s="1" t="s">
        <v>16886</v>
      </c>
      <c r="H6827" s="5"/>
      <c r="I6827" s="1">
        <v>1899</v>
      </c>
      <c r="J6827" s="4">
        <v>0.65</v>
      </c>
      <c r="K6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7" s="1" t="s">
        <v>102</v>
      </c>
      <c r="M6827" s="1">
        <v>4.2</v>
      </c>
      <c r="N6827" s="1">
        <v>321</v>
      </c>
      <c r="O682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827" s="2" t="str">
        <f>IF(Table1[[#This Row],[Updated DiscountOffer]]&gt;50%,"High Discount","Low Discount")</f>
        <v>High Discount</v>
      </c>
    </row>
    <row r="6828" spans="1:16" x14ac:dyDescent="0.3">
      <c r="A6828" s="1" t="s">
        <v>6412</v>
      </c>
      <c r="B6828" s="1">
        <v>12221926</v>
      </c>
      <c r="C6828" s="1" t="s">
        <v>162</v>
      </c>
      <c r="D6828" s="1" t="s">
        <v>38</v>
      </c>
      <c r="E6828" s="1" t="s">
        <v>22</v>
      </c>
      <c r="F6828" s="1" t="s">
        <v>34</v>
      </c>
      <c r="G6828" s="1" t="s">
        <v>6413</v>
      </c>
      <c r="H6828" s="5"/>
      <c r="I6828" s="1">
        <v>1599</v>
      </c>
      <c r="J6828" s="4">
        <v>0.54</v>
      </c>
      <c r="K6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8" s="1" t="s">
        <v>102</v>
      </c>
      <c r="M6828" s="1">
        <v>4.3</v>
      </c>
      <c r="N6828" s="1">
        <v>592</v>
      </c>
      <c r="O682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6828" s="2" t="str">
        <f>IF(Table1[[#This Row],[Updated DiscountOffer]]&gt;50%,"High Discount","Low Discount")</f>
        <v>High Discount</v>
      </c>
    </row>
    <row r="6829" spans="1:16" x14ac:dyDescent="0.3">
      <c r="A6829" s="1" t="s">
        <v>8857</v>
      </c>
      <c r="B6829" s="1">
        <v>12221948</v>
      </c>
      <c r="C6829" s="1" t="s">
        <v>162</v>
      </c>
      <c r="D6829" s="1" t="s">
        <v>38</v>
      </c>
      <c r="E6829" s="1" t="s">
        <v>39</v>
      </c>
      <c r="F6829" s="1" t="s">
        <v>34</v>
      </c>
      <c r="G6829" s="1" t="s">
        <v>8858</v>
      </c>
      <c r="H6829" s="5"/>
      <c r="I6829" s="1">
        <v>899</v>
      </c>
      <c r="J6829" s="4">
        <v>0.5</v>
      </c>
      <c r="K6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29" s="1" t="s">
        <v>102</v>
      </c>
      <c r="M6829" s="1">
        <v>4.3</v>
      </c>
      <c r="N6829" s="1">
        <v>504</v>
      </c>
      <c r="O68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29" s="2" t="str">
        <f>IF(Table1[[#This Row],[Updated DiscountOffer]]&gt;50%,"High Discount","Low Discount")</f>
        <v>Low Discount</v>
      </c>
    </row>
    <row r="6830" spans="1:16" x14ac:dyDescent="0.3">
      <c r="A6830" s="1" t="s">
        <v>5434</v>
      </c>
      <c r="B6830" s="1">
        <v>12221966</v>
      </c>
      <c r="C6830" s="1" t="s">
        <v>162</v>
      </c>
      <c r="D6830" s="1" t="s">
        <v>38</v>
      </c>
      <c r="E6830" s="1" t="s">
        <v>44</v>
      </c>
      <c r="F6830" s="1" t="s">
        <v>34</v>
      </c>
      <c r="G6830" s="1" t="s">
        <v>5435</v>
      </c>
      <c r="H6830" s="5"/>
      <c r="I6830" s="1">
        <v>899</v>
      </c>
      <c r="J6830" s="4">
        <v>0.5</v>
      </c>
      <c r="K6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0" s="1" t="s">
        <v>41</v>
      </c>
      <c r="M6830" s="1">
        <v>4.5</v>
      </c>
      <c r="N6830" s="1">
        <v>634</v>
      </c>
      <c r="O68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30" s="2" t="str">
        <f>IF(Table1[[#This Row],[Updated DiscountOffer]]&gt;50%,"High Discount","Low Discount")</f>
        <v>Low Discount</v>
      </c>
    </row>
    <row r="6831" spans="1:16" x14ac:dyDescent="0.3">
      <c r="A6831" s="1" t="s">
        <v>8017</v>
      </c>
      <c r="B6831" s="1">
        <v>12221978</v>
      </c>
      <c r="C6831" s="1" t="s">
        <v>162</v>
      </c>
      <c r="D6831" s="1" t="s">
        <v>38</v>
      </c>
      <c r="E6831" s="1" t="s">
        <v>16</v>
      </c>
      <c r="F6831" s="1" t="s">
        <v>34</v>
      </c>
      <c r="G6831" s="1" t="s">
        <v>8018</v>
      </c>
      <c r="H6831" s="5"/>
      <c r="I6831" s="1">
        <v>1999</v>
      </c>
      <c r="J6831" s="3">
        <v>0.55000000000000004</v>
      </c>
      <c r="K6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1" s="1" t="s">
        <v>119</v>
      </c>
      <c r="M6831" s="1">
        <v>4.0999999999999996</v>
      </c>
      <c r="N6831" s="1">
        <v>531</v>
      </c>
      <c r="O683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831" s="2" t="str">
        <f>IF(Table1[[#This Row],[Updated DiscountOffer]]&gt;50%,"High Discount","Low Discount")</f>
        <v>High Discount</v>
      </c>
    </row>
    <row r="6832" spans="1:16" x14ac:dyDescent="0.3">
      <c r="A6832" s="1" t="s">
        <v>6518</v>
      </c>
      <c r="B6832" s="1">
        <v>12221980</v>
      </c>
      <c r="C6832" s="1" t="s">
        <v>162</v>
      </c>
      <c r="D6832" s="1" t="s">
        <v>38</v>
      </c>
      <c r="E6832" s="1" t="s">
        <v>48</v>
      </c>
      <c r="F6832" s="1" t="s">
        <v>34</v>
      </c>
      <c r="G6832" s="1" t="s">
        <v>6519</v>
      </c>
      <c r="H6832" s="5"/>
      <c r="I6832" s="1">
        <v>1799</v>
      </c>
      <c r="J6832" s="3">
        <v>0.55000000000000004</v>
      </c>
      <c r="K6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2" s="1" t="s">
        <v>119</v>
      </c>
      <c r="M6832" s="1">
        <v>4.2</v>
      </c>
      <c r="N6832" s="1">
        <v>588</v>
      </c>
      <c r="O683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832" s="2" t="str">
        <f>IF(Table1[[#This Row],[Updated DiscountOffer]]&gt;50%,"High Discount","Low Discount")</f>
        <v>High Discount</v>
      </c>
    </row>
    <row r="6833" spans="1:16" x14ac:dyDescent="0.3">
      <c r="A6833" s="1" t="s">
        <v>11418</v>
      </c>
      <c r="B6833" s="1">
        <v>12221994</v>
      </c>
      <c r="C6833" s="1" t="s">
        <v>162</v>
      </c>
      <c r="D6833" s="1" t="s">
        <v>61</v>
      </c>
      <c r="E6833" s="1" t="s">
        <v>22</v>
      </c>
      <c r="F6833" s="1" t="s">
        <v>34</v>
      </c>
      <c r="G6833" s="1" t="s">
        <v>11419</v>
      </c>
      <c r="H6833" s="5">
        <v>719</v>
      </c>
      <c r="I6833" s="1">
        <v>1599</v>
      </c>
      <c r="J6833" s="4">
        <v>0.55000000000000004</v>
      </c>
      <c r="K6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833" s="1" t="s">
        <v>102</v>
      </c>
      <c r="M6833" s="1">
        <v>4.4000000000000004</v>
      </c>
      <c r="N6833" s="1">
        <v>430</v>
      </c>
      <c r="O68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833" s="2" t="str">
        <f>IF(Table1[[#This Row],[Updated DiscountOffer]]&gt;50%,"High Discount","Low Discount")</f>
        <v>High Discount</v>
      </c>
    </row>
    <row r="6834" spans="1:16" x14ac:dyDescent="0.3">
      <c r="A6834" s="1" t="s">
        <v>12672</v>
      </c>
      <c r="B6834" s="1">
        <v>12221998</v>
      </c>
      <c r="C6834" s="1" t="s">
        <v>162</v>
      </c>
      <c r="D6834" s="1" t="s">
        <v>38</v>
      </c>
      <c r="E6834" s="1" t="s">
        <v>16</v>
      </c>
      <c r="F6834" s="1" t="s">
        <v>34</v>
      </c>
      <c r="G6834" s="1" t="s">
        <v>12673</v>
      </c>
      <c r="H6834" s="5"/>
      <c r="I6834" s="1">
        <v>1999</v>
      </c>
      <c r="J6834" s="3">
        <v>0.5</v>
      </c>
      <c r="K6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4" s="1" t="s">
        <v>119</v>
      </c>
      <c r="M6834" s="1">
        <v>4.2</v>
      </c>
      <c r="N6834" s="1">
        <v>400</v>
      </c>
      <c r="O683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34" s="2" t="str">
        <f>IF(Table1[[#This Row],[Updated DiscountOffer]]&gt;50%,"High Discount","Low Discount")</f>
        <v>Low Discount</v>
      </c>
    </row>
    <row r="6835" spans="1:16" x14ac:dyDescent="0.3">
      <c r="A6835" s="1" t="s">
        <v>1371</v>
      </c>
      <c r="B6835" s="1">
        <v>12222024</v>
      </c>
      <c r="C6835" s="1" t="s">
        <v>162</v>
      </c>
      <c r="D6835" s="1" t="s">
        <v>38</v>
      </c>
      <c r="E6835" s="1" t="s">
        <v>282</v>
      </c>
      <c r="F6835" s="1" t="s">
        <v>34</v>
      </c>
      <c r="G6835" s="1" t="s">
        <v>1372</v>
      </c>
      <c r="H6835" s="5"/>
      <c r="I6835" s="1">
        <v>1299</v>
      </c>
      <c r="J6835" s="4">
        <v>0.5</v>
      </c>
      <c r="K6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5" s="1" t="s">
        <v>41</v>
      </c>
      <c r="M6835" s="1">
        <v>4.0999999999999996</v>
      </c>
      <c r="N6835" s="1">
        <v>888</v>
      </c>
      <c r="O68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35" s="2" t="str">
        <f>IF(Table1[[#This Row],[Updated DiscountOffer]]&gt;50%,"High Discount","Low Discount")</f>
        <v>Low Discount</v>
      </c>
    </row>
    <row r="6836" spans="1:16" x14ac:dyDescent="0.3">
      <c r="A6836" s="1" t="s">
        <v>2224</v>
      </c>
      <c r="B6836" s="1">
        <v>12222032</v>
      </c>
      <c r="C6836" s="1" t="s">
        <v>162</v>
      </c>
      <c r="D6836" s="1" t="s">
        <v>38</v>
      </c>
      <c r="E6836" s="1" t="s">
        <v>44</v>
      </c>
      <c r="F6836" s="1" t="s">
        <v>34</v>
      </c>
      <c r="G6836" s="1" t="s">
        <v>2225</v>
      </c>
      <c r="H6836" s="5"/>
      <c r="I6836" s="1">
        <v>899</v>
      </c>
      <c r="J6836" s="4">
        <v>0.48</v>
      </c>
      <c r="K6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6" s="1" t="s">
        <v>41</v>
      </c>
      <c r="M6836" s="1">
        <v>4.4000000000000004</v>
      </c>
      <c r="N6836" s="1">
        <v>826</v>
      </c>
      <c r="O683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6836" s="2" t="str">
        <f>IF(Table1[[#This Row],[Updated DiscountOffer]]&gt;50%,"High Discount","Low Discount")</f>
        <v>Low Discount</v>
      </c>
    </row>
    <row r="6837" spans="1:16" x14ac:dyDescent="0.3">
      <c r="A6837" s="1" t="s">
        <v>9453</v>
      </c>
      <c r="B6837" s="1">
        <v>12222042</v>
      </c>
      <c r="C6837" s="1" t="s">
        <v>162</v>
      </c>
      <c r="D6837" s="1" t="s">
        <v>38</v>
      </c>
      <c r="E6837" s="1" t="s">
        <v>48</v>
      </c>
      <c r="F6837" s="1" t="s">
        <v>34</v>
      </c>
      <c r="G6837" s="1" t="s">
        <v>9454</v>
      </c>
      <c r="H6837" s="5"/>
      <c r="I6837" s="1">
        <v>1799</v>
      </c>
      <c r="J6837" s="3">
        <v>0.5</v>
      </c>
      <c r="K6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7" s="1" t="s">
        <v>119</v>
      </c>
      <c r="M6837" s="1">
        <v>4.0999999999999996</v>
      </c>
      <c r="N6837" s="1">
        <v>484</v>
      </c>
      <c r="O683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37" s="2" t="str">
        <f>IF(Table1[[#This Row],[Updated DiscountOffer]]&gt;50%,"High Discount","Low Discount")</f>
        <v>Low Discount</v>
      </c>
    </row>
    <row r="6838" spans="1:16" x14ac:dyDescent="0.3">
      <c r="A6838" s="1" t="s">
        <v>263</v>
      </c>
      <c r="B6838" s="1">
        <v>12222046</v>
      </c>
      <c r="C6838" s="1" t="s">
        <v>162</v>
      </c>
      <c r="D6838" s="1" t="s">
        <v>38</v>
      </c>
      <c r="E6838" s="1" t="s">
        <v>169</v>
      </c>
      <c r="F6838" s="1" t="s">
        <v>34</v>
      </c>
      <c r="G6838" s="1" t="s">
        <v>264</v>
      </c>
      <c r="H6838" s="5"/>
      <c r="I6838" s="1">
        <v>1799</v>
      </c>
      <c r="J6838" s="4">
        <v>0.6</v>
      </c>
      <c r="K6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8" s="1" t="s">
        <v>102</v>
      </c>
      <c r="M6838" s="1">
        <v>4.5</v>
      </c>
      <c r="N6838" s="1">
        <v>981</v>
      </c>
      <c r="O68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838" s="2" t="str">
        <f>IF(Table1[[#This Row],[Updated DiscountOffer]]&gt;50%,"High Discount","Low Discount")</f>
        <v>High Discount</v>
      </c>
    </row>
    <row r="6839" spans="1:16" x14ac:dyDescent="0.3">
      <c r="A6839" s="1" t="s">
        <v>17863</v>
      </c>
      <c r="B6839" s="1">
        <v>12222060</v>
      </c>
      <c r="C6839" s="1" t="s">
        <v>162</v>
      </c>
      <c r="D6839" s="1" t="s">
        <v>38</v>
      </c>
      <c r="E6839" s="1" t="s">
        <v>169</v>
      </c>
      <c r="F6839" s="1" t="s">
        <v>34</v>
      </c>
      <c r="G6839" s="1" t="s">
        <v>17864</v>
      </c>
      <c r="H6839" s="5"/>
      <c r="I6839" s="1">
        <v>1899</v>
      </c>
      <c r="J6839" s="4">
        <v>0.65</v>
      </c>
      <c r="K6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39" s="1" t="s">
        <v>102</v>
      </c>
      <c r="M6839" s="1">
        <v>4.2</v>
      </c>
      <c r="N6839" s="1">
        <v>306</v>
      </c>
      <c r="O683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839" s="2" t="str">
        <f>IF(Table1[[#This Row],[Updated DiscountOffer]]&gt;50%,"High Discount","Low Discount")</f>
        <v>High Discount</v>
      </c>
    </row>
    <row r="6840" spans="1:16" x14ac:dyDescent="0.3">
      <c r="A6840" s="1" t="s">
        <v>16151</v>
      </c>
      <c r="B6840" s="1">
        <v>12222068</v>
      </c>
      <c r="C6840" s="1" t="s">
        <v>162</v>
      </c>
      <c r="D6840" s="1" t="s">
        <v>38</v>
      </c>
      <c r="E6840" s="1" t="s">
        <v>48</v>
      </c>
      <c r="F6840" s="1" t="s">
        <v>34</v>
      </c>
      <c r="G6840" s="1" t="s">
        <v>16152</v>
      </c>
      <c r="H6840" s="5"/>
      <c r="I6840" s="1">
        <v>1999</v>
      </c>
      <c r="J6840" s="3">
        <v>0.5</v>
      </c>
      <c r="K6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0" s="1" t="s">
        <v>119</v>
      </c>
      <c r="M6840" s="1">
        <v>4.0999999999999996</v>
      </c>
      <c r="N6840" s="1">
        <v>333</v>
      </c>
      <c r="O684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40" s="2" t="str">
        <f>IF(Table1[[#This Row],[Updated DiscountOffer]]&gt;50%,"High Discount","Low Discount")</f>
        <v>Low Discount</v>
      </c>
    </row>
    <row r="6841" spans="1:16" x14ac:dyDescent="0.3">
      <c r="A6841" s="1" t="s">
        <v>4822</v>
      </c>
      <c r="B6841" s="1">
        <v>12222072</v>
      </c>
      <c r="C6841" s="1" t="s">
        <v>162</v>
      </c>
      <c r="D6841" s="1" t="s">
        <v>38</v>
      </c>
      <c r="E6841" s="1" t="s">
        <v>16</v>
      </c>
      <c r="F6841" s="1" t="s">
        <v>34</v>
      </c>
      <c r="G6841" s="1" t="s">
        <v>4823</v>
      </c>
      <c r="H6841" s="5"/>
      <c r="I6841" s="1">
        <v>1999</v>
      </c>
      <c r="J6841" s="3">
        <v>0.6</v>
      </c>
      <c r="K6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1" s="1" t="s">
        <v>119</v>
      </c>
      <c r="M6841" s="1">
        <v>4.3</v>
      </c>
      <c r="N6841" s="1">
        <v>664</v>
      </c>
      <c r="O684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41" s="2" t="str">
        <f>IF(Table1[[#This Row],[Updated DiscountOffer]]&gt;50%,"High Discount","Low Discount")</f>
        <v>High Discount</v>
      </c>
    </row>
    <row r="6842" spans="1:16" x14ac:dyDescent="0.3">
      <c r="A6842" s="1" t="s">
        <v>11599</v>
      </c>
      <c r="B6842" s="1">
        <v>12222080</v>
      </c>
      <c r="C6842" s="1" t="s">
        <v>162</v>
      </c>
      <c r="D6842" s="1" t="s">
        <v>38</v>
      </c>
      <c r="E6842" s="1" t="s">
        <v>48</v>
      </c>
      <c r="F6842" s="1" t="s">
        <v>34</v>
      </c>
      <c r="G6842" s="1" t="s">
        <v>11600</v>
      </c>
      <c r="H6842" s="5"/>
      <c r="I6842" s="1">
        <v>1999</v>
      </c>
      <c r="J6842" s="3">
        <v>0.56000000000000005</v>
      </c>
      <c r="K6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2" s="1" t="s">
        <v>119</v>
      </c>
      <c r="M6842" s="1">
        <v>4</v>
      </c>
      <c r="N6842" s="1">
        <v>426</v>
      </c>
      <c r="O6842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6842" s="2" t="str">
        <f>IF(Table1[[#This Row],[Updated DiscountOffer]]&gt;50%,"High Discount","Low Discount")</f>
        <v>High Discount</v>
      </c>
    </row>
    <row r="6843" spans="1:16" x14ac:dyDescent="0.3">
      <c r="A6843" s="1" t="s">
        <v>17014</v>
      </c>
      <c r="B6843" s="1">
        <v>12222106</v>
      </c>
      <c r="C6843" s="1" t="s">
        <v>162</v>
      </c>
      <c r="D6843" s="1" t="s">
        <v>38</v>
      </c>
      <c r="E6843" s="1" t="s">
        <v>169</v>
      </c>
      <c r="F6843" s="1" t="s">
        <v>34</v>
      </c>
      <c r="G6843" s="1" t="s">
        <v>17015</v>
      </c>
      <c r="H6843" s="5"/>
      <c r="I6843" s="1">
        <v>1899</v>
      </c>
      <c r="J6843" s="3">
        <v>0.65</v>
      </c>
      <c r="K6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3" s="1" t="s">
        <v>102</v>
      </c>
      <c r="M6843" s="1">
        <v>4</v>
      </c>
      <c r="N6843" s="1">
        <v>319</v>
      </c>
      <c r="O684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843" s="2" t="str">
        <f>IF(Table1[[#This Row],[Updated DiscountOffer]]&gt;50%,"High Discount","Low Discount")</f>
        <v>High Discount</v>
      </c>
    </row>
    <row r="6844" spans="1:16" x14ac:dyDescent="0.3">
      <c r="A6844" s="1" t="s">
        <v>17459</v>
      </c>
      <c r="B6844" s="1">
        <v>12222124</v>
      </c>
      <c r="C6844" s="1" t="s">
        <v>162</v>
      </c>
      <c r="D6844" s="1" t="s">
        <v>38</v>
      </c>
      <c r="E6844" s="1" t="s">
        <v>74</v>
      </c>
      <c r="F6844" s="1" t="s">
        <v>34</v>
      </c>
      <c r="G6844" s="1" t="s">
        <v>17460</v>
      </c>
      <c r="H6844" s="5"/>
      <c r="I6844" s="1">
        <v>2299</v>
      </c>
      <c r="J6844" s="4">
        <v>0.59</v>
      </c>
      <c r="K6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4" s="1" t="s">
        <v>102</v>
      </c>
      <c r="M6844" s="1">
        <v>4.3</v>
      </c>
      <c r="N6844" s="1">
        <v>312</v>
      </c>
      <c r="O684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844" s="2" t="str">
        <f>IF(Table1[[#This Row],[Updated DiscountOffer]]&gt;50%,"High Discount","Low Discount")</f>
        <v>High Discount</v>
      </c>
    </row>
    <row r="6845" spans="1:16" x14ac:dyDescent="0.3">
      <c r="A6845" s="1" t="s">
        <v>7441</v>
      </c>
      <c r="B6845" s="1">
        <v>12222128</v>
      </c>
      <c r="C6845" s="1" t="s">
        <v>162</v>
      </c>
      <c r="D6845" s="1" t="s">
        <v>38</v>
      </c>
      <c r="E6845" s="1" t="s">
        <v>22</v>
      </c>
      <c r="F6845" s="1" t="s">
        <v>34</v>
      </c>
      <c r="G6845" s="1" t="s">
        <v>7442</v>
      </c>
      <c r="H6845" s="5"/>
      <c r="I6845" s="1">
        <v>1599</v>
      </c>
      <c r="J6845" s="4">
        <v>0.55000000000000004</v>
      </c>
      <c r="K6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5" s="1" t="s">
        <v>102</v>
      </c>
      <c r="M6845" s="1">
        <v>4.4000000000000004</v>
      </c>
      <c r="N6845" s="1">
        <v>552</v>
      </c>
      <c r="O68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845" s="2" t="str">
        <f>IF(Table1[[#This Row],[Updated DiscountOffer]]&gt;50%,"High Discount","Low Discount")</f>
        <v>High Discount</v>
      </c>
    </row>
    <row r="6846" spans="1:16" x14ac:dyDescent="0.3">
      <c r="A6846" s="1" t="s">
        <v>505</v>
      </c>
      <c r="B6846" s="1">
        <v>12222138</v>
      </c>
      <c r="C6846" s="1" t="s">
        <v>162</v>
      </c>
      <c r="D6846" s="1" t="s">
        <v>38</v>
      </c>
      <c r="E6846" s="1" t="s">
        <v>48</v>
      </c>
      <c r="F6846" s="1" t="s">
        <v>34</v>
      </c>
      <c r="G6846" s="1" t="s">
        <v>506</v>
      </c>
      <c r="H6846" s="5"/>
      <c r="I6846" s="1">
        <v>1999</v>
      </c>
      <c r="J6846" s="3">
        <v>0.61</v>
      </c>
      <c r="K6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46" s="1" t="s">
        <v>119</v>
      </c>
      <c r="M6846" s="1">
        <v>3.9</v>
      </c>
      <c r="N6846" s="1">
        <v>963</v>
      </c>
      <c r="O6846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6846" s="2" t="str">
        <f>IF(Table1[[#This Row],[Updated DiscountOffer]]&gt;50%,"High Discount","Low Discount")</f>
        <v>High Discount</v>
      </c>
    </row>
    <row r="6847" spans="1:16" x14ac:dyDescent="0.3">
      <c r="A6847" s="1" t="s">
        <v>7042</v>
      </c>
      <c r="B6847" s="1">
        <v>12222394</v>
      </c>
      <c r="C6847" s="1" t="s">
        <v>7043</v>
      </c>
      <c r="D6847" s="1" t="s">
        <v>69</v>
      </c>
      <c r="E6847" s="1" t="s">
        <v>70</v>
      </c>
      <c r="F6847" s="1" t="s">
        <v>17</v>
      </c>
      <c r="G6847" s="1" t="s">
        <v>7044</v>
      </c>
      <c r="H6847" s="5">
        <v>699</v>
      </c>
      <c r="I6847" s="1">
        <v>1999</v>
      </c>
      <c r="J6847" s="4">
        <v>0.65</v>
      </c>
      <c r="K6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847" s="1" t="s">
        <v>36</v>
      </c>
      <c r="M6847" s="1">
        <v>4.0999999999999996</v>
      </c>
      <c r="N6847" s="1">
        <v>565</v>
      </c>
      <c r="O684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847" s="2" t="str">
        <f>IF(Table1[[#This Row],[Updated DiscountOffer]]&gt;50%,"High Discount","Low Discount")</f>
        <v>High Discount</v>
      </c>
    </row>
    <row r="6848" spans="1:16" x14ac:dyDescent="0.3">
      <c r="A6848" s="1" t="s">
        <v>8571</v>
      </c>
      <c r="B6848" s="1">
        <v>12222402</v>
      </c>
      <c r="C6848" s="1" t="s">
        <v>7043</v>
      </c>
      <c r="D6848" s="1" t="s">
        <v>69</v>
      </c>
      <c r="E6848" s="1" t="s">
        <v>70</v>
      </c>
      <c r="F6848" s="1" t="s">
        <v>17</v>
      </c>
      <c r="G6848" s="1" t="s">
        <v>8572</v>
      </c>
      <c r="H6848" s="5">
        <v>699</v>
      </c>
      <c r="I6848" s="1">
        <v>1999</v>
      </c>
      <c r="J6848" s="3">
        <v>0.65</v>
      </c>
      <c r="K6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848" s="1" t="s">
        <v>36</v>
      </c>
      <c r="M6848" s="1">
        <v>3.9</v>
      </c>
      <c r="N6848" s="1">
        <v>512</v>
      </c>
      <c r="O684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848" s="2" t="str">
        <f>IF(Table1[[#This Row],[Updated DiscountOffer]]&gt;50%,"High Discount","Low Discount")</f>
        <v>High Discount</v>
      </c>
    </row>
    <row r="6849" spans="1:16" x14ac:dyDescent="0.3">
      <c r="A6849" s="1" t="s">
        <v>14217</v>
      </c>
      <c r="B6849" s="1">
        <v>12224792</v>
      </c>
      <c r="C6849" s="1" t="s">
        <v>104</v>
      </c>
      <c r="D6849" s="1" t="s">
        <v>32</v>
      </c>
      <c r="E6849" s="1" t="s">
        <v>272</v>
      </c>
      <c r="F6849" s="1" t="s">
        <v>34</v>
      </c>
      <c r="G6849" s="1" t="s">
        <v>14218</v>
      </c>
      <c r="H6849" s="5"/>
      <c r="I6849" s="1">
        <v>549</v>
      </c>
      <c r="J6849" s="3"/>
      <c r="K6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849" s="1" t="s">
        <v>24</v>
      </c>
      <c r="M6849" s="1">
        <v>3.8</v>
      </c>
      <c r="N6849" s="1">
        <v>367</v>
      </c>
      <c r="O68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6849" s="2" t="str">
        <f>IF(Table1[[#This Row],[Updated DiscountOffer]]&gt;50%,"High Discount","Low Discount")</f>
        <v>Low Discount</v>
      </c>
    </row>
    <row r="6850" spans="1:16" x14ac:dyDescent="0.3">
      <c r="A6850" s="1" t="s">
        <v>19185</v>
      </c>
      <c r="B6850" s="1">
        <v>12225388</v>
      </c>
      <c r="C6850" s="1" t="s">
        <v>584</v>
      </c>
      <c r="D6850" s="1" t="s">
        <v>32</v>
      </c>
      <c r="E6850" s="1" t="s">
        <v>381</v>
      </c>
      <c r="F6850" s="1" t="s">
        <v>34</v>
      </c>
      <c r="G6850" s="1" t="s">
        <v>19186</v>
      </c>
      <c r="H6850" s="5">
        <v>854</v>
      </c>
      <c r="I6850" s="1">
        <v>1499</v>
      </c>
      <c r="J6850" s="3">
        <v>0.43</v>
      </c>
      <c r="K6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6850" s="1" t="s">
        <v>36</v>
      </c>
      <c r="M6850" s="1">
        <v>3.8</v>
      </c>
      <c r="N6850" s="1">
        <v>288</v>
      </c>
      <c r="O6850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6850" s="2" t="str">
        <f>IF(Table1[[#This Row],[Updated DiscountOffer]]&gt;50%,"High Discount","Low Discount")</f>
        <v>Low Discount</v>
      </c>
    </row>
    <row r="6851" spans="1:16" x14ac:dyDescent="0.3">
      <c r="A6851" s="1" t="s">
        <v>8814</v>
      </c>
      <c r="B6851" s="1">
        <v>12225738</v>
      </c>
      <c r="C6851" s="1" t="s">
        <v>91</v>
      </c>
      <c r="D6851" s="1" t="s">
        <v>38</v>
      </c>
      <c r="E6851" s="1" t="s">
        <v>48</v>
      </c>
      <c r="F6851" s="1" t="s">
        <v>34</v>
      </c>
      <c r="G6851" s="1" t="s">
        <v>8815</v>
      </c>
      <c r="H6851" s="5"/>
      <c r="I6851" s="1">
        <v>1799</v>
      </c>
      <c r="J6851" s="3">
        <v>0.59</v>
      </c>
      <c r="K6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51" s="1" t="s">
        <v>93</v>
      </c>
      <c r="M6851" s="1">
        <v>3.6</v>
      </c>
      <c r="N6851" s="1">
        <v>505</v>
      </c>
      <c r="O6851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6851" s="2" t="str">
        <f>IF(Table1[[#This Row],[Updated DiscountOffer]]&gt;50%,"High Discount","Low Discount")</f>
        <v>High Discount</v>
      </c>
    </row>
    <row r="6852" spans="1:16" x14ac:dyDescent="0.3">
      <c r="A6852" s="1" t="s">
        <v>4559</v>
      </c>
      <c r="B6852" s="1">
        <v>12238136</v>
      </c>
      <c r="C6852" s="1" t="s">
        <v>904</v>
      </c>
      <c r="D6852" s="1" t="s">
        <v>38</v>
      </c>
      <c r="E6852" s="1" t="s">
        <v>16</v>
      </c>
      <c r="F6852" s="1" t="s">
        <v>34</v>
      </c>
      <c r="G6852" s="1" t="s">
        <v>4560</v>
      </c>
      <c r="H6852" s="5"/>
      <c r="I6852" s="1">
        <v>2749</v>
      </c>
      <c r="J6852" s="3">
        <v>0.56999999999999995</v>
      </c>
      <c r="K6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52" s="1" t="s">
        <v>400</v>
      </c>
      <c r="M6852" s="1">
        <v>4.3</v>
      </c>
      <c r="N6852" s="1">
        <v>677</v>
      </c>
      <c r="O6852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6852" s="2" t="str">
        <f>IF(Table1[[#This Row],[Updated DiscountOffer]]&gt;50%,"High Discount","Low Discount")</f>
        <v>High Discount</v>
      </c>
    </row>
    <row r="6853" spans="1:16" x14ac:dyDescent="0.3">
      <c r="A6853" s="1" t="s">
        <v>9691</v>
      </c>
      <c r="B6853" s="1">
        <v>12242822</v>
      </c>
      <c r="C6853" s="1" t="s">
        <v>57</v>
      </c>
      <c r="D6853" s="1" t="s">
        <v>15</v>
      </c>
      <c r="E6853" s="1" t="s">
        <v>16</v>
      </c>
      <c r="F6853" s="1" t="s">
        <v>17</v>
      </c>
      <c r="G6853" s="1" t="s">
        <v>9692</v>
      </c>
      <c r="H6853" s="5">
        <v>752</v>
      </c>
      <c r="I6853" s="1">
        <v>2149</v>
      </c>
      <c r="J6853" s="3">
        <v>0.65</v>
      </c>
      <c r="K6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752</v>
      </c>
      <c r="L6853" s="1" t="s">
        <v>19</v>
      </c>
      <c r="M6853" s="1">
        <v>3.8</v>
      </c>
      <c r="N6853" s="1">
        <v>476</v>
      </c>
      <c r="O685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853" s="2" t="str">
        <f>IF(Table1[[#This Row],[Updated DiscountOffer]]&gt;50%,"High Discount","Low Discount")</f>
        <v>High Discount</v>
      </c>
    </row>
    <row r="6854" spans="1:16" x14ac:dyDescent="0.3">
      <c r="A6854" s="1" t="s">
        <v>13162</v>
      </c>
      <c r="B6854" s="1">
        <v>12243982</v>
      </c>
      <c r="C6854" s="1" t="s">
        <v>4947</v>
      </c>
      <c r="D6854" s="1" t="s">
        <v>32</v>
      </c>
      <c r="E6854" s="1" t="s">
        <v>272</v>
      </c>
      <c r="F6854" s="1" t="s">
        <v>34</v>
      </c>
      <c r="G6854" s="1" t="s">
        <v>13163</v>
      </c>
      <c r="H6854" s="5">
        <v>591</v>
      </c>
      <c r="I6854" s="1">
        <v>713</v>
      </c>
      <c r="J6854" s="4">
        <v>0.17</v>
      </c>
      <c r="K6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6854" s="1" t="s">
        <v>1647</v>
      </c>
      <c r="M6854" s="1">
        <v>4.0999999999999996</v>
      </c>
      <c r="N6854" s="1">
        <v>389</v>
      </c>
      <c r="O6854" s="2">
        <f>IF(ISNUMBER(Table1[[#This Row],[DiscountOffer]]),IF(Table1[[#This Row],[DiscountOffer]]&lt;1,Table1[[#This Row],[DiscountOffer]],Table1[[#This Row],[DiscountOffer]]/Table1[[#This Row],[OriginalPrice (in Rs)]]),0)</f>
        <v>0.17</v>
      </c>
      <c r="P6854" s="2" t="str">
        <f>IF(Table1[[#This Row],[Updated DiscountOffer]]&gt;50%,"High Discount","Low Discount")</f>
        <v>Low Discount</v>
      </c>
    </row>
    <row r="6855" spans="1:16" x14ac:dyDescent="0.3">
      <c r="A6855" s="1" t="s">
        <v>18953</v>
      </c>
      <c r="B6855" s="1">
        <v>12251176</v>
      </c>
      <c r="C6855" s="1" t="s">
        <v>14</v>
      </c>
      <c r="D6855" s="1" t="s">
        <v>26</v>
      </c>
      <c r="E6855" s="1" t="s">
        <v>39</v>
      </c>
      <c r="F6855" s="1" t="s">
        <v>17</v>
      </c>
      <c r="G6855" s="1" t="s">
        <v>18954</v>
      </c>
      <c r="H6855" s="5">
        <v>439</v>
      </c>
      <c r="I6855" s="1">
        <v>799</v>
      </c>
      <c r="J6855" s="4">
        <v>0.45</v>
      </c>
      <c r="K6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855" s="1" t="s">
        <v>41</v>
      </c>
      <c r="M6855" s="1">
        <v>4.3</v>
      </c>
      <c r="N6855" s="1">
        <v>291</v>
      </c>
      <c r="O685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855" s="2" t="str">
        <f>IF(Table1[[#This Row],[Updated DiscountOffer]]&gt;50%,"High Discount","Low Discount")</f>
        <v>Low Discount</v>
      </c>
    </row>
    <row r="6856" spans="1:16" x14ac:dyDescent="0.3">
      <c r="A6856" s="1" t="s">
        <v>14868</v>
      </c>
      <c r="B6856" s="1">
        <v>12251568</v>
      </c>
      <c r="C6856" s="1" t="s">
        <v>1980</v>
      </c>
      <c r="D6856" s="1" t="s">
        <v>32</v>
      </c>
      <c r="E6856" s="1" t="s">
        <v>105</v>
      </c>
      <c r="F6856" s="1" t="s">
        <v>34</v>
      </c>
      <c r="G6856" s="1" t="s">
        <v>14869</v>
      </c>
      <c r="H6856" s="5"/>
      <c r="I6856" s="1">
        <v>695</v>
      </c>
      <c r="J6856" s="3"/>
      <c r="K6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856" s="1" t="s">
        <v>14870</v>
      </c>
      <c r="M6856" s="1">
        <v>4.3</v>
      </c>
      <c r="N6856" s="1">
        <v>354</v>
      </c>
      <c r="O685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856" s="2" t="str">
        <f>IF(Table1[[#This Row],[Updated DiscountOffer]]&gt;50%,"High Discount","Low Discount")</f>
        <v>High Discount</v>
      </c>
    </row>
    <row r="6857" spans="1:16" x14ac:dyDescent="0.3">
      <c r="A6857" s="1" t="s">
        <v>3345</v>
      </c>
      <c r="B6857" s="1">
        <v>12252860</v>
      </c>
      <c r="C6857" s="1" t="s">
        <v>392</v>
      </c>
      <c r="D6857" s="1" t="s">
        <v>26</v>
      </c>
      <c r="E6857" s="1" t="s">
        <v>169</v>
      </c>
      <c r="F6857" s="1" t="s">
        <v>17</v>
      </c>
      <c r="G6857" s="1" t="s">
        <v>3346</v>
      </c>
      <c r="H6857" s="5">
        <v>923</v>
      </c>
      <c r="I6857" s="1">
        <v>2799</v>
      </c>
      <c r="J6857" s="3">
        <v>0.67</v>
      </c>
      <c r="K6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923</v>
      </c>
      <c r="L6857" s="1" t="s">
        <v>24</v>
      </c>
      <c r="M6857" s="1">
        <v>4</v>
      </c>
      <c r="N6857" s="1">
        <v>752</v>
      </c>
      <c r="O6857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6857" s="2" t="str">
        <f>IF(Table1[[#This Row],[Updated DiscountOffer]]&gt;50%,"High Discount","Low Discount")</f>
        <v>High Discount</v>
      </c>
    </row>
    <row r="6858" spans="1:16" x14ac:dyDescent="0.3">
      <c r="A6858" s="1" t="s">
        <v>14151</v>
      </c>
      <c r="B6858" s="1">
        <v>12252882</v>
      </c>
      <c r="C6858" s="1" t="s">
        <v>392</v>
      </c>
      <c r="D6858" s="1" t="s">
        <v>26</v>
      </c>
      <c r="E6858" s="1" t="s">
        <v>282</v>
      </c>
      <c r="F6858" s="1" t="s">
        <v>17</v>
      </c>
      <c r="G6858" s="1" t="s">
        <v>7109</v>
      </c>
      <c r="H6858" s="5">
        <v>759</v>
      </c>
      <c r="I6858" s="1">
        <v>1999</v>
      </c>
      <c r="J6858" s="4">
        <v>0.62</v>
      </c>
      <c r="K6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6858" s="1" t="s">
        <v>24</v>
      </c>
      <c r="M6858" s="1">
        <v>4.0999999999999996</v>
      </c>
      <c r="N6858" s="1">
        <v>368</v>
      </c>
      <c r="O685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6858" s="2" t="str">
        <f>IF(Table1[[#This Row],[Updated DiscountOffer]]&gt;50%,"High Discount","Low Discount")</f>
        <v>High Discount</v>
      </c>
    </row>
    <row r="6859" spans="1:16" x14ac:dyDescent="0.3">
      <c r="A6859" s="1" t="s">
        <v>11511</v>
      </c>
      <c r="B6859" s="1">
        <v>12253602</v>
      </c>
      <c r="C6859" s="1" t="s">
        <v>43</v>
      </c>
      <c r="D6859" s="1" t="s">
        <v>38</v>
      </c>
      <c r="E6859" s="1" t="s">
        <v>39</v>
      </c>
      <c r="F6859" s="1" t="s">
        <v>34</v>
      </c>
      <c r="G6859" s="1" t="s">
        <v>11512</v>
      </c>
      <c r="H6859" s="5"/>
      <c r="I6859" s="1">
        <v>799</v>
      </c>
      <c r="J6859" s="4">
        <v>0.55000000000000004</v>
      </c>
      <c r="K6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59" s="1" t="s">
        <v>41</v>
      </c>
      <c r="M6859" s="1">
        <v>4.4000000000000004</v>
      </c>
      <c r="N6859" s="1">
        <v>428</v>
      </c>
      <c r="O68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859" s="2" t="str">
        <f>IF(Table1[[#This Row],[Updated DiscountOffer]]&gt;50%,"High Discount","Low Discount")</f>
        <v>High Discount</v>
      </c>
    </row>
    <row r="6860" spans="1:16" x14ac:dyDescent="0.3">
      <c r="A6860" s="1" t="s">
        <v>14085</v>
      </c>
      <c r="B6860" s="1">
        <v>12253604</v>
      </c>
      <c r="C6860" s="1" t="s">
        <v>43</v>
      </c>
      <c r="D6860" s="1" t="s">
        <v>38</v>
      </c>
      <c r="E6860" s="1" t="s">
        <v>39</v>
      </c>
      <c r="F6860" s="1" t="s">
        <v>34</v>
      </c>
      <c r="G6860" s="1" t="s">
        <v>14086</v>
      </c>
      <c r="H6860" s="5"/>
      <c r="I6860" s="1">
        <v>799</v>
      </c>
      <c r="J6860" s="4">
        <v>0.5</v>
      </c>
      <c r="K6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0" s="1" t="s">
        <v>41</v>
      </c>
      <c r="M6860" s="1">
        <v>4.4000000000000004</v>
      </c>
      <c r="N6860" s="1">
        <v>370</v>
      </c>
      <c r="O68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60" s="2" t="str">
        <f>IF(Table1[[#This Row],[Updated DiscountOffer]]&gt;50%,"High Discount","Low Discount")</f>
        <v>Low Discount</v>
      </c>
    </row>
    <row r="6861" spans="1:16" x14ac:dyDescent="0.3">
      <c r="A6861" s="1" t="s">
        <v>7651</v>
      </c>
      <c r="B6861" s="1">
        <v>12253620</v>
      </c>
      <c r="C6861" s="1" t="s">
        <v>43</v>
      </c>
      <c r="D6861" s="1" t="s">
        <v>38</v>
      </c>
      <c r="E6861" s="1" t="s">
        <v>39</v>
      </c>
      <c r="F6861" s="1" t="s">
        <v>34</v>
      </c>
      <c r="G6861" s="1" t="s">
        <v>7652</v>
      </c>
      <c r="H6861" s="5"/>
      <c r="I6861" s="1">
        <v>799</v>
      </c>
      <c r="J6861" s="4">
        <v>0.45</v>
      </c>
      <c r="K6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1" s="1" t="s">
        <v>41</v>
      </c>
      <c r="M6861" s="1">
        <v>4.4000000000000004</v>
      </c>
      <c r="N6861" s="1">
        <v>545</v>
      </c>
      <c r="O686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861" s="2" t="str">
        <f>IF(Table1[[#This Row],[Updated DiscountOffer]]&gt;50%,"High Discount","Low Discount")</f>
        <v>Low Discount</v>
      </c>
    </row>
    <row r="6862" spans="1:16" x14ac:dyDescent="0.3">
      <c r="A6862" s="1" t="s">
        <v>13950</v>
      </c>
      <c r="B6862" s="1">
        <v>12253632</v>
      </c>
      <c r="C6862" s="1" t="s">
        <v>43</v>
      </c>
      <c r="D6862" s="1" t="s">
        <v>38</v>
      </c>
      <c r="E6862" s="1" t="s">
        <v>39</v>
      </c>
      <c r="F6862" s="1" t="s">
        <v>34</v>
      </c>
      <c r="G6862" s="1" t="s">
        <v>13951</v>
      </c>
      <c r="H6862" s="5"/>
      <c r="I6862" s="1">
        <v>799</v>
      </c>
      <c r="J6862" s="4">
        <v>0.5</v>
      </c>
      <c r="K6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2" s="1" t="s">
        <v>41</v>
      </c>
      <c r="M6862" s="1">
        <v>4.5</v>
      </c>
      <c r="N6862" s="1">
        <v>373</v>
      </c>
      <c r="O68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62" s="2" t="str">
        <f>IF(Table1[[#This Row],[Updated DiscountOffer]]&gt;50%,"High Discount","Low Discount")</f>
        <v>Low Discount</v>
      </c>
    </row>
    <row r="6863" spans="1:16" x14ac:dyDescent="0.3">
      <c r="A6863" s="1" t="s">
        <v>4410</v>
      </c>
      <c r="B6863" s="1">
        <v>12253984</v>
      </c>
      <c r="C6863" s="1" t="s">
        <v>4323</v>
      </c>
      <c r="D6863" s="1" t="s">
        <v>32</v>
      </c>
      <c r="E6863" s="1" t="s">
        <v>381</v>
      </c>
      <c r="F6863" s="1" t="s">
        <v>34</v>
      </c>
      <c r="G6863" s="1" t="s">
        <v>4324</v>
      </c>
      <c r="H6863" s="5">
        <v>824</v>
      </c>
      <c r="I6863" s="1">
        <v>1499</v>
      </c>
      <c r="J6863" s="4">
        <v>0.45</v>
      </c>
      <c r="K6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6863" s="1" t="s">
        <v>36</v>
      </c>
      <c r="M6863" s="1">
        <v>4.4000000000000004</v>
      </c>
      <c r="N6863" s="1">
        <v>685</v>
      </c>
      <c r="O686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863" s="2" t="str">
        <f>IF(Table1[[#This Row],[Updated DiscountOffer]]&gt;50%,"High Discount","Low Discount")</f>
        <v>Low Discount</v>
      </c>
    </row>
    <row r="6864" spans="1:16" x14ac:dyDescent="0.3">
      <c r="A6864" s="1" t="s">
        <v>6689</v>
      </c>
      <c r="B6864" s="1">
        <v>12254468</v>
      </c>
      <c r="C6864" s="1" t="s">
        <v>60</v>
      </c>
      <c r="D6864" s="1" t="s">
        <v>15</v>
      </c>
      <c r="E6864" s="1" t="s">
        <v>22</v>
      </c>
      <c r="F6864" s="1" t="s">
        <v>17</v>
      </c>
      <c r="G6864" s="1" t="s">
        <v>6690</v>
      </c>
      <c r="H6864" s="5">
        <v>839</v>
      </c>
      <c r="I6864" s="1">
        <v>2099</v>
      </c>
      <c r="J6864" s="4">
        <v>0.6</v>
      </c>
      <c r="K6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6864" s="1" t="s">
        <v>36</v>
      </c>
      <c r="M6864" s="1">
        <v>4.3</v>
      </c>
      <c r="N6864" s="1">
        <v>580</v>
      </c>
      <c r="O68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864" s="2" t="str">
        <f>IF(Table1[[#This Row],[Updated DiscountOffer]]&gt;50%,"High Discount","Low Discount")</f>
        <v>High Discount</v>
      </c>
    </row>
    <row r="6865" spans="1:16" x14ac:dyDescent="0.3">
      <c r="A6865" s="1" t="s">
        <v>12956</v>
      </c>
      <c r="B6865" s="1">
        <v>12259152</v>
      </c>
      <c r="C6865" s="1" t="s">
        <v>108</v>
      </c>
      <c r="D6865" s="1" t="s">
        <v>38</v>
      </c>
      <c r="E6865" s="1" t="s">
        <v>44</v>
      </c>
      <c r="F6865" s="1" t="s">
        <v>34</v>
      </c>
      <c r="G6865" s="1" t="s">
        <v>12957</v>
      </c>
      <c r="H6865" s="5"/>
      <c r="I6865" s="1">
        <v>1999</v>
      </c>
      <c r="J6865" s="4">
        <v>0.35</v>
      </c>
      <c r="K6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5" s="1" t="s">
        <v>102</v>
      </c>
      <c r="M6865" s="1">
        <v>4.4000000000000004</v>
      </c>
      <c r="N6865" s="1">
        <v>394</v>
      </c>
      <c r="O686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865" s="2" t="str">
        <f>IF(Table1[[#This Row],[Updated DiscountOffer]]&gt;50%,"High Discount","Low Discount")</f>
        <v>Low Discount</v>
      </c>
    </row>
    <row r="6866" spans="1:16" x14ac:dyDescent="0.3">
      <c r="A6866" s="1" t="s">
        <v>7405</v>
      </c>
      <c r="B6866" s="1">
        <v>12259162</v>
      </c>
      <c r="C6866" s="1" t="s">
        <v>108</v>
      </c>
      <c r="D6866" s="1" t="s">
        <v>38</v>
      </c>
      <c r="E6866" s="1" t="s">
        <v>44</v>
      </c>
      <c r="F6866" s="1" t="s">
        <v>34</v>
      </c>
      <c r="G6866" s="1" t="s">
        <v>7406</v>
      </c>
      <c r="H6866" s="5"/>
      <c r="I6866" s="1">
        <v>1699</v>
      </c>
      <c r="J6866" s="4">
        <v>0.45</v>
      </c>
      <c r="K6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6" s="1" t="s">
        <v>102</v>
      </c>
      <c r="M6866" s="1">
        <v>4.5</v>
      </c>
      <c r="N6866" s="1">
        <v>553</v>
      </c>
      <c r="O686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866" s="2" t="str">
        <f>IF(Table1[[#This Row],[Updated DiscountOffer]]&gt;50%,"High Discount","Low Discount")</f>
        <v>Low Discount</v>
      </c>
    </row>
    <row r="6867" spans="1:16" x14ac:dyDescent="0.3">
      <c r="A6867" s="1" t="s">
        <v>13992</v>
      </c>
      <c r="B6867" s="1">
        <v>12259198</v>
      </c>
      <c r="C6867" s="1" t="s">
        <v>108</v>
      </c>
      <c r="D6867" s="1" t="s">
        <v>38</v>
      </c>
      <c r="E6867" s="1" t="s">
        <v>44</v>
      </c>
      <c r="F6867" s="1" t="s">
        <v>34</v>
      </c>
      <c r="G6867" s="1" t="s">
        <v>13993</v>
      </c>
      <c r="H6867" s="5"/>
      <c r="I6867" s="1">
        <v>1699</v>
      </c>
      <c r="J6867" s="4">
        <v>0.25</v>
      </c>
      <c r="K6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7" s="1" t="s">
        <v>102</v>
      </c>
      <c r="M6867" s="1">
        <v>4.3</v>
      </c>
      <c r="N6867" s="1">
        <v>372</v>
      </c>
      <c r="O6867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867" s="2" t="str">
        <f>IF(Table1[[#This Row],[Updated DiscountOffer]]&gt;50%,"High Discount","Low Discount")</f>
        <v>Low Discount</v>
      </c>
    </row>
    <row r="6868" spans="1:16" x14ac:dyDescent="0.3">
      <c r="A6868" s="1" t="s">
        <v>8997</v>
      </c>
      <c r="B6868" s="1">
        <v>12259246</v>
      </c>
      <c r="C6868" s="1" t="s">
        <v>108</v>
      </c>
      <c r="D6868" s="1" t="s">
        <v>38</v>
      </c>
      <c r="E6868" s="1" t="s">
        <v>39</v>
      </c>
      <c r="F6868" s="1" t="s">
        <v>34</v>
      </c>
      <c r="G6868" s="1" t="s">
        <v>8998</v>
      </c>
      <c r="H6868" s="5"/>
      <c r="I6868" s="1">
        <v>1199</v>
      </c>
      <c r="J6868" s="4">
        <v>0.4</v>
      </c>
      <c r="K6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8" s="1" t="s">
        <v>102</v>
      </c>
      <c r="M6868" s="1">
        <v>4.2</v>
      </c>
      <c r="N6868" s="1">
        <v>499</v>
      </c>
      <c r="O686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868" s="2" t="str">
        <f>IF(Table1[[#This Row],[Updated DiscountOffer]]&gt;50%,"High Discount","Low Discount")</f>
        <v>Low Discount</v>
      </c>
    </row>
    <row r="6869" spans="1:16" x14ac:dyDescent="0.3">
      <c r="A6869" s="1" t="s">
        <v>10751</v>
      </c>
      <c r="B6869" s="1">
        <v>12261650</v>
      </c>
      <c r="C6869" s="1" t="s">
        <v>91</v>
      </c>
      <c r="D6869" s="1" t="s">
        <v>38</v>
      </c>
      <c r="E6869" s="1" t="s">
        <v>44</v>
      </c>
      <c r="F6869" s="1" t="s">
        <v>34</v>
      </c>
      <c r="G6869" s="1" t="s">
        <v>10752</v>
      </c>
      <c r="H6869" s="5"/>
      <c r="I6869" s="1">
        <v>1049</v>
      </c>
      <c r="J6869" s="4">
        <v>0.56999999999999995</v>
      </c>
      <c r="K6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69" s="1" t="s">
        <v>24</v>
      </c>
      <c r="M6869" s="1">
        <v>4.3</v>
      </c>
      <c r="N6869" s="1">
        <v>448</v>
      </c>
      <c r="O686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6869" s="2" t="str">
        <f>IF(Table1[[#This Row],[Updated DiscountOffer]]&gt;50%,"High Discount","Low Discount")</f>
        <v>High Discount</v>
      </c>
    </row>
    <row r="6870" spans="1:16" x14ac:dyDescent="0.3">
      <c r="A6870" s="1" t="s">
        <v>14168</v>
      </c>
      <c r="B6870" s="1">
        <v>12261660</v>
      </c>
      <c r="C6870" s="1" t="s">
        <v>91</v>
      </c>
      <c r="D6870" s="1" t="s">
        <v>38</v>
      </c>
      <c r="E6870" s="1" t="s">
        <v>44</v>
      </c>
      <c r="F6870" s="1" t="s">
        <v>34</v>
      </c>
      <c r="G6870" s="1" t="s">
        <v>14169</v>
      </c>
      <c r="H6870" s="5"/>
      <c r="I6870" s="1">
        <v>1099</v>
      </c>
      <c r="J6870" s="3">
        <v>0.56999999999999995</v>
      </c>
      <c r="K6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70" s="1" t="s">
        <v>24</v>
      </c>
      <c r="M6870" s="1">
        <v>3.9</v>
      </c>
      <c r="N6870" s="1">
        <v>368</v>
      </c>
      <c r="O687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6870" s="2" t="str">
        <f>IF(Table1[[#This Row],[Updated DiscountOffer]]&gt;50%,"High Discount","Low Discount")</f>
        <v>High Discount</v>
      </c>
    </row>
    <row r="6871" spans="1:16" x14ac:dyDescent="0.3">
      <c r="A6871" s="1" t="s">
        <v>18977</v>
      </c>
      <c r="B6871" s="1">
        <v>12261666</v>
      </c>
      <c r="C6871" s="1" t="s">
        <v>91</v>
      </c>
      <c r="D6871" s="1" t="s">
        <v>38</v>
      </c>
      <c r="E6871" s="1" t="s">
        <v>16</v>
      </c>
      <c r="F6871" s="1" t="s">
        <v>34</v>
      </c>
      <c r="G6871" s="1" t="s">
        <v>18978</v>
      </c>
      <c r="H6871" s="5"/>
      <c r="I6871" s="1">
        <v>1899</v>
      </c>
      <c r="J6871" s="3">
        <v>0.47</v>
      </c>
      <c r="K6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71" s="1" t="s">
        <v>400</v>
      </c>
      <c r="M6871" s="1">
        <v>3.7</v>
      </c>
      <c r="N6871" s="1">
        <v>291</v>
      </c>
      <c r="O6871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6871" s="2" t="str">
        <f>IF(Table1[[#This Row],[Updated DiscountOffer]]&gt;50%,"High Discount","Low Discount")</f>
        <v>Low Discount</v>
      </c>
    </row>
    <row r="6872" spans="1:16" x14ac:dyDescent="0.3">
      <c r="A6872" s="1" t="s">
        <v>5457</v>
      </c>
      <c r="B6872" s="1">
        <v>12261676</v>
      </c>
      <c r="C6872" s="1" t="s">
        <v>91</v>
      </c>
      <c r="D6872" s="1" t="s">
        <v>38</v>
      </c>
      <c r="E6872" s="1" t="s">
        <v>16</v>
      </c>
      <c r="F6872" s="1" t="s">
        <v>34</v>
      </c>
      <c r="G6872" s="1" t="s">
        <v>5458</v>
      </c>
      <c r="H6872" s="5"/>
      <c r="I6872" s="1">
        <v>1849</v>
      </c>
      <c r="J6872" s="3">
        <v>0.59</v>
      </c>
      <c r="K6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72" s="1" t="s">
        <v>400</v>
      </c>
      <c r="M6872" s="1">
        <v>3.9</v>
      </c>
      <c r="N6872" s="1">
        <v>633</v>
      </c>
      <c r="O687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6872" s="2" t="str">
        <f>IF(Table1[[#This Row],[Updated DiscountOffer]]&gt;50%,"High Discount","Low Discount")</f>
        <v>High Discount</v>
      </c>
    </row>
    <row r="6873" spans="1:16" x14ac:dyDescent="0.3">
      <c r="A6873" s="1" t="s">
        <v>17559</v>
      </c>
      <c r="B6873" s="1">
        <v>12263892</v>
      </c>
      <c r="C6873" s="1" t="s">
        <v>295</v>
      </c>
      <c r="D6873" s="1" t="s">
        <v>69</v>
      </c>
      <c r="E6873" s="1" t="s">
        <v>296</v>
      </c>
      <c r="F6873" s="1" t="s">
        <v>34</v>
      </c>
      <c r="G6873" s="1" t="s">
        <v>17560</v>
      </c>
      <c r="H6873" s="5">
        <v>999</v>
      </c>
      <c r="I6873" s="1">
        <v>1998</v>
      </c>
      <c r="J6873" s="3">
        <v>0.5</v>
      </c>
      <c r="K6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873" s="1" t="s">
        <v>146</v>
      </c>
      <c r="M6873" s="1">
        <v>4.3</v>
      </c>
      <c r="N6873" s="1">
        <v>310</v>
      </c>
      <c r="O687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73" s="2" t="str">
        <f>IF(Table1[[#This Row],[Updated DiscountOffer]]&gt;50%,"High Discount","Low Discount")</f>
        <v>Low Discount</v>
      </c>
    </row>
    <row r="6874" spans="1:16" x14ac:dyDescent="0.3">
      <c r="A6874" s="1" t="s">
        <v>5614</v>
      </c>
      <c r="B6874" s="1">
        <v>12266388</v>
      </c>
      <c r="C6874" s="1" t="s">
        <v>4947</v>
      </c>
      <c r="D6874" s="1" t="s">
        <v>32</v>
      </c>
      <c r="E6874" s="1" t="s">
        <v>105</v>
      </c>
      <c r="F6874" s="1" t="s">
        <v>34</v>
      </c>
      <c r="G6874" s="1" t="s">
        <v>5615</v>
      </c>
      <c r="H6874" s="5">
        <v>639</v>
      </c>
      <c r="I6874" s="1">
        <v>799</v>
      </c>
      <c r="J6874" s="3">
        <v>0.2</v>
      </c>
      <c r="K6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6874" s="1" t="s">
        <v>4949</v>
      </c>
      <c r="M6874" s="1">
        <v>4.4000000000000004</v>
      </c>
      <c r="N6874" s="1">
        <v>626</v>
      </c>
      <c r="O6874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6874" s="2" t="str">
        <f>IF(Table1[[#This Row],[Updated DiscountOffer]]&gt;50%,"High Discount","Low Discount")</f>
        <v>Low Discount</v>
      </c>
    </row>
    <row r="6875" spans="1:16" x14ac:dyDescent="0.3">
      <c r="A6875" s="1" t="s">
        <v>18392</v>
      </c>
      <c r="B6875" s="1">
        <v>12267910</v>
      </c>
      <c r="C6875" s="1" t="s">
        <v>7741</v>
      </c>
      <c r="D6875" s="1" t="s">
        <v>69</v>
      </c>
      <c r="E6875" s="1" t="s">
        <v>83</v>
      </c>
      <c r="F6875" s="1" t="s">
        <v>34</v>
      </c>
      <c r="G6875" s="1" t="s">
        <v>18393</v>
      </c>
      <c r="H6875" s="5">
        <v>1799</v>
      </c>
      <c r="I6875" s="1">
        <v>3599</v>
      </c>
      <c r="J6875" s="3">
        <v>0.5</v>
      </c>
      <c r="K6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6875" s="1" t="s">
        <v>9771</v>
      </c>
      <c r="M6875" s="1">
        <v>3.9</v>
      </c>
      <c r="N6875" s="1">
        <v>298</v>
      </c>
      <c r="O68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75" s="2" t="str">
        <f>IF(Table1[[#This Row],[Updated DiscountOffer]]&gt;50%,"High Discount","Low Discount")</f>
        <v>Low Discount</v>
      </c>
    </row>
    <row r="6876" spans="1:16" x14ac:dyDescent="0.3">
      <c r="A6876" s="1" t="s">
        <v>14068</v>
      </c>
      <c r="B6876" s="1">
        <v>12274428</v>
      </c>
      <c r="C6876" s="1" t="s">
        <v>353</v>
      </c>
      <c r="D6876" s="1" t="s">
        <v>87</v>
      </c>
      <c r="E6876" s="1" t="s">
        <v>381</v>
      </c>
      <c r="F6876" s="1" t="s">
        <v>34</v>
      </c>
      <c r="G6876" s="1" t="s">
        <v>14069</v>
      </c>
      <c r="H6876" s="5">
        <v>899</v>
      </c>
      <c r="I6876" s="1">
        <v>2249</v>
      </c>
      <c r="J6876" s="4">
        <v>0.6</v>
      </c>
      <c r="K6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876" s="1" t="s">
        <v>36</v>
      </c>
      <c r="M6876" s="1">
        <v>4.4000000000000004</v>
      </c>
      <c r="N6876" s="1">
        <v>370</v>
      </c>
      <c r="O68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876" s="2" t="str">
        <f>IF(Table1[[#This Row],[Updated DiscountOffer]]&gt;50%,"High Discount","Low Discount")</f>
        <v>High Discount</v>
      </c>
    </row>
    <row r="6877" spans="1:16" x14ac:dyDescent="0.3">
      <c r="A6877" s="1" t="s">
        <v>12046</v>
      </c>
      <c r="B6877" s="1">
        <v>12275262</v>
      </c>
      <c r="C6877" s="1" t="s">
        <v>150</v>
      </c>
      <c r="D6877" s="1" t="s">
        <v>26</v>
      </c>
      <c r="E6877" s="1" t="s">
        <v>27</v>
      </c>
      <c r="F6877" s="1" t="s">
        <v>17</v>
      </c>
      <c r="G6877" s="1" t="s">
        <v>12047</v>
      </c>
      <c r="H6877" s="5">
        <v>1429</v>
      </c>
      <c r="I6877" s="1">
        <v>2199</v>
      </c>
      <c r="J6877" s="3">
        <v>0.35</v>
      </c>
      <c r="K6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6877" s="1" t="s">
        <v>454</v>
      </c>
      <c r="M6877" s="1">
        <v>4.4000000000000004</v>
      </c>
      <c r="N6877" s="1">
        <v>414</v>
      </c>
      <c r="O6877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6877" s="2" t="str">
        <f>IF(Table1[[#This Row],[Updated DiscountOffer]]&gt;50%,"High Discount","Low Discount")</f>
        <v>Low Discount</v>
      </c>
    </row>
    <row r="6878" spans="1:16" x14ac:dyDescent="0.3">
      <c r="A6878" s="1" t="s">
        <v>14905</v>
      </c>
      <c r="B6878" s="1">
        <v>12276402</v>
      </c>
      <c r="C6878" s="1" t="s">
        <v>353</v>
      </c>
      <c r="D6878" s="1" t="s">
        <v>32</v>
      </c>
      <c r="E6878" s="1" t="s">
        <v>381</v>
      </c>
      <c r="F6878" s="1" t="s">
        <v>34</v>
      </c>
      <c r="G6878" s="1" t="s">
        <v>14906</v>
      </c>
      <c r="H6878" s="5">
        <v>919</v>
      </c>
      <c r="I6878" s="1">
        <v>2299</v>
      </c>
      <c r="J6878" s="4">
        <v>0.6</v>
      </c>
      <c r="K6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6878" s="1" t="s">
        <v>36</v>
      </c>
      <c r="M6878" s="1">
        <v>4.4000000000000004</v>
      </c>
      <c r="N6878" s="1">
        <v>353</v>
      </c>
      <c r="O68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878" s="2" t="str">
        <f>IF(Table1[[#This Row],[Updated DiscountOffer]]&gt;50%,"High Discount","Low Discount")</f>
        <v>High Discount</v>
      </c>
    </row>
    <row r="6879" spans="1:16" x14ac:dyDescent="0.3">
      <c r="A6879" s="1" t="s">
        <v>3781</v>
      </c>
      <c r="B6879" s="1">
        <v>12277564</v>
      </c>
      <c r="C6879" s="1" t="s">
        <v>82</v>
      </c>
      <c r="D6879" s="1" t="s">
        <v>69</v>
      </c>
      <c r="E6879" s="1" t="s">
        <v>83</v>
      </c>
      <c r="F6879" s="1" t="s">
        <v>34</v>
      </c>
      <c r="G6879" s="1" t="s">
        <v>999</v>
      </c>
      <c r="H6879" s="5">
        <v>482</v>
      </c>
      <c r="I6879" s="1">
        <v>1149</v>
      </c>
      <c r="J6879" s="4">
        <v>0.57999999999999996</v>
      </c>
      <c r="K6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482</v>
      </c>
      <c r="L6879" s="1" t="s">
        <v>36</v>
      </c>
      <c r="M6879" s="1">
        <v>4.0999999999999996</v>
      </c>
      <c r="N6879" s="1">
        <v>724</v>
      </c>
      <c r="O687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879" s="2" t="str">
        <f>IF(Table1[[#This Row],[Updated DiscountOffer]]&gt;50%,"High Discount","Low Discount")</f>
        <v>High Discount</v>
      </c>
    </row>
    <row r="6880" spans="1:16" x14ac:dyDescent="0.3">
      <c r="A6880" s="1" t="s">
        <v>19277</v>
      </c>
      <c r="B6880" s="1">
        <v>12277584</v>
      </c>
      <c r="C6880" s="1" t="s">
        <v>266</v>
      </c>
      <c r="D6880" s="1" t="s">
        <v>38</v>
      </c>
      <c r="E6880" s="1" t="s">
        <v>48</v>
      </c>
      <c r="F6880" s="1" t="s">
        <v>34</v>
      </c>
      <c r="G6880" s="1" t="s">
        <v>19278</v>
      </c>
      <c r="H6880" s="5"/>
      <c r="I6880" s="1">
        <v>1799</v>
      </c>
      <c r="J6880" s="3">
        <v>0.5</v>
      </c>
      <c r="K6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0" s="1" t="s">
        <v>400</v>
      </c>
      <c r="M6880" s="1">
        <v>4.0999999999999996</v>
      </c>
      <c r="N6880" s="1">
        <v>287</v>
      </c>
      <c r="O688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0" s="2" t="str">
        <f>IF(Table1[[#This Row],[Updated DiscountOffer]]&gt;50%,"High Discount","Low Discount")</f>
        <v>Low Discount</v>
      </c>
    </row>
    <row r="6881" spans="1:16" x14ac:dyDescent="0.3">
      <c r="A6881" s="1" t="s">
        <v>5172</v>
      </c>
      <c r="B6881" s="1">
        <v>12277586</v>
      </c>
      <c r="C6881" s="1" t="s">
        <v>266</v>
      </c>
      <c r="D6881" s="1" t="s">
        <v>38</v>
      </c>
      <c r="E6881" s="1" t="s">
        <v>48</v>
      </c>
      <c r="F6881" s="1" t="s">
        <v>34</v>
      </c>
      <c r="G6881" s="1" t="s">
        <v>5173</v>
      </c>
      <c r="H6881" s="5"/>
      <c r="I6881" s="1">
        <v>1799</v>
      </c>
      <c r="J6881" s="3">
        <v>0.5</v>
      </c>
      <c r="K6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1" s="1" t="s">
        <v>400</v>
      </c>
      <c r="M6881" s="1">
        <v>4.3</v>
      </c>
      <c r="N6881" s="1">
        <v>647</v>
      </c>
      <c r="O68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1" s="2" t="str">
        <f>IF(Table1[[#This Row],[Updated DiscountOffer]]&gt;50%,"High Discount","Low Discount")</f>
        <v>Low Discount</v>
      </c>
    </row>
    <row r="6882" spans="1:16" x14ac:dyDescent="0.3">
      <c r="A6882" s="1" t="s">
        <v>8769</v>
      </c>
      <c r="B6882" s="1">
        <v>12277588</v>
      </c>
      <c r="C6882" s="1" t="s">
        <v>266</v>
      </c>
      <c r="D6882" s="1" t="s">
        <v>38</v>
      </c>
      <c r="E6882" s="1" t="s">
        <v>48</v>
      </c>
      <c r="F6882" s="1" t="s">
        <v>34</v>
      </c>
      <c r="G6882" s="1" t="s">
        <v>8770</v>
      </c>
      <c r="H6882" s="5"/>
      <c r="I6882" s="1">
        <v>1799</v>
      </c>
      <c r="J6882" s="3">
        <v>0.5</v>
      </c>
      <c r="K6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2" s="1" t="s">
        <v>400</v>
      </c>
      <c r="M6882" s="1">
        <v>4.3</v>
      </c>
      <c r="N6882" s="1">
        <v>506</v>
      </c>
      <c r="O68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2" s="2" t="str">
        <f>IF(Table1[[#This Row],[Updated DiscountOffer]]&gt;50%,"High Discount","Low Discount")</f>
        <v>Low Discount</v>
      </c>
    </row>
    <row r="6883" spans="1:16" x14ac:dyDescent="0.3">
      <c r="A6883" s="1" t="s">
        <v>3767</v>
      </c>
      <c r="B6883" s="1">
        <v>12277594</v>
      </c>
      <c r="C6883" s="1" t="s">
        <v>266</v>
      </c>
      <c r="D6883" s="1" t="s">
        <v>38</v>
      </c>
      <c r="E6883" s="1" t="s">
        <v>48</v>
      </c>
      <c r="F6883" s="1" t="s">
        <v>34</v>
      </c>
      <c r="G6883" s="1" t="s">
        <v>3768</v>
      </c>
      <c r="H6883" s="5"/>
      <c r="I6883" s="1">
        <v>1799</v>
      </c>
      <c r="J6883" s="3">
        <v>0.5</v>
      </c>
      <c r="K6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3" s="1" t="s">
        <v>400</v>
      </c>
      <c r="M6883" s="1">
        <v>4.4000000000000004</v>
      </c>
      <c r="N6883" s="1">
        <v>725</v>
      </c>
      <c r="O688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3" s="2" t="str">
        <f>IF(Table1[[#This Row],[Updated DiscountOffer]]&gt;50%,"High Discount","Low Discount")</f>
        <v>Low Discount</v>
      </c>
    </row>
    <row r="6884" spans="1:16" x14ac:dyDescent="0.3">
      <c r="A6884" s="1" t="s">
        <v>398</v>
      </c>
      <c r="B6884" s="1">
        <v>12277596</v>
      </c>
      <c r="C6884" s="1" t="s">
        <v>266</v>
      </c>
      <c r="D6884" s="1" t="s">
        <v>38</v>
      </c>
      <c r="E6884" s="1" t="s">
        <v>48</v>
      </c>
      <c r="F6884" s="1" t="s">
        <v>34</v>
      </c>
      <c r="G6884" s="1" t="s">
        <v>399</v>
      </c>
      <c r="H6884" s="5"/>
      <c r="I6884" s="1">
        <v>1799</v>
      </c>
      <c r="J6884" s="3">
        <v>0.5</v>
      </c>
      <c r="K6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4" s="1" t="s">
        <v>400</v>
      </c>
      <c r="M6884" s="1">
        <v>4.3</v>
      </c>
      <c r="N6884" s="1">
        <v>972</v>
      </c>
      <c r="O688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4" s="2" t="str">
        <f>IF(Table1[[#This Row],[Updated DiscountOffer]]&gt;50%,"High Discount","Low Discount")</f>
        <v>Low Discount</v>
      </c>
    </row>
    <row r="6885" spans="1:16" x14ac:dyDescent="0.3">
      <c r="A6885" s="1" t="s">
        <v>6864</v>
      </c>
      <c r="B6885" s="1">
        <v>12277610</v>
      </c>
      <c r="C6885" s="1" t="s">
        <v>266</v>
      </c>
      <c r="D6885" s="1" t="s">
        <v>38</v>
      </c>
      <c r="E6885" s="1" t="s">
        <v>48</v>
      </c>
      <c r="F6885" s="1" t="s">
        <v>34</v>
      </c>
      <c r="G6885" s="1" t="s">
        <v>6865</v>
      </c>
      <c r="H6885" s="5"/>
      <c r="I6885" s="1">
        <v>1799</v>
      </c>
      <c r="J6885" s="3">
        <v>0.5</v>
      </c>
      <c r="K6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5" s="1" t="s">
        <v>400</v>
      </c>
      <c r="M6885" s="1">
        <v>4.3</v>
      </c>
      <c r="N6885" s="1">
        <v>574</v>
      </c>
      <c r="O688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5" s="2" t="str">
        <f>IF(Table1[[#This Row],[Updated DiscountOffer]]&gt;50%,"High Discount","Low Discount")</f>
        <v>Low Discount</v>
      </c>
    </row>
    <row r="6886" spans="1:16" x14ac:dyDescent="0.3">
      <c r="A6886" s="1" t="s">
        <v>17522</v>
      </c>
      <c r="B6886" s="1">
        <v>12278612</v>
      </c>
      <c r="C6886" s="1" t="s">
        <v>14</v>
      </c>
      <c r="D6886" s="1" t="s">
        <v>38</v>
      </c>
      <c r="E6886" s="1" t="s">
        <v>16</v>
      </c>
      <c r="F6886" s="1" t="s">
        <v>34</v>
      </c>
      <c r="G6886" s="1" t="s">
        <v>14787</v>
      </c>
      <c r="H6886" s="5"/>
      <c r="I6886" s="1">
        <v>2499</v>
      </c>
      <c r="J6886" s="3">
        <v>0.55000000000000004</v>
      </c>
      <c r="K6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6" s="1" t="s">
        <v>119</v>
      </c>
      <c r="M6886" s="1">
        <v>4.2</v>
      </c>
      <c r="N6886" s="1">
        <v>311</v>
      </c>
      <c r="O688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886" s="2" t="str">
        <f>IF(Table1[[#This Row],[Updated DiscountOffer]]&gt;50%,"High Discount","Low Discount")</f>
        <v>High Discount</v>
      </c>
    </row>
    <row r="6887" spans="1:16" x14ac:dyDescent="0.3">
      <c r="A6887" s="1" t="s">
        <v>1068</v>
      </c>
      <c r="B6887" s="1">
        <v>12278628</v>
      </c>
      <c r="C6887" s="1" t="s">
        <v>14</v>
      </c>
      <c r="D6887" s="1" t="s">
        <v>38</v>
      </c>
      <c r="E6887" s="1" t="s">
        <v>16</v>
      </c>
      <c r="F6887" s="1" t="s">
        <v>34</v>
      </c>
      <c r="G6887" s="1" t="s">
        <v>1069</v>
      </c>
      <c r="H6887" s="5"/>
      <c r="I6887" s="1">
        <v>1599</v>
      </c>
      <c r="J6887" s="3">
        <v>0.45</v>
      </c>
      <c r="K6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7" s="1" t="s">
        <v>119</v>
      </c>
      <c r="M6887" s="1">
        <v>4.3</v>
      </c>
      <c r="N6887" s="1">
        <v>913</v>
      </c>
      <c r="O688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887" s="2" t="str">
        <f>IF(Table1[[#This Row],[Updated DiscountOffer]]&gt;50%,"High Discount","Low Discount")</f>
        <v>Low Discount</v>
      </c>
    </row>
    <row r="6888" spans="1:16" x14ac:dyDescent="0.3">
      <c r="A6888" s="1" t="s">
        <v>7747</v>
      </c>
      <c r="B6888" s="1">
        <v>12278640</v>
      </c>
      <c r="C6888" s="1" t="s">
        <v>14</v>
      </c>
      <c r="D6888" s="1" t="s">
        <v>38</v>
      </c>
      <c r="E6888" s="1" t="s">
        <v>16</v>
      </c>
      <c r="F6888" s="1" t="s">
        <v>34</v>
      </c>
      <c r="G6888" s="1" t="s">
        <v>7748</v>
      </c>
      <c r="H6888" s="5"/>
      <c r="I6888" s="1">
        <v>2499</v>
      </c>
      <c r="J6888" s="3">
        <v>0.65</v>
      </c>
      <c r="K6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8" s="1" t="s">
        <v>119</v>
      </c>
      <c r="M6888" s="1">
        <v>4.3</v>
      </c>
      <c r="N6888" s="1">
        <v>541</v>
      </c>
      <c r="O688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888" s="2" t="str">
        <f>IF(Table1[[#This Row],[Updated DiscountOffer]]&gt;50%,"High Discount","Low Discount")</f>
        <v>High Discount</v>
      </c>
    </row>
    <row r="6889" spans="1:16" x14ac:dyDescent="0.3">
      <c r="A6889" s="1" t="s">
        <v>9680</v>
      </c>
      <c r="B6889" s="1">
        <v>12278670</v>
      </c>
      <c r="C6889" s="1" t="s">
        <v>14</v>
      </c>
      <c r="D6889" s="1" t="s">
        <v>38</v>
      </c>
      <c r="E6889" s="1" t="s">
        <v>16</v>
      </c>
      <c r="F6889" s="1" t="s">
        <v>34</v>
      </c>
      <c r="G6889" s="1" t="s">
        <v>685</v>
      </c>
      <c r="H6889" s="5"/>
      <c r="I6889" s="1">
        <v>1599</v>
      </c>
      <c r="J6889" s="3">
        <v>0.5</v>
      </c>
      <c r="K6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89" s="1" t="s">
        <v>119</v>
      </c>
      <c r="M6889" s="1">
        <v>4.0999999999999996</v>
      </c>
      <c r="N6889" s="1">
        <v>477</v>
      </c>
      <c r="O688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89" s="2" t="str">
        <f>IF(Table1[[#This Row],[Updated DiscountOffer]]&gt;50%,"High Discount","Low Discount")</f>
        <v>Low Discount</v>
      </c>
    </row>
    <row r="6890" spans="1:16" x14ac:dyDescent="0.3">
      <c r="A6890" s="1" t="s">
        <v>1727</v>
      </c>
      <c r="B6890" s="1">
        <v>12278684</v>
      </c>
      <c r="C6890" s="1" t="s">
        <v>14</v>
      </c>
      <c r="D6890" s="1" t="s">
        <v>38</v>
      </c>
      <c r="E6890" s="1" t="s">
        <v>16</v>
      </c>
      <c r="F6890" s="1" t="s">
        <v>34</v>
      </c>
      <c r="G6890" s="1" t="s">
        <v>1728</v>
      </c>
      <c r="H6890" s="5"/>
      <c r="I6890" s="1">
        <v>2699</v>
      </c>
      <c r="J6890" s="3">
        <v>0.35</v>
      </c>
      <c r="K6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0" s="1" t="s">
        <v>119</v>
      </c>
      <c r="M6890" s="1">
        <v>4.2</v>
      </c>
      <c r="N6890" s="1">
        <v>863</v>
      </c>
      <c r="O689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6890" s="2" t="str">
        <f>IF(Table1[[#This Row],[Updated DiscountOffer]]&gt;50%,"High Discount","Low Discount")</f>
        <v>Low Discount</v>
      </c>
    </row>
    <row r="6891" spans="1:16" x14ac:dyDescent="0.3">
      <c r="A6891" s="1" t="s">
        <v>10933</v>
      </c>
      <c r="B6891" s="1">
        <v>12279330</v>
      </c>
      <c r="C6891" s="1" t="s">
        <v>14</v>
      </c>
      <c r="D6891" s="1" t="s">
        <v>38</v>
      </c>
      <c r="E6891" s="1" t="s">
        <v>169</v>
      </c>
      <c r="F6891" s="1" t="s">
        <v>34</v>
      </c>
      <c r="G6891" s="1" t="s">
        <v>10934</v>
      </c>
      <c r="H6891" s="5"/>
      <c r="I6891" s="1">
        <v>1999</v>
      </c>
      <c r="J6891" s="4">
        <v>0.25</v>
      </c>
      <c r="K6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1" s="1" t="s">
        <v>102</v>
      </c>
      <c r="M6891" s="1">
        <v>4.3</v>
      </c>
      <c r="N6891" s="1">
        <v>443</v>
      </c>
      <c r="O6891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891" s="2" t="str">
        <f>IF(Table1[[#This Row],[Updated DiscountOffer]]&gt;50%,"High Discount","Low Discount")</f>
        <v>Low Discount</v>
      </c>
    </row>
    <row r="6892" spans="1:16" x14ac:dyDescent="0.3">
      <c r="A6892" s="1" t="s">
        <v>19518</v>
      </c>
      <c r="B6892" s="1">
        <v>12279380</v>
      </c>
      <c r="C6892" s="1" t="s">
        <v>14</v>
      </c>
      <c r="D6892" s="1" t="s">
        <v>38</v>
      </c>
      <c r="E6892" s="1" t="s">
        <v>169</v>
      </c>
      <c r="F6892" s="1" t="s">
        <v>34</v>
      </c>
      <c r="G6892" s="1" t="s">
        <v>19519</v>
      </c>
      <c r="H6892" s="5"/>
      <c r="I6892" s="1">
        <v>2499</v>
      </c>
      <c r="J6892" s="4">
        <v>0.7</v>
      </c>
      <c r="K6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2" s="1" t="s">
        <v>102</v>
      </c>
      <c r="M6892" s="1">
        <v>4.5</v>
      </c>
      <c r="N6892" s="1">
        <v>284</v>
      </c>
      <c r="O689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892" s="2" t="str">
        <f>IF(Table1[[#This Row],[Updated DiscountOffer]]&gt;50%,"High Discount","Low Discount")</f>
        <v>High Discount</v>
      </c>
    </row>
    <row r="6893" spans="1:16" x14ac:dyDescent="0.3">
      <c r="A6893" s="1" t="s">
        <v>15036</v>
      </c>
      <c r="B6893" s="1">
        <v>12288044</v>
      </c>
      <c r="C6893" s="1" t="s">
        <v>162</v>
      </c>
      <c r="D6893" s="1" t="s">
        <v>38</v>
      </c>
      <c r="E6893" s="1" t="s">
        <v>169</v>
      </c>
      <c r="F6893" s="1" t="s">
        <v>34</v>
      </c>
      <c r="G6893" s="1" t="s">
        <v>15037</v>
      </c>
      <c r="H6893" s="5"/>
      <c r="I6893" s="1">
        <v>1999</v>
      </c>
      <c r="J6893" s="4">
        <v>0.65</v>
      </c>
      <c r="K6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3" s="1" t="s">
        <v>41</v>
      </c>
      <c r="M6893" s="1">
        <v>4.0999999999999996</v>
      </c>
      <c r="N6893" s="1">
        <v>351</v>
      </c>
      <c r="O689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893" s="2" t="str">
        <f>IF(Table1[[#This Row],[Updated DiscountOffer]]&gt;50%,"High Discount","Low Discount")</f>
        <v>High Discount</v>
      </c>
    </row>
    <row r="6894" spans="1:16" x14ac:dyDescent="0.3">
      <c r="A6894" s="1" t="s">
        <v>16883</v>
      </c>
      <c r="B6894" s="1">
        <v>12288058</v>
      </c>
      <c r="C6894" s="1" t="s">
        <v>162</v>
      </c>
      <c r="D6894" s="1" t="s">
        <v>38</v>
      </c>
      <c r="E6894" s="1" t="s">
        <v>48</v>
      </c>
      <c r="F6894" s="1" t="s">
        <v>34</v>
      </c>
      <c r="G6894" s="1" t="s">
        <v>16884</v>
      </c>
      <c r="H6894" s="5"/>
      <c r="I6894" s="1">
        <v>1799</v>
      </c>
      <c r="J6894" s="3">
        <v>0.56000000000000005</v>
      </c>
      <c r="K6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4" s="1" t="s">
        <v>119</v>
      </c>
      <c r="M6894" s="1">
        <v>4.3</v>
      </c>
      <c r="N6894" s="1">
        <v>321</v>
      </c>
      <c r="O6894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6894" s="2" t="str">
        <f>IF(Table1[[#This Row],[Updated DiscountOffer]]&gt;50%,"High Discount","Low Discount")</f>
        <v>High Discount</v>
      </c>
    </row>
    <row r="6895" spans="1:16" x14ac:dyDescent="0.3">
      <c r="A6895" s="1" t="s">
        <v>5651</v>
      </c>
      <c r="B6895" s="1">
        <v>12288060</v>
      </c>
      <c r="C6895" s="1" t="s">
        <v>162</v>
      </c>
      <c r="D6895" s="1" t="s">
        <v>38</v>
      </c>
      <c r="E6895" s="1" t="s">
        <v>169</v>
      </c>
      <c r="F6895" s="1" t="s">
        <v>34</v>
      </c>
      <c r="G6895" s="1" t="s">
        <v>5652</v>
      </c>
      <c r="H6895" s="5"/>
      <c r="I6895" s="1">
        <v>1999</v>
      </c>
      <c r="J6895" s="4">
        <v>0.5</v>
      </c>
      <c r="K6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5" s="1" t="s">
        <v>102</v>
      </c>
      <c r="M6895" s="1">
        <v>4.3</v>
      </c>
      <c r="N6895" s="1">
        <v>624</v>
      </c>
      <c r="O68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895" s="2" t="str">
        <f>IF(Table1[[#This Row],[Updated DiscountOffer]]&gt;50%,"High Discount","Low Discount")</f>
        <v>Low Discount</v>
      </c>
    </row>
    <row r="6896" spans="1:16" x14ac:dyDescent="0.3">
      <c r="A6896" s="1" t="s">
        <v>15226</v>
      </c>
      <c r="B6896" s="1">
        <v>12288086</v>
      </c>
      <c r="C6896" s="1" t="s">
        <v>162</v>
      </c>
      <c r="D6896" s="1" t="s">
        <v>38</v>
      </c>
      <c r="E6896" s="1" t="s">
        <v>48</v>
      </c>
      <c r="F6896" s="1" t="s">
        <v>34</v>
      </c>
      <c r="G6896" s="1" t="s">
        <v>15227</v>
      </c>
      <c r="H6896" s="5"/>
      <c r="I6896" s="1">
        <v>1799</v>
      </c>
      <c r="J6896" s="3">
        <v>0.6</v>
      </c>
      <c r="K6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6" s="1" t="s">
        <v>119</v>
      </c>
      <c r="M6896" s="1">
        <v>4</v>
      </c>
      <c r="N6896" s="1">
        <v>348</v>
      </c>
      <c r="O68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896" s="2" t="str">
        <f>IF(Table1[[#This Row],[Updated DiscountOffer]]&gt;50%,"High Discount","Low Discount")</f>
        <v>High Discount</v>
      </c>
    </row>
    <row r="6897" spans="1:16" x14ac:dyDescent="0.3">
      <c r="A6897" s="1" t="s">
        <v>3519</v>
      </c>
      <c r="B6897" s="1">
        <v>12288126</v>
      </c>
      <c r="C6897" s="1" t="s">
        <v>162</v>
      </c>
      <c r="D6897" s="1" t="s">
        <v>38</v>
      </c>
      <c r="E6897" s="1" t="s">
        <v>344</v>
      </c>
      <c r="F6897" s="1" t="s">
        <v>34</v>
      </c>
      <c r="G6897" s="1" t="s">
        <v>3520</v>
      </c>
      <c r="H6897" s="5"/>
      <c r="I6897" s="1">
        <v>1399</v>
      </c>
      <c r="J6897" s="3">
        <v>0.5</v>
      </c>
      <c r="K6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7" s="1" t="s">
        <v>400</v>
      </c>
      <c r="M6897" s="1">
        <v>4.2</v>
      </c>
      <c r="N6897" s="1">
        <v>741</v>
      </c>
      <c r="O689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97" s="2" t="str">
        <f>IF(Table1[[#This Row],[Updated DiscountOffer]]&gt;50%,"High Discount","Low Discount")</f>
        <v>Low Discount</v>
      </c>
    </row>
    <row r="6898" spans="1:16" x14ac:dyDescent="0.3">
      <c r="A6898" s="1" t="s">
        <v>8185</v>
      </c>
      <c r="B6898" s="1">
        <v>12288160</v>
      </c>
      <c r="C6898" s="1" t="s">
        <v>162</v>
      </c>
      <c r="D6898" s="1" t="s">
        <v>38</v>
      </c>
      <c r="E6898" s="1" t="s">
        <v>344</v>
      </c>
      <c r="F6898" s="1" t="s">
        <v>34</v>
      </c>
      <c r="G6898" s="1" t="s">
        <v>8186</v>
      </c>
      <c r="H6898" s="5"/>
      <c r="I6898" s="1">
        <v>1299</v>
      </c>
      <c r="J6898" s="3">
        <v>0.5</v>
      </c>
      <c r="K6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8" s="1" t="s">
        <v>400</v>
      </c>
      <c r="M6898" s="1">
        <v>4.0999999999999996</v>
      </c>
      <c r="N6898" s="1">
        <v>526</v>
      </c>
      <c r="O689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98" s="2" t="str">
        <f>IF(Table1[[#This Row],[Updated DiscountOffer]]&gt;50%,"High Discount","Low Discount")</f>
        <v>Low Discount</v>
      </c>
    </row>
    <row r="6899" spans="1:16" x14ac:dyDescent="0.3">
      <c r="A6899" s="1" t="s">
        <v>5988</v>
      </c>
      <c r="B6899" s="1">
        <v>12288178</v>
      </c>
      <c r="C6899" s="1" t="s">
        <v>162</v>
      </c>
      <c r="D6899" s="1" t="s">
        <v>38</v>
      </c>
      <c r="E6899" s="1" t="s">
        <v>344</v>
      </c>
      <c r="F6899" s="1" t="s">
        <v>34</v>
      </c>
      <c r="G6899" s="1" t="s">
        <v>5989</v>
      </c>
      <c r="H6899" s="5"/>
      <c r="I6899" s="1">
        <v>1199</v>
      </c>
      <c r="J6899" s="3">
        <v>0.5</v>
      </c>
      <c r="K6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899" s="1" t="s">
        <v>400</v>
      </c>
      <c r="M6899" s="1">
        <v>4.3</v>
      </c>
      <c r="N6899" s="1">
        <v>608</v>
      </c>
      <c r="O689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899" s="2" t="str">
        <f>IF(Table1[[#This Row],[Updated DiscountOffer]]&gt;50%,"High Discount","Low Discount")</f>
        <v>Low Discount</v>
      </c>
    </row>
    <row r="6900" spans="1:16" x14ac:dyDescent="0.3">
      <c r="A6900" s="1" t="s">
        <v>10487</v>
      </c>
      <c r="B6900" s="1">
        <v>12288706</v>
      </c>
      <c r="C6900" s="1" t="s">
        <v>14</v>
      </c>
      <c r="D6900" s="1" t="s">
        <v>26</v>
      </c>
      <c r="E6900" s="1" t="s">
        <v>169</v>
      </c>
      <c r="F6900" s="1" t="s">
        <v>17</v>
      </c>
      <c r="G6900" s="1" t="s">
        <v>2271</v>
      </c>
      <c r="H6900" s="5"/>
      <c r="I6900" s="1">
        <v>2899</v>
      </c>
      <c r="J6900" s="4"/>
      <c r="K6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00" s="1" t="s">
        <v>36</v>
      </c>
      <c r="M6900" s="1">
        <v>4.3</v>
      </c>
      <c r="N6900" s="1">
        <v>455</v>
      </c>
      <c r="O6900" s="2">
        <f>IF(ISNUMBER(Table1[[#This Row],[DiscountOffer]]),IF(Table1[[#This Row],[DiscountOffer]]&lt;1,Table1[[#This Row],[DiscountOffer]],Table1[[#This Row],[DiscountOffer]]/Table1[[#This Row],[OriginalPrice (in Rs)]]),0)</f>
        <v>0</v>
      </c>
      <c r="P6900" s="2" t="str">
        <f>IF(Table1[[#This Row],[Updated DiscountOffer]]&gt;50%,"High Discount","Low Discount")</f>
        <v>Low Discount</v>
      </c>
    </row>
    <row r="6901" spans="1:16" x14ac:dyDescent="0.3">
      <c r="A6901" s="1" t="s">
        <v>8216</v>
      </c>
      <c r="B6901" s="1">
        <v>12289122</v>
      </c>
      <c r="C6901" s="1" t="s">
        <v>91</v>
      </c>
      <c r="D6901" s="1" t="s">
        <v>38</v>
      </c>
      <c r="E6901" s="1" t="s">
        <v>44</v>
      </c>
      <c r="F6901" s="1" t="s">
        <v>34</v>
      </c>
      <c r="G6901" s="1" t="s">
        <v>8217</v>
      </c>
      <c r="H6901" s="5"/>
      <c r="I6901" s="1">
        <v>1099</v>
      </c>
      <c r="J6901" s="3">
        <v>0.59</v>
      </c>
      <c r="K6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01" s="1" t="s">
        <v>24</v>
      </c>
      <c r="M6901" s="1">
        <v>4</v>
      </c>
      <c r="N6901" s="1">
        <v>525</v>
      </c>
      <c r="O6901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901" s="2" t="str">
        <f>IF(Table1[[#This Row],[Updated DiscountOffer]]&gt;50%,"High Discount","Low Discount")</f>
        <v>High Discount</v>
      </c>
    </row>
    <row r="6902" spans="1:16" x14ac:dyDescent="0.3">
      <c r="A6902" s="1" t="s">
        <v>10144</v>
      </c>
      <c r="B6902" s="1">
        <v>12289130</v>
      </c>
      <c r="C6902" s="1" t="s">
        <v>91</v>
      </c>
      <c r="D6902" s="1" t="s">
        <v>38</v>
      </c>
      <c r="E6902" s="1" t="s">
        <v>44</v>
      </c>
      <c r="F6902" s="1" t="s">
        <v>34</v>
      </c>
      <c r="G6902" s="1" t="s">
        <v>10145</v>
      </c>
      <c r="H6902" s="5"/>
      <c r="I6902" s="1">
        <v>1049</v>
      </c>
      <c r="J6902" s="4">
        <v>0.59</v>
      </c>
      <c r="K6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02" s="1" t="s">
        <v>24</v>
      </c>
      <c r="M6902" s="1">
        <v>4.3</v>
      </c>
      <c r="N6902" s="1">
        <v>465</v>
      </c>
      <c r="O690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902" s="2" t="str">
        <f>IF(Table1[[#This Row],[Updated DiscountOffer]]&gt;50%,"High Discount","Low Discount")</f>
        <v>High Discount</v>
      </c>
    </row>
    <row r="6903" spans="1:16" x14ac:dyDescent="0.3">
      <c r="A6903" s="1" t="s">
        <v>8445</v>
      </c>
      <c r="B6903" s="1">
        <v>12289164</v>
      </c>
      <c r="C6903" s="1" t="s">
        <v>91</v>
      </c>
      <c r="D6903" s="1" t="s">
        <v>38</v>
      </c>
      <c r="E6903" s="1" t="s">
        <v>44</v>
      </c>
      <c r="F6903" s="1" t="s">
        <v>34</v>
      </c>
      <c r="G6903" s="1" t="s">
        <v>8446</v>
      </c>
      <c r="H6903" s="5"/>
      <c r="I6903" s="1">
        <v>1199</v>
      </c>
      <c r="J6903" s="4">
        <v>0.57999999999999996</v>
      </c>
      <c r="K6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03" s="1" t="s">
        <v>24</v>
      </c>
      <c r="M6903" s="1">
        <v>4.5</v>
      </c>
      <c r="N6903" s="1">
        <v>517</v>
      </c>
      <c r="O690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903" s="2" t="str">
        <f>IF(Table1[[#This Row],[Updated DiscountOffer]]&gt;50%,"High Discount","Low Discount")</f>
        <v>High Discount</v>
      </c>
    </row>
    <row r="6904" spans="1:16" x14ac:dyDescent="0.3">
      <c r="A6904" s="1" t="s">
        <v>8295</v>
      </c>
      <c r="B6904" s="1">
        <v>12289996</v>
      </c>
      <c r="C6904" s="1" t="s">
        <v>68</v>
      </c>
      <c r="D6904" s="1" t="s">
        <v>69</v>
      </c>
      <c r="E6904" s="1" t="s">
        <v>70</v>
      </c>
      <c r="F6904" s="1" t="s">
        <v>34</v>
      </c>
      <c r="G6904" s="1" t="s">
        <v>8296</v>
      </c>
      <c r="H6904" s="5">
        <v>1035</v>
      </c>
      <c r="I6904" s="1">
        <v>2799</v>
      </c>
      <c r="J6904" s="4">
        <v>0.63</v>
      </c>
      <c r="K6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1035</v>
      </c>
      <c r="L6904" s="1" t="s">
        <v>36</v>
      </c>
      <c r="M6904" s="1">
        <v>4.3</v>
      </c>
      <c r="N6904" s="1">
        <v>522</v>
      </c>
      <c r="O690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6904" s="2" t="str">
        <f>IF(Table1[[#This Row],[Updated DiscountOffer]]&gt;50%,"High Discount","Low Discount")</f>
        <v>High Discount</v>
      </c>
    </row>
    <row r="6905" spans="1:16" x14ac:dyDescent="0.3">
      <c r="A6905" s="1" t="s">
        <v>16124</v>
      </c>
      <c r="B6905" s="1">
        <v>12290012</v>
      </c>
      <c r="C6905" s="1" t="s">
        <v>68</v>
      </c>
      <c r="D6905" s="1" t="s">
        <v>69</v>
      </c>
      <c r="E6905" s="1" t="s">
        <v>341</v>
      </c>
      <c r="F6905" s="1" t="s">
        <v>34</v>
      </c>
      <c r="G6905" s="1" t="s">
        <v>16125</v>
      </c>
      <c r="H6905" s="5">
        <v>599</v>
      </c>
      <c r="I6905" s="1">
        <v>1499</v>
      </c>
      <c r="J6905" s="3">
        <v>0.6</v>
      </c>
      <c r="K6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905" s="1" t="s">
        <v>36</v>
      </c>
      <c r="M6905" s="1">
        <v>4</v>
      </c>
      <c r="N6905" s="1">
        <v>333</v>
      </c>
      <c r="O690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905" s="2" t="str">
        <f>IF(Table1[[#This Row],[Updated DiscountOffer]]&gt;50%,"High Discount","Low Discount")</f>
        <v>High Discount</v>
      </c>
    </row>
    <row r="6906" spans="1:16" x14ac:dyDescent="0.3">
      <c r="A6906" s="1" t="s">
        <v>8424</v>
      </c>
      <c r="B6906" s="1">
        <v>12290170</v>
      </c>
      <c r="C6906" s="1" t="s">
        <v>5449</v>
      </c>
      <c r="D6906" s="1" t="s">
        <v>38</v>
      </c>
      <c r="E6906" s="1" t="s">
        <v>44</v>
      </c>
      <c r="F6906" s="1" t="s">
        <v>34</v>
      </c>
      <c r="G6906" s="1" t="s">
        <v>8425</v>
      </c>
      <c r="H6906" s="5"/>
      <c r="I6906" s="1">
        <v>1395</v>
      </c>
      <c r="J6906" s="4">
        <v>0.25</v>
      </c>
      <c r="K6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06" s="1" t="s">
        <v>41</v>
      </c>
      <c r="M6906" s="1">
        <v>4.4000000000000004</v>
      </c>
      <c r="N6906" s="1">
        <v>518</v>
      </c>
      <c r="O6906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906" s="2" t="str">
        <f>IF(Table1[[#This Row],[Updated DiscountOffer]]&gt;50%,"High Discount","Low Discount")</f>
        <v>Low Discount</v>
      </c>
    </row>
    <row r="6907" spans="1:16" x14ac:dyDescent="0.3">
      <c r="A6907" s="1" t="s">
        <v>13761</v>
      </c>
      <c r="B6907" s="1">
        <v>12291348</v>
      </c>
      <c r="C6907" s="1" t="s">
        <v>3723</v>
      </c>
      <c r="D6907" s="1" t="s">
        <v>32</v>
      </c>
      <c r="E6907" s="1" t="s">
        <v>105</v>
      </c>
      <c r="F6907" s="1" t="s">
        <v>34</v>
      </c>
      <c r="G6907" s="1" t="s">
        <v>13762</v>
      </c>
      <c r="H6907" s="5">
        <v>433</v>
      </c>
      <c r="I6907" s="1">
        <v>699</v>
      </c>
      <c r="J6907" s="3">
        <v>0.38</v>
      </c>
      <c r="K6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433</v>
      </c>
      <c r="L6907" s="1" t="s">
        <v>3725</v>
      </c>
      <c r="M6907" s="1">
        <v>4.2</v>
      </c>
      <c r="N6907" s="1">
        <v>377</v>
      </c>
      <c r="O6907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6907" s="2" t="str">
        <f>IF(Table1[[#This Row],[Updated DiscountOffer]]&gt;50%,"High Discount","Low Discount")</f>
        <v>Low Discount</v>
      </c>
    </row>
    <row r="6908" spans="1:16" x14ac:dyDescent="0.3">
      <c r="A6908" s="1" t="s">
        <v>969</v>
      </c>
      <c r="B6908" s="1">
        <v>12292256</v>
      </c>
      <c r="C6908" s="1" t="s">
        <v>91</v>
      </c>
      <c r="D6908" s="1" t="s">
        <v>38</v>
      </c>
      <c r="E6908" s="1" t="s">
        <v>48</v>
      </c>
      <c r="F6908" s="1" t="s">
        <v>34</v>
      </c>
      <c r="G6908" s="1" t="s">
        <v>970</v>
      </c>
      <c r="H6908" s="5"/>
      <c r="I6908" s="1">
        <v>999</v>
      </c>
      <c r="J6908" s="3">
        <v>0.48</v>
      </c>
      <c r="K6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08" s="1" t="s">
        <v>93</v>
      </c>
      <c r="M6908" s="1">
        <v>3.8</v>
      </c>
      <c r="N6908" s="1">
        <v>922</v>
      </c>
      <c r="O6908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6908" s="2" t="str">
        <f>IF(Table1[[#This Row],[Updated DiscountOffer]]&gt;50%,"High Discount","Low Discount")</f>
        <v>Low Discount</v>
      </c>
    </row>
    <row r="6909" spans="1:16" x14ac:dyDescent="0.3">
      <c r="A6909" s="1" t="s">
        <v>6374</v>
      </c>
      <c r="B6909" s="1">
        <v>12293600</v>
      </c>
      <c r="C6909" s="1" t="s">
        <v>4947</v>
      </c>
      <c r="D6909" s="1" t="s">
        <v>38</v>
      </c>
      <c r="E6909" s="1" t="s">
        <v>132</v>
      </c>
      <c r="F6909" s="1" t="s">
        <v>34</v>
      </c>
      <c r="G6909" s="1" t="s">
        <v>6375</v>
      </c>
      <c r="H6909" s="5"/>
      <c r="I6909" s="1">
        <v>1427</v>
      </c>
      <c r="J6909" s="4">
        <v>0.27</v>
      </c>
      <c r="K6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09" s="1" t="s">
        <v>1647</v>
      </c>
      <c r="M6909" s="1">
        <v>4.3</v>
      </c>
      <c r="N6909" s="1">
        <v>593</v>
      </c>
      <c r="O6909" s="2">
        <f>IF(ISNUMBER(Table1[[#This Row],[DiscountOffer]]),IF(Table1[[#This Row],[DiscountOffer]]&lt;1,Table1[[#This Row],[DiscountOffer]],Table1[[#This Row],[DiscountOffer]]/Table1[[#This Row],[OriginalPrice (in Rs)]]),0)</f>
        <v>0.27</v>
      </c>
      <c r="P6909" s="2" t="str">
        <f>IF(Table1[[#This Row],[Updated DiscountOffer]]&gt;50%,"High Discount","Low Discount")</f>
        <v>Low Discount</v>
      </c>
    </row>
    <row r="6910" spans="1:16" x14ac:dyDescent="0.3">
      <c r="A6910" s="1" t="s">
        <v>2717</v>
      </c>
      <c r="B6910" s="1">
        <v>12295546</v>
      </c>
      <c r="C6910" s="1" t="s">
        <v>60</v>
      </c>
      <c r="D6910" s="1" t="s">
        <v>61</v>
      </c>
      <c r="E6910" s="1" t="s">
        <v>39</v>
      </c>
      <c r="F6910" s="1" t="s">
        <v>17</v>
      </c>
      <c r="G6910" s="1" t="s">
        <v>2718</v>
      </c>
      <c r="H6910" s="5">
        <v>384</v>
      </c>
      <c r="I6910" s="1">
        <v>699</v>
      </c>
      <c r="J6910" s="4">
        <v>0.45</v>
      </c>
      <c r="K6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6910" s="1" t="s">
        <v>36</v>
      </c>
      <c r="M6910" s="1">
        <v>4.3</v>
      </c>
      <c r="N6910" s="1">
        <v>793</v>
      </c>
      <c r="O691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910" s="2" t="str">
        <f>IF(Table1[[#This Row],[Updated DiscountOffer]]&gt;50%,"High Discount","Low Discount")</f>
        <v>Low Discount</v>
      </c>
    </row>
    <row r="6911" spans="1:16" x14ac:dyDescent="0.3">
      <c r="A6911" s="1" t="s">
        <v>7319</v>
      </c>
      <c r="B6911" s="1">
        <v>12296850</v>
      </c>
      <c r="C6911" s="1" t="s">
        <v>47</v>
      </c>
      <c r="D6911" s="1" t="s">
        <v>26</v>
      </c>
      <c r="E6911" s="1" t="s">
        <v>27</v>
      </c>
      <c r="F6911" s="1" t="s">
        <v>17</v>
      </c>
      <c r="G6911" s="1" t="s">
        <v>7320</v>
      </c>
      <c r="H6911" s="5">
        <v>569</v>
      </c>
      <c r="I6911" s="1">
        <v>999</v>
      </c>
      <c r="J6911" s="3">
        <v>0.43</v>
      </c>
      <c r="K6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6911" s="1" t="s">
        <v>80</v>
      </c>
      <c r="M6911" s="1">
        <v>4.4000000000000004</v>
      </c>
      <c r="N6911" s="1">
        <v>556</v>
      </c>
      <c r="O6911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6911" s="2" t="str">
        <f>IF(Table1[[#This Row],[Updated DiscountOffer]]&gt;50%,"High Discount","Low Discount")</f>
        <v>Low Discount</v>
      </c>
    </row>
    <row r="6912" spans="1:16" x14ac:dyDescent="0.3">
      <c r="A6912" s="1" t="s">
        <v>5389</v>
      </c>
      <c r="B6912" s="1">
        <v>12299296</v>
      </c>
      <c r="C6912" s="1" t="s">
        <v>21</v>
      </c>
      <c r="D6912" s="1" t="s">
        <v>26</v>
      </c>
      <c r="E6912" s="1" t="s">
        <v>27</v>
      </c>
      <c r="F6912" s="1" t="s">
        <v>17</v>
      </c>
      <c r="G6912" s="1" t="s">
        <v>5390</v>
      </c>
      <c r="H6912" s="5">
        <v>475</v>
      </c>
      <c r="I6912" s="1">
        <v>1399</v>
      </c>
      <c r="J6912" s="3">
        <v>0.66</v>
      </c>
      <c r="K6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475</v>
      </c>
      <c r="L6912" s="1" t="s">
        <v>80</v>
      </c>
      <c r="M6912" s="1">
        <v>4</v>
      </c>
      <c r="N6912" s="1">
        <v>635</v>
      </c>
      <c r="O6912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6912" s="2" t="str">
        <f>IF(Table1[[#This Row],[Updated DiscountOffer]]&gt;50%,"High Discount","Low Discount")</f>
        <v>High Discount</v>
      </c>
    </row>
    <row r="6913" spans="1:16" x14ac:dyDescent="0.3">
      <c r="A6913" s="1" t="s">
        <v>4706</v>
      </c>
      <c r="B6913" s="1">
        <v>12299300</v>
      </c>
      <c r="C6913" s="1" t="s">
        <v>21</v>
      </c>
      <c r="D6913" s="1" t="s">
        <v>26</v>
      </c>
      <c r="E6913" s="1" t="s">
        <v>27</v>
      </c>
      <c r="F6913" s="1" t="s">
        <v>17</v>
      </c>
      <c r="G6913" s="1" t="s">
        <v>4707</v>
      </c>
      <c r="H6913" s="5">
        <v>536</v>
      </c>
      <c r="I6913" s="1">
        <v>1449</v>
      </c>
      <c r="J6913" s="3">
        <v>0.63</v>
      </c>
      <c r="K6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536</v>
      </c>
      <c r="L6913" s="1" t="s">
        <v>80</v>
      </c>
      <c r="M6913" s="1">
        <v>4.2</v>
      </c>
      <c r="N6913" s="1">
        <v>669</v>
      </c>
      <c r="O691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6913" s="2" t="str">
        <f>IF(Table1[[#This Row],[Updated DiscountOffer]]&gt;50%,"High Discount","Low Discount")</f>
        <v>High Discount</v>
      </c>
    </row>
    <row r="6914" spans="1:16" x14ac:dyDescent="0.3">
      <c r="A6914" s="1" t="s">
        <v>18208</v>
      </c>
      <c r="B6914" s="1">
        <v>12299776</v>
      </c>
      <c r="C6914" s="1" t="s">
        <v>285</v>
      </c>
      <c r="D6914" s="1" t="s">
        <v>38</v>
      </c>
      <c r="E6914" s="1" t="s">
        <v>44</v>
      </c>
      <c r="F6914" s="1" t="s">
        <v>34</v>
      </c>
      <c r="G6914" s="1" t="s">
        <v>18209</v>
      </c>
      <c r="H6914" s="5"/>
      <c r="I6914" s="1">
        <v>1299</v>
      </c>
      <c r="J6914" s="4">
        <v>0.3</v>
      </c>
      <c r="K6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14" s="1" t="s">
        <v>287</v>
      </c>
      <c r="M6914" s="1">
        <v>4.4000000000000004</v>
      </c>
      <c r="N6914" s="1">
        <v>301</v>
      </c>
      <c r="O6914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6914" s="2" t="str">
        <f>IF(Table1[[#This Row],[Updated DiscountOffer]]&gt;50%,"High Discount","Low Discount")</f>
        <v>Low Discount</v>
      </c>
    </row>
    <row r="6915" spans="1:16" x14ac:dyDescent="0.3">
      <c r="A6915" s="1" t="s">
        <v>8172</v>
      </c>
      <c r="B6915" s="1">
        <v>12302822</v>
      </c>
      <c r="C6915" s="1" t="s">
        <v>104</v>
      </c>
      <c r="D6915" s="1" t="s">
        <v>32</v>
      </c>
      <c r="E6915" s="1" t="s">
        <v>2096</v>
      </c>
      <c r="F6915" s="1" t="s">
        <v>34</v>
      </c>
      <c r="G6915" s="1" t="s">
        <v>8173</v>
      </c>
      <c r="H6915" s="5"/>
      <c r="I6915" s="1">
        <v>299</v>
      </c>
      <c r="J6915" s="4"/>
      <c r="K6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915" s="1" t="s">
        <v>24</v>
      </c>
      <c r="M6915" s="1">
        <v>4.5</v>
      </c>
      <c r="N6915" s="1">
        <v>526</v>
      </c>
      <c r="O69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6915" s="2" t="str">
        <f>IF(Table1[[#This Row],[Updated DiscountOffer]]&gt;50%,"High Discount","Low Discount")</f>
        <v>Low Discount</v>
      </c>
    </row>
    <row r="6916" spans="1:16" x14ac:dyDescent="0.3">
      <c r="A6916" s="1" t="s">
        <v>17687</v>
      </c>
      <c r="B6916" s="1">
        <v>12303526</v>
      </c>
      <c r="C6916" s="1" t="s">
        <v>14</v>
      </c>
      <c r="D6916" s="1" t="s">
        <v>15</v>
      </c>
      <c r="E6916" s="1" t="s">
        <v>16</v>
      </c>
      <c r="F6916" s="1" t="s">
        <v>17</v>
      </c>
      <c r="G6916" s="1" t="s">
        <v>2483</v>
      </c>
      <c r="H6916" s="5">
        <v>799</v>
      </c>
      <c r="I6916" s="1">
        <v>1999</v>
      </c>
      <c r="J6916" s="3">
        <v>0.6</v>
      </c>
      <c r="K6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16" s="1" t="s">
        <v>19</v>
      </c>
      <c r="M6916" s="1">
        <v>3.9</v>
      </c>
      <c r="N6916" s="1">
        <v>308</v>
      </c>
      <c r="O69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16" s="2" t="str">
        <f>IF(Table1[[#This Row],[Updated DiscountOffer]]&gt;50%,"High Discount","Low Discount")</f>
        <v>High Discount</v>
      </c>
    </row>
    <row r="6917" spans="1:16" x14ac:dyDescent="0.3">
      <c r="A6917" s="1" t="s">
        <v>13142</v>
      </c>
      <c r="B6917" s="1">
        <v>12303532</v>
      </c>
      <c r="C6917" s="1" t="s">
        <v>14</v>
      </c>
      <c r="D6917" s="1" t="s">
        <v>15</v>
      </c>
      <c r="E6917" s="1" t="s">
        <v>16</v>
      </c>
      <c r="F6917" s="1" t="s">
        <v>17</v>
      </c>
      <c r="G6917" s="1" t="s">
        <v>2593</v>
      </c>
      <c r="H6917" s="5">
        <v>899</v>
      </c>
      <c r="I6917" s="1">
        <v>1499</v>
      </c>
      <c r="J6917" s="3">
        <v>0.4</v>
      </c>
      <c r="K6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917" s="1" t="s">
        <v>19</v>
      </c>
      <c r="M6917" s="1">
        <v>4.0999999999999996</v>
      </c>
      <c r="N6917" s="1">
        <v>389</v>
      </c>
      <c r="O691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6917" s="2" t="str">
        <f>IF(Table1[[#This Row],[Updated DiscountOffer]]&gt;50%,"High Discount","Low Discount")</f>
        <v>Low Discount</v>
      </c>
    </row>
    <row r="6918" spans="1:16" x14ac:dyDescent="0.3">
      <c r="A6918" s="1" t="s">
        <v>10318</v>
      </c>
      <c r="B6918" s="1">
        <v>12303570</v>
      </c>
      <c r="C6918" s="1" t="s">
        <v>14</v>
      </c>
      <c r="D6918" s="1" t="s">
        <v>15</v>
      </c>
      <c r="E6918" s="1" t="s">
        <v>16</v>
      </c>
      <c r="F6918" s="1" t="s">
        <v>17</v>
      </c>
      <c r="G6918" s="1" t="s">
        <v>3980</v>
      </c>
      <c r="H6918" s="5"/>
      <c r="I6918" s="1">
        <v>1299</v>
      </c>
      <c r="J6918" s="3"/>
      <c r="K6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18" s="1" t="s">
        <v>19</v>
      </c>
      <c r="M6918" s="1">
        <v>3.8</v>
      </c>
      <c r="N6918" s="1">
        <v>459</v>
      </c>
      <c r="O691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18" s="2" t="str">
        <f>IF(Table1[[#This Row],[Updated DiscountOffer]]&gt;50%,"High Discount","Low Discount")</f>
        <v>High Discount</v>
      </c>
    </row>
    <row r="6919" spans="1:16" x14ac:dyDescent="0.3">
      <c r="A6919" s="1" t="s">
        <v>3330</v>
      </c>
      <c r="B6919" s="1">
        <v>12303596</v>
      </c>
      <c r="C6919" s="1" t="s">
        <v>14</v>
      </c>
      <c r="D6919" s="1" t="s">
        <v>15</v>
      </c>
      <c r="E6919" s="1" t="s">
        <v>16</v>
      </c>
      <c r="F6919" s="1" t="s">
        <v>17</v>
      </c>
      <c r="G6919" s="1" t="s">
        <v>3331</v>
      </c>
      <c r="H6919" s="5"/>
      <c r="I6919" s="1">
        <v>1799</v>
      </c>
      <c r="J6919" s="3"/>
      <c r="K6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19" s="1" t="s">
        <v>19</v>
      </c>
      <c r="M6919" s="1">
        <v>3.9</v>
      </c>
      <c r="N6919" s="1">
        <v>754</v>
      </c>
      <c r="O691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19" s="2" t="str">
        <f>IF(Table1[[#This Row],[Updated DiscountOffer]]&gt;50%,"High Discount","Low Discount")</f>
        <v>High Discount</v>
      </c>
    </row>
    <row r="6920" spans="1:16" x14ac:dyDescent="0.3">
      <c r="A6920" s="1" t="s">
        <v>11287</v>
      </c>
      <c r="B6920" s="1">
        <v>12303598</v>
      </c>
      <c r="C6920" s="1" t="s">
        <v>14</v>
      </c>
      <c r="D6920" s="1" t="s">
        <v>15</v>
      </c>
      <c r="E6920" s="1" t="s">
        <v>16</v>
      </c>
      <c r="F6920" s="1" t="s">
        <v>17</v>
      </c>
      <c r="G6920" s="1" t="s">
        <v>3980</v>
      </c>
      <c r="H6920" s="5">
        <v>679</v>
      </c>
      <c r="I6920" s="1">
        <v>1699</v>
      </c>
      <c r="J6920" s="3">
        <v>0.6</v>
      </c>
      <c r="K6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920" s="1" t="s">
        <v>19</v>
      </c>
      <c r="M6920" s="1">
        <v>4.0999999999999996</v>
      </c>
      <c r="N6920" s="1">
        <v>433</v>
      </c>
      <c r="O69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20" s="2" t="str">
        <f>IF(Table1[[#This Row],[Updated DiscountOffer]]&gt;50%,"High Discount","Low Discount")</f>
        <v>High Discount</v>
      </c>
    </row>
    <row r="6921" spans="1:16" x14ac:dyDescent="0.3">
      <c r="A6921" s="1" t="s">
        <v>14572</v>
      </c>
      <c r="B6921" s="1">
        <v>12303618</v>
      </c>
      <c r="C6921" s="1" t="s">
        <v>14</v>
      </c>
      <c r="D6921" s="1" t="s">
        <v>15</v>
      </c>
      <c r="E6921" s="1" t="s">
        <v>16</v>
      </c>
      <c r="F6921" s="1" t="s">
        <v>17</v>
      </c>
      <c r="G6921" s="1" t="s">
        <v>14573</v>
      </c>
      <c r="H6921" s="5"/>
      <c r="I6921" s="1">
        <v>2399</v>
      </c>
      <c r="J6921" s="3"/>
      <c r="K6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21" s="1" t="s">
        <v>19</v>
      </c>
      <c r="M6921" s="1">
        <v>3.6</v>
      </c>
      <c r="N6921" s="1">
        <v>359</v>
      </c>
      <c r="O692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21" s="2" t="str">
        <f>IF(Table1[[#This Row],[Updated DiscountOffer]]&gt;50%,"High Discount","Low Discount")</f>
        <v>High Discount</v>
      </c>
    </row>
    <row r="6922" spans="1:16" x14ac:dyDescent="0.3">
      <c r="A6922" s="1" t="s">
        <v>11167</v>
      </c>
      <c r="B6922" s="1">
        <v>12303624</v>
      </c>
      <c r="C6922" s="1" t="s">
        <v>14</v>
      </c>
      <c r="D6922" s="1" t="s">
        <v>15</v>
      </c>
      <c r="E6922" s="1" t="s">
        <v>16</v>
      </c>
      <c r="F6922" s="1" t="s">
        <v>17</v>
      </c>
      <c r="G6922" s="1" t="s">
        <v>7038</v>
      </c>
      <c r="H6922" s="5">
        <v>764</v>
      </c>
      <c r="I6922" s="1">
        <v>1699</v>
      </c>
      <c r="J6922" s="3">
        <v>0.55000000000000004</v>
      </c>
      <c r="K6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922" s="1" t="s">
        <v>19</v>
      </c>
      <c r="M6922" s="1">
        <v>4</v>
      </c>
      <c r="N6922" s="1">
        <v>436</v>
      </c>
      <c r="O692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22" s="2" t="str">
        <f>IF(Table1[[#This Row],[Updated DiscountOffer]]&gt;50%,"High Discount","Low Discount")</f>
        <v>High Discount</v>
      </c>
    </row>
    <row r="6923" spans="1:16" x14ac:dyDescent="0.3">
      <c r="A6923" s="1" t="s">
        <v>17146</v>
      </c>
      <c r="B6923" s="1">
        <v>12303628</v>
      </c>
      <c r="C6923" s="1" t="s">
        <v>14</v>
      </c>
      <c r="D6923" s="1" t="s">
        <v>15</v>
      </c>
      <c r="E6923" s="1" t="s">
        <v>16</v>
      </c>
      <c r="F6923" s="1" t="s">
        <v>17</v>
      </c>
      <c r="G6923" s="1" t="s">
        <v>14679</v>
      </c>
      <c r="H6923" s="5">
        <v>599</v>
      </c>
      <c r="I6923" s="1">
        <v>1499</v>
      </c>
      <c r="J6923" s="3">
        <v>0.6</v>
      </c>
      <c r="K6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6923" s="1" t="s">
        <v>19</v>
      </c>
      <c r="M6923" s="1">
        <v>4</v>
      </c>
      <c r="N6923" s="1">
        <v>316</v>
      </c>
      <c r="O692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23" s="2" t="str">
        <f>IF(Table1[[#This Row],[Updated DiscountOffer]]&gt;50%,"High Discount","Low Discount")</f>
        <v>High Discount</v>
      </c>
    </row>
    <row r="6924" spans="1:16" x14ac:dyDescent="0.3">
      <c r="A6924" s="1" t="s">
        <v>12201</v>
      </c>
      <c r="B6924" s="1">
        <v>12303640</v>
      </c>
      <c r="C6924" s="1" t="s">
        <v>14</v>
      </c>
      <c r="D6924" s="1" t="s">
        <v>15</v>
      </c>
      <c r="E6924" s="1" t="s">
        <v>16</v>
      </c>
      <c r="F6924" s="1" t="s">
        <v>17</v>
      </c>
      <c r="G6924" s="1" t="s">
        <v>2593</v>
      </c>
      <c r="H6924" s="5">
        <v>629</v>
      </c>
      <c r="I6924" s="1">
        <v>1799</v>
      </c>
      <c r="J6924" s="3">
        <v>0.65</v>
      </c>
      <c r="K6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6924" s="1" t="s">
        <v>19</v>
      </c>
      <c r="M6924" s="1">
        <v>3.9</v>
      </c>
      <c r="N6924" s="1">
        <v>411</v>
      </c>
      <c r="O692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924" s="2" t="str">
        <f>IF(Table1[[#This Row],[Updated DiscountOffer]]&gt;50%,"High Discount","Low Discount")</f>
        <v>High Discount</v>
      </c>
    </row>
    <row r="6925" spans="1:16" x14ac:dyDescent="0.3">
      <c r="A6925" s="1" t="s">
        <v>2592</v>
      </c>
      <c r="B6925" s="1">
        <v>12303648</v>
      </c>
      <c r="C6925" s="1" t="s">
        <v>14</v>
      </c>
      <c r="D6925" s="1" t="s">
        <v>15</v>
      </c>
      <c r="E6925" s="1" t="s">
        <v>16</v>
      </c>
      <c r="F6925" s="1" t="s">
        <v>17</v>
      </c>
      <c r="G6925" s="1" t="s">
        <v>2593</v>
      </c>
      <c r="H6925" s="5">
        <v>674</v>
      </c>
      <c r="I6925" s="1">
        <v>1499</v>
      </c>
      <c r="J6925" s="3">
        <v>0.55000000000000004</v>
      </c>
      <c r="K6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925" s="1" t="s">
        <v>175</v>
      </c>
      <c r="M6925" s="1">
        <v>3.9</v>
      </c>
      <c r="N6925" s="1">
        <v>800</v>
      </c>
      <c r="O692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25" s="2" t="str">
        <f>IF(Table1[[#This Row],[Updated DiscountOffer]]&gt;50%,"High Discount","Low Discount")</f>
        <v>High Discount</v>
      </c>
    </row>
    <row r="6926" spans="1:16" x14ac:dyDescent="0.3">
      <c r="A6926" s="1" t="s">
        <v>18172</v>
      </c>
      <c r="B6926" s="1">
        <v>12303650</v>
      </c>
      <c r="C6926" s="1" t="s">
        <v>14</v>
      </c>
      <c r="D6926" s="1" t="s">
        <v>15</v>
      </c>
      <c r="E6926" s="1" t="s">
        <v>16</v>
      </c>
      <c r="F6926" s="1" t="s">
        <v>17</v>
      </c>
      <c r="G6926" s="1" t="s">
        <v>3980</v>
      </c>
      <c r="H6926" s="5">
        <v>679</v>
      </c>
      <c r="I6926" s="1">
        <v>1699</v>
      </c>
      <c r="J6926" s="3">
        <v>0.6</v>
      </c>
      <c r="K6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926" s="1" t="s">
        <v>19</v>
      </c>
      <c r="M6926" s="1">
        <v>3.8</v>
      </c>
      <c r="N6926" s="1">
        <v>301</v>
      </c>
      <c r="O692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26" s="2" t="str">
        <f>IF(Table1[[#This Row],[Updated DiscountOffer]]&gt;50%,"High Discount","Low Discount")</f>
        <v>High Discount</v>
      </c>
    </row>
    <row r="6927" spans="1:16" x14ac:dyDescent="0.3">
      <c r="A6927" s="1" t="s">
        <v>13600</v>
      </c>
      <c r="B6927" s="1">
        <v>12303660</v>
      </c>
      <c r="C6927" s="1" t="s">
        <v>14</v>
      </c>
      <c r="D6927" s="1" t="s">
        <v>15</v>
      </c>
      <c r="E6927" s="1" t="s">
        <v>16</v>
      </c>
      <c r="F6927" s="1" t="s">
        <v>17</v>
      </c>
      <c r="G6927" s="1" t="s">
        <v>448</v>
      </c>
      <c r="H6927" s="5"/>
      <c r="I6927" s="1">
        <v>2499</v>
      </c>
      <c r="J6927" s="3"/>
      <c r="K6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27" s="1" t="s">
        <v>19</v>
      </c>
      <c r="M6927" s="1">
        <v>4</v>
      </c>
      <c r="N6927" s="1">
        <v>379</v>
      </c>
      <c r="O692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27" s="2" t="str">
        <f>IF(Table1[[#This Row],[Updated DiscountOffer]]&gt;50%,"High Discount","Low Discount")</f>
        <v>High Discount</v>
      </c>
    </row>
    <row r="6928" spans="1:16" x14ac:dyDescent="0.3">
      <c r="A6928" s="1" t="s">
        <v>6647</v>
      </c>
      <c r="B6928" s="1">
        <v>12303676</v>
      </c>
      <c r="C6928" s="1" t="s">
        <v>14</v>
      </c>
      <c r="D6928" s="1" t="s">
        <v>15</v>
      </c>
      <c r="E6928" s="1" t="s">
        <v>16</v>
      </c>
      <c r="F6928" s="1" t="s">
        <v>17</v>
      </c>
      <c r="G6928" s="1" t="s">
        <v>6648</v>
      </c>
      <c r="H6928" s="5">
        <v>764</v>
      </c>
      <c r="I6928" s="1">
        <v>1699</v>
      </c>
      <c r="J6928" s="3">
        <v>0.55000000000000004</v>
      </c>
      <c r="K6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928" s="1" t="s">
        <v>19</v>
      </c>
      <c r="M6928" s="1">
        <v>4</v>
      </c>
      <c r="N6928" s="1">
        <v>582</v>
      </c>
      <c r="O692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28" s="2" t="str">
        <f>IF(Table1[[#This Row],[Updated DiscountOffer]]&gt;50%,"High Discount","Low Discount")</f>
        <v>High Discount</v>
      </c>
    </row>
    <row r="6929" spans="1:16" x14ac:dyDescent="0.3">
      <c r="A6929" s="1" t="s">
        <v>15550</v>
      </c>
      <c r="B6929" s="1">
        <v>12303692</v>
      </c>
      <c r="C6929" s="1" t="s">
        <v>14</v>
      </c>
      <c r="D6929" s="1" t="s">
        <v>15</v>
      </c>
      <c r="E6929" s="1" t="s">
        <v>16</v>
      </c>
      <c r="F6929" s="1" t="s">
        <v>17</v>
      </c>
      <c r="G6929" s="1" t="s">
        <v>15551</v>
      </c>
      <c r="H6929" s="5">
        <v>919</v>
      </c>
      <c r="I6929" s="1">
        <v>2299</v>
      </c>
      <c r="J6929" s="3">
        <v>0.6</v>
      </c>
      <c r="K6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6929" s="1" t="s">
        <v>19</v>
      </c>
      <c r="M6929" s="1">
        <v>3.8</v>
      </c>
      <c r="N6929" s="1">
        <v>342</v>
      </c>
      <c r="O692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29" s="2" t="str">
        <f>IF(Table1[[#This Row],[Updated DiscountOffer]]&gt;50%,"High Discount","Low Discount")</f>
        <v>High Discount</v>
      </c>
    </row>
    <row r="6930" spans="1:16" x14ac:dyDescent="0.3">
      <c r="A6930" s="1" t="s">
        <v>14678</v>
      </c>
      <c r="B6930" s="1">
        <v>12303698</v>
      </c>
      <c r="C6930" s="1" t="s">
        <v>14</v>
      </c>
      <c r="D6930" s="1" t="s">
        <v>15</v>
      </c>
      <c r="E6930" s="1" t="s">
        <v>16</v>
      </c>
      <c r="F6930" s="1" t="s">
        <v>17</v>
      </c>
      <c r="G6930" s="1" t="s">
        <v>14679</v>
      </c>
      <c r="H6930" s="5">
        <v>989</v>
      </c>
      <c r="I6930" s="1">
        <v>1799</v>
      </c>
      <c r="J6930" s="3">
        <v>0.45</v>
      </c>
      <c r="K6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930" s="1" t="s">
        <v>19</v>
      </c>
      <c r="M6930" s="1">
        <v>4</v>
      </c>
      <c r="N6930" s="1">
        <v>357</v>
      </c>
      <c r="O693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930" s="2" t="str">
        <f>IF(Table1[[#This Row],[Updated DiscountOffer]]&gt;50%,"High Discount","Low Discount")</f>
        <v>Low Discount</v>
      </c>
    </row>
    <row r="6931" spans="1:16" x14ac:dyDescent="0.3">
      <c r="A6931" s="1" t="s">
        <v>18935</v>
      </c>
      <c r="B6931" s="1">
        <v>12303708</v>
      </c>
      <c r="C6931" s="1" t="s">
        <v>14</v>
      </c>
      <c r="D6931" s="1" t="s">
        <v>15</v>
      </c>
      <c r="E6931" s="1" t="s">
        <v>16</v>
      </c>
      <c r="F6931" s="1" t="s">
        <v>17</v>
      </c>
      <c r="G6931" s="1" t="s">
        <v>2687</v>
      </c>
      <c r="H6931" s="5">
        <v>1214</v>
      </c>
      <c r="I6931" s="1">
        <v>2699</v>
      </c>
      <c r="J6931" s="3">
        <v>0.55000000000000004</v>
      </c>
      <c r="K6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1214</v>
      </c>
      <c r="L6931" s="1" t="s">
        <v>19</v>
      </c>
      <c r="M6931" s="1">
        <v>4.0999999999999996</v>
      </c>
      <c r="N6931" s="1">
        <v>291</v>
      </c>
      <c r="O693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31" s="2" t="str">
        <f>IF(Table1[[#This Row],[Updated DiscountOffer]]&gt;50%,"High Discount","Low Discount")</f>
        <v>High Discount</v>
      </c>
    </row>
    <row r="6932" spans="1:16" x14ac:dyDescent="0.3">
      <c r="A6932" s="1" t="s">
        <v>12636</v>
      </c>
      <c r="B6932" s="1">
        <v>12303722</v>
      </c>
      <c r="C6932" s="1" t="s">
        <v>14</v>
      </c>
      <c r="D6932" s="1" t="s">
        <v>15</v>
      </c>
      <c r="E6932" s="1" t="s">
        <v>16</v>
      </c>
      <c r="F6932" s="1" t="s">
        <v>17</v>
      </c>
      <c r="G6932" s="1" t="s">
        <v>2593</v>
      </c>
      <c r="H6932" s="5">
        <v>679</v>
      </c>
      <c r="I6932" s="1">
        <v>1699</v>
      </c>
      <c r="J6932" s="3">
        <v>0.6</v>
      </c>
      <c r="K6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932" s="1" t="s">
        <v>19</v>
      </c>
      <c r="M6932" s="1">
        <v>4</v>
      </c>
      <c r="N6932" s="1">
        <v>400</v>
      </c>
      <c r="O693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32" s="2" t="str">
        <f>IF(Table1[[#This Row],[Updated DiscountOffer]]&gt;50%,"High Discount","Low Discount")</f>
        <v>High Discount</v>
      </c>
    </row>
    <row r="6933" spans="1:16" x14ac:dyDescent="0.3">
      <c r="A6933" s="1" t="s">
        <v>10033</v>
      </c>
      <c r="B6933" s="1">
        <v>12303724</v>
      </c>
      <c r="C6933" s="1" t="s">
        <v>14</v>
      </c>
      <c r="D6933" s="1" t="s">
        <v>15</v>
      </c>
      <c r="E6933" s="1" t="s">
        <v>16</v>
      </c>
      <c r="F6933" s="1" t="s">
        <v>17</v>
      </c>
      <c r="G6933" s="1" t="s">
        <v>2593</v>
      </c>
      <c r="H6933" s="5">
        <v>719</v>
      </c>
      <c r="I6933" s="1">
        <v>1799</v>
      </c>
      <c r="J6933" s="3">
        <v>0.6</v>
      </c>
      <c r="K6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933" s="1" t="s">
        <v>19</v>
      </c>
      <c r="M6933" s="1">
        <v>3.9</v>
      </c>
      <c r="N6933" s="1">
        <v>467</v>
      </c>
      <c r="O693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33" s="2" t="str">
        <f>IF(Table1[[#This Row],[Updated DiscountOffer]]&gt;50%,"High Discount","Low Discount")</f>
        <v>High Discount</v>
      </c>
    </row>
    <row r="6934" spans="1:16" x14ac:dyDescent="0.3">
      <c r="A6934" s="1" t="s">
        <v>2958</v>
      </c>
      <c r="B6934" s="1">
        <v>12303736</v>
      </c>
      <c r="C6934" s="1" t="s">
        <v>14</v>
      </c>
      <c r="D6934" s="1" t="s">
        <v>15</v>
      </c>
      <c r="E6934" s="1" t="s">
        <v>16</v>
      </c>
      <c r="F6934" s="1" t="s">
        <v>17</v>
      </c>
      <c r="G6934" s="1" t="s">
        <v>2687</v>
      </c>
      <c r="H6934" s="5">
        <v>764</v>
      </c>
      <c r="I6934" s="1">
        <v>1699</v>
      </c>
      <c r="J6934" s="3">
        <v>0.55000000000000004</v>
      </c>
      <c r="K6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934" s="1" t="s">
        <v>19</v>
      </c>
      <c r="M6934" s="1">
        <v>3.9</v>
      </c>
      <c r="N6934" s="1">
        <v>778</v>
      </c>
      <c r="O693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34" s="2" t="str">
        <f>IF(Table1[[#This Row],[Updated DiscountOffer]]&gt;50%,"High Discount","Low Discount")</f>
        <v>High Discount</v>
      </c>
    </row>
    <row r="6935" spans="1:16" x14ac:dyDescent="0.3">
      <c r="A6935" s="1" t="s">
        <v>13917</v>
      </c>
      <c r="B6935" s="1">
        <v>12303744</v>
      </c>
      <c r="C6935" s="1" t="s">
        <v>14</v>
      </c>
      <c r="D6935" s="1" t="s">
        <v>15</v>
      </c>
      <c r="E6935" s="1" t="s">
        <v>16</v>
      </c>
      <c r="F6935" s="1" t="s">
        <v>17</v>
      </c>
      <c r="G6935" s="1" t="s">
        <v>13918</v>
      </c>
      <c r="H6935" s="5">
        <v>499</v>
      </c>
      <c r="I6935" s="1">
        <v>1999</v>
      </c>
      <c r="J6935" s="3">
        <v>0.75</v>
      </c>
      <c r="K6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935" s="1" t="s">
        <v>19</v>
      </c>
      <c r="M6935" s="1">
        <v>3.7</v>
      </c>
      <c r="N6935" s="1">
        <v>373</v>
      </c>
      <c r="O693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6935" s="2" t="str">
        <f>IF(Table1[[#This Row],[Updated DiscountOffer]]&gt;50%,"High Discount","Low Discount")</f>
        <v>High Discount</v>
      </c>
    </row>
    <row r="6936" spans="1:16" x14ac:dyDescent="0.3">
      <c r="A6936" s="1" t="s">
        <v>4676</v>
      </c>
      <c r="B6936" s="1">
        <v>12303752</v>
      </c>
      <c r="C6936" s="1" t="s">
        <v>14</v>
      </c>
      <c r="D6936" s="1" t="s">
        <v>15</v>
      </c>
      <c r="E6936" s="1" t="s">
        <v>16</v>
      </c>
      <c r="F6936" s="1" t="s">
        <v>17</v>
      </c>
      <c r="G6936" s="1" t="s">
        <v>2593</v>
      </c>
      <c r="H6936" s="5"/>
      <c r="I6936" s="1">
        <v>1499</v>
      </c>
      <c r="J6936" s="3"/>
      <c r="K6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36" s="1" t="s">
        <v>175</v>
      </c>
      <c r="M6936" s="1">
        <v>3.9</v>
      </c>
      <c r="N6936" s="1">
        <v>670</v>
      </c>
      <c r="O693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36" s="2" t="str">
        <f>IF(Table1[[#This Row],[Updated DiscountOffer]]&gt;50%,"High Discount","Low Discount")</f>
        <v>High Discount</v>
      </c>
    </row>
    <row r="6937" spans="1:16" x14ac:dyDescent="0.3">
      <c r="A6937" s="1" t="s">
        <v>13407</v>
      </c>
      <c r="B6937" s="1">
        <v>12303778</v>
      </c>
      <c r="C6937" s="1" t="s">
        <v>14</v>
      </c>
      <c r="D6937" s="1" t="s">
        <v>15</v>
      </c>
      <c r="E6937" s="1" t="s">
        <v>16</v>
      </c>
      <c r="F6937" s="1" t="s">
        <v>17</v>
      </c>
      <c r="G6937" s="1" t="s">
        <v>2483</v>
      </c>
      <c r="H6937" s="5"/>
      <c r="I6937" s="1">
        <v>1799</v>
      </c>
      <c r="J6937" s="3"/>
      <c r="K6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37" s="1" t="s">
        <v>19</v>
      </c>
      <c r="M6937" s="1">
        <v>3.8</v>
      </c>
      <c r="N6937" s="1">
        <v>383</v>
      </c>
      <c r="O693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37" s="2" t="str">
        <f>IF(Table1[[#This Row],[Updated DiscountOffer]]&gt;50%,"High Discount","Low Discount")</f>
        <v>High Discount</v>
      </c>
    </row>
    <row r="6938" spans="1:16" x14ac:dyDescent="0.3">
      <c r="A6938" s="1" t="s">
        <v>13555</v>
      </c>
      <c r="B6938" s="1">
        <v>12303788</v>
      </c>
      <c r="C6938" s="1" t="s">
        <v>14</v>
      </c>
      <c r="D6938" s="1" t="s">
        <v>15</v>
      </c>
      <c r="E6938" s="1" t="s">
        <v>16</v>
      </c>
      <c r="F6938" s="1" t="s">
        <v>17</v>
      </c>
      <c r="G6938" s="1" t="s">
        <v>13556</v>
      </c>
      <c r="H6938" s="5"/>
      <c r="I6938" s="1">
        <v>1999</v>
      </c>
      <c r="J6938" s="3"/>
      <c r="K6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38" s="1" t="s">
        <v>19</v>
      </c>
      <c r="M6938" s="1">
        <v>3.8</v>
      </c>
      <c r="N6938" s="1">
        <v>380</v>
      </c>
      <c r="O693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38" s="2" t="str">
        <f>IF(Table1[[#This Row],[Updated DiscountOffer]]&gt;50%,"High Discount","Low Discount")</f>
        <v>High Discount</v>
      </c>
    </row>
    <row r="6939" spans="1:16" x14ac:dyDescent="0.3">
      <c r="A6939" s="1" t="s">
        <v>10773</v>
      </c>
      <c r="B6939" s="1">
        <v>12305726</v>
      </c>
      <c r="C6939" s="1" t="s">
        <v>21</v>
      </c>
      <c r="D6939" s="1" t="s">
        <v>26</v>
      </c>
      <c r="E6939" s="1" t="s">
        <v>27</v>
      </c>
      <c r="F6939" s="1" t="s">
        <v>17</v>
      </c>
      <c r="G6939" s="1" t="s">
        <v>10774</v>
      </c>
      <c r="H6939" s="5">
        <v>475</v>
      </c>
      <c r="I6939" s="1">
        <v>1399</v>
      </c>
      <c r="J6939" s="3">
        <v>0.66</v>
      </c>
      <c r="K6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475</v>
      </c>
      <c r="L6939" s="1" t="s">
        <v>80</v>
      </c>
      <c r="M6939" s="1">
        <v>4.2</v>
      </c>
      <c r="N6939" s="1">
        <v>447</v>
      </c>
      <c r="O6939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6939" s="2" t="str">
        <f>IF(Table1[[#This Row],[Updated DiscountOffer]]&gt;50%,"High Discount","Low Discount")</f>
        <v>High Discount</v>
      </c>
    </row>
    <row r="6940" spans="1:16" x14ac:dyDescent="0.3">
      <c r="A6940" s="1" t="s">
        <v>7206</v>
      </c>
      <c r="B6940" s="1">
        <v>12310144</v>
      </c>
      <c r="C6940" s="1" t="s">
        <v>43</v>
      </c>
      <c r="D6940" s="1" t="s">
        <v>38</v>
      </c>
      <c r="E6940" s="1" t="s">
        <v>16</v>
      </c>
      <c r="F6940" s="1" t="s">
        <v>34</v>
      </c>
      <c r="G6940" s="1" t="s">
        <v>7207</v>
      </c>
      <c r="H6940" s="5"/>
      <c r="I6940" s="1">
        <v>1899</v>
      </c>
      <c r="J6940" s="3">
        <v>0.35</v>
      </c>
      <c r="K6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40" s="1" t="s">
        <v>119</v>
      </c>
      <c r="M6940" s="1">
        <v>4.0999999999999996</v>
      </c>
      <c r="N6940" s="1">
        <v>561</v>
      </c>
      <c r="O694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6940" s="2" t="str">
        <f>IF(Table1[[#This Row],[Updated DiscountOffer]]&gt;50%,"High Discount","Low Discount")</f>
        <v>Low Discount</v>
      </c>
    </row>
    <row r="6941" spans="1:16" x14ac:dyDescent="0.3">
      <c r="A6941" s="1" t="s">
        <v>18296</v>
      </c>
      <c r="B6941" s="1">
        <v>12310202</v>
      </c>
      <c r="C6941" s="1" t="s">
        <v>43</v>
      </c>
      <c r="D6941" s="1" t="s">
        <v>38</v>
      </c>
      <c r="E6941" s="1" t="s">
        <v>16</v>
      </c>
      <c r="F6941" s="1" t="s">
        <v>34</v>
      </c>
      <c r="G6941" s="1" t="s">
        <v>18297</v>
      </c>
      <c r="H6941" s="5"/>
      <c r="I6941" s="1">
        <v>1999</v>
      </c>
      <c r="J6941" s="3">
        <v>0.5</v>
      </c>
      <c r="K6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41" s="1" t="s">
        <v>119</v>
      </c>
      <c r="M6941" s="1">
        <v>4.3</v>
      </c>
      <c r="N6941" s="1">
        <v>300</v>
      </c>
      <c r="O694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941" s="2" t="str">
        <f>IF(Table1[[#This Row],[Updated DiscountOffer]]&gt;50%,"High Discount","Low Discount")</f>
        <v>Low Discount</v>
      </c>
    </row>
    <row r="6942" spans="1:16" x14ac:dyDescent="0.3">
      <c r="A6942" s="1" t="s">
        <v>15702</v>
      </c>
      <c r="B6942" s="1">
        <v>12311804</v>
      </c>
      <c r="C6942" s="1" t="s">
        <v>43</v>
      </c>
      <c r="D6942" s="1" t="s">
        <v>26</v>
      </c>
      <c r="E6942" s="1" t="s">
        <v>27</v>
      </c>
      <c r="F6942" s="1" t="s">
        <v>17</v>
      </c>
      <c r="G6942" s="1" t="s">
        <v>15703</v>
      </c>
      <c r="H6942" s="5">
        <v>719</v>
      </c>
      <c r="I6942" s="1">
        <v>1799</v>
      </c>
      <c r="J6942" s="3">
        <v>0.6</v>
      </c>
      <c r="K6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6942" s="1" t="s">
        <v>232</v>
      </c>
      <c r="M6942" s="1">
        <v>4.3</v>
      </c>
      <c r="N6942" s="1">
        <v>340</v>
      </c>
      <c r="O69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42" s="2" t="str">
        <f>IF(Table1[[#This Row],[Updated DiscountOffer]]&gt;50%,"High Discount","Low Discount")</f>
        <v>High Discount</v>
      </c>
    </row>
    <row r="6943" spans="1:16" x14ac:dyDescent="0.3">
      <c r="A6943" s="1" t="s">
        <v>19540</v>
      </c>
      <c r="B6943" s="1">
        <v>12311978</v>
      </c>
      <c r="C6943" s="1" t="s">
        <v>43</v>
      </c>
      <c r="D6943" s="1" t="s">
        <v>15</v>
      </c>
      <c r="E6943" s="1" t="s">
        <v>22</v>
      </c>
      <c r="F6943" s="1" t="s">
        <v>17</v>
      </c>
      <c r="G6943" s="1" t="s">
        <v>13522</v>
      </c>
      <c r="H6943" s="5">
        <v>879</v>
      </c>
      <c r="I6943" s="1">
        <v>1599</v>
      </c>
      <c r="J6943" s="4">
        <v>0.45</v>
      </c>
      <c r="K6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6943" s="1" t="s">
        <v>36</v>
      </c>
      <c r="M6943" s="1">
        <v>4.0999999999999996</v>
      </c>
      <c r="N6943" s="1">
        <v>283</v>
      </c>
      <c r="O694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943" s="2" t="str">
        <f>IF(Table1[[#This Row],[Updated DiscountOffer]]&gt;50%,"High Discount","Low Discount")</f>
        <v>Low Discount</v>
      </c>
    </row>
    <row r="6944" spans="1:16" x14ac:dyDescent="0.3">
      <c r="A6944" s="1" t="s">
        <v>9976</v>
      </c>
      <c r="B6944" s="1">
        <v>12317064</v>
      </c>
      <c r="C6944" s="1" t="s">
        <v>9977</v>
      </c>
      <c r="D6944" s="1" t="s">
        <v>32</v>
      </c>
      <c r="E6944" s="1" t="s">
        <v>381</v>
      </c>
      <c r="F6944" s="1" t="s">
        <v>34</v>
      </c>
      <c r="G6944" s="1" t="s">
        <v>9978</v>
      </c>
      <c r="H6944" s="5">
        <v>935</v>
      </c>
      <c r="I6944" s="1">
        <v>2599</v>
      </c>
      <c r="J6944" s="4">
        <v>0.64</v>
      </c>
      <c r="K6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935</v>
      </c>
      <c r="L6944" s="1" t="s">
        <v>24</v>
      </c>
      <c r="M6944" s="1">
        <v>4.4000000000000004</v>
      </c>
      <c r="N6944" s="1">
        <v>469</v>
      </c>
      <c r="O694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6944" s="2" t="str">
        <f>IF(Table1[[#This Row],[Updated DiscountOffer]]&gt;50%,"High Discount","Low Discount")</f>
        <v>High Discount</v>
      </c>
    </row>
    <row r="6945" spans="1:16" x14ac:dyDescent="0.3">
      <c r="A6945" s="1" t="s">
        <v>9653</v>
      </c>
      <c r="B6945" s="1">
        <v>12317118</v>
      </c>
      <c r="C6945" s="1" t="s">
        <v>255</v>
      </c>
      <c r="D6945" s="1" t="s">
        <v>69</v>
      </c>
      <c r="E6945" s="1" t="s">
        <v>501</v>
      </c>
      <c r="F6945" s="1" t="s">
        <v>34</v>
      </c>
      <c r="G6945" s="1" t="s">
        <v>9654</v>
      </c>
      <c r="H6945" s="5">
        <v>967</v>
      </c>
      <c r="I6945" s="1">
        <v>2199</v>
      </c>
      <c r="J6945" s="3">
        <v>0.56000000000000005</v>
      </c>
      <c r="K6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967</v>
      </c>
      <c r="L6945" s="1" t="s">
        <v>6272</v>
      </c>
      <c r="M6945" s="1">
        <v>4.3</v>
      </c>
      <c r="N6945" s="1">
        <v>477</v>
      </c>
      <c r="O6945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6945" s="2" t="str">
        <f>IF(Table1[[#This Row],[Updated DiscountOffer]]&gt;50%,"High Discount","Low Discount")</f>
        <v>High Discount</v>
      </c>
    </row>
    <row r="6946" spans="1:16" x14ac:dyDescent="0.3">
      <c r="A6946" s="1" t="s">
        <v>16246</v>
      </c>
      <c r="B6946" s="1">
        <v>12328882</v>
      </c>
      <c r="C6946" s="1" t="s">
        <v>150</v>
      </c>
      <c r="D6946" s="1" t="s">
        <v>26</v>
      </c>
      <c r="E6946" s="1" t="s">
        <v>39</v>
      </c>
      <c r="F6946" s="1" t="s">
        <v>17</v>
      </c>
      <c r="G6946" s="1" t="s">
        <v>16247</v>
      </c>
      <c r="H6946" s="5">
        <v>909</v>
      </c>
      <c r="I6946" s="1">
        <v>1399</v>
      </c>
      <c r="J6946" s="4">
        <v>0.35</v>
      </c>
      <c r="K6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6946" s="1" t="s">
        <v>36</v>
      </c>
      <c r="M6946" s="1">
        <v>4.4000000000000004</v>
      </c>
      <c r="N6946" s="1">
        <v>331</v>
      </c>
      <c r="O694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6946" s="2" t="str">
        <f>IF(Table1[[#This Row],[Updated DiscountOffer]]&gt;50%,"High Discount","Low Discount")</f>
        <v>Low Discount</v>
      </c>
    </row>
    <row r="6947" spans="1:16" x14ac:dyDescent="0.3">
      <c r="A6947" s="1" t="s">
        <v>12930</v>
      </c>
      <c r="B6947" s="1">
        <v>12329036</v>
      </c>
      <c r="C6947" s="1" t="s">
        <v>150</v>
      </c>
      <c r="D6947" s="1" t="s">
        <v>26</v>
      </c>
      <c r="E6947" s="1" t="s">
        <v>39</v>
      </c>
      <c r="F6947" s="1" t="s">
        <v>17</v>
      </c>
      <c r="G6947" s="1" t="s">
        <v>12931</v>
      </c>
      <c r="H6947" s="5">
        <v>439</v>
      </c>
      <c r="I6947" s="1">
        <v>799</v>
      </c>
      <c r="J6947" s="4">
        <v>0.45</v>
      </c>
      <c r="K6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6947" s="1" t="s">
        <v>36</v>
      </c>
      <c r="M6947" s="1">
        <v>4.3</v>
      </c>
      <c r="N6947" s="1">
        <v>394</v>
      </c>
      <c r="O694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947" s="2" t="str">
        <f>IF(Table1[[#This Row],[Updated DiscountOffer]]&gt;50%,"High Discount","Low Discount")</f>
        <v>Low Discount</v>
      </c>
    </row>
    <row r="6948" spans="1:16" x14ac:dyDescent="0.3">
      <c r="A6948" s="1" t="s">
        <v>1310</v>
      </c>
      <c r="B6948" s="1">
        <v>12331848</v>
      </c>
      <c r="C6948" s="1" t="s">
        <v>954</v>
      </c>
      <c r="D6948" s="1" t="s">
        <v>38</v>
      </c>
      <c r="E6948" s="1" t="s">
        <v>39</v>
      </c>
      <c r="F6948" s="1" t="s">
        <v>34</v>
      </c>
      <c r="G6948" s="1" t="s">
        <v>1311</v>
      </c>
      <c r="H6948" s="5"/>
      <c r="I6948" s="1">
        <v>449</v>
      </c>
      <c r="J6948" s="4">
        <v>38</v>
      </c>
      <c r="K6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48" s="1" t="s">
        <v>89</v>
      </c>
      <c r="M6948" s="1">
        <v>4.4000000000000004</v>
      </c>
      <c r="N6948" s="1">
        <v>892</v>
      </c>
      <c r="O6948" s="2">
        <f>IF(ISNUMBER(Table1[[#This Row],[DiscountOffer]]),IF(Table1[[#This Row],[DiscountOffer]]&lt;1,Table1[[#This Row],[DiscountOffer]],Table1[[#This Row],[DiscountOffer]]/Table1[[#This Row],[OriginalPrice (in Rs)]]),0)</f>
        <v>8.4632516703786187E-2</v>
      </c>
      <c r="P6948" s="2" t="str">
        <f>IF(Table1[[#This Row],[Updated DiscountOffer]]&gt;50%,"High Discount","Low Discount")</f>
        <v>Low Discount</v>
      </c>
    </row>
    <row r="6949" spans="1:16" x14ac:dyDescent="0.3">
      <c r="A6949" s="1" t="s">
        <v>17252</v>
      </c>
      <c r="B6949" s="1">
        <v>12331990</v>
      </c>
      <c r="C6949" s="1" t="s">
        <v>43</v>
      </c>
      <c r="D6949" s="1" t="s">
        <v>38</v>
      </c>
      <c r="E6949" s="1" t="s">
        <v>122</v>
      </c>
      <c r="F6949" s="1" t="s">
        <v>34</v>
      </c>
      <c r="G6949" s="1" t="s">
        <v>17253</v>
      </c>
      <c r="H6949" s="5"/>
      <c r="I6949" s="1">
        <v>1099</v>
      </c>
      <c r="J6949" s="3">
        <v>0.65</v>
      </c>
      <c r="K6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49" s="1" t="s">
        <v>119</v>
      </c>
      <c r="M6949" s="1">
        <v>4.5999999999999996</v>
      </c>
      <c r="N6949" s="1">
        <v>315</v>
      </c>
      <c r="O694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949" s="2" t="str">
        <f>IF(Table1[[#This Row],[Updated DiscountOffer]]&gt;50%,"High Discount","Low Discount")</f>
        <v>High Discount</v>
      </c>
    </row>
    <row r="6950" spans="1:16" x14ac:dyDescent="0.3">
      <c r="A6950" s="1" t="s">
        <v>11285</v>
      </c>
      <c r="B6950" s="1">
        <v>12332462</v>
      </c>
      <c r="C6950" s="1" t="s">
        <v>43</v>
      </c>
      <c r="D6950" s="1" t="s">
        <v>15</v>
      </c>
      <c r="E6950" s="1" t="s">
        <v>22</v>
      </c>
      <c r="F6950" s="1" t="s">
        <v>17</v>
      </c>
      <c r="G6950" s="1" t="s">
        <v>11286</v>
      </c>
      <c r="H6950" s="5">
        <v>594</v>
      </c>
      <c r="I6950" s="1">
        <v>1699</v>
      </c>
      <c r="J6950" s="3">
        <v>0.65</v>
      </c>
      <c r="K6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6950" s="1" t="s">
        <v>36</v>
      </c>
      <c r="M6950" s="1">
        <v>3.9</v>
      </c>
      <c r="N6950" s="1">
        <v>433</v>
      </c>
      <c r="O695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950" s="2" t="str">
        <f>IF(Table1[[#This Row],[Updated DiscountOffer]]&gt;50%,"High Discount","Low Discount")</f>
        <v>High Discount</v>
      </c>
    </row>
    <row r="6951" spans="1:16" x14ac:dyDescent="0.3">
      <c r="A6951" s="1" t="s">
        <v>2621</v>
      </c>
      <c r="B6951" s="1">
        <v>12332472</v>
      </c>
      <c r="C6951" s="1" t="s">
        <v>43</v>
      </c>
      <c r="D6951" s="1" t="s">
        <v>61</v>
      </c>
      <c r="E6951" s="1" t="s">
        <v>22</v>
      </c>
      <c r="F6951" s="1" t="s">
        <v>34</v>
      </c>
      <c r="G6951" s="1" t="s">
        <v>2622</v>
      </c>
      <c r="H6951" s="5">
        <v>594</v>
      </c>
      <c r="I6951" s="1">
        <v>1699</v>
      </c>
      <c r="J6951" s="4">
        <v>0.65</v>
      </c>
      <c r="K6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6951" s="1" t="s">
        <v>41</v>
      </c>
      <c r="M6951" s="1">
        <v>4.0999999999999996</v>
      </c>
      <c r="N6951" s="1">
        <v>798</v>
      </c>
      <c r="O695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951" s="2" t="str">
        <f>IF(Table1[[#This Row],[Updated DiscountOffer]]&gt;50%,"High Discount","Low Discount")</f>
        <v>High Discount</v>
      </c>
    </row>
    <row r="6952" spans="1:16" x14ac:dyDescent="0.3">
      <c r="A6952" s="1" t="s">
        <v>1459</v>
      </c>
      <c r="B6952" s="1">
        <v>12332478</v>
      </c>
      <c r="C6952" s="1" t="s">
        <v>43</v>
      </c>
      <c r="D6952" s="1" t="s">
        <v>61</v>
      </c>
      <c r="E6952" s="1" t="s">
        <v>22</v>
      </c>
      <c r="F6952" s="1" t="s">
        <v>34</v>
      </c>
      <c r="G6952" s="1" t="s">
        <v>1460</v>
      </c>
      <c r="H6952" s="5">
        <v>509</v>
      </c>
      <c r="I6952" s="1">
        <v>1699</v>
      </c>
      <c r="J6952" s="4">
        <v>0.7</v>
      </c>
      <c r="K6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6952" s="1" t="s">
        <v>41</v>
      </c>
      <c r="M6952" s="1">
        <v>4.0999999999999996</v>
      </c>
      <c r="N6952" s="1">
        <v>883</v>
      </c>
      <c r="O695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952" s="2" t="str">
        <f>IF(Table1[[#This Row],[Updated DiscountOffer]]&gt;50%,"High Discount","Low Discount")</f>
        <v>High Discount</v>
      </c>
    </row>
    <row r="6953" spans="1:16" x14ac:dyDescent="0.3">
      <c r="A6953" s="1" t="s">
        <v>4851</v>
      </c>
      <c r="B6953" s="1">
        <v>12332480</v>
      </c>
      <c r="C6953" s="1" t="s">
        <v>43</v>
      </c>
      <c r="D6953" s="1" t="s">
        <v>61</v>
      </c>
      <c r="E6953" s="1" t="s">
        <v>22</v>
      </c>
      <c r="F6953" s="1" t="s">
        <v>34</v>
      </c>
      <c r="G6953" s="1" t="s">
        <v>4852</v>
      </c>
      <c r="H6953" s="5">
        <v>679</v>
      </c>
      <c r="I6953" s="1">
        <v>1699</v>
      </c>
      <c r="J6953" s="4">
        <v>0.6</v>
      </c>
      <c r="K6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953" s="1" t="s">
        <v>41</v>
      </c>
      <c r="M6953" s="1">
        <v>4.0999999999999996</v>
      </c>
      <c r="N6953" s="1">
        <v>663</v>
      </c>
      <c r="O69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953" s="2" t="str">
        <f>IF(Table1[[#This Row],[Updated DiscountOffer]]&gt;50%,"High Discount","Low Discount")</f>
        <v>High Discount</v>
      </c>
    </row>
    <row r="6954" spans="1:16" x14ac:dyDescent="0.3">
      <c r="A6954" s="1" t="s">
        <v>14089</v>
      </c>
      <c r="B6954" s="1">
        <v>12332484</v>
      </c>
      <c r="C6954" s="1" t="s">
        <v>43</v>
      </c>
      <c r="D6954" s="1" t="s">
        <v>15</v>
      </c>
      <c r="E6954" s="1" t="s">
        <v>22</v>
      </c>
      <c r="F6954" s="1" t="s">
        <v>17</v>
      </c>
      <c r="G6954" s="1" t="s">
        <v>7481</v>
      </c>
      <c r="H6954" s="5">
        <v>899</v>
      </c>
      <c r="I6954" s="1">
        <v>1799</v>
      </c>
      <c r="J6954" s="3">
        <v>0.5</v>
      </c>
      <c r="K6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954" s="1" t="s">
        <v>36</v>
      </c>
      <c r="M6954" s="1">
        <v>3.8</v>
      </c>
      <c r="N6954" s="1">
        <v>369</v>
      </c>
      <c r="O69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954" s="2" t="str">
        <f>IF(Table1[[#This Row],[Updated DiscountOffer]]&gt;50%,"High Discount","Low Discount")</f>
        <v>Low Discount</v>
      </c>
    </row>
    <row r="6955" spans="1:16" x14ac:dyDescent="0.3">
      <c r="A6955" s="1" t="s">
        <v>9331</v>
      </c>
      <c r="B6955" s="1">
        <v>12332492</v>
      </c>
      <c r="C6955" s="1" t="s">
        <v>43</v>
      </c>
      <c r="D6955" s="1" t="s">
        <v>38</v>
      </c>
      <c r="E6955" s="1" t="s">
        <v>22</v>
      </c>
      <c r="F6955" s="1" t="s">
        <v>34</v>
      </c>
      <c r="G6955" s="1" t="s">
        <v>9332</v>
      </c>
      <c r="H6955" s="5"/>
      <c r="I6955" s="1">
        <v>1699</v>
      </c>
      <c r="J6955" s="3">
        <v>1200</v>
      </c>
      <c r="K6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55" s="1" t="s">
        <v>41</v>
      </c>
      <c r="M6955" s="1">
        <v>4</v>
      </c>
      <c r="N6955" s="1">
        <v>488</v>
      </c>
      <c r="O6955" s="2">
        <f>IF(ISNUMBER(Table1[[#This Row],[DiscountOffer]]),IF(Table1[[#This Row],[DiscountOffer]]&lt;1,Table1[[#This Row],[DiscountOffer]],Table1[[#This Row],[DiscountOffer]]/Table1[[#This Row],[OriginalPrice (in Rs)]]),0)</f>
        <v>0.70629782224838145</v>
      </c>
      <c r="P6955" s="2" t="str">
        <f>IF(Table1[[#This Row],[Updated DiscountOffer]]&gt;50%,"High Discount","Low Discount")</f>
        <v>High Discount</v>
      </c>
    </row>
    <row r="6956" spans="1:16" x14ac:dyDescent="0.3">
      <c r="A6956" s="1" t="s">
        <v>15618</v>
      </c>
      <c r="B6956" s="1">
        <v>12332578</v>
      </c>
      <c r="C6956" s="1" t="s">
        <v>181</v>
      </c>
      <c r="D6956" s="1" t="s">
        <v>26</v>
      </c>
      <c r="E6956" s="1" t="s">
        <v>39</v>
      </c>
      <c r="F6956" s="1" t="s">
        <v>17</v>
      </c>
      <c r="G6956" s="1" t="s">
        <v>15619</v>
      </c>
      <c r="H6956" s="5">
        <v>607</v>
      </c>
      <c r="I6956" s="1">
        <v>1349</v>
      </c>
      <c r="J6956" s="4">
        <v>0.55000000000000004</v>
      </c>
      <c r="K6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6956" s="1" t="s">
        <v>24</v>
      </c>
      <c r="M6956" s="1">
        <v>4.3</v>
      </c>
      <c r="N6956" s="1">
        <v>341</v>
      </c>
      <c r="O695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956" s="2" t="str">
        <f>IF(Table1[[#This Row],[Updated DiscountOffer]]&gt;50%,"High Discount","Low Discount")</f>
        <v>High Discount</v>
      </c>
    </row>
    <row r="6957" spans="1:16" x14ac:dyDescent="0.3">
      <c r="A6957" s="1" t="s">
        <v>17244</v>
      </c>
      <c r="B6957" s="1">
        <v>12333764</v>
      </c>
      <c r="C6957" s="1" t="s">
        <v>1928</v>
      </c>
      <c r="D6957" s="1" t="s">
        <v>32</v>
      </c>
      <c r="E6957" s="1" t="s">
        <v>272</v>
      </c>
      <c r="F6957" s="1" t="s">
        <v>34</v>
      </c>
      <c r="G6957" s="1" t="s">
        <v>17245</v>
      </c>
      <c r="H6957" s="5">
        <v>562</v>
      </c>
      <c r="I6957" s="1">
        <v>750</v>
      </c>
      <c r="J6957" s="4">
        <v>0.25</v>
      </c>
      <c r="K6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562</v>
      </c>
      <c r="L6957" s="1" t="s">
        <v>835</v>
      </c>
      <c r="M6957" s="1">
        <v>4.3</v>
      </c>
      <c r="N6957" s="1">
        <v>315</v>
      </c>
      <c r="O6957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6957" s="2" t="str">
        <f>IF(Table1[[#This Row],[Updated DiscountOffer]]&gt;50%,"High Discount","Low Discount")</f>
        <v>Low Discount</v>
      </c>
    </row>
    <row r="6958" spans="1:16" x14ac:dyDescent="0.3">
      <c r="A6958" s="1" t="s">
        <v>18427</v>
      </c>
      <c r="B6958" s="1">
        <v>12334054</v>
      </c>
      <c r="C6958" s="1" t="s">
        <v>566</v>
      </c>
      <c r="D6958" s="1" t="s">
        <v>15</v>
      </c>
      <c r="E6958" s="1" t="s">
        <v>22</v>
      </c>
      <c r="F6958" s="1" t="s">
        <v>17</v>
      </c>
      <c r="G6958" s="1" t="s">
        <v>18428</v>
      </c>
      <c r="H6958" s="5">
        <v>499</v>
      </c>
      <c r="I6958" s="1">
        <v>999</v>
      </c>
      <c r="J6958" s="3">
        <v>0.5</v>
      </c>
      <c r="K6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958" s="1" t="s">
        <v>36</v>
      </c>
      <c r="M6958" s="1">
        <v>3.5</v>
      </c>
      <c r="N6958" s="1">
        <v>297</v>
      </c>
      <c r="O69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6958" s="2" t="str">
        <f>IF(Table1[[#This Row],[Updated DiscountOffer]]&gt;50%,"High Discount","Low Discount")</f>
        <v>Low Discount</v>
      </c>
    </row>
    <row r="6959" spans="1:16" x14ac:dyDescent="0.3">
      <c r="A6959" s="1" t="s">
        <v>6754</v>
      </c>
      <c r="B6959" s="1">
        <v>12335038</v>
      </c>
      <c r="C6959" s="1" t="s">
        <v>111</v>
      </c>
      <c r="D6959" s="1" t="s">
        <v>38</v>
      </c>
      <c r="E6959" s="1" t="s">
        <v>16</v>
      </c>
      <c r="F6959" s="1" t="s">
        <v>34</v>
      </c>
      <c r="G6959" s="1" t="s">
        <v>6755</v>
      </c>
      <c r="H6959" s="5"/>
      <c r="I6959" s="1">
        <v>3199</v>
      </c>
      <c r="J6959" s="3">
        <v>0.6</v>
      </c>
      <c r="K6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59" s="1" t="s">
        <v>93</v>
      </c>
      <c r="M6959" s="1">
        <v>4.2</v>
      </c>
      <c r="N6959" s="1">
        <v>578</v>
      </c>
      <c r="O695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59" s="2" t="str">
        <f>IF(Table1[[#This Row],[Updated DiscountOffer]]&gt;50%,"High Discount","Low Discount")</f>
        <v>High Discount</v>
      </c>
    </row>
    <row r="6960" spans="1:16" x14ac:dyDescent="0.3">
      <c r="A6960" s="1" t="s">
        <v>11594</v>
      </c>
      <c r="B6960" s="1">
        <v>12335250</v>
      </c>
      <c r="C6960" s="1" t="s">
        <v>14</v>
      </c>
      <c r="D6960" s="1" t="s">
        <v>38</v>
      </c>
      <c r="E6960" s="1" t="s">
        <v>282</v>
      </c>
      <c r="F6960" s="1" t="s">
        <v>34</v>
      </c>
      <c r="G6960" s="1" t="s">
        <v>11595</v>
      </c>
      <c r="H6960" s="5"/>
      <c r="I6960" s="1">
        <v>1399</v>
      </c>
      <c r="J6960" s="4">
        <v>0.6</v>
      </c>
      <c r="K6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60" s="1" t="s">
        <v>102</v>
      </c>
      <c r="M6960" s="1">
        <v>4.2</v>
      </c>
      <c r="N6960" s="1">
        <v>426</v>
      </c>
      <c r="O69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960" s="2" t="str">
        <f>IF(Table1[[#This Row],[Updated DiscountOffer]]&gt;50%,"High Discount","Low Discount")</f>
        <v>High Discount</v>
      </c>
    </row>
    <row r="6961" spans="1:16" x14ac:dyDescent="0.3">
      <c r="A6961" s="1" t="s">
        <v>1915</v>
      </c>
      <c r="B6961" s="1">
        <v>12335282</v>
      </c>
      <c r="C6961" s="1" t="s">
        <v>14</v>
      </c>
      <c r="D6961" s="1" t="s">
        <v>38</v>
      </c>
      <c r="E6961" s="1" t="s">
        <v>282</v>
      </c>
      <c r="F6961" s="1" t="s">
        <v>34</v>
      </c>
      <c r="G6961" s="1" t="s">
        <v>1916</v>
      </c>
      <c r="H6961" s="5"/>
      <c r="I6961" s="1">
        <v>1399</v>
      </c>
      <c r="J6961" s="4">
        <v>0.6</v>
      </c>
      <c r="K6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61" s="1" t="s">
        <v>102</v>
      </c>
      <c r="M6961" s="1">
        <v>4.2</v>
      </c>
      <c r="N6961" s="1">
        <v>848</v>
      </c>
      <c r="O69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961" s="2" t="str">
        <f>IF(Table1[[#This Row],[Updated DiscountOffer]]&gt;50%,"High Discount","Low Discount")</f>
        <v>High Discount</v>
      </c>
    </row>
    <row r="6962" spans="1:16" x14ac:dyDescent="0.3">
      <c r="A6962" s="1" t="s">
        <v>9004</v>
      </c>
      <c r="B6962" s="1">
        <v>12335306</v>
      </c>
      <c r="C6962" s="1" t="s">
        <v>14</v>
      </c>
      <c r="D6962" s="1" t="s">
        <v>38</v>
      </c>
      <c r="E6962" s="1" t="s">
        <v>282</v>
      </c>
      <c r="F6962" s="1" t="s">
        <v>34</v>
      </c>
      <c r="G6962" s="1" t="s">
        <v>9005</v>
      </c>
      <c r="H6962" s="5"/>
      <c r="I6962" s="1">
        <v>1699</v>
      </c>
      <c r="J6962" s="4">
        <v>0.65</v>
      </c>
      <c r="K6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62" s="1" t="s">
        <v>102</v>
      </c>
      <c r="M6962" s="1">
        <v>4.2</v>
      </c>
      <c r="N6962" s="1">
        <v>499</v>
      </c>
      <c r="O696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6962" s="2" t="str">
        <f>IF(Table1[[#This Row],[Updated DiscountOffer]]&gt;50%,"High Discount","Low Discount")</f>
        <v>High Discount</v>
      </c>
    </row>
    <row r="6963" spans="1:16" x14ac:dyDescent="0.3">
      <c r="A6963" s="1" t="s">
        <v>6820</v>
      </c>
      <c r="B6963" s="1">
        <v>12335334</v>
      </c>
      <c r="C6963" s="1" t="s">
        <v>14</v>
      </c>
      <c r="D6963" s="1" t="s">
        <v>38</v>
      </c>
      <c r="E6963" s="1" t="s">
        <v>282</v>
      </c>
      <c r="F6963" s="1" t="s">
        <v>34</v>
      </c>
      <c r="G6963" s="1" t="s">
        <v>6821</v>
      </c>
      <c r="H6963" s="5"/>
      <c r="I6963" s="1">
        <v>1499</v>
      </c>
      <c r="J6963" s="4">
        <v>0.55000000000000004</v>
      </c>
      <c r="K6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63" s="1" t="s">
        <v>102</v>
      </c>
      <c r="M6963" s="1">
        <v>4.3</v>
      </c>
      <c r="N6963" s="1">
        <v>576</v>
      </c>
      <c r="O69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6963" s="2" t="str">
        <f>IF(Table1[[#This Row],[Updated DiscountOffer]]&gt;50%,"High Discount","Low Discount")</f>
        <v>High Discount</v>
      </c>
    </row>
    <row r="6964" spans="1:16" x14ac:dyDescent="0.3">
      <c r="A6964" s="1" t="s">
        <v>19561</v>
      </c>
      <c r="B6964" s="1">
        <v>12335810</v>
      </c>
      <c r="C6964" s="1" t="s">
        <v>995</v>
      </c>
      <c r="D6964" s="1" t="s">
        <v>69</v>
      </c>
      <c r="E6964" s="1" t="s">
        <v>555</v>
      </c>
      <c r="F6964" s="1" t="s">
        <v>34</v>
      </c>
      <c r="G6964" s="1" t="s">
        <v>15454</v>
      </c>
      <c r="H6964" s="5">
        <v>989</v>
      </c>
      <c r="I6964" s="1">
        <v>2999</v>
      </c>
      <c r="J6964" s="4">
        <v>0.67</v>
      </c>
      <c r="K6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964" s="1" t="s">
        <v>213</v>
      </c>
      <c r="M6964" s="1">
        <v>4.2</v>
      </c>
      <c r="N6964" s="1">
        <v>283</v>
      </c>
      <c r="O6964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6964" s="2" t="str">
        <f>IF(Table1[[#This Row],[Updated DiscountOffer]]&gt;50%,"High Discount","Low Discount")</f>
        <v>High Discount</v>
      </c>
    </row>
    <row r="6965" spans="1:16" x14ac:dyDescent="0.3">
      <c r="A6965" s="1" t="s">
        <v>15453</v>
      </c>
      <c r="B6965" s="1">
        <v>12335924</v>
      </c>
      <c r="C6965" s="1" t="s">
        <v>995</v>
      </c>
      <c r="D6965" s="1" t="s">
        <v>69</v>
      </c>
      <c r="E6965" s="1" t="s">
        <v>555</v>
      </c>
      <c r="F6965" s="1" t="s">
        <v>34</v>
      </c>
      <c r="G6965" s="1" t="s">
        <v>15454</v>
      </c>
      <c r="H6965" s="5">
        <v>989</v>
      </c>
      <c r="I6965" s="1">
        <v>2999</v>
      </c>
      <c r="J6965" s="4">
        <v>0.67</v>
      </c>
      <c r="K6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6965" s="1" t="s">
        <v>213</v>
      </c>
      <c r="M6965" s="1">
        <v>4.0999999999999996</v>
      </c>
      <c r="N6965" s="1">
        <v>344</v>
      </c>
      <c r="O6965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6965" s="2" t="str">
        <f>IF(Table1[[#This Row],[Updated DiscountOffer]]&gt;50%,"High Discount","Low Discount")</f>
        <v>High Discount</v>
      </c>
    </row>
    <row r="6966" spans="1:16" x14ac:dyDescent="0.3">
      <c r="A6966" s="1" t="s">
        <v>9657</v>
      </c>
      <c r="B6966" s="1">
        <v>12337070</v>
      </c>
      <c r="C6966" s="1" t="s">
        <v>100</v>
      </c>
      <c r="D6966" s="1" t="s">
        <v>69</v>
      </c>
      <c r="E6966" s="1" t="s">
        <v>70</v>
      </c>
      <c r="F6966" s="1" t="s">
        <v>34</v>
      </c>
      <c r="G6966" s="1" t="s">
        <v>9658</v>
      </c>
      <c r="H6966" s="5">
        <v>1019</v>
      </c>
      <c r="I6966" s="1">
        <v>3399</v>
      </c>
      <c r="J6966" s="4">
        <v>0.7</v>
      </c>
      <c r="K6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6966" s="1" t="s">
        <v>102</v>
      </c>
      <c r="M6966" s="1">
        <v>4.2</v>
      </c>
      <c r="N6966" s="1">
        <v>477</v>
      </c>
      <c r="O696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6966" s="2" t="str">
        <f>IF(Table1[[#This Row],[Updated DiscountOffer]]&gt;50%,"High Discount","Low Discount")</f>
        <v>High Discount</v>
      </c>
    </row>
    <row r="6967" spans="1:16" x14ac:dyDescent="0.3">
      <c r="A6967" s="1" t="s">
        <v>16804</v>
      </c>
      <c r="B6967" s="1">
        <v>12337074</v>
      </c>
      <c r="C6967" s="1" t="s">
        <v>100</v>
      </c>
      <c r="D6967" s="1" t="s">
        <v>69</v>
      </c>
      <c r="E6967" s="1" t="s">
        <v>70</v>
      </c>
      <c r="F6967" s="1" t="s">
        <v>34</v>
      </c>
      <c r="G6967" s="1" t="s">
        <v>16805</v>
      </c>
      <c r="H6967" s="5">
        <v>959</v>
      </c>
      <c r="I6967" s="1">
        <v>2399</v>
      </c>
      <c r="J6967" s="3">
        <v>0.6</v>
      </c>
      <c r="K6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6967" s="1" t="s">
        <v>102</v>
      </c>
      <c r="M6967" s="1">
        <v>3.7</v>
      </c>
      <c r="N6967" s="1">
        <v>322</v>
      </c>
      <c r="O69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6967" s="2" t="str">
        <f>IF(Table1[[#This Row],[Updated DiscountOffer]]&gt;50%,"High Discount","Low Discount")</f>
        <v>High Discount</v>
      </c>
    </row>
    <row r="6968" spans="1:16" x14ac:dyDescent="0.3">
      <c r="A6968" s="1" t="s">
        <v>233</v>
      </c>
      <c r="B6968" s="1">
        <v>12337118</v>
      </c>
      <c r="C6968" s="1" t="s">
        <v>100</v>
      </c>
      <c r="D6968" s="1" t="s">
        <v>69</v>
      </c>
      <c r="E6968" s="1" t="s">
        <v>70</v>
      </c>
      <c r="F6968" s="1" t="s">
        <v>34</v>
      </c>
      <c r="G6968" s="1" t="s">
        <v>234</v>
      </c>
      <c r="H6968" s="5">
        <v>774</v>
      </c>
      <c r="I6968" s="1">
        <v>3099</v>
      </c>
      <c r="J6968" s="4">
        <v>0.75</v>
      </c>
      <c r="K6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774</v>
      </c>
      <c r="L6968" s="1" t="s">
        <v>102</v>
      </c>
      <c r="M6968" s="1">
        <v>4.2</v>
      </c>
      <c r="N6968" s="1">
        <v>983</v>
      </c>
      <c r="O6968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6968" s="2" t="str">
        <f>IF(Table1[[#This Row],[Updated DiscountOffer]]&gt;50%,"High Discount","Low Discount")</f>
        <v>High Discount</v>
      </c>
    </row>
    <row r="6969" spans="1:16" x14ac:dyDescent="0.3">
      <c r="A6969" s="1" t="s">
        <v>17044</v>
      </c>
      <c r="B6969" s="1">
        <v>12337932</v>
      </c>
      <c r="C6969" s="1" t="s">
        <v>57</v>
      </c>
      <c r="D6969" s="1" t="s">
        <v>26</v>
      </c>
      <c r="E6969" s="1" t="s">
        <v>39</v>
      </c>
      <c r="F6969" s="1" t="s">
        <v>17</v>
      </c>
      <c r="G6969" s="1" t="s">
        <v>17045</v>
      </c>
      <c r="H6969" s="5">
        <v>604</v>
      </c>
      <c r="I6969" s="1">
        <v>1099</v>
      </c>
      <c r="J6969" s="4">
        <v>0.45</v>
      </c>
      <c r="K6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6969" s="1" t="s">
        <v>24</v>
      </c>
      <c r="M6969" s="1">
        <v>4.3</v>
      </c>
      <c r="N6969" s="1">
        <v>318</v>
      </c>
      <c r="O696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969" s="2" t="str">
        <f>IF(Table1[[#This Row],[Updated DiscountOffer]]&gt;50%,"High Discount","Low Discount")</f>
        <v>Low Discount</v>
      </c>
    </row>
    <row r="6970" spans="1:16" x14ac:dyDescent="0.3">
      <c r="A6970" s="1" t="s">
        <v>18752</v>
      </c>
      <c r="B6970" s="1">
        <v>12338008</v>
      </c>
      <c r="C6970" s="1" t="s">
        <v>2770</v>
      </c>
      <c r="D6970" s="1" t="s">
        <v>38</v>
      </c>
      <c r="E6970" s="1" t="s">
        <v>27</v>
      </c>
      <c r="F6970" s="1" t="s">
        <v>34</v>
      </c>
      <c r="G6970" s="1" t="s">
        <v>18753</v>
      </c>
      <c r="H6970" s="5"/>
      <c r="I6970" s="1">
        <v>1899</v>
      </c>
      <c r="J6970" s="4">
        <v>0.45</v>
      </c>
      <c r="K6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70" s="1" t="s">
        <v>24</v>
      </c>
      <c r="M6970" s="1">
        <v>4.4000000000000004</v>
      </c>
      <c r="N6970" s="1">
        <v>294</v>
      </c>
      <c r="O697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6970" s="2" t="str">
        <f>IF(Table1[[#This Row],[Updated DiscountOffer]]&gt;50%,"High Discount","Low Discount")</f>
        <v>Low Discount</v>
      </c>
    </row>
    <row r="6971" spans="1:16" x14ac:dyDescent="0.3">
      <c r="A6971" s="1" t="s">
        <v>16653</v>
      </c>
      <c r="B6971" s="1">
        <v>12338396</v>
      </c>
      <c r="C6971" s="1" t="s">
        <v>486</v>
      </c>
      <c r="D6971" s="1" t="s">
        <v>61</v>
      </c>
      <c r="E6971" s="1" t="s">
        <v>22</v>
      </c>
      <c r="F6971" s="1" t="s">
        <v>34</v>
      </c>
      <c r="G6971" s="1" t="s">
        <v>16654</v>
      </c>
      <c r="H6971" s="5">
        <v>659</v>
      </c>
      <c r="I6971" s="1">
        <v>1499</v>
      </c>
      <c r="J6971" s="4">
        <v>0.56000000000000005</v>
      </c>
      <c r="K6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6971" s="1" t="s">
        <v>24</v>
      </c>
      <c r="M6971" s="1">
        <v>4.2</v>
      </c>
      <c r="N6971" s="1">
        <v>325</v>
      </c>
      <c r="O6971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6971" s="2" t="str">
        <f>IF(Table1[[#This Row],[Updated DiscountOffer]]&gt;50%,"High Discount","Low Discount")</f>
        <v>High Discount</v>
      </c>
    </row>
    <row r="6972" spans="1:16" x14ac:dyDescent="0.3">
      <c r="A6972" s="1" t="s">
        <v>9386</v>
      </c>
      <c r="B6972" s="1">
        <v>12340612</v>
      </c>
      <c r="C6972" s="1" t="s">
        <v>91</v>
      </c>
      <c r="D6972" s="1" t="s">
        <v>38</v>
      </c>
      <c r="E6972" s="1" t="s">
        <v>44</v>
      </c>
      <c r="F6972" s="1" t="s">
        <v>34</v>
      </c>
      <c r="G6972" s="1" t="s">
        <v>9387</v>
      </c>
      <c r="H6972" s="5"/>
      <c r="I6972" s="1">
        <v>1199</v>
      </c>
      <c r="J6972" s="4">
        <v>0.57999999999999996</v>
      </c>
      <c r="K6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72" s="1" t="s">
        <v>24</v>
      </c>
      <c r="M6972" s="1">
        <v>4.5999999999999996</v>
      </c>
      <c r="N6972" s="1">
        <v>486</v>
      </c>
      <c r="O697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972" s="2" t="str">
        <f>IF(Table1[[#This Row],[Updated DiscountOffer]]&gt;50%,"High Discount","Low Discount")</f>
        <v>High Discount</v>
      </c>
    </row>
    <row r="6973" spans="1:16" x14ac:dyDescent="0.3">
      <c r="A6973" s="1" t="s">
        <v>13213</v>
      </c>
      <c r="B6973" s="1">
        <v>12340618</v>
      </c>
      <c r="C6973" s="1" t="s">
        <v>91</v>
      </c>
      <c r="D6973" s="1" t="s">
        <v>38</v>
      </c>
      <c r="E6973" s="1" t="s">
        <v>27</v>
      </c>
      <c r="F6973" s="1" t="s">
        <v>34</v>
      </c>
      <c r="G6973" s="1" t="s">
        <v>13214</v>
      </c>
      <c r="H6973" s="5"/>
      <c r="I6973" s="1">
        <v>1149</v>
      </c>
      <c r="J6973" s="4">
        <v>0.57999999999999996</v>
      </c>
      <c r="K6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73" s="1" t="s">
        <v>24</v>
      </c>
      <c r="M6973" s="1">
        <v>4.0999999999999996</v>
      </c>
      <c r="N6973" s="1">
        <v>388</v>
      </c>
      <c r="O697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6973" s="2" t="str">
        <f>IF(Table1[[#This Row],[Updated DiscountOffer]]&gt;50%,"High Discount","Low Discount")</f>
        <v>High Discount</v>
      </c>
    </row>
    <row r="6974" spans="1:16" x14ac:dyDescent="0.3">
      <c r="A6974" s="1" t="s">
        <v>10132</v>
      </c>
      <c r="B6974" s="1">
        <v>12340810</v>
      </c>
      <c r="C6974" s="1" t="s">
        <v>47</v>
      </c>
      <c r="D6974" s="1" t="s">
        <v>26</v>
      </c>
      <c r="E6974" s="1" t="s">
        <v>27</v>
      </c>
      <c r="F6974" s="1" t="s">
        <v>17</v>
      </c>
      <c r="G6974" s="1" t="s">
        <v>207</v>
      </c>
      <c r="H6974" s="5">
        <v>526</v>
      </c>
      <c r="I6974" s="1">
        <v>1349</v>
      </c>
      <c r="J6974" s="3">
        <v>0.61</v>
      </c>
      <c r="K6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526</v>
      </c>
      <c r="L6974" s="1" t="s">
        <v>80</v>
      </c>
      <c r="M6974" s="1">
        <v>4.3</v>
      </c>
      <c r="N6974" s="1">
        <v>465</v>
      </c>
      <c r="O6974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6974" s="2" t="str">
        <f>IF(Table1[[#This Row],[Updated DiscountOffer]]&gt;50%,"High Discount","Low Discount")</f>
        <v>High Discount</v>
      </c>
    </row>
    <row r="6975" spans="1:16" x14ac:dyDescent="0.3">
      <c r="A6975" s="1" t="s">
        <v>2343</v>
      </c>
      <c r="B6975" s="1">
        <v>12340822</v>
      </c>
      <c r="C6975" s="1" t="s">
        <v>47</v>
      </c>
      <c r="D6975" s="1" t="s">
        <v>26</v>
      </c>
      <c r="E6975" s="1" t="s">
        <v>27</v>
      </c>
      <c r="F6975" s="1" t="s">
        <v>17</v>
      </c>
      <c r="G6975" s="1" t="s">
        <v>2344</v>
      </c>
      <c r="H6975" s="5">
        <v>499</v>
      </c>
      <c r="I6975" s="1">
        <v>1349</v>
      </c>
      <c r="J6975" s="3">
        <v>0.63</v>
      </c>
      <c r="K6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6975" s="1" t="s">
        <v>80</v>
      </c>
      <c r="M6975" s="1">
        <v>4</v>
      </c>
      <c r="N6975" s="1">
        <v>817</v>
      </c>
      <c r="O697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6975" s="2" t="str">
        <f>IF(Table1[[#This Row],[Updated DiscountOffer]]&gt;50%,"High Discount","Low Discount")</f>
        <v>High Discount</v>
      </c>
    </row>
    <row r="6976" spans="1:16" x14ac:dyDescent="0.3">
      <c r="A6976" s="1" t="s">
        <v>6094</v>
      </c>
      <c r="B6976" s="1">
        <v>12345338</v>
      </c>
      <c r="C6976" s="1" t="s">
        <v>460</v>
      </c>
      <c r="D6976" s="1" t="s">
        <v>38</v>
      </c>
      <c r="E6976" s="1" t="s">
        <v>27</v>
      </c>
      <c r="F6976" s="1" t="s">
        <v>34</v>
      </c>
      <c r="G6976" s="1" t="s">
        <v>6095</v>
      </c>
      <c r="H6976" s="5"/>
      <c r="I6976" s="1">
        <v>1499</v>
      </c>
      <c r="J6976" s="4"/>
      <c r="K6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6976" s="1" t="s">
        <v>287</v>
      </c>
      <c r="M6976" s="1">
        <v>4.4000000000000004</v>
      </c>
      <c r="N6976" s="1">
        <v>604</v>
      </c>
      <c r="O69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6976" s="2" t="str">
        <f>IF(Table1[[#This Row],[Updated DiscountOffer]]&gt;50%,"High Discount","Low Discount")</f>
        <v>Low Discount</v>
      </c>
    </row>
    <row r="6977" spans="1:16" x14ac:dyDescent="0.3">
      <c r="A6977" s="1" t="s">
        <v>16702</v>
      </c>
      <c r="B6977" s="1">
        <v>12349088</v>
      </c>
      <c r="C6977" s="1" t="s">
        <v>1883</v>
      </c>
      <c r="D6977" s="1" t="s">
        <v>26</v>
      </c>
      <c r="E6977" s="1" t="s">
        <v>27</v>
      </c>
      <c r="F6977" s="1" t="s">
        <v>17</v>
      </c>
      <c r="G6977" s="1" t="s">
        <v>16703</v>
      </c>
      <c r="H6977" s="5">
        <v>849</v>
      </c>
      <c r="I6977" s="1">
        <v>2499</v>
      </c>
      <c r="J6977" s="3">
        <v>0.66</v>
      </c>
      <c r="K6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6977" s="1" t="s">
        <v>232</v>
      </c>
      <c r="M6977" s="1">
        <v>4.2</v>
      </c>
      <c r="N6977" s="1">
        <v>324</v>
      </c>
      <c r="O6977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6977" s="2" t="str">
        <f>IF(Table1[[#This Row],[Updated DiscountOffer]]&gt;50%,"High Discount","Low Discount")</f>
        <v>High Discount</v>
      </c>
    </row>
    <row r="6978" spans="1:16" x14ac:dyDescent="0.3">
      <c r="A6978" s="1" t="s">
        <v>15162</v>
      </c>
      <c r="B6978" s="1">
        <v>12351868</v>
      </c>
      <c r="C6978" s="1" t="s">
        <v>3207</v>
      </c>
      <c r="D6978" s="1" t="s">
        <v>15</v>
      </c>
      <c r="E6978" s="1" t="s">
        <v>22</v>
      </c>
      <c r="F6978" s="1" t="s">
        <v>17</v>
      </c>
      <c r="G6978" s="1" t="s">
        <v>15163</v>
      </c>
      <c r="H6978" s="5">
        <v>2999</v>
      </c>
      <c r="I6978" s="1">
        <v>4999</v>
      </c>
      <c r="J6978" s="4">
        <v>0.4</v>
      </c>
      <c r="K6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2999</v>
      </c>
      <c r="L6978" s="1" t="s">
        <v>102</v>
      </c>
      <c r="M6978" s="1">
        <v>4.5999999999999996</v>
      </c>
      <c r="N6978" s="1">
        <v>348</v>
      </c>
      <c r="O697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978" s="2" t="str">
        <f>IF(Table1[[#This Row],[Updated DiscountOffer]]&gt;50%,"High Discount","Low Discount")</f>
        <v>Low Discount</v>
      </c>
    </row>
    <row r="6979" spans="1:16" x14ac:dyDescent="0.3">
      <c r="A6979" s="1" t="s">
        <v>18015</v>
      </c>
      <c r="B6979" s="1">
        <v>12352314</v>
      </c>
      <c r="C6979" s="1" t="s">
        <v>3207</v>
      </c>
      <c r="D6979" s="1" t="s">
        <v>61</v>
      </c>
      <c r="E6979" s="1" t="s">
        <v>39</v>
      </c>
      <c r="F6979" s="1" t="s">
        <v>17</v>
      </c>
      <c r="G6979" s="1" t="s">
        <v>18016</v>
      </c>
      <c r="H6979" s="5">
        <v>2399</v>
      </c>
      <c r="I6979" s="1">
        <v>3999</v>
      </c>
      <c r="J6979" s="4">
        <v>0.4</v>
      </c>
      <c r="K6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2399</v>
      </c>
      <c r="L6979" s="1" t="s">
        <v>102</v>
      </c>
      <c r="M6979" s="1">
        <v>4.5999999999999996</v>
      </c>
      <c r="N6979" s="1">
        <v>303</v>
      </c>
      <c r="O697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6979" s="2" t="str">
        <f>IF(Table1[[#This Row],[Updated DiscountOffer]]&gt;50%,"High Discount","Low Discount")</f>
        <v>Low Discount</v>
      </c>
    </row>
    <row r="6980" spans="1:16" x14ac:dyDescent="0.3">
      <c r="A6980" s="1" t="s">
        <v>19536</v>
      </c>
      <c r="B6980" s="1">
        <v>12358216</v>
      </c>
      <c r="C6980" s="1" t="s">
        <v>14</v>
      </c>
      <c r="D6980" s="1" t="s">
        <v>15</v>
      </c>
      <c r="E6980" s="1" t="s">
        <v>16</v>
      </c>
      <c r="F6980" s="1" t="s">
        <v>17</v>
      </c>
      <c r="G6980" s="1" t="s">
        <v>2987</v>
      </c>
      <c r="H6980" s="5">
        <v>699</v>
      </c>
      <c r="I6980" s="1">
        <v>1999</v>
      </c>
      <c r="J6980" s="3">
        <v>0.65</v>
      </c>
      <c r="K6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6980" s="1" t="s">
        <v>19</v>
      </c>
      <c r="M6980" s="1">
        <v>3.8</v>
      </c>
      <c r="N6980" s="1">
        <v>283</v>
      </c>
      <c r="O698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6980" s="2" t="str">
        <f>IF(Table1[[#This Row],[Updated DiscountOffer]]&gt;50%,"High Discount","Low Discount")</f>
        <v>High Discount</v>
      </c>
    </row>
    <row r="6981" spans="1:16" x14ac:dyDescent="0.3">
      <c r="A6981" s="1" t="s">
        <v>10430</v>
      </c>
      <c r="B6981" s="1">
        <v>12358236</v>
      </c>
      <c r="C6981" s="1" t="s">
        <v>14</v>
      </c>
      <c r="D6981" s="1" t="s">
        <v>15</v>
      </c>
      <c r="E6981" s="1" t="s">
        <v>16</v>
      </c>
      <c r="F6981" s="1" t="s">
        <v>17</v>
      </c>
      <c r="G6981" s="1" t="s">
        <v>10431</v>
      </c>
      <c r="H6981" s="5">
        <v>999</v>
      </c>
      <c r="I6981" s="1">
        <v>1999</v>
      </c>
      <c r="J6981" s="3">
        <v>0.5</v>
      </c>
      <c r="K6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981" s="1" t="s">
        <v>19</v>
      </c>
      <c r="M6981" s="1">
        <v>3.6</v>
      </c>
      <c r="N6981" s="1">
        <v>456</v>
      </c>
      <c r="O69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981" s="2" t="str">
        <f>IF(Table1[[#This Row],[Updated DiscountOffer]]&gt;50%,"High Discount","Low Discount")</f>
        <v>Low Discount</v>
      </c>
    </row>
    <row r="6982" spans="1:16" x14ac:dyDescent="0.3">
      <c r="A6982" s="1" t="s">
        <v>9426</v>
      </c>
      <c r="B6982" s="1">
        <v>12358244</v>
      </c>
      <c r="C6982" s="1" t="s">
        <v>14</v>
      </c>
      <c r="D6982" s="1" t="s">
        <v>15</v>
      </c>
      <c r="E6982" s="1" t="s">
        <v>16</v>
      </c>
      <c r="F6982" s="1" t="s">
        <v>17</v>
      </c>
      <c r="G6982" s="1" t="s">
        <v>870</v>
      </c>
      <c r="H6982" s="5">
        <v>999</v>
      </c>
      <c r="I6982" s="1">
        <v>1999</v>
      </c>
      <c r="J6982" s="3">
        <v>0.5</v>
      </c>
      <c r="K6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6982" s="1" t="s">
        <v>19</v>
      </c>
      <c r="M6982" s="1">
        <v>3.6</v>
      </c>
      <c r="N6982" s="1">
        <v>484</v>
      </c>
      <c r="O69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982" s="2" t="str">
        <f>IF(Table1[[#This Row],[Updated DiscountOffer]]&gt;50%,"High Discount","Low Discount")</f>
        <v>Low Discount</v>
      </c>
    </row>
    <row r="6983" spans="1:16" x14ac:dyDescent="0.3">
      <c r="A6983" s="1" t="s">
        <v>13365</v>
      </c>
      <c r="B6983" s="1">
        <v>12358264</v>
      </c>
      <c r="C6983" s="1" t="s">
        <v>14</v>
      </c>
      <c r="D6983" s="1" t="s">
        <v>15</v>
      </c>
      <c r="E6983" s="1" t="s">
        <v>16</v>
      </c>
      <c r="F6983" s="1" t="s">
        <v>17</v>
      </c>
      <c r="G6983" s="1" t="s">
        <v>13366</v>
      </c>
      <c r="H6983" s="5">
        <v>799</v>
      </c>
      <c r="I6983" s="1">
        <v>1999</v>
      </c>
      <c r="J6983" s="3">
        <v>0.6</v>
      </c>
      <c r="K6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83" s="1" t="s">
        <v>19</v>
      </c>
      <c r="M6983" s="1">
        <v>3.9</v>
      </c>
      <c r="N6983" s="1">
        <v>384</v>
      </c>
      <c r="O698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83" s="2" t="str">
        <f>IF(Table1[[#This Row],[Updated DiscountOffer]]&gt;50%,"High Discount","Low Discount")</f>
        <v>High Discount</v>
      </c>
    </row>
    <row r="6984" spans="1:16" x14ac:dyDescent="0.3">
      <c r="A6984" s="1" t="s">
        <v>14052</v>
      </c>
      <c r="B6984" s="1">
        <v>12358288</v>
      </c>
      <c r="C6984" s="1" t="s">
        <v>14</v>
      </c>
      <c r="D6984" s="1" t="s">
        <v>15</v>
      </c>
      <c r="E6984" s="1" t="s">
        <v>16</v>
      </c>
      <c r="F6984" s="1" t="s">
        <v>17</v>
      </c>
      <c r="G6984" s="1" t="s">
        <v>870</v>
      </c>
      <c r="H6984" s="5">
        <v>764</v>
      </c>
      <c r="I6984" s="1">
        <v>1699</v>
      </c>
      <c r="J6984" s="3">
        <v>0.55000000000000004</v>
      </c>
      <c r="K6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6984" s="1" t="s">
        <v>19</v>
      </c>
      <c r="M6984" s="1">
        <v>3.7</v>
      </c>
      <c r="N6984" s="1">
        <v>370</v>
      </c>
      <c r="O698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84" s="2" t="str">
        <f>IF(Table1[[#This Row],[Updated DiscountOffer]]&gt;50%,"High Discount","Low Discount")</f>
        <v>High Discount</v>
      </c>
    </row>
    <row r="6985" spans="1:16" x14ac:dyDescent="0.3">
      <c r="A6985" s="1" t="s">
        <v>7165</v>
      </c>
      <c r="B6985" s="1">
        <v>12358294</v>
      </c>
      <c r="C6985" s="1" t="s">
        <v>14</v>
      </c>
      <c r="D6985" s="1" t="s">
        <v>15</v>
      </c>
      <c r="E6985" s="1" t="s">
        <v>16</v>
      </c>
      <c r="F6985" s="1" t="s">
        <v>17</v>
      </c>
      <c r="G6985" s="1" t="s">
        <v>2687</v>
      </c>
      <c r="H6985" s="5">
        <v>899</v>
      </c>
      <c r="I6985" s="1">
        <v>1999</v>
      </c>
      <c r="J6985" s="3">
        <v>0.55000000000000004</v>
      </c>
      <c r="K6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6985" s="1" t="s">
        <v>19</v>
      </c>
      <c r="M6985" s="1">
        <v>3.5</v>
      </c>
      <c r="N6985" s="1">
        <v>561</v>
      </c>
      <c r="O69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85" s="2" t="str">
        <f>IF(Table1[[#This Row],[Updated DiscountOffer]]&gt;50%,"High Discount","Low Discount")</f>
        <v>High Discount</v>
      </c>
    </row>
    <row r="6986" spans="1:16" x14ac:dyDescent="0.3">
      <c r="A6986" s="1" t="s">
        <v>3235</v>
      </c>
      <c r="B6986" s="1">
        <v>12358326</v>
      </c>
      <c r="C6986" s="1" t="s">
        <v>14</v>
      </c>
      <c r="D6986" s="1" t="s">
        <v>15</v>
      </c>
      <c r="E6986" s="1" t="s">
        <v>16</v>
      </c>
      <c r="F6986" s="1" t="s">
        <v>17</v>
      </c>
      <c r="G6986" s="1" t="s">
        <v>2687</v>
      </c>
      <c r="H6986" s="5">
        <v>799</v>
      </c>
      <c r="I6986" s="1">
        <v>1999</v>
      </c>
      <c r="J6986" s="3">
        <v>0.6</v>
      </c>
      <c r="K6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86" s="1" t="s">
        <v>19</v>
      </c>
      <c r="M6986" s="1">
        <v>3.6</v>
      </c>
      <c r="N6986" s="1">
        <v>760</v>
      </c>
      <c r="O69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86" s="2" t="str">
        <f>IF(Table1[[#This Row],[Updated DiscountOffer]]&gt;50%,"High Discount","Low Discount")</f>
        <v>High Discount</v>
      </c>
    </row>
    <row r="6987" spans="1:16" x14ac:dyDescent="0.3">
      <c r="A6987" s="1" t="s">
        <v>6326</v>
      </c>
      <c r="B6987" s="1">
        <v>12358332</v>
      </c>
      <c r="C6987" s="1" t="s">
        <v>14</v>
      </c>
      <c r="D6987" s="1" t="s">
        <v>15</v>
      </c>
      <c r="E6987" s="1" t="s">
        <v>16</v>
      </c>
      <c r="F6987" s="1" t="s">
        <v>17</v>
      </c>
      <c r="G6987" s="1" t="s">
        <v>6327</v>
      </c>
      <c r="H6987" s="5">
        <v>949</v>
      </c>
      <c r="I6987" s="1">
        <v>1899</v>
      </c>
      <c r="J6987" s="3">
        <v>0.5</v>
      </c>
      <c r="K6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6987" s="1" t="s">
        <v>19</v>
      </c>
      <c r="M6987" s="1">
        <v>3.5</v>
      </c>
      <c r="N6987" s="1">
        <v>594</v>
      </c>
      <c r="O698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6987" s="2" t="str">
        <f>IF(Table1[[#This Row],[Updated DiscountOffer]]&gt;50%,"High Discount","Low Discount")</f>
        <v>Low Discount</v>
      </c>
    </row>
    <row r="6988" spans="1:16" x14ac:dyDescent="0.3">
      <c r="A6988" s="1" t="s">
        <v>19221</v>
      </c>
      <c r="B6988" s="1">
        <v>12358364</v>
      </c>
      <c r="C6988" s="1" t="s">
        <v>14</v>
      </c>
      <c r="D6988" s="1" t="s">
        <v>15</v>
      </c>
      <c r="E6988" s="1" t="s">
        <v>16</v>
      </c>
      <c r="F6988" s="1" t="s">
        <v>17</v>
      </c>
      <c r="G6988" s="1" t="s">
        <v>870</v>
      </c>
      <c r="H6988" s="5">
        <v>934</v>
      </c>
      <c r="I6988" s="1">
        <v>1699</v>
      </c>
      <c r="J6988" s="3">
        <v>0.45</v>
      </c>
      <c r="K6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6988" s="1" t="s">
        <v>19</v>
      </c>
      <c r="M6988" s="1">
        <v>4</v>
      </c>
      <c r="N6988" s="1">
        <v>287</v>
      </c>
      <c r="O698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988" s="2" t="str">
        <f>IF(Table1[[#This Row],[Updated DiscountOffer]]&gt;50%,"High Discount","Low Discount")</f>
        <v>Low Discount</v>
      </c>
    </row>
    <row r="6989" spans="1:16" x14ac:dyDescent="0.3">
      <c r="A6989" s="1" t="s">
        <v>10603</v>
      </c>
      <c r="B6989" s="1">
        <v>12358370</v>
      </c>
      <c r="C6989" s="1" t="s">
        <v>14</v>
      </c>
      <c r="D6989" s="1" t="s">
        <v>15</v>
      </c>
      <c r="E6989" s="1" t="s">
        <v>16</v>
      </c>
      <c r="F6989" s="1" t="s">
        <v>17</v>
      </c>
      <c r="G6989" s="1" t="s">
        <v>2987</v>
      </c>
      <c r="H6989" s="5"/>
      <c r="I6989" s="1">
        <v>1699</v>
      </c>
      <c r="J6989" s="3"/>
      <c r="K6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89" s="1" t="s">
        <v>19</v>
      </c>
      <c r="M6989" s="1">
        <v>3.8</v>
      </c>
      <c r="N6989" s="1">
        <v>452</v>
      </c>
      <c r="O698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89" s="2" t="str">
        <f>IF(Table1[[#This Row],[Updated DiscountOffer]]&gt;50%,"High Discount","Low Discount")</f>
        <v>High Discount</v>
      </c>
    </row>
    <row r="6990" spans="1:16" x14ac:dyDescent="0.3">
      <c r="A6990" s="1" t="s">
        <v>17530</v>
      </c>
      <c r="B6990" s="1">
        <v>12358398</v>
      </c>
      <c r="C6990" s="1" t="s">
        <v>14</v>
      </c>
      <c r="D6990" s="1" t="s">
        <v>15</v>
      </c>
      <c r="E6990" s="1" t="s">
        <v>16</v>
      </c>
      <c r="F6990" s="1" t="s">
        <v>17</v>
      </c>
      <c r="G6990" s="1" t="s">
        <v>17531</v>
      </c>
      <c r="H6990" s="5">
        <v>799</v>
      </c>
      <c r="I6990" s="1">
        <v>1999</v>
      </c>
      <c r="J6990" s="3">
        <v>0.6</v>
      </c>
      <c r="K6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90" s="1" t="s">
        <v>19</v>
      </c>
      <c r="M6990" s="1">
        <v>3.7</v>
      </c>
      <c r="N6990" s="1">
        <v>310</v>
      </c>
      <c r="O699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90" s="2" t="str">
        <f>IF(Table1[[#This Row],[Updated DiscountOffer]]&gt;50%,"High Discount","Low Discount")</f>
        <v>High Discount</v>
      </c>
    </row>
    <row r="6991" spans="1:16" x14ac:dyDescent="0.3">
      <c r="A6991" s="1" t="s">
        <v>14729</v>
      </c>
      <c r="B6991" s="1">
        <v>12358410</v>
      </c>
      <c r="C6991" s="1" t="s">
        <v>14</v>
      </c>
      <c r="D6991" s="1" t="s">
        <v>15</v>
      </c>
      <c r="E6991" s="1" t="s">
        <v>16</v>
      </c>
      <c r="F6991" s="1" t="s">
        <v>17</v>
      </c>
      <c r="G6991" s="1" t="s">
        <v>10431</v>
      </c>
      <c r="H6991" s="5"/>
      <c r="I6991" s="1">
        <v>1499</v>
      </c>
      <c r="J6991" s="3"/>
      <c r="K6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6991" s="1" t="s">
        <v>19</v>
      </c>
      <c r="M6991" s="1">
        <v>3.8</v>
      </c>
      <c r="N6991" s="1">
        <v>356</v>
      </c>
      <c r="O699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6991" s="2" t="str">
        <f>IF(Table1[[#This Row],[Updated DiscountOffer]]&gt;50%,"High Discount","Low Discount")</f>
        <v>High Discount</v>
      </c>
    </row>
    <row r="6992" spans="1:16" x14ac:dyDescent="0.3">
      <c r="A6992" s="1" t="s">
        <v>18847</v>
      </c>
      <c r="B6992" s="1">
        <v>12358412</v>
      </c>
      <c r="C6992" s="1" t="s">
        <v>14</v>
      </c>
      <c r="D6992" s="1" t="s">
        <v>15</v>
      </c>
      <c r="E6992" s="1" t="s">
        <v>16</v>
      </c>
      <c r="F6992" s="1" t="s">
        <v>17</v>
      </c>
      <c r="G6992" s="1" t="s">
        <v>18848</v>
      </c>
      <c r="H6992" s="5">
        <v>1099</v>
      </c>
      <c r="I6992" s="1">
        <v>1999</v>
      </c>
      <c r="J6992" s="3">
        <v>0.45</v>
      </c>
      <c r="K6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6992" s="1" t="s">
        <v>19</v>
      </c>
      <c r="M6992" s="1">
        <v>3.7</v>
      </c>
      <c r="N6992" s="1">
        <v>292</v>
      </c>
      <c r="O699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6992" s="2" t="str">
        <f>IF(Table1[[#This Row],[Updated DiscountOffer]]&gt;50%,"High Discount","Low Discount")</f>
        <v>Low Discount</v>
      </c>
    </row>
    <row r="6993" spans="1:16" x14ac:dyDescent="0.3">
      <c r="A6993" s="1" t="s">
        <v>11212</v>
      </c>
      <c r="B6993" s="1">
        <v>12358414</v>
      </c>
      <c r="C6993" s="1" t="s">
        <v>14</v>
      </c>
      <c r="D6993" s="1" t="s">
        <v>15</v>
      </c>
      <c r="E6993" s="1" t="s">
        <v>16</v>
      </c>
      <c r="F6993" s="1" t="s">
        <v>17</v>
      </c>
      <c r="G6993" s="1" t="s">
        <v>870</v>
      </c>
      <c r="H6993" s="5">
        <v>674</v>
      </c>
      <c r="I6993" s="1">
        <v>1499</v>
      </c>
      <c r="J6993" s="3">
        <v>0.55000000000000004</v>
      </c>
      <c r="K6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6993" s="1" t="s">
        <v>19</v>
      </c>
      <c r="M6993" s="1">
        <v>3.7</v>
      </c>
      <c r="N6993" s="1">
        <v>435</v>
      </c>
      <c r="O699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6993" s="2" t="str">
        <f>IF(Table1[[#This Row],[Updated DiscountOffer]]&gt;50%,"High Discount","Low Discount")</f>
        <v>High Discount</v>
      </c>
    </row>
    <row r="6994" spans="1:16" x14ac:dyDescent="0.3">
      <c r="A6994" s="1" t="s">
        <v>2686</v>
      </c>
      <c r="B6994" s="1">
        <v>12358436</v>
      </c>
      <c r="C6994" s="1" t="s">
        <v>14</v>
      </c>
      <c r="D6994" s="1" t="s">
        <v>15</v>
      </c>
      <c r="E6994" s="1" t="s">
        <v>16</v>
      </c>
      <c r="F6994" s="1" t="s">
        <v>17</v>
      </c>
      <c r="G6994" s="1" t="s">
        <v>2687</v>
      </c>
      <c r="H6994" s="5">
        <v>799</v>
      </c>
      <c r="I6994" s="1">
        <v>1999</v>
      </c>
      <c r="J6994" s="3">
        <v>0.6</v>
      </c>
      <c r="K6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94" s="1" t="s">
        <v>19</v>
      </c>
      <c r="M6994" s="1">
        <v>3.8</v>
      </c>
      <c r="N6994" s="1">
        <v>794</v>
      </c>
      <c r="O69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94" s="2" t="str">
        <f>IF(Table1[[#This Row],[Updated DiscountOffer]]&gt;50%,"High Discount","Low Discount")</f>
        <v>High Discount</v>
      </c>
    </row>
    <row r="6995" spans="1:16" x14ac:dyDescent="0.3">
      <c r="A6995" s="1" t="s">
        <v>13180</v>
      </c>
      <c r="B6995" s="1">
        <v>12358462</v>
      </c>
      <c r="C6995" s="1" t="s">
        <v>14</v>
      </c>
      <c r="D6995" s="1" t="s">
        <v>15</v>
      </c>
      <c r="E6995" s="1" t="s">
        <v>16</v>
      </c>
      <c r="F6995" s="1" t="s">
        <v>17</v>
      </c>
      <c r="G6995" s="1" t="s">
        <v>870</v>
      </c>
      <c r="H6995" s="5">
        <v>799</v>
      </c>
      <c r="I6995" s="1">
        <v>1999</v>
      </c>
      <c r="J6995" s="3">
        <v>0.6</v>
      </c>
      <c r="K6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95" s="1" t="s">
        <v>19</v>
      </c>
      <c r="M6995" s="1">
        <v>3.6</v>
      </c>
      <c r="N6995" s="1">
        <v>388</v>
      </c>
      <c r="O69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95" s="2" t="str">
        <f>IF(Table1[[#This Row],[Updated DiscountOffer]]&gt;50%,"High Discount","Low Discount")</f>
        <v>High Discount</v>
      </c>
    </row>
    <row r="6996" spans="1:16" x14ac:dyDescent="0.3">
      <c r="A6996" s="1" t="s">
        <v>11763</v>
      </c>
      <c r="B6996" s="1">
        <v>12358468</v>
      </c>
      <c r="C6996" s="1" t="s">
        <v>14</v>
      </c>
      <c r="D6996" s="1" t="s">
        <v>15</v>
      </c>
      <c r="E6996" s="1" t="s">
        <v>16</v>
      </c>
      <c r="F6996" s="1" t="s">
        <v>17</v>
      </c>
      <c r="G6996" s="1" t="s">
        <v>11764</v>
      </c>
      <c r="H6996" s="5">
        <v>799</v>
      </c>
      <c r="I6996" s="1">
        <v>1999</v>
      </c>
      <c r="J6996" s="3">
        <v>0.6</v>
      </c>
      <c r="K6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96" s="1" t="s">
        <v>19</v>
      </c>
      <c r="M6996" s="1">
        <v>3.3</v>
      </c>
      <c r="N6996" s="1">
        <v>421</v>
      </c>
      <c r="O69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96" s="2" t="str">
        <f>IF(Table1[[#This Row],[Updated DiscountOffer]]&gt;50%,"High Discount","Low Discount")</f>
        <v>High Discount</v>
      </c>
    </row>
    <row r="6997" spans="1:16" x14ac:dyDescent="0.3">
      <c r="A6997" s="1" t="s">
        <v>10073</v>
      </c>
      <c r="B6997" s="1">
        <v>12358472</v>
      </c>
      <c r="C6997" s="1" t="s">
        <v>14</v>
      </c>
      <c r="D6997" s="1" t="s">
        <v>15</v>
      </c>
      <c r="E6997" s="1" t="s">
        <v>16</v>
      </c>
      <c r="F6997" s="1" t="s">
        <v>17</v>
      </c>
      <c r="G6997" s="1" t="s">
        <v>10074</v>
      </c>
      <c r="H6997" s="5">
        <v>679</v>
      </c>
      <c r="I6997" s="1">
        <v>1699</v>
      </c>
      <c r="J6997" s="3">
        <v>0.6</v>
      </c>
      <c r="K6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6997" s="1" t="s">
        <v>19</v>
      </c>
      <c r="M6997" s="1">
        <v>3.8</v>
      </c>
      <c r="N6997" s="1">
        <v>466</v>
      </c>
      <c r="O699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97" s="2" t="str">
        <f>IF(Table1[[#This Row],[Updated DiscountOffer]]&gt;50%,"High Discount","Low Discount")</f>
        <v>High Discount</v>
      </c>
    </row>
    <row r="6998" spans="1:16" x14ac:dyDescent="0.3">
      <c r="A6998" s="1" t="s">
        <v>16052</v>
      </c>
      <c r="B6998" s="1">
        <v>12358502</v>
      </c>
      <c r="C6998" s="1" t="s">
        <v>14</v>
      </c>
      <c r="D6998" s="1" t="s">
        <v>15</v>
      </c>
      <c r="E6998" s="1" t="s">
        <v>16</v>
      </c>
      <c r="F6998" s="1" t="s">
        <v>17</v>
      </c>
      <c r="G6998" s="1" t="s">
        <v>870</v>
      </c>
      <c r="H6998" s="5">
        <v>799</v>
      </c>
      <c r="I6998" s="1">
        <v>1999</v>
      </c>
      <c r="J6998" s="3">
        <v>0.6</v>
      </c>
      <c r="K6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6998" s="1" t="s">
        <v>19</v>
      </c>
      <c r="M6998" s="1">
        <v>3.8</v>
      </c>
      <c r="N6998" s="1">
        <v>334</v>
      </c>
      <c r="O699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6998" s="2" t="str">
        <f>IF(Table1[[#This Row],[Updated DiscountOffer]]&gt;50%,"High Discount","Low Discount")</f>
        <v>High Discount</v>
      </c>
    </row>
    <row r="6999" spans="1:16" x14ac:dyDescent="0.3">
      <c r="A6999" s="1" t="s">
        <v>11203</v>
      </c>
      <c r="B6999" s="1">
        <v>12360330</v>
      </c>
      <c r="C6999" s="1" t="s">
        <v>91</v>
      </c>
      <c r="D6999" s="1" t="s">
        <v>38</v>
      </c>
      <c r="E6999" s="1" t="s">
        <v>74</v>
      </c>
      <c r="F6999" s="1" t="s">
        <v>34</v>
      </c>
      <c r="G6999" s="1" t="s">
        <v>11204</v>
      </c>
      <c r="H6999" s="5"/>
      <c r="I6999" s="1">
        <v>2099</v>
      </c>
      <c r="J6999" s="4">
        <v>0.59</v>
      </c>
      <c r="K6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6999" s="1" t="s">
        <v>24</v>
      </c>
      <c r="M6999" s="1">
        <v>4.0999999999999996</v>
      </c>
      <c r="N6999" s="1">
        <v>436</v>
      </c>
      <c r="O699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6999" s="2" t="str">
        <f>IF(Table1[[#This Row],[Updated DiscountOffer]]&gt;50%,"High Discount","Low Discount")</f>
        <v>High Discount</v>
      </c>
    </row>
    <row r="7000" spans="1:16" x14ac:dyDescent="0.3">
      <c r="A7000" s="1" t="s">
        <v>16033</v>
      </c>
      <c r="B7000" s="1">
        <v>12364676</v>
      </c>
      <c r="C7000" s="1" t="s">
        <v>841</v>
      </c>
      <c r="D7000" s="1" t="s">
        <v>38</v>
      </c>
      <c r="E7000" s="1" t="s">
        <v>132</v>
      </c>
      <c r="F7000" s="1" t="s">
        <v>34</v>
      </c>
      <c r="G7000" s="1" t="s">
        <v>16034</v>
      </c>
      <c r="H7000" s="5"/>
      <c r="I7000" s="1">
        <v>2399</v>
      </c>
      <c r="J7000" s="4">
        <v>0.43</v>
      </c>
      <c r="K7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0" s="1" t="s">
        <v>24</v>
      </c>
      <c r="M7000" s="1">
        <v>4.5</v>
      </c>
      <c r="N7000" s="1">
        <v>335</v>
      </c>
      <c r="O7000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7000" s="2" t="str">
        <f>IF(Table1[[#This Row],[Updated DiscountOffer]]&gt;50%,"High Discount","Low Discount")</f>
        <v>Low Discount</v>
      </c>
    </row>
    <row r="7001" spans="1:16" x14ac:dyDescent="0.3">
      <c r="A7001" s="1" t="s">
        <v>3066</v>
      </c>
      <c r="B7001" s="1">
        <v>12364798</v>
      </c>
      <c r="C7001" s="1" t="s">
        <v>114</v>
      </c>
      <c r="D7001" s="1" t="s">
        <v>38</v>
      </c>
      <c r="E7001" s="1" t="s">
        <v>44</v>
      </c>
      <c r="F7001" s="1" t="s">
        <v>34</v>
      </c>
      <c r="G7001" s="1" t="s">
        <v>3067</v>
      </c>
      <c r="H7001" s="5"/>
      <c r="I7001" s="1">
        <v>1590</v>
      </c>
      <c r="J7001" s="3">
        <v>0.62</v>
      </c>
      <c r="K7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1" s="1" t="s">
        <v>24</v>
      </c>
      <c r="M7001" s="1">
        <v>4</v>
      </c>
      <c r="N7001" s="1">
        <v>771</v>
      </c>
      <c r="O700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001" s="2" t="str">
        <f>IF(Table1[[#This Row],[Updated DiscountOffer]]&gt;50%,"High Discount","Low Discount")</f>
        <v>High Discount</v>
      </c>
    </row>
    <row r="7002" spans="1:16" x14ac:dyDescent="0.3">
      <c r="A7002" s="1" t="s">
        <v>5974</v>
      </c>
      <c r="B7002" s="1">
        <v>12368030</v>
      </c>
      <c r="C7002" s="1" t="s">
        <v>5975</v>
      </c>
      <c r="D7002" s="1" t="s">
        <v>26</v>
      </c>
      <c r="E7002" s="1" t="s">
        <v>39</v>
      </c>
      <c r="F7002" s="1" t="s">
        <v>17</v>
      </c>
      <c r="G7002" s="1" t="s">
        <v>5976</v>
      </c>
      <c r="H7002" s="5">
        <v>587</v>
      </c>
      <c r="I7002" s="1">
        <v>1249</v>
      </c>
      <c r="J7002" s="4">
        <v>0.53</v>
      </c>
      <c r="K7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7002" s="1" t="s">
        <v>36</v>
      </c>
      <c r="M7002" s="1">
        <v>4.2</v>
      </c>
      <c r="N7002" s="1">
        <v>608</v>
      </c>
      <c r="O7002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7002" s="2" t="str">
        <f>IF(Table1[[#This Row],[Updated DiscountOffer]]&gt;50%,"High Discount","Low Discount")</f>
        <v>High Discount</v>
      </c>
    </row>
    <row r="7003" spans="1:16" x14ac:dyDescent="0.3">
      <c r="A7003" s="1" t="s">
        <v>16732</v>
      </c>
      <c r="B7003" s="1">
        <v>12368206</v>
      </c>
      <c r="C7003" s="1" t="s">
        <v>14</v>
      </c>
      <c r="D7003" s="1" t="s">
        <v>38</v>
      </c>
      <c r="E7003" s="1" t="s">
        <v>44</v>
      </c>
      <c r="F7003" s="1" t="s">
        <v>34</v>
      </c>
      <c r="G7003" s="1" t="s">
        <v>16733</v>
      </c>
      <c r="H7003" s="5"/>
      <c r="I7003" s="1">
        <v>799</v>
      </c>
      <c r="J7003" s="4">
        <v>0.6</v>
      </c>
      <c r="K7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3" s="1" t="s">
        <v>41</v>
      </c>
      <c r="M7003" s="1">
        <v>4.2</v>
      </c>
      <c r="N7003" s="1">
        <v>324</v>
      </c>
      <c r="O70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03" s="2" t="str">
        <f>IF(Table1[[#This Row],[Updated DiscountOffer]]&gt;50%,"High Discount","Low Discount")</f>
        <v>High Discount</v>
      </c>
    </row>
    <row r="7004" spans="1:16" x14ac:dyDescent="0.3">
      <c r="A7004" s="1" t="s">
        <v>10357</v>
      </c>
      <c r="B7004" s="1">
        <v>12371166</v>
      </c>
      <c r="C7004" s="1" t="s">
        <v>841</v>
      </c>
      <c r="D7004" s="1" t="s">
        <v>38</v>
      </c>
      <c r="E7004" s="1" t="s">
        <v>132</v>
      </c>
      <c r="F7004" s="1" t="s">
        <v>34</v>
      </c>
      <c r="G7004" s="1" t="s">
        <v>10358</v>
      </c>
      <c r="H7004" s="5"/>
      <c r="I7004" s="1">
        <v>1799</v>
      </c>
      <c r="J7004" s="4">
        <v>0.42</v>
      </c>
      <c r="K7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4" s="1" t="s">
        <v>24</v>
      </c>
      <c r="M7004" s="1">
        <v>4.5</v>
      </c>
      <c r="N7004" s="1">
        <v>459</v>
      </c>
      <c r="O7004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7004" s="2" t="str">
        <f>IF(Table1[[#This Row],[Updated DiscountOffer]]&gt;50%,"High Discount","Low Discount")</f>
        <v>Low Discount</v>
      </c>
    </row>
    <row r="7005" spans="1:16" x14ac:dyDescent="0.3">
      <c r="A7005" s="1" t="s">
        <v>13952</v>
      </c>
      <c r="B7005" s="1">
        <v>12374364</v>
      </c>
      <c r="C7005" s="1" t="s">
        <v>795</v>
      </c>
      <c r="D7005" s="1" t="s">
        <v>38</v>
      </c>
      <c r="E7005" s="1" t="s">
        <v>39</v>
      </c>
      <c r="F7005" s="1" t="s">
        <v>34</v>
      </c>
      <c r="G7005" s="1" t="s">
        <v>13953</v>
      </c>
      <c r="H7005" s="5"/>
      <c r="I7005" s="1">
        <v>899</v>
      </c>
      <c r="J7005" s="4">
        <v>0.55000000000000004</v>
      </c>
      <c r="K7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5" s="1" t="s">
        <v>24</v>
      </c>
      <c r="M7005" s="1">
        <v>4.2</v>
      </c>
      <c r="N7005" s="1">
        <v>373</v>
      </c>
      <c r="O70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05" s="2" t="str">
        <f>IF(Table1[[#This Row],[Updated DiscountOffer]]&gt;50%,"High Discount","Low Discount")</f>
        <v>High Discount</v>
      </c>
    </row>
    <row r="7006" spans="1:16" x14ac:dyDescent="0.3">
      <c r="A7006" s="1" t="s">
        <v>12900</v>
      </c>
      <c r="B7006" s="1">
        <v>12374374</v>
      </c>
      <c r="C7006" s="1" t="s">
        <v>795</v>
      </c>
      <c r="D7006" s="1" t="s">
        <v>38</v>
      </c>
      <c r="E7006" s="1" t="s">
        <v>22</v>
      </c>
      <c r="F7006" s="1" t="s">
        <v>34</v>
      </c>
      <c r="G7006" s="1" t="s">
        <v>3796</v>
      </c>
      <c r="H7006" s="5"/>
      <c r="I7006" s="1">
        <v>1499</v>
      </c>
      <c r="J7006" s="3">
        <v>0.5</v>
      </c>
      <c r="K7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6" s="1" t="s">
        <v>24</v>
      </c>
      <c r="M7006" s="1">
        <v>4</v>
      </c>
      <c r="N7006" s="1">
        <v>395</v>
      </c>
      <c r="O70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006" s="2" t="str">
        <f>IF(Table1[[#This Row],[Updated DiscountOffer]]&gt;50%,"High Discount","Low Discount")</f>
        <v>Low Discount</v>
      </c>
    </row>
    <row r="7007" spans="1:16" x14ac:dyDescent="0.3">
      <c r="A7007" s="1" t="s">
        <v>9254</v>
      </c>
      <c r="B7007" s="1">
        <v>12374402</v>
      </c>
      <c r="C7007" s="1" t="s">
        <v>795</v>
      </c>
      <c r="D7007" s="1" t="s">
        <v>38</v>
      </c>
      <c r="E7007" s="1" t="s">
        <v>22</v>
      </c>
      <c r="F7007" s="1" t="s">
        <v>34</v>
      </c>
      <c r="G7007" s="1" t="s">
        <v>9255</v>
      </c>
      <c r="H7007" s="5"/>
      <c r="I7007" s="1">
        <v>1499</v>
      </c>
      <c r="J7007" s="4">
        <v>0.6</v>
      </c>
      <c r="K7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7" s="1" t="s">
        <v>24</v>
      </c>
      <c r="M7007" s="1">
        <v>4.2</v>
      </c>
      <c r="N7007" s="1">
        <v>490</v>
      </c>
      <c r="O70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07" s="2" t="str">
        <f>IF(Table1[[#This Row],[Updated DiscountOffer]]&gt;50%,"High Discount","Low Discount")</f>
        <v>High Discount</v>
      </c>
    </row>
    <row r="7008" spans="1:16" x14ac:dyDescent="0.3">
      <c r="A7008" s="1" t="s">
        <v>9149</v>
      </c>
      <c r="B7008" s="1">
        <v>12374410</v>
      </c>
      <c r="C7008" s="1" t="s">
        <v>795</v>
      </c>
      <c r="D7008" s="1" t="s">
        <v>38</v>
      </c>
      <c r="E7008" s="1" t="s">
        <v>22</v>
      </c>
      <c r="F7008" s="1" t="s">
        <v>34</v>
      </c>
      <c r="G7008" s="1" t="s">
        <v>9150</v>
      </c>
      <c r="H7008" s="5"/>
      <c r="I7008" s="1">
        <v>1599</v>
      </c>
      <c r="J7008" s="4">
        <v>0.6</v>
      </c>
      <c r="K7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8" s="1" t="s">
        <v>24</v>
      </c>
      <c r="M7008" s="1">
        <v>4.2</v>
      </c>
      <c r="N7008" s="1">
        <v>493</v>
      </c>
      <c r="O70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08" s="2" t="str">
        <f>IF(Table1[[#This Row],[Updated DiscountOffer]]&gt;50%,"High Discount","Low Discount")</f>
        <v>High Discount</v>
      </c>
    </row>
    <row r="7009" spans="1:16" x14ac:dyDescent="0.3">
      <c r="A7009" s="1" t="s">
        <v>2021</v>
      </c>
      <c r="B7009" s="1">
        <v>12374414</v>
      </c>
      <c r="C7009" s="1" t="s">
        <v>795</v>
      </c>
      <c r="D7009" s="1" t="s">
        <v>38</v>
      </c>
      <c r="E7009" s="1" t="s">
        <v>22</v>
      </c>
      <c r="F7009" s="1" t="s">
        <v>34</v>
      </c>
      <c r="G7009" s="1" t="s">
        <v>2022</v>
      </c>
      <c r="H7009" s="5"/>
      <c r="I7009" s="1">
        <v>1299</v>
      </c>
      <c r="J7009" s="4">
        <v>0.55000000000000004</v>
      </c>
      <c r="K7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09" s="1" t="s">
        <v>24</v>
      </c>
      <c r="M7009" s="1">
        <v>4.0999999999999996</v>
      </c>
      <c r="N7009" s="1">
        <v>841</v>
      </c>
      <c r="O700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09" s="2" t="str">
        <f>IF(Table1[[#This Row],[Updated DiscountOffer]]&gt;50%,"High Discount","Low Discount")</f>
        <v>High Discount</v>
      </c>
    </row>
    <row r="7010" spans="1:16" x14ac:dyDescent="0.3">
      <c r="A7010" s="1" t="s">
        <v>16119</v>
      </c>
      <c r="B7010" s="1">
        <v>12374516</v>
      </c>
      <c r="C7010" s="1" t="s">
        <v>795</v>
      </c>
      <c r="D7010" s="1" t="s">
        <v>26</v>
      </c>
      <c r="E7010" s="1" t="s">
        <v>39</v>
      </c>
      <c r="F7010" s="1" t="s">
        <v>17</v>
      </c>
      <c r="G7010" s="1" t="s">
        <v>16120</v>
      </c>
      <c r="H7010" s="5">
        <v>404</v>
      </c>
      <c r="I7010" s="1">
        <v>899</v>
      </c>
      <c r="J7010" s="3">
        <v>0.55000000000000004</v>
      </c>
      <c r="K7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010" s="1" t="s">
        <v>36</v>
      </c>
      <c r="M7010" s="1">
        <v>4</v>
      </c>
      <c r="N7010" s="1">
        <v>333</v>
      </c>
      <c r="O701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10" s="2" t="str">
        <f>IF(Table1[[#This Row],[Updated DiscountOffer]]&gt;50%,"High Discount","Low Discount")</f>
        <v>High Discount</v>
      </c>
    </row>
    <row r="7011" spans="1:16" x14ac:dyDescent="0.3">
      <c r="A7011" s="1" t="s">
        <v>14807</v>
      </c>
      <c r="B7011" s="1">
        <v>12374810</v>
      </c>
      <c r="C7011" s="1" t="s">
        <v>450</v>
      </c>
      <c r="D7011" s="1" t="s">
        <v>177</v>
      </c>
      <c r="E7011" s="1" t="s">
        <v>326</v>
      </c>
      <c r="F7011" s="1" t="s">
        <v>17</v>
      </c>
      <c r="G7011" s="1" t="s">
        <v>14808</v>
      </c>
      <c r="H7011" s="5"/>
      <c r="I7011" s="1">
        <v>299</v>
      </c>
      <c r="J7011" s="4"/>
      <c r="K7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011" s="1" t="s">
        <v>36</v>
      </c>
      <c r="M7011" s="1">
        <v>4.4000000000000004</v>
      </c>
      <c r="N7011" s="1">
        <v>355</v>
      </c>
      <c r="O70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11" s="2" t="str">
        <f>IF(Table1[[#This Row],[Updated DiscountOffer]]&gt;50%,"High Discount","Low Discount")</f>
        <v>Low Discount</v>
      </c>
    </row>
    <row r="7012" spans="1:16" x14ac:dyDescent="0.3">
      <c r="A7012" s="1" t="s">
        <v>5552</v>
      </c>
      <c r="B7012" s="1">
        <v>12374876</v>
      </c>
      <c r="C7012" s="1" t="s">
        <v>841</v>
      </c>
      <c r="D7012" s="1" t="s">
        <v>38</v>
      </c>
      <c r="E7012" s="1" t="s">
        <v>44</v>
      </c>
      <c r="F7012" s="1" t="s">
        <v>34</v>
      </c>
      <c r="G7012" s="1" t="s">
        <v>5553</v>
      </c>
      <c r="H7012" s="5"/>
      <c r="I7012" s="1">
        <v>1479</v>
      </c>
      <c r="J7012" s="4">
        <v>0.47</v>
      </c>
      <c r="K7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12" s="1" t="s">
        <v>24</v>
      </c>
      <c r="M7012" s="1">
        <v>4.3</v>
      </c>
      <c r="N7012" s="1">
        <v>629</v>
      </c>
      <c r="O7012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7012" s="2" t="str">
        <f>IF(Table1[[#This Row],[Updated DiscountOffer]]&gt;50%,"High Discount","Low Discount")</f>
        <v>Low Discount</v>
      </c>
    </row>
    <row r="7013" spans="1:16" x14ac:dyDescent="0.3">
      <c r="A7013" s="1" t="s">
        <v>5331</v>
      </c>
      <c r="B7013" s="1">
        <v>12375550</v>
      </c>
      <c r="C7013" s="1" t="s">
        <v>841</v>
      </c>
      <c r="D7013" s="1" t="s">
        <v>38</v>
      </c>
      <c r="E7013" s="1" t="s">
        <v>44</v>
      </c>
      <c r="F7013" s="1" t="s">
        <v>34</v>
      </c>
      <c r="G7013" s="1" t="s">
        <v>5332</v>
      </c>
      <c r="H7013" s="5"/>
      <c r="I7013" s="1">
        <v>1699</v>
      </c>
      <c r="J7013" s="4">
        <v>0.55000000000000004</v>
      </c>
      <c r="K7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13" s="1" t="s">
        <v>24</v>
      </c>
      <c r="M7013" s="1">
        <v>4.3</v>
      </c>
      <c r="N7013" s="1">
        <v>639</v>
      </c>
      <c r="O701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13" s="2" t="str">
        <f>IF(Table1[[#This Row],[Updated DiscountOffer]]&gt;50%,"High Discount","Low Discount")</f>
        <v>High Discount</v>
      </c>
    </row>
    <row r="7014" spans="1:16" x14ac:dyDescent="0.3">
      <c r="A7014" s="1" t="s">
        <v>15630</v>
      </c>
      <c r="B7014" s="1">
        <v>12377252</v>
      </c>
      <c r="C7014" s="1" t="s">
        <v>6283</v>
      </c>
      <c r="D7014" s="1" t="s">
        <v>26</v>
      </c>
      <c r="E7014" s="1" t="s">
        <v>39</v>
      </c>
      <c r="F7014" s="1" t="s">
        <v>17</v>
      </c>
      <c r="G7014" s="1" t="s">
        <v>15631</v>
      </c>
      <c r="H7014" s="5">
        <v>459</v>
      </c>
      <c r="I7014" s="1">
        <v>999</v>
      </c>
      <c r="J7014" s="4">
        <v>0.54</v>
      </c>
      <c r="K7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7014" s="1" t="s">
        <v>24</v>
      </c>
      <c r="M7014" s="1">
        <v>4.0999999999999996</v>
      </c>
      <c r="N7014" s="1">
        <v>341</v>
      </c>
      <c r="O7014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014" s="2" t="str">
        <f>IF(Table1[[#This Row],[Updated DiscountOffer]]&gt;50%,"High Discount","Low Discount")</f>
        <v>High Discount</v>
      </c>
    </row>
    <row r="7015" spans="1:16" x14ac:dyDescent="0.3">
      <c r="A7015" s="1" t="s">
        <v>4263</v>
      </c>
      <c r="B7015" s="1">
        <v>12379888</v>
      </c>
      <c r="C7015" s="1" t="s">
        <v>486</v>
      </c>
      <c r="D7015" s="1" t="s">
        <v>38</v>
      </c>
      <c r="E7015" s="1" t="s">
        <v>16</v>
      </c>
      <c r="F7015" s="1" t="s">
        <v>34</v>
      </c>
      <c r="G7015" s="1" t="s">
        <v>4264</v>
      </c>
      <c r="H7015" s="5"/>
      <c r="I7015" s="1">
        <v>1699</v>
      </c>
      <c r="J7015" s="3">
        <v>0.51</v>
      </c>
      <c r="K7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15" s="1" t="s">
        <v>400</v>
      </c>
      <c r="M7015" s="1">
        <v>4.3</v>
      </c>
      <c r="N7015" s="1">
        <v>696</v>
      </c>
      <c r="O7015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7015" s="2" t="str">
        <f>IF(Table1[[#This Row],[Updated DiscountOffer]]&gt;50%,"High Discount","Low Discount")</f>
        <v>High Discount</v>
      </c>
    </row>
    <row r="7016" spans="1:16" x14ac:dyDescent="0.3">
      <c r="A7016" s="1" t="s">
        <v>6545</v>
      </c>
      <c r="B7016" s="1">
        <v>12379920</v>
      </c>
      <c r="C7016" s="1" t="s">
        <v>486</v>
      </c>
      <c r="D7016" s="1" t="s">
        <v>38</v>
      </c>
      <c r="E7016" s="1" t="s">
        <v>16</v>
      </c>
      <c r="F7016" s="1" t="s">
        <v>34</v>
      </c>
      <c r="G7016" s="1" t="s">
        <v>6546</v>
      </c>
      <c r="H7016" s="5"/>
      <c r="I7016" s="1">
        <v>1699</v>
      </c>
      <c r="J7016" s="3">
        <v>0.5</v>
      </c>
      <c r="K7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16" s="1" t="s">
        <v>400</v>
      </c>
      <c r="M7016" s="1">
        <v>4.0999999999999996</v>
      </c>
      <c r="N7016" s="1">
        <v>587</v>
      </c>
      <c r="O701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016" s="2" t="str">
        <f>IF(Table1[[#This Row],[Updated DiscountOffer]]&gt;50%,"High Discount","Low Discount")</f>
        <v>Low Discount</v>
      </c>
    </row>
    <row r="7017" spans="1:16" x14ac:dyDescent="0.3">
      <c r="A7017" s="1" t="s">
        <v>19141</v>
      </c>
      <c r="B7017" s="1">
        <v>12380188</v>
      </c>
      <c r="C7017" s="1" t="s">
        <v>17242</v>
      </c>
      <c r="D7017" s="1" t="s">
        <v>38</v>
      </c>
      <c r="E7017" s="1" t="s">
        <v>555</v>
      </c>
      <c r="F7017" s="1" t="s">
        <v>34</v>
      </c>
      <c r="G7017" s="1" t="s">
        <v>19142</v>
      </c>
      <c r="H7017" s="5"/>
      <c r="I7017" s="1">
        <v>999</v>
      </c>
      <c r="J7017" s="4"/>
      <c r="K7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017" s="1" t="s">
        <v>66</v>
      </c>
      <c r="M7017" s="1">
        <v>4.3</v>
      </c>
      <c r="N7017" s="1">
        <v>289</v>
      </c>
      <c r="O70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17" s="2" t="str">
        <f>IF(Table1[[#This Row],[Updated DiscountOffer]]&gt;50%,"High Discount","Low Discount")</f>
        <v>Low Discount</v>
      </c>
    </row>
    <row r="7018" spans="1:16" x14ac:dyDescent="0.3">
      <c r="A7018" s="1" t="s">
        <v>11302</v>
      </c>
      <c r="B7018" s="1">
        <v>12380638</v>
      </c>
      <c r="C7018" s="1" t="s">
        <v>995</v>
      </c>
      <c r="D7018" s="1" t="s">
        <v>69</v>
      </c>
      <c r="E7018" s="1" t="s">
        <v>501</v>
      </c>
      <c r="F7018" s="1" t="s">
        <v>34</v>
      </c>
      <c r="G7018" s="1" t="s">
        <v>11303</v>
      </c>
      <c r="H7018" s="5">
        <v>639</v>
      </c>
      <c r="I7018" s="1">
        <v>1999</v>
      </c>
      <c r="J7018" s="3">
        <v>0.68</v>
      </c>
      <c r="K7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7018" s="1" t="s">
        <v>11304</v>
      </c>
      <c r="M7018" s="1">
        <v>4.3</v>
      </c>
      <c r="N7018" s="1">
        <v>433</v>
      </c>
      <c r="O7018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7018" s="2" t="str">
        <f>IF(Table1[[#This Row],[Updated DiscountOffer]]&gt;50%,"High Discount","Low Discount")</f>
        <v>High Discount</v>
      </c>
    </row>
    <row r="7019" spans="1:16" x14ac:dyDescent="0.3">
      <c r="A7019" s="1" t="s">
        <v>14663</v>
      </c>
      <c r="B7019" s="1">
        <v>12381396</v>
      </c>
      <c r="C7019" s="1" t="s">
        <v>4266</v>
      </c>
      <c r="D7019" s="1" t="s">
        <v>38</v>
      </c>
      <c r="E7019" s="1" t="s">
        <v>74</v>
      </c>
      <c r="F7019" s="1" t="s">
        <v>34</v>
      </c>
      <c r="G7019" s="1" t="s">
        <v>14664</v>
      </c>
      <c r="H7019" s="5"/>
      <c r="I7019" s="1">
        <v>1999</v>
      </c>
      <c r="J7019" s="3">
        <v>0.65</v>
      </c>
      <c r="K7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19" s="1" t="s">
        <v>24</v>
      </c>
      <c r="M7019" s="1">
        <v>4</v>
      </c>
      <c r="N7019" s="1">
        <v>358</v>
      </c>
      <c r="O701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019" s="2" t="str">
        <f>IF(Table1[[#This Row],[Updated DiscountOffer]]&gt;50%,"High Discount","Low Discount")</f>
        <v>High Discount</v>
      </c>
    </row>
    <row r="7020" spans="1:16" x14ac:dyDescent="0.3">
      <c r="A7020" s="1" t="s">
        <v>8398</v>
      </c>
      <c r="B7020" s="1">
        <v>12382154</v>
      </c>
      <c r="C7020" s="1" t="s">
        <v>841</v>
      </c>
      <c r="D7020" s="1" t="s">
        <v>38</v>
      </c>
      <c r="E7020" s="1" t="s">
        <v>44</v>
      </c>
      <c r="F7020" s="1" t="s">
        <v>34</v>
      </c>
      <c r="G7020" s="1" t="s">
        <v>8399</v>
      </c>
      <c r="H7020" s="5"/>
      <c r="I7020" s="1">
        <v>1399</v>
      </c>
      <c r="J7020" s="4">
        <v>0.66</v>
      </c>
      <c r="K7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20" s="1" t="s">
        <v>24</v>
      </c>
      <c r="M7020" s="1">
        <v>4.0999999999999996</v>
      </c>
      <c r="N7020" s="1">
        <v>519</v>
      </c>
      <c r="O7020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020" s="2" t="str">
        <f>IF(Table1[[#This Row],[Updated DiscountOffer]]&gt;50%,"High Discount","Low Discount")</f>
        <v>High Discount</v>
      </c>
    </row>
    <row r="7021" spans="1:16" x14ac:dyDescent="0.3">
      <c r="A7021" s="1" t="s">
        <v>3765</v>
      </c>
      <c r="B7021" s="1">
        <v>12382156</v>
      </c>
      <c r="C7021" s="1" t="s">
        <v>841</v>
      </c>
      <c r="D7021" s="1" t="s">
        <v>38</v>
      </c>
      <c r="E7021" s="1" t="s">
        <v>44</v>
      </c>
      <c r="F7021" s="1" t="s">
        <v>34</v>
      </c>
      <c r="G7021" s="1" t="s">
        <v>3766</v>
      </c>
      <c r="H7021" s="5"/>
      <c r="I7021" s="1">
        <v>1399</v>
      </c>
      <c r="J7021" s="4">
        <v>0.57999999999999996</v>
      </c>
      <c r="K7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21" s="1" t="s">
        <v>24</v>
      </c>
      <c r="M7021" s="1">
        <v>4.3</v>
      </c>
      <c r="N7021" s="1">
        <v>725</v>
      </c>
      <c r="O702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021" s="2" t="str">
        <f>IF(Table1[[#This Row],[Updated DiscountOffer]]&gt;50%,"High Discount","Low Discount")</f>
        <v>High Discount</v>
      </c>
    </row>
    <row r="7022" spans="1:16" x14ac:dyDescent="0.3">
      <c r="A7022" s="1" t="s">
        <v>4941</v>
      </c>
      <c r="B7022" s="1">
        <v>12382654</v>
      </c>
      <c r="C7022" s="1" t="s">
        <v>1529</v>
      </c>
      <c r="D7022" s="1" t="s">
        <v>32</v>
      </c>
      <c r="E7022" s="1" t="s">
        <v>105</v>
      </c>
      <c r="F7022" s="1" t="s">
        <v>34</v>
      </c>
      <c r="G7022" s="1" t="s">
        <v>4942</v>
      </c>
      <c r="H7022" s="5">
        <v>679</v>
      </c>
      <c r="I7022" s="1">
        <v>3234</v>
      </c>
      <c r="J7022" s="3">
        <v>0.79</v>
      </c>
      <c r="K7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022" s="1" t="s">
        <v>1531</v>
      </c>
      <c r="M7022" s="1">
        <v>4.0999999999999996</v>
      </c>
      <c r="N7022" s="1">
        <v>659</v>
      </c>
      <c r="O7022" s="2">
        <f>IF(ISNUMBER(Table1[[#This Row],[DiscountOffer]]),IF(Table1[[#This Row],[DiscountOffer]]&lt;1,Table1[[#This Row],[DiscountOffer]],Table1[[#This Row],[DiscountOffer]]/Table1[[#This Row],[OriginalPrice (in Rs)]]),"")</f>
        <v>0.79</v>
      </c>
      <c r="P7022" s="2" t="str">
        <f>IF(Table1[[#This Row],[Updated DiscountOffer]]&gt;50%,"High Discount","Low Discount")</f>
        <v>High Discount</v>
      </c>
    </row>
    <row r="7023" spans="1:16" x14ac:dyDescent="0.3">
      <c r="A7023" s="1" t="s">
        <v>1528</v>
      </c>
      <c r="B7023" s="1">
        <v>12382656</v>
      </c>
      <c r="C7023" s="1" t="s">
        <v>1529</v>
      </c>
      <c r="D7023" s="1" t="s">
        <v>32</v>
      </c>
      <c r="E7023" s="1" t="s">
        <v>105</v>
      </c>
      <c r="F7023" s="1" t="s">
        <v>34</v>
      </c>
      <c r="G7023" s="1" t="s">
        <v>1530</v>
      </c>
      <c r="H7023" s="5">
        <v>679</v>
      </c>
      <c r="I7023" s="1">
        <v>3234</v>
      </c>
      <c r="J7023" s="3">
        <v>0.79</v>
      </c>
      <c r="K7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023" s="1" t="s">
        <v>1531</v>
      </c>
      <c r="M7023" s="1">
        <v>3.9</v>
      </c>
      <c r="N7023" s="1">
        <v>878</v>
      </c>
      <c r="O7023" s="2">
        <f>IF(ISNUMBER(Table1[[#This Row],[DiscountOffer]]),IF(Table1[[#This Row],[DiscountOffer]]&lt;1,Table1[[#This Row],[DiscountOffer]],Table1[[#This Row],[DiscountOffer]]/Table1[[#This Row],[OriginalPrice (in Rs)]]),"")</f>
        <v>0.79</v>
      </c>
      <c r="P7023" s="2" t="str">
        <f>IF(Table1[[#This Row],[Updated DiscountOffer]]&gt;50%,"High Discount","Low Discount")</f>
        <v>High Discount</v>
      </c>
    </row>
    <row r="7024" spans="1:16" x14ac:dyDescent="0.3">
      <c r="A7024" s="1" t="s">
        <v>12298</v>
      </c>
      <c r="B7024" s="1">
        <v>12385696</v>
      </c>
      <c r="C7024" s="1" t="s">
        <v>200</v>
      </c>
      <c r="D7024" s="1" t="s">
        <v>87</v>
      </c>
      <c r="E7024" s="1" t="s">
        <v>132</v>
      </c>
      <c r="F7024" s="1" t="s">
        <v>34</v>
      </c>
      <c r="G7024" s="1" t="s">
        <v>12299</v>
      </c>
      <c r="H7024" s="5">
        <v>804</v>
      </c>
      <c r="I7024" s="1">
        <v>2299</v>
      </c>
      <c r="J7024" s="4">
        <v>0.65</v>
      </c>
      <c r="K7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7024" s="1" t="s">
        <v>202</v>
      </c>
      <c r="M7024" s="1">
        <v>4.2</v>
      </c>
      <c r="N7024" s="1">
        <v>409</v>
      </c>
      <c r="O702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024" s="2" t="str">
        <f>IF(Table1[[#This Row],[Updated DiscountOffer]]&gt;50%,"High Discount","Low Discount")</f>
        <v>High Discount</v>
      </c>
    </row>
    <row r="7025" spans="1:16" x14ac:dyDescent="0.3">
      <c r="A7025" s="1" t="s">
        <v>7816</v>
      </c>
      <c r="B7025" s="1">
        <v>12386008</v>
      </c>
      <c r="C7025" s="1" t="s">
        <v>841</v>
      </c>
      <c r="D7025" s="1" t="s">
        <v>38</v>
      </c>
      <c r="E7025" s="1" t="s">
        <v>132</v>
      </c>
      <c r="F7025" s="1" t="s">
        <v>34</v>
      </c>
      <c r="G7025" s="1" t="s">
        <v>7817</v>
      </c>
      <c r="H7025" s="5"/>
      <c r="I7025" s="1">
        <v>1800</v>
      </c>
      <c r="J7025" s="4">
        <v>0.7</v>
      </c>
      <c r="K7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25" s="1" t="s">
        <v>24</v>
      </c>
      <c r="M7025" s="1">
        <v>4.3</v>
      </c>
      <c r="N7025" s="1">
        <v>538</v>
      </c>
      <c r="O70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025" s="2" t="str">
        <f>IF(Table1[[#This Row],[Updated DiscountOffer]]&gt;50%,"High Discount","Low Discount")</f>
        <v>High Discount</v>
      </c>
    </row>
    <row r="7026" spans="1:16" x14ac:dyDescent="0.3">
      <c r="A7026" s="1" t="s">
        <v>9972</v>
      </c>
      <c r="B7026" s="1">
        <v>12386522</v>
      </c>
      <c r="C7026" s="1" t="s">
        <v>876</v>
      </c>
      <c r="D7026" s="1" t="s">
        <v>69</v>
      </c>
      <c r="E7026" s="1" t="s">
        <v>296</v>
      </c>
      <c r="F7026" s="1" t="s">
        <v>34</v>
      </c>
      <c r="G7026" s="1" t="s">
        <v>9973</v>
      </c>
      <c r="H7026" s="5">
        <v>1793</v>
      </c>
      <c r="I7026" s="1">
        <v>4599</v>
      </c>
      <c r="J7026" s="3">
        <v>0.61</v>
      </c>
      <c r="K7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1793</v>
      </c>
      <c r="L7026" s="1" t="s">
        <v>146</v>
      </c>
      <c r="M7026" s="1">
        <v>4.3</v>
      </c>
      <c r="N7026" s="1">
        <v>469</v>
      </c>
      <c r="O7026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7026" s="2" t="str">
        <f>IF(Table1[[#This Row],[Updated DiscountOffer]]&gt;50%,"High Discount","Low Discount")</f>
        <v>High Discount</v>
      </c>
    </row>
    <row r="7027" spans="1:16" x14ac:dyDescent="0.3">
      <c r="A7027" s="1" t="s">
        <v>9201</v>
      </c>
      <c r="B7027" s="1">
        <v>12386528</v>
      </c>
      <c r="C7027" s="1" t="s">
        <v>876</v>
      </c>
      <c r="D7027" s="1" t="s">
        <v>69</v>
      </c>
      <c r="E7027" s="1" t="s">
        <v>296</v>
      </c>
      <c r="F7027" s="1" t="s">
        <v>34</v>
      </c>
      <c r="G7027" s="1" t="s">
        <v>9202</v>
      </c>
      <c r="H7027" s="5">
        <v>1727</v>
      </c>
      <c r="I7027" s="1">
        <v>3599</v>
      </c>
      <c r="J7027" s="3">
        <v>0.52</v>
      </c>
      <c r="K7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1727</v>
      </c>
      <c r="L7027" s="1" t="s">
        <v>146</v>
      </c>
      <c r="M7027" s="1">
        <v>4.3</v>
      </c>
      <c r="N7027" s="1">
        <v>491</v>
      </c>
      <c r="O7027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7027" s="2" t="str">
        <f>IF(Table1[[#This Row],[Updated DiscountOffer]]&gt;50%,"High Discount","Low Discount")</f>
        <v>High Discount</v>
      </c>
    </row>
    <row r="7028" spans="1:16" x14ac:dyDescent="0.3">
      <c r="A7028" s="1" t="s">
        <v>18260</v>
      </c>
      <c r="B7028" s="1">
        <v>12388332</v>
      </c>
      <c r="C7028" s="1" t="s">
        <v>31</v>
      </c>
      <c r="D7028" s="1" t="s">
        <v>32</v>
      </c>
      <c r="E7028" s="1" t="s">
        <v>33</v>
      </c>
      <c r="F7028" s="1" t="s">
        <v>34</v>
      </c>
      <c r="G7028" s="1" t="s">
        <v>18261</v>
      </c>
      <c r="H7028" s="5">
        <v>1046</v>
      </c>
      <c r="I7028" s="1">
        <v>1495</v>
      </c>
      <c r="J7028" s="4">
        <v>0.3</v>
      </c>
      <c r="K7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1046</v>
      </c>
      <c r="L7028" s="1" t="s">
        <v>36</v>
      </c>
      <c r="M7028" s="1">
        <v>4.2</v>
      </c>
      <c r="N7028" s="1">
        <v>300</v>
      </c>
      <c r="O702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028" s="2" t="str">
        <f>IF(Table1[[#This Row],[Updated DiscountOffer]]&gt;50%,"High Discount","Low Discount")</f>
        <v>Low Discount</v>
      </c>
    </row>
    <row r="7029" spans="1:16" x14ac:dyDescent="0.3">
      <c r="A7029" s="1" t="s">
        <v>6082</v>
      </c>
      <c r="B7029" s="1">
        <v>12388718</v>
      </c>
      <c r="C7029" s="1" t="s">
        <v>1140</v>
      </c>
      <c r="D7029" s="1" t="s">
        <v>38</v>
      </c>
      <c r="E7029" s="1" t="s">
        <v>48</v>
      </c>
      <c r="F7029" s="1" t="s">
        <v>34</v>
      </c>
      <c r="G7029" s="1" t="s">
        <v>6083</v>
      </c>
      <c r="H7029" s="5"/>
      <c r="I7029" s="1">
        <v>1799</v>
      </c>
      <c r="J7029" s="3">
        <v>0.62</v>
      </c>
      <c r="K7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29" s="1" t="s">
        <v>152</v>
      </c>
      <c r="M7029" s="1">
        <v>4.2</v>
      </c>
      <c r="N7029" s="1">
        <v>604</v>
      </c>
      <c r="O7029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7029" s="2" t="str">
        <f>IF(Table1[[#This Row],[Updated DiscountOffer]]&gt;50%,"High Discount","Low Discount")</f>
        <v>High Discount</v>
      </c>
    </row>
    <row r="7030" spans="1:16" x14ac:dyDescent="0.3">
      <c r="A7030" s="1" t="s">
        <v>5296</v>
      </c>
      <c r="B7030" s="1">
        <v>12388862</v>
      </c>
      <c r="C7030" s="1" t="s">
        <v>841</v>
      </c>
      <c r="D7030" s="1" t="s">
        <v>38</v>
      </c>
      <c r="E7030" s="1" t="s">
        <v>132</v>
      </c>
      <c r="F7030" s="1" t="s">
        <v>34</v>
      </c>
      <c r="G7030" s="1" t="s">
        <v>5297</v>
      </c>
      <c r="H7030" s="5"/>
      <c r="I7030" s="1">
        <v>1699</v>
      </c>
      <c r="J7030" s="4">
        <v>0.44</v>
      </c>
      <c r="K7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30" s="1" t="s">
        <v>24</v>
      </c>
      <c r="M7030" s="1">
        <v>4.4000000000000004</v>
      </c>
      <c r="N7030" s="1">
        <v>641</v>
      </c>
      <c r="O7030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7030" s="2" t="str">
        <f>IF(Table1[[#This Row],[Updated DiscountOffer]]&gt;50%,"High Discount","Low Discount")</f>
        <v>Low Discount</v>
      </c>
    </row>
    <row r="7031" spans="1:16" x14ac:dyDescent="0.3">
      <c r="A7031" s="1" t="s">
        <v>17799</v>
      </c>
      <c r="B7031" s="1">
        <v>12390408</v>
      </c>
      <c r="C7031" s="1" t="s">
        <v>52</v>
      </c>
      <c r="D7031" s="1" t="s">
        <v>38</v>
      </c>
      <c r="E7031" s="1" t="s">
        <v>44</v>
      </c>
      <c r="F7031" s="1" t="s">
        <v>34</v>
      </c>
      <c r="G7031" s="1" t="s">
        <v>17800</v>
      </c>
      <c r="H7031" s="5"/>
      <c r="I7031" s="1">
        <v>1495</v>
      </c>
      <c r="J7031" s="3">
        <v>0.57999999999999996</v>
      </c>
      <c r="K7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31" s="1" t="s">
        <v>24</v>
      </c>
      <c r="M7031" s="1">
        <v>4</v>
      </c>
      <c r="N7031" s="1">
        <v>307</v>
      </c>
      <c r="O703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031" s="2" t="str">
        <f>IF(Table1[[#This Row],[Updated DiscountOffer]]&gt;50%,"High Discount","Low Discount")</f>
        <v>High Discount</v>
      </c>
    </row>
    <row r="7032" spans="1:16" x14ac:dyDescent="0.3">
      <c r="A7032" s="1" t="s">
        <v>12610</v>
      </c>
      <c r="B7032" s="1">
        <v>12391428</v>
      </c>
      <c r="C7032" s="1" t="s">
        <v>1529</v>
      </c>
      <c r="D7032" s="1" t="s">
        <v>32</v>
      </c>
      <c r="E7032" s="1" t="s">
        <v>105</v>
      </c>
      <c r="F7032" s="1" t="s">
        <v>34</v>
      </c>
      <c r="G7032" s="1" t="s">
        <v>12611</v>
      </c>
      <c r="H7032" s="5">
        <v>377</v>
      </c>
      <c r="I7032" s="1">
        <v>1078</v>
      </c>
      <c r="J7032" s="3">
        <v>0.65</v>
      </c>
      <c r="K7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377</v>
      </c>
      <c r="L7032" s="1" t="s">
        <v>1531</v>
      </c>
      <c r="M7032" s="1">
        <v>3.8</v>
      </c>
      <c r="N7032" s="1">
        <v>401</v>
      </c>
      <c r="O703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032" s="2" t="str">
        <f>IF(Table1[[#This Row],[Updated DiscountOffer]]&gt;50%,"High Discount","Low Discount")</f>
        <v>High Discount</v>
      </c>
    </row>
    <row r="7033" spans="1:16" x14ac:dyDescent="0.3">
      <c r="A7033" s="1" t="s">
        <v>90</v>
      </c>
      <c r="B7033" s="1">
        <v>12391750</v>
      </c>
      <c r="C7033" s="1" t="s">
        <v>91</v>
      </c>
      <c r="D7033" s="1" t="s">
        <v>38</v>
      </c>
      <c r="E7033" s="1" t="s">
        <v>48</v>
      </c>
      <c r="F7033" s="1" t="s">
        <v>34</v>
      </c>
      <c r="G7033" s="1" t="s">
        <v>92</v>
      </c>
      <c r="H7033" s="5"/>
      <c r="I7033" s="1">
        <v>2149</v>
      </c>
      <c r="J7033" s="3">
        <v>0.61</v>
      </c>
      <c r="K7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33" s="1" t="s">
        <v>93</v>
      </c>
      <c r="M7033" s="1">
        <v>4.0999999999999996</v>
      </c>
      <c r="N7033" s="1">
        <v>995</v>
      </c>
      <c r="O703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7033" s="2" t="str">
        <f>IF(Table1[[#This Row],[Updated DiscountOffer]]&gt;50%,"High Discount","Low Discount")</f>
        <v>High Discount</v>
      </c>
    </row>
    <row r="7034" spans="1:16" x14ac:dyDescent="0.3">
      <c r="A7034" s="1" t="s">
        <v>17983</v>
      </c>
      <c r="B7034" s="1">
        <v>12391800</v>
      </c>
      <c r="C7034" s="1" t="s">
        <v>91</v>
      </c>
      <c r="D7034" s="1" t="s">
        <v>38</v>
      </c>
      <c r="E7034" s="1" t="s">
        <v>48</v>
      </c>
      <c r="F7034" s="1" t="s">
        <v>34</v>
      </c>
      <c r="G7034" s="1" t="s">
        <v>17984</v>
      </c>
      <c r="H7034" s="5"/>
      <c r="I7034" s="1">
        <v>1749</v>
      </c>
      <c r="J7034" s="3">
        <v>0.6</v>
      </c>
      <c r="K7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34" s="1" t="s">
        <v>93</v>
      </c>
      <c r="M7034" s="1">
        <v>4.3</v>
      </c>
      <c r="N7034" s="1">
        <v>304</v>
      </c>
      <c r="O703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034" s="2" t="str">
        <f>IF(Table1[[#This Row],[Updated DiscountOffer]]&gt;50%,"High Discount","Low Discount")</f>
        <v>High Discount</v>
      </c>
    </row>
    <row r="7035" spans="1:16" x14ac:dyDescent="0.3">
      <c r="A7035" s="1" t="s">
        <v>14103</v>
      </c>
      <c r="B7035" s="1">
        <v>12394872</v>
      </c>
      <c r="C7035" s="1" t="s">
        <v>7351</v>
      </c>
      <c r="D7035" s="1" t="s">
        <v>69</v>
      </c>
      <c r="E7035" s="1" t="s">
        <v>70</v>
      </c>
      <c r="F7035" s="1" t="s">
        <v>34</v>
      </c>
      <c r="G7035" s="1" t="s">
        <v>14104</v>
      </c>
      <c r="H7035" s="5">
        <v>1259</v>
      </c>
      <c r="I7035" s="1">
        <v>2799</v>
      </c>
      <c r="J7035" s="4">
        <v>0.55000000000000004</v>
      </c>
      <c r="K7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7035" s="1" t="s">
        <v>36</v>
      </c>
      <c r="M7035" s="1">
        <v>4.0999999999999996</v>
      </c>
      <c r="N7035" s="1">
        <v>369</v>
      </c>
      <c r="O70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35" s="2" t="str">
        <f>IF(Table1[[#This Row],[Updated DiscountOffer]]&gt;50%,"High Discount","Low Discount")</f>
        <v>High Discount</v>
      </c>
    </row>
    <row r="7036" spans="1:16" x14ac:dyDescent="0.3">
      <c r="A7036" s="1" t="s">
        <v>15571</v>
      </c>
      <c r="B7036" s="1">
        <v>12394876</v>
      </c>
      <c r="C7036" s="1" t="s">
        <v>7351</v>
      </c>
      <c r="D7036" s="1" t="s">
        <v>69</v>
      </c>
      <c r="E7036" s="1" t="s">
        <v>70</v>
      </c>
      <c r="F7036" s="1" t="s">
        <v>34</v>
      </c>
      <c r="G7036" s="1" t="s">
        <v>15572</v>
      </c>
      <c r="H7036" s="5">
        <v>1719</v>
      </c>
      <c r="I7036" s="1">
        <v>4299</v>
      </c>
      <c r="J7036" s="3">
        <v>0.6</v>
      </c>
      <c r="K7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1719</v>
      </c>
      <c r="L7036" s="1" t="s">
        <v>36</v>
      </c>
      <c r="M7036" s="1">
        <v>3.8</v>
      </c>
      <c r="N7036" s="1">
        <v>342</v>
      </c>
      <c r="O70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36" s="2" t="str">
        <f>IF(Table1[[#This Row],[Updated DiscountOffer]]&gt;50%,"High Discount","Low Discount")</f>
        <v>High Discount</v>
      </c>
    </row>
    <row r="7037" spans="1:16" x14ac:dyDescent="0.3">
      <c r="A7037" s="1" t="s">
        <v>18817</v>
      </c>
      <c r="B7037" s="1">
        <v>12395648</v>
      </c>
      <c r="C7037" s="1" t="s">
        <v>7767</v>
      </c>
      <c r="D7037" s="1" t="s">
        <v>61</v>
      </c>
      <c r="E7037" s="1" t="s">
        <v>39</v>
      </c>
      <c r="F7037" s="1" t="s">
        <v>34</v>
      </c>
      <c r="G7037" s="1" t="s">
        <v>18818</v>
      </c>
      <c r="H7037" s="5">
        <v>623</v>
      </c>
      <c r="I7037" s="1">
        <v>1299</v>
      </c>
      <c r="J7037" s="4">
        <v>0.52</v>
      </c>
      <c r="K7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623</v>
      </c>
      <c r="L7037" s="1" t="s">
        <v>36</v>
      </c>
      <c r="M7037" s="1">
        <v>4.3</v>
      </c>
      <c r="N7037" s="1">
        <v>293</v>
      </c>
      <c r="O703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7037" s="2" t="str">
        <f>IF(Table1[[#This Row],[Updated DiscountOffer]]&gt;50%,"High Discount","Low Discount")</f>
        <v>High Discount</v>
      </c>
    </row>
    <row r="7038" spans="1:16" x14ac:dyDescent="0.3">
      <c r="A7038" s="1" t="s">
        <v>1942</v>
      </c>
      <c r="B7038" s="1">
        <v>12398628</v>
      </c>
      <c r="C7038" s="1" t="s">
        <v>31</v>
      </c>
      <c r="D7038" s="1" t="s">
        <v>32</v>
      </c>
      <c r="E7038" s="1" t="s">
        <v>272</v>
      </c>
      <c r="F7038" s="1" t="s">
        <v>34</v>
      </c>
      <c r="G7038" s="1" t="s">
        <v>1943</v>
      </c>
      <c r="H7038" s="5">
        <v>311</v>
      </c>
      <c r="I7038" s="1">
        <v>399</v>
      </c>
      <c r="J7038" s="4">
        <v>0.22</v>
      </c>
      <c r="K7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7038" s="1" t="s">
        <v>24</v>
      </c>
      <c r="M7038" s="1">
        <v>4.4000000000000004</v>
      </c>
      <c r="N7038" s="1">
        <v>846</v>
      </c>
      <c r="O7038" s="2">
        <f>IF(ISNUMBER(Table1[[#This Row],[DiscountOffer]]),IF(Table1[[#This Row],[DiscountOffer]]&lt;1,Table1[[#This Row],[DiscountOffer]],Table1[[#This Row],[DiscountOffer]]/Table1[[#This Row],[OriginalPrice (in Rs)]]),0)</f>
        <v>0.22</v>
      </c>
      <c r="P7038" s="2" t="str">
        <f>IF(Table1[[#This Row],[Updated DiscountOffer]]&gt;50%,"High Discount","Low Discount")</f>
        <v>Low Discount</v>
      </c>
    </row>
    <row r="7039" spans="1:16" x14ac:dyDescent="0.3">
      <c r="A7039" s="1" t="s">
        <v>7888</v>
      </c>
      <c r="B7039" s="1">
        <v>12399682</v>
      </c>
      <c r="C7039" s="1" t="s">
        <v>4214</v>
      </c>
      <c r="D7039" s="1" t="s">
        <v>32</v>
      </c>
      <c r="E7039" s="1" t="s">
        <v>105</v>
      </c>
      <c r="F7039" s="1" t="s">
        <v>34</v>
      </c>
      <c r="G7039" s="1" t="s">
        <v>7889</v>
      </c>
      <c r="H7039" s="5">
        <v>440</v>
      </c>
      <c r="I7039" s="1">
        <v>899</v>
      </c>
      <c r="J7039" s="3">
        <v>0.51</v>
      </c>
      <c r="K7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440</v>
      </c>
      <c r="L7039" s="1" t="s">
        <v>7890</v>
      </c>
      <c r="M7039" s="1">
        <v>3.9</v>
      </c>
      <c r="N7039" s="1">
        <v>535</v>
      </c>
      <c r="O7039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7039" s="2" t="str">
        <f>IF(Table1[[#This Row],[Updated DiscountOffer]]&gt;50%,"High Discount","Low Discount")</f>
        <v>High Discount</v>
      </c>
    </row>
    <row r="7040" spans="1:16" x14ac:dyDescent="0.3">
      <c r="A7040" s="1" t="s">
        <v>10593</v>
      </c>
      <c r="B7040" s="1">
        <v>12400442</v>
      </c>
      <c r="C7040" s="1" t="s">
        <v>1024</v>
      </c>
      <c r="D7040" s="1" t="s">
        <v>38</v>
      </c>
      <c r="E7040" s="1" t="s">
        <v>48</v>
      </c>
      <c r="F7040" s="1" t="s">
        <v>34</v>
      </c>
      <c r="G7040" s="1" t="s">
        <v>10594</v>
      </c>
      <c r="H7040" s="5"/>
      <c r="I7040" s="1">
        <v>1299</v>
      </c>
      <c r="J7040" s="3">
        <v>0.52</v>
      </c>
      <c r="K7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40" s="1" t="s">
        <v>19</v>
      </c>
      <c r="M7040" s="1">
        <v>4</v>
      </c>
      <c r="N7040" s="1">
        <v>453</v>
      </c>
      <c r="O7040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7040" s="2" t="str">
        <f>IF(Table1[[#This Row],[Updated DiscountOffer]]&gt;50%,"High Discount","Low Discount")</f>
        <v>High Discount</v>
      </c>
    </row>
    <row r="7041" spans="1:16" x14ac:dyDescent="0.3">
      <c r="A7041" s="1" t="s">
        <v>5640</v>
      </c>
      <c r="B7041" s="1">
        <v>12400478</v>
      </c>
      <c r="C7041" s="1" t="s">
        <v>1024</v>
      </c>
      <c r="D7041" s="1" t="s">
        <v>69</v>
      </c>
      <c r="E7041" s="1" t="s">
        <v>132</v>
      </c>
      <c r="F7041" s="1" t="s">
        <v>34</v>
      </c>
      <c r="G7041" s="1" t="s">
        <v>5641</v>
      </c>
      <c r="H7041" s="5">
        <v>849</v>
      </c>
      <c r="I7041" s="1">
        <v>2499</v>
      </c>
      <c r="J7041" s="4">
        <v>0.66</v>
      </c>
      <c r="K7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7041" s="1" t="s">
        <v>36</v>
      </c>
      <c r="M7041" s="1">
        <v>4.2</v>
      </c>
      <c r="N7041" s="1">
        <v>624</v>
      </c>
      <c r="O7041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041" s="2" t="str">
        <f>IF(Table1[[#This Row],[Updated DiscountOffer]]&gt;50%,"High Discount","Low Discount")</f>
        <v>High Discount</v>
      </c>
    </row>
    <row r="7042" spans="1:16" x14ac:dyDescent="0.3">
      <c r="A7042" s="1" t="s">
        <v>8459</v>
      </c>
      <c r="B7042" s="1">
        <v>12402728</v>
      </c>
      <c r="C7042" s="1" t="s">
        <v>150</v>
      </c>
      <c r="D7042" s="1" t="s">
        <v>177</v>
      </c>
      <c r="E7042" s="1" t="s">
        <v>178</v>
      </c>
      <c r="F7042" s="1" t="s">
        <v>17</v>
      </c>
      <c r="G7042" s="1" t="s">
        <v>8460</v>
      </c>
      <c r="H7042" s="5">
        <v>419</v>
      </c>
      <c r="I7042" s="1">
        <v>599</v>
      </c>
      <c r="J7042" s="3">
        <v>0.3</v>
      </c>
      <c r="K7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042" s="1" t="s">
        <v>146</v>
      </c>
      <c r="M7042" s="1">
        <v>4.3</v>
      </c>
      <c r="N7042" s="1">
        <v>516</v>
      </c>
      <c r="O7042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7042" s="2" t="str">
        <f>IF(Table1[[#This Row],[Updated DiscountOffer]]&gt;50%,"High Discount","Low Discount")</f>
        <v>Low Discount</v>
      </c>
    </row>
    <row r="7043" spans="1:16" x14ac:dyDescent="0.3">
      <c r="A7043" s="1" t="s">
        <v>14806</v>
      </c>
      <c r="B7043" s="1">
        <v>12402732</v>
      </c>
      <c r="C7043" s="1" t="s">
        <v>150</v>
      </c>
      <c r="D7043" s="1" t="s">
        <v>177</v>
      </c>
      <c r="E7043" s="1" t="s">
        <v>178</v>
      </c>
      <c r="F7043" s="1" t="s">
        <v>17</v>
      </c>
      <c r="G7043" s="1" t="s">
        <v>2921</v>
      </c>
      <c r="H7043" s="5">
        <v>421</v>
      </c>
      <c r="I7043" s="1">
        <v>649</v>
      </c>
      <c r="J7043" s="3">
        <v>0.35</v>
      </c>
      <c r="K7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421</v>
      </c>
      <c r="L7043" s="1" t="s">
        <v>146</v>
      </c>
      <c r="M7043" s="1">
        <v>4.2</v>
      </c>
      <c r="N7043" s="1">
        <v>355</v>
      </c>
      <c r="O7043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043" s="2" t="str">
        <f>IF(Table1[[#This Row],[Updated DiscountOffer]]&gt;50%,"High Discount","Low Discount")</f>
        <v>Low Discount</v>
      </c>
    </row>
    <row r="7044" spans="1:16" x14ac:dyDescent="0.3">
      <c r="A7044" s="1" t="s">
        <v>5726</v>
      </c>
      <c r="B7044" s="1">
        <v>12402734</v>
      </c>
      <c r="C7044" s="1" t="s">
        <v>150</v>
      </c>
      <c r="D7044" s="1" t="s">
        <v>177</v>
      </c>
      <c r="E7044" s="1" t="s">
        <v>178</v>
      </c>
      <c r="F7044" s="1" t="s">
        <v>17</v>
      </c>
      <c r="G7044" s="1" t="s">
        <v>2921</v>
      </c>
      <c r="H7044" s="5">
        <v>421</v>
      </c>
      <c r="I7044" s="1">
        <v>649</v>
      </c>
      <c r="J7044" s="3">
        <v>0.35</v>
      </c>
      <c r="K7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421</v>
      </c>
      <c r="L7044" s="1" t="s">
        <v>146</v>
      </c>
      <c r="M7044" s="1">
        <v>4.2</v>
      </c>
      <c r="N7044" s="1">
        <v>619</v>
      </c>
      <c r="O7044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044" s="2" t="str">
        <f>IF(Table1[[#This Row],[Updated DiscountOffer]]&gt;50%,"High Discount","Low Discount")</f>
        <v>Low Discount</v>
      </c>
    </row>
    <row r="7045" spans="1:16" x14ac:dyDescent="0.3">
      <c r="A7045" s="1" t="s">
        <v>3276</v>
      </c>
      <c r="B7045" s="1">
        <v>12402736</v>
      </c>
      <c r="C7045" s="1" t="s">
        <v>150</v>
      </c>
      <c r="D7045" s="1" t="s">
        <v>177</v>
      </c>
      <c r="E7045" s="1" t="s">
        <v>178</v>
      </c>
      <c r="F7045" s="1" t="s">
        <v>17</v>
      </c>
      <c r="G7045" s="1" t="s">
        <v>3277</v>
      </c>
      <c r="H7045" s="5">
        <v>324</v>
      </c>
      <c r="I7045" s="1">
        <v>499</v>
      </c>
      <c r="J7045" s="3">
        <v>0.35</v>
      </c>
      <c r="K7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324</v>
      </c>
      <c r="L7045" s="1" t="s">
        <v>146</v>
      </c>
      <c r="M7045" s="1">
        <v>4.2</v>
      </c>
      <c r="N7045" s="1">
        <v>758</v>
      </c>
      <c r="O704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045" s="2" t="str">
        <f>IF(Table1[[#This Row],[Updated DiscountOffer]]&gt;50%,"High Discount","Low Discount")</f>
        <v>Low Discount</v>
      </c>
    </row>
    <row r="7046" spans="1:16" x14ac:dyDescent="0.3">
      <c r="A7046" s="1" t="s">
        <v>15437</v>
      </c>
      <c r="B7046" s="1">
        <v>12402748</v>
      </c>
      <c r="C7046" s="1" t="s">
        <v>150</v>
      </c>
      <c r="D7046" s="1" t="s">
        <v>177</v>
      </c>
      <c r="E7046" s="1" t="s">
        <v>178</v>
      </c>
      <c r="F7046" s="1" t="s">
        <v>17</v>
      </c>
      <c r="G7046" s="1" t="s">
        <v>2921</v>
      </c>
      <c r="H7046" s="5">
        <v>356</v>
      </c>
      <c r="I7046" s="1">
        <v>649</v>
      </c>
      <c r="J7046" s="3">
        <v>0.45</v>
      </c>
      <c r="K7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356</v>
      </c>
      <c r="L7046" s="1" t="s">
        <v>146</v>
      </c>
      <c r="M7046" s="1">
        <v>4.2</v>
      </c>
      <c r="N7046" s="1">
        <v>344</v>
      </c>
      <c r="O704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046" s="2" t="str">
        <f>IF(Table1[[#This Row],[Updated DiscountOffer]]&gt;50%,"High Discount","Low Discount")</f>
        <v>Low Discount</v>
      </c>
    </row>
    <row r="7047" spans="1:16" x14ac:dyDescent="0.3">
      <c r="A7047" s="1" t="s">
        <v>7256</v>
      </c>
      <c r="B7047" s="1">
        <v>12402754</v>
      </c>
      <c r="C7047" s="1" t="s">
        <v>150</v>
      </c>
      <c r="D7047" s="1" t="s">
        <v>177</v>
      </c>
      <c r="E7047" s="1" t="s">
        <v>178</v>
      </c>
      <c r="F7047" s="1" t="s">
        <v>17</v>
      </c>
      <c r="G7047" s="1" t="s">
        <v>3277</v>
      </c>
      <c r="H7047" s="5">
        <v>384</v>
      </c>
      <c r="I7047" s="1">
        <v>549</v>
      </c>
      <c r="J7047" s="3">
        <v>0.3</v>
      </c>
      <c r="K7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7047" s="1" t="s">
        <v>146</v>
      </c>
      <c r="M7047" s="1">
        <v>4.4000000000000004</v>
      </c>
      <c r="N7047" s="1">
        <v>558</v>
      </c>
      <c r="O7047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7047" s="2" t="str">
        <f>IF(Table1[[#This Row],[Updated DiscountOffer]]&gt;50%,"High Discount","Low Discount")</f>
        <v>Low Discount</v>
      </c>
    </row>
    <row r="7048" spans="1:16" x14ac:dyDescent="0.3">
      <c r="A7048" s="1" t="s">
        <v>2183</v>
      </c>
      <c r="B7048" s="1">
        <v>12402758</v>
      </c>
      <c r="C7048" s="1" t="s">
        <v>150</v>
      </c>
      <c r="D7048" s="1" t="s">
        <v>177</v>
      </c>
      <c r="E7048" s="1" t="s">
        <v>178</v>
      </c>
      <c r="F7048" s="1" t="s">
        <v>17</v>
      </c>
      <c r="G7048" s="1" t="s">
        <v>2184</v>
      </c>
      <c r="H7048" s="5">
        <v>454</v>
      </c>
      <c r="I7048" s="1">
        <v>649</v>
      </c>
      <c r="J7048" s="3">
        <v>0.3</v>
      </c>
      <c r="K7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7048" s="1" t="s">
        <v>146</v>
      </c>
      <c r="M7048" s="1">
        <v>4.5</v>
      </c>
      <c r="N7048" s="1">
        <v>828</v>
      </c>
      <c r="O704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7048" s="2" t="str">
        <f>IF(Table1[[#This Row],[Updated DiscountOffer]]&gt;50%,"High Discount","Low Discount")</f>
        <v>Low Discount</v>
      </c>
    </row>
    <row r="7049" spans="1:16" x14ac:dyDescent="0.3">
      <c r="A7049" s="1" t="s">
        <v>2920</v>
      </c>
      <c r="B7049" s="1">
        <v>12402760</v>
      </c>
      <c r="C7049" s="1" t="s">
        <v>150</v>
      </c>
      <c r="D7049" s="1" t="s">
        <v>177</v>
      </c>
      <c r="E7049" s="1" t="s">
        <v>178</v>
      </c>
      <c r="F7049" s="1" t="s">
        <v>17</v>
      </c>
      <c r="G7049" s="1" t="s">
        <v>2921</v>
      </c>
      <c r="H7049" s="5">
        <v>454</v>
      </c>
      <c r="I7049" s="1">
        <v>649</v>
      </c>
      <c r="J7049" s="3">
        <v>0.3</v>
      </c>
      <c r="K7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7049" s="1" t="s">
        <v>146</v>
      </c>
      <c r="M7049" s="1">
        <v>4.3</v>
      </c>
      <c r="N7049" s="1">
        <v>781</v>
      </c>
      <c r="O7049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7049" s="2" t="str">
        <f>IF(Table1[[#This Row],[Updated DiscountOffer]]&gt;50%,"High Discount","Low Discount")</f>
        <v>Low Discount</v>
      </c>
    </row>
    <row r="7050" spans="1:16" x14ac:dyDescent="0.3">
      <c r="A7050" s="1" t="s">
        <v>14674</v>
      </c>
      <c r="B7050" s="1">
        <v>12404214</v>
      </c>
      <c r="C7050" s="1" t="s">
        <v>60</v>
      </c>
      <c r="D7050" s="1" t="s">
        <v>15</v>
      </c>
      <c r="E7050" s="1" t="s">
        <v>22</v>
      </c>
      <c r="F7050" s="1" t="s">
        <v>17</v>
      </c>
      <c r="G7050" s="1" t="s">
        <v>9162</v>
      </c>
      <c r="H7050" s="5"/>
      <c r="I7050" s="1">
        <v>1899</v>
      </c>
      <c r="J7050" s="4"/>
      <c r="K7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050" s="1" t="s">
        <v>36</v>
      </c>
      <c r="M7050" s="1">
        <v>4.0999999999999996</v>
      </c>
      <c r="N7050" s="1">
        <v>357</v>
      </c>
      <c r="O70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50" s="2" t="str">
        <f>IF(Table1[[#This Row],[Updated DiscountOffer]]&gt;50%,"High Discount","Low Discount")</f>
        <v>Low Discount</v>
      </c>
    </row>
    <row r="7051" spans="1:16" x14ac:dyDescent="0.3">
      <c r="A7051" s="1" t="s">
        <v>9161</v>
      </c>
      <c r="B7051" s="1">
        <v>12404238</v>
      </c>
      <c r="C7051" s="1" t="s">
        <v>60</v>
      </c>
      <c r="D7051" s="1" t="s">
        <v>15</v>
      </c>
      <c r="E7051" s="1" t="s">
        <v>22</v>
      </c>
      <c r="F7051" s="1" t="s">
        <v>17</v>
      </c>
      <c r="G7051" s="1" t="s">
        <v>9162</v>
      </c>
      <c r="H7051" s="5"/>
      <c r="I7051" s="1">
        <v>1899</v>
      </c>
      <c r="J7051" s="3"/>
      <c r="K7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051" s="1" t="s">
        <v>36</v>
      </c>
      <c r="M7051" s="1">
        <v>3.9</v>
      </c>
      <c r="N7051" s="1">
        <v>492</v>
      </c>
      <c r="O705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51" s="2" t="str">
        <f>IF(Table1[[#This Row],[Updated DiscountOffer]]&gt;50%,"High Discount","Low Discount")</f>
        <v>Low Discount</v>
      </c>
    </row>
    <row r="7052" spans="1:16" x14ac:dyDescent="0.3">
      <c r="A7052" s="1" t="s">
        <v>14772</v>
      </c>
      <c r="B7052" s="1">
        <v>12404264</v>
      </c>
      <c r="C7052" s="1" t="s">
        <v>60</v>
      </c>
      <c r="D7052" s="1" t="s">
        <v>61</v>
      </c>
      <c r="E7052" s="1" t="s">
        <v>22</v>
      </c>
      <c r="F7052" s="1" t="s">
        <v>34</v>
      </c>
      <c r="G7052" s="1" t="s">
        <v>14773</v>
      </c>
      <c r="H7052" s="5">
        <v>854</v>
      </c>
      <c r="I7052" s="1">
        <v>1899</v>
      </c>
      <c r="J7052" s="3">
        <v>0.55000000000000004</v>
      </c>
      <c r="K7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052" s="1" t="s">
        <v>41</v>
      </c>
      <c r="M7052" s="1">
        <v>4</v>
      </c>
      <c r="N7052" s="1">
        <v>356</v>
      </c>
      <c r="O70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52" s="2" t="str">
        <f>IF(Table1[[#This Row],[Updated DiscountOffer]]&gt;50%,"High Discount","Low Discount")</f>
        <v>High Discount</v>
      </c>
    </row>
    <row r="7053" spans="1:16" x14ac:dyDescent="0.3">
      <c r="A7053" s="1" t="s">
        <v>18481</v>
      </c>
      <c r="B7053" s="1">
        <v>12404452</v>
      </c>
      <c r="C7053" s="1" t="s">
        <v>60</v>
      </c>
      <c r="D7053" s="1" t="s">
        <v>61</v>
      </c>
      <c r="E7053" s="1" t="s">
        <v>22</v>
      </c>
      <c r="F7053" s="1" t="s">
        <v>34</v>
      </c>
      <c r="G7053" s="1" t="s">
        <v>18482</v>
      </c>
      <c r="H7053" s="5">
        <v>849</v>
      </c>
      <c r="I7053" s="1">
        <v>1699</v>
      </c>
      <c r="J7053" s="4">
        <v>0.5</v>
      </c>
      <c r="K7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7053" s="1" t="s">
        <v>41</v>
      </c>
      <c r="M7053" s="1">
        <v>4.5</v>
      </c>
      <c r="N7053" s="1">
        <v>297</v>
      </c>
      <c r="O70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053" s="2" t="str">
        <f>IF(Table1[[#This Row],[Updated DiscountOffer]]&gt;50%,"High Discount","Low Discount")</f>
        <v>Low Discount</v>
      </c>
    </row>
    <row r="7054" spans="1:16" x14ac:dyDescent="0.3">
      <c r="A7054" s="1" t="s">
        <v>14653</v>
      </c>
      <c r="B7054" s="1">
        <v>12404788</v>
      </c>
      <c r="C7054" s="1" t="s">
        <v>60</v>
      </c>
      <c r="D7054" s="1" t="s">
        <v>61</v>
      </c>
      <c r="E7054" s="1" t="s">
        <v>22</v>
      </c>
      <c r="F7054" s="1" t="s">
        <v>34</v>
      </c>
      <c r="G7054" s="1" t="s">
        <v>14654</v>
      </c>
      <c r="H7054" s="5">
        <v>1199</v>
      </c>
      <c r="I7054" s="1">
        <v>1999</v>
      </c>
      <c r="J7054" s="4">
        <v>0.4</v>
      </c>
      <c r="K7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054" s="1" t="s">
        <v>41</v>
      </c>
      <c r="M7054" s="1">
        <v>4.5</v>
      </c>
      <c r="N7054" s="1">
        <v>358</v>
      </c>
      <c r="O705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054" s="2" t="str">
        <f>IF(Table1[[#This Row],[Updated DiscountOffer]]&gt;50%,"High Discount","Low Discount")</f>
        <v>Low Discount</v>
      </c>
    </row>
    <row r="7055" spans="1:16" x14ac:dyDescent="0.3">
      <c r="A7055" s="1" t="s">
        <v>12834</v>
      </c>
      <c r="B7055" s="1">
        <v>12404960</v>
      </c>
      <c r="C7055" s="1" t="s">
        <v>60</v>
      </c>
      <c r="D7055" s="1" t="s">
        <v>61</v>
      </c>
      <c r="E7055" s="1" t="s">
        <v>39</v>
      </c>
      <c r="F7055" s="1" t="s">
        <v>17</v>
      </c>
      <c r="G7055" s="1" t="s">
        <v>12835</v>
      </c>
      <c r="H7055" s="5">
        <v>559</v>
      </c>
      <c r="I7055" s="1">
        <v>1399</v>
      </c>
      <c r="J7055" s="4">
        <v>0.6</v>
      </c>
      <c r="K7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055" s="1" t="s">
        <v>36</v>
      </c>
      <c r="M7055" s="1">
        <v>4.0999999999999996</v>
      </c>
      <c r="N7055" s="1">
        <v>396</v>
      </c>
      <c r="O70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55" s="2" t="str">
        <f>IF(Table1[[#This Row],[Updated DiscountOffer]]&gt;50%,"High Discount","Low Discount")</f>
        <v>High Discount</v>
      </c>
    </row>
    <row r="7056" spans="1:16" x14ac:dyDescent="0.3">
      <c r="A7056" s="1" t="s">
        <v>14873</v>
      </c>
      <c r="B7056" s="1">
        <v>12405190</v>
      </c>
      <c r="C7056" s="1" t="s">
        <v>60</v>
      </c>
      <c r="D7056" s="1" t="s">
        <v>61</v>
      </c>
      <c r="E7056" s="1" t="s">
        <v>39</v>
      </c>
      <c r="F7056" s="1" t="s">
        <v>34</v>
      </c>
      <c r="G7056" s="1" t="s">
        <v>14874</v>
      </c>
      <c r="H7056" s="5">
        <v>659</v>
      </c>
      <c r="I7056" s="1">
        <v>1199</v>
      </c>
      <c r="J7056" s="4">
        <v>0.45</v>
      </c>
      <c r="K7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7056" s="1" t="s">
        <v>41</v>
      </c>
      <c r="M7056" s="1">
        <v>4.5</v>
      </c>
      <c r="N7056" s="1">
        <v>354</v>
      </c>
      <c r="O70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056" s="2" t="str">
        <f>IF(Table1[[#This Row],[Updated DiscountOffer]]&gt;50%,"High Discount","Low Discount")</f>
        <v>Low Discount</v>
      </c>
    </row>
    <row r="7057" spans="1:16" x14ac:dyDescent="0.3">
      <c r="A7057" s="1" t="s">
        <v>10246</v>
      </c>
      <c r="B7057" s="1">
        <v>12406884</v>
      </c>
      <c r="C7057" s="1" t="s">
        <v>57</v>
      </c>
      <c r="D7057" s="1" t="s">
        <v>87</v>
      </c>
      <c r="E7057" s="1" t="s">
        <v>39</v>
      </c>
      <c r="F7057" s="1" t="s">
        <v>34</v>
      </c>
      <c r="G7057" s="1" t="s">
        <v>10247</v>
      </c>
      <c r="H7057" s="5"/>
      <c r="I7057" s="1">
        <v>1299</v>
      </c>
      <c r="J7057" s="4"/>
      <c r="K7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057" s="1" t="s">
        <v>89</v>
      </c>
      <c r="M7057" s="1">
        <v>4.2</v>
      </c>
      <c r="N7057" s="1">
        <v>462</v>
      </c>
      <c r="O7057" s="2">
        <f>IF(ISNUMBER(Table1[[#This Row],[DiscountOffer]]),IF(Table1[[#This Row],[DiscountOffer]]&lt;1,Table1[[#This Row],[DiscountOffer]],Table1[[#This Row],[DiscountOffer]]/Table1[[#This Row],[OriginalPrice (in Rs)]]),0)</f>
        <v>0</v>
      </c>
      <c r="P7057" s="2" t="str">
        <f>IF(Table1[[#This Row],[Updated DiscountOffer]]&gt;50%,"High Discount","Low Discount")</f>
        <v>Low Discount</v>
      </c>
    </row>
    <row r="7058" spans="1:16" x14ac:dyDescent="0.3">
      <c r="A7058" s="1" t="s">
        <v>19332</v>
      </c>
      <c r="B7058" s="1">
        <v>12406886</v>
      </c>
      <c r="C7058" s="1" t="s">
        <v>57</v>
      </c>
      <c r="D7058" s="1" t="s">
        <v>87</v>
      </c>
      <c r="E7058" s="1" t="s">
        <v>39</v>
      </c>
      <c r="F7058" s="1" t="s">
        <v>34</v>
      </c>
      <c r="G7058" s="1" t="s">
        <v>19333</v>
      </c>
      <c r="H7058" s="5">
        <v>519</v>
      </c>
      <c r="I7058" s="1">
        <v>1299</v>
      </c>
      <c r="J7058" s="4">
        <v>0.6</v>
      </c>
      <c r="K7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058" s="1" t="s">
        <v>89</v>
      </c>
      <c r="M7058" s="1">
        <v>4.4000000000000004</v>
      </c>
      <c r="N7058" s="1">
        <v>286</v>
      </c>
      <c r="O70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58" s="2" t="str">
        <f>IF(Table1[[#This Row],[Updated DiscountOffer]]&gt;50%,"High Discount","Low Discount")</f>
        <v>High Discount</v>
      </c>
    </row>
    <row r="7059" spans="1:16" x14ac:dyDescent="0.3">
      <c r="A7059" s="1" t="s">
        <v>4113</v>
      </c>
      <c r="B7059" s="1">
        <v>12406888</v>
      </c>
      <c r="C7059" s="1" t="s">
        <v>57</v>
      </c>
      <c r="D7059" s="1" t="s">
        <v>87</v>
      </c>
      <c r="E7059" s="1" t="s">
        <v>39</v>
      </c>
      <c r="F7059" s="1" t="s">
        <v>34</v>
      </c>
      <c r="G7059" s="1" t="s">
        <v>4114</v>
      </c>
      <c r="H7059" s="5">
        <v>519</v>
      </c>
      <c r="I7059" s="1">
        <v>1299</v>
      </c>
      <c r="J7059" s="4">
        <v>0.6</v>
      </c>
      <c r="K7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059" s="1" t="s">
        <v>89</v>
      </c>
      <c r="M7059" s="1">
        <v>4.4000000000000004</v>
      </c>
      <c r="N7059" s="1">
        <v>705</v>
      </c>
      <c r="O70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59" s="2" t="str">
        <f>IF(Table1[[#This Row],[Updated DiscountOffer]]&gt;50%,"High Discount","Low Discount")</f>
        <v>High Discount</v>
      </c>
    </row>
    <row r="7060" spans="1:16" x14ac:dyDescent="0.3">
      <c r="A7060" s="1" t="s">
        <v>16530</v>
      </c>
      <c r="B7060" s="1">
        <v>12407042</v>
      </c>
      <c r="C7060" s="1" t="s">
        <v>1243</v>
      </c>
      <c r="D7060" s="1" t="s">
        <v>26</v>
      </c>
      <c r="E7060" s="1" t="s">
        <v>39</v>
      </c>
      <c r="F7060" s="1" t="s">
        <v>17</v>
      </c>
      <c r="G7060" s="1" t="s">
        <v>16531</v>
      </c>
      <c r="H7060" s="5">
        <v>649</v>
      </c>
      <c r="I7060" s="1">
        <v>1299</v>
      </c>
      <c r="J7060" s="3">
        <v>0.5</v>
      </c>
      <c r="K7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7060" s="1" t="s">
        <v>36</v>
      </c>
      <c r="M7060" s="1">
        <v>4</v>
      </c>
      <c r="N7060" s="1">
        <v>327</v>
      </c>
      <c r="O70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060" s="2" t="str">
        <f>IF(Table1[[#This Row],[Updated DiscountOffer]]&gt;50%,"High Discount","Low Discount")</f>
        <v>Low Discount</v>
      </c>
    </row>
    <row r="7061" spans="1:16" x14ac:dyDescent="0.3">
      <c r="A7061" s="1" t="s">
        <v>15064</v>
      </c>
      <c r="B7061" s="1">
        <v>12407046</v>
      </c>
      <c r="C7061" s="1" t="s">
        <v>1243</v>
      </c>
      <c r="D7061" s="1" t="s">
        <v>26</v>
      </c>
      <c r="E7061" s="1" t="s">
        <v>39</v>
      </c>
      <c r="F7061" s="1" t="s">
        <v>17</v>
      </c>
      <c r="G7061" s="1" t="s">
        <v>15065</v>
      </c>
      <c r="H7061" s="5">
        <v>584</v>
      </c>
      <c r="I7061" s="1">
        <v>1299</v>
      </c>
      <c r="J7061" s="3">
        <v>0.55000000000000004</v>
      </c>
      <c r="K7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061" s="1" t="s">
        <v>36</v>
      </c>
      <c r="M7061" s="1">
        <v>4</v>
      </c>
      <c r="N7061" s="1">
        <v>350</v>
      </c>
      <c r="O70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61" s="2" t="str">
        <f>IF(Table1[[#This Row],[Updated DiscountOffer]]&gt;50%,"High Discount","Low Discount")</f>
        <v>High Discount</v>
      </c>
    </row>
    <row r="7062" spans="1:16" x14ac:dyDescent="0.3">
      <c r="A7062" s="1" t="s">
        <v>2484</v>
      </c>
      <c r="B7062" s="1">
        <v>12408958</v>
      </c>
      <c r="C7062" s="1" t="s">
        <v>1226</v>
      </c>
      <c r="D7062" s="1" t="s">
        <v>69</v>
      </c>
      <c r="E7062" s="1" t="s">
        <v>83</v>
      </c>
      <c r="F7062" s="1" t="s">
        <v>17</v>
      </c>
      <c r="G7062" s="1" t="s">
        <v>2485</v>
      </c>
      <c r="H7062" s="5">
        <v>989</v>
      </c>
      <c r="I7062" s="1">
        <v>2199</v>
      </c>
      <c r="J7062" s="4">
        <v>0.55000000000000004</v>
      </c>
      <c r="K7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7062" s="1" t="s">
        <v>41</v>
      </c>
      <c r="M7062" s="1">
        <v>4.2</v>
      </c>
      <c r="N7062" s="1">
        <v>808</v>
      </c>
      <c r="O70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62" s="2" t="str">
        <f>IF(Table1[[#This Row],[Updated DiscountOffer]]&gt;50%,"High Discount","Low Discount")</f>
        <v>High Discount</v>
      </c>
    </row>
    <row r="7063" spans="1:16" x14ac:dyDescent="0.3">
      <c r="A7063" s="1" t="s">
        <v>14207</v>
      </c>
      <c r="B7063" s="1">
        <v>12411476</v>
      </c>
      <c r="C7063" s="1" t="s">
        <v>1140</v>
      </c>
      <c r="D7063" s="1" t="s">
        <v>69</v>
      </c>
      <c r="E7063" s="1" t="s">
        <v>83</v>
      </c>
      <c r="F7063" s="1" t="s">
        <v>34</v>
      </c>
      <c r="G7063" s="1" t="s">
        <v>14208</v>
      </c>
      <c r="H7063" s="5">
        <v>1034</v>
      </c>
      <c r="I7063" s="1">
        <v>2299</v>
      </c>
      <c r="J7063" s="4">
        <v>0.55000000000000004</v>
      </c>
      <c r="K7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7063" s="1" t="s">
        <v>41</v>
      </c>
      <c r="M7063" s="1">
        <v>4.3</v>
      </c>
      <c r="N7063" s="1">
        <v>367</v>
      </c>
      <c r="O706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63" s="2" t="str">
        <f>IF(Table1[[#This Row],[Updated DiscountOffer]]&gt;50%,"High Discount","Low Discount")</f>
        <v>High Discount</v>
      </c>
    </row>
    <row r="7064" spans="1:16" x14ac:dyDescent="0.3">
      <c r="A7064" s="1" t="s">
        <v>18465</v>
      </c>
      <c r="B7064" s="1">
        <v>12411880</v>
      </c>
      <c r="C7064" s="1" t="s">
        <v>7741</v>
      </c>
      <c r="D7064" s="1" t="s">
        <v>69</v>
      </c>
      <c r="E7064" s="1" t="s">
        <v>70</v>
      </c>
      <c r="F7064" s="1" t="s">
        <v>34</v>
      </c>
      <c r="G7064" s="1" t="s">
        <v>18466</v>
      </c>
      <c r="H7064" s="5">
        <v>1169</v>
      </c>
      <c r="I7064" s="1">
        <v>2599</v>
      </c>
      <c r="J7064" s="4">
        <v>0.55000000000000004</v>
      </c>
      <c r="K7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7064" s="1" t="s">
        <v>36</v>
      </c>
      <c r="M7064" s="1">
        <v>4.3</v>
      </c>
      <c r="N7064" s="1">
        <v>297</v>
      </c>
      <c r="O70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64" s="2" t="str">
        <f>IF(Table1[[#This Row],[Updated DiscountOffer]]&gt;50%,"High Discount","Low Discount")</f>
        <v>High Discount</v>
      </c>
    </row>
    <row r="7065" spans="1:16" x14ac:dyDescent="0.3">
      <c r="A7065" s="1" t="s">
        <v>254</v>
      </c>
      <c r="B7065" s="1">
        <v>12412864</v>
      </c>
      <c r="C7065" s="1" t="s">
        <v>255</v>
      </c>
      <c r="D7065" s="1" t="s">
        <v>69</v>
      </c>
      <c r="E7065" s="1" t="s">
        <v>83</v>
      </c>
      <c r="F7065" s="1" t="s">
        <v>34</v>
      </c>
      <c r="G7065" s="1" t="s">
        <v>256</v>
      </c>
      <c r="H7065" s="5">
        <v>579</v>
      </c>
      <c r="I7065" s="1">
        <v>1999</v>
      </c>
      <c r="J7065" s="4">
        <v>0.71</v>
      </c>
      <c r="K7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7065" s="1" t="s">
        <v>36</v>
      </c>
      <c r="M7065" s="1">
        <v>4.3</v>
      </c>
      <c r="N7065" s="1">
        <v>981</v>
      </c>
      <c r="O7065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7065" s="2" t="str">
        <f>IF(Table1[[#This Row],[Updated DiscountOffer]]&gt;50%,"High Discount","Low Discount")</f>
        <v>High Discount</v>
      </c>
    </row>
    <row r="7066" spans="1:16" x14ac:dyDescent="0.3">
      <c r="A7066" s="1" t="s">
        <v>8575</v>
      </c>
      <c r="B7066" s="1">
        <v>12414890</v>
      </c>
      <c r="C7066" s="1" t="s">
        <v>86</v>
      </c>
      <c r="D7066" s="1" t="s">
        <v>69</v>
      </c>
      <c r="E7066" s="1" t="s">
        <v>70</v>
      </c>
      <c r="F7066" s="1" t="s">
        <v>34</v>
      </c>
      <c r="G7066" s="1" t="s">
        <v>8576</v>
      </c>
      <c r="H7066" s="5">
        <v>1199</v>
      </c>
      <c r="I7066" s="1">
        <v>1999</v>
      </c>
      <c r="J7066" s="3">
        <v>0.4</v>
      </c>
      <c r="K7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066" s="1" t="s">
        <v>89</v>
      </c>
      <c r="M7066" s="1">
        <v>4</v>
      </c>
      <c r="N7066" s="1">
        <v>512</v>
      </c>
      <c r="O706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066" s="2" t="str">
        <f>IF(Table1[[#This Row],[Updated DiscountOffer]]&gt;50%,"High Discount","Low Discount")</f>
        <v>Low Discount</v>
      </c>
    </row>
    <row r="7067" spans="1:16" x14ac:dyDescent="0.3">
      <c r="A7067" s="1" t="s">
        <v>15855</v>
      </c>
      <c r="B7067" s="1">
        <v>12415012</v>
      </c>
      <c r="C7067" s="1" t="s">
        <v>86</v>
      </c>
      <c r="D7067" s="1" t="s">
        <v>87</v>
      </c>
      <c r="E7067" s="1" t="s">
        <v>70</v>
      </c>
      <c r="F7067" s="1" t="s">
        <v>34</v>
      </c>
      <c r="G7067" s="1" t="s">
        <v>15856</v>
      </c>
      <c r="H7067" s="5">
        <v>999</v>
      </c>
      <c r="I7067" s="1">
        <v>3999</v>
      </c>
      <c r="J7067" s="4">
        <v>0.75</v>
      </c>
      <c r="K7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067" s="1" t="s">
        <v>102</v>
      </c>
      <c r="M7067" s="1">
        <v>4.0999999999999996</v>
      </c>
      <c r="N7067" s="1">
        <v>338</v>
      </c>
      <c r="O7067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067" s="2" t="str">
        <f>IF(Table1[[#This Row],[Updated DiscountOffer]]&gt;50%,"High Discount","Low Discount")</f>
        <v>High Discount</v>
      </c>
    </row>
    <row r="7068" spans="1:16" x14ac:dyDescent="0.3">
      <c r="A7068" s="1" t="s">
        <v>15127</v>
      </c>
      <c r="B7068" s="1">
        <v>12415108</v>
      </c>
      <c r="C7068" s="1" t="s">
        <v>86</v>
      </c>
      <c r="D7068" s="1" t="s">
        <v>87</v>
      </c>
      <c r="E7068" s="1" t="s">
        <v>70</v>
      </c>
      <c r="F7068" s="1" t="s">
        <v>34</v>
      </c>
      <c r="G7068" s="1" t="s">
        <v>15128</v>
      </c>
      <c r="H7068" s="5">
        <v>899</v>
      </c>
      <c r="I7068" s="1">
        <v>1999</v>
      </c>
      <c r="J7068" s="4">
        <v>0.55000000000000004</v>
      </c>
      <c r="K7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068" s="1" t="s">
        <v>89</v>
      </c>
      <c r="M7068" s="1">
        <v>4.0999999999999996</v>
      </c>
      <c r="N7068" s="1">
        <v>349</v>
      </c>
      <c r="O70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68" s="2" t="str">
        <f>IF(Table1[[#This Row],[Updated DiscountOffer]]&gt;50%,"High Discount","Low Discount")</f>
        <v>High Discount</v>
      </c>
    </row>
    <row r="7069" spans="1:16" x14ac:dyDescent="0.3">
      <c r="A7069" s="1" t="s">
        <v>1912</v>
      </c>
      <c r="B7069" s="1">
        <v>12415698</v>
      </c>
      <c r="C7069" s="1" t="s">
        <v>31</v>
      </c>
      <c r="D7069" s="1" t="s">
        <v>32</v>
      </c>
      <c r="E7069" s="1" t="s">
        <v>105</v>
      </c>
      <c r="F7069" s="1" t="s">
        <v>34</v>
      </c>
      <c r="G7069" s="1" t="s">
        <v>1913</v>
      </c>
      <c r="H7069" s="5">
        <v>447</v>
      </c>
      <c r="I7069" s="1">
        <v>799</v>
      </c>
      <c r="J7069" s="3">
        <v>0.44</v>
      </c>
      <c r="K7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447</v>
      </c>
      <c r="L7069" s="1" t="s">
        <v>1914</v>
      </c>
      <c r="M7069" s="1">
        <v>4.4000000000000004</v>
      </c>
      <c r="N7069" s="1">
        <v>848</v>
      </c>
      <c r="O7069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7069" s="2" t="str">
        <f>IF(Table1[[#This Row],[Updated DiscountOffer]]&gt;50%,"High Discount","Low Discount")</f>
        <v>Low Discount</v>
      </c>
    </row>
    <row r="7070" spans="1:16" x14ac:dyDescent="0.3">
      <c r="A7070" s="1" t="s">
        <v>18720</v>
      </c>
      <c r="B7070" s="1">
        <v>12416236</v>
      </c>
      <c r="C7070" s="1" t="s">
        <v>1317</v>
      </c>
      <c r="D7070" s="1" t="s">
        <v>69</v>
      </c>
      <c r="E7070" s="1" t="s">
        <v>296</v>
      </c>
      <c r="F7070" s="1" t="s">
        <v>34</v>
      </c>
      <c r="G7070" s="1" t="s">
        <v>18721</v>
      </c>
      <c r="H7070" s="5">
        <v>1349</v>
      </c>
      <c r="I7070" s="1">
        <v>4499</v>
      </c>
      <c r="J7070" s="3">
        <v>0.7</v>
      </c>
      <c r="K7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7070" s="1" t="s">
        <v>146</v>
      </c>
      <c r="M7070" s="1">
        <v>4.3</v>
      </c>
      <c r="N7070" s="1">
        <v>294</v>
      </c>
      <c r="O707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070" s="2" t="str">
        <f>IF(Table1[[#This Row],[Updated DiscountOffer]]&gt;50%,"High Discount","Low Discount")</f>
        <v>High Discount</v>
      </c>
    </row>
    <row r="7071" spans="1:16" x14ac:dyDescent="0.3">
      <c r="A7071" s="1" t="s">
        <v>11729</v>
      </c>
      <c r="B7071" s="1">
        <v>12422162</v>
      </c>
      <c r="C7071" s="1" t="s">
        <v>150</v>
      </c>
      <c r="D7071" s="1" t="s">
        <v>15</v>
      </c>
      <c r="E7071" s="1" t="s">
        <v>16</v>
      </c>
      <c r="F7071" s="1" t="s">
        <v>17</v>
      </c>
      <c r="G7071" s="1" t="s">
        <v>242</v>
      </c>
      <c r="H7071" s="5">
        <v>1819</v>
      </c>
      <c r="I7071" s="1">
        <v>2799</v>
      </c>
      <c r="J7071" s="3">
        <v>0.35</v>
      </c>
      <c r="K7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7071" s="1" t="s">
        <v>152</v>
      </c>
      <c r="M7071" s="1">
        <v>4</v>
      </c>
      <c r="N7071" s="1">
        <v>422</v>
      </c>
      <c r="O707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071" s="2" t="str">
        <f>IF(Table1[[#This Row],[Updated DiscountOffer]]&gt;50%,"High Discount","Low Discount")</f>
        <v>Low Discount</v>
      </c>
    </row>
    <row r="7072" spans="1:16" x14ac:dyDescent="0.3">
      <c r="A7072" s="1" t="s">
        <v>14364</v>
      </c>
      <c r="B7072" s="1">
        <v>12422272</v>
      </c>
      <c r="C7072" s="1" t="s">
        <v>150</v>
      </c>
      <c r="D7072" s="1" t="s">
        <v>15</v>
      </c>
      <c r="E7072" s="1" t="s">
        <v>16</v>
      </c>
      <c r="F7072" s="1" t="s">
        <v>17</v>
      </c>
      <c r="G7072" s="1" t="s">
        <v>154</v>
      </c>
      <c r="H7072" s="5">
        <v>1679</v>
      </c>
      <c r="I7072" s="1">
        <v>2799</v>
      </c>
      <c r="J7072" s="3">
        <v>0.4</v>
      </c>
      <c r="K7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7072" s="1" t="s">
        <v>152</v>
      </c>
      <c r="M7072" s="1">
        <v>4.2</v>
      </c>
      <c r="N7072" s="1">
        <v>363</v>
      </c>
      <c r="O707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072" s="2" t="str">
        <f>IF(Table1[[#This Row],[Updated DiscountOffer]]&gt;50%,"High Discount","Low Discount")</f>
        <v>Low Discount</v>
      </c>
    </row>
    <row r="7073" spans="1:16" x14ac:dyDescent="0.3">
      <c r="A7073" s="1" t="s">
        <v>11404</v>
      </c>
      <c r="B7073" s="1">
        <v>12422336</v>
      </c>
      <c r="C7073" s="1" t="s">
        <v>150</v>
      </c>
      <c r="D7073" s="1" t="s">
        <v>15</v>
      </c>
      <c r="E7073" s="1" t="s">
        <v>16</v>
      </c>
      <c r="F7073" s="1" t="s">
        <v>17</v>
      </c>
      <c r="G7073" s="1" t="s">
        <v>154</v>
      </c>
      <c r="H7073" s="5">
        <v>1429</v>
      </c>
      <c r="I7073" s="1">
        <v>2599</v>
      </c>
      <c r="J7073" s="3">
        <v>0.45</v>
      </c>
      <c r="K7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7073" s="1" t="s">
        <v>152</v>
      </c>
      <c r="M7073" s="1">
        <v>4</v>
      </c>
      <c r="N7073" s="1">
        <v>430</v>
      </c>
      <c r="O707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073" s="2" t="str">
        <f>IF(Table1[[#This Row],[Updated DiscountOffer]]&gt;50%,"High Discount","Low Discount")</f>
        <v>Low Discount</v>
      </c>
    </row>
    <row r="7074" spans="1:16" x14ac:dyDescent="0.3">
      <c r="A7074" s="1" t="s">
        <v>12588</v>
      </c>
      <c r="B7074" s="1">
        <v>12422348</v>
      </c>
      <c r="C7074" s="1" t="s">
        <v>150</v>
      </c>
      <c r="D7074" s="1" t="s">
        <v>15</v>
      </c>
      <c r="E7074" s="1" t="s">
        <v>16</v>
      </c>
      <c r="F7074" s="1" t="s">
        <v>17</v>
      </c>
      <c r="G7074" s="1" t="s">
        <v>154</v>
      </c>
      <c r="H7074" s="5">
        <v>1679</v>
      </c>
      <c r="I7074" s="1">
        <v>2799</v>
      </c>
      <c r="J7074" s="3">
        <v>0.4</v>
      </c>
      <c r="K7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7074" s="1" t="s">
        <v>152</v>
      </c>
      <c r="M7074" s="1">
        <v>4.0999999999999996</v>
      </c>
      <c r="N7074" s="1">
        <v>401</v>
      </c>
      <c r="O707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074" s="2" t="str">
        <f>IF(Table1[[#This Row],[Updated DiscountOffer]]&gt;50%,"High Discount","Low Discount")</f>
        <v>Low Discount</v>
      </c>
    </row>
    <row r="7075" spans="1:16" x14ac:dyDescent="0.3">
      <c r="A7075" s="1" t="s">
        <v>16397</v>
      </c>
      <c r="B7075" s="1">
        <v>12422392</v>
      </c>
      <c r="C7075" s="1" t="s">
        <v>150</v>
      </c>
      <c r="D7075" s="1" t="s">
        <v>26</v>
      </c>
      <c r="E7075" s="1" t="s">
        <v>27</v>
      </c>
      <c r="F7075" s="1" t="s">
        <v>17</v>
      </c>
      <c r="G7075" s="1" t="s">
        <v>16398</v>
      </c>
      <c r="H7075" s="5">
        <v>1439</v>
      </c>
      <c r="I7075" s="1">
        <v>2399</v>
      </c>
      <c r="J7075" s="3">
        <v>0.4</v>
      </c>
      <c r="K7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7075" s="1" t="s">
        <v>454</v>
      </c>
      <c r="M7075" s="1">
        <v>4.2</v>
      </c>
      <c r="N7075" s="1">
        <v>329</v>
      </c>
      <c r="O707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075" s="2" t="str">
        <f>IF(Table1[[#This Row],[Updated DiscountOffer]]&gt;50%,"High Discount","Low Discount")</f>
        <v>Low Discount</v>
      </c>
    </row>
    <row r="7076" spans="1:16" x14ac:dyDescent="0.3">
      <c r="A7076" s="1" t="s">
        <v>17694</v>
      </c>
      <c r="B7076" s="1">
        <v>12422542</v>
      </c>
      <c r="C7076" s="1" t="s">
        <v>150</v>
      </c>
      <c r="D7076" s="1" t="s">
        <v>26</v>
      </c>
      <c r="E7076" s="1" t="s">
        <v>27</v>
      </c>
      <c r="F7076" s="1" t="s">
        <v>17</v>
      </c>
      <c r="G7076" s="1" t="s">
        <v>17695</v>
      </c>
      <c r="H7076" s="5">
        <v>1319</v>
      </c>
      <c r="I7076" s="1">
        <v>2399</v>
      </c>
      <c r="J7076" s="3">
        <v>0.45</v>
      </c>
      <c r="K7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7076" s="1" t="s">
        <v>454</v>
      </c>
      <c r="M7076" s="1">
        <v>4.3</v>
      </c>
      <c r="N7076" s="1">
        <v>308</v>
      </c>
      <c r="O707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076" s="2" t="str">
        <f>IF(Table1[[#This Row],[Updated DiscountOffer]]&gt;50%,"High Discount","Low Discount")</f>
        <v>Low Discount</v>
      </c>
    </row>
    <row r="7077" spans="1:16" x14ac:dyDescent="0.3">
      <c r="A7077" s="1" t="s">
        <v>9473</v>
      </c>
      <c r="B7077" s="1">
        <v>12423650</v>
      </c>
      <c r="C7077" s="1" t="s">
        <v>150</v>
      </c>
      <c r="D7077" s="1" t="s">
        <v>26</v>
      </c>
      <c r="E7077" s="1" t="s">
        <v>39</v>
      </c>
      <c r="F7077" s="1" t="s">
        <v>17</v>
      </c>
      <c r="G7077" s="1" t="s">
        <v>9474</v>
      </c>
      <c r="H7077" s="5">
        <v>659</v>
      </c>
      <c r="I7077" s="1">
        <v>1199</v>
      </c>
      <c r="J7077" s="4">
        <v>0.45</v>
      </c>
      <c r="K7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7077" s="1" t="s">
        <v>36</v>
      </c>
      <c r="M7077" s="1">
        <v>4.0999999999999996</v>
      </c>
      <c r="N7077" s="1">
        <v>483</v>
      </c>
      <c r="O707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077" s="2" t="str">
        <f>IF(Table1[[#This Row],[Updated DiscountOffer]]&gt;50%,"High Discount","Low Discount")</f>
        <v>Low Discount</v>
      </c>
    </row>
    <row r="7078" spans="1:16" x14ac:dyDescent="0.3">
      <c r="A7078" s="1" t="s">
        <v>18800</v>
      </c>
      <c r="B7078" s="1">
        <v>12424652</v>
      </c>
      <c r="C7078" s="1" t="s">
        <v>392</v>
      </c>
      <c r="D7078" s="1" t="s">
        <v>32</v>
      </c>
      <c r="E7078" s="1" t="s">
        <v>381</v>
      </c>
      <c r="F7078" s="1" t="s">
        <v>34</v>
      </c>
      <c r="G7078" s="1" t="s">
        <v>18801</v>
      </c>
      <c r="H7078" s="5">
        <v>764</v>
      </c>
      <c r="I7078" s="1">
        <v>1699</v>
      </c>
      <c r="J7078" s="4">
        <v>0.55000000000000004</v>
      </c>
      <c r="K7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078" s="1" t="s">
        <v>24</v>
      </c>
      <c r="M7078" s="1">
        <v>4.0999999999999996</v>
      </c>
      <c r="N7078" s="1">
        <v>293</v>
      </c>
      <c r="O70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78" s="2" t="str">
        <f>IF(Table1[[#This Row],[Updated DiscountOffer]]&gt;50%,"High Discount","Low Discount")</f>
        <v>High Discount</v>
      </c>
    </row>
    <row r="7079" spans="1:16" x14ac:dyDescent="0.3">
      <c r="A7079" s="1" t="s">
        <v>14465</v>
      </c>
      <c r="B7079" s="1">
        <v>12425518</v>
      </c>
      <c r="C7079" s="1" t="s">
        <v>47</v>
      </c>
      <c r="D7079" s="1" t="s">
        <v>15</v>
      </c>
      <c r="E7079" s="1" t="s">
        <v>16</v>
      </c>
      <c r="F7079" s="1" t="s">
        <v>17</v>
      </c>
      <c r="G7079" s="1" t="s">
        <v>3222</v>
      </c>
      <c r="H7079" s="5">
        <v>554</v>
      </c>
      <c r="I7079" s="1">
        <v>1499</v>
      </c>
      <c r="J7079" s="3">
        <v>0.63</v>
      </c>
      <c r="K7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7079" s="1" t="s">
        <v>771</v>
      </c>
      <c r="M7079" s="1">
        <v>3.8</v>
      </c>
      <c r="N7079" s="1">
        <v>361</v>
      </c>
      <c r="O707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079" s="2" t="str">
        <f>IF(Table1[[#This Row],[Updated DiscountOffer]]&gt;50%,"High Discount","Low Discount")</f>
        <v>High Discount</v>
      </c>
    </row>
    <row r="7080" spans="1:16" x14ac:dyDescent="0.3">
      <c r="A7080" s="1" t="s">
        <v>7961</v>
      </c>
      <c r="B7080" s="1">
        <v>12425530</v>
      </c>
      <c r="C7080" s="1" t="s">
        <v>47</v>
      </c>
      <c r="D7080" s="1" t="s">
        <v>15</v>
      </c>
      <c r="E7080" s="1" t="s">
        <v>16</v>
      </c>
      <c r="F7080" s="1" t="s">
        <v>17</v>
      </c>
      <c r="G7080" s="1" t="s">
        <v>3222</v>
      </c>
      <c r="H7080" s="5">
        <v>584</v>
      </c>
      <c r="I7080" s="1">
        <v>1499</v>
      </c>
      <c r="J7080" s="3">
        <v>0.61</v>
      </c>
      <c r="K7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080" s="1" t="s">
        <v>771</v>
      </c>
      <c r="M7080" s="1">
        <v>3.9</v>
      </c>
      <c r="N7080" s="1">
        <v>532</v>
      </c>
      <c r="O7080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7080" s="2" t="str">
        <f>IF(Table1[[#This Row],[Updated DiscountOffer]]&gt;50%,"High Discount","Low Discount")</f>
        <v>High Discount</v>
      </c>
    </row>
    <row r="7081" spans="1:16" x14ac:dyDescent="0.3">
      <c r="A7081" s="1" t="s">
        <v>3221</v>
      </c>
      <c r="B7081" s="1">
        <v>12425532</v>
      </c>
      <c r="C7081" s="1" t="s">
        <v>47</v>
      </c>
      <c r="D7081" s="1" t="s">
        <v>15</v>
      </c>
      <c r="E7081" s="1" t="s">
        <v>16</v>
      </c>
      <c r="F7081" s="1" t="s">
        <v>17</v>
      </c>
      <c r="G7081" s="1" t="s">
        <v>3222</v>
      </c>
      <c r="H7081" s="5">
        <v>749</v>
      </c>
      <c r="I7081" s="1">
        <v>1499</v>
      </c>
      <c r="J7081" s="3">
        <v>0.5</v>
      </c>
      <c r="K7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7081" s="1" t="s">
        <v>771</v>
      </c>
      <c r="M7081" s="1">
        <v>3.8</v>
      </c>
      <c r="N7081" s="1">
        <v>761</v>
      </c>
      <c r="O708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081" s="2" t="str">
        <f>IF(Table1[[#This Row],[Updated DiscountOffer]]&gt;50%,"High Discount","Low Discount")</f>
        <v>Low Discount</v>
      </c>
    </row>
    <row r="7082" spans="1:16" x14ac:dyDescent="0.3">
      <c r="A7082" s="1" t="s">
        <v>14743</v>
      </c>
      <c r="B7082" s="1">
        <v>12425536</v>
      </c>
      <c r="C7082" s="1" t="s">
        <v>47</v>
      </c>
      <c r="D7082" s="1" t="s">
        <v>26</v>
      </c>
      <c r="E7082" s="1" t="s">
        <v>27</v>
      </c>
      <c r="F7082" s="1" t="s">
        <v>17</v>
      </c>
      <c r="G7082" s="1" t="s">
        <v>13047</v>
      </c>
      <c r="H7082" s="5">
        <v>499</v>
      </c>
      <c r="I7082" s="1">
        <v>1349</v>
      </c>
      <c r="J7082" s="3">
        <v>0.63</v>
      </c>
      <c r="K7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082" s="1" t="s">
        <v>80</v>
      </c>
      <c r="M7082" s="1">
        <v>4.3</v>
      </c>
      <c r="N7082" s="1">
        <v>356</v>
      </c>
      <c r="O708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082" s="2" t="str">
        <f>IF(Table1[[#This Row],[Updated DiscountOffer]]&gt;50%,"High Discount","Low Discount")</f>
        <v>High Discount</v>
      </c>
    </row>
    <row r="7083" spans="1:16" x14ac:dyDescent="0.3">
      <c r="A7083" s="1" t="s">
        <v>7878</v>
      </c>
      <c r="B7083" s="1">
        <v>12425538</v>
      </c>
      <c r="C7083" s="1" t="s">
        <v>47</v>
      </c>
      <c r="D7083" s="1" t="s">
        <v>26</v>
      </c>
      <c r="E7083" s="1" t="s">
        <v>27</v>
      </c>
      <c r="F7083" s="1" t="s">
        <v>17</v>
      </c>
      <c r="G7083" s="1" t="s">
        <v>7879</v>
      </c>
      <c r="H7083" s="5">
        <v>634</v>
      </c>
      <c r="I7083" s="1">
        <v>1349</v>
      </c>
      <c r="J7083" s="3">
        <v>0.53</v>
      </c>
      <c r="K7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634</v>
      </c>
      <c r="L7083" s="1" t="s">
        <v>80</v>
      </c>
      <c r="M7083" s="1">
        <v>4.2</v>
      </c>
      <c r="N7083" s="1">
        <v>535</v>
      </c>
      <c r="O708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083" s="2" t="str">
        <f>IF(Table1[[#This Row],[Updated DiscountOffer]]&gt;50%,"High Discount","Low Discount")</f>
        <v>High Discount</v>
      </c>
    </row>
    <row r="7084" spans="1:16" x14ac:dyDescent="0.3">
      <c r="A7084" s="1" t="s">
        <v>16662</v>
      </c>
      <c r="B7084" s="1">
        <v>12429468</v>
      </c>
      <c r="C7084" s="1" t="s">
        <v>91</v>
      </c>
      <c r="D7084" s="1" t="s">
        <v>38</v>
      </c>
      <c r="E7084" s="1" t="s">
        <v>48</v>
      </c>
      <c r="F7084" s="1" t="s">
        <v>34</v>
      </c>
      <c r="G7084" s="1" t="s">
        <v>16663</v>
      </c>
      <c r="H7084" s="5"/>
      <c r="I7084" s="1">
        <v>2149</v>
      </c>
      <c r="J7084" s="3">
        <v>0.62</v>
      </c>
      <c r="K7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84" s="1" t="s">
        <v>93</v>
      </c>
      <c r="M7084" s="1">
        <v>3.7</v>
      </c>
      <c r="N7084" s="1">
        <v>325</v>
      </c>
      <c r="O7084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7084" s="2" t="str">
        <f>IF(Table1[[#This Row],[Updated DiscountOffer]]&gt;50%,"High Discount","Low Discount")</f>
        <v>High Discount</v>
      </c>
    </row>
    <row r="7085" spans="1:16" x14ac:dyDescent="0.3">
      <c r="A7085" s="1" t="s">
        <v>19283</v>
      </c>
      <c r="B7085" s="1">
        <v>12429472</v>
      </c>
      <c r="C7085" s="1" t="s">
        <v>91</v>
      </c>
      <c r="D7085" s="1" t="s">
        <v>38</v>
      </c>
      <c r="E7085" s="1" t="s">
        <v>48</v>
      </c>
      <c r="F7085" s="1" t="s">
        <v>34</v>
      </c>
      <c r="G7085" s="1" t="s">
        <v>19284</v>
      </c>
      <c r="H7085" s="5"/>
      <c r="I7085" s="1">
        <v>2149</v>
      </c>
      <c r="J7085" s="3">
        <v>0.62</v>
      </c>
      <c r="K7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85" s="1" t="s">
        <v>93</v>
      </c>
      <c r="M7085" s="1">
        <v>3.7</v>
      </c>
      <c r="N7085" s="1">
        <v>287</v>
      </c>
      <c r="O7085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7085" s="2" t="str">
        <f>IF(Table1[[#This Row],[Updated DiscountOffer]]&gt;50%,"High Discount","Low Discount")</f>
        <v>High Discount</v>
      </c>
    </row>
    <row r="7086" spans="1:16" x14ac:dyDescent="0.3">
      <c r="A7086" s="1" t="s">
        <v>4674</v>
      </c>
      <c r="B7086" s="1">
        <v>12429960</v>
      </c>
      <c r="C7086" s="1" t="s">
        <v>91</v>
      </c>
      <c r="D7086" s="1" t="s">
        <v>38</v>
      </c>
      <c r="E7086" s="1" t="s">
        <v>44</v>
      </c>
      <c r="F7086" s="1" t="s">
        <v>34</v>
      </c>
      <c r="G7086" s="1" t="s">
        <v>4675</v>
      </c>
      <c r="H7086" s="5"/>
      <c r="I7086" s="1">
        <v>849</v>
      </c>
      <c r="J7086" s="3">
        <v>0.59</v>
      </c>
      <c r="K7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86" s="1" t="s">
        <v>24</v>
      </c>
      <c r="M7086" s="1">
        <v>3.9</v>
      </c>
      <c r="N7086" s="1">
        <v>671</v>
      </c>
      <c r="O7086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086" s="2" t="str">
        <f>IF(Table1[[#This Row],[Updated DiscountOffer]]&gt;50%,"High Discount","Low Discount")</f>
        <v>High Discount</v>
      </c>
    </row>
    <row r="7087" spans="1:16" x14ac:dyDescent="0.3">
      <c r="A7087" s="1" t="s">
        <v>11816</v>
      </c>
      <c r="B7087" s="1">
        <v>12430634</v>
      </c>
      <c r="C7087" s="1" t="s">
        <v>31</v>
      </c>
      <c r="D7087" s="1" t="s">
        <v>32</v>
      </c>
      <c r="E7087" s="1" t="s">
        <v>105</v>
      </c>
      <c r="F7087" s="1" t="s">
        <v>34</v>
      </c>
      <c r="G7087" s="1" t="s">
        <v>11817</v>
      </c>
      <c r="H7087" s="5">
        <v>629</v>
      </c>
      <c r="I7087" s="1">
        <v>699</v>
      </c>
      <c r="J7087" s="3">
        <v>0.1</v>
      </c>
      <c r="K7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087" s="1" t="s">
        <v>11818</v>
      </c>
      <c r="M7087" s="1">
        <v>4.0999999999999996</v>
      </c>
      <c r="N7087" s="1">
        <v>420</v>
      </c>
      <c r="O7087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7087" s="2" t="str">
        <f>IF(Table1[[#This Row],[Updated DiscountOffer]]&gt;50%,"High Discount","Low Discount")</f>
        <v>Low Discount</v>
      </c>
    </row>
    <row r="7088" spans="1:16" x14ac:dyDescent="0.3">
      <c r="A7088" s="1" t="s">
        <v>3793</v>
      </c>
      <c r="B7088" s="1">
        <v>12430640</v>
      </c>
      <c r="C7088" s="1" t="s">
        <v>31</v>
      </c>
      <c r="D7088" s="1" t="s">
        <v>32</v>
      </c>
      <c r="E7088" s="1" t="s">
        <v>105</v>
      </c>
      <c r="F7088" s="1" t="s">
        <v>34</v>
      </c>
      <c r="G7088" s="1" t="s">
        <v>3794</v>
      </c>
      <c r="H7088" s="5">
        <v>396</v>
      </c>
      <c r="I7088" s="1">
        <v>749</v>
      </c>
      <c r="J7088" s="3">
        <v>0.47</v>
      </c>
      <c r="K7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396</v>
      </c>
      <c r="L7088" s="1" t="s">
        <v>1061</v>
      </c>
      <c r="M7088" s="1">
        <v>4.0999999999999996</v>
      </c>
      <c r="N7088" s="1">
        <v>723</v>
      </c>
      <c r="O7088" s="2">
        <f>IF(ISNUMBER(Table1[[#This Row],[DiscountOffer]]),IF(Table1[[#This Row],[DiscountOffer]]&lt;1,Table1[[#This Row],[DiscountOffer]],Table1[[#This Row],[DiscountOffer]]/Table1[[#This Row],[OriginalPrice (in Rs)]]),"")</f>
        <v>0.47</v>
      </c>
      <c r="P7088" s="2" t="str">
        <f>IF(Table1[[#This Row],[Updated DiscountOffer]]&gt;50%,"High Discount","Low Discount")</f>
        <v>Low Discount</v>
      </c>
    </row>
    <row r="7089" spans="1:16" x14ac:dyDescent="0.3">
      <c r="A7089" s="1" t="s">
        <v>13439</v>
      </c>
      <c r="B7089" s="1">
        <v>12431566</v>
      </c>
      <c r="C7089" s="1" t="s">
        <v>11049</v>
      </c>
      <c r="D7089" s="1" t="s">
        <v>61</v>
      </c>
      <c r="E7089" s="1" t="s">
        <v>22</v>
      </c>
      <c r="F7089" s="1" t="s">
        <v>34</v>
      </c>
      <c r="G7089" s="1" t="s">
        <v>13440</v>
      </c>
      <c r="H7089" s="5">
        <v>1115</v>
      </c>
      <c r="I7089" s="1">
        <v>1799</v>
      </c>
      <c r="J7089" s="3">
        <v>0.38</v>
      </c>
      <c r="K7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1115</v>
      </c>
      <c r="L7089" s="1" t="s">
        <v>13441</v>
      </c>
      <c r="M7089" s="1">
        <v>4.2</v>
      </c>
      <c r="N7089" s="1">
        <v>383</v>
      </c>
      <c r="O7089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7089" s="2" t="str">
        <f>IF(Table1[[#This Row],[Updated DiscountOffer]]&gt;50%,"High Discount","Low Discount")</f>
        <v>Low Discount</v>
      </c>
    </row>
    <row r="7090" spans="1:16" x14ac:dyDescent="0.3">
      <c r="A7090" s="1" t="s">
        <v>13840</v>
      </c>
      <c r="B7090" s="1">
        <v>12432446</v>
      </c>
      <c r="C7090" s="1" t="s">
        <v>91</v>
      </c>
      <c r="D7090" s="1" t="s">
        <v>38</v>
      </c>
      <c r="E7090" s="1" t="s">
        <v>44</v>
      </c>
      <c r="F7090" s="1" t="s">
        <v>34</v>
      </c>
      <c r="G7090" s="1" t="s">
        <v>13841</v>
      </c>
      <c r="H7090" s="5"/>
      <c r="I7090" s="1">
        <v>1599</v>
      </c>
      <c r="J7090" s="4">
        <v>0.57999999999999996</v>
      </c>
      <c r="K7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90" s="1" t="s">
        <v>24</v>
      </c>
      <c r="M7090" s="1">
        <v>4.2</v>
      </c>
      <c r="N7090" s="1">
        <v>375</v>
      </c>
      <c r="O709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090" s="2" t="str">
        <f>IF(Table1[[#This Row],[Updated DiscountOffer]]&gt;50%,"High Discount","Low Discount")</f>
        <v>High Discount</v>
      </c>
    </row>
    <row r="7091" spans="1:16" x14ac:dyDescent="0.3">
      <c r="A7091" s="1" t="s">
        <v>9392</v>
      </c>
      <c r="B7091" s="1">
        <v>12434920</v>
      </c>
      <c r="C7091" s="1" t="s">
        <v>31</v>
      </c>
      <c r="D7091" s="1" t="s">
        <v>38</v>
      </c>
      <c r="E7091" s="1" t="s">
        <v>344</v>
      </c>
      <c r="F7091" s="1" t="s">
        <v>34</v>
      </c>
      <c r="G7091" s="1" t="s">
        <v>9393</v>
      </c>
      <c r="H7091" s="5"/>
      <c r="I7091" s="1">
        <v>495</v>
      </c>
      <c r="J7091" s="3">
        <v>0.35</v>
      </c>
      <c r="K7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91" s="1" t="s">
        <v>93</v>
      </c>
      <c r="M7091" s="1">
        <v>4.3</v>
      </c>
      <c r="N7091" s="1">
        <v>486</v>
      </c>
      <c r="O709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091" s="2" t="str">
        <f>IF(Table1[[#This Row],[Updated DiscountOffer]]&gt;50%,"High Discount","Low Discount")</f>
        <v>Low Discount</v>
      </c>
    </row>
    <row r="7092" spans="1:16" x14ac:dyDescent="0.3">
      <c r="A7092" s="1" t="s">
        <v>10471</v>
      </c>
      <c r="B7092" s="1">
        <v>12438742</v>
      </c>
      <c r="C7092" s="1" t="s">
        <v>10472</v>
      </c>
      <c r="D7092" s="1" t="s">
        <v>38</v>
      </c>
      <c r="E7092" s="1" t="s">
        <v>44</v>
      </c>
      <c r="F7092" s="1" t="s">
        <v>34</v>
      </c>
      <c r="G7092" s="1" t="s">
        <v>10473</v>
      </c>
      <c r="H7092" s="5"/>
      <c r="I7092" s="1">
        <v>999</v>
      </c>
      <c r="J7092" s="4">
        <v>0.45</v>
      </c>
      <c r="K7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092" s="1" t="s">
        <v>89</v>
      </c>
      <c r="M7092" s="1">
        <v>4.4000000000000004</v>
      </c>
      <c r="N7092" s="1">
        <v>456</v>
      </c>
      <c r="O709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092" s="2" t="str">
        <f>IF(Table1[[#This Row],[Updated DiscountOffer]]&gt;50%,"High Discount","Low Discount")</f>
        <v>Low Discount</v>
      </c>
    </row>
    <row r="7093" spans="1:16" x14ac:dyDescent="0.3">
      <c r="A7093" s="1" t="s">
        <v>12851</v>
      </c>
      <c r="B7093" s="1">
        <v>12441422</v>
      </c>
      <c r="C7093" s="1" t="s">
        <v>581</v>
      </c>
      <c r="D7093" s="1" t="s">
        <v>32</v>
      </c>
      <c r="E7093" s="1" t="s">
        <v>2831</v>
      </c>
      <c r="F7093" s="1" t="s">
        <v>34</v>
      </c>
      <c r="G7093" s="1" t="s">
        <v>12852</v>
      </c>
      <c r="H7093" s="5">
        <v>299</v>
      </c>
      <c r="I7093" s="1">
        <v>1199</v>
      </c>
      <c r="J7093" s="3">
        <v>0.75</v>
      </c>
      <c r="K7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7093" s="1" t="s">
        <v>36</v>
      </c>
      <c r="M7093" s="1">
        <v>3.9</v>
      </c>
      <c r="N7093" s="1">
        <v>396</v>
      </c>
      <c r="O709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093" s="2" t="str">
        <f>IF(Table1[[#This Row],[Updated DiscountOffer]]&gt;50%,"High Discount","Low Discount")</f>
        <v>High Discount</v>
      </c>
    </row>
    <row r="7094" spans="1:16" x14ac:dyDescent="0.3">
      <c r="A7094" s="1" t="s">
        <v>15328</v>
      </c>
      <c r="B7094" s="1">
        <v>12441424</v>
      </c>
      <c r="C7094" s="1" t="s">
        <v>581</v>
      </c>
      <c r="D7094" s="1" t="s">
        <v>32</v>
      </c>
      <c r="E7094" s="1" t="s">
        <v>2831</v>
      </c>
      <c r="F7094" s="1" t="s">
        <v>34</v>
      </c>
      <c r="G7094" s="1" t="s">
        <v>15329</v>
      </c>
      <c r="H7094" s="5">
        <v>539</v>
      </c>
      <c r="I7094" s="1">
        <v>1199</v>
      </c>
      <c r="J7094" s="4">
        <v>0.55000000000000004</v>
      </c>
      <c r="K7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094" s="1" t="s">
        <v>36</v>
      </c>
      <c r="M7094" s="1">
        <v>4.0999999999999996</v>
      </c>
      <c r="N7094" s="1">
        <v>346</v>
      </c>
      <c r="O709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094" s="2" t="str">
        <f>IF(Table1[[#This Row],[Updated DiscountOffer]]&gt;50%,"High Discount","Low Discount")</f>
        <v>High Discount</v>
      </c>
    </row>
    <row r="7095" spans="1:16" x14ac:dyDescent="0.3">
      <c r="A7095" s="1" t="s">
        <v>10742</v>
      </c>
      <c r="B7095" s="1">
        <v>12441462</v>
      </c>
      <c r="C7095" s="1" t="s">
        <v>581</v>
      </c>
      <c r="D7095" s="1" t="s">
        <v>32</v>
      </c>
      <c r="E7095" s="1" t="s">
        <v>2831</v>
      </c>
      <c r="F7095" s="1" t="s">
        <v>34</v>
      </c>
      <c r="G7095" s="1" t="s">
        <v>10743</v>
      </c>
      <c r="H7095" s="5">
        <v>329</v>
      </c>
      <c r="I7095" s="1">
        <v>1099</v>
      </c>
      <c r="J7095" s="4">
        <v>0.7</v>
      </c>
      <c r="K7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095" s="1" t="s">
        <v>24</v>
      </c>
      <c r="M7095" s="1">
        <v>4.0999999999999996</v>
      </c>
      <c r="N7095" s="1">
        <v>448</v>
      </c>
      <c r="O709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095" s="2" t="str">
        <f>IF(Table1[[#This Row],[Updated DiscountOffer]]&gt;50%,"High Discount","Low Discount")</f>
        <v>High Discount</v>
      </c>
    </row>
    <row r="7096" spans="1:16" x14ac:dyDescent="0.3">
      <c r="A7096" s="1" t="s">
        <v>12938</v>
      </c>
      <c r="B7096" s="1">
        <v>12441480</v>
      </c>
      <c r="C7096" s="1" t="s">
        <v>581</v>
      </c>
      <c r="D7096" s="1" t="s">
        <v>32</v>
      </c>
      <c r="E7096" s="1" t="s">
        <v>2831</v>
      </c>
      <c r="F7096" s="1" t="s">
        <v>34</v>
      </c>
      <c r="G7096" s="1" t="s">
        <v>12939</v>
      </c>
      <c r="H7096" s="5">
        <v>359</v>
      </c>
      <c r="I7096" s="1">
        <v>1199</v>
      </c>
      <c r="J7096" s="3">
        <v>0.7</v>
      </c>
      <c r="K7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096" s="1" t="s">
        <v>36</v>
      </c>
      <c r="M7096" s="1">
        <v>4</v>
      </c>
      <c r="N7096" s="1">
        <v>394</v>
      </c>
      <c r="O709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096" s="2" t="str">
        <f>IF(Table1[[#This Row],[Updated DiscountOffer]]&gt;50%,"High Discount","Low Discount")</f>
        <v>High Discount</v>
      </c>
    </row>
    <row r="7097" spans="1:16" x14ac:dyDescent="0.3">
      <c r="A7097" s="1" t="s">
        <v>19562</v>
      </c>
      <c r="B7097" s="1">
        <v>12441488</v>
      </c>
      <c r="C7097" s="1" t="s">
        <v>581</v>
      </c>
      <c r="D7097" s="1" t="s">
        <v>32</v>
      </c>
      <c r="E7097" s="1" t="s">
        <v>381</v>
      </c>
      <c r="F7097" s="1" t="s">
        <v>34</v>
      </c>
      <c r="G7097" s="1" t="s">
        <v>19563</v>
      </c>
      <c r="H7097" s="5">
        <v>559</v>
      </c>
      <c r="I7097" s="1">
        <v>1399</v>
      </c>
      <c r="J7097" s="4">
        <v>0.6</v>
      </c>
      <c r="K7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097" s="1" t="s">
        <v>24</v>
      </c>
      <c r="M7097" s="1">
        <v>4.2</v>
      </c>
      <c r="N7097" s="1">
        <v>283</v>
      </c>
      <c r="O709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097" s="2" t="str">
        <f>IF(Table1[[#This Row],[Updated DiscountOffer]]&gt;50%,"High Discount","Low Discount")</f>
        <v>High Discount</v>
      </c>
    </row>
    <row r="7098" spans="1:16" x14ac:dyDescent="0.3">
      <c r="A7098" s="1" t="s">
        <v>6833</v>
      </c>
      <c r="B7098" s="1">
        <v>12441534</v>
      </c>
      <c r="C7098" s="1" t="s">
        <v>581</v>
      </c>
      <c r="D7098" s="1" t="s">
        <v>32</v>
      </c>
      <c r="E7098" s="1" t="s">
        <v>2831</v>
      </c>
      <c r="F7098" s="1" t="s">
        <v>34</v>
      </c>
      <c r="G7098" s="1" t="s">
        <v>6834</v>
      </c>
      <c r="H7098" s="5">
        <v>299</v>
      </c>
      <c r="I7098" s="1">
        <v>1199</v>
      </c>
      <c r="J7098" s="3">
        <v>0.75</v>
      </c>
      <c r="K7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7098" s="1" t="s">
        <v>36</v>
      </c>
      <c r="M7098" s="1">
        <v>4</v>
      </c>
      <c r="N7098" s="1">
        <v>575</v>
      </c>
      <c r="O7098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098" s="2" t="str">
        <f>IF(Table1[[#This Row],[Updated DiscountOffer]]&gt;50%,"High Discount","Low Discount")</f>
        <v>High Discount</v>
      </c>
    </row>
    <row r="7099" spans="1:16" x14ac:dyDescent="0.3">
      <c r="A7099" s="1" t="s">
        <v>13645</v>
      </c>
      <c r="B7099" s="1">
        <v>12441564</v>
      </c>
      <c r="C7099" s="1" t="s">
        <v>581</v>
      </c>
      <c r="D7099" s="1" t="s">
        <v>32</v>
      </c>
      <c r="E7099" s="1" t="s">
        <v>381</v>
      </c>
      <c r="F7099" s="1" t="s">
        <v>34</v>
      </c>
      <c r="G7099" s="1" t="s">
        <v>13646</v>
      </c>
      <c r="H7099" s="5">
        <v>594</v>
      </c>
      <c r="I7099" s="1">
        <v>1699</v>
      </c>
      <c r="J7099" s="4">
        <v>0.65</v>
      </c>
      <c r="K7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099" s="1" t="s">
        <v>24</v>
      </c>
      <c r="M7099" s="1">
        <v>4.3</v>
      </c>
      <c r="N7099" s="1">
        <v>379</v>
      </c>
      <c r="O70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099" s="2" t="str">
        <f>IF(Table1[[#This Row],[Updated DiscountOffer]]&gt;50%,"High Discount","Low Discount")</f>
        <v>High Discount</v>
      </c>
    </row>
    <row r="7100" spans="1:16" x14ac:dyDescent="0.3">
      <c r="A7100" s="1" t="s">
        <v>3230</v>
      </c>
      <c r="B7100" s="1">
        <v>12441578</v>
      </c>
      <c r="C7100" s="1" t="s">
        <v>581</v>
      </c>
      <c r="D7100" s="1" t="s">
        <v>32</v>
      </c>
      <c r="E7100" s="1" t="s">
        <v>381</v>
      </c>
      <c r="F7100" s="1" t="s">
        <v>34</v>
      </c>
      <c r="G7100" s="1" t="s">
        <v>3231</v>
      </c>
      <c r="H7100" s="5">
        <v>949</v>
      </c>
      <c r="I7100" s="1">
        <v>1899</v>
      </c>
      <c r="J7100" s="3">
        <v>0.5</v>
      </c>
      <c r="K7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7100" s="1" t="s">
        <v>36</v>
      </c>
      <c r="M7100" s="1">
        <v>4</v>
      </c>
      <c r="N7100" s="1">
        <v>761</v>
      </c>
      <c r="O71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100" s="2" t="str">
        <f>IF(Table1[[#This Row],[Updated DiscountOffer]]&gt;50%,"High Discount","Low Discount")</f>
        <v>Low Discount</v>
      </c>
    </row>
    <row r="7101" spans="1:16" x14ac:dyDescent="0.3">
      <c r="A7101" s="1" t="s">
        <v>16420</v>
      </c>
      <c r="B7101" s="1">
        <v>12441600</v>
      </c>
      <c r="C7101" s="1" t="s">
        <v>581</v>
      </c>
      <c r="D7101" s="1" t="s">
        <v>32</v>
      </c>
      <c r="E7101" s="1" t="s">
        <v>487</v>
      </c>
      <c r="F7101" s="1" t="s">
        <v>34</v>
      </c>
      <c r="G7101" s="1" t="s">
        <v>16421</v>
      </c>
      <c r="H7101" s="5">
        <v>299</v>
      </c>
      <c r="I7101" s="1">
        <v>999</v>
      </c>
      <c r="J7101" s="4">
        <v>0.7</v>
      </c>
      <c r="K7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7101" s="1" t="s">
        <v>24</v>
      </c>
      <c r="M7101" s="1">
        <v>4.4000000000000004</v>
      </c>
      <c r="N7101" s="1">
        <v>329</v>
      </c>
      <c r="O710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01" s="2" t="str">
        <f>IF(Table1[[#This Row],[Updated DiscountOffer]]&gt;50%,"High Discount","Low Discount")</f>
        <v>High Discount</v>
      </c>
    </row>
    <row r="7102" spans="1:16" x14ac:dyDescent="0.3">
      <c r="A7102" s="1" t="s">
        <v>18897</v>
      </c>
      <c r="B7102" s="1">
        <v>12441612</v>
      </c>
      <c r="C7102" s="1" t="s">
        <v>581</v>
      </c>
      <c r="D7102" s="1" t="s">
        <v>32</v>
      </c>
      <c r="E7102" s="1" t="s">
        <v>2831</v>
      </c>
      <c r="F7102" s="1" t="s">
        <v>34</v>
      </c>
      <c r="G7102" s="1" t="s">
        <v>18898</v>
      </c>
      <c r="H7102" s="5">
        <v>479</v>
      </c>
      <c r="I7102" s="1">
        <v>1199</v>
      </c>
      <c r="J7102" s="4">
        <v>0.6</v>
      </c>
      <c r="K7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102" s="1" t="s">
        <v>24</v>
      </c>
      <c r="M7102" s="1">
        <v>4.3</v>
      </c>
      <c r="N7102" s="1">
        <v>292</v>
      </c>
      <c r="O71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02" s="2" t="str">
        <f>IF(Table1[[#This Row],[Updated DiscountOffer]]&gt;50%,"High Discount","Low Discount")</f>
        <v>High Discount</v>
      </c>
    </row>
    <row r="7103" spans="1:16" x14ac:dyDescent="0.3">
      <c r="A7103" s="1" t="s">
        <v>11345</v>
      </c>
      <c r="B7103" s="1">
        <v>12441620</v>
      </c>
      <c r="C7103" s="1" t="s">
        <v>581</v>
      </c>
      <c r="D7103" s="1" t="s">
        <v>32</v>
      </c>
      <c r="E7103" s="1" t="s">
        <v>2831</v>
      </c>
      <c r="F7103" s="1" t="s">
        <v>34</v>
      </c>
      <c r="G7103" s="1" t="s">
        <v>11346</v>
      </c>
      <c r="H7103" s="5">
        <v>359</v>
      </c>
      <c r="I7103" s="1">
        <v>1199</v>
      </c>
      <c r="J7103" s="3">
        <v>0.7</v>
      </c>
      <c r="K7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03" s="1" t="s">
        <v>36</v>
      </c>
      <c r="M7103" s="1">
        <v>4</v>
      </c>
      <c r="N7103" s="1">
        <v>432</v>
      </c>
      <c r="O71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03" s="2" t="str">
        <f>IF(Table1[[#This Row],[Updated DiscountOffer]]&gt;50%,"High Discount","Low Discount")</f>
        <v>High Discount</v>
      </c>
    </row>
    <row r="7104" spans="1:16" x14ac:dyDescent="0.3">
      <c r="A7104" s="1" t="s">
        <v>5838</v>
      </c>
      <c r="B7104" s="1">
        <v>12441636</v>
      </c>
      <c r="C7104" s="1" t="s">
        <v>581</v>
      </c>
      <c r="D7104" s="1" t="s">
        <v>32</v>
      </c>
      <c r="E7104" s="1" t="s">
        <v>381</v>
      </c>
      <c r="F7104" s="1" t="s">
        <v>34</v>
      </c>
      <c r="G7104" s="1" t="s">
        <v>5839</v>
      </c>
      <c r="H7104" s="5">
        <v>559</v>
      </c>
      <c r="I7104" s="1">
        <v>1599</v>
      </c>
      <c r="J7104" s="4">
        <v>0.65</v>
      </c>
      <c r="K7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104" s="1" t="s">
        <v>24</v>
      </c>
      <c r="M7104" s="1">
        <v>4.4000000000000004</v>
      </c>
      <c r="N7104" s="1">
        <v>614</v>
      </c>
      <c r="O710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04" s="2" t="str">
        <f>IF(Table1[[#This Row],[Updated DiscountOffer]]&gt;50%,"High Discount","Low Discount")</f>
        <v>High Discount</v>
      </c>
    </row>
    <row r="7105" spans="1:16" x14ac:dyDescent="0.3">
      <c r="A7105" s="1" t="s">
        <v>14261</v>
      </c>
      <c r="B7105" s="1">
        <v>12441658</v>
      </c>
      <c r="C7105" s="1" t="s">
        <v>581</v>
      </c>
      <c r="D7105" s="1" t="s">
        <v>32</v>
      </c>
      <c r="E7105" s="1" t="s">
        <v>2831</v>
      </c>
      <c r="F7105" s="1" t="s">
        <v>34</v>
      </c>
      <c r="G7105" s="1" t="s">
        <v>14262</v>
      </c>
      <c r="H7105" s="5">
        <v>449</v>
      </c>
      <c r="I7105" s="1">
        <v>1499</v>
      </c>
      <c r="J7105" s="3">
        <v>0.7</v>
      </c>
      <c r="K7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105" s="1" t="s">
        <v>36</v>
      </c>
      <c r="M7105" s="1">
        <v>4</v>
      </c>
      <c r="N7105" s="1">
        <v>366</v>
      </c>
      <c r="O710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05" s="2" t="str">
        <f>IF(Table1[[#This Row],[Updated DiscountOffer]]&gt;50%,"High Discount","Low Discount")</f>
        <v>High Discount</v>
      </c>
    </row>
    <row r="7106" spans="1:16" x14ac:dyDescent="0.3">
      <c r="A7106" s="1" t="s">
        <v>13759</v>
      </c>
      <c r="B7106" s="1">
        <v>12441676</v>
      </c>
      <c r="C7106" s="1" t="s">
        <v>581</v>
      </c>
      <c r="D7106" s="1" t="s">
        <v>32</v>
      </c>
      <c r="E7106" s="1" t="s">
        <v>2831</v>
      </c>
      <c r="F7106" s="1" t="s">
        <v>34</v>
      </c>
      <c r="G7106" s="1" t="s">
        <v>13760</v>
      </c>
      <c r="H7106" s="5">
        <v>419</v>
      </c>
      <c r="I7106" s="1">
        <v>1199</v>
      </c>
      <c r="J7106" s="4">
        <v>0.65</v>
      </c>
      <c r="K7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106" s="1" t="s">
        <v>36</v>
      </c>
      <c r="M7106" s="1">
        <v>4.2</v>
      </c>
      <c r="N7106" s="1">
        <v>377</v>
      </c>
      <c r="O710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06" s="2" t="str">
        <f>IF(Table1[[#This Row],[Updated DiscountOffer]]&gt;50%,"High Discount","Low Discount")</f>
        <v>High Discount</v>
      </c>
    </row>
    <row r="7107" spans="1:16" x14ac:dyDescent="0.3">
      <c r="A7107" s="1" t="s">
        <v>580</v>
      </c>
      <c r="B7107" s="1">
        <v>12441728</v>
      </c>
      <c r="C7107" s="1" t="s">
        <v>581</v>
      </c>
      <c r="D7107" s="1" t="s">
        <v>32</v>
      </c>
      <c r="E7107" s="1" t="s">
        <v>381</v>
      </c>
      <c r="F7107" s="1" t="s">
        <v>34</v>
      </c>
      <c r="G7107" s="1" t="s">
        <v>582</v>
      </c>
      <c r="H7107" s="5">
        <v>854</v>
      </c>
      <c r="I7107" s="1">
        <v>1899</v>
      </c>
      <c r="J7107" s="4">
        <v>0.55000000000000004</v>
      </c>
      <c r="K7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107" s="1" t="s">
        <v>24</v>
      </c>
      <c r="M7107" s="1">
        <v>4.3</v>
      </c>
      <c r="N7107" s="1">
        <v>957</v>
      </c>
      <c r="O710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07" s="2" t="str">
        <f>IF(Table1[[#This Row],[Updated DiscountOffer]]&gt;50%,"High Discount","Low Discount")</f>
        <v>High Discount</v>
      </c>
    </row>
    <row r="7108" spans="1:16" x14ac:dyDescent="0.3">
      <c r="A7108" s="1" t="s">
        <v>8879</v>
      </c>
      <c r="B7108" s="1">
        <v>12441754</v>
      </c>
      <c r="C7108" s="1" t="s">
        <v>581</v>
      </c>
      <c r="D7108" s="1" t="s">
        <v>32</v>
      </c>
      <c r="E7108" s="1" t="s">
        <v>381</v>
      </c>
      <c r="F7108" s="1" t="s">
        <v>34</v>
      </c>
      <c r="G7108" s="1" t="s">
        <v>8880</v>
      </c>
      <c r="H7108" s="5">
        <v>509</v>
      </c>
      <c r="I7108" s="1">
        <v>1699</v>
      </c>
      <c r="J7108" s="4">
        <v>0.7</v>
      </c>
      <c r="K7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7108" s="1" t="s">
        <v>24</v>
      </c>
      <c r="M7108" s="1">
        <v>4.2</v>
      </c>
      <c r="N7108" s="1">
        <v>503</v>
      </c>
      <c r="O710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08" s="2" t="str">
        <f>IF(Table1[[#This Row],[Updated DiscountOffer]]&gt;50%,"High Discount","Low Discount")</f>
        <v>High Discount</v>
      </c>
    </row>
    <row r="7109" spans="1:16" x14ac:dyDescent="0.3">
      <c r="A7109" s="1" t="s">
        <v>4432</v>
      </c>
      <c r="B7109" s="1">
        <v>12441768</v>
      </c>
      <c r="C7109" s="1" t="s">
        <v>581</v>
      </c>
      <c r="D7109" s="1" t="s">
        <v>32</v>
      </c>
      <c r="E7109" s="1" t="s">
        <v>381</v>
      </c>
      <c r="F7109" s="1" t="s">
        <v>34</v>
      </c>
      <c r="G7109" s="1" t="s">
        <v>4433</v>
      </c>
      <c r="H7109" s="5">
        <v>594</v>
      </c>
      <c r="I7109" s="1">
        <v>1699</v>
      </c>
      <c r="J7109" s="4">
        <v>0.65</v>
      </c>
      <c r="K7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109" s="1" t="s">
        <v>24</v>
      </c>
      <c r="M7109" s="1">
        <v>4.2</v>
      </c>
      <c r="N7109" s="1">
        <v>683</v>
      </c>
      <c r="O710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09" s="2" t="str">
        <f>IF(Table1[[#This Row],[Updated DiscountOffer]]&gt;50%,"High Discount","Low Discount")</f>
        <v>High Discount</v>
      </c>
    </row>
    <row r="7110" spans="1:16" x14ac:dyDescent="0.3">
      <c r="A7110" s="1" t="s">
        <v>8956</v>
      </c>
      <c r="B7110" s="1">
        <v>12441776</v>
      </c>
      <c r="C7110" s="1" t="s">
        <v>581</v>
      </c>
      <c r="D7110" s="1" t="s">
        <v>32</v>
      </c>
      <c r="E7110" s="1" t="s">
        <v>381</v>
      </c>
      <c r="F7110" s="1" t="s">
        <v>34</v>
      </c>
      <c r="G7110" s="1" t="s">
        <v>8957</v>
      </c>
      <c r="H7110" s="5">
        <v>764</v>
      </c>
      <c r="I7110" s="1">
        <v>1699</v>
      </c>
      <c r="J7110" s="3">
        <v>0.55000000000000004</v>
      </c>
      <c r="K7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110" s="1" t="s">
        <v>24</v>
      </c>
      <c r="M7110" s="1">
        <v>3.9</v>
      </c>
      <c r="N7110" s="1">
        <v>500</v>
      </c>
      <c r="O711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10" s="2" t="str">
        <f>IF(Table1[[#This Row],[Updated DiscountOffer]]&gt;50%,"High Discount","Low Discount")</f>
        <v>High Discount</v>
      </c>
    </row>
    <row r="7111" spans="1:16" x14ac:dyDescent="0.3">
      <c r="A7111" s="1" t="s">
        <v>14211</v>
      </c>
      <c r="B7111" s="1">
        <v>12441802</v>
      </c>
      <c r="C7111" s="1" t="s">
        <v>581</v>
      </c>
      <c r="D7111" s="1" t="s">
        <v>32</v>
      </c>
      <c r="E7111" s="1" t="s">
        <v>2831</v>
      </c>
      <c r="F7111" s="1" t="s">
        <v>34</v>
      </c>
      <c r="G7111" s="1" t="s">
        <v>14212</v>
      </c>
      <c r="H7111" s="5">
        <v>299</v>
      </c>
      <c r="I7111" s="1">
        <v>1199</v>
      </c>
      <c r="J7111" s="3">
        <v>0.75</v>
      </c>
      <c r="K7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7111" s="1" t="s">
        <v>36</v>
      </c>
      <c r="M7111" s="1">
        <v>3.9</v>
      </c>
      <c r="N7111" s="1">
        <v>367</v>
      </c>
      <c r="O7111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111" s="2" t="str">
        <f>IF(Table1[[#This Row],[Updated DiscountOffer]]&gt;50%,"High Discount","Low Discount")</f>
        <v>High Discount</v>
      </c>
    </row>
    <row r="7112" spans="1:16" x14ac:dyDescent="0.3">
      <c r="A7112" s="1" t="s">
        <v>11343</v>
      </c>
      <c r="B7112" s="1">
        <v>12441804</v>
      </c>
      <c r="C7112" s="1" t="s">
        <v>581</v>
      </c>
      <c r="D7112" s="1" t="s">
        <v>32</v>
      </c>
      <c r="E7112" s="1" t="s">
        <v>2831</v>
      </c>
      <c r="F7112" s="1" t="s">
        <v>34</v>
      </c>
      <c r="G7112" s="1" t="s">
        <v>11344</v>
      </c>
      <c r="H7112" s="5">
        <v>359</v>
      </c>
      <c r="I7112" s="1">
        <v>1199</v>
      </c>
      <c r="J7112" s="4">
        <v>0.7</v>
      </c>
      <c r="K7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12" s="1" t="s">
        <v>36</v>
      </c>
      <c r="M7112" s="1">
        <v>4.0999999999999996</v>
      </c>
      <c r="N7112" s="1">
        <v>432</v>
      </c>
      <c r="O71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12" s="2" t="str">
        <f>IF(Table1[[#This Row],[Updated DiscountOffer]]&gt;50%,"High Discount","Low Discount")</f>
        <v>High Discount</v>
      </c>
    </row>
    <row r="7113" spans="1:16" x14ac:dyDescent="0.3">
      <c r="A7113" s="1" t="s">
        <v>9321</v>
      </c>
      <c r="B7113" s="1">
        <v>12441822</v>
      </c>
      <c r="C7113" s="1" t="s">
        <v>581</v>
      </c>
      <c r="D7113" s="1" t="s">
        <v>32</v>
      </c>
      <c r="E7113" s="1" t="s">
        <v>381</v>
      </c>
      <c r="F7113" s="1" t="s">
        <v>34</v>
      </c>
      <c r="G7113" s="1" t="s">
        <v>9322</v>
      </c>
      <c r="H7113" s="5">
        <v>594</v>
      </c>
      <c r="I7113" s="1">
        <v>1699</v>
      </c>
      <c r="J7113" s="4">
        <v>0.65</v>
      </c>
      <c r="K7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113" s="1" t="s">
        <v>24</v>
      </c>
      <c r="M7113" s="1">
        <v>4.2</v>
      </c>
      <c r="N7113" s="1">
        <v>488</v>
      </c>
      <c r="O711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13" s="2" t="str">
        <f>IF(Table1[[#This Row],[Updated DiscountOffer]]&gt;50%,"High Discount","Low Discount")</f>
        <v>High Discount</v>
      </c>
    </row>
    <row r="7114" spans="1:16" x14ac:dyDescent="0.3">
      <c r="A7114" s="1" t="s">
        <v>2514</v>
      </c>
      <c r="B7114" s="1">
        <v>12441828</v>
      </c>
      <c r="C7114" s="1" t="s">
        <v>581</v>
      </c>
      <c r="D7114" s="1" t="s">
        <v>32</v>
      </c>
      <c r="E7114" s="1" t="s">
        <v>381</v>
      </c>
      <c r="F7114" s="1" t="s">
        <v>34</v>
      </c>
      <c r="G7114" s="1" t="s">
        <v>2515</v>
      </c>
      <c r="H7114" s="5">
        <v>759</v>
      </c>
      <c r="I7114" s="1">
        <v>1899</v>
      </c>
      <c r="J7114" s="4">
        <v>0.6</v>
      </c>
      <c r="K7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114" s="1" t="s">
        <v>24</v>
      </c>
      <c r="M7114" s="1">
        <v>4.4000000000000004</v>
      </c>
      <c r="N7114" s="1">
        <v>806</v>
      </c>
      <c r="O71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14" s="2" t="str">
        <f>IF(Table1[[#This Row],[Updated DiscountOffer]]&gt;50%,"High Discount","Low Discount")</f>
        <v>High Discount</v>
      </c>
    </row>
    <row r="7115" spans="1:16" x14ac:dyDescent="0.3">
      <c r="A7115" s="1" t="s">
        <v>7694</v>
      </c>
      <c r="B7115" s="1">
        <v>12441842</v>
      </c>
      <c r="C7115" s="1" t="s">
        <v>581</v>
      </c>
      <c r="D7115" s="1" t="s">
        <v>32</v>
      </c>
      <c r="E7115" s="1" t="s">
        <v>2831</v>
      </c>
      <c r="F7115" s="1" t="s">
        <v>34</v>
      </c>
      <c r="G7115" s="1" t="s">
        <v>7695</v>
      </c>
      <c r="H7115" s="5">
        <v>359</v>
      </c>
      <c r="I7115" s="1">
        <v>1199</v>
      </c>
      <c r="J7115" s="3">
        <v>0.7</v>
      </c>
      <c r="K7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15" s="1" t="s">
        <v>36</v>
      </c>
      <c r="M7115" s="1">
        <v>4</v>
      </c>
      <c r="N7115" s="1">
        <v>543</v>
      </c>
      <c r="O711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15" s="2" t="str">
        <f>IF(Table1[[#This Row],[Updated DiscountOffer]]&gt;50%,"High Discount","Low Discount")</f>
        <v>High Discount</v>
      </c>
    </row>
    <row r="7116" spans="1:16" x14ac:dyDescent="0.3">
      <c r="A7116" s="1" t="s">
        <v>14762</v>
      </c>
      <c r="B7116" s="1">
        <v>12441848</v>
      </c>
      <c r="C7116" s="1" t="s">
        <v>581</v>
      </c>
      <c r="D7116" s="1" t="s">
        <v>32</v>
      </c>
      <c r="E7116" s="1" t="s">
        <v>2831</v>
      </c>
      <c r="F7116" s="1" t="s">
        <v>34</v>
      </c>
      <c r="G7116" s="1" t="s">
        <v>14763</v>
      </c>
      <c r="H7116" s="5">
        <v>329</v>
      </c>
      <c r="I7116" s="1">
        <v>1099</v>
      </c>
      <c r="J7116" s="4">
        <v>0.7</v>
      </c>
      <c r="K7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116" s="1" t="s">
        <v>24</v>
      </c>
      <c r="M7116" s="1">
        <v>4.0999999999999996</v>
      </c>
      <c r="N7116" s="1">
        <v>356</v>
      </c>
      <c r="O711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16" s="2" t="str">
        <f>IF(Table1[[#This Row],[Updated DiscountOffer]]&gt;50%,"High Discount","Low Discount")</f>
        <v>High Discount</v>
      </c>
    </row>
    <row r="7117" spans="1:16" x14ac:dyDescent="0.3">
      <c r="A7117" s="1" t="s">
        <v>8058</v>
      </c>
      <c r="B7117" s="1">
        <v>12441888</v>
      </c>
      <c r="C7117" s="1" t="s">
        <v>581</v>
      </c>
      <c r="D7117" s="1" t="s">
        <v>32</v>
      </c>
      <c r="E7117" s="1" t="s">
        <v>381</v>
      </c>
      <c r="F7117" s="1" t="s">
        <v>34</v>
      </c>
      <c r="G7117" s="1" t="s">
        <v>8059</v>
      </c>
      <c r="H7117" s="5">
        <v>854</v>
      </c>
      <c r="I7117" s="1">
        <v>1899</v>
      </c>
      <c r="J7117" s="4">
        <v>0.55000000000000004</v>
      </c>
      <c r="K7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117" s="1" t="s">
        <v>24</v>
      </c>
      <c r="M7117" s="1">
        <v>4.5</v>
      </c>
      <c r="N7117" s="1">
        <v>529</v>
      </c>
      <c r="O711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17" s="2" t="str">
        <f>IF(Table1[[#This Row],[Updated DiscountOffer]]&gt;50%,"High Discount","Low Discount")</f>
        <v>High Discount</v>
      </c>
    </row>
    <row r="7118" spans="1:16" x14ac:dyDescent="0.3">
      <c r="A7118" s="1" t="s">
        <v>11782</v>
      </c>
      <c r="B7118" s="1">
        <v>12441908</v>
      </c>
      <c r="C7118" s="1" t="s">
        <v>581</v>
      </c>
      <c r="D7118" s="1" t="s">
        <v>32</v>
      </c>
      <c r="E7118" s="1" t="s">
        <v>2831</v>
      </c>
      <c r="F7118" s="1" t="s">
        <v>34</v>
      </c>
      <c r="G7118" s="1" t="s">
        <v>11783</v>
      </c>
      <c r="H7118" s="5">
        <v>524</v>
      </c>
      <c r="I7118" s="1">
        <v>1499</v>
      </c>
      <c r="J7118" s="4">
        <v>0.65</v>
      </c>
      <c r="K7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7118" s="1" t="s">
        <v>36</v>
      </c>
      <c r="M7118" s="1">
        <v>4.0999999999999996</v>
      </c>
      <c r="N7118" s="1">
        <v>421</v>
      </c>
      <c r="O71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18" s="2" t="str">
        <f>IF(Table1[[#This Row],[Updated DiscountOffer]]&gt;50%,"High Discount","Low Discount")</f>
        <v>High Discount</v>
      </c>
    </row>
    <row r="7119" spans="1:16" x14ac:dyDescent="0.3">
      <c r="A7119" s="1" t="s">
        <v>12257</v>
      </c>
      <c r="B7119" s="1">
        <v>12441920</v>
      </c>
      <c r="C7119" s="1" t="s">
        <v>581</v>
      </c>
      <c r="D7119" s="1" t="s">
        <v>32</v>
      </c>
      <c r="E7119" s="1" t="s">
        <v>2831</v>
      </c>
      <c r="F7119" s="1" t="s">
        <v>34</v>
      </c>
      <c r="G7119" s="1" t="s">
        <v>7695</v>
      </c>
      <c r="H7119" s="5">
        <v>359</v>
      </c>
      <c r="I7119" s="1">
        <v>1199</v>
      </c>
      <c r="J7119" s="3">
        <v>0.7</v>
      </c>
      <c r="K7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19" s="1" t="s">
        <v>36</v>
      </c>
      <c r="M7119" s="1">
        <v>4</v>
      </c>
      <c r="N7119" s="1">
        <v>410</v>
      </c>
      <c r="O711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19" s="2" t="str">
        <f>IF(Table1[[#This Row],[Updated DiscountOffer]]&gt;50%,"High Discount","Low Discount")</f>
        <v>High Discount</v>
      </c>
    </row>
    <row r="7120" spans="1:16" x14ac:dyDescent="0.3">
      <c r="A7120" s="1" t="s">
        <v>13159</v>
      </c>
      <c r="B7120" s="1">
        <v>12441976</v>
      </c>
      <c r="C7120" s="1" t="s">
        <v>581</v>
      </c>
      <c r="D7120" s="1" t="s">
        <v>32</v>
      </c>
      <c r="E7120" s="1" t="s">
        <v>2831</v>
      </c>
      <c r="F7120" s="1" t="s">
        <v>34</v>
      </c>
      <c r="G7120" s="1" t="s">
        <v>12852</v>
      </c>
      <c r="H7120" s="5">
        <v>359</v>
      </c>
      <c r="I7120" s="1">
        <v>1199</v>
      </c>
      <c r="J7120" s="3">
        <v>0.7</v>
      </c>
      <c r="K7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20" s="1" t="s">
        <v>36</v>
      </c>
      <c r="M7120" s="1">
        <v>3.9</v>
      </c>
      <c r="N7120" s="1">
        <v>389</v>
      </c>
      <c r="O712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20" s="2" t="str">
        <f>IF(Table1[[#This Row],[Updated DiscountOffer]]&gt;50%,"High Discount","Low Discount")</f>
        <v>High Discount</v>
      </c>
    </row>
    <row r="7121" spans="1:16" x14ac:dyDescent="0.3">
      <c r="A7121" s="1" t="s">
        <v>5429</v>
      </c>
      <c r="B7121" s="1">
        <v>12442032</v>
      </c>
      <c r="C7121" s="1" t="s">
        <v>581</v>
      </c>
      <c r="D7121" s="1" t="s">
        <v>32</v>
      </c>
      <c r="E7121" s="1" t="s">
        <v>2831</v>
      </c>
      <c r="F7121" s="1" t="s">
        <v>34</v>
      </c>
      <c r="G7121" s="1" t="s">
        <v>5430</v>
      </c>
      <c r="H7121" s="5">
        <v>359</v>
      </c>
      <c r="I7121" s="1">
        <v>1199</v>
      </c>
      <c r="J7121" s="4">
        <v>0.7</v>
      </c>
      <c r="K7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21" s="1" t="s">
        <v>36</v>
      </c>
      <c r="M7121" s="1">
        <v>4.0999999999999996</v>
      </c>
      <c r="N7121" s="1">
        <v>634</v>
      </c>
      <c r="O712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21" s="2" t="str">
        <f>IF(Table1[[#This Row],[Updated DiscountOffer]]&gt;50%,"High Discount","Low Discount")</f>
        <v>High Discount</v>
      </c>
    </row>
    <row r="7122" spans="1:16" x14ac:dyDescent="0.3">
      <c r="A7122" s="1" t="s">
        <v>10242</v>
      </c>
      <c r="B7122" s="1">
        <v>12442094</v>
      </c>
      <c r="C7122" s="1" t="s">
        <v>581</v>
      </c>
      <c r="D7122" s="1" t="s">
        <v>32</v>
      </c>
      <c r="E7122" s="1" t="s">
        <v>381</v>
      </c>
      <c r="F7122" s="1" t="s">
        <v>34</v>
      </c>
      <c r="G7122" s="1" t="s">
        <v>10243</v>
      </c>
      <c r="H7122" s="5">
        <v>569</v>
      </c>
      <c r="I7122" s="1">
        <v>1899</v>
      </c>
      <c r="J7122" s="4">
        <v>0.7</v>
      </c>
      <c r="K7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7122" s="1" t="s">
        <v>24</v>
      </c>
      <c r="M7122" s="1">
        <v>4.4000000000000004</v>
      </c>
      <c r="N7122" s="1">
        <v>462</v>
      </c>
      <c r="O712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22" s="2" t="str">
        <f>IF(Table1[[#This Row],[Updated DiscountOffer]]&gt;50%,"High Discount","Low Discount")</f>
        <v>High Discount</v>
      </c>
    </row>
    <row r="7123" spans="1:16" x14ac:dyDescent="0.3">
      <c r="A7123" s="1" t="s">
        <v>5290</v>
      </c>
      <c r="B7123" s="1">
        <v>12442112</v>
      </c>
      <c r="C7123" s="1" t="s">
        <v>581</v>
      </c>
      <c r="D7123" s="1" t="s">
        <v>32</v>
      </c>
      <c r="E7123" s="1" t="s">
        <v>2831</v>
      </c>
      <c r="F7123" s="1" t="s">
        <v>34</v>
      </c>
      <c r="G7123" s="1" t="s">
        <v>5291</v>
      </c>
      <c r="H7123" s="5">
        <v>329</v>
      </c>
      <c r="I7123" s="1">
        <v>1099</v>
      </c>
      <c r="J7123" s="4">
        <v>0.7</v>
      </c>
      <c r="K7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123" s="1" t="s">
        <v>24</v>
      </c>
      <c r="M7123" s="1">
        <v>4.2</v>
      </c>
      <c r="N7123" s="1">
        <v>641</v>
      </c>
      <c r="O712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23" s="2" t="str">
        <f>IF(Table1[[#This Row],[Updated DiscountOffer]]&gt;50%,"High Discount","Low Discount")</f>
        <v>High Discount</v>
      </c>
    </row>
    <row r="7124" spans="1:16" x14ac:dyDescent="0.3">
      <c r="A7124" s="1" t="s">
        <v>7047</v>
      </c>
      <c r="B7124" s="1">
        <v>12442560</v>
      </c>
      <c r="C7124" s="1" t="s">
        <v>14</v>
      </c>
      <c r="D7124" s="1" t="s">
        <v>26</v>
      </c>
      <c r="E7124" s="1" t="s">
        <v>27</v>
      </c>
      <c r="F7124" s="1" t="s">
        <v>17</v>
      </c>
      <c r="G7124" s="1" t="s">
        <v>3419</v>
      </c>
      <c r="H7124" s="5">
        <v>879</v>
      </c>
      <c r="I7124" s="1">
        <v>1599</v>
      </c>
      <c r="J7124" s="3">
        <v>0.45</v>
      </c>
      <c r="K7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124" s="1" t="s">
        <v>232</v>
      </c>
      <c r="M7124" s="1">
        <v>4.3</v>
      </c>
      <c r="N7124" s="1">
        <v>565</v>
      </c>
      <c r="O712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124" s="2" t="str">
        <f>IF(Table1[[#This Row],[Updated DiscountOffer]]&gt;50%,"High Discount","Low Discount")</f>
        <v>Low Discount</v>
      </c>
    </row>
    <row r="7125" spans="1:16" x14ac:dyDescent="0.3">
      <c r="A7125" s="1" t="s">
        <v>14893</v>
      </c>
      <c r="B7125" s="1">
        <v>12442634</v>
      </c>
      <c r="C7125" s="1" t="s">
        <v>14</v>
      </c>
      <c r="D7125" s="1" t="s">
        <v>26</v>
      </c>
      <c r="E7125" s="1" t="s">
        <v>27</v>
      </c>
      <c r="F7125" s="1" t="s">
        <v>17</v>
      </c>
      <c r="G7125" s="1" t="s">
        <v>570</v>
      </c>
      <c r="H7125" s="5">
        <v>769</v>
      </c>
      <c r="I7125" s="1">
        <v>1399</v>
      </c>
      <c r="J7125" s="3">
        <v>0.45</v>
      </c>
      <c r="K7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7125" s="1" t="s">
        <v>29</v>
      </c>
      <c r="M7125" s="1">
        <v>4.3</v>
      </c>
      <c r="N7125" s="1">
        <v>353</v>
      </c>
      <c r="O712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125" s="2" t="str">
        <f>IF(Table1[[#This Row],[Updated DiscountOffer]]&gt;50%,"High Discount","Low Discount")</f>
        <v>Low Discount</v>
      </c>
    </row>
    <row r="7126" spans="1:16" x14ac:dyDescent="0.3">
      <c r="A7126" s="1" t="s">
        <v>16050</v>
      </c>
      <c r="B7126" s="1">
        <v>12445004</v>
      </c>
      <c r="C7126" s="1" t="s">
        <v>43</v>
      </c>
      <c r="D7126" s="1" t="s">
        <v>15</v>
      </c>
      <c r="E7126" s="1" t="s">
        <v>48</v>
      </c>
      <c r="F7126" s="1" t="s">
        <v>17</v>
      </c>
      <c r="G7126" s="1" t="s">
        <v>16051</v>
      </c>
      <c r="H7126" s="5">
        <v>624</v>
      </c>
      <c r="I7126" s="1">
        <v>2499</v>
      </c>
      <c r="J7126" s="3">
        <v>0.75</v>
      </c>
      <c r="K7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7126" s="1" t="s">
        <v>19</v>
      </c>
      <c r="M7126" s="1">
        <v>4.0999999999999996</v>
      </c>
      <c r="N7126" s="1">
        <v>334</v>
      </c>
      <c r="O7126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126" s="2" t="str">
        <f>IF(Table1[[#This Row],[Updated DiscountOffer]]&gt;50%,"High Discount","Low Discount")</f>
        <v>High Discount</v>
      </c>
    </row>
    <row r="7127" spans="1:16" x14ac:dyDescent="0.3">
      <c r="A7127" s="1" t="s">
        <v>16048</v>
      </c>
      <c r="B7127" s="1">
        <v>12445022</v>
      </c>
      <c r="C7127" s="1" t="s">
        <v>43</v>
      </c>
      <c r="D7127" s="1" t="s">
        <v>15</v>
      </c>
      <c r="E7127" s="1" t="s">
        <v>48</v>
      </c>
      <c r="F7127" s="1" t="s">
        <v>17</v>
      </c>
      <c r="G7127" s="1" t="s">
        <v>16049</v>
      </c>
      <c r="H7127" s="5">
        <v>674</v>
      </c>
      <c r="I7127" s="1">
        <v>2699</v>
      </c>
      <c r="J7127" s="3">
        <v>0.75</v>
      </c>
      <c r="K7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7127" s="1" t="s">
        <v>19</v>
      </c>
      <c r="M7127" s="1">
        <v>4.0999999999999996</v>
      </c>
      <c r="N7127" s="1">
        <v>334</v>
      </c>
      <c r="O7127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127" s="2" t="str">
        <f>IF(Table1[[#This Row],[Updated DiscountOffer]]&gt;50%,"High Discount","Low Discount")</f>
        <v>High Discount</v>
      </c>
    </row>
    <row r="7128" spans="1:16" x14ac:dyDescent="0.3">
      <c r="A7128" s="1" t="s">
        <v>10615</v>
      </c>
      <c r="B7128" s="1">
        <v>12445278</v>
      </c>
      <c r="C7128" s="1" t="s">
        <v>43</v>
      </c>
      <c r="D7128" s="1" t="s">
        <v>26</v>
      </c>
      <c r="E7128" s="1" t="s">
        <v>27</v>
      </c>
      <c r="F7128" s="1" t="s">
        <v>17</v>
      </c>
      <c r="G7128" s="1" t="s">
        <v>10616</v>
      </c>
      <c r="H7128" s="5">
        <v>719</v>
      </c>
      <c r="I7128" s="1">
        <v>1799</v>
      </c>
      <c r="J7128" s="3">
        <v>0.6</v>
      </c>
      <c r="K7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128" s="1" t="s">
        <v>232</v>
      </c>
      <c r="M7128" s="1">
        <v>4.2</v>
      </c>
      <c r="N7128" s="1">
        <v>452</v>
      </c>
      <c r="O712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128" s="2" t="str">
        <f>IF(Table1[[#This Row],[Updated DiscountOffer]]&gt;50%,"High Discount","Low Discount")</f>
        <v>High Discount</v>
      </c>
    </row>
    <row r="7129" spans="1:16" x14ac:dyDescent="0.3">
      <c r="A7129" s="1" t="s">
        <v>13325</v>
      </c>
      <c r="B7129" s="1">
        <v>12445282</v>
      </c>
      <c r="C7129" s="1" t="s">
        <v>43</v>
      </c>
      <c r="D7129" s="1" t="s">
        <v>26</v>
      </c>
      <c r="E7129" s="1" t="s">
        <v>27</v>
      </c>
      <c r="F7129" s="1" t="s">
        <v>17</v>
      </c>
      <c r="G7129" s="1" t="s">
        <v>13326</v>
      </c>
      <c r="H7129" s="5">
        <v>719</v>
      </c>
      <c r="I7129" s="1">
        <v>1799</v>
      </c>
      <c r="J7129" s="3">
        <v>0.6</v>
      </c>
      <c r="K7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129" s="1" t="s">
        <v>232</v>
      </c>
      <c r="M7129" s="1">
        <v>4</v>
      </c>
      <c r="N7129" s="1">
        <v>385</v>
      </c>
      <c r="O712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129" s="2" t="str">
        <f>IF(Table1[[#This Row],[Updated DiscountOffer]]&gt;50%,"High Discount","Low Discount")</f>
        <v>High Discount</v>
      </c>
    </row>
    <row r="7130" spans="1:16" x14ac:dyDescent="0.3">
      <c r="A7130" s="1" t="s">
        <v>889</v>
      </c>
      <c r="B7130" s="1">
        <v>12446096</v>
      </c>
      <c r="C7130" s="1" t="s">
        <v>890</v>
      </c>
      <c r="D7130" s="1" t="s">
        <v>177</v>
      </c>
      <c r="E7130" s="1" t="s">
        <v>891</v>
      </c>
      <c r="F7130" s="1" t="s">
        <v>17</v>
      </c>
      <c r="G7130" s="1" t="s">
        <v>892</v>
      </c>
      <c r="H7130" s="5">
        <v>674</v>
      </c>
      <c r="I7130" s="1">
        <v>1499</v>
      </c>
      <c r="J7130" s="4">
        <v>0.55000000000000004</v>
      </c>
      <c r="K7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7130" s="1" t="s">
        <v>36</v>
      </c>
      <c r="M7130" s="1">
        <v>4.4000000000000004</v>
      </c>
      <c r="N7130" s="1">
        <v>929</v>
      </c>
      <c r="O71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30" s="2" t="str">
        <f>IF(Table1[[#This Row],[Updated DiscountOffer]]&gt;50%,"High Discount","Low Discount")</f>
        <v>High Discount</v>
      </c>
    </row>
    <row r="7131" spans="1:16" x14ac:dyDescent="0.3">
      <c r="A7131" s="1" t="s">
        <v>8553</v>
      </c>
      <c r="B7131" s="1">
        <v>12450322</v>
      </c>
      <c r="C7131" s="1" t="s">
        <v>255</v>
      </c>
      <c r="D7131" s="1" t="s">
        <v>69</v>
      </c>
      <c r="E7131" s="1" t="s">
        <v>70</v>
      </c>
      <c r="F7131" s="1" t="s">
        <v>34</v>
      </c>
      <c r="G7131" s="1" t="s">
        <v>8554</v>
      </c>
      <c r="H7131" s="5">
        <v>1949</v>
      </c>
      <c r="I7131" s="1">
        <v>4999</v>
      </c>
      <c r="J7131" s="4">
        <v>0.61</v>
      </c>
      <c r="K7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1949</v>
      </c>
      <c r="L7131" s="1" t="s">
        <v>36</v>
      </c>
      <c r="M7131" s="1">
        <v>4.2</v>
      </c>
      <c r="N7131" s="1">
        <v>513</v>
      </c>
      <c r="O713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131" s="2" t="str">
        <f>IF(Table1[[#This Row],[Updated DiscountOffer]]&gt;50%,"High Discount","Low Discount")</f>
        <v>High Discount</v>
      </c>
    </row>
    <row r="7132" spans="1:16" x14ac:dyDescent="0.3">
      <c r="A7132" s="1" t="s">
        <v>4544</v>
      </c>
      <c r="B7132" s="1">
        <v>12450342</v>
      </c>
      <c r="C7132" s="1" t="s">
        <v>255</v>
      </c>
      <c r="D7132" s="1" t="s">
        <v>69</v>
      </c>
      <c r="E7132" s="1" t="s">
        <v>83</v>
      </c>
      <c r="F7132" s="1" t="s">
        <v>34</v>
      </c>
      <c r="G7132" s="1" t="s">
        <v>4545</v>
      </c>
      <c r="H7132" s="5">
        <v>779</v>
      </c>
      <c r="I7132" s="1">
        <v>2599</v>
      </c>
      <c r="J7132" s="4">
        <v>0.7</v>
      </c>
      <c r="K7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7132" s="1" t="s">
        <v>36</v>
      </c>
      <c r="M7132" s="1">
        <v>4.2</v>
      </c>
      <c r="N7132" s="1">
        <v>677</v>
      </c>
      <c r="O713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32" s="2" t="str">
        <f>IF(Table1[[#This Row],[Updated DiscountOffer]]&gt;50%,"High Discount","Low Discount")</f>
        <v>High Discount</v>
      </c>
    </row>
    <row r="7133" spans="1:16" x14ac:dyDescent="0.3">
      <c r="A7133" s="1" t="s">
        <v>8635</v>
      </c>
      <c r="B7133" s="1">
        <v>12458046</v>
      </c>
      <c r="C7133" s="1" t="s">
        <v>8636</v>
      </c>
      <c r="D7133" s="1" t="s">
        <v>38</v>
      </c>
      <c r="E7133" s="1" t="s">
        <v>773</v>
      </c>
      <c r="F7133" s="1" t="s">
        <v>34</v>
      </c>
      <c r="G7133" s="1" t="s">
        <v>8637</v>
      </c>
      <c r="H7133" s="5"/>
      <c r="I7133" s="1">
        <v>1499</v>
      </c>
      <c r="J7133" s="4">
        <v>0.62</v>
      </c>
      <c r="K7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33" s="1" t="s">
        <v>691</v>
      </c>
      <c r="M7133" s="1">
        <v>4.5</v>
      </c>
      <c r="N7133" s="1">
        <v>510</v>
      </c>
      <c r="O713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133" s="2" t="str">
        <f>IF(Table1[[#This Row],[Updated DiscountOffer]]&gt;50%,"High Discount","Low Discount")</f>
        <v>High Discount</v>
      </c>
    </row>
    <row r="7134" spans="1:16" x14ac:dyDescent="0.3">
      <c r="A7134" s="1" t="s">
        <v>17969</v>
      </c>
      <c r="B7134" s="1">
        <v>12460876</v>
      </c>
      <c r="C7134" s="1" t="s">
        <v>95</v>
      </c>
      <c r="D7134" s="1" t="s">
        <v>32</v>
      </c>
      <c r="E7134" s="1" t="s">
        <v>105</v>
      </c>
      <c r="F7134" s="1" t="s">
        <v>34</v>
      </c>
      <c r="G7134" s="1" t="s">
        <v>17970</v>
      </c>
      <c r="H7134" s="5">
        <v>509</v>
      </c>
      <c r="I7134" s="1">
        <v>1699</v>
      </c>
      <c r="J7134" s="3">
        <v>0.7</v>
      </c>
      <c r="K7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7134" s="1" t="s">
        <v>515</v>
      </c>
      <c r="M7134" s="1">
        <v>4.5</v>
      </c>
      <c r="N7134" s="1">
        <v>304</v>
      </c>
      <c r="O7134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134" s="2" t="str">
        <f>IF(Table1[[#This Row],[Updated DiscountOffer]]&gt;50%,"High Discount","Low Discount")</f>
        <v>High Discount</v>
      </c>
    </row>
    <row r="7135" spans="1:16" x14ac:dyDescent="0.3">
      <c r="A7135" s="1" t="s">
        <v>14947</v>
      </c>
      <c r="B7135" s="1">
        <v>12461048</v>
      </c>
      <c r="C7135" s="1" t="s">
        <v>95</v>
      </c>
      <c r="D7135" s="1" t="s">
        <v>32</v>
      </c>
      <c r="E7135" s="1" t="s">
        <v>105</v>
      </c>
      <c r="F7135" s="1" t="s">
        <v>34</v>
      </c>
      <c r="G7135" s="1" t="s">
        <v>14948</v>
      </c>
      <c r="H7135" s="5">
        <v>359</v>
      </c>
      <c r="I7135" s="1">
        <v>1199</v>
      </c>
      <c r="J7135" s="3">
        <v>0.7</v>
      </c>
      <c r="K7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35" s="1" t="s">
        <v>515</v>
      </c>
      <c r="M7135" s="1">
        <v>4.2</v>
      </c>
      <c r="N7135" s="1">
        <v>352</v>
      </c>
      <c r="O7135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135" s="2" t="str">
        <f>IF(Table1[[#This Row],[Updated DiscountOffer]]&gt;50%,"High Discount","Low Discount")</f>
        <v>High Discount</v>
      </c>
    </row>
    <row r="7136" spans="1:16" x14ac:dyDescent="0.3">
      <c r="A7136" s="1" t="s">
        <v>18549</v>
      </c>
      <c r="B7136" s="1">
        <v>12461066</v>
      </c>
      <c r="C7136" s="1" t="s">
        <v>95</v>
      </c>
      <c r="D7136" s="1" t="s">
        <v>32</v>
      </c>
      <c r="E7136" s="1" t="s">
        <v>105</v>
      </c>
      <c r="F7136" s="1" t="s">
        <v>34</v>
      </c>
      <c r="G7136" s="1" t="s">
        <v>18550</v>
      </c>
      <c r="H7136" s="5">
        <v>359</v>
      </c>
      <c r="I7136" s="1">
        <v>1199</v>
      </c>
      <c r="J7136" s="3">
        <v>0.7</v>
      </c>
      <c r="K7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36" s="1" t="s">
        <v>515</v>
      </c>
      <c r="M7136" s="1">
        <v>4.2</v>
      </c>
      <c r="N7136" s="1">
        <v>296</v>
      </c>
      <c r="O713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136" s="2" t="str">
        <f>IF(Table1[[#This Row],[Updated DiscountOffer]]&gt;50%,"High Discount","Low Discount")</f>
        <v>High Discount</v>
      </c>
    </row>
    <row r="7137" spans="1:16" x14ac:dyDescent="0.3">
      <c r="A7137" s="1" t="s">
        <v>19491</v>
      </c>
      <c r="B7137" s="1">
        <v>12461136</v>
      </c>
      <c r="C7137" s="1" t="s">
        <v>95</v>
      </c>
      <c r="D7137" s="1" t="s">
        <v>32</v>
      </c>
      <c r="E7137" s="1" t="s">
        <v>105</v>
      </c>
      <c r="F7137" s="1" t="s">
        <v>34</v>
      </c>
      <c r="G7137" s="1" t="s">
        <v>19492</v>
      </c>
      <c r="H7137" s="5">
        <v>509</v>
      </c>
      <c r="I7137" s="1">
        <v>1699</v>
      </c>
      <c r="J7137" s="3">
        <v>0.7</v>
      </c>
      <c r="K7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7137" s="1" t="s">
        <v>515</v>
      </c>
      <c r="M7137" s="1">
        <v>4.4000000000000004</v>
      </c>
      <c r="N7137" s="1">
        <v>284</v>
      </c>
      <c r="O713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137" s="2" t="str">
        <f>IF(Table1[[#This Row],[Updated DiscountOffer]]&gt;50%,"High Discount","Low Discount")</f>
        <v>High Discount</v>
      </c>
    </row>
    <row r="7138" spans="1:16" x14ac:dyDescent="0.3">
      <c r="A7138" s="1" t="s">
        <v>12123</v>
      </c>
      <c r="B7138" s="1">
        <v>12465520</v>
      </c>
      <c r="C7138" s="1" t="s">
        <v>460</v>
      </c>
      <c r="D7138" s="1" t="s">
        <v>38</v>
      </c>
      <c r="E7138" s="1" t="s">
        <v>1813</v>
      </c>
      <c r="F7138" s="1" t="s">
        <v>34</v>
      </c>
      <c r="G7138" s="1" t="s">
        <v>12124</v>
      </c>
      <c r="H7138" s="5"/>
      <c r="I7138" s="1">
        <v>1299</v>
      </c>
      <c r="J7138" s="4"/>
      <c r="K7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138" s="1" t="s">
        <v>41</v>
      </c>
      <c r="M7138" s="1">
        <v>4.5</v>
      </c>
      <c r="N7138" s="1">
        <v>413</v>
      </c>
      <c r="O71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7138" s="2" t="str">
        <f>IF(Table1[[#This Row],[Updated DiscountOffer]]&gt;50%,"High Discount","Low Discount")</f>
        <v>Low Discount</v>
      </c>
    </row>
    <row r="7139" spans="1:16" x14ac:dyDescent="0.3">
      <c r="A7139" s="1" t="s">
        <v>5908</v>
      </c>
      <c r="B7139" s="1">
        <v>12466140</v>
      </c>
      <c r="C7139" s="1" t="s">
        <v>108</v>
      </c>
      <c r="D7139" s="1" t="s">
        <v>38</v>
      </c>
      <c r="E7139" s="1" t="s">
        <v>16</v>
      </c>
      <c r="F7139" s="1" t="s">
        <v>34</v>
      </c>
      <c r="G7139" s="1" t="s">
        <v>5909</v>
      </c>
      <c r="H7139" s="5"/>
      <c r="I7139" s="1">
        <v>2299</v>
      </c>
      <c r="J7139" s="3">
        <v>0.7</v>
      </c>
      <c r="K7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39" s="1" t="s">
        <v>119</v>
      </c>
      <c r="M7139" s="1">
        <v>4.4000000000000004</v>
      </c>
      <c r="N7139" s="1">
        <v>611</v>
      </c>
      <c r="O713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139" s="2" t="str">
        <f>IF(Table1[[#This Row],[Updated DiscountOffer]]&gt;50%,"High Discount","Low Discount")</f>
        <v>High Discount</v>
      </c>
    </row>
    <row r="7140" spans="1:16" x14ac:dyDescent="0.3">
      <c r="A7140" s="1" t="s">
        <v>16433</v>
      </c>
      <c r="B7140" s="1">
        <v>12466170</v>
      </c>
      <c r="C7140" s="1" t="s">
        <v>108</v>
      </c>
      <c r="D7140" s="1" t="s">
        <v>38</v>
      </c>
      <c r="E7140" s="1" t="s">
        <v>132</v>
      </c>
      <c r="F7140" s="1" t="s">
        <v>34</v>
      </c>
      <c r="G7140" s="1" t="s">
        <v>16434</v>
      </c>
      <c r="H7140" s="5"/>
      <c r="I7140" s="1">
        <v>2299</v>
      </c>
      <c r="J7140" s="4">
        <v>0.65</v>
      </c>
      <c r="K7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40" s="1" t="s">
        <v>102</v>
      </c>
      <c r="M7140" s="1">
        <v>4.5999999999999996</v>
      </c>
      <c r="N7140" s="1">
        <v>329</v>
      </c>
      <c r="O714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40" s="2" t="str">
        <f>IF(Table1[[#This Row],[Updated DiscountOffer]]&gt;50%,"High Discount","Low Discount")</f>
        <v>High Discount</v>
      </c>
    </row>
    <row r="7141" spans="1:16" x14ac:dyDescent="0.3">
      <c r="A7141" s="1" t="s">
        <v>7021</v>
      </c>
      <c r="B7141" s="1">
        <v>12466180</v>
      </c>
      <c r="C7141" s="1" t="s">
        <v>95</v>
      </c>
      <c r="D7141" s="1" t="s">
        <v>38</v>
      </c>
      <c r="E7141" s="1" t="s">
        <v>16</v>
      </c>
      <c r="F7141" s="1" t="s">
        <v>34</v>
      </c>
      <c r="G7141" s="1" t="s">
        <v>7022</v>
      </c>
      <c r="H7141" s="5"/>
      <c r="I7141" s="1">
        <v>2099</v>
      </c>
      <c r="J7141" s="3">
        <v>0.65</v>
      </c>
      <c r="K7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41" s="1" t="s">
        <v>119</v>
      </c>
      <c r="M7141" s="1">
        <v>4.3</v>
      </c>
      <c r="N7141" s="1">
        <v>567</v>
      </c>
      <c r="O714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141" s="2" t="str">
        <f>IF(Table1[[#This Row],[Updated DiscountOffer]]&gt;50%,"High Discount","Low Discount")</f>
        <v>High Discount</v>
      </c>
    </row>
    <row r="7142" spans="1:16" x14ac:dyDescent="0.3">
      <c r="A7142" s="1" t="s">
        <v>9415</v>
      </c>
      <c r="B7142" s="1">
        <v>12468766</v>
      </c>
      <c r="C7142" s="1" t="s">
        <v>9416</v>
      </c>
      <c r="D7142" s="1" t="s">
        <v>87</v>
      </c>
      <c r="E7142" s="1" t="s">
        <v>543</v>
      </c>
      <c r="F7142" s="1" t="s">
        <v>34</v>
      </c>
      <c r="G7142" s="1" t="s">
        <v>9417</v>
      </c>
      <c r="H7142" s="5">
        <v>1299</v>
      </c>
      <c r="I7142" s="1">
        <v>2499</v>
      </c>
      <c r="J7142" s="3">
        <v>0.48</v>
      </c>
      <c r="K7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7142" s="1" t="s">
        <v>9418</v>
      </c>
      <c r="M7142" s="1">
        <v>4.5</v>
      </c>
      <c r="N7142" s="1">
        <v>485</v>
      </c>
      <c r="O7142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7142" s="2" t="str">
        <f>IF(Table1[[#This Row],[Updated DiscountOffer]]&gt;50%,"High Discount","Low Discount")</f>
        <v>Low Discount</v>
      </c>
    </row>
    <row r="7143" spans="1:16" x14ac:dyDescent="0.3">
      <c r="A7143" s="1" t="s">
        <v>18326</v>
      </c>
      <c r="B7143" s="1">
        <v>12473124</v>
      </c>
      <c r="C7143" s="1" t="s">
        <v>57</v>
      </c>
      <c r="D7143" s="1" t="s">
        <v>15</v>
      </c>
      <c r="E7143" s="1" t="s">
        <v>22</v>
      </c>
      <c r="F7143" s="1" t="s">
        <v>17</v>
      </c>
      <c r="G7143" s="1" t="s">
        <v>18327</v>
      </c>
      <c r="H7143" s="5">
        <v>424</v>
      </c>
      <c r="I7143" s="1">
        <v>1699</v>
      </c>
      <c r="J7143" s="3">
        <v>0.75</v>
      </c>
      <c r="K7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7143" s="1" t="s">
        <v>24</v>
      </c>
      <c r="M7143" s="1">
        <v>4</v>
      </c>
      <c r="N7143" s="1">
        <v>299</v>
      </c>
      <c r="O7143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143" s="2" t="str">
        <f>IF(Table1[[#This Row],[Updated DiscountOffer]]&gt;50%,"High Discount","Low Discount")</f>
        <v>High Discount</v>
      </c>
    </row>
    <row r="7144" spans="1:16" x14ac:dyDescent="0.3">
      <c r="A7144" s="1" t="s">
        <v>15883</v>
      </c>
      <c r="B7144" s="1">
        <v>12473132</v>
      </c>
      <c r="C7144" s="1" t="s">
        <v>57</v>
      </c>
      <c r="D7144" s="1" t="s">
        <v>15</v>
      </c>
      <c r="E7144" s="1" t="s">
        <v>22</v>
      </c>
      <c r="F7144" s="1" t="s">
        <v>17</v>
      </c>
      <c r="G7144" s="1" t="s">
        <v>15884</v>
      </c>
      <c r="H7144" s="5">
        <v>647</v>
      </c>
      <c r="I7144" s="1">
        <v>1849</v>
      </c>
      <c r="J7144" s="4">
        <v>0.65</v>
      </c>
      <c r="K7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647</v>
      </c>
      <c r="L7144" s="1" t="s">
        <v>24</v>
      </c>
      <c r="M7144" s="1">
        <v>4.0999999999999996</v>
      </c>
      <c r="N7144" s="1">
        <v>337</v>
      </c>
      <c r="O71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44" s="2" t="str">
        <f>IF(Table1[[#This Row],[Updated DiscountOffer]]&gt;50%,"High Discount","Low Discount")</f>
        <v>High Discount</v>
      </c>
    </row>
    <row r="7145" spans="1:16" x14ac:dyDescent="0.3">
      <c r="A7145" s="1" t="s">
        <v>2479</v>
      </c>
      <c r="B7145" s="1">
        <v>12473186</v>
      </c>
      <c r="C7145" s="1" t="s">
        <v>57</v>
      </c>
      <c r="D7145" s="1" t="s">
        <v>15</v>
      </c>
      <c r="E7145" s="1" t="s">
        <v>22</v>
      </c>
      <c r="F7145" s="1" t="s">
        <v>17</v>
      </c>
      <c r="G7145" s="1" t="s">
        <v>2480</v>
      </c>
      <c r="H7145" s="5">
        <v>719</v>
      </c>
      <c r="I7145" s="1">
        <v>1799</v>
      </c>
      <c r="J7145" s="4">
        <v>0.6</v>
      </c>
      <c r="K7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145" s="1" t="s">
        <v>24</v>
      </c>
      <c r="M7145" s="1">
        <v>4.0999999999999996</v>
      </c>
      <c r="N7145" s="1">
        <v>808</v>
      </c>
      <c r="O71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45" s="2" t="str">
        <f>IF(Table1[[#This Row],[Updated DiscountOffer]]&gt;50%,"High Discount","Low Discount")</f>
        <v>High Discount</v>
      </c>
    </row>
    <row r="7146" spans="1:16" x14ac:dyDescent="0.3">
      <c r="A7146" s="1" t="s">
        <v>11110</v>
      </c>
      <c r="B7146" s="1">
        <v>12474688</v>
      </c>
      <c r="C7146" s="1" t="s">
        <v>10142</v>
      </c>
      <c r="D7146" s="1" t="s">
        <v>32</v>
      </c>
      <c r="E7146" s="1" t="s">
        <v>105</v>
      </c>
      <c r="F7146" s="1" t="s">
        <v>34</v>
      </c>
      <c r="G7146" s="1" t="s">
        <v>11111</v>
      </c>
      <c r="H7146" s="5">
        <v>742</v>
      </c>
      <c r="I7146" s="1">
        <v>990</v>
      </c>
      <c r="J7146" s="3">
        <v>0.25</v>
      </c>
      <c r="K7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742</v>
      </c>
      <c r="L7146" s="1" t="s">
        <v>11112</v>
      </c>
      <c r="M7146" s="1">
        <v>3.8</v>
      </c>
      <c r="N7146" s="1">
        <v>438</v>
      </c>
      <c r="O7146" s="2">
        <f>IF(ISNUMBER(Table1[[#This Row],[DiscountOffer]]),IF(Table1[[#This Row],[DiscountOffer]]&lt;1,Table1[[#This Row],[DiscountOffer]],Table1[[#This Row],[DiscountOffer]]/Table1[[#This Row],[OriginalPrice (in Rs)]]),"")</f>
        <v>0.25</v>
      </c>
      <c r="P7146" s="2" t="str">
        <f>IF(Table1[[#This Row],[Updated DiscountOffer]]&gt;50%,"High Discount","Low Discount")</f>
        <v>Low Discount</v>
      </c>
    </row>
    <row r="7147" spans="1:16" x14ac:dyDescent="0.3">
      <c r="A7147" s="1" t="s">
        <v>16710</v>
      </c>
      <c r="B7147" s="1">
        <v>12477602</v>
      </c>
      <c r="C7147" s="1" t="s">
        <v>1778</v>
      </c>
      <c r="D7147" s="1" t="s">
        <v>32</v>
      </c>
      <c r="E7147" s="1" t="s">
        <v>381</v>
      </c>
      <c r="F7147" s="1" t="s">
        <v>34</v>
      </c>
      <c r="G7147" s="1" t="s">
        <v>16711</v>
      </c>
      <c r="H7147" s="5">
        <v>749</v>
      </c>
      <c r="I7147" s="1">
        <v>1499</v>
      </c>
      <c r="J7147" s="3">
        <v>0.5</v>
      </c>
      <c r="K7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7147" s="1" t="s">
        <v>36</v>
      </c>
      <c r="M7147" s="1">
        <v>3.9</v>
      </c>
      <c r="N7147" s="1">
        <v>324</v>
      </c>
      <c r="O71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147" s="2" t="str">
        <f>IF(Table1[[#This Row],[Updated DiscountOffer]]&gt;50%,"High Discount","Low Discount")</f>
        <v>Low Discount</v>
      </c>
    </row>
    <row r="7148" spans="1:16" x14ac:dyDescent="0.3">
      <c r="A7148" s="1" t="s">
        <v>4584</v>
      </c>
      <c r="B7148" s="1">
        <v>12479234</v>
      </c>
      <c r="C7148" s="1" t="s">
        <v>91</v>
      </c>
      <c r="D7148" s="1" t="s">
        <v>38</v>
      </c>
      <c r="E7148" s="1" t="s">
        <v>27</v>
      </c>
      <c r="F7148" s="1" t="s">
        <v>34</v>
      </c>
      <c r="G7148" s="1" t="s">
        <v>4585</v>
      </c>
      <c r="H7148" s="5"/>
      <c r="I7148" s="1">
        <v>1149</v>
      </c>
      <c r="J7148" s="3">
        <v>0.54</v>
      </c>
      <c r="K7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48" s="1" t="s">
        <v>24</v>
      </c>
      <c r="M7148" s="1">
        <v>4</v>
      </c>
      <c r="N7148" s="1">
        <v>676</v>
      </c>
      <c r="O714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148" s="2" t="str">
        <f>IF(Table1[[#This Row],[Updated DiscountOffer]]&gt;50%,"High Discount","Low Discount")</f>
        <v>High Discount</v>
      </c>
    </row>
    <row r="7149" spans="1:16" x14ac:dyDescent="0.3">
      <c r="A7149" s="1" t="s">
        <v>3894</v>
      </c>
      <c r="B7149" s="1">
        <v>12479236</v>
      </c>
      <c r="C7149" s="1" t="s">
        <v>91</v>
      </c>
      <c r="D7149" s="1" t="s">
        <v>38</v>
      </c>
      <c r="E7149" s="1" t="s">
        <v>27</v>
      </c>
      <c r="F7149" s="1" t="s">
        <v>34</v>
      </c>
      <c r="G7149" s="1" t="s">
        <v>3895</v>
      </c>
      <c r="H7149" s="5"/>
      <c r="I7149" s="1">
        <v>1149</v>
      </c>
      <c r="J7149" s="4">
        <v>0.54</v>
      </c>
      <c r="K7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49" s="1" t="s">
        <v>24</v>
      </c>
      <c r="M7149" s="1">
        <v>4.2</v>
      </c>
      <c r="N7149" s="1">
        <v>717</v>
      </c>
      <c r="O7149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149" s="2" t="str">
        <f>IF(Table1[[#This Row],[Updated DiscountOffer]]&gt;50%,"High Discount","Low Discount")</f>
        <v>High Discount</v>
      </c>
    </row>
    <row r="7150" spans="1:16" x14ac:dyDescent="0.3">
      <c r="A7150" s="1" t="s">
        <v>6842</v>
      </c>
      <c r="B7150" s="1">
        <v>12480194</v>
      </c>
      <c r="C7150" s="1" t="s">
        <v>841</v>
      </c>
      <c r="D7150" s="1" t="s">
        <v>38</v>
      </c>
      <c r="E7150" s="1" t="s">
        <v>132</v>
      </c>
      <c r="F7150" s="1" t="s">
        <v>34</v>
      </c>
      <c r="G7150" s="1" t="s">
        <v>6843</v>
      </c>
      <c r="H7150" s="5"/>
      <c r="I7150" s="1">
        <v>2400</v>
      </c>
      <c r="J7150" s="4">
        <v>0.46</v>
      </c>
      <c r="K7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0" s="1" t="s">
        <v>24</v>
      </c>
      <c r="M7150" s="1">
        <v>4.5</v>
      </c>
      <c r="N7150" s="1">
        <v>575</v>
      </c>
      <c r="O7150" s="2">
        <f>IF(ISNUMBER(Table1[[#This Row],[DiscountOffer]]),IF(Table1[[#This Row],[DiscountOffer]]&lt;1,Table1[[#This Row],[DiscountOffer]],Table1[[#This Row],[DiscountOffer]]/Table1[[#This Row],[OriginalPrice (in Rs)]]),0)</f>
        <v>0.46</v>
      </c>
      <c r="P7150" s="2" t="str">
        <f>IF(Table1[[#This Row],[Updated DiscountOffer]]&gt;50%,"High Discount","Low Discount")</f>
        <v>Low Discount</v>
      </c>
    </row>
    <row r="7151" spans="1:16" x14ac:dyDescent="0.3">
      <c r="A7151" s="1" t="s">
        <v>14042</v>
      </c>
      <c r="B7151" s="1">
        <v>12480198</v>
      </c>
      <c r="C7151" s="1" t="s">
        <v>841</v>
      </c>
      <c r="D7151" s="1" t="s">
        <v>38</v>
      </c>
      <c r="E7151" s="1" t="s">
        <v>132</v>
      </c>
      <c r="F7151" s="1" t="s">
        <v>34</v>
      </c>
      <c r="G7151" s="1" t="s">
        <v>14043</v>
      </c>
      <c r="H7151" s="5"/>
      <c r="I7151" s="1">
        <v>1699</v>
      </c>
      <c r="J7151" s="4">
        <v>0.33</v>
      </c>
      <c r="K7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1" s="1" t="s">
        <v>24</v>
      </c>
      <c r="M7151" s="1">
        <v>4.5</v>
      </c>
      <c r="N7151" s="1">
        <v>371</v>
      </c>
      <c r="O7151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7151" s="2" t="str">
        <f>IF(Table1[[#This Row],[Updated DiscountOffer]]&gt;50%,"High Discount","Low Discount")</f>
        <v>Low Discount</v>
      </c>
    </row>
    <row r="7152" spans="1:16" x14ac:dyDescent="0.3">
      <c r="A7152" s="1" t="s">
        <v>4170</v>
      </c>
      <c r="B7152" s="1">
        <v>12480208</v>
      </c>
      <c r="C7152" s="1" t="s">
        <v>841</v>
      </c>
      <c r="D7152" s="1" t="s">
        <v>38</v>
      </c>
      <c r="E7152" s="1" t="s">
        <v>132</v>
      </c>
      <c r="F7152" s="1" t="s">
        <v>34</v>
      </c>
      <c r="G7152" s="1" t="s">
        <v>4171</v>
      </c>
      <c r="H7152" s="5"/>
      <c r="I7152" s="1">
        <v>1499</v>
      </c>
      <c r="J7152" s="4">
        <v>0.62</v>
      </c>
      <c r="K7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2" s="1" t="s">
        <v>24</v>
      </c>
      <c r="M7152" s="1">
        <v>4.2</v>
      </c>
      <c r="N7152" s="1">
        <v>701</v>
      </c>
      <c r="O7152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152" s="2" t="str">
        <f>IF(Table1[[#This Row],[Updated DiscountOffer]]&gt;50%,"High Discount","Low Discount")</f>
        <v>High Discount</v>
      </c>
    </row>
    <row r="7153" spans="1:16" x14ac:dyDescent="0.3">
      <c r="A7153" s="1" t="s">
        <v>17676</v>
      </c>
      <c r="B7153" s="1">
        <v>12482218</v>
      </c>
      <c r="C7153" s="1" t="s">
        <v>108</v>
      </c>
      <c r="D7153" s="1" t="s">
        <v>38</v>
      </c>
      <c r="E7153" s="1" t="s">
        <v>27</v>
      </c>
      <c r="F7153" s="1" t="s">
        <v>34</v>
      </c>
      <c r="G7153" s="1" t="s">
        <v>17677</v>
      </c>
      <c r="H7153" s="5"/>
      <c r="I7153" s="1">
        <v>1899</v>
      </c>
      <c r="J7153" s="4">
        <v>0.6</v>
      </c>
      <c r="K7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3" s="1" t="s">
        <v>102</v>
      </c>
      <c r="M7153" s="1">
        <v>4.4000000000000004</v>
      </c>
      <c r="N7153" s="1">
        <v>309</v>
      </c>
      <c r="O71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53" s="2" t="str">
        <f>IF(Table1[[#This Row],[Updated DiscountOffer]]&gt;50%,"High Discount","Low Discount")</f>
        <v>High Discount</v>
      </c>
    </row>
    <row r="7154" spans="1:16" x14ac:dyDescent="0.3">
      <c r="A7154" s="1" t="s">
        <v>17131</v>
      </c>
      <c r="B7154" s="1">
        <v>12482222</v>
      </c>
      <c r="C7154" s="1" t="s">
        <v>108</v>
      </c>
      <c r="D7154" s="1" t="s">
        <v>38</v>
      </c>
      <c r="E7154" s="1" t="s">
        <v>27</v>
      </c>
      <c r="F7154" s="1" t="s">
        <v>34</v>
      </c>
      <c r="G7154" s="1" t="s">
        <v>17132</v>
      </c>
      <c r="H7154" s="5"/>
      <c r="I7154" s="1">
        <v>1899</v>
      </c>
      <c r="J7154" s="4">
        <v>0.65</v>
      </c>
      <c r="K7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4" s="1" t="s">
        <v>102</v>
      </c>
      <c r="M7154" s="1">
        <v>4.2</v>
      </c>
      <c r="N7154" s="1">
        <v>317</v>
      </c>
      <c r="O71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54" s="2" t="str">
        <f>IF(Table1[[#This Row],[Updated DiscountOffer]]&gt;50%,"High Discount","Low Discount")</f>
        <v>High Discount</v>
      </c>
    </row>
    <row r="7155" spans="1:16" x14ac:dyDescent="0.3">
      <c r="A7155" s="1" t="s">
        <v>18276</v>
      </c>
      <c r="B7155" s="1">
        <v>12486800</v>
      </c>
      <c r="C7155" s="1" t="s">
        <v>60</v>
      </c>
      <c r="D7155" s="1" t="s">
        <v>61</v>
      </c>
      <c r="E7155" s="1" t="s">
        <v>39</v>
      </c>
      <c r="F7155" s="1" t="s">
        <v>34</v>
      </c>
      <c r="G7155" s="1" t="s">
        <v>18277</v>
      </c>
      <c r="H7155" s="5">
        <v>494</v>
      </c>
      <c r="I7155" s="1">
        <v>1099</v>
      </c>
      <c r="J7155" s="4">
        <v>0.55000000000000004</v>
      </c>
      <c r="K7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7155" s="1" t="s">
        <v>41</v>
      </c>
      <c r="M7155" s="1">
        <v>4.5</v>
      </c>
      <c r="N7155" s="1">
        <v>300</v>
      </c>
      <c r="O71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55" s="2" t="str">
        <f>IF(Table1[[#This Row],[Updated DiscountOffer]]&gt;50%,"High Discount","Low Discount")</f>
        <v>High Discount</v>
      </c>
    </row>
    <row r="7156" spans="1:16" x14ac:dyDescent="0.3">
      <c r="A7156" s="1" t="s">
        <v>13402</v>
      </c>
      <c r="B7156" s="1">
        <v>12487468</v>
      </c>
      <c r="C7156" s="1" t="s">
        <v>95</v>
      </c>
      <c r="D7156" s="1" t="s">
        <v>38</v>
      </c>
      <c r="E7156" s="1" t="s">
        <v>39</v>
      </c>
      <c r="F7156" s="1" t="s">
        <v>34</v>
      </c>
      <c r="G7156" s="1" t="s">
        <v>13403</v>
      </c>
      <c r="H7156" s="5"/>
      <c r="I7156" s="1">
        <v>599</v>
      </c>
      <c r="J7156" s="4">
        <v>0.6</v>
      </c>
      <c r="K7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6" s="1" t="s">
        <v>24</v>
      </c>
      <c r="M7156" s="1">
        <v>4.2</v>
      </c>
      <c r="N7156" s="1">
        <v>384</v>
      </c>
      <c r="O715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56" s="2" t="str">
        <f>IF(Table1[[#This Row],[Updated DiscountOffer]]&gt;50%,"High Discount","Low Discount")</f>
        <v>High Discount</v>
      </c>
    </row>
    <row r="7157" spans="1:16" x14ac:dyDescent="0.3">
      <c r="A7157" s="1" t="s">
        <v>8299</v>
      </c>
      <c r="B7157" s="1">
        <v>12487482</v>
      </c>
      <c r="C7157" s="1" t="s">
        <v>95</v>
      </c>
      <c r="D7157" s="1" t="s">
        <v>38</v>
      </c>
      <c r="E7157" s="1" t="s">
        <v>39</v>
      </c>
      <c r="F7157" s="1" t="s">
        <v>34</v>
      </c>
      <c r="G7157" s="1" t="s">
        <v>8300</v>
      </c>
      <c r="H7157" s="5"/>
      <c r="I7157" s="1">
        <v>599</v>
      </c>
      <c r="J7157" s="4">
        <v>0.4</v>
      </c>
      <c r="K7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7" s="1" t="s">
        <v>24</v>
      </c>
      <c r="M7157" s="1">
        <v>4.3</v>
      </c>
      <c r="N7157" s="1">
        <v>522</v>
      </c>
      <c r="O715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157" s="2" t="str">
        <f>IF(Table1[[#This Row],[Updated DiscountOffer]]&gt;50%,"High Discount","Low Discount")</f>
        <v>Low Discount</v>
      </c>
    </row>
    <row r="7158" spans="1:16" x14ac:dyDescent="0.3">
      <c r="A7158" s="1" t="s">
        <v>18423</v>
      </c>
      <c r="B7158" s="1">
        <v>12487550</v>
      </c>
      <c r="C7158" s="1" t="s">
        <v>95</v>
      </c>
      <c r="D7158" s="1" t="s">
        <v>38</v>
      </c>
      <c r="E7158" s="1" t="s">
        <v>39</v>
      </c>
      <c r="F7158" s="1" t="s">
        <v>34</v>
      </c>
      <c r="G7158" s="1" t="s">
        <v>18424</v>
      </c>
      <c r="H7158" s="5"/>
      <c r="I7158" s="1">
        <v>599</v>
      </c>
      <c r="J7158" s="4">
        <v>0.55000000000000004</v>
      </c>
      <c r="K7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8" s="1" t="s">
        <v>24</v>
      </c>
      <c r="M7158" s="1">
        <v>4.4000000000000004</v>
      </c>
      <c r="N7158" s="1">
        <v>298</v>
      </c>
      <c r="O71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58" s="2" t="str">
        <f>IF(Table1[[#This Row],[Updated DiscountOffer]]&gt;50%,"High Discount","Low Discount")</f>
        <v>High Discount</v>
      </c>
    </row>
    <row r="7159" spans="1:16" x14ac:dyDescent="0.3">
      <c r="A7159" s="1" t="s">
        <v>16776</v>
      </c>
      <c r="B7159" s="1">
        <v>12487562</v>
      </c>
      <c r="C7159" s="1" t="s">
        <v>95</v>
      </c>
      <c r="D7159" s="1" t="s">
        <v>38</v>
      </c>
      <c r="E7159" s="1" t="s">
        <v>39</v>
      </c>
      <c r="F7159" s="1" t="s">
        <v>34</v>
      </c>
      <c r="G7159" s="1" t="s">
        <v>16777</v>
      </c>
      <c r="H7159" s="5"/>
      <c r="I7159" s="1">
        <v>599</v>
      </c>
      <c r="J7159" s="4">
        <v>0.65</v>
      </c>
      <c r="K7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59" s="1" t="s">
        <v>24</v>
      </c>
      <c r="M7159" s="1">
        <v>4.0999999999999996</v>
      </c>
      <c r="N7159" s="1">
        <v>323</v>
      </c>
      <c r="O715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59" s="2" t="str">
        <f>IF(Table1[[#This Row],[Updated DiscountOffer]]&gt;50%,"High Discount","Low Discount")</f>
        <v>High Discount</v>
      </c>
    </row>
    <row r="7160" spans="1:16" x14ac:dyDescent="0.3">
      <c r="A7160" s="1" t="s">
        <v>1000</v>
      </c>
      <c r="B7160" s="1">
        <v>12488786</v>
      </c>
      <c r="C7160" s="1" t="s">
        <v>255</v>
      </c>
      <c r="D7160" s="1" t="s">
        <v>69</v>
      </c>
      <c r="E7160" s="1" t="s">
        <v>83</v>
      </c>
      <c r="F7160" s="1" t="s">
        <v>34</v>
      </c>
      <c r="G7160" s="1" t="s">
        <v>1001</v>
      </c>
      <c r="H7160" s="5">
        <v>724</v>
      </c>
      <c r="I7160" s="1">
        <v>2499</v>
      </c>
      <c r="J7160" s="3">
        <v>0.71</v>
      </c>
      <c r="K7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7160" s="1" t="s">
        <v>36</v>
      </c>
      <c r="M7160" s="1">
        <v>4</v>
      </c>
      <c r="N7160" s="1">
        <v>919</v>
      </c>
      <c r="O7160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7160" s="2" t="str">
        <f>IF(Table1[[#This Row],[Updated DiscountOffer]]&gt;50%,"High Discount","Low Discount")</f>
        <v>High Discount</v>
      </c>
    </row>
    <row r="7161" spans="1:16" x14ac:dyDescent="0.3">
      <c r="A7161" s="1" t="s">
        <v>7202</v>
      </c>
      <c r="B7161" s="1">
        <v>12490556</v>
      </c>
      <c r="C7161" s="1" t="s">
        <v>4910</v>
      </c>
      <c r="D7161" s="1" t="s">
        <v>38</v>
      </c>
      <c r="E7161" s="1" t="s">
        <v>44</v>
      </c>
      <c r="F7161" s="1" t="s">
        <v>34</v>
      </c>
      <c r="G7161" s="1" t="s">
        <v>7203</v>
      </c>
      <c r="H7161" s="5"/>
      <c r="I7161" s="1">
        <v>1499</v>
      </c>
      <c r="J7161" s="4">
        <v>0.56999999999999995</v>
      </c>
      <c r="K7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61" s="1" t="s">
        <v>24</v>
      </c>
      <c r="M7161" s="1">
        <v>4.0999999999999996</v>
      </c>
      <c r="N7161" s="1">
        <v>561</v>
      </c>
      <c r="O716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161" s="2" t="str">
        <f>IF(Table1[[#This Row],[Updated DiscountOffer]]&gt;50%,"High Discount","Low Discount")</f>
        <v>High Discount</v>
      </c>
    </row>
    <row r="7162" spans="1:16" x14ac:dyDescent="0.3">
      <c r="A7162" s="1" t="s">
        <v>4303</v>
      </c>
      <c r="B7162" s="1">
        <v>12491436</v>
      </c>
      <c r="C7162" s="1" t="s">
        <v>876</v>
      </c>
      <c r="D7162" s="1" t="s">
        <v>69</v>
      </c>
      <c r="E7162" s="1" t="s">
        <v>70</v>
      </c>
      <c r="F7162" s="1" t="s">
        <v>34</v>
      </c>
      <c r="G7162" s="1" t="s">
        <v>4304</v>
      </c>
      <c r="H7162" s="5">
        <v>2911</v>
      </c>
      <c r="I7162" s="1">
        <v>9099</v>
      </c>
      <c r="J7162" s="4">
        <v>0.68</v>
      </c>
      <c r="K7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2911</v>
      </c>
      <c r="L7162" s="1" t="s">
        <v>102</v>
      </c>
      <c r="M7162" s="1">
        <v>4.0999999999999996</v>
      </c>
      <c r="N7162" s="1">
        <v>692</v>
      </c>
      <c r="O7162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7162" s="2" t="str">
        <f>IF(Table1[[#This Row],[Updated DiscountOffer]]&gt;50%,"High Discount","Low Discount")</f>
        <v>High Discount</v>
      </c>
    </row>
    <row r="7163" spans="1:16" x14ac:dyDescent="0.3">
      <c r="A7163" s="1" t="s">
        <v>13911</v>
      </c>
      <c r="B7163" s="1">
        <v>12491458</v>
      </c>
      <c r="C7163" s="1" t="s">
        <v>876</v>
      </c>
      <c r="D7163" s="1" t="s">
        <v>38</v>
      </c>
      <c r="E7163" s="1" t="s">
        <v>132</v>
      </c>
      <c r="F7163" s="1" t="s">
        <v>34</v>
      </c>
      <c r="G7163" s="1" t="s">
        <v>13912</v>
      </c>
      <c r="H7163" s="5"/>
      <c r="I7163" s="1">
        <v>4299</v>
      </c>
      <c r="J7163" s="4">
        <v>0.59</v>
      </c>
      <c r="K7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63" s="1" t="s">
        <v>102</v>
      </c>
      <c r="M7163" s="1">
        <v>4.3</v>
      </c>
      <c r="N7163" s="1">
        <v>374</v>
      </c>
      <c r="O716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163" s="2" t="str">
        <f>IF(Table1[[#This Row],[Updated DiscountOffer]]&gt;50%,"High Discount","Low Discount")</f>
        <v>High Discount</v>
      </c>
    </row>
    <row r="7164" spans="1:16" x14ac:dyDescent="0.3">
      <c r="A7164" s="1" t="s">
        <v>17688</v>
      </c>
      <c r="B7164" s="1">
        <v>12492102</v>
      </c>
      <c r="C7164" s="1" t="s">
        <v>3224</v>
      </c>
      <c r="D7164" s="1" t="s">
        <v>69</v>
      </c>
      <c r="E7164" s="1" t="s">
        <v>70</v>
      </c>
      <c r="F7164" s="1" t="s">
        <v>17</v>
      </c>
      <c r="G7164" s="1" t="s">
        <v>17689</v>
      </c>
      <c r="H7164" s="5">
        <v>2096</v>
      </c>
      <c r="I7164" s="1">
        <v>6989</v>
      </c>
      <c r="J7164" s="3">
        <v>0.7</v>
      </c>
      <c r="K7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2096</v>
      </c>
      <c r="L7164" s="1" t="s">
        <v>835</v>
      </c>
      <c r="M7164" s="1">
        <v>3.9</v>
      </c>
      <c r="N7164" s="1">
        <v>308</v>
      </c>
      <c r="O716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64" s="2" t="str">
        <f>IF(Table1[[#This Row],[Updated DiscountOffer]]&gt;50%,"High Discount","Low Discount")</f>
        <v>High Discount</v>
      </c>
    </row>
    <row r="7165" spans="1:16" x14ac:dyDescent="0.3">
      <c r="A7165" s="1" t="s">
        <v>12668</v>
      </c>
      <c r="B7165" s="1">
        <v>12498194</v>
      </c>
      <c r="C7165" s="1" t="s">
        <v>91</v>
      </c>
      <c r="D7165" s="1" t="s">
        <v>38</v>
      </c>
      <c r="E7165" s="1" t="s">
        <v>16</v>
      </c>
      <c r="F7165" s="1" t="s">
        <v>34</v>
      </c>
      <c r="G7165" s="1" t="s">
        <v>12669</v>
      </c>
      <c r="H7165" s="5"/>
      <c r="I7165" s="1">
        <v>1899</v>
      </c>
      <c r="J7165" s="3">
        <v>0.6</v>
      </c>
      <c r="K7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65" s="1" t="s">
        <v>93</v>
      </c>
      <c r="M7165" s="1">
        <v>3.5</v>
      </c>
      <c r="N7165" s="1">
        <v>400</v>
      </c>
      <c r="O716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165" s="2" t="str">
        <f>IF(Table1[[#This Row],[Updated DiscountOffer]]&gt;50%,"High Discount","Low Discount")</f>
        <v>High Discount</v>
      </c>
    </row>
    <row r="7166" spans="1:16" x14ac:dyDescent="0.3">
      <c r="A7166" s="1" t="s">
        <v>11623</v>
      </c>
      <c r="B7166" s="1">
        <v>12504230</v>
      </c>
      <c r="C7166" s="1" t="s">
        <v>14</v>
      </c>
      <c r="D7166" s="1" t="s">
        <v>26</v>
      </c>
      <c r="E7166" s="1" t="s">
        <v>39</v>
      </c>
      <c r="F7166" s="1" t="s">
        <v>17</v>
      </c>
      <c r="G7166" s="1" t="s">
        <v>11624</v>
      </c>
      <c r="H7166" s="5">
        <v>419</v>
      </c>
      <c r="I7166" s="1">
        <v>699</v>
      </c>
      <c r="J7166" s="4">
        <v>0.4</v>
      </c>
      <c r="K7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166" s="1" t="s">
        <v>41</v>
      </c>
      <c r="M7166" s="1">
        <v>4.0999999999999996</v>
      </c>
      <c r="N7166" s="1">
        <v>425</v>
      </c>
      <c r="O716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166" s="2" t="str">
        <f>IF(Table1[[#This Row],[Updated DiscountOffer]]&gt;50%,"High Discount","Low Discount")</f>
        <v>Low Discount</v>
      </c>
    </row>
    <row r="7167" spans="1:16" x14ac:dyDescent="0.3">
      <c r="A7167" s="1" t="s">
        <v>18785</v>
      </c>
      <c r="B7167" s="1">
        <v>12504560</v>
      </c>
      <c r="C7167" s="1" t="s">
        <v>14</v>
      </c>
      <c r="D7167" s="1" t="s">
        <v>26</v>
      </c>
      <c r="E7167" s="1" t="s">
        <v>39</v>
      </c>
      <c r="F7167" s="1" t="s">
        <v>17</v>
      </c>
      <c r="G7167" s="1" t="s">
        <v>18786</v>
      </c>
      <c r="H7167" s="5">
        <v>424</v>
      </c>
      <c r="I7167" s="1">
        <v>499</v>
      </c>
      <c r="J7167" s="4">
        <v>75</v>
      </c>
      <c r="K7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7167" s="1" t="s">
        <v>41</v>
      </c>
      <c r="M7167" s="1">
        <v>4.3</v>
      </c>
      <c r="N7167" s="1">
        <v>293</v>
      </c>
      <c r="O7167" s="2">
        <f>IF(ISNUMBER(Table1[[#This Row],[DiscountOffer]]),IF(Table1[[#This Row],[DiscountOffer]]&lt;1,Table1[[#This Row],[DiscountOffer]],Table1[[#This Row],[DiscountOffer]]/Table1[[#This Row],[OriginalPrice (in Rs)]]),0)</f>
        <v>0.15030060120240482</v>
      </c>
      <c r="P7167" s="2" t="str">
        <f>IF(Table1[[#This Row],[Updated DiscountOffer]]&gt;50%,"High Discount","Low Discount")</f>
        <v>Low Discount</v>
      </c>
    </row>
    <row r="7168" spans="1:16" x14ac:dyDescent="0.3">
      <c r="A7168" s="1" t="s">
        <v>18869</v>
      </c>
      <c r="B7168" s="1">
        <v>12504664</v>
      </c>
      <c r="C7168" s="1" t="s">
        <v>14</v>
      </c>
      <c r="D7168" s="1" t="s">
        <v>26</v>
      </c>
      <c r="E7168" s="1" t="s">
        <v>39</v>
      </c>
      <c r="F7168" s="1" t="s">
        <v>17</v>
      </c>
      <c r="G7168" s="1" t="s">
        <v>18870</v>
      </c>
      <c r="H7168" s="5">
        <v>629</v>
      </c>
      <c r="I7168" s="1">
        <v>1399</v>
      </c>
      <c r="J7168" s="4">
        <v>0.55000000000000004</v>
      </c>
      <c r="K7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168" s="1" t="s">
        <v>41</v>
      </c>
      <c r="M7168" s="1">
        <v>4.2</v>
      </c>
      <c r="N7168" s="1">
        <v>292</v>
      </c>
      <c r="O716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68" s="2" t="str">
        <f>IF(Table1[[#This Row],[Updated DiscountOffer]]&gt;50%,"High Discount","Low Discount")</f>
        <v>High Discount</v>
      </c>
    </row>
    <row r="7169" spans="1:16" x14ac:dyDescent="0.3">
      <c r="A7169" s="1" t="s">
        <v>18471</v>
      </c>
      <c r="B7169" s="1">
        <v>12508470</v>
      </c>
      <c r="C7169" s="1" t="s">
        <v>57</v>
      </c>
      <c r="D7169" s="1" t="s">
        <v>32</v>
      </c>
      <c r="E7169" s="1" t="s">
        <v>2831</v>
      </c>
      <c r="F7169" s="1" t="s">
        <v>34</v>
      </c>
      <c r="G7169" s="1" t="s">
        <v>18472</v>
      </c>
      <c r="H7169" s="5">
        <v>839</v>
      </c>
      <c r="I7169" s="1">
        <v>2399</v>
      </c>
      <c r="J7169" s="3">
        <v>0.65</v>
      </c>
      <c r="K7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169" s="1" t="s">
        <v>36</v>
      </c>
      <c r="M7169" s="1">
        <v>3.8</v>
      </c>
      <c r="N7169" s="1">
        <v>297</v>
      </c>
      <c r="O716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69" s="2" t="str">
        <f>IF(Table1[[#This Row],[Updated DiscountOffer]]&gt;50%,"High Discount","Low Discount")</f>
        <v>High Discount</v>
      </c>
    </row>
    <row r="7170" spans="1:16" x14ac:dyDescent="0.3">
      <c r="A7170" s="1" t="s">
        <v>7386</v>
      </c>
      <c r="B7170" s="1">
        <v>12509542</v>
      </c>
      <c r="C7170" s="1" t="s">
        <v>819</v>
      </c>
      <c r="D7170" s="1" t="s">
        <v>69</v>
      </c>
      <c r="E7170" s="1" t="s">
        <v>70</v>
      </c>
      <c r="F7170" s="1" t="s">
        <v>34</v>
      </c>
      <c r="G7170" s="1" t="s">
        <v>7387</v>
      </c>
      <c r="H7170" s="5">
        <v>1899</v>
      </c>
      <c r="I7170" s="1">
        <v>4999</v>
      </c>
      <c r="J7170" s="4">
        <v>0.62</v>
      </c>
      <c r="K7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1899</v>
      </c>
      <c r="L7170" s="1" t="s">
        <v>36</v>
      </c>
      <c r="M7170" s="1">
        <v>4.0999999999999996</v>
      </c>
      <c r="N7170" s="1">
        <v>554</v>
      </c>
      <c r="O717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170" s="2" t="str">
        <f>IF(Table1[[#This Row],[Updated DiscountOffer]]&gt;50%,"High Discount","Low Discount")</f>
        <v>High Discount</v>
      </c>
    </row>
    <row r="7171" spans="1:16" x14ac:dyDescent="0.3">
      <c r="A7171" s="1" t="s">
        <v>19405</v>
      </c>
      <c r="B7171" s="1">
        <v>12509598</v>
      </c>
      <c r="C7171" s="1" t="s">
        <v>819</v>
      </c>
      <c r="D7171" s="1" t="s">
        <v>69</v>
      </c>
      <c r="E7171" s="1" t="s">
        <v>70</v>
      </c>
      <c r="F7171" s="1" t="s">
        <v>34</v>
      </c>
      <c r="G7171" s="1" t="s">
        <v>19406</v>
      </c>
      <c r="H7171" s="5">
        <v>1849</v>
      </c>
      <c r="I7171" s="1">
        <v>4999</v>
      </c>
      <c r="J7171" s="4">
        <v>0.63</v>
      </c>
      <c r="K7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1849</v>
      </c>
      <c r="L7171" s="1" t="s">
        <v>36</v>
      </c>
      <c r="M7171" s="1">
        <v>4.3</v>
      </c>
      <c r="N7171" s="1">
        <v>285</v>
      </c>
      <c r="O7171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171" s="2" t="str">
        <f>IF(Table1[[#This Row],[Updated DiscountOffer]]&gt;50%,"High Discount","Low Discount")</f>
        <v>High Discount</v>
      </c>
    </row>
    <row r="7172" spans="1:16" x14ac:dyDescent="0.3">
      <c r="A7172" s="1" t="s">
        <v>5592</v>
      </c>
      <c r="B7172" s="1">
        <v>12509616</v>
      </c>
      <c r="C7172" s="1" t="s">
        <v>819</v>
      </c>
      <c r="D7172" s="1" t="s">
        <v>69</v>
      </c>
      <c r="E7172" s="1" t="s">
        <v>70</v>
      </c>
      <c r="F7172" s="1" t="s">
        <v>34</v>
      </c>
      <c r="G7172" s="1" t="s">
        <v>5593</v>
      </c>
      <c r="H7172" s="5">
        <v>1999</v>
      </c>
      <c r="I7172" s="1">
        <v>4999</v>
      </c>
      <c r="J7172" s="4">
        <v>0.6</v>
      </c>
      <c r="K7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7172" s="1" t="s">
        <v>36</v>
      </c>
      <c r="M7172" s="1">
        <v>4.4000000000000004</v>
      </c>
      <c r="N7172" s="1">
        <v>627</v>
      </c>
      <c r="O71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72" s="2" t="str">
        <f>IF(Table1[[#This Row],[Updated DiscountOffer]]&gt;50%,"High Discount","Low Discount")</f>
        <v>High Discount</v>
      </c>
    </row>
    <row r="7173" spans="1:16" x14ac:dyDescent="0.3">
      <c r="A7173" s="1" t="s">
        <v>818</v>
      </c>
      <c r="B7173" s="1">
        <v>12509638</v>
      </c>
      <c r="C7173" s="1" t="s">
        <v>819</v>
      </c>
      <c r="D7173" s="1" t="s">
        <v>69</v>
      </c>
      <c r="E7173" s="1" t="s">
        <v>70</v>
      </c>
      <c r="F7173" s="1" t="s">
        <v>34</v>
      </c>
      <c r="G7173" s="1" t="s">
        <v>820</v>
      </c>
      <c r="H7173" s="5">
        <v>1519</v>
      </c>
      <c r="I7173" s="1">
        <v>3799</v>
      </c>
      <c r="J7173" s="4">
        <v>0.6</v>
      </c>
      <c r="K7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1519</v>
      </c>
      <c r="L7173" s="1" t="s">
        <v>36</v>
      </c>
      <c r="M7173" s="1">
        <v>4.4000000000000004</v>
      </c>
      <c r="N7173" s="1">
        <v>935</v>
      </c>
      <c r="O717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73" s="2" t="str">
        <f>IF(Table1[[#This Row],[Updated DiscountOffer]]&gt;50%,"High Discount","Low Discount")</f>
        <v>High Discount</v>
      </c>
    </row>
    <row r="7174" spans="1:16" x14ac:dyDescent="0.3">
      <c r="A7174" s="1" t="s">
        <v>18807</v>
      </c>
      <c r="B7174" s="1">
        <v>12512196</v>
      </c>
      <c r="C7174" s="1" t="s">
        <v>2954</v>
      </c>
      <c r="D7174" s="1" t="s">
        <v>32</v>
      </c>
      <c r="E7174" s="1" t="s">
        <v>272</v>
      </c>
      <c r="F7174" s="1" t="s">
        <v>34</v>
      </c>
      <c r="G7174" s="1" t="s">
        <v>18808</v>
      </c>
      <c r="H7174" s="5">
        <v>279</v>
      </c>
      <c r="I7174" s="1">
        <v>699</v>
      </c>
      <c r="J7174" s="4">
        <v>0.6</v>
      </c>
      <c r="K7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174" s="1" t="s">
        <v>213</v>
      </c>
      <c r="M7174" s="1">
        <v>4.0999999999999996</v>
      </c>
      <c r="N7174" s="1">
        <v>293</v>
      </c>
      <c r="O71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74" s="2" t="str">
        <f>IF(Table1[[#This Row],[Updated DiscountOffer]]&gt;50%,"High Discount","Low Discount")</f>
        <v>High Discount</v>
      </c>
    </row>
    <row r="7175" spans="1:16" x14ac:dyDescent="0.3">
      <c r="A7175" s="1" t="s">
        <v>8174</v>
      </c>
      <c r="B7175" s="1">
        <v>12512204</v>
      </c>
      <c r="C7175" s="1" t="s">
        <v>2954</v>
      </c>
      <c r="D7175" s="1" t="s">
        <v>32</v>
      </c>
      <c r="E7175" s="1" t="s">
        <v>272</v>
      </c>
      <c r="F7175" s="1" t="s">
        <v>34</v>
      </c>
      <c r="G7175" s="1" t="s">
        <v>8175</v>
      </c>
      <c r="H7175" s="5">
        <v>279</v>
      </c>
      <c r="I7175" s="1">
        <v>699</v>
      </c>
      <c r="J7175" s="4">
        <v>0.6</v>
      </c>
      <c r="K7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175" s="1" t="s">
        <v>213</v>
      </c>
      <c r="M7175" s="1">
        <v>4.3</v>
      </c>
      <c r="N7175" s="1">
        <v>526</v>
      </c>
      <c r="O71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75" s="2" t="str">
        <f>IF(Table1[[#This Row],[Updated DiscountOffer]]&gt;50%,"High Discount","Low Discount")</f>
        <v>High Discount</v>
      </c>
    </row>
    <row r="7176" spans="1:16" x14ac:dyDescent="0.3">
      <c r="A7176" s="1" t="s">
        <v>17246</v>
      </c>
      <c r="B7176" s="1">
        <v>12517058</v>
      </c>
      <c r="C7176" s="1" t="s">
        <v>57</v>
      </c>
      <c r="D7176" s="1" t="s">
        <v>87</v>
      </c>
      <c r="E7176" s="1" t="s">
        <v>83</v>
      </c>
      <c r="F7176" s="1" t="s">
        <v>34</v>
      </c>
      <c r="G7176" s="1" t="s">
        <v>17247</v>
      </c>
      <c r="H7176" s="5">
        <v>629</v>
      </c>
      <c r="I7176" s="1">
        <v>2099</v>
      </c>
      <c r="J7176" s="4">
        <v>0.7</v>
      </c>
      <c r="K7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176" s="1" t="s">
        <v>213</v>
      </c>
      <c r="M7176" s="1">
        <v>4.3</v>
      </c>
      <c r="N7176" s="1">
        <v>315</v>
      </c>
      <c r="O717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76" s="2" t="str">
        <f>IF(Table1[[#This Row],[Updated DiscountOffer]]&gt;50%,"High Discount","Low Discount")</f>
        <v>High Discount</v>
      </c>
    </row>
    <row r="7177" spans="1:16" x14ac:dyDescent="0.3">
      <c r="A7177" s="1" t="s">
        <v>1270</v>
      </c>
      <c r="B7177" s="1">
        <v>12520604</v>
      </c>
      <c r="C7177" s="1" t="s">
        <v>57</v>
      </c>
      <c r="D7177" s="1" t="s">
        <v>69</v>
      </c>
      <c r="E7177" s="1" t="s">
        <v>83</v>
      </c>
      <c r="F7177" s="1" t="s">
        <v>34</v>
      </c>
      <c r="G7177" s="1" t="s">
        <v>1271</v>
      </c>
      <c r="H7177" s="5">
        <v>472</v>
      </c>
      <c r="I7177" s="1">
        <v>1349</v>
      </c>
      <c r="J7177" s="4">
        <v>0.65</v>
      </c>
      <c r="K7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472</v>
      </c>
      <c r="L7177" s="1" t="s">
        <v>89</v>
      </c>
      <c r="M7177" s="1">
        <v>4.3</v>
      </c>
      <c r="N7177" s="1">
        <v>896</v>
      </c>
      <c r="O717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177" s="2" t="str">
        <f>IF(Table1[[#This Row],[Updated DiscountOffer]]&gt;50%,"High Discount","Low Discount")</f>
        <v>High Discount</v>
      </c>
    </row>
    <row r="7178" spans="1:16" x14ac:dyDescent="0.3">
      <c r="A7178" s="1" t="s">
        <v>6180</v>
      </c>
      <c r="B7178" s="1">
        <v>12522924</v>
      </c>
      <c r="C7178" s="1" t="s">
        <v>57</v>
      </c>
      <c r="D7178" s="1" t="s">
        <v>87</v>
      </c>
      <c r="E7178" s="1" t="s">
        <v>16</v>
      </c>
      <c r="F7178" s="1" t="s">
        <v>34</v>
      </c>
      <c r="G7178" s="1" t="s">
        <v>6181</v>
      </c>
      <c r="H7178" s="5"/>
      <c r="I7178" s="1">
        <v>1999</v>
      </c>
      <c r="J7178" s="3"/>
      <c r="K7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178" s="1" t="s">
        <v>604</v>
      </c>
      <c r="M7178" s="1">
        <v>4.0999999999999996</v>
      </c>
      <c r="N7178" s="1">
        <v>600</v>
      </c>
      <c r="O717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178" s="2" t="str">
        <f>IF(Table1[[#This Row],[Updated DiscountOffer]]&gt;50%,"High Discount","Low Discount")</f>
        <v>High Discount</v>
      </c>
    </row>
    <row r="7179" spans="1:16" x14ac:dyDescent="0.3">
      <c r="A7179" s="1" t="s">
        <v>17549</v>
      </c>
      <c r="B7179" s="1">
        <v>12522992</v>
      </c>
      <c r="C7179" s="1" t="s">
        <v>322</v>
      </c>
      <c r="D7179" s="1" t="s">
        <v>26</v>
      </c>
      <c r="E7179" s="1" t="s">
        <v>39</v>
      </c>
      <c r="F7179" s="1" t="s">
        <v>17</v>
      </c>
      <c r="G7179" s="1" t="s">
        <v>17550</v>
      </c>
      <c r="H7179" s="5">
        <v>279</v>
      </c>
      <c r="I7179" s="1">
        <v>699</v>
      </c>
      <c r="J7179" s="4">
        <v>0.6</v>
      </c>
      <c r="K7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179" s="1" t="s">
        <v>36</v>
      </c>
      <c r="M7179" s="1">
        <v>4.0999999999999996</v>
      </c>
      <c r="N7179" s="1">
        <v>310</v>
      </c>
      <c r="O71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79" s="2" t="str">
        <f>IF(Table1[[#This Row],[Updated DiscountOffer]]&gt;50%,"High Discount","Low Discount")</f>
        <v>High Discount</v>
      </c>
    </row>
    <row r="7180" spans="1:16" x14ac:dyDescent="0.3">
      <c r="A7180" s="1" t="s">
        <v>8422</v>
      </c>
      <c r="B7180" s="1">
        <v>12524776</v>
      </c>
      <c r="C7180" s="1" t="s">
        <v>57</v>
      </c>
      <c r="D7180" s="1" t="s">
        <v>87</v>
      </c>
      <c r="E7180" s="1" t="s">
        <v>83</v>
      </c>
      <c r="F7180" s="1" t="s">
        <v>34</v>
      </c>
      <c r="G7180" s="1" t="s">
        <v>8423</v>
      </c>
      <c r="H7180" s="5">
        <v>349</v>
      </c>
      <c r="I7180" s="1">
        <v>1399</v>
      </c>
      <c r="J7180" s="4">
        <v>0.75</v>
      </c>
      <c r="K7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7180" s="1" t="s">
        <v>213</v>
      </c>
      <c r="M7180" s="1">
        <v>4.0999999999999996</v>
      </c>
      <c r="N7180" s="1">
        <v>518</v>
      </c>
      <c r="O7180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180" s="2" t="str">
        <f>IF(Table1[[#This Row],[Updated DiscountOffer]]&gt;50%,"High Discount","Low Discount")</f>
        <v>High Discount</v>
      </c>
    </row>
    <row r="7181" spans="1:16" x14ac:dyDescent="0.3">
      <c r="A7181" s="1" t="s">
        <v>13164</v>
      </c>
      <c r="B7181" s="1">
        <v>12524784</v>
      </c>
      <c r="C7181" s="1" t="s">
        <v>57</v>
      </c>
      <c r="D7181" s="1" t="s">
        <v>87</v>
      </c>
      <c r="E7181" s="1" t="s">
        <v>83</v>
      </c>
      <c r="F7181" s="1" t="s">
        <v>34</v>
      </c>
      <c r="G7181" s="1" t="s">
        <v>13165</v>
      </c>
      <c r="H7181" s="5">
        <v>419</v>
      </c>
      <c r="I7181" s="1">
        <v>1399</v>
      </c>
      <c r="J7181" s="3">
        <v>0.7</v>
      </c>
      <c r="K7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181" s="1" t="s">
        <v>89</v>
      </c>
      <c r="M7181" s="1">
        <v>4</v>
      </c>
      <c r="N7181" s="1">
        <v>389</v>
      </c>
      <c r="O718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81" s="2" t="str">
        <f>IF(Table1[[#This Row],[Updated DiscountOffer]]&gt;50%,"High Discount","Low Discount")</f>
        <v>High Discount</v>
      </c>
    </row>
    <row r="7182" spans="1:16" x14ac:dyDescent="0.3">
      <c r="A7182" s="1" t="s">
        <v>2853</v>
      </c>
      <c r="B7182" s="1">
        <v>12524786</v>
      </c>
      <c r="C7182" s="1" t="s">
        <v>57</v>
      </c>
      <c r="D7182" s="1" t="s">
        <v>87</v>
      </c>
      <c r="E7182" s="1" t="s">
        <v>83</v>
      </c>
      <c r="F7182" s="1" t="s">
        <v>34</v>
      </c>
      <c r="G7182" s="1" t="s">
        <v>2854</v>
      </c>
      <c r="H7182" s="5">
        <v>324</v>
      </c>
      <c r="I7182" s="1">
        <v>1299</v>
      </c>
      <c r="J7182" s="3">
        <v>0.75</v>
      </c>
      <c r="K7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324</v>
      </c>
      <c r="L7182" s="1" t="s">
        <v>89</v>
      </c>
      <c r="M7182" s="1">
        <v>3.9</v>
      </c>
      <c r="N7182" s="1">
        <v>786</v>
      </c>
      <c r="O7182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182" s="2" t="str">
        <f>IF(Table1[[#This Row],[Updated DiscountOffer]]&gt;50%,"High Discount","Low Discount")</f>
        <v>High Discount</v>
      </c>
    </row>
    <row r="7183" spans="1:16" x14ac:dyDescent="0.3">
      <c r="A7183" s="1" t="s">
        <v>7029</v>
      </c>
      <c r="B7183" s="1">
        <v>12524788</v>
      </c>
      <c r="C7183" s="1" t="s">
        <v>57</v>
      </c>
      <c r="D7183" s="1" t="s">
        <v>87</v>
      </c>
      <c r="E7183" s="1" t="s">
        <v>83</v>
      </c>
      <c r="F7183" s="1" t="s">
        <v>34</v>
      </c>
      <c r="G7183" s="1" t="s">
        <v>6772</v>
      </c>
      <c r="H7183" s="5">
        <v>559</v>
      </c>
      <c r="I7183" s="1">
        <v>1399</v>
      </c>
      <c r="J7183" s="4">
        <v>0.6</v>
      </c>
      <c r="K7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183" s="1" t="s">
        <v>89</v>
      </c>
      <c r="M7183" s="1">
        <v>4.0999999999999996</v>
      </c>
      <c r="N7183" s="1">
        <v>566</v>
      </c>
      <c r="O71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83" s="2" t="str">
        <f>IF(Table1[[#This Row],[Updated DiscountOffer]]&gt;50%,"High Discount","Low Discount")</f>
        <v>High Discount</v>
      </c>
    </row>
    <row r="7184" spans="1:16" x14ac:dyDescent="0.3">
      <c r="A7184" s="1" t="s">
        <v>9280</v>
      </c>
      <c r="B7184" s="1">
        <v>12524790</v>
      </c>
      <c r="C7184" s="1" t="s">
        <v>57</v>
      </c>
      <c r="D7184" s="1" t="s">
        <v>69</v>
      </c>
      <c r="E7184" s="1" t="s">
        <v>83</v>
      </c>
      <c r="F7184" s="1" t="s">
        <v>34</v>
      </c>
      <c r="G7184" s="1" t="s">
        <v>9281</v>
      </c>
      <c r="H7184" s="5">
        <v>559</v>
      </c>
      <c r="I7184" s="1">
        <v>1399</v>
      </c>
      <c r="J7184" s="4">
        <v>0.6</v>
      </c>
      <c r="K7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184" s="1" t="s">
        <v>89</v>
      </c>
      <c r="M7184" s="1">
        <v>4.0999999999999996</v>
      </c>
      <c r="N7184" s="1">
        <v>489</v>
      </c>
      <c r="O71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84" s="2" t="str">
        <f>IF(Table1[[#This Row],[Updated DiscountOffer]]&gt;50%,"High Discount","Low Discount")</f>
        <v>High Discount</v>
      </c>
    </row>
    <row r="7185" spans="1:16" x14ac:dyDescent="0.3">
      <c r="A7185" s="1" t="s">
        <v>5377</v>
      </c>
      <c r="B7185" s="1">
        <v>12524798</v>
      </c>
      <c r="C7185" s="1" t="s">
        <v>57</v>
      </c>
      <c r="D7185" s="1" t="s">
        <v>69</v>
      </c>
      <c r="E7185" s="1" t="s">
        <v>83</v>
      </c>
      <c r="F7185" s="1" t="s">
        <v>34</v>
      </c>
      <c r="G7185" s="1" t="s">
        <v>5378</v>
      </c>
      <c r="H7185" s="5">
        <v>519</v>
      </c>
      <c r="I7185" s="1">
        <v>1299</v>
      </c>
      <c r="J7185" s="4">
        <v>0.6</v>
      </c>
      <c r="K7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185" s="1" t="s">
        <v>89</v>
      </c>
      <c r="M7185" s="1">
        <v>4.0999999999999996</v>
      </c>
      <c r="N7185" s="1">
        <v>636</v>
      </c>
      <c r="O71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85" s="2" t="str">
        <f>IF(Table1[[#This Row],[Updated DiscountOffer]]&gt;50%,"High Discount","Low Discount")</f>
        <v>High Discount</v>
      </c>
    </row>
    <row r="7186" spans="1:16" x14ac:dyDescent="0.3">
      <c r="A7186" s="1" t="s">
        <v>4495</v>
      </c>
      <c r="B7186" s="1">
        <v>12524800</v>
      </c>
      <c r="C7186" s="1" t="s">
        <v>57</v>
      </c>
      <c r="D7186" s="1" t="s">
        <v>69</v>
      </c>
      <c r="E7186" s="1" t="s">
        <v>83</v>
      </c>
      <c r="F7186" s="1" t="s">
        <v>34</v>
      </c>
      <c r="G7186" s="1" t="s">
        <v>4496</v>
      </c>
      <c r="H7186" s="5">
        <v>629</v>
      </c>
      <c r="I7186" s="1">
        <v>1399</v>
      </c>
      <c r="J7186" s="4">
        <v>0.55000000000000004</v>
      </c>
      <c r="K7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186" s="1" t="s">
        <v>89</v>
      </c>
      <c r="M7186" s="1">
        <v>4.2</v>
      </c>
      <c r="N7186" s="1">
        <v>680</v>
      </c>
      <c r="O718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186" s="2" t="str">
        <f>IF(Table1[[#This Row],[Updated DiscountOffer]]&gt;50%,"High Discount","Low Discount")</f>
        <v>High Discount</v>
      </c>
    </row>
    <row r="7187" spans="1:16" x14ac:dyDescent="0.3">
      <c r="A7187" s="1" t="s">
        <v>8886</v>
      </c>
      <c r="B7187" s="1">
        <v>12524806</v>
      </c>
      <c r="C7187" s="1" t="s">
        <v>57</v>
      </c>
      <c r="D7187" s="1" t="s">
        <v>87</v>
      </c>
      <c r="E7187" s="1" t="s">
        <v>83</v>
      </c>
      <c r="F7187" s="1" t="s">
        <v>34</v>
      </c>
      <c r="G7187" s="1" t="s">
        <v>8887</v>
      </c>
      <c r="H7187" s="5">
        <v>359</v>
      </c>
      <c r="I7187" s="1">
        <v>1199</v>
      </c>
      <c r="J7187" s="4">
        <v>0.7</v>
      </c>
      <c r="K7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187" s="1" t="s">
        <v>89</v>
      </c>
      <c r="M7187" s="1">
        <v>4.2</v>
      </c>
      <c r="N7187" s="1">
        <v>503</v>
      </c>
      <c r="O718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87" s="2" t="str">
        <f>IF(Table1[[#This Row],[Updated DiscountOffer]]&gt;50%,"High Discount","Low Discount")</f>
        <v>High Discount</v>
      </c>
    </row>
    <row r="7188" spans="1:16" x14ac:dyDescent="0.3">
      <c r="A7188" s="1" t="s">
        <v>350</v>
      </c>
      <c r="B7188" s="1">
        <v>12524810</v>
      </c>
      <c r="C7188" s="1" t="s">
        <v>57</v>
      </c>
      <c r="D7188" s="1" t="s">
        <v>87</v>
      </c>
      <c r="E7188" s="1" t="s">
        <v>83</v>
      </c>
      <c r="F7188" s="1" t="s">
        <v>34</v>
      </c>
      <c r="G7188" s="1" t="s">
        <v>351</v>
      </c>
      <c r="H7188" s="5">
        <v>519</v>
      </c>
      <c r="I7188" s="1">
        <v>1299</v>
      </c>
      <c r="J7188" s="4">
        <v>0.6</v>
      </c>
      <c r="K7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188" s="1" t="s">
        <v>89</v>
      </c>
      <c r="M7188" s="1">
        <v>4.3</v>
      </c>
      <c r="N7188" s="1">
        <v>975</v>
      </c>
      <c r="O71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88" s="2" t="str">
        <f>IF(Table1[[#This Row],[Updated DiscountOffer]]&gt;50%,"High Discount","Low Discount")</f>
        <v>High Discount</v>
      </c>
    </row>
    <row r="7189" spans="1:16" x14ac:dyDescent="0.3">
      <c r="A7189" s="1" t="s">
        <v>19330</v>
      </c>
      <c r="B7189" s="1">
        <v>12524812</v>
      </c>
      <c r="C7189" s="1" t="s">
        <v>57</v>
      </c>
      <c r="D7189" s="1" t="s">
        <v>87</v>
      </c>
      <c r="E7189" s="1" t="s">
        <v>83</v>
      </c>
      <c r="F7189" s="1" t="s">
        <v>34</v>
      </c>
      <c r="G7189" s="1" t="s">
        <v>19331</v>
      </c>
      <c r="H7189" s="5">
        <v>479</v>
      </c>
      <c r="I7189" s="1">
        <v>1199</v>
      </c>
      <c r="J7189" s="3">
        <v>0.6</v>
      </c>
      <c r="K7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189" s="1" t="s">
        <v>213</v>
      </c>
      <c r="M7189" s="1">
        <v>3.6</v>
      </c>
      <c r="N7189" s="1">
        <v>286</v>
      </c>
      <c r="O71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89" s="2" t="str">
        <f>IF(Table1[[#This Row],[Updated DiscountOffer]]&gt;50%,"High Discount","Low Discount")</f>
        <v>High Discount</v>
      </c>
    </row>
    <row r="7190" spans="1:16" x14ac:dyDescent="0.3">
      <c r="A7190" s="1" t="s">
        <v>1897</v>
      </c>
      <c r="B7190" s="1">
        <v>12524814</v>
      </c>
      <c r="C7190" s="1" t="s">
        <v>57</v>
      </c>
      <c r="D7190" s="1" t="s">
        <v>87</v>
      </c>
      <c r="E7190" s="1" t="s">
        <v>83</v>
      </c>
      <c r="F7190" s="1" t="s">
        <v>34</v>
      </c>
      <c r="G7190" s="1" t="s">
        <v>1898</v>
      </c>
      <c r="H7190" s="5">
        <v>699</v>
      </c>
      <c r="I7190" s="1">
        <v>1399</v>
      </c>
      <c r="J7190" s="3">
        <v>0.5</v>
      </c>
      <c r="K7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7190" s="1" t="s">
        <v>89</v>
      </c>
      <c r="M7190" s="1">
        <v>4</v>
      </c>
      <c r="N7190" s="1">
        <v>849</v>
      </c>
      <c r="O71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190" s="2" t="str">
        <f>IF(Table1[[#This Row],[Updated DiscountOffer]]&gt;50%,"High Discount","Low Discount")</f>
        <v>Low Discount</v>
      </c>
    </row>
    <row r="7191" spans="1:16" x14ac:dyDescent="0.3">
      <c r="A7191" s="1" t="s">
        <v>1457</v>
      </c>
      <c r="B7191" s="1">
        <v>12524816</v>
      </c>
      <c r="C7191" s="1" t="s">
        <v>57</v>
      </c>
      <c r="D7191" s="1" t="s">
        <v>87</v>
      </c>
      <c r="E7191" s="1" t="s">
        <v>83</v>
      </c>
      <c r="F7191" s="1" t="s">
        <v>34</v>
      </c>
      <c r="G7191" s="1" t="s">
        <v>1458</v>
      </c>
      <c r="H7191" s="5">
        <v>479</v>
      </c>
      <c r="I7191" s="1">
        <v>1199</v>
      </c>
      <c r="J7191" s="4">
        <v>0.6</v>
      </c>
      <c r="K7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191" s="1" t="s">
        <v>213</v>
      </c>
      <c r="M7191" s="1">
        <v>4.0999999999999996</v>
      </c>
      <c r="N7191" s="1">
        <v>883</v>
      </c>
      <c r="O71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91" s="2" t="str">
        <f>IF(Table1[[#This Row],[Updated DiscountOffer]]&gt;50%,"High Discount","Low Discount")</f>
        <v>High Discount</v>
      </c>
    </row>
    <row r="7192" spans="1:16" x14ac:dyDescent="0.3">
      <c r="A7192" s="1" t="s">
        <v>11230</v>
      </c>
      <c r="B7192" s="1">
        <v>12524818</v>
      </c>
      <c r="C7192" s="1" t="s">
        <v>57</v>
      </c>
      <c r="D7192" s="1" t="s">
        <v>87</v>
      </c>
      <c r="E7192" s="1" t="s">
        <v>83</v>
      </c>
      <c r="F7192" s="1" t="s">
        <v>34</v>
      </c>
      <c r="G7192" s="1" t="s">
        <v>6966</v>
      </c>
      <c r="H7192" s="5">
        <v>559</v>
      </c>
      <c r="I7192" s="1">
        <v>1399</v>
      </c>
      <c r="J7192" s="3">
        <v>0.6</v>
      </c>
      <c r="K7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192" s="1" t="s">
        <v>89</v>
      </c>
      <c r="M7192" s="1">
        <v>3.9</v>
      </c>
      <c r="N7192" s="1">
        <v>435</v>
      </c>
      <c r="O71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92" s="2" t="str">
        <f>IF(Table1[[#This Row],[Updated DiscountOffer]]&gt;50%,"High Discount","Low Discount")</f>
        <v>High Discount</v>
      </c>
    </row>
    <row r="7193" spans="1:16" x14ac:dyDescent="0.3">
      <c r="A7193" s="1" t="s">
        <v>2041</v>
      </c>
      <c r="B7193" s="1">
        <v>12524820</v>
      </c>
      <c r="C7193" s="1" t="s">
        <v>57</v>
      </c>
      <c r="D7193" s="1" t="s">
        <v>69</v>
      </c>
      <c r="E7193" s="1" t="s">
        <v>83</v>
      </c>
      <c r="F7193" s="1" t="s">
        <v>34</v>
      </c>
      <c r="G7193" s="1" t="s">
        <v>2042</v>
      </c>
      <c r="H7193" s="5">
        <v>879</v>
      </c>
      <c r="I7193" s="1">
        <v>1599</v>
      </c>
      <c r="J7193" s="4">
        <v>0.45</v>
      </c>
      <c r="K7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193" s="1" t="s">
        <v>89</v>
      </c>
      <c r="M7193" s="1">
        <v>4.2</v>
      </c>
      <c r="N7193" s="1">
        <v>840</v>
      </c>
      <c r="O719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193" s="2" t="str">
        <f>IF(Table1[[#This Row],[Updated DiscountOffer]]&gt;50%,"High Discount","Low Discount")</f>
        <v>Low Discount</v>
      </c>
    </row>
    <row r="7194" spans="1:16" x14ac:dyDescent="0.3">
      <c r="A7194" s="1" t="s">
        <v>12232</v>
      </c>
      <c r="B7194" s="1">
        <v>12524822</v>
      </c>
      <c r="C7194" s="1" t="s">
        <v>57</v>
      </c>
      <c r="D7194" s="1" t="s">
        <v>87</v>
      </c>
      <c r="E7194" s="1" t="s">
        <v>83</v>
      </c>
      <c r="F7194" s="1" t="s">
        <v>34</v>
      </c>
      <c r="G7194" s="1" t="s">
        <v>12233</v>
      </c>
      <c r="H7194" s="5">
        <v>419</v>
      </c>
      <c r="I7194" s="1">
        <v>1399</v>
      </c>
      <c r="J7194" s="4">
        <v>0.7</v>
      </c>
      <c r="K7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194" s="1" t="s">
        <v>213</v>
      </c>
      <c r="M7194" s="1">
        <v>4.2</v>
      </c>
      <c r="N7194" s="1">
        <v>411</v>
      </c>
      <c r="O719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194" s="2" t="str">
        <f>IF(Table1[[#This Row],[Updated DiscountOffer]]&gt;50%,"High Discount","Low Discount")</f>
        <v>High Discount</v>
      </c>
    </row>
    <row r="7195" spans="1:16" x14ac:dyDescent="0.3">
      <c r="A7195" s="1" t="s">
        <v>3016</v>
      </c>
      <c r="B7195" s="1">
        <v>12524826</v>
      </c>
      <c r="C7195" s="1" t="s">
        <v>57</v>
      </c>
      <c r="D7195" s="1" t="s">
        <v>69</v>
      </c>
      <c r="E7195" s="1" t="s">
        <v>83</v>
      </c>
      <c r="F7195" s="1" t="s">
        <v>34</v>
      </c>
      <c r="G7195" s="1" t="s">
        <v>3017</v>
      </c>
      <c r="H7195" s="5">
        <v>899</v>
      </c>
      <c r="I7195" s="1">
        <v>1499</v>
      </c>
      <c r="J7195" s="4">
        <v>0.4</v>
      </c>
      <c r="K7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195" s="1" t="s">
        <v>89</v>
      </c>
      <c r="M7195" s="1">
        <v>4.2</v>
      </c>
      <c r="N7195" s="1">
        <v>775</v>
      </c>
      <c r="O719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195" s="2" t="str">
        <f>IF(Table1[[#This Row],[Updated DiscountOffer]]&gt;50%,"High Discount","Low Discount")</f>
        <v>Low Discount</v>
      </c>
    </row>
    <row r="7196" spans="1:16" x14ac:dyDescent="0.3">
      <c r="A7196" s="1" t="s">
        <v>4453</v>
      </c>
      <c r="B7196" s="1">
        <v>12524912</v>
      </c>
      <c r="C7196" s="1" t="s">
        <v>57</v>
      </c>
      <c r="D7196" s="1" t="s">
        <v>87</v>
      </c>
      <c r="E7196" s="1" t="s">
        <v>381</v>
      </c>
      <c r="F7196" s="1" t="s">
        <v>34</v>
      </c>
      <c r="G7196" s="1" t="s">
        <v>4454</v>
      </c>
      <c r="H7196" s="5">
        <v>559</v>
      </c>
      <c r="I7196" s="1">
        <v>1399</v>
      </c>
      <c r="J7196" s="4">
        <v>0.6</v>
      </c>
      <c r="K7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196" s="1" t="s">
        <v>36</v>
      </c>
      <c r="M7196" s="1">
        <v>4.3</v>
      </c>
      <c r="N7196" s="1">
        <v>682</v>
      </c>
      <c r="O71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196" s="2" t="str">
        <f>IF(Table1[[#This Row],[Updated DiscountOffer]]&gt;50%,"High Discount","Low Discount")</f>
        <v>High Discount</v>
      </c>
    </row>
    <row r="7197" spans="1:16" x14ac:dyDescent="0.3">
      <c r="A7197" s="1" t="s">
        <v>12991</v>
      </c>
      <c r="B7197" s="1">
        <v>12526222</v>
      </c>
      <c r="C7197" s="1" t="s">
        <v>91</v>
      </c>
      <c r="D7197" s="1" t="s">
        <v>38</v>
      </c>
      <c r="E7197" s="1" t="s">
        <v>44</v>
      </c>
      <c r="F7197" s="1" t="s">
        <v>34</v>
      </c>
      <c r="G7197" s="1" t="s">
        <v>12992</v>
      </c>
      <c r="H7197" s="5"/>
      <c r="I7197" s="1">
        <v>1599</v>
      </c>
      <c r="J7197" s="4">
        <v>0.57999999999999996</v>
      </c>
      <c r="K7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197" s="1" t="s">
        <v>24</v>
      </c>
      <c r="M7197" s="1">
        <v>4.2</v>
      </c>
      <c r="N7197" s="1">
        <v>393</v>
      </c>
      <c r="O719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197" s="2" t="str">
        <f>IF(Table1[[#This Row],[Updated DiscountOffer]]&gt;50%,"High Discount","Low Discount")</f>
        <v>High Discount</v>
      </c>
    </row>
    <row r="7198" spans="1:16" x14ac:dyDescent="0.3">
      <c r="A7198" s="1" t="s">
        <v>11072</v>
      </c>
      <c r="B7198" s="1">
        <v>12529336</v>
      </c>
      <c r="C7198" s="1" t="s">
        <v>200</v>
      </c>
      <c r="D7198" s="1" t="s">
        <v>87</v>
      </c>
      <c r="E7198" s="1" t="s">
        <v>344</v>
      </c>
      <c r="F7198" s="1" t="s">
        <v>34</v>
      </c>
      <c r="G7198" s="1" t="s">
        <v>11073</v>
      </c>
      <c r="H7198" s="5">
        <v>612</v>
      </c>
      <c r="I7198" s="1">
        <v>1749</v>
      </c>
      <c r="J7198" s="3">
        <v>0.65</v>
      </c>
      <c r="K7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612</v>
      </c>
      <c r="L7198" s="1" t="s">
        <v>175</v>
      </c>
      <c r="M7198" s="1">
        <v>4.2</v>
      </c>
      <c r="N7198" s="1">
        <v>439</v>
      </c>
      <c r="O719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198" s="2" t="str">
        <f>IF(Table1[[#This Row],[Updated DiscountOffer]]&gt;50%,"High Discount","Low Discount")</f>
        <v>High Discount</v>
      </c>
    </row>
    <row r="7199" spans="1:16" x14ac:dyDescent="0.3">
      <c r="A7199" s="1" t="s">
        <v>8297</v>
      </c>
      <c r="B7199" s="1">
        <v>12529352</v>
      </c>
      <c r="C7199" s="1" t="s">
        <v>200</v>
      </c>
      <c r="D7199" s="1" t="s">
        <v>87</v>
      </c>
      <c r="E7199" s="1" t="s">
        <v>344</v>
      </c>
      <c r="F7199" s="1" t="s">
        <v>34</v>
      </c>
      <c r="G7199" s="1" t="s">
        <v>8298</v>
      </c>
      <c r="H7199" s="5">
        <v>559</v>
      </c>
      <c r="I7199" s="1">
        <v>1599</v>
      </c>
      <c r="J7199" s="3">
        <v>0.65</v>
      </c>
      <c r="K7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199" s="1" t="s">
        <v>175</v>
      </c>
      <c r="M7199" s="1">
        <v>4.0999999999999996</v>
      </c>
      <c r="N7199" s="1">
        <v>522</v>
      </c>
      <c r="O719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199" s="2" t="str">
        <f>IF(Table1[[#This Row],[Updated DiscountOffer]]&gt;50%,"High Discount","Low Discount")</f>
        <v>High Discount</v>
      </c>
    </row>
    <row r="7200" spans="1:16" x14ac:dyDescent="0.3">
      <c r="A7200" s="1" t="s">
        <v>9749</v>
      </c>
      <c r="B7200" s="1">
        <v>12529366</v>
      </c>
      <c r="C7200" s="1" t="s">
        <v>200</v>
      </c>
      <c r="D7200" s="1" t="s">
        <v>87</v>
      </c>
      <c r="E7200" s="1" t="s">
        <v>132</v>
      </c>
      <c r="F7200" s="1" t="s">
        <v>34</v>
      </c>
      <c r="G7200" s="1" t="s">
        <v>9750</v>
      </c>
      <c r="H7200" s="5">
        <v>759</v>
      </c>
      <c r="I7200" s="1">
        <v>1899</v>
      </c>
      <c r="J7200" s="4">
        <v>0.6</v>
      </c>
      <c r="K7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200" s="1" t="s">
        <v>202</v>
      </c>
      <c r="M7200" s="1">
        <v>4.3</v>
      </c>
      <c r="N7200" s="1">
        <v>475</v>
      </c>
      <c r="O72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00" s="2" t="str">
        <f>IF(Table1[[#This Row],[Updated DiscountOffer]]&gt;50%,"High Discount","Low Discount")</f>
        <v>High Discount</v>
      </c>
    </row>
    <row r="7201" spans="1:16" x14ac:dyDescent="0.3">
      <c r="A7201" s="1" t="s">
        <v>17403</v>
      </c>
      <c r="B7201" s="1">
        <v>12529638</v>
      </c>
      <c r="C7201" s="1" t="s">
        <v>57</v>
      </c>
      <c r="D7201" s="1" t="s">
        <v>87</v>
      </c>
      <c r="E7201" s="1" t="s">
        <v>83</v>
      </c>
      <c r="F7201" s="1" t="s">
        <v>34</v>
      </c>
      <c r="G7201" s="1" t="s">
        <v>17404</v>
      </c>
      <c r="H7201" s="5">
        <v>449</v>
      </c>
      <c r="I7201" s="1">
        <v>1499</v>
      </c>
      <c r="J7201" s="4">
        <v>0.7</v>
      </c>
      <c r="K7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201" s="1" t="s">
        <v>89</v>
      </c>
      <c r="M7201" s="1">
        <v>4.2</v>
      </c>
      <c r="N7201" s="1">
        <v>313</v>
      </c>
      <c r="O720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01" s="2" t="str">
        <f>IF(Table1[[#This Row],[Updated DiscountOffer]]&gt;50%,"High Discount","Low Discount")</f>
        <v>High Discount</v>
      </c>
    </row>
    <row r="7202" spans="1:16" x14ac:dyDescent="0.3">
      <c r="A7202" s="1" t="s">
        <v>7949</v>
      </c>
      <c r="B7202" s="1">
        <v>12529812</v>
      </c>
      <c r="C7202" s="1" t="s">
        <v>181</v>
      </c>
      <c r="D7202" s="1" t="s">
        <v>87</v>
      </c>
      <c r="E7202" s="1" t="s">
        <v>83</v>
      </c>
      <c r="F7202" s="1" t="s">
        <v>34</v>
      </c>
      <c r="G7202" s="1" t="s">
        <v>7950</v>
      </c>
      <c r="H7202" s="5">
        <v>479</v>
      </c>
      <c r="I7202" s="1">
        <v>1599</v>
      </c>
      <c r="J7202" s="3">
        <v>0.7</v>
      </c>
      <c r="K7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02" s="1" t="s">
        <v>89</v>
      </c>
      <c r="M7202" s="1">
        <v>4</v>
      </c>
      <c r="N7202" s="1">
        <v>533</v>
      </c>
      <c r="O720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02" s="2" t="str">
        <f>IF(Table1[[#This Row],[Updated DiscountOffer]]&gt;50%,"High Discount","Low Discount")</f>
        <v>High Discount</v>
      </c>
    </row>
    <row r="7203" spans="1:16" x14ac:dyDescent="0.3">
      <c r="A7203" s="1" t="s">
        <v>11823</v>
      </c>
      <c r="B7203" s="1">
        <v>12529814</v>
      </c>
      <c r="C7203" s="1" t="s">
        <v>181</v>
      </c>
      <c r="D7203" s="1" t="s">
        <v>87</v>
      </c>
      <c r="E7203" s="1" t="s">
        <v>83</v>
      </c>
      <c r="F7203" s="1" t="s">
        <v>34</v>
      </c>
      <c r="G7203" s="1" t="s">
        <v>11824</v>
      </c>
      <c r="H7203" s="5">
        <v>479</v>
      </c>
      <c r="I7203" s="1">
        <v>1599</v>
      </c>
      <c r="J7203" s="4">
        <v>0.7</v>
      </c>
      <c r="K7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03" s="1" t="s">
        <v>89</v>
      </c>
      <c r="M7203" s="1">
        <v>4.2</v>
      </c>
      <c r="N7203" s="1">
        <v>420</v>
      </c>
      <c r="O72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03" s="2" t="str">
        <f>IF(Table1[[#This Row],[Updated DiscountOffer]]&gt;50%,"High Discount","Low Discount")</f>
        <v>High Discount</v>
      </c>
    </row>
    <row r="7204" spans="1:16" x14ac:dyDescent="0.3">
      <c r="A7204" s="1" t="s">
        <v>10509</v>
      </c>
      <c r="B7204" s="1">
        <v>12529818</v>
      </c>
      <c r="C7204" s="1" t="s">
        <v>181</v>
      </c>
      <c r="D7204" s="1" t="s">
        <v>87</v>
      </c>
      <c r="E7204" s="1" t="s">
        <v>83</v>
      </c>
      <c r="F7204" s="1" t="s">
        <v>34</v>
      </c>
      <c r="G7204" s="1" t="s">
        <v>10510</v>
      </c>
      <c r="H7204" s="5">
        <v>719</v>
      </c>
      <c r="I7204" s="1">
        <v>1599</v>
      </c>
      <c r="J7204" s="4">
        <v>0.55000000000000004</v>
      </c>
      <c r="K7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204" s="1" t="s">
        <v>89</v>
      </c>
      <c r="M7204" s="1">
        <v>4.2</v>
      </c>
      <c r="N7204" s="1">
        <v>455</v>
      </c>
      <c r="O720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204" s="2" t="str">
        <f>IF(Table1[[#This Row],[Updated DiscountOffer]]&gt;50%,"High Discount","Low Discount")</f>
        <v>High Discount</v>
      </c>
    </row>
    <row r="7205" spans="1:16" x14ac:dyDescent="0.3">
      <c r="A7205" s="1" t="s">
        <v>6932</v>
      </c>
      <c r="B7205" s="1">
        <v>12530320</v>
      </c>
      <c r="C7205" s="1" t="s">
        <v>57</v>
      </c>
      <c r="D7205" s="1" t="s">
        <v>87</v>
      </c>
      <c r="E7205" s="1" t="s">
        <v>83</v>
      </c>
      <c r="F7205" s="1" t="s">
        <v>34</v>
      </c>
      <c r="G7205" s="1" t="s">
        <v>6933</v>
      </c>
      <c r="H7205" s="5">
        <v>389</v>
      </c>
      <c r="I7205" s="1">
        <v>1299</v>
      </c>
      <c r="J7205" s="4">
        <v>0.7</v>
      </c>
      <c r="K7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7205" s="1" t="s">
        <v>89</v>
      </c>
      <c r="M7205" s="1">
        <v>4.3</v>
      </c>
      <c r="N7205" s="1">
        <v>571</v>
      </c>
      <c r="O720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05" s="2" t="str">
        <f>IF(Table1[[#This Row],[Updated DiscountOffer]]&gt;50%,"High Discount","Low Discount")</f>
        <v>High Discount</v>
      </c>
    </row>
    <row r="7206" spans="1:16" x14ac:dyDescent="0.3">
      <c r="A7206" s="1" t="s">
        <v>8113</v>
      </c>
      <c r="B7206" s="1">
        <v>12530322</v>
      </c>
      <c r="C7206" s="1" t="s">
        <v>57</v>
      </c>
      <c r="D7206" s="1" t="s">
        <v>87</v>
      </c>
      <c r="E7206" s="1" t="s">
        <v>83</v>
      </c>
      <c r="F7206" s="1" t="s">
        <v>34</v>
      </c>
      <c r="G7206" s="1" t="s">
        <v>8114</v>
      </c>
      <c r="H7206" s="5">
        <v>479</v>
      </c>
      <c r="I7206" s="1">
        <v>1199</v>
      </c>
      <c r="J7206" s="4">
        <v>0.6</v>
      </c>
      <c r="K7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06" s="1" t="s">
        <v>89</v>
      </c>
      <c r="M7206" s="1">
        <v>4.0999999999999996</v>
      </c>
      <c r="N7206" s="1">
        <v>528</v>
      </c>
      <c r="O72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06" s="2" t="str">
        <f>IF(Table1[[#This Row],[Updated DiscountOffer]]&gt;50%,"High Discount","Low Discount")</f>
        <v>High Discount</v>
      </c>
    </row>
    <row r="7207" spans="1:16" x14ac:dyDescent="0.3">
      <c r="A7207" s="1" t="s">
        <v>3183</v>
      </c>
      <c r="B7207" s="1">
        <v>12530332</v>
      </c>
      <c r="C7207" s="1" t="s">
        <v>57</v>
      </c>
      <c r="D7207" s="1" t="s">
        <v>87</v>
      </c>
      <c r="E7207" s="1" t="s">
        <v>83</v>
      </c>
      <c r="F7207" s="1" t="s">
        <v>34</v>
      </c>
      <c r="G7207" s="1" t="s">
        <v>990</v>
      </c>
      <c r="H7207" s="5">
        <v>479</v>
      </c>
      <c r="I7207" s="1">
        <v>1599</v>
      </c>
      <c r="J7207" s="4">
        <v>0.7</v>
      </c>
      <c r="K7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07" s="1" t="s">
        <v>213</v>
      </c>
      <c r="M7207" s="1">
        <v>4.2</v>
      </c>
      <c r="N7207" s="1">
        <v>764</v>
      </c>
      <c r="O720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07" s="2" t="str">
        <f>IF(Table1[[#This Row],[Updated DiscountOffer]]&gt;50%,"High Discount","Low Discount")</f>
        <v>High Discount</v>
      </c>
    </row>
    <row r="7208" spans="1:16" x14ac:dyDescent="0.3">
      <c r="A7208" s="1" t="s">
        <v>1950</v>
      </c>
      <c r="B7208" s="1">
        <v>12530334</v>
      </c>
      <c r="C7208" s="1" t="s">
        <v>57</v>
      </c>
      <c r="D7208" s="1" t="s">
        <v>87</v>
      </c>
      <c r="E7208" s="1" t="s">
        <v>83</v>
      </c>
      <c r="F7208" s="1" t="s">
        <v>34</v>
      </c>
      <c r="G7208" s="1" t="s">
        <v>1951</v>
      </c>
      <c r="H7208" s="5">
        <v>479</v>
      </c>
      <c r="I7208" s="1">
        <v>1199</v>
      </c>
      <c r="J7208" s="3">
        <v>0.6</v>
      </c>
      <c r="K7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08" s="1" t="s">
        <v>89</v>
      </c>
      <c r="M7208" s="1">
        <v>4</v>
      </c>
      <c r="N7208" s="1">
        <v>846</v>
      </c>
      <c r="O72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08" s="2" t="str">
        <f>IF(Table1[[#This Row],[Updated DiscountOffer]]&gt;50%,"High Discount","Low Discount")</f>
        <v>High Discount</v>
      </c>
    </row>
    <row r="7209" spans="1:16" x14ac:dyDescent="0.3">
      <c r="A7209" s="1" t="s">
        <v>1550</v>
      </c>
      <c r="B7209" s="1">
        <v>12530338</v>
      </c>
      <c r="C7209" s="1" t="s">
        <v>57</v>
      </c>
      <c r="D7209" s="1" t="s">
        <v>87</v>
      </c>
      <c r="E7209" s="1" t="s">
        <v>83</v>
      </c>
      <c r="F7209" s="1" t="s">
        <v>34</v>
      </c>
      <c r="G7209" s="1" t="s">
        <v>1551</v>
      </c>
      <c r="H7209" s="5">
        <v>404</v>
      </c>
      <c r="I7209" s="1">
        <v>1349</v>
      </c>
      <c r="J7209" s="4">
        <v>0.7</v>
      </c>
      <c r="K7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209" s="1" t="s">
        <v>89</v>
      </c>
      <c r="M7209" s="1">
        <v>4.3</v>
      </c>
      <c r="N7209" s="1">
        <v>877</v>
      </c>
      <c r="O720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09" s="2" t="str">
        <f>IF(Table1[[#This Row],[Updated DiscountOffer]]&gt;50%,"High Discount","Low Discount")</f>
        <v>High Discount</v>
      </c>
    </row>
    <row r="7210" spans="1:16" x14ac:dyDescent="0.3">
      <c r="A7210" s="1" t="s">
        <v>2156</v>
      </c>
      <c r="B7210" s="1">
        <v>12530340</v>
      </c>
      <c r="C7210" s="1" t="s">
        <v>57</v>
      </c>
      <c r="D7210" s="1" t="s">
        <v>87</v>
      </c>
      <c r="E7210" s="1" t="s">
        <v>83</v>
      </c>
      <c r="F7210" s="1" t="s">
        <v>34</v>
      </c>
      <c r="G7210" s="1" t="s">
        <v>2157</v>
      </c>
      <c r="H7210" s="5">
        <v>389</v>
      </c>
      <c r="I7210" s="1">
        <v>1299</v>
      </c>
      <c r="J7210" s="3">
        <v>0.7</v>
      </c>
      <c r="K7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7210" s="1" t="s">
        <v>89</v>
      </c>
      <c r="M7210" s="1">
        <v>4</v>
      </c>
      <c r="N7210" s="1">
        <v>830</v>
      </c>
      <c r="O721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10" s="2" t="str">
        <f>IF(Table1[[#This Row],[Updated DiscountOffer]]&gt;50%,"High Discount","Low Discount")</f>
        <v>High Discount</v>
      </c>
    </row>
    <row r="7211" spans="1:16" x14ac:dyDescent="0.3">
      <c r="A7211" s="1" t="s">
        <v>5928</v>
      </c>
      <c r="B7211" s="1">
        <v>12530342</v>
      </c>
      <c r="C7211" s="1" t="s">
        <v>57</v>
      </c>
      <c r="D7211" s="1" t="s">
        <v>87</v>
      </c>
      <c r="E7211" s="1" t="s">
        <v>83</v>
      </c>
      <c r="F7211" s="1" t="s">
        <v>34</v>
      </c>
      <c r="G7211" s="1" t="s">
        <v>5929</v>
      </c>
      <c r="H7211" s="5">
        <v>479</v>
      </c>
      <c r="I7211" s="1">
        <v>1199</v>
      </c>
      <c r="J7211" s="4">
        <v>0.6</v>
      </c>
      <c r="K7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11" s="1" t="s">
        <v>213</v>
      </c>
      <c r="M7211" s="1">
        <v>4.0999999999999996</v>
      </c>
      <c r="N7211" s="1">
        <v>610</v>
      </c>
      <c r="O72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11" s="2" t="str">
        <f>IF(Table1[[#This Row],[Updated DiscountOffer]]&gt;50%,"High Discount","Low Discount")</f>
        <v>High Discount</v>
      </c>
    </row>
    <row r="7212" spans="1:16" x14ac:dyDescent="0.3">
      <c r="A7212" s="1" t="s">
        <v>9311</v>
      </c>
      <c r="B7212" s="1">
        <v>12530344</v>
      </c>
      <c r="C7212" s="1" t="s">
        <v>57</v>
      </c>
      <c r="D7212" s="1" t="s">
        <v>69</v>
      </c>
      <c r="E7212" s="1" t="s">
        <v>83</v>
      </c>
      <c r="F7212" s="1" t="s">
        <v>34</v>
      </c>
      <c r="G7212" s="1" t="s">
        <v>9312</v>
      </c>
      <c r="H7212" s="5">
        <v>479</v>
      </c>
      <c r="I7212" s="1">
        <v>1199</v>
      </c>
      <c r="J7212" s="3">
        <v>0.6</v>
      </c>
      <c r="K7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12" s="1" t="s">
        <v>89</v>
      </c>
      <c r="M7212" s="1">
        <v>3.9</v>
      </c>
      <c r="N7212" s="1">
        <v>488</v>
      </c>
      <c r="O72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12" s="2" t="str">
        <f>IF(Table1[[#This Row],[Updated DiscountOffer]]&gt;50%,"High Discount","Low Discount")</f>
        <v>High Discount</v>
      </c>
    </row>
    <row r="7213" spans="1:16" x14ac:dyDescent="0.3">
      <c r="A7213" s="1" t="s">
        <v>5544</v>
      </c>
      <c r="B7213" s="1">
        <v>12530346</v>
      </c>
      <c r="C7213" s="1" t="s">
        <v>57</v>
      </c>
      <c r="D7213" s="1" t="s">
        <v>87</v>
      </c>
      <c r="E7213" s="1" t="s">
        <v>83</v>
      </c>
      <c r="F7213" s="1" t="s">
        <v>34</v>
      </c>
      <c r="G7213" s="1" t="s">
        <v>5545</v>
      </c>
      <c r="H7213" s="5">
        <v>419</v>
      </c>
      <c r="I7213" s="1">
        <v>1399</v>
      </c>
      <c r="J7213" s="4">
        <v>0.7</v>
      </c>
      <c r="K7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213" s="1" t="s">
        <v>89</v>
      </c>
      <c r="M7213" s="1">
        <v>4.0999999999999996</v>
      </c>
      <c r="N7213" s="1">
        <v>629</v>
      </c>
      <c r="O721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13" s="2" t="str">
        <f>IF(Table1[[#This Row],[Updated DiscountOffer]]&gt;50%,"High Discount","Low Discount")</f>
        <v>High Discount</v>
      </c>
    </row>
    <row r="7214" spans="1:16" x14ac:dyDescent="0.3">
      <c r="A7214" s="1" t="s">
        <v>6291</v>
      </c>
      <c r="B7214" s="1">
        <v>12530348</v>
      </c>
      <c r="C7214" s="1" t="s">
        <v>57</v>
      </c>
      <c r="D7214" s="1" t="s">
        <v>87</v>
      </c>
      <c r="E7214" s="1" t="s">
        <v>83</v>
      </c>
      <c r="F7214" s="1" t="s">
        <v>34</v>
      </c>
      <c r="G7214" s="1" t="s">
        <v>6292</v>
      </c>
      <c r="H7214" s="5">
        <v>479</v>
      </c>
      <c r="I7214" s="1">
        <v>1199</v>
      </c>
      <c r="J7214" s="4">
        <v>0.6</v>
      </c>
      <c r="K7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14" s="1" t="s">
        <v>213</v>
      </c>
      <c r="M7214" s="1">
        <v>4.0999999999999996</v>
      </c>
      <c r="N7214" s="1">
        <v>596</v>
      </c>
      <c r="O72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14" s="2" t="str">
        <f>IF(Table1[[#This Row],[Updated DiscountOffer]]&gt;50%,"High Discount","Low Discount")</f>
        <v>High Discount</v>
      </c>
    </row>
    <row r="7215" spans="1:16" x14ac:dyDescent="0.3">
      <c r="A7215" s="1" t="s">
        <v>5135</v>
      </c>
      <c r="B7215" s="1">
        <v>12530350</v>
      </c>
      <c r="C7215" s="1" t="s">
        <v>57</v>
      </c>
      <c r="D7215" s="1" t="s">
        <v>87</v>
      </c>
      <c r="E7215" s="1" t="s">
        <v>83</v>
      </c>
      <c r="F7215" s="1" t="s">
        <v>34</v>
      </c>
      <c r="G7215" s="1" t="s">
        <v>5136</v>
      </c>
      <c r="H7215" s="5">
        <v>539</v>
      </c>
      <c r="I7215" s="1">
        <v>1199</v>
      </c>
      <c r="J7215" s="3">
        <v>0.55000000000000004</v>
      </c>
      <c r="K7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215" s="1" t="s">
        <v>89</v>
      </c>
      <c r="M7215" s="1">
        <v>4</v>
      </c>
      <c r="N7215" s="1">
        <v>649</v>
      </c>
      <c r="O721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215" s="2" t="str">
        <f>IF(Table1[[#This Row],[Updated DiscountOffer]]&gt;50%,"High Discount","Low Discount")</f>
        <v>High Discount</v>
      </c>
    </row>
    <row r="7216" spans="1:16" x14ac:dyDescent="0.3">
      <c r="A7216" s="1" t="s">
        <v>15654</v>
      </c>
      <c r="B7216" s="1">
        <v>12530354</v>
      </c>
      <c r="C7216" s="1" t="s">
        <v>181</v>
      </c>
      <c r="D7216" s="1" t="s">
        <v>87</v>
      </c>
      <c r="E7216" s="1" t="s">
        <v>83</v>
      </c>
      <c r="F7216" s="1" t="s">
        <v>34</v>
      </c>
      <c r="G7216" s="1" t="s">
        <v>15655</v>
      </c>
      <c r="H7216" s="5">
        <v>419</v>
      </c>
      <c r="I7216" s="1">
        <v>1399</v>
      </c>
      <c r="J7216" s="4">
        <v>0.7</v>
      </c>
      <c r="K7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216" s="1" t="s">
        <v>213</v>
      </c>
      <c r="M7216" s="1">
        <v>4.2</v>
      </c>
      <c r="N7216" s="1">
        <v>341</v>
      </c>
      <c r="O721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16" s="2" t="str">
        <f>IF(Table1[[#This Row],[Updated DiscountOffer]]&gt;50%,"High Discount","Low Discount")</f>
        <v>High Discount</v>
      </c>
    </row>
    <row r="7217" spans="1:16" x14ac:dyDescent="0.3">
      <c r="A7217" s="1" t="s">
        <v>9313</v>
      </c>
      <c r="B7217" s="1">
        <v>12530356</v>
      </c>
      <c r="C7217" s="1" t="s">
        <v>57</v>
      </c>
      <c r="D7217" s="1" t="s">
        <v>69</v>
      </c>
      <c r="E7217" s="1" t="s">
        <v>83</v>
      </c>
      <c r="F7217" s="1" t="s">
        <v>34</v>
      </c>
      <c r="G7217" s="1" t="s">
        <v>9314</v>
      </c>
      <c r="H7217" s="5">
        <v>359</v>
      </c>
      <c r="I7217" s="1">
        <v>1199</v>
      </c>
      <c r="J7217" s="4">
        <v>0.7</v>
      </c>
      <c r="K7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217" s="1" t="s">
        <v>89</v>
      </c>
      <c r="M7217" s="1">
        <v>4.0999999999999996</v>
      </c>
      <c r="N7217" s="1">
        <v>488</v>
      </c>
      <c r="O721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17" s="2" t="str">
        <f>IF(Table1[[#This Row],[Updated DiscountOffer]]&gt;50%,"High Discount","Low Discount")</f>
        <v>High Discount</v>
      </c>
    </row>
    <row r="7218" spans="1:16" x14ac:dyDescent="0.3">
      <c r="A7218" s="1" t="s">
        <v>11962</v>
      </c>
      <c r="B7218" s="1">
        <v>12530358</v>
      </c>
      <c r="C7218" s="1" t="s">
        <v>181</v>
      </c>
      <c r="D7218" s="1" t="s">
        <v>87</v>
      </c>
      <c r="E7218" s="1" t="s">
        <v>83</v>
      </c>
      <c r="F7218" s="1" t="s">
        <v>34</v>
      </c>
      <c r="G7218" s="1" t="s">
        <v>11963</v>
      </c>
      <c r="H7218" s="5">
        <v>559</v>
      </c>
      <c r="I7218" s="1">
        <v>1399</v>
      </c>
      <c r="J7218" s="4">
        <v>0.6</v>
      </c>
      <c r="K7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218" s="1" t="s">
        <v>89</v>
      </c>
      <c r="M7218" s="1">
        <v>4.0999999999999996</v>
      </c>
      <c r="N7218" s="1">
        <v>416</v>
      </c>
      <c r="O72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18" s="2" t="str">
        <f>IF(Table1[[#This Row],[Updated DiscountOffer]]&gt;50%,"High Discount","Low Discount")</f>
        <v>High Discount</v>
      </c>
    </row>
    <row r="7219" spans="1:16" x14ac:dyDescent="0.3">
      <c r="A7219" s="1" t="s">
        <v>15210</v>
      </c>
      <c r="B7219" s="1">
        <v>12530364</v>
      </c>
      <c r="C7219" s="1" t="s">
        <v>57</v>
      </c>
      <c r="D7219" s="1" t="s">
        <v>87</v>
      </c>
      <c r="E7219" s="1" t="s">
        <v>83</v>
      </c>
      <c r="F7219" s="1" t="s">
        <v>34</v>
      </c>
      <c r="G7219" s="1" t="s">
        <v>15211</v>
      </c>
      <c r="H7219" s="5">
        <v>479</v>
      </c>
      <c r="I7219" s="1">
        <v>1199</v>
      </c>
      <c r="J7219" s="3">
        <v>0.6</v>
      </c>
      <c r="K7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19" s="1" t="s">
        <v>89</v>
      </c>
      <c r="M7219" s="1">
        <v>3.7</v>
      </c>
      <c r="N7219" s="1">
        <v>348</v>
      </c>
      <c r="O72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19" s="2" t="str">
        <f>IF(Table1[[#This Row],[Updated DiscountOffer]]&gt;50%,"High Discount","Low Discount")</f>
        <v>High Discount</v>
      </c>
    </row>
    <row r="7220" spans="1:16" x14ac:dyDescent="0.3">
      <c r="A7220" s="1" t="s">
        <v>6907</v>
      </c>
      <c r="B7220" s="1">
        <v>12530366</v>
      </c>
      <c r="C7220" s="1" t="s">
        <v>57</v>
      </c>
      <c r="D7220" s="1" t="s">
        <v>87</v>
      </c>
      <c r="E7220" s="1" t="s">
        <v>83</v>
      </c>
      <c r="F7220" s="1" t="s">
        <v>34</v>
      </c>
      <c r="G7220" s="1" t="s">
        <v>6908</v>
      </c>
      <c r="H7220" s="5">
        <v>559</v>
      </c>
      <c r="I7220" s="1">
        <v>1399</v>
      </c>
      <c r="J7220" s="3">
        <v>0.6</v>
      </c>
      <c r="K7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220" s="1" t="s">
        <v>89</v>
      </c>
      <c r="M7220" s="1">
        <v>3.9</v>
      </c>
      <c r="N7220" s="1">
        <v>572</v>
      </c>
      <c r="O722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20" s="2" t="str">
        <f>IF(Table1[[#This Row],[Updated DiscountOffer]]&gt;50%,"High Discount","Low Discount")</f>
        <v>High Discount</v>
      </c>
    </row>
    <row r="7221" spans="1:16" x14ac:dyDescent="0.3">
      <c r="A7221" s="1" t="s">
        <v>7180</v>
      </c>
      <c r="B7221" s="1">
        <v>12530368</v>
      </c>
      <c r="C7221" s="1" t="s">
        <v>57</v>
      </c>
      <c r="D7221" s="1" t="s">
        <v>69</v>
      </c>
      <c r="E7221" s="1" t="s">
        <v>83</v>
      </c>
      <c r="F7221" s="1" t="s">
        <v>34</v>
      </c>
      <c r="G7221" s="1" t="s">
        <v>7181</v>
      </c>
      <c r="H7221" s="5">
        <v>419</v>
      </c>
      <c r="I7221" s="1">
        <v>1199</v>
      </c>
      <c r="J7221" s="4">
        <v>0.65</v>
      </c>
      <c r="K7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221" s="1" t="s">
        <v>89</v>
      </c>
      <c r="M7221" s="1">
        <v>4.0999999999999996</v>
      </c>
      <c r="N7221" s="1">
        <v>561</v>
      </c>
      <c r="O722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221" s="2" t="str">
        <f>IF(Table1[[#This Row],[Updated DiscountOffer]]&gt;50%,"High Discount","Low Discount")</f>
        <v>High Discount</v>
      </c>
    </row>
    <row r="7222" spans="1:16" x14ac:dyDescent="0.3">
      <c r="A7222" s="1" t="s">
        <v>15664</v>
      </c>
      <c r="B7222" s="1">
        <v>12533752</v>
      </c>
      <c r="C7222" s="1" t="s">
        <v>14</v>
      </c>
      <c r="D7222" s="1" t="s">
        <v>38</v>
      </c>
      <c r="E7222" s="1" t="s">
        <v>282</v>
      </c>
      <c r="F7222" s="1" t="s">
        <v>34</v>
      </c>
      <c r="G7222" s="1" t="s">
        <v>5688</v>
      </c>
      <c r="H7222" s="5"/>
      <c r="I7222" s="1">
        <v>1699</v>
      </c>
      <c r="J7222" s="4">
        <v>0.7</v>
      </c>
      <c r="K7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22" s="1" t="s">
        <v>102</v>
      </c>
      <c r="M7222" s="1">
        <v>4.4000000000000004</v>
      </c>
      <c r="N7222" s="1">
        <v>341</v>
      </c>
      <c r="O722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22" s="2" t="str">
        <f>IF(Table1[[#This Row],[Updated DiscountOffer]]&gt;50%,"High Discount","Low Discount")</f>
        <v>High Discount</v>
      </c>
    </row>
    <row r="7223" spans="1:16" x14ac:dyDescent="0.3">
      <c r="A7223" s="1" t="s">
        <v>10341</v>
      </c>
      <c r="B7223" s="1">
        <v>12539420</v>
      </c>
      <c r="C7223" s="1" t="s">
        <v>86</v>
      </c>
      <c r="D7223" s="1" t="s">
        <v>69</v>
      </c>
      <c r="E7223" s="1" t="s">
        <v>83</v>
      </c>
      <c r="F7223" s="1" t="s">
        <v>34</v>
      </c>
      <c r="G7223" s="1" t="s">
        <v>10342</v>
      </c>
      <c r="H7223" s="5">
        <v>499</v>
      </c>
      <c r="I7223" s="1">
        <v>999</v>
      </c>
      <c r="J7223" s="4">
        <v>0.5</v>
      </c>
      <c r="K7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223" s="1" t="s">
        <v>89</v>
      </c>
      <c r="M7223" s="1">
        <v>4.3</v>
      </c>
      <c r="N7223" s="1">
        <v>459</v>
      </c>
      <c r="O72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223" s="2" t="str">
        <f>IF(Table1[[#This Row],[Updated DiscountOffer]]&gt;50%,"High Discount","Low Discount")</f>
        <v>Low Discount</v>
      </c>
    </row>
    <row r="7224" spans="1:16" x14ac:dyDescent="0.3">
      <c r="A7224" s="1" t="s">
        <v>12615</v>
      </c>
      <c r="B7224" s="1">
        <v>12539944</v>
      </c>
      <c r="C7224" s="1" t="s">
        <v>9416</v>
      </c>
      <c r="D7224" s="1" t="s">
        <v>87</v>
      </c>
      <c r="E7224" s="1" t="s">
        <v>48</v>
      </c>
      <c r="F7224" s="1" t="s">
        <v>34</v>
      </c>
      <c r="G7224" s="1" t="s">
        <v>12616</v>
      </c>
      <c r="H7224" s="5">
        <v>1499</v>
      </c>
      <c r="I7224" s="1">
        <v>2499</v>
      </c>
      <c r="J7224" s="3">
        <v>0.4</v>
      </c>
      <c r="K7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7224" s="1" t="s">
        <v>12617</v>
      </c>
      <c r="M7224" s="1">
        <v>4.3</v>
      </c>
      <c r="N7224" s="1">
        <v>401</v>
      </c>
      <c r="O722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224" s="2" t="str">
        <f>IF(Table1[[#This Row],[Updated DiscountOffer]]&gt;50%,"High Discount","Low Discount")</f>
        <v>Low Discount</v>
      </c>
    </row>
    <row r="7225" spans="1:16" x14ac:dyDescent="0.3">
      <c r="A7225" s="1" t="s">
        <v>7027</v>
      </c>
      <c r="B7225" s="1">
        <v>12540770</v>
      </c>
      <c r="C7225" s="1" t="s">
        <v>57</v>
      </c>
      <c r="D7225" s="1" t="s">
        <v>87</v>
      </c>
      <c r="E7225" s="1" t="s">
        <v>83</v>
      </c>
      <c r="F7225" s="1" t="s">
        <v>34</v>
      </c>
      <c r="G7225" s="1" t="s">
        <v>7028</v>
      </c>
      <c r="H7225" s="5">
        <v>479</v>
      </c>
      <c r="I7225" s="1">
        <v>1199</v>
      </c>
      <c r="J7225" s="4">
        <v>0.6</v>
      </c>
      <c r="K7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25" s="1" t="s">
        <v>89</v>
      </c>
      <c r="M7225" s="1">
        <v>4.2</v>
      </c>
      <c r="N7225" s="1">
        <v>566</v>
      </c>
      <c r="O72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25" s="2" t="str">
        <f>IF(Table1[[#This Row],[Updated DiscountOffer]]&gt;50%,"High Discount","Low Discount")</f>
        <v>High Discount</v>
      </c>
    </row>
    <row r="7226" spans="1:16" x14ac:dyDescent="0.3">
      <c r="A7226" s="1" t="s">
        <v>11497</v>
      </c>
      <c r="B7226" s="1">
        <v>12540860</v>
      </c>
      <c r="C7226" s="1" t="s">
        <v>57</v>
      </c>
      <c r="D7226" s="1" t="s">
        <v>87</v>
      </c>
      <c r="E7226" s="1" t="s">
        <v>83</v>
      </c>
      <c r="F7226" s="1" t="s">
        <v>34</v>
      </c>
      <c r="G7226" s="1" t="s">
        <v>11498</v>
      </c>
      <c r="H7226" s="5">
        <v>639</v>
      </c>
      <c r="I7226" s="1">
        <v>1599</v>
      </c>
      <c r="J7226" s="4">
        <v>0.6</v>
      </c>
      <c r="K7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7226" s="1" t="s">
        <v>89</v>
      </c>
      <c r="M7226" s="1">
        <v>4.3</v>
      </c>
      <c r="N7226" s="1">
        <v>428</v>
      </c>
      <c r="O72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26" s="2" t="str">
        <f>IF(Table1[[#This Row],[Updated DiscountOffer]]&gt;50%,"High Discount","Low Discount")</f>
        <v>High Discount</v>
      </c>
    </row>
    <row r="7227" spans="1:16" x14ac:dyDescent="0.3">
      <c r="A7227" s="1" t="s">
        <v>13657</v>
      </c>
      <c r="B7227" s="1">
        <v>12541180</v>
      </c>
      <c r="C7227" s="1" t="s">
        <v>689</v>
      </c>
      <c r="D7227" s="1" t="s">
        <v>61</v>
      </c>
      <c r="E7227" s="1" t="s">
        <v>39</v>
      </c>
      <c r="F7227" s="1" t="s">
        <v>34</v>
      </c>
      <c r="G7227" s="1" t="s">
        <v>13658</v>
      </c>
      <c r="H7227" s="5">
        <v>559</v>
      </c>
      <c r="I7227" s="1">
        <v>1999</v>
      </c>
      <c r="J7227" s="4">
        <v>0.72</v>
      </c>
      <c r="K7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227" s="1" t="s">
        <v>213</v>
      </c>
      <c r="M7227" s="1">
        <v>4.0999999999999996</v>
      </c>
      <c r="N7227" s="1">
        <v>379</v>
      </c>
      <c r="O7227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7227" s="2" t="str">
        <f>IF(Table1[[#This Row],[Updated DiscountOffer]]&gt;50%,"High Discount","Low Discount")</f>
        <v>High Discount</v>
      </c>
    </row>
    <row r="7228" spans="1:16" x14ac:dyDescent="0.3">
      <c r="A7228" s="1" t="s">
        <v>4145</v>
      </c>
      <c r="B7228" s="1">
        <v>12541334</v>
      </c>
      <c r="C7228" s="1" t="s">
        <v>255</v>
      </c>
      <c r="D7228" s="1" t="s">
        <v>69</v>
      </c>
      <c r="E7228" s="1" t="s">
        <v>83</v>
      </c>
      <c r="F7228" s="1" t="s">
        <v>34</v>
      </c>
      <c r="G7228" s="1" t="s">
        <v>4146</v>
      </c>
      <c r="H7228" s="5">
        <v>899</v>
      </c>
      <c r="I7228" s="1">
        <v>2499</v>
      </c>
      <c r="J7228" s="4">
        <v>0.64</v>
      </c>
      <c r="K7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228" s="1" t="s">
        <v>36</v>
      </c>
      <c r="M7228" s="1">
        <v>4.2</v>
      </c>
      <c r="N7228" s="1">
        <v>702</v>
      </c>
      <c r="O7228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228" s="2" t="str">
        <f>IF(Table1[[#This Row],[Updated DiscountOffer]]&gt;50%,"High Discount","Low Discount")</f>
        <v>High Discount</v>
      </c>
    </row>
    <row r="7229" spans="1:16" x14ac:dyDescent="0.3">
      <c r="A7229" s="1" t="s">
        <v>9837</v>
      </c>
      <c r="B7229" s="1">
        <v>12541550</v>
      </c>
      <c r="C7229" s="1" t="s">
        <v>162</v>
      </c>
      <c r="D7229" s="1" t="s">
        <v>38</v>
      </c>
      <c r="E7229" s="1" t="s">
        <v>543</v>
      </c>
      <c r="F7229" s="1" t="s">
        <v>34</v>
      </c>
      <c r="G7229" s="1" t="s">
        <v>9838</v>
      </c>
      <c r="H7229" s="5"/>
      <c r="I7229" s="1">
        <v>1699</v>
      </c>
      <c r="J7229" s="3">
        <v>0.51</v>
      </c>
      <c r="K7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29" s="1" t="s">
        <v>119</v>
      </c>
      <c r="M7229" s="1">
        <v>4.3</v>
      </c>
      <c r="N7229" s="1">
        <v>473</v>
      </c>
      <c r="O7229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7229" s="2" t="str">
        <f>IF(Table1[[#This Row],[Updated DiscountOffer]]&gt;50%,"High Discount","Low Discount")</f>
        <v>High Discount</v>
      </c>
    </row>
    <row r="7230" spans="1:16" x14ac:dyDescent="0.3">
      <c r="A7230" s="1" t="s">
        <v>4482</v>
      </c>
      <c r="B7230" s="1">
        <v>12541594</v>
      </c>
      <c r="C7230" s="1" t="s">
        <v>162</v>
      </c>
      <c r="D7230" s="1" t="s">
        <v>38</v>
      </c>
      <c r="E7230" s="1" t="s">
        <v>344</v>
      </c>
      <c r="F7230" s="1" t="s">
        <v>34</v>
      </c>
      <c r="G7230" s="1" t="s">
        <v>4483</v>
      </c>
      <c r="H7230" s="5"/>
      <c r="I7230" s="1">
        <v>1999</v>
      </c>
      <c r="J7230" s="3">
        <v>0.55000000000000004</v>
      </c>
      <c r="K7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30" s="1" t="s">
        <v>119</v>
      </c>
      <c r="M7230" s="1">
        <v>4.5</v>
      </c>
      <c r="N7230" s="1">
        <v>681</v>
      </c>
      <c r="O723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230" s="2" t="str">
        <f>IF(Table1[[#This Row],[Updated DiscountOffer]]&gt;50%,"High Discount","Low Discount")</f>
        <v>High Discount</v>
      </c>
    </row>
    <row r="7231" spans="1:16" x14ac:dyDescent="0.3">
      <c r="A7231" s="1" t="s">
        <v>18298</v>
      </c>
      <c r="B7231" s="1">
        <v>12541662</v>
      </c>
      <c r="C7231" s="1" t="s">
        <v>162</v>
      </c>
      <c r="D7231" s="1" t="s">
        <v>38</v>
      </c>
      <c r="E7231" s="1" t="s">
        <v>344</v>
      </c>
      <c r="F7231" s="1" t="s">
        <v>34</v>
      </c>
      <c r="G7231" s="1" t="s">
        <v>18299</v>
      </c>
      <c r="H7231" s="5"/>
      <c r="I7231" s="1">
        <v>1999</v>
      </c>
      <c r="J7231" s="3">
        <v>0.61</v>
      </c>
      <c r="K7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31" s="1" t="s">
        <v>119</v>
      </c>
      <c r="M7231" s="1">
        <v>4.4000000000000004</v>
      </c>
      <c r="N7231" s="1">
        <v>300</v>
      </c>
      <c r="O723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7231" s="2" t="str">
        <f>IF(Table1[[#This Row],[Updated DiscountOffer]]&gt;50%,"High Discount","Low Discount")</f>
        <v>High Discount</v>
      </c>
    </row>
    <row r="7232" spans="1:16" x14ac:dyDescent="0.3">
      <c r="A7232" s="1" t="s">
        <v>18461</v>
      </c>
      <c r="B7232" s="1">
        <v>12541942</v>
      </c>
      <c r="C7232" s="1" t="s">
        <v>1591</v>
      </c>
      <c r="D7232" s="1" t="s">
        <v>69</v>
      </c>
      <c r="E7232" s="1" t="s">
        <v>83</v>
      </c>
      <c r="F7232" s="1" t="s">
        <v>34</v>
      </c>
      <c r="G7232" s="1" t="s">
        <v>18462</v>
      </c>
      <c r="H7232" s="5">
        <v>816</v>
      </c>
      <c r="I7232" s="1">
        <v>1899</v>
      </c>
      <c r="J7232" s="4">
        <v>0.56999999999999995</v>
      </c>
      <c r="K7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816</v>
      </c>
      <c r="L7232" s="1" t="s">
        <v>102</v>
      </c>
      <c r="M7232" s="1">
        <v>4.3</v>
      </c>
      <c r="N7232" s="1">
        <v>297</v>
      </c>
      <c r="O723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232" s="2" t="str">
        <f>IF(Table1[[#This Row],[Updated DiscountOffer]]&gt;50%,"High Discount","Low Discount")</f>
        <v>High Discount</v>
      </c>
    </row>
    <row r="7233" spans="1:16" x14ac:dyDescent="0.3">
      <c r="A7233" s="1" t="s">
        <v>19248</v>
      </c>
      <c r="B7233" s="1">
        <v>12541944</v>
      </c>
      <c r="C7233" s="1" t="s">
        <v>1591</v>
      </c>
      <c r="D7233" s="1" t="s">
        <v>69</v>
      </c>
      <c r="E7233" s="1" t="s">
        <v>83</v>
      </c>
      <c r="F7233" s="1" t="s">
        <v>34</v>
      </c>
      <c r="G7233" s="1" t="s">
        <v>19249</v>
      </c>
      <c r="H7233" s="5">
        <v>859</v>
      </c>
      <c r="I7233" s="1">
        <v>1999</v>
      </c>
      <c r="J7233" s="4">
        <v>0.56999999999999995</v>
      </c>
      <c r="K7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859</v>
      </c>
      <c r="L7233" s="1" t="s">
        <v>102</v>
      </c>
      <c r="M7233" s="1">
        <v>4.0999999999999996</v>
      </c>
      <c r="N7233" s="1">
        <v>287</v>
      </c>
      <c r="O723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233" s="2" t="str">
        <f>IF(Table1[[#This Row],[Updated DiscountOffer]]&gt;50%,"High Discount","Low Discount")</f>
        <v>High Discount</v>
      </c>
    </row>
    <row r="7234" spans="1:16" x14ac:dyDescent="0.3">
      <c r="A7234" s="1" t="s">
        <v>9081</v>
      </c>
      <c r="B7234" s="1">
        <v>12541948</v>
      </c>
      <c r="C7234" s="1" t="s">
        <v>1591</v>
      </c>
      <c r="D7234" s="1" t="s">
        <v>69</v>
      </c>
      <c r="E7234" s="1" t="s">
        <v>83</v>
      </c>
      <c r="F7234" s="1" t="s">
        <v>34</v>
      </c>
      <c r="G7234" s="1" t="s">
        <v>9082</v>
      </c>
      <c r="H7234" s="5">
        <v>835</v>
      </c>
      <c r="I7234" s="1">
        <v>1899</v>
      </c>
      <c r="J7234" s="4">
        <v>0.56000000000000005</v>
      </c>
      <c r="K7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835</v>
      </c>
      <c r="L7234" s="1" t="s">
        <v>102</v>
      </c>
      <c r="M7234" s="1">
        <v>4.0999999999999996</v>
      </c>
      <c r="N7234" s="1">
        <v>495</v>
      </c>
      <c r="O7234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7234" s="2" t="str">
        <f>IF(Table1[[#This Row],[Updated DiscountOffer]]&gt;50%,"High Discount","Low Discount")</f>
        <v>High Discount</v>
      </c>
    </row>
    <row r="7235" spans="1:16" x14ac:dyDescent="0.3">
      <c r="A7235" s="1" t="s">
        <v>4869</v>
      </c>
      <c r="B7235" s="1">
        <v>12542032</v>
      </c>
      <c r="C7235" s="1" t="s">
        <v>1591</v>
      </c>
      <c r="D7235" s="1" t="s">
        <v>69</v>
      </c>
      <c r="E7235" s="1" t="s">
        <v>83</v>
      </c>
      <c r="F7235" s="1" t="s">
        <v>34</v>
      </c>
      <c r="G7235" s="1" t="s">
        <v>4870</v>
      </c>
      <c r="H7235" s="5">
        <v>859</v>
      </c>
      <c r="I7235" s="1">
        <v>1999</v>
      </c>
      <c r="J7235" s="4">
        <v>0.56999999999999995</v>
      </c>
      <c r="K7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859</v>
      </c>
      <c r="L7235" s="1" t="s">
        <v>102</v>
      </c>
      <c r="M7235" s="1">
        <v>4.3</v>
      </c>
      <c r="N7235" s="1">
        <v>662</v>
      </c>
      <c r="O723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235" s="2" t="str">
        <f>IF(Table1[[#This Row],[Updated DiscountOffer]]&gt;50%,"High Discount","Low Discount")</f>
        <v>High Discount</v>
      </c>
    </row>
    <row r="7236" spans="1:16" x14ac:dyDescent="0.3">
      <c r="A7236" s="1" t="s">
        <v>11560</v>
      </c>
      <c r="B7236" s="1">
        <v>12542722</v>
      </c>
      <c r="C7236" s="1" t="s">
        <v>43</v>
      </c>
      <c r="D7236" s="1" t="s">
        <v>15</v>
      </c>
      <c r="E7236" s="1" t="s">
        <v>16</v>
      </c>
      <c r="F7236" s="1" t="s">
        <v>17</v>
      </c>
      <c r="G7236" s="1" t="s">
        <v>11561</v>
      </c>
      <c r="H7236" s="5">
        <v>1044</v>
      </c>
      <c r="I7236" s="1">
        <v>1899</v>
      </c>
      <c r="J7236" s="3">
        <v>0.45</v>
      </c>
      <c r="K7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7236" s="1" t="s">
        <v>19</v>
      </c>
      <c r="M7236" s="1">
        <v>3.5</v>
      </c>
      <c r="N7236" s="1">
        <v>426</v>
      </c>
      <c r="O723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236" s="2" t="str">
        <f>IF(Table1[[#This Row],[Updated DiscountOffer]]&gt;50%,"High Discount","Low Discount")</f>
        <v>Low Discount</v>
      </c>
    </row>
    <row r="7237" spans="1:16" x14ac:dyDescent="0.3">
      <c r="A7237" s="1" t="s">
        <v>9865</v>
      </c>
      <c r="B7237" s="1">
        <v>12545378</v>
      </c>
      <c r="C7237" s="1" t="s">
        <v>9416</v>
      </c>
      <c r="D7237" s="1" t="s">
        <v>87</v>
      </c>
      <c r="E7237" s="1" t="s">
        <v>543</v>
      </c>
      <c r="F7237" s="1" t="s">
        <v>34</v>
      </c>
      <c r="G7237" s="1" t="s">
        <v>9866</v>
      </c>
      <c r="H7237" s="5"/>
      <c r="I7237" s="1">
        <v>2499</v>
      </c>
      <c r="J7237" s="3"/>
      <c r="K7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237" s="1" t="s">
        <v>9418</v>
      </c>
      <c r="M7237" s="1">
        <v>4.5999999999999996</v>
      </c>
      <c r="N7237" s="1">
        <v>472</v>
      </c>
      <c r="O723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237" s="2" t="str">
        <f>IF(Table1[[#This Row],[Updated DiscountOffer]]&gt;50%,"High Discount","Low Discount")</f>
        <v>High Discount</v>
      </c>
    </row>
    <row r="7238" spans="1:16" x14ac:dyDescent="0.3">
      <c r="A7238" s="1" t="s">
        <v>602</v>
      </c>
      <c r="B7238" s="1">
        <v>12545646</v>
      </c>
      <c r="C7238" s="1" t="s">
        <v>57</v>
      </c>
      <c r="D7238" s="1" t="s">
        <v>87</v>
      </c>
      <c r="E7238" s="1" t="s">
        <v>16</v>
      </c>
      <c r="F7238" s="1" t="s">
        <v>34</v>
      </c>
      <c r="G7238" s="1" t="s">
        <v>603</v>
      </c>
      <c r="H7238" s="5">
        <v>629</v>
      </c>
      <c r="I7238" s="1">
        <v>1799</v>
      </c>
      <c r="J7238" s="3">
        <v>0.65</v>
      </c>
      <c r="K7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238" s="1" t="s">
        <v>604</v>
      </c>
      <c r="M7238" s="1">
        <v>4</v>
      </c>
      <c r="N7238" s="1">
        <v>955</v>
      </c>
      <c r="O7238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238" s="2" t="str">
        <f>IF(Table1[[#This Row],[Updated DiscountOffer]]&gt;50%,"High Discount","Low Discount")</f>
        <v>High Discount</v>
      </c>
    </row>
    <row r="7239" spans="1:16" x14ac:dyDescent="0.3">
      <c r="A7239" s="1" t="s">
        <v>4750</v>
      </c>
      <c r="B7239" s="1">
        <v>12545650</v>
      </c>
      <c r="C7239" s="1" t="s">
        <v>57</v>
      </c>
      <c r="D7239" s="1" t="s">
        <v>87</v>
      </c>
      <c r="E7239" s="1" t="s">
        <v>16</v>
      </c>
      <c r="F7239" s="1" t="s">
        <v>34</v>
      </c>
      <c r="G7239" s="1" t="s">
        <v>603</v>
      </c>
      <c r="H7239" s="5">
        <v>839</v>
      </c>
      <c r="I7239" s="1">
        <v>2099</v>
      </c>
      <c r="J7239" s="3">
        <v>0.6</v>
      </c>
      <c r="K7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239" s="1" t="s">
        <v>604</v>
      </c>
      <c r="M7239" s="1">
        <v>4.2</v>
      </c>
      <c r="N7239" s="1">
        <v>667</v>
      </c>
      <c r="O723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239" s="2" t="str">
        <f>IF(Table1[[#This Row],[Updated DiscountOffer]]&gt;50%,"High Discount","Low Discount")</f>
        <v>High Discount</v>
      </c>
    </row>
    <row r="7240" spans="1:16" x14ac:dyDescent="0.3">
      <c r="A7240" s="1" t="s">
        <v>4345</v>
      </c>
      <c r="B7240" s="1">
        <v>12545664</v>
      </c>
      <c r="C7240" s="1" t="s">
        <v>57</v>
      </c>
      <c r="D7240" s="1" t="s">
        <v>87</v>
      </c>
      <c r="E7240" s="1" t="s">
        <v>16</v>
      </c>
      <c r="F7240" s="1" t="s">
        <v>34</v>
      </c>
      <c r="G7240" s="1" t="s">
        <v>2323</v>
      </c>
      <c r="H7240" s="5">
        <v>1099</v>
      </c>
      <c r="I7240" s="1">
        <v>1999</v>
      </c>
      <c r="J7240" s="3">
        <v>0.45</v>
      </c>
      <c r="K7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7240" s="1" t="s">
        <v>604</v>
      </c>
      <c r="M7240" s="1">
        <v>4.0999999999999996</v>
      </c>
      <c r="N7240" s="1">
        <v>689</v>
      </c>
      <c r="O724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240" s="2" t="str">
        <f>IF(Table1[[#This Row],[Updated DiscountOffer]]&gt;50%,"High Discount","Low Discount")</f>
        <v>Low Discount</v>
      </c>
    </row>
    <row r="7241" spans="1:16" x14ac:dyDescent="0.3">
      <c r="A7241" s="1" t="s">
        <v>7563</v>
      </c>
      <c r="B7241" s="1">
        <v>12545672</v>
      </c>
      <c r="C7241" s="1" t="s">
        <v>181</v>
      </c>
      <c r="D7241" s="1" t="s">
        <v>87</v>
      </c>
      <c r="E7241" s="1" t="s">
        <v>16</v>
      </c>
      <c r="F7241" s="1" t="s">
        <v>34</v>
      </c>
      <c r="G7241" s="1" t="s">
        <v>7564</v>
      </c>
      <c r="H7241" s="5">
        <v>959</v>
      </c>
      <c r="I7241" s="1">
        <v>2399</v>
      </c>
      <c r="J7241" s="3">
        <v>0.6</v>
      </c>
      <c r="K7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7241" s="1" t="s">
        <v>604</v>
      </c>
      <c r="M7241" s="1">
        <v>4.0999999999999996</v>
      </c>
      <c r="N7241" s="1">
        <v>548</v>
      </c>
      <c r="O724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241" s="2" t="str">
        <f>IF(Table1[[#This Row],[Updated DiscountOffer]]&gt;50%,"High Discount","Low Discount")</f>
        <v>High Discount</v>
      </c>
    </row>
    <row r="7242" spans="1:16" x14ac:dyDescent="0.3">
      <c r="A7242" s="1" t="s">
        <v>11269</v>
      </c>
      <c r="B7242" s="1">
        <v>12545676</v>
      </c>
      <c r="C7242" s="1" t="s">
        <v>57</v>
      </c>
      <c r="D7242" s="1" t="s">
        <v>87</v>
      </c>
      <c r="E7242" s="1" t="s">
        <v>16</v>
      </c>
      <c r="F7242" s="1" t="s">
        <v>34</v>
      </c>
      <c r="G7242" s="1" t="s">
        <v>11270</v>
      </c>
      <c r="H7242" s="5">
        <v>759</v>
      </c>
      <c r="I7242" s="1">
        <v>1899</v>
      </c>
      <c r="J7242" s="3">
        <v>0.6</v>
      </c>
      <c r="K7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242" s="1" t="s">
        <v>604</v>
      </c>
      <c r="M7242" s="1">
        <v>4.2</v>
      </c>
      <c r="N7242" s="1">
        <v>434</v>
      </c>
      <c r="O72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242" s="2" t="str">
        <f>IF(Table1[[#This Row],[Updated DiscountOffer]]&gt;50%,"High Discount","Low Discount")</f>
        <v>High Discount</v>
      </c>
    </row>
    <row r="7243" spans="1:16" x14ac:dyDescent="0.3">
      <c r="A7243" s="1" t="s">
        <v>16644</v>
      </c>
      <c r="B7243" s="1">
        <v>12549842</v>
      </c>
      <c r="C7243" s="1" t="s">
        <v>9977</v>
      </c>
      <c r="D7243" s="1" t="s">
        <v>32</v>
      </c>
      <c r="E7243" s="1" t="s">
        <v>381</v>
      </c>
      <c r="F7243" s="1" t="s">
        <v>34</v>
      </c>
      <c r="G7243" s="1" t="s">
        <v>16645</v>
      </c>
      <c r="H7243" s="5">
        <v>827</v>
      </c>
      <c r="I7243" s="1">
        <v>2299</v>
      </c>
      <c r="J7243" s="3">
        <v>0.64</v>
      </c>
      <c r="K7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827</v>
      </c>
      <c r="L7243" s="1" t="s">
        <v>24</v>
      </c>
      <c r="M7243" s="1">
        <v>3.8</v>
      </c>
      <c r="N7243" s="1">
        <v>325</v>
      </c>
      <c r="O724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243" s="2" t="str">
        <f>IF(Table1[[#This Row],[Updated DiscountOffer]]&gt;50%,"High Discount","Low Discount")</f>
        <v>High Discount</v>
      </c>
    </row>
    <row r="7244" spans="1:16" x14ac:dyDescent="0.3">
      <c r="A7244" s="1" t="s">
        <v>13178</v>
      </c>
      <c r="B7244" s="1">
        <v>12550886</v>
      </c>
      <c r="C7244" s="1" t="s">
        <v>43</v>
      </c>
      <c r="D7244" s="1" t="s">
        <v>15</v>
      </c>
      <c r="E7244" s="1" t="s">
        <v>48</v>
      </c>
      <c r="F7244" s="1" t="s">
        <v>17</v>
      </c>
      <c r="G7244" s="1" t="s">
        <v>13179</v>
      </c>
      <c r="H7244" s="5">
        <v>999</v>
      </c>
      <c r="I7244" s="1">
        <v>2499</v>
      </c>
      <c r="J7244" s="3">
        <v>0.6</v>
      </c>
      <c r="K7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244" s="1" t="s">
        <v>19</v>
      </c>
      <c r="M7244" s="1">
        <v>3.7</v>
      </c>
      <c r="N7244" s="1">
        <v>388</v>
      </c>
      <c r="O724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244" s="2" t="str">
        <f>IF(Table1[[#This Row],[Updated DiscountOffer]]&gt;50%,"High Discount","Low Discount")</f>
        <v>High Discount</v>
      </c>
    </row>
    <row r="7245" spans="1:16" x14ac:dyDescent="0.3">
      <c r="A7245" s="1" t="s">
        <v>13513</v>
      </c>
      <c r="B7245" s="1">
        <v>12551336</v>
      </c>
      <c r="C7245" s="1" t="s">
        <v>57</v>
      </c>
      <c r="D7245" s="1" t="s">
        <v>15</v>
      </c>
      <c r="E7245" s="1" t="s">
        <v>16</v>
      </c>
      <c r="F7245" s="1" t="s">
        <v>17</v>
      </c>
      <c r="G7245" s="1" t="s">
        <v>13514</v>
      </c>
      <c r="H7245" s="5">
        <v>599</v>
      </c>
      <c r="I7245" s="1">
        <v>2399</v>
      </c>
      <c r="J7245" s="3">
        <v>0.75</v>
      </c>
      <c r="K7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245" s="1" t="s">
        <v>19</v>
      </c>
      <c r="M7245" s="1">
        <v>3.6</v>
      </c>
      <c r="N7245" s="1">
        <v>381</v>
      </c>
      <c r="O724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245" s="2" t="str">
        <f>IF(Table1[[#This Row],[Updated DiscountOffer]]&gt;50%,"High Discount","Low Discount")</f>
        <v>High Discount</v>
      </c>
    </row>
    <row r="7246" spans="1:16" x14ac:dyDescent="0.3">
      <c r="A7246" s="1" t="s">
        <v>16798</v>
      </c>
      <c r="B7246" s="1">
        <v>12551922</v>
      </c>
      <c r="C7246" s="1" t="s">
        <v>43</v>
      </c>
      <c r="D7246" s="1" t="s">
        <v>26</v>
      </c>
      <c r="E7246" s="1" t="s">
        <v>39</v>
      </c>
      <c r="F7246" s="1" t="s">
        <v>17</v>
      </c>
      <c r="G7246" s="1" t="s">
        <v>5204</v>
      </c>
      <c r="H7246" s="5">
        <v>439</v>
      </c>
      <c r="I7246" s="1">
        <v>799</v>
      </c>
      <c r="J7246" s="3">
        <v>0.45</v>
      </c>
      <c r="K7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246" s="1" t="s">
        <v>24</v>
      </c>
      <c r="M7246" s="1">
        <v>3.9</v>
      </c>
      <c r="N7246" s="1">
        <v>322</v>
      </c>
      <c r="O724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46" s="2" t="str">
        <f>IF(Table1[[#This Row],[Updated DiscountOffer]]&gt;50%,"High Discount","Low Discount")</f>
        <v>Low Discount</v>
      </c>
    </row>
    <row r="7247" spans="1:16" x14ac:dyDescent="0.3">
      <c r="A7247" s="1" t="s">
        <v>14852</v>
      </c>
      <c r="B7247" s="1">
        <v>12551962</v>
      </c>
      <c r="C7247" s="1" t="s">
        <v>43</v>
      </c>
      <c r="D7247" s="1" t="s">
        <v>26</v>
      </c>
      <c r="E7247" s="1" t="s">
        <v>39</v>
      </c>
      <c r="F7247" s="1" t="s">
        <v>17</v>
      </c>
      <c r="G7247" s="1" t="s">
        <v>14853</v>
      </c>
      <c r="H7247" s="5">
        <v>411</v>
      </c>
      <c r="I7247" s="1">
        <v>749</v>
      </c>
      <c r="J7247" s="4">
        <v>0.45</v>
      </c>
      <c r="K7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411</v>
      </c>
      <c r="L7247" s="1" t="s">
        <v>24</v>
      </c>
      <c r="M7247" s="1">
        <v>4.2</v>
      </c>
      <c r="N7247" s="1">
        <v>354</v>
      </c>
      <c r="O724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47" s="2" t="str">
        <f>IF(Table1[[#This Row],[Updated DiscountOffer]]&gt;50%,"High Discount","Low Discount")</f>
        <v>Low Discount</v>
      </c>
    </row>
    <row r="7248" spans="1:16" x14ac:dyDescent="0.3">
      <c r="A7248" s="1" t="s">
        <v>16250</v>
      </c>
      <c r="B7248" s="1">
        <v>12551964</v>
      </c>
      <c r="C7248" s="1" t="s">
        <v>43</v>
      </c>
      <c r="D7248" s="1" t="s">
        <v>26</v>
      </c>
      <c r="E7248" s="1" t="s">
        <v>39</v>
      </c>
      <c r="F7248" s="1" t="s">
        <v>17</v>
      </c>
      <c r="G7248" s="1" t="s">
        <v>16251</v>
      </c>
      <c r="H7248" s="5">
        <v>439</v>
      </c>
      <c r="I7248" s="1">
        <v>799</v>
      </c>
      <c r="J7248" s="3">
        <v>0.45</v>
      </c>
      <c r="K7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248" s="1" t="s">
        <v>24</v>
      </c>
      <c r="M7248" s="1">
        <v>3.9</v>
      </c>
      <c r="N7248" s="1">
        <v>331</v>
      </c>
      <c r="O724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48" s="2" t="str">
        <f>IF(Table1[[#This Row],[Updated DiscountOffer]]&gt;50%,"High Discount","Low Discount")</f>
        <v>Low Discount</v>
      </c>
    </row>
    <row r="7249" spans="1:16" x14ac:dyDescent="0.3">
      <c r="A7249" s="1" t="s">
        <v>18181</v>
      </c>
      <c r="B7249" s="1">
        <v>12552032</v>
      </c>
      <c r="C7249" s="1" t="s">
        <v>43</v>
      </c>
      <c r="D7249" s="1" t="s">
        <v>26</v>
      </c>
      <c r="E7249" s="1" t="s">
        <v>39</v>
      </c>
      <c r="F7249" s="1" t="s">
        <v>17</v>
      </c>
      <c r="G7249" s="1" t="s">
        <v>18182</v>
      </c>
      <c r="H7249" s="5">
        <v>439</v>
      </c>
      <c r="I7249" s="1">
        <v>799</v>
      </c>
      <c r="J7249" s="3">
        <v>0.45</v>
      </c>
      <c r="K7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249" s="1" t="s">
        <v>24</v>
      </c>
      <c r="M7249" s="1">
        <v>3.9</v>
      </c>
      <c r="N7249" s="1">
        <v>301</v>
      </c>
      <c r="O724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49" s="2" t="str">
        <f>IF(Table1[[#This Row],[Updated DiscountOffer]]&gt;50%,"High Discount","Low Discount")</f>
        <v>Low Discount</v>
      </c>
    </row>
    <row r="7250" spans="1:16" x14ac:dyDescent="0.3">
      <c r="A7250" s="1" t="s">
        <v>13749</v>
      </c>
      <c r="B7250" s="1">
        <v>12552038</v>
      </c>
      <c r="C7250" s="1" t="s">
        <v>43</v>
      </c>
      <c r="D7250" s="1" t="s">
        <v>26</v>
      </c>
      <c r="E7250" s="1" t="s">
        <v>39</v>
      </c>
      <c r="F7250" s="1" t="s">
        <v>17</v>
      </c>
      <c r="G7250" s="1" t="s">
        <v>13750</v>
      </c>
      <c r="H7250" s="5">
        <v>604</v>
      </c>
      <c r="I7250" s="1">
        <v>1099</v>
      </c>
      <c r="J7250" s="4">
        <v>0.45</v>
      </c>
      <c r="K7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7250" s="1" t="s">
        <v>24</v>
      </c>
      <c r="M7250" s="1">
        <v>4.2</v>
      </c>
      <c r="N7250" s="1">
        <v>377</v>
      </c>
      <c r="O725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50" s="2" t="str">
        <f>IF(Table1[[#This Row],[Updated DiscountOffer]]&gt;50%,"High Discount","Low Discount")</f>
        <v>Low Discount</v>
      </c>
    </row>
    <row r="7251" spans="1:16" x14ac:dyDescent="0.3">
      <c r="A7251" s="1" t="s">
        <v>5755</v>
      </c>
      <c r="B7251" s="1">
        <v>12554996</v>
      </c>
      <c r="C7251" s="1" t="s">
        <v>57</v>
      </c>
      <c r="D7251" s="1" t="s">
        <v>15</v>
      </c>
      <c r="E7251" s="1" t="s">
        <v>48</v>
      </c>
      <c r="F7251" s="1" t="s">
        <v>17</v>
      </c>
      <c r="G7251" s="1" t="s">
        <v>5756</v>
      </c>
      <c r="H7251" s="5">
        <v>774</v>
      </c>
      <c r="I7251" s="1">
        <v>3099</v>
      </c>
      <c r="J7251" s="3">
        <v>0.75</v>
      </c>
      <c r="K7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774</v>
      </c>
      <c r="L7251" s="1" t="s">
        <v>152</v>
      </c>
      <c r="M7251" s="1">
        <v>4</v>
      </c>
      <c r="N7251" s="1">
        <v>618</v>
      </c>
      <c r="O7251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251" s="2" t="str">
        <f>IF(Table1[[#This Row],[Updated DiscountOffer]]&gt;50%,"High Discount","Low Discount")</f>
        <v>High Discount</v>
      </c>
    </row>
    <row r="7252" spans="1:16" x14ac:dyDescent="0.3">
      <c r="A7252" s="1" t="s">
        <v>11283</v>
      </c>
      <c r="B7252" s="1">
        <v>12560146</v>
      </c>
      <c r="C7252" s="1" t="s">
        <v>57</v>
      </c>
      <c r="D7252" s="1" t="s">
        <v>15</v>
      </c>
      <c r="E7252" s="1" t="s">
        <v>16</v>
      </c>
      <c r="F7252" s="1" t="s">
        <v>17</v>
      </c>
      <c r="G7252" s="1" t="s">
        <v>11284</v>
      </c>
      <c r="H7252" s="5">
        <v>967</v>
      </c>
      <c r="I7252" s="1">
        <v>2149</v>
      </c>
      <c r="J7252" s="3">
        <v>0.55000000000000004</v>
      </c>
      <c r="K7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967</v>
      </c>
      <c r="L7252" s="1" t="s">
        <v>19</v>
      </c>
      <c r="M7252" s="1">
        <v>3.8</v>
      </c>
      <c r="N7252" s="1">
        <v>433</v>
      </c>
      <c r="O725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252" s="2" t="str">
        <f>IF(Table1[[#This Row],[Updated DiscountOffer]]&gt;50%,"High Discount","Low Discount")</f>
        <v>High Discount</v>
      </c>
    </row>
    <row r="7253" spans="1:16" x14ac:dyDescent="0.3">
      <c r="A7253" s="1" t="s">
        <v>16786</v>
      </c>
      <c r="B7253" s="1">
        <v>12560184</v>
      </c>
      <c r="C7253" s="1" t="s">
        <v>57</v>
      </c>
      <c r="D7253" s="1" t="s">
        <v>15</v>
      </c>
      <c r="E7253" s="1" t="s">
        <v>16</v>
      </c>
      <c r="F7253" s="1" t="s">
        <v>17</v>
      </c>
      <c r="G7253" s="1" t="s">
        <v>16787</v>
      </c>
      <c r="H7253" s="5">
        <v>734</v>
      </c>
      <c r="I7253" s="1">
        <v>2099</v>
      </c>
      <c r="J7253" s="3">
        <v>0.65</v>
      </c>
      <c r="K7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7253" s="1" t="s">
        <v>19</v>
      </c>
      <c r="M7253" s="1">
        <v>3.9</v>
      </c>
      <c r="N7253" s="1">
        <v>322</v>
      </c>
      <c r="O725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253" s="2" t="str">
        <f>IF(Table1[[#This Row],[Updated DiscountOffer]]&gt;50%,"High Discount","Low Discount")</f>
        <v>High Discount</v>
      </c>
    </row>
    <row r="7254" spans="1:16" x14ac:dyDescent="0.3">
      <c r="A7254" s="1" t="s">
        <v>3686</v>
      </c>
      <c r="B7254" s="1">
        <v>12560202</v>
      </c>
      <c r="C7254" s="1" t="s">
        <v>57</v>
      </c>
      <c r="D7254" s="1" t="s">
        <v>15</v>
      </c>
      <c r="E7254" s="1" t="s">
        <v>16</v>
      </c>
      <c r="F7254" s="1" t="s">
        <v>17</v>
      </c>
      <c r="G7254" s="1" t="s">
        <v>3687</v>
      </c>
      <c r="H7254" s="5">
        <v>769</v>
      </c>
      <c r="I7254" s="1">
        <v>2199</v>
      </c>
      <c r="J7254" s="3">
        <v>0.65</v>
      </c>
      <c r="K7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7254" s="1" t="s">
        <v>19</v>
      </c>
      <c r="M7254" s="1">
        <v>3.7</v>
      </c>
      <c r="N7254" s="1">
        <v>730</v>
      </c>
      <c r="O725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254" s="2" t="str">
        <f>IF(Table1[[#This Row],[Updated DiscountOffer]]&gt;50%,"High Discount","Low Discount")</f>
        <v>High Discount</v>
      </c>
    </row>
    <row r="7255" spans="1:16" x14ac:dyDescent="0.3">
      <c r="A7255" s="1" t="s">
        <v>9669</v>
      </c>
      <c r="B7255" s="1">
        <v>12562910</v>
      </c>
      <c r="C7255" s="1" t="s">
        <v>14</v>
      </c>
      <c r="D7255" s="1" t="s">
        <v>38</v>
      </c>
      <c r="E7255" s="1" t="s">
        <v>1813</v>
      </c>
      <c r="F7255" s="1" t="s">
        <v>34</v>
      </c>
      <c r="G7255" s="1" t="s">
        <v>9670</v>
      </c>
      <c r="H7255" s="5"/>
      <c r="I7255" s="1">
        <v>1099</v>
      </c>
      <c r="J7255" s="4">
        <v>0.7</v>
      </c>
      <c r="K7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55" s="1" t="s">
        <v>102</v>
      </c>
      <c r="M7255" s="1">
        <v>4.2</v>
      </c>
      <c r="N7255" s="1">
        <v>477</v>
      </c>
      <c r="O725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55" s="2" t="str">
        <f>IF(Table1[[#This Row],[Updated DiscountOffer]]&gt;50%,"High Discount","Low Discount")</f>
        <v>High Discount</v>
      </c>
    </row>
    <row r="7256" spans="1:16" x14ac:dyDescent="0.3">
      <c r="A7256" s="1" t="s">
        <v>18062</v>
      </c>
      <c r="B7256" s="1">
        <v>12564352</v>
      </c>
      <c r="C7256" s="1" t="s">
        <v>14</v>
      </c>
      <c r="D7256" s="1" t="s">
        <v>38</v>
      </c>
      <c r="E7256" s="1" t="s">
        <v>16</v>
      </c>
      <c r="F7256" s="1" t="s">
        <v>34</v>
      </c>
      <c r="G7256" s="1" t="s">
        <v>10975</v>
      </c>
      <c r="H7256" s="5"/>
      <c r="I7256" s="1">
        <v>1799</v>
      </c>
      <c r="J7256" s="3">
        <v>0.35</v>
      </c>
      <c r="K7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56" s="1" t="s">
        <v>119</v>
      </c>
      <c r="M7256" s="1">
        <v>4.0999999999999996</v>
      </c>
      <c r="N7256" s="1">
        <v>303</v>
      </c>
      <c r="O725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256" s="2" t="str">
        <f>IF(Table1[[#This Row],[Updated DiscountOffer]]&gt;50%,"High Discount","Low Discount")</f>
        <v>Low Discount</v>
      </c>
    </row>
    <row r="7257" spans="1:16" x14ac:dyDescent="0.3">
      <c r="A7257" s="1" t="s">
        <v>13573</v>
      </c>
      <c r="B7257" s="1">
        <v>12566614</v>
      </c>
      <c r="C7257" s="1" t="s">
        <v>104</v>
      </c>
      <c r="D7257" s="1" t="s">
        <v>32</v>
      </c>
      <c r="E7257" s="1" t="s">
        <v>105</v>
      </c>
      <c r="F7257" s="1" t="s">
        <v>34</v>
      </c>
      <c r="G7257" s="1" t="s">
        <v>13574</v>
      </c>
      <c r="H7257" s="5"/>
      <c r="I7257" s="1">
        <v>849</v>
      </c>
      <c r="J7257" s="3"/>
      <c r="K7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257" s="1" t="s">
        <v>479</v>
      </c>
      <c r="M7257" s="1">
        <v>4.5</v>
      </c>
      <c r="N7257" s="1">
        <v>380</v>
      </c>
      <c r="O725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257" s="2" t="str">
        <f>IF(Table1[[#This Row],[Updated DiscountOffer]]&gt;50%,"High Discount","Low Discount")</f>
        <v>High Discount</v>
      </c>
    </row>
    <row r="7258" spans="1:16" x14ac:dyDescent="0.3">
      <c r="A7258" s="1" t="s">
        <v>15146</v>
      </c>
      <c r="B7258" s="1">
        <v>12595562</v>
      </c>
      <c r="C7258" s="1" t="s">
        <v>469</v>
      </c>
      <c r="D7258" s="1" t="s">
        <v>38</v>
      </c>
      <c r="E7258" s="1" t="s">
        <v>132</v>
      </c>
      <c r="F7258" s="1" t="s">
        <v>34</v>
      </c>
      <c r="G7258" s="1" t="s">
        <v>15147</v>
      </c>
      <c r="H7258" s="5"/>
      <c r="I7258" s="1">
        <v>2299</v>
      </c>
      <c r="J7258" s="4">
        <v>0.5</v>
      </c>
      <c r="K7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58" s="1" t="s">
        <v>102</v>
      </c>
      <c r="M7258" s="1">
        <v>4.3</v>
      </c>
      <c r="N7258" s="1">
        <v>349</v>
      </c>
      <c r="O72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258" s="2" t="str">
        <f>IF(Table1[[#This Row],[Updated DiscountOffer]]&gt;50%,"High Discount","Low Discount")</f>
        <v>Low Discount</v>
      </c>
    </row>
    <row r="7259" spans="1:16" x14ac:dyDescent="0.3">
      <c r="A7259" s="1" t="s">
        <v>3134</v>
      </c>
      <c r="B7259" s="1">
        <v>12595580</v>
      </c>
      <c r="C7259" s="1" t="s">
        <v>469</v>
      </c>
      <c r="D7259" s="1" t="s">
        <v>38</v>
      </c>
      <c r="E7259" s="1" t="s">
        <v>132</v>
      </c>
      <c r="F7259" s="1" t="s">
        <v>34</v>
      </c>
      <c r="G7259" s="1" t="s">
        <v>3135</v>
      </c>
      <c r="H7259" s="5"/>
      <c r="I7259" s="1">
        <v>2569</v>
      </c>
      <c r="J7259" s="4">
        <v>0.5</v>
      </c>
      <c r="K7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59" s="1" t="s">
        <v>102</v>
      </c>
      <c r="M7259" s="1">
        <v>4.2</v>
      </c>
      <c r="N7259" s="1">
        <v>767</v>
      </c>
      <c r="O72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259" s="2" t="str">
        <f>IF(Table1[[#This Row],[Updated DiscountOffer]]&gt;50%,"High Discount","Low Discount")</f>
        <v>Low Discount</v>
      </c>
    </row>
    <row r="7260" spans="1:16" x14ac:dyDescent="0.3">
      <c r="A7260" s="1" t="s">
        <v>12862</v>
      </c>
      <c r="B7260" s="1">
        <v>12595744</v>
      </c>
      <c r="C7260" s="1" t="s">
        <v>755</v>
      </c>
      <c r="D7260" s="1" t="s">
        <v>38</v>
      </c>
      <c r="E7260" s="1" t="s">
        <v>132</v>
      </c>
      <c r="F7260" s="1" t="s">
        <v>34</v>
      </c>
      <c r="G7260" s="1" t="s">
        <v>12863</v>
      </c>
      <c r="H7260" s="5"/>
      <c r="I7260" s="1">
        <v>1899</v>
      </c>
      <c r="J7260" s="4">
        <v>0.56000000000000005</v>
      </c>
      <c r="K7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60" s="1" t="s">
        <v>36</v>
      </c>
      <c r="M7260" s="1">
        <v>4.2</v>
      </c>
      <c r="N7260" s="1">
        <v>396</v>
      </c>
      <c r="O726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7260" s="2" t="str">
        <f>IF(Table1[[#This Row],[Updated DiscountOffer]]&gt;50%,"High Discount","Low Discount")</f>
        <v>High Discount</v>
      </c>
    </row>
    <row r="7261" spans="1:16" x14ac:dyDescent="0.3">
      <c r="A7261" s="1" t="s">
        <v>13588</v>
      </c>
      <c r="B7261" s="1">
        <v>12595752</v>
      </c>
      <c r="C7261" s="1" t="s">
        <v>755</v>
      </c>
      <c r="D7261" s="1" t="s">
        <v>38</v>
      </c>
      <c r="E7261" s="1" t="s">
        <v>132</v>
      </c>
      <c r="F7261" s="1" t="s">
        <v>34</v>
      </c>
      <c r="G7261" s="1" t="s">
        <v>13589</v>
      </c>
      <c r="H7261" s="5"/>
      <c r="I7261" s="1">
        <v>1899</v>
      </c>
      <c r="J7261" s="3">
        <v>0.56000000000000005</v>
      </c>
      <c r="K7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61" s="1" t="s">
        <v>36</v>
      </c>
      <c r="M7261" s="1">
        <v>4</v>
      </c>
      <c r="N7261" s="1">
        <v>380</v>
      </c>
      <c r="O7261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7261" s="2" t="str">
        <f>IF(Table1[[#This Row],[Updated DiscountOffer]]&gt;50%,"High Discount","Low Discount")</f>
        <v>High Discount</v>
      </c>
    </row>
    <row r="7262" spans="1:16" x14ac:dyDescent="0.3">
      <c r="A7262" s="1" t="s">
        <v>14784</v>
      </c>
      <c r="B7262" s="1">
        <v>12595764</v>
      </c>
      <c r="C7262" s="1" t="s">
        <v>755</v>
      </c>
      <c r="D7262" s="1" t="s">
        <v>38</v>
      </c>
      <c r="E7262" s="1" t="s">
        <v>132</v>
      </c>
      <c r="F7262" s="1" t="s">
        <v>34</v>
      </c>
      <c r="G7262" s="1" t="s">
        <v>14785</v>
      </c>
      <c r="H7262" s="5"/>
      <c r="I7262" s="1">
        <v>1899</v>
      </c>
      <c r="J7262" s="4">
        <v>0.1</v>
      </c>
      <c r="K7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62" s="1" t="s">
        <v>36</v>
      </c>
      <c r="M7262" s="1">
        <v>4.3</v>
      </c>
      <c r="N7262" s="1">
        <v>356</v>
      </c>
      <c r="O7262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7262" s="2" t="str">
        <f>IF(Table1[[#This Row],[Updated DiscountOffer]]&gt;50%,"High Discount","Low Discount")</f>
        <v>Low Discount</v>
      </c>
    </row>
    <row r="7263" spans="1:16" x14ac:dyDescent="0.3">
      <c r="A7263" s="1" t="s">
        <v>4873</v>
      </c>
      <c r="B7263" s="1">
        <v>12622724</v>
      </c>
      <c r="C7263" s="1" t="s">
        <v>57</v>
      </c>
      <c r="D7263" s="1" t="s">
        <v>87</v>
      </c>
      <c r="E7263" s="1" t="s">
        <v>83</v>
      </c>
      <c r="F7263" s="1" t="s">
        <v>34</v>
      </c>
      <c r="G7263" s="1" t="s">
        <v>4874</v>
      </c>
      <c r="H7263" s="5">
        <v>479</v>
      </c>
      <c r="I7263" s="1">
        <v>1599</v>
      </c>
      <c r="J7263" s="4">
        <v>0.7</v>
      </c>
      <c r="K7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63" s="1" t="s">
        <v>89</v>
      </c>
      <c r="M7263" s="1">
        <v>4.3</v>
      </c>
      <c r="N7263" s="1">
        <v>662</v>
      </c>
      <c r="O726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63" s="2" t="str">
        <f>IF(Table1[[#This Row],[Updated DiscountOffer]]&gt;50%,"High Discount","Low Discount")</f>
        <v>High Discount</v>
      </c>
    </row>
    <row r="7264" spans="1:16" x14ac:dyDescent="0.3">
      <c r="A7264" s="1" t="s">
        <v>10451</v>
      </c>
      <c r="B7264" s="1">
        <v>12622736</v>
      </c>
      <c r="C7264" s="1" t="s">
        <v>1317</v>
      </c>
      <c r="D7264" s="1" t="s">
        <v>69</v>
      </c>
      <c r="E7264" s="1" t="s">
        <v>5168</v>
      </c>
      <c r="F7264" s="1" t="s">
        <v>34</v>
      </c>
      <c r="G7264" s="1" t="s">
        <v>10452</v>
      </c>
      <c r="H7264" s="5">
        <v>1799</v>
      </c>
      <c r="I7264" s="1">
        <v>5999</v>
      </c>
      <c r="J7264" s="3">
        <v>4200</v>
      </c>
      <c r="K7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7264" s="1" t="s">
        <v>146</v>
      </c>
      <c r="M7264" s="1">
        <v>4.4000000000000004</v>
      </c>
      <c r="N7264" s="1">
        <v>456</v>
      </c>
      <c r="O7264" s="2">
        <f>IF(ISNUMBER(Table1[[#This Row],[DiscountOffer]]),IF(Table1[[#This Row],[DiscountOffer]]&lt;1,Table1[[#This Row],[DiscountOffer]],Table1[[#This Row],[DiscountOffer]]/Table1[[#This Row],[OriginalPrice (in Rs)]]),"")</f>
        <v>0.7001166861143524</v>
      </c>
      <c r="P7264" s="2" t="str">
        <f>IF(Table1[[#This Row],[Updated DiscountOffer]]&gt;50%,"High Discount","Low Discount")</f>
        <v>High Discount</v>
      </c>
    </row>
    <row r="7265" spans="1:16" x14ac:dyDescent="0.3">
      <c r="A7265" s="1" t="s">
        <v>12332</v>
      </c>
      <c r="B7265" s="1">
        <v>12625338</v>
      </c>
      <c r="C7265" s="1" t="s">
        <v>57</v>
      </c>
      <c r="D7265" s="1" t="s">
        <v>87</v>
      </c>
      <c r="E7265" s="1" t="s">
        <v>44</v>
      </c>
      <c r="F7265" s="1" t="s">
        <v>34</v>
      </c>
      <c r="G7265" s="1" t="s">
        <v>12333</v>
      </c>
      <c r="H7265" s="5">
        <v>479</v>
      </c>
      <c r="I7265" s="1">
        <v>1599</v>
      </c>
      <c r="J7265" s="3">
        <v>0.7</v>
      </c>
      <c r="K7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65" s="1" t="s">
        <v>36</v>
      </c>
      <c r="M7265" s="1">
        <v>3.6</v>
      </c>
      <c r="N7265" s="1">
        <v>408</v>
      </c>
      <c r="O726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65" s="2" t="str">
        <f>IF(Table1[[#This Row],[Updated DiscountOffer]]&gt;50%,"High Discount","Low Discount")</f>
        <v>High Discount</v>
      </c>
    </row>
    <row r="7266" spans="1:16" x14ac:dyDescent="0.3">
      <c r="A7266" s="1" t="s">
        <v>8064</v>
      </c>
      <c r="B7266" s="1">
        <v>12625340</v>
      </c>
      <c r="C7266" s="1" t="s">
        <v>57</v>
      </c>
      <c r="D7266" s="1" t="s">
        <v>87</v>
      </c>
      <c r="E7266" s="1" t="s">
        <v>132</v>
      </c>
      <c r="F7266" s="1" t="s">
        <v>34</v>
      </c>
      <c r="G7266" s="1" t="s">
        <v>8065</v>
      </c>
      <c r="H7266" s="5">
        <v>479</v>
      </c>
      <c r="I7266" s="1">
        <v>1599</v>
      </c>
      <c r="J7266" s="3">
        <v>0.7</v>
      </c>
      <c r="K7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266" s="1" t="s">
        <v>102</v>
      </c>
      <c r="M7266" s="1">
        <v>3.9</v>
      </c>
      <c r="N7266" s="1">
        <v>529</v>
      </c>
      <c r="O726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66" s="2" t="str">
        <f>IF(Table1[[#This Row],[Updated DiscountOffer]]&gt;50%,"High Discount","Low Discount")</f>
        <v>High Discount</v>
      </c>
    </row>
    <row r="7267" spans="1:16" x14ac:dyDescent="0.3">
      <c r="A7267" s="1" t="s">
        <v>5741</v>
      </c>
      <c r="B7267" s="1">
        <v>12625342</v>
      </c>
      <c r="C7267" s="1" t="s">
        <v>57</v>
      </c>
      <c r="D7267" s="1" t="s">
        <v>87</v>
      </c>
      <c r="E7267" s="1" t="s">
        <v>132</v>
      </c>
      <c r="F7267" s="1" t="s">
        <v>34</v>
      </c>
      <c r="G7267" s="1" t="s">
        <v>5742</v>
      </c>
      <c r="H7267" s="5">
        <v>539</v>
      </c>
      <c r="I7267" s="1">
        <v>1799</v>
      </c>
      <c r="J7267" s="4">
        <v>0.7</v>
      </c>
      <c r="K7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267" s="1" t="s">
        <v>102</v>
      </c>
      <c r="M7267" s="1">
        <v>4.5</v>
      </c>
      <c r="N7267" s="1">
        <v>619</v>
      </c>
      <c r="O726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67" s="2" t="str">
        <f>IF(Table1[[#This Row],[Updated DiscountOffer]]&gt;50%,"High Discount","Low Discount")</f>
        <v>High Discount</v>
      </c>
    </row>
    <row r="7268" spans="1:16" x14ac:dyDescent="0.3">
      <c r="A7268" s="1" t="s">
        <v>15764</v>
      </c>
      <c r="B7268" s="1">
        <v>12628754</v>
      </c>
      <c r="C7268" s="1" t="s">
        <v>52</v>
      </c>
      <c r="D7268" s="1" t="s">
        <v>69</v>
      </c>
      <c r="E7268" s="1" t="s">
        <v>44</v>
      </c>
      <c r="F7268" s="1" t="s">
        <v>34</v>
      </c>
      <c r="G7268" s="1" t="s">
        <v>15765</v>
      </c>
      <c r="H7268" s="5">
        <v>459</v>
      </c>
      <c r="I7268" s="1">
        <v>1095</v>
      </c>
      <c r="J7268" s="4">
        <v>0.57999999999999996</v>
      </c>
      <c r="K7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7268" s="1" t="s">
        <v>24</v>
      </c>
      <c r="M7268" s="1">
        <v>4.2</v>
      </c>
      <c r="N7268" s="1">
        <v>339</v>
      </c>
      <c r="O726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268" s="2" t="str">
        <f>IF(Table1[[#This Row],[Updated DiscountOffer]]&gt;50%,"High Discount","Low Discount")</f>
        <v>High Discount</v>
      </c>
    </row>
    <row r="7269" spans="1:16" x14ac:dyDescent="0.3">
      <c r="A7269" s="1" t="s">
        <v>18734</v>
      </c>
      <c r="B7269" s="1">
        <v>12628844</v>
      </c>
      <c r="C7269" s="1" t="s">
        <v>1195</v>
      </c>
      <c r="D7269" s="1" t="s">
        <v>32</v>
      </c>
      <c r="E7269" s="1" t="s">
        <v>487</v>
      </c>
      <c r="F7269" s="1" t="s">
        <v>34</v>
      </c>
      <c r="G7269" s="1" t="s">
        <v>18735</v>
      </c>
      <c r="H7269" s="5">
        <v>599</v>
      </c>
      <c r="I7269" s="1">
        <v>999</v>
      </c>
      <c r="J7269" s="3">
        <v>0.4</v>
      </c>
      <c r="K7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269" s="1" t="s">
        <v>36</v>
      </c>
      <c r="M7269" s="1">
        <v>3.8</v>
      </c>
      <c r="N7269" s="1">
        <v>294</v>
      </c>
      <c r="O726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269" s="2" t="str">
        <f>IF(Table1[[#This Row],[Updated DiscountOffer]]&gt;50%,"High Discount","Low Discount")</f>
        <v>Low Discount</v>
      </c>
    </row>
    <row r="7270" spans="1:16" x14ac:dyDescent="0.3">
      <c r="A7270" s="1" t="s">
        <v>16132</v>
      </c>
      <c r="B7270" s="1">
        <v>12631278</v>
      </c>
      <c r="C7270" s="1" t="s">
        <v>876</v>
      </c>
      <c r="D7270" s="1" t="s">
        <v>69</v>
      </c>
      <c r="E7270" s="1" t="s">
        <v>296</v>
      </c>
      <c r="F7270" s="1" t="s">
        <v>34</v>
      </c>
      <c r="G7270" s="1" t="s">
        <v>16133</v>
      </c>
      <c r="H7270" s="5">
        <v>2659</v>
      </c>
      <c r="I7270" s="1">
        <v>6999</v>
      </c>
      <c r="J7270" s="3">
        <v>0.62</v>
      </c>
      <c r="K7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2659</v>
      </c>
      <c r="L7270" s="1" t="s">
        <v>146</v>
      </c>
      <c r="M7270" s="1">
        <v>4.2</v>
      </c>
      <c r="N7270" s="1">
        <v>333</v>
      </c>
      <c r="O7270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7270" s="2" t="str">
        <f>IF(Table1[[#This Row],[Updated DiscountOffer]]&gt;50%,"High Discount","Low Discount")</f>
        <v>High Discount</v>
      </c>
    </row>
    <row r="7271" spans="1:16" x14ac:dyDescent="0.3">
      <c r="A7271" s="1" t="s">
        <v>19485</v>
      </c>
      <c r="B7271" s="1">
        <v>12631292</v>
      </c>
      <c r="C7271" s="1" t="s">
        <v>876</v>
      </c>
      <c r="D7271" s="1" t="s">
        <v>69</v>
      </c>
      <c r="E7271" s="1" t="s">
        <v>296</v>
      </c>
      <c r="F7271" s="1" t="s">
        <v>34</v>
      </c>
      <c r="G7271" s="1" t="s">
        <v>19486</v>
      </c>
      <c r="H7271" s="5">
        <v>1785</v>
      </c>
      <c r="I7271" s="1">
        <v>4699</v>
      </c>
      <c r="J7271" s="3">
        <v>0.62</v>
      </c>
      <c r="K7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1785</v>
      </c>
      <c r="L7271" s="1" t="s">
        <v>146</v>
      </c>
      <c r="M7271" s="1">
        <v>4.2</v>
      </c>
      <c r="N7271" s="1">
        <v>284</v>
      </c>
      <c r="O7271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7271" s="2" t="str">
        <f>IF(Table1[[#This Row],[Updated DiscountOffer]]&gt;50%,"High Discount","Low Discount")</f>
        <v>High Discount</v>
      </c>
    </row>
    <row r="7272" spans="1:16" x14ac:dyDescent="0.3">
      <c r="A7272" s="1" t="s">
        <v>3397</v>
      </c>
      <c r="B7272" s="1">
        <v>12631312</v>
      </c>
      <c r="C7272" s="1" t="s">
        <v>876</v>
      </c>
      <c r="D7272" s="1" t="s">
        <v>69</v>
      </c>
      <c r="E7272" s="1" t="s">
        <v>296</v>
      </c>
      <c r="F7272" s="1" t="s">
        <v>34</v>
      </c>
      <c r="G7272" s="1" t="s">
        <v>3398</v>
      </c>
      <c r="H7272" s="5">
        <v>836</v>
      </c>
      <c r="I7272" s="1">
        <v>3099</v>
      </c>
      <c r="J7272" s="3">
        <v>0.73</v>
      </c>
      <c r="K7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836</v>
      </c>
      <c r="L7272" s="1" t="s">
        <v>146</v>
      </c>
      <c r="M7272" s="1">
        <v>4.2</v>
      </c>
      <c r="N7272" s="1">
        <v>749</v>
      </c>
      <c r="O7272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7272" s="2" t="str">
        <f>IF(Table1[[#This Row],[Updated DiscountOffer]]&gt;50%,"High Discount","Low Discount")</f>
        <v>High Discount</v>
      </c>
    </row>
    <row r="7273" spans="1:16" x14ac:dyDescent="0.3">
      <c r="A7273" s="1" t="s">
        <v>875</v>
      </c>
      <c r="B7273" s="1">
        <v>12631330</v>
      </c>
      <c r="C7273" s="1" t="s">
        <v>876</v>
      </c>
      <c r="D7273" s="1" t="s">
        <v>69</v>
      </c>
      <c r="E7273" s="1" t="s">
        <v>296</v>
      </c>
      <c r="F7273" s="1" t="s">
        <v>34</v>
      </c>
      <c r="G7273" s="1" t="s">
        <v>877</v>
      </c>
      <c r="H7273" s="5">
        <v>2479</v>
      </c>
      <c r="I7273" s="1">
        <v>6199</v>
      </c>
      <c r="J7273" s="3">
        <v>0.6</v>
      </c>
      <c r="K7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2479</v>
      </c>
      <c r="L7273" s="1" t="s">
        <v>146</v>
      </c>
      <c r="M7273" s="1">
        <v>4.2</v>
      </c>
      <c r="N7273" s="1">
        <v>930</v>
      </c>
      <c r="O727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273" s="2" t="str">
        <f>IF(Table1[[#This Row],[Updated DiscountOffer]]&gt;50%,"High Discount","Low Discount")</f>
        <v>High Discount</v>
      </c>
    </row>
    <row r="7274" spans="1:16" x14ac:dyDescent="0.3">
      <c r="A7274" s="1" t="s">
        <v>13540</v>
      </c>
      <c r="B7274" s="1">
        <v>12631348</v>
      </c>
      <c r="C7274" s="1" t="s">
        <v>876</v>
      </c>
      <c r="D7274" s="1" t="s">
        <v>69</v>
      </c>
      <c r="E7274" s="1" t="s">
        <v>296</v>
      </c>
      <c r="F7274" s="1" t="s">
        <v>34</v>
      </c>
      <c r="G7274" s="1" t="s">
        <v>13541</v>
      </c>
      <c r="H7274" s="5">
        <v>2450</v>
      </c>
      <c r="I7274" s="1">
        <v>5699</v>
      </c>
      <c r="J7274" s="3">
        <v>0.56999999999999995</v>
      </c>
      <c r="K7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2450</v>
      </c>
      <c r="L7274" s="1" t="s">
        <v>146</v>
      </c>
      <c r="M7274" s="1">
        <v>4</v>
      </c>
      <c r="N7274" s="1">
        <v>381</v>
      </c>
      <c r="O7274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274" s="2" t="str">
        <f>IF(Table1[[#This Row],[Updated DiscountOffer]]&gt;50%,"High Discount","Low Discount")</f>
        <v>High Discount</v>
      </c>
    </row>
    <row r="7275" spans="1:16" x14ac:dyDescent="0.3">
      <c r="A7275" s="1" t="s">
        <v>2463</v>
      </c>
      <c r="B7275" s="1">
        <v>12631360</v>
      </c>
      <c r="C7275" s="1" t="s">
        <v>876</v>
      </c>
      <c r="D7275" s="1" t="s">
        <v>69</v>
      </c>
      <c r="E7275" s="1" t="s">
        <v>296</v>
      </c>
      <c r="F7275" s="1" t="s">
        <v>34</v>
      </c>
      <c r="G7275" s="1" t="s">
        <v>2464</v>
      </c>
      <c r="H7275" s="5">
        <v>1997</v>
      </c>
      <c r="I7275" s="1">
        <v>5399</v>
      </c>
      <c r="J7275" s="3">
        <v>0.63</v>
      </c>
      <c r="K7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1997</v>
      </c>
      <c r="L7275" s="1" t="s">
        <v>146</v>
      </c>
      <c r="M7275" s="1">
        <v>3.7</v>
      </c>
      <c r="N7275" s="1">
        <v>810</v>
      </c>
      <c r="O727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275" s="2" t="str">
        <f>IF(Table1[[#This Row],[Updated DiscountOffer]]&gt;50%,"High Discount","Low Discount")</f>
        <v>High Discount</v>
      </c>
    </row>
    <row r="7276" spans="1:16" x14ac:dyDescent="0.3">
      <c r="A7276" s="1" t="s">
        <v>16564</v>
      </c>
      <c r="B7276" s="1">
        <v>12635674</v>
      </c>
      <c r="C7276" s="1" t="s">
        <v>7806</v>
      </c>
      <c r="D7276" s="1" t="s">
        <v>38</v>
      </c>
      <c r="E7276" s="1" t="s">
        <v>169</v>
      </c>
      <c r="F7276" s="1" t="s">
        <v>34</v>
      </c>
      <c r="G7276" s="1" t="s">
        <v>15233</v>
      </c>
      <c r="H7276" s="5"/>
      <c r="I7276" s="1">
        <v>3999</v>
      </c>
      <c r="J7276" s="4">
        <v>1400</v>
      </c>
      <c r="K7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76" s="1" t="s">
        <v>89</v>
      </c>
      <c r="M7276" s="1">
        <v>4.3</v>
      </c>
      <c r="N7276" s="1">
        <v>327</v>
      </c>
      <c r="O7276" s="2">
        <f>IF(ISNUMBER(Table1[[#This Row],[DiscountOffer]]),IF(Table1[[#This Row],[DiscountOffer]]&lt;1,Table1[[#This Row],[DiscountOffer]],Table1[[#This Row],[DiscountOffer]]/Table1[[#This Row],[OriginalPrice (in Rs)]]),0)</f>
        <v>0.3500875218804701</v>
      </c>
      <c r="P7276" s="2" t="str">
        <f>IF(Table1[[#This Row],[Updated DiscountOffer]]&gt;50%,"High Discount","Low Discount")</f>
        <v>Low Discount</v>
      </c>
    </row>
    <row r="7277" spans="1:16" x14ac:dyDescent="0.3">
      <c r="A7277" s="1" t="s">
        <v>15232</v>
      </c>
      <c r="B7277" s="1">
        <v>12635684</v>
      </c>
      <c r="C7277" s="1" t="s">
        <v>7806</v>
      </c>
      <c r="D7277" s="1" t="s">
        <v>38</v>
      </c>
      <c r="E7277" s="1" t="s">
        <v>169</v>
      </c>
      <c r="F7277" s="1" t="s">
        <v>34</v>
      </c>
      <c r="G7277" s="1" t="s">
        <v>15233</v>
      </c>
      <c r="H7277" s="5"/>
      <c r="I7277" s="1">
        <v>3999</v>
      </c>
      <c r="J7277" s="3">
        <v>1900</v>
      </c>
      <c r="K7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77" s="1" t="s">
        <v>89</v>
      </c>
      <c r="M7277" s="1">
        <v>4</v>
      </c>
      <c r="N7277" s="1">
        <v>348</v>
      </c>
      <c r="O7277" s="2">
        <f>IF(ISNUMBER(Table1[[#This Row],[DiscountOffer]]),IF(Table1[[#This Row],[DiscountOffer]]&lt;1,Table1[[#This Row],[DiscountOffer]],Table1[[#This Row],[DiscountOffer]]/Table1[[#This Row],[OriginalPrice (in Rs)]]),0)</f>
        <v>0.47511877969492372</v>
      </c>
      <c r="P7277" s="2" t="str">
        <f>IF(Table1[[#This Row],[Updated DiscountOffer]]&gt;50%,"High Discount","Low Discount")</f>
        <v>Low Discount</v>
      </c>
    </row>
    <row r="7278" spans="1:16" x14ac:dyDescent="0.3">
      <c r="A7278" s="1" t="s">
        <v>7805</v>
      </c>
      <c r="B7278" s="1">
        <v>12635720</v>
      </c>
      <c r="C7278" s="1" t="s">
        <v>7806</v>
      </c>
      <c r="D7278" s="1" t="s">
        <v>26</v>
      </c>
      <c r="E7278" s="1" t="s">
        <v>169</v>
      </c>
      <c r="F7278" s="1" t="s">
        <v>17</v>
      </c>
      <c r="G7278" s="1" t="s">
        <v>7807</v>
      </c>
      <c r="H7278" s="5">
        <v>2599</v>
      </c>
      <c r="I7278" s="1">
        <v>3999</v>
      </c>
      <c r="J7278" s="3">
        <v>1400</v>
      </c>
      <c r="K7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2599</v>
      </c>
      <c r="L7278" s="1" t="s">
        <v>89</v>
      </c>
      <c r="M7278" s="1">
        <v>3.9</v>
      </c>
      <c r="N7278" s="1">
        <v>538</v>
      </c>
      <c r="O7278" s="2">
        <f>IF(ISNUMBER(Table1[[#This Row],[DiscountOffer]]),IF(Table1[[#This Row],[DiscountOffer]]&lt;1,Table1[[#This Row],[DiscountOffer]],Table1[[#This Row],[DiscountOffer]]/Table1[[#This Row],[OriginalPrice (in Rs)]]),0)</f>
        <v>0.3500875218804701</v>
      </c>
      <c r="P7278" s="2" t="str">
        <f>IF(Table1[[#This Row],[Updated DiscountOffer]]&gt;50%,"High Discount","Low Discount")</f>
        <v>Low Discount</v>
      </c>
    </row>
    <row r="7279" spans="1:16" x14ac:dyDescent="0.3">
      <c r="A7279" s="1" t="s">
        <v>14380</v>
      </c>
      <c r="B7279" s="1">
        <v>12635774</v>
      </c>
      <c r="C7279" s="1" t="s">
        <v>749</v>
      </c>
      <c r="D7279" s="1" t="s">
        <v>26</v>
      </c>
      <c r="E7279" s="1" t="s">
        <v>169</v>
      </c>
      <c r="F7279" s="1" t="s">
        <v>17</v>
      </c>
      <c r="G7279" s="1" t="s">
        <v>14381</v>
      </c>
      <c r="H7279" s="5">
        <v>5399</v>
      </c>
      <c r="I7279" s="1">
        <v>5999</v>
      </c>
      <c r="J7279" s="4">
        <v>0.1</v>
      </c>
      <c r="K7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5399</v>
      </c>
      <c r="L7279" s="1" t="s">
        <v>213</v>
      </c>
      <c r="M7279" s="1">
        <v>4.2</v>
      </c>
      <c r="N7279" s="1">
        <v>363</v>
      </c>
      <c r="O727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7279" s="2" t="str">
        <f>IF(Table1[[#This Row],[Updated DiscountOffer]]&gt;50%,"High Discount","Low Discount")</f>
        <v>Low Discount</v>
      </c>
    </row>
    <row r="7280" spans="1:16" x14ac:dyDescent="0.3">
      <c r="A7280" s="1" t="s">
        <v>14628</v>
      </c>
      <c r="B7280" s="1">
        <v>12635836</v>
      </c>
      <c r="C7280" s="1" t="s">
        <v>749</v>
      </c>
      <c r="D7280" s="1" t="s">
        <v>26</v>
      </c>
      <c r="E7280" s="1" t="s">
        <v>169</v>
      </c>
      <c r="F7280" s="1" t="s">
        <v>17</v>
      </c>
      <c r="G7280" s="1" t="s">
        <v>14629</v>
      </c>
      <c r="H7280" s="5">
        <v>4199</v>
      </c>
      <c r="I7280" s="1">
        <v>5999</v>
      </c>
      <c r="J7280" s="4">
        <v>0.3</v>
      </c>
      <c r="K7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4199</v>
      </c>
      <c r="L7280" s="1" t="s">
        <v>213</v>
      </c>
      <c r="M7280" s="1">
        <v>4.0999999999999996</v>
      </c>
      <c r="N7280" s="1">
        <v>358</v>
      </c>
      <c r="O728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280" s="2" t="str">
        <f>IF(Table1[[#This Row],[Updated DiscountOffer]]&gt;50%,"High Discount","Low Discount")</f>
        <v>Low Discount</v>
      </c>
    </row>
    <row r="7281" spans="1:16" x14ac:dyDescent="0.3">
      <c r="A7281" s="1" t="s">
        <v>18787</v>
      </c>
      <c r="B7281" s="1">
        <v>12635878</v>
      </c>
      <c r="C7281" s="1" t="s">
        <v>749</v>
      </c>
      <c r="D7281" s="1" t="s">
        <v>26</v>
      </c>
      <c r="E7281" s="1" t="s">
        <v>169</v>
      </c>
      <c r="F7281" s="1" t="s">
        <v>17</v>
      </c>
      <c r="G7281" s="1" t="s">
        <v>18788</v>
      </c>
      <c r="H7281" s="5">
        <v>4199</v>
      </c>
      <c r="I7281" s="1">
        <v>5999</v>
      </c>
      <c r="J7281" s="4">
        <v>0.3</v>
      </c>
      <c r="K7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4199</v>
      </c>
      <c r="L7281" s="1" t="s">
        <v>36</v>
      </c>
      <c r="M7281" s="1">
        <v>4.0999999999999996</v>
      </c>
      <c r="N7281" s="1">
        <v>293</v>
      </c>
      <c r="O728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281" s="2" t="str">
        <f>IF(Table1[[#This Row],[Updated DiscountOffer]]&gt;50%,"High Discount","Low Discount")</f>
        <v>Low Discount</v>
      </c>
    </row>
    <row r="7282" spans="1:16" x14ac:dyDescent="0.3">
      <c r="A7282" s="1" t="s">
        <v>6209</v>
      </c>
      <c r="B7282" s="1">
        <v>12635974</v>
      </c>
      <c r="C7282" s="1" t="s">
        <v>200</v>
      </c>
      <c r="D7282" s="1" t="s">
        <v>87</v>
      </c>
      <c r="E7282" s="1" t="s">
        <v>44</v>
      </c>
      <c r="F7282" s="1" t="s">
        <v>34</v>
      </c>
      <c r="G7282" s="1" t="s">
        <v>6210</v>
      </c>
      <c r="H7282" s="5">
        <v>399</v>
      </c>
      <c r="I7282" s="1">
        <v>999</v>
      </c>
      <c r="J7282" s="4">
        <v>0.6</v>
      </c>
      <c r="K7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282" s="1" t="s">
        <v>202</v>
      </c>
      <c r="M7282" s="1">
        <v>4.0999999999999996</v>
      </c>
      <c r="N7282" s="1">
        <v>599</v>
      </c>
      <c r="O72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82" s="2" t="str">
        <f>IF(Table1[[#This Row],[Updated DiscountOffer]]&gt;50%,"High Discount","Low Discount")</f>
        <v>High Discount</v>
      </c>
    </row>
    <row r="7283" spans="1:16" x14ac:dyDescent="0.3">
      <c r="A7283" s="1" t="s">
        <v>13027</v>
      </c>
      <c r="B7283" s="1">
        <v>12636000</v>
      </c>
      <c r="C7283" s="1" t="s">
        <v>200</v>
      </c>
      <c r="D7283" s="1" t="s">
        <v>87</v>
      </c>
      <c r="E7283" s="1" t="s">
        <v>132</v>
      </c>
      <c r="F7283" s="1" t="s">
        <v>34</v>
      </c>
      <c r="G7283" s="1" t="s">
        <v>13028</v>
      </c>
      <c r="H7283" s="5">
        <v>599</v>
      </c>
      <c r="I7283" s="1">
        <v>1999</v>
      </c>
      <c r="J7283" s="4">
        <v>0.7</v>
      </c>
      <c r="K7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283" s="1" t="s">
        <v>202</v>
      </c>
      <c r="M7283" s="1">
        <v>4.3</v>
      </c>
      <c r="N7283" s="1">
        <v>392</v>
      </c>
      <c r="O728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283" s="2" t="str">
        <f>IF(Table1[[#This Row],[Updated DiscountOffer]]&gt;50%,"High Discount","Low Discount")</f>
        <v>High Discount</v>
      </c>
    </row>
    <row r="7284" spans="1:16" x14ac:dyDescent="0.3">
      <c r="A7284" s="1" t="s">
        <v>13429</v>
      </c>
      <c r="B7284" s="1">
        <v>12636004</v>
      </c>
      <c r="C7284" s="1" t="s">
        <v>200</v>
      </c>
      <c r="D7284" s="1" t="s">
        <v>87</v>
      </c>
      <c r="E7284" s="1" t="s">
        <v>132</v>
      </c>
      <c r="F7284" s="1" t="s">
        <v>34</v>
      </c>
      <c r="G7284" s="1" t="s">
        <v>13430</v>
      </c>
      <c r="H7284" s="5">
        <v>719</v>
      </c>
      <c r="I7284" s="1">
        <v>1599</v>
      </c>
      <c r="J7284" s="4">
        <v>0.55000000000000004</v>
      </c>
      <c r="K7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284" s="1" t="s">
        <v>202</v>
      </c>
      <c r="M7284" s="1">
        <v>4.0999999999999996</v>
      </c>
      <c r="N7284" s="1">
        <v>383</v>
      </c>
      <c r="O728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284" s="2" t="str">
        <f>IF(Table1[[#This Row],[Updated DiscountOffer]]&gt;50%,"High Discount","Low Discount")</f>
        <v>High Discount</v>
      </c>
    </row>
    <row r="7285" spans="1:16" x14ac:dyDescent="0.3">
      <c r="A7285" s="1" t="s">
        <v>18202</v>
      </c>
      <c r="B7285" s="1">
        <v>12636010</v>
      </c>
      <c r="C7285" s="1" t="s">
        <v>200</v>
      </c>
      <c r="D7285" s="1" t="s">
        <v>87</v>
      </c>
      <c r="E7285" s="1" t="s">
        <v>132</v>
      </c>
      <c r="F7285" s="1" t="s">
        <v>34</v>
      </c>
      <c r="G7285" s="1" t="s">
        <v>18203</v>
      </c>
      <c r="H7285" s="5">
        <v>664</v>
      </c>
      <c r="I7285" s="1">
        <v>1899</v>
      </c>
      <c r="J7285" s="3">
        <v>0.65</v>
      </c>
      <c r="K7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7285" s="1" t="s">
        <v>202</v>
      </c>
      <c r="M7285" s="1">
        <v>4</v>
      </c>
      <c r="N7285" s="1">
        <v>301</v>
      </c>
      <c r="O728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285" s="2" t="str">
        <f>IF(Table1[[#This Row],[Updated DiscountOffer]]&gt;50%,"High Discount","Low Discount")</f>
        <v>High Discount</v>
      </c>
    </row>
    <row r="7286" spans="1:16" x14ac:dyDescent="0.3">
      <c r="A7286" s="1" t="s">
        <v>11002</v>
      </c>
      <c r="B7286" s="1">
        <v>12636686</v>
      </c>
      <c r="C7286" s="1" t="s">
        <v>752</v>
      </c>
      <c r="D7286" s="1" t="s">
        <v>69</v>
      </c>
      <c r="E7286" s="1" t="s">
        <v>83</v>
      </c>
      <c r="F7286" s="1" t="s">
        <v>34</v>
      </c>
      <c r="G7286" s="1" t="s">
        <v>11003</v>
      </c>
      <c r="H7286" s="5">
        <v>1639</v>
      </c>
      <c r="I7286" s="1">
        <v>4099</v>
      </c>
      <c r="J7286" s="4">
        <v>0.6</v>
      </c>
      <c r="K7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1639</v>
      </c>
      <c r="L7286" s="1" t="s">
        <v>36</v>
      </c>
      <c r="M7286" s="1">
        <v>4.4000000000000004</v>
      </c>
      <c r="N7286" s="1">
        <v>441</v>
      </c>
      <c r="O72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86" s="2" t="str">
        <f>IF(Table1[[#This Row],[Updated DiscountOffer]]&gt;50%,"High Discount","Low Discount")</f>
        <v>High Discount</v>
      </c>
    </row>
    <row r="7287" spans="1:16" x14ac:dyDescent="0.3">
      <c r="A7287" s="1" t="s">
        <v>19501</v>
      </c>
      <c r="B7287" s="1">
        <v>12641834</v>
      </c>
      <c r="C7287" s="1" t="s">
        <v>57</v>
      </c>
      <c r="D7287" s="1" t="s">
        <v>87</v>
      </c>
      <c r="E7287" s="1" t="s">
        <v>501</v>
      </c>
      <c r="F7287" s="1" t="s">
        <v>34</v>
      </c>
      <c r="G7287" s="1" t="s">
        <v>19502</v>
      </c>
      <c r="H7287" s="5">
        <v>519</v>
      </c>
      <c r="I7287" s="1">
        <v>1299</v>
      </c>
      <c r="J7287" s="3">
        <v>0.6</v>
      </c>
      <c r="K7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287" s="1" t="s">
        <v>2218</v>
      </c>
      <c r="M7287" s="1">
        <v>4</v>
      </c>
      <c r="N7287" s="1">
        <v>284</v>
      </c>
      <c r="O72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287" s="2" t="str">
        <f>IF(Table1[[#This Row],[Updated DiscountOffer]]&gt;50%,"High Discount","Low Discount")</f>
        <v>High Discount</v>
      </c>
    </row>
    <row r="7288" spans="1:16" x14ac:dyDescent="0.3">
      <c r="A7288" s="1" t="s">
        <v>7710</v>
      </c>
      <c r="B7288" s="1">
        <v>12643910</v>
      </c>
      <c r="C7288" s="1" t="s">
        <v>60</v>
      </c>
      <c r="D7288" s="1" t="s">
        <v>61</v>
      </c>
      <c r="E7288" s="1" t="s">
        <v>39</v>
      </c>
      <c r="F7288" s="1" t="s">
        <v>34</v>
      </c>
      <c r="G7288" s="1" t="s">
        <v>7711</v>
      </c>
      <c r="H7288" s="5">
        <v>359</v>
      </c>
      <c r="I7288" s="1">
        <v>899</v>
      </c>
      <c r="J7288" s="4">
        <v>0.6</v>
      </c>
      <c r="K7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288" s="1" t="s">
        <v>41</v>
      </c>
      <c r="M7288" s="1">
        <v>4.4000000000000004</v>
      </c>
      <c r="N7288" s="1">
        <v>542</v>
      </c>
      <c r="O72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88" s="2" t="str">
        <f>IF(Table1[[#This Row],[Updated DiscountOffer]]&gt;50%,"High Discount","Low Discount")</f>
        <v>High Discount</v>
      </c>
    </row>
    <row r="7289" spans="1:16" x14ac:dyDescent="0.3">
      <c r="A7289" s="1" t="s">
        <v>16854</v>
      </c>
      <c r="B7289" s="1">
        <v>12643930</v>
      </c>
      <c r="C7289" s="1" t="s">
        <v>60</v>
      </c>
      <c r="D7289" s="1" t="s">
        <v>26</v>
      </c>
      <c r="E7289" s="1" t="s">
        <v>39</v>
      </c>
      <c r="F7289" s="1" t="s">
        <v>17</v>
      </c>
      <c r="G7289" s="1" t="s">
        <v>16855</v>
      </c>
      <c r="H7289" s="5">
        <v>539</v>
      </c>
      <c r="I7289" s="1">
        <v>899</v>
      </c>
      <c r="J7289" s="4">
        <v>0.4</v>
      </c>
      <c r="K7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289" s="1" t="s">
        <v>36</v>
      </c>
      <c r="M7289" s="1">
        <v>4.5</v>
      </c>
      <c r="N7289" s="1">
        <v>321</v>
      </c>
      <c r="O728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289" s="2" t="str">
        <f>IF(Table1[[#This Row],[Updated DiscountOffer]]&gt;50%,"High Discount","Low Discount")</f>
        <v>Low Discount</v>
      </c>
    </row>
    <row r="7290" spans="1:16" x14ac:dyDescent="0.3">
      <c r="A7290" s="1" t="s">
        <v>19162</v>
      </c>
      <c r="B7290" s="1">
        <v>12643942</v>
      </c>
      <c r="C7290" s="1" t="s">
        <v>60</v>
      </c>
      <c r="D7290" s="1" t="s">
        <v>61</v>
      </c>
      <c r="E7290" s="1" t="s">
        <v>39</v>
      </c>
      <c r="F7290" s="1" t="s">
        <v>17</v>
      </c>
      <c r="G7290" s="1" t="s">
        <v>19163</v>
      </c>
      <c r="H7290" s="5">
        <v>539</v>
      </c>
      <c r="I7290" s="1">
        <v>899</v>
      </c>
      <c r="J7290" s="4">
        <v>0.4</v>
      </c>
      <c r="K7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290" s="1" t="s">
        <v>36</v>
      </c>
      <c r="M7290" s="1">
        <v>4.2</v>
      </c>
      <c r="N7290" s="1">
        <v>288</v>
      </c>
      <c r="O729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290" s="2" t="str">
        <f>IF(Table1[[#This Row],[Updated DiscountOffer]]&gt;50%,"High Discount","Low Discount")</f>
        <v>Low Discount</v>
      </c>
    </row>
    <row r="7291" spans="1:16" x14ac:dyDescent="0.3">
      <c r="A7291" s="1" t="s">
        <v>12173</v>
      </c>
      <c r="B7291" s="1">
        <v>12643970</v>
      </c>
      <c r="C7291" s="1" t="s">
        <v>60</v>
      </c>
      <c r="D7291" s="1" t="s">
        <v>61</v>
      </c>
      <c r="E7291" s="1" t="s">
        <v>39</v>
      </c>
      <c r="F7291" s="1" t="s">
        <v>34</v>
      </c>
      <c r="G7291" s="1" t="s">
        <v>12174</v>
      </c>
      <c r="H7291" s="5">
        <v>809</v>
      </c>
      <c r="I7291" s="1">
        <v>899</v>
      </c>
      <c r="J7291" s="4">
        <v>0.1</v>
      </c>
      <c r="K7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7291" s="1" t="s">
        <v>41</v>
      </c>
      <c r="M7291" s="1">
        <v>4.5</v>
      </c>
      <c r="N7291" s="1">
        <v>412</v>
      </c>
      <c r="O7291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7291" s="2" t="str">
        <f>IF(Table1[[#This Row],[Updated DiscountOffer]]&gt;50%,"High Discount","Low Discount")</f>
        <v>Low Discount</v>
      </c>
    </row>
    <row r="7292" spans="1:16" x14ac:dyDescent="0.3">
      <c r="A7292" s="1" t="s">
        <v>18404</v>
      </c>
      <c r="B7292" s="1">
        <v>12644046</v>
      </c>
      <c r="C7292" s="1" t="s">
        <v>60</v>
      </c>
      <c r="D7292" s="1" t="s">
        <v>61</v>
      </c>
      <c r="E7292" s="1" t="s">
        <v>39</v>
      </c>
      <c r="F7292" s="1" t="s">
        <v>34</v>
      </c>
      <c r="G7292" s="1" t="s">
        <v>18405</v>
      </c>
      <c r="H7292" s="5">
        <v>494</v>
      </c>
      <c r="I7292" s="1">
        <v>899</v>
      </c>
      <c r="J7292" s="4">
        <v>0.45</v>
      </c>
      <c r="K7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7292" s="1" t="s">
        <v>41</v>
      </c>
      <c r="M7292" s="1">
        <v>4.5</v>
      </c>
      <c r="N7292" s="1">
        <v>298</v>
      </c>
      <c r="O729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92" s="2" t="str">
        <f>IF(Table1[[#This Row],[Updated DiscountOffer]]&gt;50%,"High Discount","Low Discount")</f>
        <v>Low Discount</v>
      </c>
    </row>
    <row r="7293" spans="1:16" x14ac:dyDescent="0.3">
      <c r="A7293" s="1" t="s">
        <v>16039</v>
      </c>
      <c r="B7293" s="1">
        <v>12645726</v>
      </c>
      <c r="C7293" s="1" t="s">
        <v>1326</v>
      </c>
      <c r="D7293" s="1" t="s">
        <v>38</v>
      </c>
      <c r="E7293" s="1" t="s">
        <v>39</v>
      </c>
      <c r="F7293" s="1" t="s">
        <v>34</v>
      </c>
      <c r="G7293" s="1" t="s">
        <v>16040</v>
      </c>
      <c r="H7293" s="5"/>
      <c r="I7293" s="1">
        <v>599</v>
      </c>
      <c r="J7293" s="4">
        <v>0.6</v>
      </c>
      <c r="K7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93" s="1" t="s">
        <v>41</v>
      </c>
      <c r="M7293" s="1">
        <v>4.0999999999999996</v>
      </c>
      <c r="N7293" s="1">
        <v>335</v>
      </c>
      <c r="O72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93" s="2" t="str">
        <f>IF(Table1[[#This Row],[Updated DiscountOffer]]&gt;50%,"High Discount","Low Discount")</f>
        <v>High Discount</v>
      </c>
    </row>
    <row r="7294" spans="1:16" x14ac:dyDescent="0.3">
      <c r="A7294" s="1" t="s">
        <v>10316</v>
      </c>
      <c r="B7294" s="1">
        <v>12645736</v>
      </c>
      <c r="C7294" s="1" t="s">
        <v>1326</v>
      </c>
      <c r="D7294" s="1" t="s">
        <v>38</v>
      </c>
      <c r="E7294" s="1" t="s">
        <v>39</v>
      </c>
      <c r="F7294" s="1" t="s">
        <v>34</v>
      </c>
      <c r="G7294" s="1" t="s">
        <v>10317</v>
      </c>
      <c r="H7294" s="5"/>
      <c r="I7294" s="1">
        <v>799</v>
      </c>
      <c r="J7294" s="3">
        <v>0.65</v>
      </c>
      <c r="K7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94" s="1" t="s">
        <v>41</v>
      </c>
      <c r="M7294" s="1">
        <v>3.6</v>
      </c>
      <c r="N7294" s="1">
        <v>460</v>
      </c>
      <c r="O729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294" s="2" t="str">
        <f>IF(Table1[[#This Row],[Updated DiscountOffer]]&gt;50%,"High Discount","Low Discount")</f>
        <v>High Discount</v>
      </c>
    </row>
    <row r="7295" spans="1:16" x14ac:dyDescent="0.3">
      <c r="A7295" s="1" t="s">
        <v>3265</v>
      </c>
      <c r="B7295" s="1">
        <v>12645740</v>
      </c>
      <c r="C7295" s="1" t="s">
        <v>1326</v>
      </c>
      <c r="D7295" s="1" t="s">
        <v>38</v>
      </c>
      <c r="E7295" s="1" t="s">
        <v>39</v>
      </c>
      <c r="F7295" s="1" t="s">
        <v>34</v>
      </c>
      <c r="G7295" s="1" t="s">
        <v>3266</v>
      </c>
      <c r="H7295" s="5"/>
      <c r="I7295" s="1">
        <v>799</v>
      </c>
      <c r="J7295" s="3">
        <v>0.6</v>
      </c>
      <c r="K7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95" s="1" t="s">
        <v>41</v>
      </c>
      <c r="M7295" s="1">
        <v>3.9</v>
      </c>
      <c r="N7295" s="1">
        <v>760</v>
      </c>
      <c r="O72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95" s="2" t="str">
        <f>IF(Table1[[#This Row],[Updated DiscountOffer]]&gt;50%,"High Discount","Low Discount")</f>
        <v>High Discount</v>
      </c>
    </row>
    <row r="7296" spans="1:16" x14ac:dyDescent="0.3">
      <c r="A7296" s="1" t="s">
        <v>10848</v>
      </c>
      <c r="B7296" s="1">
        <v>12645758</v>
      </c>
      <c r="C7296" s="1" t="s">
        <v>1326</v>
      </c>
      <c r="D7296" s="1" t="s">
        <v>38</v>
      </c>
      <c r="E7296" s="1" t="s">
        <v>39</v>
      </c>
      <c r="F7296" s="1" t="s">
        <v>34</v>
      </c>
      <c r="G7296" s="1" t="s">
        <v>10849</v>
      </c>
      <c r="H7296" s="5"/>
      <c r="I7296" s="1">
        <v>799</v>
      </c>
      <c r="J7296" s="3">
        <v>0.6</v>
      </c>
      <c r="K7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96" s="1" t="s">
        <v>41</v>
      </c>
      <c r="M7296" s="1">
        <v>3.9</v>
      </c>
      <c r="N7296" s="1">
        <v>445</v>
      </c>
      <c r="O72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296" s="2" t="str">
        <f>IF(Table1[[#This Row],[Updated DiscountOffer]]&gt;50%,"High Discount","Low Discount")</f>
        <v>High Discount</v>
      </c>
    </row>
    <row r="7297" spans="1:16" x14ac:dyDescent="0.3">
      <c r="A7297" s="1" t="s">
        <v>8673</v>
      </c>
      <c r="B7297" s="1">
        <v>12645760</v>
      </c>
      <c r="C7297" s="1" t="s">
        <v>1326</v>
      </c>
      <c r="D7297" s="1" t="s">
        <v>38</v>
      </c>
      <c r="E7297" s="1" t="s">
        <v>39</v>
      </c>
      <c r="F7297" s="1" t="s">
        <v>34</v>
      </c>
      <c r="G7297" s="1" t="s">
        <v>8674</v>
      </c>
      <c r="H7297" s="5"/>
      <c r="I7297" s="1">
        <v>599</v>
      </c>
      <c r="J7297" s="4">
        <v>0.45</v>
      </c>
      <c r="K7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97" s="1" t="s">
        <v>41</v>
      </c>
      <c r="M7297" s="1">
        <v>4.4000000000000004</v>
      </c>
      <c r="N7297" s="1">
        <v>509</v>
      </c>
      <c r="O729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297" s="2" t="str">
        <f>IF(Table1[[#This Row],[Updated DiscountOffer]]&gt;50%,"High Discount","Low Discount")</f>
        <v>Low Discount</v>
      </c>
    </row>
    <row r="7298" spans="1:16" x14ac:dyDescent="0.3">
      <c r="A7298" s="1" t="s">
        <v>3997</v>
      </c>
      <c r="B7298" s="1">
        <v>12645764</v>
      </c>
      <c r="C7298" s="1" t="s">
        <v>1326</v>
      </c>
      <c r="D7298" s="1" t="s">
        <v>38</v>
      </c>
      <c r="E7298" s="1" t="s">
        <v>39</v>
      </c>
      <c r="F7298" s="1" t="s">
        <v>34</v>
      </c>
      <c r="G7298" s="1" t="s">
        <v>3998</v>
      </c>
      <c r="H7298" s="5"/>
      <c r="I7298" s="1">
        <v>799</v>
      </c>
      <c r="J7298" s="3">
        <v>0.55000000000000004</v>
      </c>
      <c r="K7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298" s="1" t="s">
        <v>41</v>
      </c>
      <c r="M7298" s="1">
        <v>3.8</v>
      </c>
      <c r="N7298" s="1">
        <v>712</v>
      </c>
      <c r="O729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298" s="2" t="str">
        <f>IF(Table1[[#This Row],[Updated DiscountOffer]]&gt;50%,"High Discount","Low Discount")</f>
        <v>High Discount</v>
      </c>
    </row>
    <row r="7299" spans="1:16" x14ac:dyDescent="0.3">
      <c r="A7299" s="1" t="s">
        <v>19467</v>
      </c>
      <c r="B7299" s="1">
        <v>12645822</v>
      </c>
      <c r="C7299" s="1" t="s">
        <v>57</v>
      </c>
      <c r="D7299" s="1" t="s">
        <v>26</v>
      </c>
      <c r="E7299" s="1" t="s">
        <v>169</v>
      </c>
      <c r="F7299" s="1" t="s">
        <v>17</v>
      </c>
      <c r="G7299" s="1" t="s">
        <v>19468</v>
      </c>
      <c r="H7299" s="5">
        <v>1844</v>
      </c>
      <c r="I7299" s="1">
        <v>4099</v>
      </c>
      <c r="J7299" s="4">
        <v>0.55000000000000004</v>
      </c>
      <c r="K7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1844</v>
      </c>
      <c r="L7299" s="1" t="s">
        <v>36</v>
      </c>
      <c r="M7299" s="1">
        <v>4.3</v>
      </c>
      <c r="N7299" s="1">
        <v>284</v>
      </c>
      <c r="O729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299" s="2" t="str">
        <f>IF(Table1[[#This Row],[Updated DiscountOffer]]&gt;50%,"High Discount","Low Discount")</f>
        <v>High Discount</v>
      </c>
    </row>
    <row r="7300" spans="1:16" x14ac:dyDescent="0.3">
      <c r="A7300" s="1" t="s">
        <v>19256</v>
      </c>
      <c r="B7300" s="1">
        <v>12648438</v>
      </c>
      <c r="C7300" s="1" t="s">
        <v>57</v>
      </c>
      <c r="D7300" s="1" t="s">
        <v>32</v>
      </c>
      <c r="E7300" s="1" t="s">
        <v>381</v>
      </c>
      <c r="F7300" s="1" t="s">
        <v>34</v>
      </c>
      <c r="G7300" s="1" t="s">
        <v>19257</v>
      </c>
      <c r="H7300" s="5">
        <v>599</v>
      </c>
      <c r="I7300" s="1">
        <v>1999</v>
      </c>
      <c r="J7300" s="4">
        <v>0.7</v>
      </c>
      <c r="K7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300" s="1" t="s">
        <v>36</v>
      </c>
      <c r="M7300" s="1">
        <v>4.2</v>
      </c>
      <c r="N7300" s="1">
        <v>287</v>
      </c>
      <c r="O730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300" s="2" t="str">
        <f>IF(Table1[[#This Row],[Updated DiscountOffer]]&gt;50%,"High Discount","Low Discount")</f>
        <v>High Discount</v>
      </c>
    </row>
    <row r="7301" spans="1:16" x14ac:dyDescent="0.3">
      <c r="A7301" s="1" t="s">
        <v>235</v>
      </c>
      <c r="B7301" s="1">
        <v>12650884</v>
      </c>
      <c r="C7301" s="1" t="s">
        <v>57</v>
      </c>
      <c r="D7301" s="1" t="s">
        <v>87</v>
      </c>
      <c r="E7301" s="1" t="s">
        <v>44</v>
      </c>
      <c r="F7301" s="1" t="s">
        <v>34</v>
      </c>
      <c r="G7301" s="1" t="s">
        <v>236</v>
      </c>
      <c r="H7301" s="5">
        <v>719</v>
      </c>
      <c r="I7301" s="1">
        <v>1799</v>
      </c>
      <c r="J7301" s="4">
        <v>0.6</v>
      </c>
      <c r="K7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301" s="1" t="s">
        <v>102</v>
      </c>
      <c r="M7301" s="1">
        <v>4.2</v>
      </c>
      <c r="N7301" s="1">
        <v>983</v>
      </c>
      <c r="O73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01" s="2" t="str">
        <f>IF(Table1[[#This Row],[Updated DiscountOffer]]&gt;50%,"High Discount","Low Discount")</f>
        <v>High Discount</v>
      </c>
    </row>
    <row r="7302" spans="1:16" x14ac:dyDescent="0.3">
      <c r="A7302" s="1" t="s">
        <v>2721</v>
      </c>
      <c r="B7302" s="1">
        <v>12652028</v>
      </c>
      <c r="C7302" s="1" t="s">
        <v>57</v>
      </c>
      <c r="D7302" s="1" t="s">
        <v>87</v>
      </c>
      <c r="E7302" s="1" t="s">
        <v>44</v>
      </c>
      <c r="F7302" s="1" t="s">
        <v>34</v>
      </c>
      <c r="G7302" s="1" t="s">
        <v>2722</v>
      </c>
      <c r="H7302" s="5">
        <v>359</v>
      </c>
      <c r="I7302" s="1">
        <v>899</v>
      </c>
      <c r="J7302" s="4">
        <v>0.6</v>
      </c>
      <c r="K7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302" s="1" t="s">
        <v>102</v>
      </c>
      <c r="M7302" s="1">
        <v>4.0999999999999996</v>
      </c>
      <c r="N7302" s="1">
        <v>793</v>
      </c>
      <c r="O73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02" s="2" t="str">
        <f>IF(Table1[[#This Row],[Updated DiscountOffer]]&gt;50%,"High Discount","Low Discount")</f>
        <v>High Discount</v>
      </c>
    </row>
    <row r="7303" spans="1:16" x14ac:dyDescent="0.3">
      <c r="A7303" s="1" t="s">
        <v>11493</v>
      </c>
      <c r="B7303" s="1">
        <v>12652052</v>
      </c>
      <c r="C7303" s="1" t="s">
        <v>57</v>
      </c>
      <c r="D7303" s="1" t="s">
        <v>87</v>
      </c>
      <c r="E7303" s="1" t="s">
        <v>83</v>
      </c>
      <c r="F7303" s="1" t="s">
        <v>34</v>
      </c>
      <c r="G7303" s="1" t="s">
        <v>11494</v>
      </c>
      <c r="H7303" s="5">
        <v>359</v>
      </c>
      <c r="I7303" s="1">
        <v>1199</v>
      </c>
      <c r="J7303" s="3">
        <v>0.7</v>
      </c>
      <c r="K7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303" s="1" t="s">
        <v>89</v>
      </c>
      <c r="M7303" s="1">
        <v>3.8</v>
      </c>
      <c r="N7303" s="1">
        <v>428</v>
      </c>
      <c r="O730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303" s="2" t="str">
        <f>IF(Table1[[#This Row],[Updated DiscountOffer]]&gt;50%,"High Discount","Low Discount")</f>
        <v>High Discount</v>
      </c>
    </row>
    <row r="7304" spans="1:16" x14ac:dyDescent="0.3">
      <c r="A7304" s="1" t="s">
        <v>7305</v>
      </c>
      <c r="B7304" s="1">
        <v>12652066</v>
      </c>
      <c r="C7304" s="1" t="s">
        <v>57</v>
      </c>
      <c r="D7304" s="1" t="s">
        <v>87</v>
      </c>
      <c r="E7304" s="1" t="s">
        <v>70</v>
      </c>
      <c r="F7304" s="1" t="s">
        <v>34</v>
      </c>
      <c r="G7304" s="1" t="s">
        <v>7306</v>
      </c>
      <c r="H7304" s="5">
        <v>1279</v>
      </c>
      <c r="I7304" s="1">
        <v>3199</v>
      </c>
      <c r="J7304" s="4">
        <v>0.6</v>
      </c>
      <c r="K7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1279</v>
      </c>
      <c r="L7304" s="1" t="s">
        <v>36</v>
      </c>
      <c r="M7304" s="1">
        <v>4.2</v>
      </c>
      <c r="N7304" s="1">
        <v>557</v>
      </c>
      <c r="O730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04" s="2" t="str">
        <f>IF(Table1[[#This Row],[Updated DiscountOffer]]&gt;50%,"High Discount","Low Discount")</f>
        <v>High Discount</v>
      </c>
    </row>
    <row r="7305" spans="1:16" x14ac:dyDescent="0.3">
      <c r="A7305" s="1" t="s">
        <v>7246</v>
      </c>
      <c r="B7305" s="1">
        <v>12652070</v>
      </c>
      <c r="C7305" s="1" t="s">
        <v>57</v>
      </c>
      <c r="D7305" s="1" t="s">
        <v>69</v>
      </c>
      <c r="E7305" s="1" t="s">
        <v>83</v>
      </c>
      <c r="F7305" s="1" t="s">
        <v>34</v>
      </c>
      <c r="G7305" s="1" t="s">
        <v>7247</v>
      </c>
      <c r="H7305" s="5">
        <v>419</v>
      </c>
      <c r="I7305" s="1">
        <v>1199</v>
      </c>
      <c r="J7305" s="4">
        <v>0.65</v>
      </c>
      <c r="K7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305" s="1" t="s">
        <v>89</v>
      </c>
      <c r="M7305" s="1">
        <v>4.0999999999999996</v>
      </c>
      <c r="N7305" s="1">
        <v>559</v>
      </c>
      <c r="O730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05" s="2" t="str">
        <f>IF(Table1[[#This Row],[Updated DiscountOffer]]&gt;50%,"High Discount","Low Discount")</f>
        <v>High Discount</v>
      </c>
    </row>
    <row r="7306" spans="1:16" x14ac:dyDescent="0.3">
      <c r="A7306" s="1" t="s">
        <v>7504</v>
      </c>
      <c r="B7306" s="1">
        <v>12652084</v>
      </c>
      <c r="C7306" s="1" t="s">
        <v>57</v>
      </c>
      <c r="D7306" s="1" t="s">
        <v>87</v>
      </c>
      <c r="E7306" s="1" t="s">
        <v>70</v>
      </c>
      <c r="F7306" s="1" t="s">
        <v>34</v>
      </c>
      <c r="G7306" s="1" t="s">
        <v>7505</v>
      </c>
      <c r="H7306" s="5"/>
      <c r="I7306" s="1">
        <v>2599</v>
      </c>
      <c r="J7306" s="4"/>
      <c r="K7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306" s="1" t="s">
        <v>36</v>
      </c>
      <c r="M7306" s="1">
        <v>4.0999999999999996</v>
      </c>
      <c r="N7306" s="1">
        <v>550</v>
      </c>
      <c r="O73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7306" s="2" t="str">
        <f>IF(Table1[[#This Row],[Updated DiscountOffer]]&gt;50%,"High Discount","Low Discount")</f>
        <v>Low Discount</v>
      </c>
    </row>
    <row r="7307" spans="1:16" x14ac:dyDescent="0.3">
      <c r="A7307" s="1" t="s">
        <v>12012</v>
      </c>
      <c r="B7307" s="1">
        <v>12653666</v>
      </c>
      <c r="C7307" s="1" t="s">
        <v>12013</v>
      </c>
      <c r="D7307" s="1" t="s">
        <v>69</v>
      </c>
      <c r="E7307" s="1" t="s">
        <v>132</v>
      </c>
      <c r="F7307" s="1" t="s">
        <v>34</v>
      </c>
      <c r="G7307" s="1" t="s">
        <v>12014</v>
      </c>
      <c r="H7307" s="5">
        <v>1003</v>
      </c>
      <c r="I7307" s="1">
        <v>2950</v>
      </c>
      <c r="J7307" s="4">
        <v>0.66</v>
      </c>
      <c r="K7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1003</v>
      </c>
      <c r="L7307" s="1" t="s">
        <v>287</v>
      </c>
      <c r="M7307" s="1">
        <v>4.0999999999999996</v>
      </c>
      <c r="N7307" s="1">
        <v>415</v>
      </c>
      <c r="O730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307" s="2" t="str">
        <f>IF(Table1[[#This Row],[Updated DiscountOffer]]&gt;50%,"High Discount","Low Discount")</f>
        <v>High Discount</v>
      </c>
    </row>
    <row r="7308" spans="1:16" x14ac:dyDescent="0.3">
      <c r="A7308" s="1" t="s">
        <v>11694</v>
      </c>
      <c r="B7308" s="1">
        <v>12654908</v>
      </c>
      <c r="C7308" s="1" t="s">
        <v>57</v>
      </c>
      <c r="D7308" s="1" t="s">
        <v>26</v>
      </c>
      <c r="E7308" s="1" t="s">
        <v>27</v>
      </c>
      <c r="F7308" s="1" t="s">
        <v>17</v>
      </c>
      <c r="G7308" s="1" t="s">
        <v>11695</v>
      </c>
      <c r="H7308" s="5">
        <v>749</v>
      </c>
      <c r="I7308" s="1">
        <v>1499</v>
      </c>
      <c r="J7308" s="3">
        <v>0.5</v>
      </c>
      <c r="K7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7308" s="1" t="s">
        <v>337</v>
      </c>
      <c r="M7308" s="1">
        <v>4.4000000000000004</v>
      </c>
      <c r="N7308" s="1">
        <v>423</v>
      </c>
      <c r="O730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308" s="2" t="str">
        <f>IF(Table1[[#This Row],[Updated DiscountOffer]]&gt;50%,"High Discount","Low Discount")</f>
        <v>Low Discount</v>
      </c>
    </row>
    <row r="7309" spans="1:16" x14ac:dyDescent="0.3">
      <c r="A7309" s="1" t="s">
        <v>8903</v>
      </c>
      <c r="B7309" s="1">
        <v>12654918</v>
      </c>
      <c r="C7309" s="1" t="s">
        <v>57</v>
      </c>
      <c r="D7309" s="1" t="s">
        <v>26</v>
      </c>
      <c r="E7309" s="1" t="s">
        <v>27</v>
      </c>
      <c r="F7309" s="1" t="s">
        <v>17</v>
      </c>
      <c r="G7309" s="1" t="s">
        <v>8904</v>
      </c>
      <c r="H7309" s="5">
        <v>664</v>
      </c>
      <c r="I7309" s="1">
        <v>1899</v>
      </c>
      <c r="J7309" s="3">
        <v>0.65</v>
      </c>
      <c r="K7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7309" s="1" t="s">
        <v>337</v>
      </c>
      <c r="M7309" s="1">
        <v>4.4000000000000004</v>
      </c>
      <c r="N7309" s="1">
        <v>502</v>
      </c>
      <c r="O730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309" s="2" t="str">
        <f>IF(Table1[[#This Row],[Updated DiscountOffer]]&gt;50%,"High Discount","Low Discount")</f>
        <v>High Discount</v>
      </c>
    </row>
    <row r="7310" spans="1:16" x14ac:dyDescent="0.3">
      <c r="A7310" s="1" t="s">
        <v>6580</v>
      </c>
      <c r="B7310" s="1">
        <v>12654932</v>
      </c>
      <c r="C7310" s="1" t="s">
        <v>57</v>
      </c>
      <c r="D7310" s="1" t="s">
        <v>26</v>
      </c>
      <c r="E7310" s="1" t="s">
        <v>27</v>
      </c>
      <c r="F7310" s="1" t="s">
        <v>17</v>
      </c>
      <c r="G7310" s="1" t="s">
        <v>6581</v>
      </c>
      <c r="H7310" s="5">
        <v>474</v>
      </c>
      <c r="I7310" s="1">
        <v>1899</v>
      </c>
      <c r="J7310" s="3">
        <v>0.75</v>
      </c>
      <c r="K7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7310" s="1" t="s">
        <v>337</v>
      </c>
      <c r="M7310" s="1">
        <v>4.3</v>
      </c>
      <c r="N7310" s="1">
        <v>585</v>
      </c>
      <c r="O731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310" s="2" t="str">
        <f>IF(Table1[[#This Row],[Updated DiscountOffer]]&gt;50%,"High Discount","Low Discount")</f>
        <v>High Discount</v>
      </c>
    </row>
    <row r="7311" spans="1:16" x14ac:dyDescent="0.3">
      <c r="A7311" s="1" t="s">
        <v>2830</v>
      </c>
      <c r="B7311" s="1">
        <v>12657168</v>
      </c>
      <c r="C7311" s="1" t="s">
        <v>135</v>
      </c>
      <c r="D7311" s="1" t="s">
        <v>32</v>
      </c>
      <c r="E7311" s="1" t="s">
        <v>2831</v>
      </c>
      <c r="F7311" s="1" t="s">
        <v>34</v>
      </c>
      <c r="G7311" s="1" t="s">
        <v>2832</v>
      </c>
      <c r="H7311" s="5">
        <v>697</v>
      </c>
      <c r="I7311" s="1">
        <v>1549</v>
      </c>
      <c r="J7311" s="4">
        <v>0.55000000000000004</v>
      </c>
      <c r="K7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697</v>
      </c>
      <c r="L7311" s="1" t="s">
        <v>691</v>
      </c>
      <c r="M7311" s="1">
        <v>4.0999999999999996</v>
      </c>
      <c r="N7311" s="1">
        <v>787</v>
      </c>
      <c r="O73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311" s="2" t="str">
        <f>IF(Table1[[#This Row],[Updated DiscountOffer]]&gt;50%,"High Discount","Low Discount")</f>
        <v>High Discount</v>
      </c>
    </row>
    <row r="7312" spans="1:16" x14ac:dyDescent="0.3">
      <c r="A7312" s="1" t="s">
        <v>11279</v>
      </c>
      <c r="B7312" s="1">
        <v>12661022</v>
      </c>
      <c r="C7312" s="1" t="s">
        <v>43</v>
      </c>
      <c r="D7312" s="1" t="s">
        <v>38</v>
      </c>
      <c r="E7312" s="1" t="s">
        <v>22</v>
      </c>
      <c r="F7312" s="1" t="s">
        <v>34</v>
      </c>
      <c r="G7312" s="1" t="s">
        <v>11280</v>
      </c>
      <c r="H7312" s="5"/>
      <c r="I7312" s="1">
        <v>1599</v>
      </c>
      <c r="J7312" s="4">
        <v>0.7</v>
      </c>
      <c r="K7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12" s="1" t="s">
        <v>41</v>
      </c>
      <c r="M7312" s="1">
        <v>4.3</v>
      </c>
      <c r="N7312" s="1">
        <v>434</v>
      </c>
      <c r="O73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312" s="2" t="str">
        <f>IF(Table1[[#This Row],[Updated DiscountOffer]]&gt;50%,"High Discount","Low Discount")</f>
        <v>High Discount</v>
      </c>
    </row>
    <row r="7313" spans="1:16" x14ac:dyDescent="0.3">
      <c r="A7313" s="1" t="s">
        <v>12234</v>
      </c>
      <c r="B7313" s="1">
        <v>12663796</v>
      </c>
      <c r="C7313" s="1" t="s">
        <v>7222</v>
      </c>
      <c r="D7313" s="1" t="s">
        <v>87</v>
      </c>
      <c r="E7313" s="1" t="s">
        <v>70</v>
      </c>
      <c r="F7313" s="1" t="s">
        <v>34</v>
      </c>
      <c r="G7313" s="1" t="s">
        <v>12235</v>
      </c>
      <c r="H7313" s="5">
        <v>1099</v>
      </c>
      <c r="I7313" s="1">
        <v>2499</v>
      </c>
      <c r="J7313" s="3">
        <v>0.56000000000000005</v>
      </c>
      <c r="K7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7313" s="1" t="s">
        <v>7224</v>
      </c>
      <c r="M7313" s="1">
        <v>4.3</v>
      </c>
      <c r="N7313" s="1">
        <v>411</v>
      </c>
      <c r="O731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313" s="2" t="str">
        <f>IF(Table1[[#This Row],[Updated DiscountOffer]]&gt;50%,"High Discount","Low Discount")</f>
        <v>High Discount</v>
      </c>
    </row>
    <row r="7314" spans="1:16" x14ac:dyDescent="0.3">
      <c r="A7314" s="1" t="s">
        <v>13433</v>
      </c>
      <c r="B7314" s="1">
        <v>12663812</v>
      </c>
      <c r="C7314" s="1" t="s">
        <v>7222</v>
      </c>
      <c r="D7314" s="1" t="s">
        <v>87</v>
      </c>
      <c r="E7314" s="1" t="s">
        <v>83</v>
      </c>
      <c r="F7314" s="1" t="s">
        <v>34</v>
      </c>
      <c r="G7314" s="1" t="s">
        <v>13434</v>
      </c>
      <c r="H7314" s="5">
        <v>659</v>
      </c>
      <c r="I7314" s="1">
        <v>1999</v>
      </c>
      <c r="J7314" s="3">
        <v>0.67</v>
      </c>
      <c r="K7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7314" s="1" t="s">
        <v>7224</v>
      </c>
      <c r="M7314" s="1">
        <v>4.5</v>
      </c>
      <c r="N7314" s="1">
        <v>383</v>
      </c>
      <c r="O7314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7314" s="2" t="str">
        <f>IF(Table1[[#This Row],[Updated DiscountOffer]]&gt;50%,"High Discount","Low Discount")</f>
        <v>High Discount</v>
      </c>
    </row>
    <row r="7315" spans="1:16" x14ac:dyDescent="0.3">
      <c r="A7315" s="1" t="s">
        <v>16999</v>
      </c>
      <c r="B7315" s="1">
        <v>12663814</v>
      </c>
      <c r="C7315" s="1" t="s">
        <v>7222</v>
      </c>
      <c r="D7315" s="1" t="s">
        <v>87</v>
      </c>
      <c r="E7315" s="1" t="s">
        <v>83</v>
      </c>
      <c r="F7315" s="1" t="s">
        <v>34</v>
      </c>
      <c r="G7315" s="1" t="s">
        <v>17000</v>
      </c>
      <c r="H7315" s="5">
        <v>835</v>
      </c>
      <c r="I7315" s="1">
        <v>1899</v>
      </c>
      <c r="J7315" s="3">
        <v>0.56000000000000005</v>
      </c>
      <c r="K7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835</v>
      </c>
      <c r="L7315" s="1" t="s">
        <v>7224</v>
      </c>
      <c r="M7315" s="1">
        <v>4.5999999999999996</v>
      </c>
      <c r="N7315" s="1">
        <v>319</v>
      </c>
      <c r="O7315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315" s="2" t="str">
        <f>IF(Table1[[#This Row],[Updated DiscountOffer]]&gt;50%,"High Discount","Low Discount")</f>
        <v>High Discount</v>
      </c>
    </row>
    <row r="7316" spans="1:16" x14ac:dyDescent="0.3">
      <c r="A7316" s="1" t="s">
        <v>10749</v>
      </c>
      <c r="B7316" s="1">
        <v>12663842</v>
      </c>
      <c r="C7316" s="1" t="s">
        <v>7222</v>
      </c>
      <c r="D7316" s="1" t="s">
        <v>87</v>
      </c>
      <c r="E7316" s="1" t="s">
        <v>83</v>
      </c>
      <c r="F7316" s="1" t="s">
        <v>34</v>
      </c>
      <c r="G7316" s="1" t="s">
        <v>10750</v>
      </c>
      <c r="H7316" s="5">
        <v>747</v>
      </c>
      <c r="I7316" s="1">
        <v>1699</v>
      </c>
      <c r="J7316" s="3">
        <v>0.56000000000000005</v>
      </c>
      <c r="K7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7316" s="1" t="s">
        <v>7224</v>
      </c>
      <c r="M7316" s="1">
        <v>4.5</v>
      </c>
      <c r="N7316" s="1">
        <v>448</v>
      </c>
      <c r="O7316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316" s="2" t="str">
        <f>IF(Table1[[#This Row],[Updated DiscountOffer]]&gt;50%,"High Discount","Low Discount")</f>
        <v>High Discount</v>
      </c>
    </row>
    <row r="7317" spans="1:16" x14ac:dyDescent="0.3">
      <c r="A7317" s="1" t="s">
        <v>9588</v>
      </c>
      <c r="B7317" s="1">
        <v>12663858</v>
      </c>
      <c r="C7317" s="1" t="s">
        <v>7222</v>
      </c>
      <c r="D7317" s="1" t="s">
        <v>87</v>
      </c>
      <c r="E7317" s="1" t="s">
        <v>83</v>
      </c>
      <c r="F7317" s="1" t="s">
        <v>34</v>
      </c>
      <c r="G7317" s="1" t="s">
        <v>9589</v>
      </c>
      <c r="H7317" s="5">
        <v>747</v>
      </c>
      <c r="I7317" s="1">
        <v>1699</v>
      </c>
      <c r="J7317" s="3">
        <v>0.56000000000000005</v>
      </c>
      <c r="K7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7317" s="1" t="s">
        <v>7224</v>
      </c>
      <c r="M7317" s="1">
        <v>4.4000000000000004</v>
      </c>
      <c r="N7317" s="1">
        <v>479</v>
      </c>
      <c r="O7317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317" s="2" t="str">
        <f>IF(Table1[[#This Row],[Updated DiscountOffer]]&gt;50%,"High Discount","Low Discount")</f>
        <v>High Discount</v>
      </c>
    </row>
    <row r="7318" spans="1:16" x14ac:dyDescent="0.3">
      <c r="A7318" s="1" t="s">
        <v>11711</v>
      </c>
      <c r="B7318" s="1">
        <v>12663862</v>
      </c>
      <c r="C7318" s="1" t="s">
        <v>7222</v>
      </c>
      <c r="D7318" s="1" t="s">
        <v>87</v>
      </c>
      <c r="E7318" s="1" t="s">
        <v>83</v>
      </c>
      <c r="F7318" s="1" t="s">
        <v>34</v>
      </c>
      <c r="G7318" s="1" t="s">
        <v>11712</v>
      </c>
      <c r="H7318" s="5">
        <v>747</v>
      </c>
      <c r="I7318" s="1">
        <v>1699</v>
      </c>
      <c r="J7318" s="3">
        <v>0.56000000000000005</v>
      </c>
      <c r="K7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7318" s="1" t="s">
        <v>7224</v>
      </c>
      <c r="M7318" s="1">
        <v>4.5</v>
      </c>
      <c r="N7318" s="1">
        <v>423</v>
      </c>
      <c r="O7318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318" s="2" t="str">
        <f>IF(Table1[[#This Row],[Updated DiscountOffer]]&gt;50%,"High Discount","Low Discount")</f>
        <v>High Discount</v>
      </c>
    </row>
    <row r="7319" spans="1:16" x14ac:dyDescent="0.3">
      <c r="A7319" s="1" t="s">
        <v>14702</v>
      </c>
      <c r="B7319" s="1">
        <v>12663870</v>
      </c>
      <c r="C7319" s="1" t="s">
        <v>7222</v>
      </c>
      <c r="D7319" s="1" t="s">
        <v>69</v>
      </c>
      <c r="E7319" s="1" t="s">
        <v>70</v>
      </c>
      <c r="F7319" s="1" t="s">
        <v>34</v>
      </c>
      <c r="G7319" s="1" t="s">
        <v>14703</v>
      </c>
      <c r="H7319" s="5">
        <v>1599</v>
      </c>
      <c r="I7319" s="1">
        <v>3999</v>
      </c>
      <c r="J7319" s="3">
        <v>0.6</v>
      </c>
      <c r="K7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7319" s="1" t="s">
        <v>7224</v>
      </c>
      <c r="M7319" s="1">
        <v>4.4000000000000004</v>
      </c>
      <c r="N7319" s="1">
        <v>357</v>
      </c>
      <c r="O731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319" s="2" t="str">
        <f>IF(Table1[[#This Row],[Updated DiscountOffer]]&gt;50%,"High Discount","Low Discount")</f>
        <v>High Discount</v>
      </c>
    </row>
    <row r="7320" spans="1:16" x14ac:dyDescent="0.3">
      <c r="A7320" s="1" t="s">
        <v>17633</v>
      </c>
      <c r="B7320" s="1">
        <v>12664098</v>
      </c>
      <c r="C7320" s="1" t="s">
        <v>1445</v>
      </c>
      <c r="D7320" s="1" t="s">
        <v>26</v>
      </c>
      <c r="E7320" s="1" t="s">
        <v>39</v>
      </c>
      <c r="F7320" s="1" t="s">
        <v>17</v>
      </c>
      <c r="G7320" s="1" t="s">
        <v>17634</v>
      </c>
      <c r="H7320" s="5">
        <v>499</v>
      </c>
      <c r="I7320" s="1">
        <v>999</v>
      </c>
      <c r="J7320" s="3">
        <v>0.5</v>
      </c>
      <c r="K7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320" s="1" t="s">
        <v>24</v>
      </c>
      <c r="M7320" s="1">
        <v>3.8</v>
      </c>
      <c r="N7320" s="1">
        <v>309</v>
      </c>
      <c r="O73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20" s="2" t="str">
        <f>IF(Table1[[#This Row],[Updated DiscountOffer]]&gt;50%,"High Discount","Low Discount")</f>
        <v>Low Discount</v>
      </c>
    </row>
    <row r="7321" spans="1:16" x14ac:dyDescent="0.3">
      <c r="A7321" s="1" t="s">
        <v>5416</v>
      </c>
      <c r="B7321" s="1">
        <v>12664470</v>
      </c>
      <c r="C7321" s="1" t="s">
        <v>57</v>
      </c>
      <c r="D7321" s="1" t="s">
        <v>26</v>
      </c>
      <c r="E7321" s="1" t="s">
        <v>27</v>
      </c>
      <c r="F7321" s="1" t="s">
        <v>17</v>
      </c>
      <c r="G7321" s="1" t="s">
        <v>5417</v>
      </c>
      <c r="H7321" s="5">
        <v>1079</v>
      </c>
      <c r="I7321" s="1">
        <v>2399</v>
      </c>
      <c r="J7321" s="3">
        <v>0.55000000000000004</v>
      </c>
      <c r="K7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7321" s="1" t="s">
        <v>337</v>
      </c>
      <c r="M7321" s="1">
        <v>4.2</v>
      </c>
      <c r="N7321" s="1">
        <v>634</v>
      </c>
      <c r="O73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321" s="2" t="str">
        <f>IF(Table1[[#This Row],[Updated DiscountOffer]]&gt;50%,"High Discount","Low Discount")</f>
        <v>High Discount</v>
      </c>
    </row>
    <row r="7322" spans="1:16" x14ac:dyDescent="0.3">
      <c r="A7322" s="1" t="s">
        <v>5148</v>
      </c>
      <c r="B7322" s="1">
        <v>12664634</v>
      </c>
      <c r="C7322" s="1" t="s">
        <v>186</v>
      </c>
      <c r="D7322" s="1" t="s">
        <v>38</v>
      </c>
      <c r="E7322" s="1" t="s">
        <v>44</v>
      </c>
      <c r="F7322" s="1" t="s">
        <v>34</v>
      </c>
      <c r="G7322" s="1" t="s">
        <v>5149</v>
      </c>
      <c r="H7322" s="5"/>
      <c r="I7322" s="1">
        <v>1399</v>
      </c>
      <c r="J7322" s="3">
        <v>0.5</v>
      </c>
      <c r="K7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22" s="1" t="s">
        <v>287</v>
      </c>
      <c r="M7322" s="1">
        <v>4</v>
      </c>
      <c r="N7322" s="1">
        <v>648</v>
      </c>
      <c r="O73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22" s="2" t="str">
        <f>IF(Table1[[#This Row],[Updated DiscountOffer]]&gt;50%,"High Discount","Low Discount")</f>
        <v>Low Discount</v>
      </c>
    </row>
    <row r="7323" spans="1:16" x14ac:dyDescent="0.3">
      <c r="A7323" s="1" t="s">
        <v>14838</v>
      </c>
      <c r="B7323" s="1">
        <v>12664838</v>
      </c>
      <c r="C7323" s="1" t="s">
        <v>186</v>
      </c>
      <c r="D7323" s="1" t="s">
        <v>38</v>
      </c>
      <c r="E7323" s="1" t="s">
        <v>44</v>
      </c>
      <c r="F7323" s="1" t="s">
        <v>34</v>
      </c>
      <c r="G7323" s="1" t="s">
        <v>14839</v>
      </c>
      <c r="H7323" s="5"/>
      <c r="I7323" s="1">
        <v>1399</v>
      </c>
      <c r="J7323" s="4">
        <v>0.5</v>
      </c>
      <c r="K7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23" s="1" t="s">
        <v>287</v>
      </c>
      <c r="M7323" s="1">
        <v>4.0999999999999996</v>
      </c>
      <c r="N7323" s="1">
        <v>355</v>
      </c>
      <c r="O73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23" s="2" t="str">
        <f>IF(Table1[[#This Row],[Updated DiscountOffer]]&gt;50%,"High Discount","Low Discount")</f>
        <v>Low Discount</v>
      </c>
    </row>
    <row r="7324" spans="1:16" x14ac:dyDescent="0.3">
      <c r="A7324" s="1" t="s">
        <v>13491</v>
      </c>
      <c r="B7324" s="1">
        <v>12665340</v>
      </c>
      <c r="C7324" s="1" t="s">
        <v>57</v>
      </c>
      <c r="D7324" s="1" t="s">
        <v>87</v>
      </c>
      <c r="E7324" s="1" t="s">
        <v>39</v>
      </c>
      <c r="F7324" s="1" t="s">
        <v>34</v>
      </c>
      <c r="G7324" s="1" t="s">
        <v>13492</v>
      </c>
      <c r="H7324" s="5">
        <v>419</v>
      </c>
      <c r="I7324" s="1">
        <v>1049</v>
      </c>
      <c r="J7324" s="4">
        <v>0.6</v>
      </c>
      <c r="K7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324" s="1" t="s">
        <v>89</v>
      </c>
      <c r="M7324" s="1">
        <v>4.2</v>
      </c>
      <c r="N7324" s="1">
        <v>382</v>
      </c>
      <c r="O73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24" s="2" t="str">
        <f>IF(Table1[[#This Row],[Updated DiscountOffer]]&gt;50%,"High Discount","Low Discount")</f>
        <v>High Discount</v>
      </c>
    </row>
    <row r="7325" spans="1:16" x14ac:dyDescent="0.3">
      <c r="A7325" s="1" t="s">
        <v>13183</v>
      </c>
      <c r="B7325" s="1">
        <v>12669610</v>
      </c>
      <c r="C7325" s="1" t="s">
        <v>57</v>
      </c>
      <c r="D7325" s="1" t="s">
        <v>15</v>
      </c>
      <c r="E7325" s="1" t="s">
        <v>22</v>
      </c>
      <c r="F7325" s="1" t="s">
        <v>17</v>
      </c>
      <c r="G7325" s="1" t="s">
        <v>13184</v>
      </c>
      <c r="H7325" s="5">
        <v>719</v>
      </c>
      <c r="I7325" s="1">
        <v>1599</v>
      </c>
      <c r="J7325" s="4">
        <v>0.55000000000000004</v>
      </c>
      <c r="K7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325" s="1" t="s">
        <v>24</v>
      </c>
      <c r="M7325" s="1">
        <v>4.0999999999999996</v>
      </c>
      <c r="N7325" s="1">
        <v>388</v>
      </c>
      <c r="O732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325" s="2" t="str">
        <f>IF(Table1[[#This Row],[Updated DiscountOffer]]&gt;50%,"High Discount","Low Discount")</f>
        <v>High Discount</v>
      </c>
    </row>
    <row r="7326" spans="1:16" x14ac:dyDescent="0.3">
      <c r="A7326" s="1" t="s">
        <v>11731</v>
      </c>
      <c r="B7326" s="1">
        <v>12669640</v>
      </c>
      <c r="C7326" s="1" t="s">
        <v>57</v>
      </c>
      <c r="D7326" s="1" t="s">
        <v>15</v>
      </c>
      <c r="E7326" s="1" t="s">
        <v>22</v>
      </c>
      <c r="F7326" s="1" t="s">
        <v>17</v>
      </c>
      <c r="G7326" s="1" t="s">
        <v>11732</v>
      </c>
      <c r="H7326" s="5">
        <v>719</v>
      </c>
      <c r="I7326" s="1">
        <v>1799</v>
      </c>
      <c r="J7326" s="3">
        <v>0.6</v>
      </c>
      <c r="K7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326" s="1" t="s">
        <v>24</v>
      </c>
      <c r="M7326" s="1">
        <v>4</v>
      </c>
      <c r="N7326" s="1">
        <v>422</v>
      </c>
      <c r="O73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26" s="2" t="str">
        <f>IF(Table1[[#This Row],[Updated DiscountOffer]]&gt;50%,"High Discount","Low Discount")</f>
        <v>High Discount</v>
      </c>
    </row>
    <row r="7327" spans="1:16" x14ac:dyDescent="0.3">
      <c r="A7327" s="1" t="s">
        <v>12826</v>
      </c>
      <c r="B7327" s="1">
        <v>12669658</v>
      </c>
      <c r="C7327" s="1" t="s">
        <v>57</v>
      </c>
      <c r="D7327" s="1" t="s">
        <v>15</v>
      </c>
      <c r="E7327" s="1" t="s">
        <v>22</v>
      </c>
      <c r="F7327" s="1" t="s">
        <v>17</v>
      </c>
      <c r="G7327" s="1" t="s">
        <v>12827</v>
      </c>
      <c r="H7327" s="5">
        <v>594</v>
      </c>
      <c r="I7327" s="1">
        <v>1699</v>
      </c>
      <c r="J7327" s="3">
        <v>0.65</v>
      </c>
      <c r="K7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327" s="1" t="s">
        <v>24</v>
      </c>
      <c r="M7327" s="1">
        <v>4</v>
      </c>
      <c r="N7327" s="1">
        <v>396</v>
      </c>
      <c r="O732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27" s="2" t="str">
        <f>IF(Table1[[#This Row],[Updated DiscountOffer]]&gt;50%,"High Discount","Low Discount")</f>
        <v>High Discount</v>
      </c>
    </row>
    <row r="7328" spans="1:16" x14ac:dyDescent="0.3">
      <c r="A7328" s="1" t="s">
        <v>480</v>
      </c>
      <c r="B7328" s="1">
        <v>12670196</v>
      </c>
      <c r="C7328" s="1" t="s">
        <v>111</v>
      </c>
      <c r="D7328" s="1" t="s">
        <v>38</v>
      </c>
      <c r="E7328" s="1" t="s">
        <v>344</v>
      </c>
      <c r="F7328" s="1" t="s">
        <v>34</v>
      </c>
      <c r="G7328" s="1" t="s">
        <v>481</v>
      </c>
      <c r="H7328" s="5"/>
      <c r="I7328" s="1">
        <v>1199</v>
      </c>
      <c r="J7328" s="3">
        <v>0.56999999999999995</v>
      </c>
      <c r="K7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28" s="1" t="s">
        <v>400</v>
      </c>
      <c r="M7328" s="1">
        <v>4.3</v>
      </c>
      <c r="N7328" s="1">
        <v>965</v>
      </c>
      <c r="O7328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328" s="2" t="str">
        <f>IF(Table1[[#This Row],[Updated DiscountOffer]]&gt;50%,"High Discount","Low Discount")</f>
        <v>High Discount</v>
      </c>
    </row>
    <row r="7329" spans="1:16" x14ac:dyDescent="0.3">
      <c r="A7329" s="1" t="s">
        <v>17512</v>
      </c>
      <c r="B7329" s="1">
        <v>12670300</v>
      </c>
      <c r="C7329" s="1" t="s">
        <v>14</v>
      </c>
      <c r="D7329" s="1" t="s">
        <v>38</v>
      </c>
      <c r="E7329" s="1" t="s">
        <v>282</v>
      </c>
      <c r="F7329" s="1" t="s">
        <v>34</v>
      </c>
      <c r="G7329" s="1" t="s">
        <v>17513</v>
      </c>
      <c r="H7329" s="5"/>
      <c r="I7329" s="1">
        <v>1999</v>
      </c>
      <c r="J7329" s="4">
        <v>0.6</v>
      </c>
      <c r="K7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29" s="1" t="s">
        <v>102</v>
      </c>
      <c r="M7329" s="1">
        <v>4.3</v>
      </c>
      <c r="N7329" s="1">
        <v>311</v>
      </c>
      <c r="O73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29" s="2" t="str">
        <f>IF(Table1[[#This Row],[Updated DiscountOffer]]&gt;50%,"High Discount","Low Discount")</f>
        <v>High Discount</v>
      </c>
    </row>
    <row r="7330" spans="1:16" x14ac:dyDescent="0.3">
      <c r="A7330" s="1" t="s">
        <v>14610</v>
      </c>
      <c r="B7330" s="1">
        <v>12670334</v>
      </c>
      <c r="C7330" s="1" t="s">
        <v>14</v>
      </c>
      <c r="D7330" s="1" t="s">
        <v>38</v>
      </c>
      <c r="E7330" s="1" t="s">
        <v>282</v>
      </c>
      <c r="F7330" s="1" t="s">
        <v>34</v>
      </c>
      <c r="G7330" s="1" t="s">
        <v>14611</v>
      </c>
      <c r="H7330" s="5"/>
      <c r="I7330" s="1">
        <v>1499</v>
      </c>
      <c r="J7330" s="4">
        <v>0.6</v>
      </c>
      <c r="K7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0" s="1" t="s">
        <v>102</v>
      </c>
      <c r="M7330" s="1">
        <v>4.4000000000000004</v>
      </c>
      <c r="N7330" s="1">
        <v>359</v>
      </c>
      <c r="O73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30" s="2" t="str">
        <f>IF(Table1[[#This Row],[Updated DiscountOffer]]&gt;50%,"High Discount","Low Discount")</f>
        <v>High Discount</v>
      </c>
    </row>
    <row r="7331" spans="1:16" x14ac:dyDescent="0.3">
      <c r="A7331" s="1" t="s">
        <v>17189</v>
      </c>
      <c r="B7331" s="1">
        <v>12670582</v>
      </c>
      <c r="C7331" s="1" t="s">
        <v>14</v>
      </c>
      <c r="D7331" s="1" t="s">
        <v>38</v>
      </c>
      <c r="E7331" s="1" t="s">
        <v>39</v>
      </c>
      <c r="F7331" s="1" t="s">
        <v>34</v>
      </c>
      <c r="G7331" s="1" t="s">
        <v>17190</v>
      </c>
      <c r="H7331" s="5"/>
      <c r="I7331" s="1">
        <v>1099</v>
      </c>
      <c r="J7331" s="4">
        <v>0.65</v>
      </c>
      <c r="K7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1" s="1" t="s">
        <v>41</v>
      </c>
      <c r="M7331" s="1">
        <v>4.4000000000000004</v>
      </c>
      <c r="N7331" s="1">
        <v>316</v>
      </c>
      <c r="O73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31" s="2" t="str">
        <f>IF(Table1[[#This Row],[Updated DiscountOffer]]&gt;50%,"High Discount","Low Discount")</f>
        <v>High Discount</v>
      </c>
    </row>
    <row r="7332" spans="1:16" x14ac:dyDescent="0.3">
      <c r="A7332" s="1" t="s">
        <v>10461</v>
      </c>
      <c r="B7332" s="1">
        <v>12670602</v>
      </c>
      <c r="C7332" s="1" t="s">
        <v>14</v>
      </c>
      <c r="D7332" s="1" t="s">
        <v>38</v>
      </c>
      <c r="E7332" s="1" t="s">
        <v>39</v>
      </c>
      <c r="F7332" s="1" t="s">
        <v>34</v>
      </c>
      <c r="G7332" s="1" t="s">
        <v>10462</v>
      </c>
      <c r="H7332" s="5"/>
      <c r="I7332" s="1">
        <v>1499</v>
      </c>
      <c r="J7332" s="4">
        <v>0.55000000000000004</v>
      </c>
      <c r="K7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2" s="1" t="s">
        <v>41</v>
      </c>
      <c r="M7332" s="1">
        <v>4.3</v>
      </c>
      <c r="N7332" s="1">
        <v>456</v>
      </c>
      <c r="O73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332" s="2" t="str">
        <f>IF(Table1[[#This Row],[Updated DiscountOffer]]&gt;50%,"High Discount","Low Discount")</f>
        <v>High Discount</v>
      </c>
    </row>
    <row r="7333" spans="1:16" x14ac:dyDescent="0.3">
      <c r="A7333" s="1" t="s">
        <v>11867</v>
      </c>
      <c r="B7333" s="1">
        <v>12670614</v>
      </c>
      <c r="C7333" s="1" t="s">
        <v>14</v>
      </c>
      <c r="D7333" s="1" t="s">
        <v>38</v>
      </c>
      <c r="E7333" s="1" t="s">
        <v>39</v>
      </c>
      <c r="F7333" s="1" t="s">
        <v>34</v>
      </c>
      <c r="G7333" s="1" t="s">
        <v>10462</v>
      </c>
      <c r="H7333" s="5"/>
      <c r="I7333" s="1">
        <v>1499</v>
      </c>
      <c r="J7333" s="4">
        <v>600</v>
      </c>
      <c r="K7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3" s="1" t="s">
        <v>41</v>
      </c>
      <c r="M7333" s="1">
        <v>4.3</v>
      </c>
      <c r="N7333" s="1">
        <v>419</v>
      </c>
      <c r="O7333" s="2">
        <f>IF(ISNUMBER(Table1[[#This Row],[DiscountOffer]]),IF(Table1[[#This Row],[DiscountOffer]]&lt;1,Table1[[#This Row],[DiscountOffer]],Table1[[#This Row],[DiscountOffer]]/Table1[[#This Row],[OriginalPrice (in Rs)]]),0)</f>
        <v>0.40026684456304201</v>
      </c>
      <c r="P7333" s="2" t="str">
        <f>IF(Table1[[#This Row],[Updated DiscountOffer]]&gt;50%,"High Discount","Low Discount")</f>
        <v>Low Discount</v>
      </c>
    </row>
    <row r="7334" spans="1:16" x14ac:dyDescent="0.3">
      <c r="A7334" s="1" t="s">
        <v>9804</v>
      </c>
      <c r="B7334" s="1">
        <v>12670626</v>
      </c>
      <c r="C7334" s="1" t="s">
        <v>14</v>
      </c>
      <c r="D7334" s="1" t="s">
        <v>38</v>
      </c>
      <c r="E7334" s="1" t="s">
        <v>39</v>
      </c>
      <c r="F7334" s="1" t="s">
        <v>34</v>
      </c>
      <c r="G7334" s="1" t="s">
        <v>9805</v>
      </c>
      <c r="H7334" s="5"/>
      <c r="I7334" s="1">
        <v>999</v>
      </c>
      <c r="J7334" s="4"/>
      <c r="K7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334" s="1" t="s">
        <v>41</v>
      </c>
      <c r="M7334" s="1">
        <v>4.0999999999999996</v>
      </c>
      <c r="N7334" s="1">
        <v>474</v>
      </c>
      <c r="O7334" s="2">
        <f>IF(ISNUMBER(Table1[[#This Row],[DiscountOffer]]),IF(Table1[[#This Row],[DiscountOffer]]&lt;1,Table1[[#This Row],[DiscountOffer]],Table1[[#This Row],[DiscountOffer]]/Table1[[#This Row],[OriginalPrice (in Rs)]]),0)</f>
        <v>0</v>
      </c>
      <c r="P7334" s="2" t="str">
        <f>IF(Table1[[#This Row],[Updated DiscountOffer]]&gt;50%,"High Discount","Low Discount")</f>
        <v>Low Discount</v>
      </c>
    </row>
    <row r="7335" spans="1:16" x14ac:dyDescent="0.3">
      <c r="A7335" s="1" t="s">
        <v>13392</v>
      </c>
      <c r="B7335" s="1">
        <v>12670628</v>
      </c>
      <c r="C7335" s="1" t="s">
        <v>14</v>
      </c>
      <c r="D7335" s="1" t="s">
        <v>38</v>
      </c>
      <c r="E7335" s="1" t="s">
        <v>39</v>
      </c>
      <c r="F7335" s="1" t="s">
        <v>34</v>
      </c>
      <c r="G7335" s="1" t="s">
        <v>13393</v>
      </c>
      <c r="H7335" s="5"/>
      <c r="I7335" s="1">
        <v>1199</v>
      </c>
      <c r="J7335" s="4">
        <v>0.6</v>
      </c>
      <c r="K7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5" s="1" t="s">
        <v>41</v>
      </c>
      <c r="M7335" s="1">
        <v>4.3</v>
      </c>
      <c r="N7335" s="1">
        <v>384</v>
      </c>
      <c r="O73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35" s="2" t="str">
        <f>IF(Table1[[#This Row],[Updated DiscountOffer]]&gt;50%,"High Discount","Low Discount")</f>
        <v>High Discount</v>
      </c>
    </row>
    <row r="7336" spans="1:16" x14ac:dyDescent="0.3">
      <c r="A7336" s="1" t="s">
        <v>15214</v>
      </c>
      <c r="B7336" s="1">
        <v>12670648</v>
      </c>
      <c r="C7336" s="1" t="s">
        <v>14</v>
      </c>
      <c r="D7336" s="1" t="s">
        <v>38</v>
      </c>
      <c r="E7336" s="1" t="s">
        <v>39</v>
      </c>
      <c r="F7336" s="1" t="s">
        <v>34</v>
      </c>
      <c r="G7336" s="1" t="s">
        <v>15215</v>
      </c>
      <c r="H7336" s="5"/>
      <c r="I7336" s="1">
        <v>1099</v>
      </c>
      <c r="J7336" s="4">
        <v>600</v>
      </c>
      <c r="K7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6" s="1" t="s">
        <v>41</v>
      </c>
      <c r="M7336" s="1">
        <v>4.2</v>
      </c>
      <c r="N7336" s="1">
        <v>348</v>
      </c>
      <c r="O7336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7336" s="2" t="str">
        <f>IF(Table1[[#This Row],[Updated DiscountOffer]]&gt;50%,"High Discount","Low Discount")</f>
        <v>High Discount</v>
      </c>
    </row>
    <row r="7337" spans="1:16" x14ac:dyDescent="0.3">
      <c r="A7337" s="1" t="s">
        <v>10693</v>
      </c>
      <c r="B7337" s="1">
        <v>12670666</v>
      </c>
      <c r="C7337" s="1" t="s">
        <v>14</v>
      </c>
      <c r="D7337" s="1" t="s">
        <v>38</v>
      </c>
      <c r="E7337" s="1" t="s">
        <v>39</v>
      </c>
      <c r="F7337" s="1" t="s">
        <v>34</v>
      </c>
      <c r="G7337" s="1" t="s">
        <v>10694</v>
      </c>
      <c r="H7337" s="5"/>
      <c r="I7337" s="1">
        <v>1299</v>
      </c>
      <c r="J7337" s="4">
        <v>800</v>
      </c>
      <c r="K7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7" s="1" t="s">
        <v>41</v>
      </c>
      <c r="M7337" s="1">
        <v>4.3</v>
      </c>
      <c r="N7337" s="1">
        <v>450</v>
      </c>
      <c r="O7337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7337" s="2" t="str">
        <f>IF(Table1[[#This Row],[Updated DiscountOffer]]&gt;50%,"High Discount","Low Discount")</f>
        <v>High Discount</v>
      </c>
    </row>
    <row r="7338" spans="1:16" x14ac:dyDescent="0.3">
      <c r="A7338" s="1" t="s">
        <v>16968</v>
      </c>
      <c r="B7338" s="1">
        <v>12670716</v>
      </c>
      <c r="C7338" s="1" t="s">
        <v>14</v>
      </c>
      <c r="D7338" s="1" t="s">
        <v>38</v>
      </c>
      <c r="E7338" s="1" t="s">
        <v>39</v>
      </c>
      <c r="F7338" s="1" t="s">
        <v>34</v>
      </c>
      <c r="G7338" s="1" t="s">
        <v>16969</v>
      </c>
      <c r="H7338" s="5"/>
      <c r="I7338" s="1">
        <v>999</v>
      </c>
      <c r="J7338" s="4">
        <v>0.6</v>
      </c>
      <c r="K7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8" s="1" t="s">
        <v>41</v>
      </c>
      <c r="M7338" s="1">
        <v>4.4000000000000004</v>
      </c>
      <c r="N7338" s="1">
        <v>320</v>
      </c>
      <c r="O73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38" s="2" t="str">
        <f>IF(Table1[[#This Row],[Updated DiscountOffer]]&gt;50%,"High Discount","Low Discount")</f>
        <v>High Discount</v>
      </c>
    </row>
    <row r="7339" spans="1:16" x14ac:dyDescent="0.3">
      <c r="A7339" s="1" t="s">
        <v>2549</v>
      </c>
      <c r="B7339" s="1">
        <v>12671256</v>
      </c>
      <c r="C7339" s="1" t="s">
        <v>795</v>
      </c>
      <c r="D7339" s="1" t="s">
        <v>38</v>
      </c>
      <c r="E7339" s="1" t="s">
        <v>22</v>
      </c>
      <c r="F7339" s="1" t="s">
        <v>34</v>
      </c>
      <c r="G7339" s="1" t="s">
        <v>2550</v>
      </c>
      <c r="H7339" s="5"/>
      <c r="I7339" s="1">
        <v>999</v>
      </c>
      <c r="J7339" s="4">
        <v>500</v>
      </c>
      <c r="K7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39" s="1" t="s">
        <v>24</v>
      </c>
      <c r="M7339" s="1">
        <v>4.2</v>
      </c>
      <c r="N7339" s="1">
        <v>804</v>
      </c>
      <c r="O7339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7339" s="2" t="str">
        <f>IF(Table1[[#This Row],[Updated DiscountOffer]]&gt;50%,"High Discount","Low Discount")</f>
        <v>High Discount</v>
      </c>
    </row>
    <row r="7340" spans="1:16" x14ac:dyDescent="0.3">
      <c r="A7340" s="1" t="s">
        <v>18844</v>
      </c>
      <c r="B7340" s="1">
        <v>12677270</v>
      </c>
      <c r="C7340" s="1" t="s">
        <v>11106</v>
      </c>
      <c r="D7340" s="1" t="s">
        <v>15</v>
      </c>
      <c r="E7340" s="1" t="s">
        <v>48</v>
      </c>
      <c r="F7340" s="1" t="s">
        <v>17</v>
      </c>
      <c r="G7340" s="1" t="s">
        <v>18845</v>
      </c>
      <c r="H7340" s="5">
        <v>1749</v>
      </c>
      <c r="I7340" s="1">
        <v>3499</v>
      </c>
      <c r="J7340" s="3">
        <v>0.5</v>
      </c>
      <c r="K7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1749</v>
      </c>
      <c r="L7340" s="1" t="s">
        <v>152</v>
      </c>
      <c r="M7340" s="1">
        <v>4.0999999999999996</v>
      </c>
      <c r="N7340" s="1">
        <v>292</v>
      </c>
      <c r="O734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340" s="2" t="str">
        <f>IF(Table1[[#This Row],[Updated DiscountOffer]]&gt;50%,"High Discount","Low Discount")</f>
        <v>Low Discount</v>
      </c>
    </row>
    <row r="7341" spans="1:16" x14ac:dyDescent="0.3">
      <c r="A7341" s="1" t="s">
        <v>17650</v>
      </c>
      <c r="B7341" s="1">
        <v>12679514</v>
      </c>
      <c r="C7341" s="1" t="s">
        <v>1317</v>
      </c>
      <c r="D7341" s="1" t="s">
        <v>69</v>
      </c>
      <c r="E7341" s="1" t="s">
        <v>296</v>
      </c>
      <c r="F7341" s="1" t="s">
        <v>34</v>
      </c>
      <c r="G7341" s="1" t="s">
        <v>17651</v>
      </c>
      <c r="H7341" s="5">
        <v>853</v>
      </c>
      <c r="I7341" s="1">
        <v>6099</v>
      </c>
      <c r="J7341" s="3">
        <v>0.86</v>
      </c>
      <c r="K7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7341" s="1" t="s">
        <v>146</v>
      </c>
      <c r="M7341" s="1">
        <v>4.2</v>
      </c>
      <c r="N7341" s="1">
        <v>309</v>
      </c>
      <c r="O7341" s="2">
        <f>IF(ISNUMBER(Table1[[#This Row],[DiscountOffer]]),IF(Table1[[#This Row],[DiscountOffer]]&lt;1,Table1[[#This Row],[DiscountOffer]],Table1[[#This Row],[DiscountOffer]]/Table1[[#This Row],[OriginalPrice (in Rs)]]),"")</f>
        <v>0.86</v>
      </c>
      <c r="P7341" s="2" t="str">
        <f>IF(Table1[[#This Row],[Updated DiscountOffer]]&gt;50%,"High Discount","Low Discount")</f>
        <v>High Discount</v>
      </c>
    </row>
    <row r="7342" spans="1:16" x14ac:dyDescent="0.3">
      <c r="A7342" s="1" t="s">
        <v>5594</v>
      </c>
      <c r="B7342" s="1">
        <v>12679522</v>
      </c>
      <c r="C7342" s="1" t="s">
        <v>1317</v>
      </c>
      <c r="D7342" s="1" t="s">
        <v>69</v>
      </c>
      <c r="E7342" s="1" t="s">
        <v>296</v>
      </c>
      <c r="F7342" s="1" t="s">
        <v>34</v>
      </c>
      <c r="G7342" s="1" t="s">
        <v>5595</v>
      </c>
      <c r="H7342" s="5">
        <v>853</v>
      </c>
      <c r="I7342" s="1">
        <v>6099</v>
      </c>
      <c r="J7342" s="3">
        <v>0.86</v>
      </c>
      <c r="K7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7342" s="1" t="s">
        <v>146</v>
      </c>
      <c r="M7342" s="1">
        <v>4.3</v>
      </c>
      <c r="N7342" s="1">
        <v>627</v>
      </c>
      <c r="O7342" s="2">
        <f>IF(ISNUMBER(Table1[[#This Row],[DiscountOffer]]),IF(Table1[[#This Row],[DiscountOffer]]&lt;1,Table1[[#This Row],[DiscountOffer]],Table1[[#This Row],[DiscountOffer]]/Table1[[#This Row],[OriginalPrice (in Rs)]]),"")</f>
        <v>0.86</v>
      </c>
      <c r="P7342" s="2" t="str">
        <f>IF(Table1[[#This Row],[Updated DiscountOffer]]&gt;50%,"High Discount","Low Discount")</f>
        <v>High Discount</v>
      </c>
    </row>
    <row r="7343" spans="1:16" x14ac:dyDescent="0.3">
      <c r="A7343" s="1" t="s">
        <v>18398</v>
      </c>
      <c r="B7343" s="1">
        <v>12679528</v>
      </c>
      <c r="C7343" s="1" t="s">
        <v>1317</v>
      </c>
      <c r="D7343" s="1" t="s">
        <v>69</v>
      </c>
      <c r="E7343" s="1" t="s">
        <v>296</v>
      </c>
      <c r="F7343" s="1" t="s">
        <v>34</v>
      </c>
      <c r="G7343" s="1" t="s">
        <v>18399</v>
      </c>
      <c r="H7343" s="5">
        <v>853</v>
      </c>
      <c r="I7343" s="1">
        <v>6099</v>
      </c>
      <c r="J7343" s="3">
        <v>0.86</v>
      </c>
      <c r="K7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7343" s="1" t="s">
        <v>146</v>
      </c>
      <c r="M7343" s="1">
        <v>4.3</v>
      </c>
      <c r="N7343" s="1">
        <v>298</v>
      </c>
      <c r="O7343" s="2">
        <f>IF(ISNUMBER(Table1[[#This Row],[DiscountOffer]]),IF(Table1[[#This Row],[DiscountOffer]]&lt;1,Table1[[#This Row],[DiscountOffer]],Table1[[#This Row],[DiscountOffer]]/Table1[[#This Row],[OriginalPrice (in Rs)]]),"")</f>
        <v>0.86</v>
      </c>
      <c r="P7343" s="2" t="str">
        <f>IF(Table1[[#This Row],[Updated DiscountOffer]]&gt;50%,"High Discount","Low Discount")</f>
        <v>High Discount</v>
      </c>
    </row>
    <row r="7344" spans="1:16" x14ac:dyDescent="0.3">
      <c r="A7344" s="1" t="s">
        <v>12157</v>
      </c>
      <c r="B7344" s="1">
        <v>12679536</v>
      </c>
      <c r="C7344" s="1" t="s">
        <v>1317</v>
      </c>
      <c r="D7344" s="1" t="s">
        <v>69</v>
      </c>
      <c r="E7344" s="1" t="s">
        <v>296</v>
      </c>
      <c r="F7344" s="1" t="s">
        <v>34</v>
      </c>
      <c r="G7344" s="1" t="s">
        <v>12158</v>
      </c>
      <c r="H7344" s="5">
        <v>914</v>
      </c>
      <c r="I7344" s="1">
        <v>6099</v>
      </c>
      <c r="J7344" s="3">
        <v>0.85</v>
      </c>
      <c r="K7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914</v>
      </c>
      <c r="L7344" s="1" t="s">
        <v>146</v>
      </c>
      <c r="M7344" s="1">
        <v>4.4000000000000004</v>
      </c>
      <c r="N7344" s="1">
        <v>412</v>
      </c>
      <c r="O7344" s="2">
        <f>IF(ISNUMBER(Table1[[#This Row],[DiscountOffer]]),IF(Table1[[#This Row],[DiscountOffer]]&lt;1,Table1[[#This Row],[DiscountOffer]],Table1[[#This Row],[DiscountOffer]]/Table1[[#This Row],[OriginalPrice (in Rs)]]),"")</f>
        <v>0.85</v>
      </c>
      <c r="P7344" s="2" t="str">
        <f>IF(Table1[[#This Row],[Updated DiscountOffer]]&gt;50%,"High Discount","Low Discount")</f>
        <v>High Discount</v>
      </c>
    </row>
    <row r="7345" spans="1:16" x14ac:dyDescent="0.3">
      <c r="A7345" s="1" t="s">
        <v>10956</v>
      </c>
      <c r="B7345" s="1">
        <v>12681768</v>
      </c>
      <c r="C7345" s="1" t="s">
        <v>7767</v>
      </c>
      <c r="D7345" s="1" t="s">
        <v>26</v>
      </c>
      <c r="E7345" s="1" t="s">
        <v>169</v>
      </c>
      <c r="F7345" s="1" t="s">
        <v>17</v>
      </c>
      <c r="G7345" s="1" t="s">
        <v>10957</v>
      </c>
      <c r="H7345" s="5">
        <v>1166</v>
      </c>
      <c r="I7345" s="1">
        <v>3333</v>
      </c>
      <c r="J7345" s="4">
        <v>0.65</v>
      </c>
      <c r="K7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1166</v>
      </c>
      <c r="L7345" s="1" t="s">
        <v>36</v>
      </c>
      <c r="M7345" s="1">
        <v>4.2</v>
      </c>
      <c r="N7345" s="1">
        <v>442</v>
      </c>
      <c r="O734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45" s="2" t="str">
        <f>IF(Table1[[#This Row],[Updated DiscountOffer]]&gt;50%,"High Discount","Low Discount")</f>
        <v>High Discount</v>
      </c>
    </row>
    <row r="7346" spans="1:16" x14ac:dyDescent="0.3">
      <c r="A7346" s="1" t="s">
        <v>14118</v>
      </c>
      <c r="B7346" s="1">
        <v>12682136</v>
      </c>
      <c r="C7346" s="1" t="s">
        <v>91</v>
      </c>
      <c r="D7346" s="1" t="s">
        <v>38</v>
      </c>
      <c r="E7346" s="1" t="s">
        <v>4528</v>
      </c>
      <c r="F7346" s="1" t="s">
        <v>34</v>
      </c>
      <c r="G7346" s="1" t="s">
        <v>14119</v>
      </c>
      <c r="H7346" s="5"/>
      <c r="I7346" s="1">
        <v>1999</v>
      </c>
      <c r="J7346" s="4">
        <v>0.48</v>
      </c>
      <c r="K7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46" s="1" t="s">
        <v>24</v>
      </c>
      <c r="M7346" s="1">
        <v>4.0999999999999996</v>
      </c>
      <c r="N7346" s="1">
        <v>369</v>
      </c>
      <c r="O734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346" s="2" t="str">
        <f>IF(Table1[[#This Row],[Updated DiscountOffer]]&gt;50%,"High Discount","Low Discount")</f>
        <v>Low Discount</v>
      </c>
    </row>
    <row r="7347" spans="1:16" x14ac:dyDescent="0.3">
      <c r="A7347" s="1" t="s">
        <v>19410</v>
      </c>
      <c r="B7347" s="1">
        <v>12684426</v>
      </c>
      <c r="C7347" s="1" t="s">
        <v>7298</v>
      </c>
      <c r="D7347" s="1" t="s">
        <v>32</v>
      </c>
      <c r="E7347" s="1" t="s">
        <v>105</v>
      </c>
      <c r="F7347" s="1" t="s">
        <v>34</v>
      </c>
      <c r="G7347" s="1" t="s">
        <v>17570</v>
      </c>
      <c r="H7347" s="5">
        <v>1019</v>
      </c>
      <c r="I7347" s="1">
        <v>1699</v>
      </c>
      <c r="J7347" s="3">
        <v>0.4</v>
      </c>
      <c r="K7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7347" s="1" t="s">
        <v>19411</v>
      </c>
      <c r="M7347" s="1">
        <v>4.3</v>
      </c>
      <c r="N7347" s="1">
        <v>285</v>
      </c>
      <c r="O734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347" s="2" t="str">
        <f>IF(Table1[[#This Row],[Updated DiscountOffer]]&gt;50%,"High Discount","Low Discount")</f>
        <v>Low Discount</v>
      </c>
    </row>
    <row r="7348" spans="1:16" x14ac:dyDescent="0.3">
      <c r="A7348" s="1" t="s">
        <v>18536</v>
      </c>
      <c r="B7348" s="1">
        <v>12688546</v>
      </c>
      <c r="C7348" s="1" t="s">
        <v>5953</v>
      </c>
      <c r="D7348" s="1" t="s">
        <v>69</v>
      </c>
      <c r="E7348" s="1" t="s">
        <v>70</v>
      </c>
      <c r="F7348" s="1" t="s">
        <v>34</v>
      </c>
      <c r="G7348" s="1" t="s">
        <v>18537</v>
      </c>
      <c r="H7348" s="5">
        <v>1257</v>
      </c>
      <c r="I7348" s="1">
        <v>3699</v>
      </c>
      <c r="J7348" s="4">
        <v>0.66</v>
      </c>
      <c r="K7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1257</v>
      </c>
      <c r="L7348" s="1" t="s">
        <v>213</v>
      </c>
      <c r="M7348" s="1">
        <v>4.0999999999999996</v>
      </c>
      <c r="N7348" s="1">
        <v>296</v>
      </c>
      <c r="O734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348" s="2" t="str">
        <f>IF(Table1[[#This Row],[Updated DiscountOffer]]&gt;50%,"High Discount","Low Discount")</f>
        <v>High Discount</v>
      </c>
    </row>
    <row r="7349" spans="1:16" x14ac:dyDescent="0.3">
      <c r="A7349" s="1" t="s">
        <v>19133</v>
      </c>
      <c r="B7349" s="1">
        <v>12688572</v>
      </c>
      <c r="C7349" s="1" t="s">
        <v>5953</v>
      </c>
      <c r="D7349" s="1" t="s">
        <v>38</v>
      </c>
      <c r="E7349" s="1" t="s">
        <v>48</v>
      </c>
      <c r="F7349" s="1" t="s">
        <v>34</v>
      </c>
      <c r="G7349" s="1" t="s">
        <v>19134</v>
      </c>
      <c r="H7349" s="5"/>
      <c r="I7349" s="1">
        <v>2999</v>
      </c>
      <c r="J7349" s="3">
        <v>0.8</v>
      </c>
      <c r="K7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49" s="1" t="s">
        <v>119</v>
      </c>
      <c r="M7349" s="1">
        <v>4.3</v>
      </c>
      <c r="N7349" s="1">
        <v>289</v>
      </c>
      <c r="O7349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7349" s="2" t="str">
        <f>IF(Table1[[#This Row],[Updated DiscountOffer]]&gt;50%,"High Discount","Low Discount")</f>
        <v>High Discount</v>
      </c>
    </row>
    <row r="7350" spans="1:16" x14ac:dyDescent="0.3">
      <c r="A7350" s="1" t="s">
        <v>15293</v>
      </c>
      <c r="B7350" s="1">
        <v>12693272</v>
      </c>
      <c r="C7350" s="1" t="s">
        <v>91</v>
      </c>
      <c r="D7350" s="1" t="s">
        <v>38</v>
      </c>
      <c r="E7350" s="1" t="s">
        <v>74</v>
      </c>
      <c r="F7350" s="1" t="s">
        <v>34</v>
      </c>
      <c r="G7350" s="1" t="s">
        <v>15294</v>
      </c>
      <c r="H7350" s="5"/>
      <c r="I7350" s="1">
        <v>2999</v>
      </c>
      <c r="J7350" s="3">
        <v>0.57999999999999996</v>
      </c>
      <c r="K7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0" s="1" t="s">
        <v>24</v>
      </c>
      <c r="M7350" s="1">
        <v>3.9</v>
      </c>
      <c r="N7350" s="1">
        <v>347</v>
      </c>
      <c r="O735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350" s="2" t="str">
        <f>IF(Table1[[#This Row],[Updated DiscountOffer]]&gt;50%,"High Discount","Low Discount")</f>
        <v>High Discount</v>
      </c>
    </row>
    <row r="7351" spans="1:16" x14ac:dyDescent="0.3">
      <c r="A7351" s="1" t="s">
        <v>9885</v>
      </c>
      <c r="B7351" s="1">
        <v>12693276</v>
      </c>
      <c r="C7351" s="1" t="s">
        <v>91</v>
      </c>
      <c r="D7351" s="1" t="s">
        <v>38</v>
      </c>
      <c r="E7351" s="1" t="s">
        <v>74</v>
      </c>
      <c r="F7351" s="1" t="s">
        <v>34</v>
      </c>
      <c r="G7351" s="1" t="s">
        <v>9886</v>
      </c>
      <c r="H7351" s="5"/>
      <c r="I7351" s="1">
        <v>2999</v>
      </c>
      <c r="J7351" s="4">
        <v>0.59</v>
      </c>
      <c r="K7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1" s="1" t="s">
        <v>24</v>
      </c>
      <c r="M7351" s="1">
        <v>4.3</v>
      </c>
      <c r="N7351" s="1">
        <v>472</v>
      </c>
      <c r="O7351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351" s="2" t="str">
        <f>IF(Table1[[#This Row],[Updated DiscountOffer]]&gt;50%,"High Discount","Low Discount")</f>
        <v>High Discount</v>
      </c>
    </row>
    <row r="7352" spans="1:16" x14ac:dyDescent="0.3">
      <c r="A7352" s="1" t="s">
        <v>2837</v>
      </c>
      <c r="B7352" s="1">
        <v>12696136</v>
      </c>
      <c r="C7352" s="1" t="s">
        <v>460</v>
      </c>
      <c r="D7352" s="1" t="s">
        <v>38</v>
      </c>
      <c r="E7352" s="1" t="s">
        <v>122</v>
      </c>
      <c r="F7352" s="1" t="s">
        <v>34</v>
      </c>
      <c r="G7352" s="1" t="s">
        <v>2838</v>
      </c>
      <c r="H7352" s="5"/>
      <c r="I7352" s="1">
        <v>699</v>
      </c>
      <c r="J7352" s="3"/>
      <c r="K7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352" s="1" t="s">
        <v>2839</v>
      </c>
      <c r="M7352" s="1">
        <v>4.5999999999999996</v>
      </c>
      <c r="N7352" s="1">
        <v>787</v>
      </c>
      <c r="O735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352" s="2" t="str">
        <f>IF(Table1[[#This Row],[Updated DiscountOffer]]&gt;50%,"High Discount","Low Discount")</f>
        <v>High Discount</v>
      </c>
    </row>
    <row r="7353" spans="1:16" x14ac:dyDescent="0.3">
      <c r="A7353" s="1" t="s">
        <v>12738</v>
      </c>
      <c r="B7353" s="1">
        <v>12696160</v>
      </c>
      <c r="C7353" s="1" t="s">
        <v>460</v>
      </c>
      <c r="D7353" s="1" t="s">
        <v>26</v>
      </c>
      <c r="E7353" s="1" t="s">
        <v>39</v>
      </c>
      <c r="F7353" s="1" t="s">
        <v>17</v>
      </c>
      <c r="G7353" s="1" t="s">
        <v>12739</v>
      </c>
      <c r="H7353" s="5"/>
      <c r="I7353" s="1">
        <v>1499</v>
      </c>
      <c r="J7353" s="4"/>
      <c r="K7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353" s="1" t="s">
        <v>41</v>
      </c>
      <c r="M7353" s="1">
        <v>4.2</v>
      </c>
      <c r="N7353" s="1">
        <v>398</v>
      </c>
      <c r="O7353" s="2">
        <f>IF(ISNUMBER(Table1[[#This Row],[DiscountOffer]]),IF(Table1[[#This Row],[DiscountOffer]]&lt;1,Table1[[#This Row],[DiscountOffer]],Table1[[#This Row],[DiscountOffer]]/Table1[[#This Row],[OriginalPrice (in Rs)]]),0)</f>
        <v>0</v>
      </c>
      <c r="P7353" s="2" t="str">
        <f>IF(Table1[[#This Row],[Updated DiscountOffer]]&gt;50%,"High Discount","Low Discount")</f>
        <v>Low Discount</v>
      </c>
    </row>
    <row r="7354" spans="1:16" x14ac:dyDescent="0.3">
      <c r="A7354" s="1" t="s">
        <v>9582</v>
      </c>
      <c r="B7354" s="1">
        <v>12696206</v>
      </c>
      <c r="C7354" s="1" t="s">
        <v>460</v>
      </c>
      <c r="D7354" s="1" t="s">
        <v>26</v>
      </c>
      <c r="E7354" s="1" t="s">
        <v>39</v>
      </c>
      <c r="F7354" s="1" t="s">
        <v>17</v>
      </c>
      <c r="G7354" s="1" t="s">
        <v>9583</v>
      </c>
      <c r="H7354" s="5"/>
      <c r="I7354" s="1">
        <v>799</v>
      </c>
      <c r="J7354" s="4"/>
      <c r="K7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354" s="1" t="s">
        <v>102</v>
      </c>
      <c r="M7354" s="1">
        <v>4.4000000000000004</v>
      </c>
      <c r="N7354" s="1">
        <v>479</v>
      </c>
      <c r="O73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7354" s="2" t="str">
        <f>IF(Table1[[#This Row],[Updated DiscountOffer]]&gt;50%,"High Discount","Low Discount")</f>
        <v>Low Discount</v>
      </c>
    </row>
    <row r="7355" spans="1:16" x14ac:dyDescent="0.3">
      <c r="A7355" s="1" t="s">
        <v>15473</v>
      </c>
      <c r="B7355" s="1">
        <v>12696610</v>
      </c>
      <c r="C7355" s="1" t="s">
        <v>12579</v>
      </c>
      <c r="D7355" s="1" t="s">
        <v>38</v>
      </c>
      <c r="E7355" s="1" t="s">
        <v>16</v>
      </c>
      <c r="F7355" s="1" t="s">
        <v>34</v>
      </c>
      <c r="G7355" s="1" t="s">
        <v>15474</v>
      </c>
      <c r="H7355" s="5"/>
      <c r="I7355" s="1">
        <v>1699</v>
      </c>
      <c r="J7355" s="3">
        <v>0.5</v>
      </c>
      <c r="K7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5" s="1" t="s">
        <v>175</v>
      </c>
      <c r="M7355" s="1">
        <v>3.8</v>
      </c>
      <c r="N7355" s="1">
        <v>344</v>
      </c>
      <c r="O735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355" s="2" t="str">
        <f>IF(Table1[[#This Row],[Updated DiscountOffer]]&gt;50%,"High Discount","Low Discount")</f>
        <v>Low Discount</v>
      </c>
    </row>
    <row r="7356" spans="1:16" x14ac:dyDescent="0.3">
      <c r="A7356" s="1" t="s">
        <v>16092</v>
      </c>
      <c r="B7356" s="1">
        <v>12698608</v>
      </c>
      <c r="C7356" s="1" t="s">
        <v>14</v>
      </c>
      <c r="D7356" s="1" t="s">
        <v>38</v>
      </c>
      <c r="E7356" s="1" t="s">
        <v>169</v>
      </c>
      <c r="F7356" s="1" t="s">
        <v>34</v>
      </c>
      <c r="G7356" s="1" t="s">
        <v>16093</v>
      </c>
      <c r="H7356" s="5"/>
      <c r="I7356" s="1">
        <v>2999</v>
      </c>
      <c r="J7356" s="3">
        <v>0.65</v>
      </c>
      <c r="K7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6" s="1" t="s">
        <v>102</v>
      </c>
      <c r="M7356" s="1">
        <v>3.9</v>
      </c>
      <c r="N7356" s="1">
        <v>334</v>
      </c>
      <c r="O73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56" s="2" t="str">
        <f>IF(Table1[[#This Row],[Updated DiscountOffer]]&gt;50%,"High Discount","Low Discount")</f>
        <v>High Discount</v>
      </c>
    </row>
    <row r="7357" spans="1:16" x14ac:dyDescent="0.3">
      <c r="A7357" s="1" t="s">
        <v>1674</v>
      </c>
      <c r="B7357" s="1">
        <v>12698610</v>
      </c>
      <c r="C7357" s="1" t="s">
        <v>14</v>
      </c>
      <c r="D7357" s="1" t="s">
        <v>38</v>
      </c>
      <c r="E7357" s="1" t="s">
        <v>169</v>
      </c>
      <c r="F7357" s="1" t="s">
        <v>34</v>
      </c>
      <c r="G7357" s="1" t="s">
        <v>1675</v>
      </c>
      <c r="H7357" s="5"/>
      <c r="I7357" s="1">
        <v>3299</v>
      </c>
      <c r="J7357" s="4">
        <v>0.7</v>
      </c>
      <c r="K7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7" s="1" t="s">
        <v>102</v>
      </c>
      <c r="M7357" s="1">
        <v>4.3</v>
      </c>
      <c r="N7357" s="1">
        <v>867</v>
      </c>
      <c r="O735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357" s="2" t="str">
        <f>IF(Table1[[#This Row],[Updated DiscountOffer]]&gt;50%,"High Discount","Low Discount")</f>
        <v>High Discount</v>
      </c>
    </row>
    <row r="7358" spans="1:16" x14ac:dyDescent="0.3">
      <c r="A7358" s="1" t="s">
        <v>6163</v>
      </c>
      <c r="B7358" s="1">
        <v>12698614</v>
      </c>
      <c r="C7358" s="1" t="s">
        <v>14</v>
      </c>
      <c r="D7358" s="1" t="s">
        <v>38</v>
      </c>
      <c r="E7358" s="1" t="s">
        <v>169</v>
      </c>
      <c r="F7358" s="1" t="s">
        <v>34</v>
      </c>
      <c r="G7358" s="1" t="s">
        <v>6164</v>
      </c>
      <c r="H7358" s="5"/>
      <c r="I7358" s="1">
        <v>3299</v>
      </c>
      <c r="J7358" s="3">
        <v>0.7</v>
      </c>
      <c r="K7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8" s="1" t="s">
        <v>102</v>
      </c>
      <c r="M7358" s="1">
        <v>3.7</v>
      </c>
      <c r="N7358" s="1">
        <v>601</v>
      </c>
      <c r="O735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358" s="2" t="str">
        <f>IF(Table1[[#This Row],[Updated DiscountOffer]]&gt;50%,"High Discount","Low Discount")</f>
        <v>High Discount</v>
      </c>
    </row>
    <row r="7359" spans="1:16" x14ac:dyDescent="0.3">
      <c r="A7359" s="1" t="s">
        <v>2736</v>
      </c>
      <c r="B7359" s="1">
        <v>12698836</v>
      </c>
      <c r="C7359" s="1" t="s">
        <v>14</v>
      </c>
      <c r="D7359" s="1" t="s">
        <v>38</v>
      </c>
      <c r="E7359" s="1" t="s">
        <v>169</v>
      </c>
      <c r="F7359" s="1" t="s">
        <v>34</v>
      </c>
      <c r="G7359" s="1" t="s">
        <v>2737</v>
      </c>
      <c r="H7359" s="5"/>
      <c r="I7359" s="1">
        <v>2599</v>
      </c>
      <c r="J7359" s="4">
        <v>0.7</v>
      </c>
      <c r="K7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59" s="1" t="s">
        <v>102</v>
      </c>
      <c r="M7359" s="1">
        <v>4.2</v>
      </c>
      <c r="N7359" s="1">
        <v>792</v>
      </c>
      <c r="O735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359" s="2" t="str">
        <f>IF(Table1[[#This Row],[Updated DiscountOffer]]&gt;50%,"High Discount","Low Discount")</f>
        <v>High Discount</v>
      </c>
    </row>
    <row r="7360" spans="1:16" x14ac:dyDescent="0.3">
      <c r="A7360" s="1" t="s">
        <v>18119</v>
      </c>
      <c r="B7360" s="1">
        <v>12701298</v>
      </c>
      <c r="C7360" s="1" t="s">
        <v>10877</v>
      </c>
      <c r="D7360" s="1" t="s">
        <v>32</v>
      </c>
      <c r="E7360" s="1" t="s">
        <v>2831</v>
      </c>
      <c r="F7360" s="1" t="s">
        <v>34</v>
      </c>
      <c r="G7360" s="1" t="s">
        <v>18120</v>
      </c>
      <c r="H7360" s="5">
        <v>899</v>
      </c>
      <c r="I7360" s="1">
        <v>1499</v>
      </c>
      <c r="J7360" s="4">
        <v>0.4</v>
      </c>
      <c r="K7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360" s="1" t="s">
        <v>36</v>
      </c>
      <c r="M7360" s="1">
        <v>4.2</v>
      </c>
      <c r="N7360" s="1">
        <v>302</v>
      </c>
      <c r="O736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360" s="2" t="str">
        <f>IF(Table1[[#This Row],[Updated DiscountOffer]]&gt;50%,"High Discount","Low Discount")</f>
        <v>Low Discount</v>
      </c>
    </row>
    <row r="7361" spans="1:16" x14ac:dyDescent="0.3">
      <c r="A7361" s="1" t="s">
        <v>6365</v>
      </c>
      <c r="B7361" s="1">
        <v>12701410</v>
      </c>
      <c r="C7361" s="1" t="s">
        <v>104</v>
      </c>
      <c r="D7361" s="1" t="s">
        <v>32</v>
      </c>
      <c r="E7361" s="1" t="s">
        <v>105</v>
      </c>
      <c r="F7361" s="1" t="s">
        <v>34</v>
      </c>
      <c r="G7361" s="1" t="s">
        <v>6366</v>
      </c>
      <c r="H7361" s="5"/>
      <c r="I7361" s="1">
        <v>779</v>
      </c>
      <c r="J7361" s="3"/>
      <c r="K7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361" s="1" t="s">
        <v>6367</v>
      </c>
      <c r="M7361" s="1">
        <v>4.5</v>
      </c>
      <c r="N7361" s="1">
        <v>593</v>
      </c>
      <c r="O736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361" s="2" t="str">
        <f>IF(Table1[[#This Row],[Updated DiscountOffer]]&gt;50%,"High Discount","Low Discount")</f>
        <v>High Discount</v>
      </c>
    </row>
    <row r="7362" spans="1:16" x14ac:dyDescent="0.3">
      <c r="A7362" s="1" t="s">
        <v>13284</v>
      </c>
      <c r="B7362" s="1">
        <v>12702540</v>
      </c>
      <c r="C7362" s="1" t="s">
        <v>181</v>
      </c>
      <c r="D7362" s="1" t="s">
        <v>26</v>
      </c>
      <c r="E7362" s="1" t="s">
        <v>39</v>
      </c>
      <c r="F7362" s="1" t="s">
        <v>17</v>
      </c>
      <c r="G7362" s="1" t="s">
        <v>13285</v>
      </c>
      <c r="H7362" s="5">
        <v>629</v>
      </c>
      <c r="I7362" s="1">
        <v>1799</v>
      </c>
      <c r="J7362" s="4">
        <v>0.65</v>
      </c>
      <c r="K7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362" s="1" t="s">
        <v>24</v>
      </c>
      <c r="M7362" s="1">
        <v>4.0999999999999996</v>
      </c>
      <c r="N7362" s="1">
        <v>386</v>
      </c>
      <c r="O736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62" s="2" t="str">
        <f>IF(Table1[[#This Row],[Updated DiscountOffer]]&gt;50%,"High Discount","Low Discount")</f>
        <v>High Discount</v>
      </c>
    </row>
    <row r="7363" spans="1:16" x14ac:dyDescent="0.3">
      <c r="A7363" s="1" t="s">
        <v>12843</v>
      </c>
      <c r="B7363" s="1">
        <v>12702664</v>
      </c>
      <c r="C7363" s="1" t="s">
        <v>181</v>
      </c>
      <c r="D7363" s="1" t="s">
        <v>26</v>
      </c>
      <c r="E7363" s="1" t="s">
        <v>39</v>
      </c>
      <c r="F7363" s="1" t="s">
        <v>17</v>
      </c>
      <c r="G7363" s="1" t="s">
        <v>12844</v>
      </c>
      <c r="H7363" s="5">
        <v>499</v>
      </c>
      <c r="I7363" s="1">
        <v>999</v>
      </c>
      <c r="J7363" s="4">
        <v>0.5</v>
      </c>
      <c r="K7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363" s="1" t="s">
        <v>24</v>
      </c>
      <c r="M7363" s="1">
        <v>4.0999999999999996</v>
      </c>
      <c r="N7363" s="1">
        <v>396</v>
      </c>
      <c r="O73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63" s="2" t="str">
        <f>IF(Table1[[#This Row],[Updated DiscountOffer]]&gt;50%,"High Discount","Low Discount")</f>
        <v>Low Discount</v>
      </c>
    </row>
    <row r="7364" spans="1:16" x14ac:dyDescent="0.3">
      <c r="A7364" s="1" t="s">
        <v>5466</v>
      </c>
      <c r="B7364" s="1">
        <v>12705418</v>
      </c>
      <c r="C7364" s="1" t="s">
        <v>2234</v>
      </c>
      <c r="D7364" s="1" t="s">
        <v>69</v>
      </c>
      <c r="E7364" s="1" t="s">
        <v>83</v>
      </c>
      <c r="F7364" s="1" t="s">
        <v>34</v>
      </c>
      <c r="G7364" s="1" t="s">
        <v>5467</v>
      </c>
      <c r="H7364" s="5">
        <v>609</v>
      </c>
      <c r="I7364" s="1">
        <v>1647</v>
      </c>
      <c r="J7364" s="3">
        <v>0.63</v>
      </c>
      <c r="K7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609</v>
      </c>
      <c r="L7364" s="1" t="s">
        <v>213</v>
      </c>
      <c r="M7364" s="1">
        <v>3.9</v>
      </c>
      <c r="N7364" s="1">
        <v>632</v>
      </c>
      <c r="O736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364" s="2" t="str">
        <f>IF(Table1[[#This Row],[Updated DiscountOffer]]&gt;50%,"High Discount","Low Discount")</f>
        <v>High Discount</v>
      </c>
    </row>
    <row r="7365" spans="1:16" x14ac:dyDescent="0.3">
      <c r="A7365" s="1" t="s">
        <v>7417</v>
      </c>
      <c r="B7365" s="1">
        <v>12708350</v>
      </c>
      <c r="C7365" s="1" t="s">
        <v>528</v>
      </c>
      <c r="D7365" s="1" t="s">
        <v>177</v>
      </c>
      <c r="E7365" s="1" t="s">
        <v>487</v>
      </c>
      <c r="F7365" s="1" t="s">
        <v>17</v>
      </c>
      <c r="G7365" s="1" t="s">
        <v>7418</v>
      </c>
      <c r="H7365" s="5">
        <v>881</v>
      </c>
      <c r="I7365" s="1">
        <v>1798</v>
      </c>
      <c r="J7365" s="4">
        <v>0.51</v>
      </c>
      <c r="K7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7365" s="1" t="s">
        <v>36</v>
      </c>
      <c r="M7365" s="1">
        <v>4.0999999999999996</v>
      </c>
      <c r="N7365" s="1">
        <v>552</v>
      </c>
      <c r="O7365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7365" s="2" t="str">
        <f>IF(Table1[[#This Row],[Updated DiscountOffer]]&gt;50%,"High Discount","Low Discount")</f>
        <v>High Discount</v>
      </c>
    </row>
    <row r="7366" spans="1:16" x14ac:dyDescent="0.3">
      <c r="A7366" s="1" t="s">
        <v>9042</v>
      </c>
      <c r="B7366" s="1">
        <v>12708352</v>
      </c>
      <c r="C7366" s="1" t="s">
        <v>528</v>
      </c>
      <c r="D7366" s="1" t="s">
        <v>177</v>
      </c>
      <c r="E7366" s="1" t="s">
        <v>487</v>
      </c>
      <c r="F7366" s="1" t="s">
        <v>17</v>
      </c>
      <c r="G7366" s="1" t="s">
        <v>9043</v>
      </c>
      <c r="H7366" s="5">
        <v>881</v>
      </c>
      <c r="I7366" s="1">
        <v>1798</v>
      </c>
      <c r="J7366" s="3">
        <v>0.51</v>
      </c>
      <c r="K7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7366" s="1" t="s">
        <v>36</v>
      </c>
      <c r="M7366" s="1">
        <v>4</v>
      </c>
      <c r="N7366" s="1">
        <v>497</v>
      </c>
      <c r="O736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7366" s="2" t="str">
        <f>IF(Table1[[#This Row],[Updated DiscountOffer]]&gt;50%,"High Discount","Low Discount")</f>
        <v>High Discount</v>
      </c>
    </row>
    <row r="7367" spans="1:16" x14ac:dyDescent="0.3">
      <c r="A7367" s="1" t="s">
        <v>898</v>
      </c>
      <c r="B7367" s="1">
        <v>12708354</v>
      </c>
      <c r="C7367" s="1" t="s">
        <v>528</v>
      </c>
      <c r="D7367" s="1" t="s">
        <v>177</v>
      </c>
      <c r="E7367" s="1" t="s">
        <v>487</v>
      </c>
      <c r="F7367" s="1" t="s">
        <v>17</v>
      </c>
      <c r="G7367" s="1" t="s">
        <v>899</v>
      </c>
      <c r="H7367" s="5">
        <v>881</v>
      </c>
      <c r="I7367" s="1">
        <v>1798</v>
      </c>
      <c r="J7367" s="4">
        <v>0.51</v>
      </c>
      <c r="K7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7367" s="1" t="s">
        <v>36</v>
      </c>
      <c r="M7367" s="1">
        <v>4.0999999999999996</v>
      </c>
      <c r="N7367" s="1">
        <v>928</v>
      </c>
      <c r="O736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7367" s="2" t="str">
        <f>IF(Table1[[#This Row],[Updated DiscountOffer]]&gt;50%,"High Discount","Low Discount")</f>
        <v>High Discount</v>
      </c>
    </row>
    <row r="7368" spans="1:16" x14ac:dyDescent="0.3">
      <c r="A7368" s="1" t="s">
        <v>13694</v>
      </c>
      <c r="B7368" s="1">
        <v>12708358</v>
      </c>
      <c r="C7368" s="1" t="s">
        <v>12208</v>
      </c>
      <c r="D7368" s="1" t="s">
        <v>177</v>
      </c>
      <c r="E7368" s="1" t="s">
        <v>487</v>
      </c>
      <c r="F7368" s="1" t="s">
        <v>17</v>
      </c>
      <c r="G7368" s="1" t="s">
        <v>13695</v>
      </c>
      <c r="H7368" s="5">
        <v>881</v>
      </c>
      <c r="I7368" s="1">
        <v>1798</v>
      </c>
      <c r="J7368" s="4">
        <v>0.51</v>
      </c>
      <c r="K7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7368" s="1" t="s">
        <v>36</v>
      </c>
      <c r="M7368" s="1">
        <v>4.0999999999999996</v>
      </c>
      <c r="N7368" s="1">
        <v>378</v>
      </c>
      <c r="O7368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7368" s="2" t="str">
        <f>IF(Table1[[#This Row],[Updated DiscountOffer]]&gt;50%,"High Discount","Low Discount")</f>
        <v>High Discount</v>
      </c>
    </row>
    <row r="7369" spans="1:16" x14ac:dyDescent="0.3">
      <c r="A7369" s="1" t="s">
        <v>15385</v>
      </c>
      <c r="B7369" s="1">
        <v>12708360</v>
      </c>
      <c r="C7369" s="1" t="s">
        <v>12208</v>
      </c>
      <c r="D7369" s="1" t="s">
        <v>177</v>
      </c>
      <c r="E7369" s="1" t="s">
        <v>487</v>
      </c>
      <c r="F7369" s="1" t="s">
        <v>17</v>
      </c>
      <c r="G7369" s="1" t="s">
        <v>13695</v>
      </c>
      <c r="H7369" s="5">
        <v>881</v>
      </c>
      <c r="I7369" s="1">
        <v>1798</v>
      </c>
      <c r="J7369" s="3">
        <v>0.51</v>
      </c>
      <c r="K7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7369" s="1" t="s">
        <v>36</v>
      </c>
      <c r="M7369" s="1">
        <v>3.9</v>
      </c>
      <c r="N7369" s="1">
        <v>345</v>
      </c>
      <c r="O7369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7369" s="2" t="str">
        <f>IF(Table1[[#This Row],[Updated DiscountOffer]]&gt;50%,"High Discount","Low Discount")</f>
        <v>High Discount</v>
      </c>
    </row>
    <row r="7370" spans="1:16" x14ac:dyDescent="0.3">
      <c r="A7370" s="1" t="s">
        <v>14325</v>
      </c>
      <c r="B7370" s="1">
        <v>12708362</v>
      </c>
      <c r="C7370" s="1" t="s">
        <v>528</v>
      </c>
      <c r="D7370" s="1" t="s">
        <v>177</v>
      </c>
      <c r="E7370" s="1" t="s">
        <v>487</v>
      </c>
      <c r="F7370" s="1" t="s">
        <v>17</v>
      </c>
      <c r="G7370" s="1" t="s">
        <v>14326</v>
      </c>
      <c r="H7370" s="5">
        <v>868</v>
      </c>
      <c r="I7370" s="1">
        <v>2800</v>
      </c>
      <c r="J7370" s="3">
        <v>0.69</v>
      </c>
      <c r="K7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868</v>
      </c>
      <c r="L7370" s="1" t="s">
        <v>36</v>
      </c>
      <c r="M7370" s="1">
        <v>3.4</v>
      </c>
      <c r="N7370" s="1">
        <v>364</v>
      </c>
      <c r="O7370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7370" s="2" t="str">
        <f>IF(Table1[[#This Row],[Updated DiscountOffer]]&gt;50%,"High Discount","Low Discount")</f>
        <v>High Discount</v>
      </c>
    </row>
    <row r="7371" spans="1:16" x14ac:dyDescent="0.3">
      <c r="A7371" s="1" t="s">
        <v>14684</v>
      </c>
      <c r="B7371" s="1">
        <v>12708372</v>
      </c>
      <c r="C7371" s="1" t="s">
        <v>528</v>
      </c>
      <c r="D7371" s="1" t="s">
        <v>177</v>
      </c>
      <c r="E7371" s="1" t="s">
        <v>2096</v>
      </c>
      <c r="F7371" s="1" t="s">
        <v>17</v>
      </c>
      <c r="G7371" s="1" t="s">
        <v>14685</v>
      </c>
      <c r="H7371" s="5">
        <v>952</v>
      </c>
      <c r="I7371" s="1">
        <v>1798</v>
      </c>
      <c r="J7371" s="4">
        <v>0.47</v>
      </c>
      <c r="K7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952</v>
      </c>
      <c r="L7371" s="1" t="s">
        <v>36</v>
      </c>
      <c r="M7371" s="1">
        <v>4.2</v>
      </c>
      <c r="N7371" s="1">
        <v>357</v>
      </c>
      <c r="O737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7371" s="2" t="str">
        <f>IF(Table1[[#This Row],[Updated DiscountOffer]]&gt;50%,"High Discount","Low Discount")</f>
        <v>Low Discount</v>
      </c>
    </row>
    <row r="7372" spans="1:16" x14ac:dyDescent="0.3">
      <c r="A7372" s="1" t="s">
        <v>18779</v>
      </c>
      <c r="B7372" s="1">
        <v>12716236</v>
      </c>
      <c r="C7372" s="1" t="s">
        <v>460</v>
      </c>
      <c r="D7372" s="1" t="s">
        <v>26</v>
      </c>
      <c r="E7372" s="1" t="s">
        <v>39</v>
      </c>
      <c r="F7372" s="1" t="s">
        <v>17</v>
      </c>
      <c r="G7372" s="1" t="s">
        <v>18780</v>
      </c>
      <c r="H7372" s="5"/>
      <c r="I7372" s="1">
        <v>1499</v>
      </c>
      <c r="J7372" s="4"/>
      <c r="K7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372" s="1" t="s">
        <v>41</v>
      </c>
      <c r="M7372" s="1">
        <v>4.3</v>
      </c>
      <c r="N7372" s="1">
        <v>293</v>
      </c>
      <c r="O737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372" s="2" t="str">
        <f>IF(Table1[[#This Row],[Updated DiscountOffer]]&gt;50%,"High Discount","Low Discount")</f>
        <v>Low Discount</v>
      </c>
    </row>
    <row r="7373" spans="1:16" x14ac:dyDescent="0.3">
      <c r="A7373" s="1" t="s">
        <v>2861</v>
      </c>
      <c r="B7373" s="1">
        <v>12716474</v>
      </c>
      <c r="C7373" s="1" t="s">
        <v>402</v>
      </c>
      <c r="D7373" s="1" t="s">
        <v>38</v>
      </c>
      <c r="E7373" s="1" t="s">
        <v>39</v>
      </c>
      <c r="F7373" s="1" t="s">
        <v>34</v>
      </c>
      <c r="G7373" s="1" t="s">
        <v>2862</v>
      </c>
      <c r="H7373" s="5"/>
      <c r="I7373" s="1">
        <v>1099</v>
      </c>
      <c r="J7373" s="4">
        <v>0.4</v>
      </c>
      <c r="K7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73" s="1" t="s">
        <v>102</v>
      </c>
      <c r="M7373" s="1">
        <v>4.4000000000000004</v>
      </c>
      <c r="N7373" s="1">
        <v>785</v>
      </c>
      <c r="O737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373" s="2" t="str">
        <f>IF(Table1[[#This Row],[Updated DiscountOffer]]&gt;50%,"High Discount","Low Discount")</f>
        <v>Low Discount</v>
      </c>
    </row>
    <row r="7374" spans="1:16" x14ac:dyDescent="0.3">
      <c r="A7374" s="1" t="s">
        <v>11348</v>
      </c>
      <c r="B7374" s="1">
        <v>12722398</v>
      </c>
      <c r="C7374" s="1" t="s">
        <v>1288</v>
      </c>
      <c r="D7374" s="1" t="s">
        <v>38</v>
      </c>
      <c r="E7374" s="1" t="s">
        <v>16</v>
      </c>
      <c r="F7374" s="1" t="s">
        <v>34</v>
      </c>
      <c r="G7374" s="1" t="s">
        <v>2864</v>
      </c>
      <c r="H7374" s="5"/>
      <c r="I7374" s="1">
        <v>1249</v>
      </c>
      <c r="J7374" s="3">
        <v>0.42</v>
      </c>
      <c r="K7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74" s="1" t="s">
        <v>175</v>
      </c>
      <c r="M7374" s="1">
        <v>4.3</v>
      </c>
      <c r="N7374" s="1">
        <v>432</v>
      </c>
      <c r="O7374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7374" s="2" t="str">
        <f>IF(Table1[[#This Row],[Updated DiscountOffer]]&gt;50%,"High Discount","Low Discount")</f>
        <v>Low Discount</v>
      </c>
    </row>
    <row r="7375" spans="1:16" x14ac:dyDescent="0.3">
      <c r="A7375" s="1" t="s">
        <v>11726</v>
      </c>
      <c r="B7375" s="1">
        <v>12722422</v>
      </c>
      <c r="C7375" s="1" t="s">
        <v>1288</v>
      </c>
      <c r="D7375" s="1" t="s">
        <v>38</v>
      </c>
      <c r="E7375" s="1" t="s">
        <v>16</v>
      </c>
      <c r="F7375" s="1" t="s">
        <v>34</v>
      </c>
      <c r="G7375" s="1" t="s">
        <v>2864</v>
      </c>
      <c r="H7375" s="5"/>
      <c r="I7375" s="1">
        <v>2099</v>
      </c>
      <c r="J7375" s="3">
        <v>0.56999999999999995</v>
      </c>
      <c r="K7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75" s="1" t="s">
        <v>175</v>
      </c>
      <c r="M7375" s="1">
        <v>4.4000000000000004</v>
      </c>
      <c r="N7375" s="1">
        <v>423</v>
      </c>
      <c r="O7375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375" s="2" t="str">
        <f>IF(Table1[[#This Row],[Updated DiscountOffer]]&gt;50%,"High Discount","Low Discount")</f>
        <v>High Discount</v>
      </c>
    </row>
    <row r="7376" spans="1:16" x14ac:dyDescent="0.3">
      <c r="A7376" s="1" t="s">
        <v>2863</v>
      </c>
      <c r="B7376" s="1">
        <v>12722432</v>
      </c>
      <c r="C7376" s="1" t="s">
        <v>1288</v>
      </c>
      <c r="D7376" s="1" t="s">
        <v>38</v>
      </c>
      <c r="E7376" s="1" t="s">
        <v>16</v>
      </c>
      <c r="F7376" s="1" t="s">
        <v>34</v>
      </c>
      <c r="G7376" s="1" t="s">
        <v>2864</v>
      </c>
      <c r="H7376" s="5"/>
      <c r="I7376" s="1">
        <v>1249</v>
      </c>
      <c r="J7376" s="3">
        <v>0.35</v>
      </c>
      <c r="K7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76" s="1" t="s">
        <v>175</v>
      </c>
      <c r="M7376" s="1">
        <v>4.3</v>
      </c>
      <c r="N7376" s="1">
        <v>785</v>
      </c>
      <c r="O737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376" s="2" t="str">
        <f>IF(Table1[[#This Row],[Updated DiscountOffer]]&gt;50%,"High Discount","Low Discount")</f>
        <v>Low Discount</v>
      </c>
    </row>
    <row r="7377" spans="1:16" x14ac:dyDescent="0.3">
      <c r="A7377" s="1" t="s">
        <v>8032</v>
      </c>
      <c r="B7377" s="1">
        <v>12723156</v>
      </c>
      <c r="C7377" s="1" t="s">
        <v>104</v>
      </c>
      <c r="D7377" s="1" t="s">
        <v>32</v>
      </c>
      <c r="E7377" s="1" t="s">
        <v>105</v>
      </c>
      <c r="F7377" s="1" t="s">
        <v>34</v>
      </c>
      <c r="G7377" s="1" t="s">
        <v>8033</v>
      </c>
      <c r="H7377" s="5"/>
      <c r="I7377" s="1">
        <v>599</v>
      </c>
      <c r="J7377" s="3"/>
      <c r="K7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377" s="1" t="s">
        <v>479</v>
      </c>
      <c r="M7377" s="1">
        <v>4.2</v>
      </c>
      <c r="N7377" s="1">
        <v>530</v>
      </c>
      <c r="O737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377" s="2" t="str">
        <f>IF(Table1[[#This Row],[Updated DiscountOffer]]&gt;50%,"High Discount","Low Discount")</f>
        <v>High Discount</v>
      </c>
    </row>
    <row r="7378" spans="1:16" x14ac:dyDescent="0.3">
      <c r="A7378" s="1" t="s">
        <v>11443</v>
      </c>
      <c r="B7378" s="1">
        <v>12723224</v>
      </c>
      <c r="C7378" s="1" t="s">
        <v>104</v>
      </c>
      <c r="D7378" s="1" t="s">
        <v>32</v>
      </c>
      <c r="E7378" s="1" t="s">
        <v>105</v>
      </c>
      <c r="F7378" s="1" t="s">
        <v>34</v>
      </c>
      <c r="G7378" s="1" t="s">
        <v>11444</v>
      </c>
      <c r="H7378" s="5"/>
      <c r="I7378" s="1">
        <v>749</v>
      </c>
      <c r="J7378" s="3"/>
      <c r="K7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378" s="1" t="s">
        <v>1061</v>
      </c>
      <c r="M7378" s="1">
        <v>4.4000000000000004</v>
      </c>
      <c r="N7378" s="1">
        <v>429</v>
      </c>
      <c r="O737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378" s="2" t="str">
        <f>IF(Table1[[#This Row],[Updated DiscountOffer]]&gt;50%,"High Discount","Low Discount")</f>
        <v>High Discount</v>
      </c>
    </row>
    <row r="7379" spans="1:16" x14ac:dyDescent="0.3">
      <c r="A7379" s="1" t="s">
        <v>7221</v>
      </c>
      <c r="B7379" s="1">
        <v>12729004</v>
      </c>
      <c r="C7379" s="1" t="s">
        <v>7222</v>
      </c>
      <c r="D7379" s="1" t="s">
        <v>87</v>
      </c>
      <c r="E7379" s="1" t="s">
        <v>83</v>
      </c>
      <c r="F7379" s="1" t="s">
        <v>34</v>
      </c>
      <c r="G7379" s="1" t="s">
        <v>7223</v>
      </c>
      <c r="H7379" s="5">
        <v>584</v>
      </c>
      <c r="I7379" s="1">
        <v>1499</v>
      </c>
      <c r="J7379" s="3">
        <v>0.61</v>
      </c>
      <c r="K7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379" s="1" t="s">
        <v>7224</v>
      </c>
      <c r="M7379" s="1">
        <v>4.5</v>
      </c>
      <c r="N7379" s="1">
        <v>560</v>
      </c>
      <c r="O7379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7379" s="2" t="str">
        <f>IF(Table1[[#This Row],[Updated DiscountOffer]]&gt;50%,"High Discount","Low Discount")</f>
        <v>High Discount</v>
      </c>
    </row>
    <row r="7380" spans="1:16" x14ac:dyDescent="0.3">
      <c r="A7380" s="1" t="s">
        <v>15537</v>
      </c>
      <c r="B7380" s="1">
        <v>12729012</v>
      </c>
      <c r="C7380" s="1" t="s">
        <v>7222</v>
      </c>
      <c r="D7380" s="1" t="s">
        <v>87</v>
      </c>
      <c r="E7380" s="1" t="s">
        <v>83</v>
      </c>
      <c r="F7380" s="1" t="s">
        <v>34</v>
      </c>
      <c r="G7380" s="1" t="s">
        <v>15538</v>
      </c>
      <c r="H7380" s="5">
        <v>577</v>
      </c>
      <c r="I7380" s="1">
        <v>1699</v>
      </c>
      <c r="J7380" s="3">
        <v>0.66</v>
      </c>
      <c r="K7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7380" s="1" t="s">
        <v>7224</v>
      </c>
      <c r="M7380" s="1">
        <v>4.5</v>
      </c>
      <c r="N7380" s="1">
        <v>343</v>
      </c>
      <c r="O7380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7380" s="2" t="str">
        <f>IF(Table1[[#This Row],[Updated DiscountOffer]]&gt;50%,"High Discount","Low Discount")</f>
        <v>High Discount</v>
      </c>
    </row>
    <row r="7381" spans="1:16" x14ac:dyDescent="0.3">
      <c r="A7381" s="1" t="s">
        <v>3374</v>
      </c>
      <c r="B7381" s="1">
        <v>12729384</v>
      </c>
      <c r="C7381" s="1" t="s">
        <v>1033</v>
      </c>
      <c r="D7381" s="1" t="s">
        <v>38</v>
      </c>
      <c r="E7381" s="1" t="s">
        <v>39</v>
      </c>
      <c r="F7381" s="1" t="s">
        <v>34</v>
      </c>
      <c r="G7381" s="1" t="s">
        <v>3375</v>
      </c>
      <c r="H7381" s="5"/>
      <c r="I7381" s="1">
        <v>1199</v>
      </c>
      <c r="J7381" s="4">
        <v>0.51</v>
      </c>
      <c r="K7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1" s="1" t="s">
        <v>41</v>
      </c>
      <c r="M7381" s="1">
        <v>4.3</v>
      </c>
      <c r="N7381" s="1">
        <v>750</v>
      </c>
      <c r="O7381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7381" s="2" t="str">
        <f>IF(Table1[[#This Row],[Updated DiscountOffer]]&gt;50%,"High Discount","Low Discount")</f>
        <v>High Discount</v>
      </c>
    </row>
    <row r="7382" spans="1:16" x14ac:dyDescent="0.3">
      <c r="A7382" s="1" t="s">
        <v>12359</v>
      </c>
      <c r="B7382" s="1">
        <v>12729794</v>
      </c>
      <c r="C7382" s="1" t="s">
        <v>6283</v>
      </c>
      <c r="D7382" s="1" t="s">
        <v>15</v>
      </c>
      <c r="E7382" s="1" t="s">
        <v>16</v>
      </c>
      <c r="F7382" s="1" t="s">
        <v>17</v>
      </c>
      <c r="G7382" s="1" t="s">
        <v>12360</v>
      </c>
      <c r="H7382" s="5">
        <v>895</v>
      </c>
      <c r="I7382" s="1">
        <v>1599</v>
      </c>
      <c r="J7382" s="3">
        <v>0.44</v>
      </c>
      <c r="K7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7382" s="1" t="s">
        <v>175</v>
      </c>
      <c r="M7382" s="1">
        <v>3.8</v>
      </c>
      <c r="N7382" s="1">
        <v>407</v>
      </c>
      <c r="O7382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7382" s="2" t="str">
        <f>IF(Table1[[#This Row],[Updated DiscountOffer]]&gt;50%,"High Discount","Low Discount")</f>
        <v>Low Discount</v>
      </c>
    </row>
    <row r="7383" spans="1:16" x14ac:dyDescent="0.3">
      <c r="A7383" s="1" t="s">
        <v>18665</v>
      </c>
      <c r="B7383" s="1">
        <v>12737744</v>
      </c>
      <c r="C7383" s="1" t="s">
        <v>162</v>
      </c>
      <c r="D7383" s="1" t="s">
        <v>38</v>
      </c>
      <c r="E7383" s="1" t="s">
        <v>169</v>
      </c>
      <c r="F7383" s="1" t="s">
        <v>34</v>
      </c>
      <c r="G7383" s="1" t="s">
        <v>18666</v>
      </c>
      <c r="H7383" s="5"/>
      <c r="I7383" s="1">
        <v>2199</v>
      </c>
      <c r="J7383" s="4">
        <v>0.6</v>
      </c>
      <c r="K7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3" s="1" t="s">
        <v>102</v>
      </c>
      <c r="M7383" s="1">
        <v>4.0999999999999996</v>
      </c>
      <c r="N7383" s="1">
        <v>295</v>
      </c>
      <c r="O73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83" s="2" t="str">
        <f>IF(Table1[[#This Row],[Updated DiscountOffer]]&gt;50%,"High Discount","Low Discount")</f>
        <v>High Discount</v>
      </c>
    </row>
    <row r="7384" spans="1:16" x14ac:dyDescent="0.3">
      <c r="A7384" s="1" t="s">
        <v>1166</v>
      </c>
      <c r="B7384" s="1">
        <v>12737822</v>
      </c>
      <c r="C7384" s="1" t="s">
        <v>162</v>
      </c>
      <c r="D7384" s="1" t="s">
        <v>38</v>
      </c>
      <c r="E7384" s="1" t="s">
        <v>39</v>
      </c>
      <c r="F7384" s="1" t="s">
        <v>34</v>
      </c>
      <c r="G7384" s="1" t="s">
        <v>1167</v>
      </c>
      <c r="H7384" s="5"/>
      <c r="I7384" s="1">
        <v>899</v>
      </c>
      <c r="J7384" s="4">
        <v>0.6</v>
      </c>
      <c r="K7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4" s="1" t="s">
        <v>102</v>
      </c>
      <c r="M7384" s="1">
        <v>4.5</v>
      </c>
      <c r="N7384" s="1">
        <v>905</v>
      </c>
      <c r="O73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84" s="2" t="str">
        <f>IF(Table1[[#This Row],[Updated DiscountOffer]]&gt;50%,"High Discount","Low Discount")</f>
        <v>High Discount</v>
      </c>
    </row>
    <row r="7385" spans="1:16" x14ac:dyDescent="0.3">
      <c r="A7385" s="1" t="s">
        <v>7448</v>
      </c>
      <c r="B7385" s="1">
        <v>12737844</v>
      </c>
      <c r="C7385" s="1" t="s">
        <v>162</v>
      </c>
      <c r="D7385" s="1" t="s">
        <v>38</v>
      </c>
      <c r="E7385" s="1" t="s">
        <v>169</v>
      </c>
      <c r="F7385" s="1" t="s">
        <v>34</v>
      </c>
      <c r="G7385" s="1" t="s">
        <v>7449</v>
      </c>
      <c r="H7385" s="5"/>
      <c r="I7385" s="1">
        <v>1999</v>
      </c>
      <c r="J7385" s="3">
        <v>0.65</v>
      </c>
      <c r="K7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5" s="1" t="s">
        <v>102</v>
      </c>
      <c r="M7385" s="1">
        <v>3.9</v>
      </c>
      <c r="N7385" s="1">
        <v>552</v>
      </c>
      <c r="O738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385" s="2" t="str">
        <f>IF(Table1[[#This Row],[Updated DiscountOffer]]&gt;50%,"High Discount","Low Discount")</f>
        <v>High Discount</v>
      </c>
    </row>
    <row r="7386" spans="1:16" x14ac:dyDescent="0.3">
      <c r="A7386" s="1" t="s">
        <v>3259</v>
      </c>
      <c r="B7386" s="1">
        <v>12737878</v>
      </c>
      <c r="C7386" s="1" t="s">
        <v>162</v>
      </c>
      <c r="D7386" s="1" t="s">
        <v>38</v>
      </c>
      <c r="E7386" s="1" t="s">
        <v>282</v>
      </c>
      <c r="F7386" s="1" t="s">
        <v>34</v>
      </c>
      <c r="G7386" s="1" t="s">
        <v>3260</v>
      </c>
      <c r="H7386" s="5"/>
      <c r="I7386" s="1">
        <v>1799</v>
      </c>
      <c r="J7386" s="4">
        <v>0.6</v>
      </c>
      <c r="K7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6" s="1" t="s">
        <v>41</v>
      </c>
      <c r="M7386" s="1">
        <v>4.3</v>
      </c>
      <c r="N7386" s="1">
        <v>760</v>
      </c>
      <c r="O73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86" s="2" t="str">
        <f>IF(Table1[[#This Row],[Updated DiscountOffer]]&gt;50%,"High Discount","Low Discount")</f>
        <v>High Discount</v>
      </c>
    </row>
    <row r="7387" spans="1:16" x14ac:dyDescent="0.3">
      <c r="A7387" s="1" t="s">
        <v>16029</v>
      </c>
      <c r="B7387" s="1">
        <v>12737886</v>
      </c>
      <c r="C7387" s="1" t="s">
        <v>162</v>
      </c>
      <c r="D7387" s="1" t="s">
        <v>38</v>
      </c>
      <c r="E7387" s="1" t="s">
        <v>282</v>
      </c>
      <c r="F7387" s="1" t="s">
        <v>34</v>
      </c>
      <c r="G7387" s="1" t="s">
        <v>16030</v>
      </c>
      <c r="H7387" s="5"/>
      <c r="I7387" s="1">
        <v>1799</v>
      </c>
      <c r="J7387" s="4">
        <v>0.6</v>
      </c>
      <c r="K7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7" s="1" t="s">
        <v>41</v>
      </c>
      <c r="M7387" s="1">
        <v>4.2</v>
      </c>
      <c r="N7387" s="1">
        <v>335</v>
      </c>
      <c r="O73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87" s="2" t="str">
        <f>IF(Table1[[#This Row],[Updated DiscountOffer]]&gt;50%,"High Discount","Low Discount")</f>
        <v>High Discount</v>
      </c>
    </row>
    <row r="7388" spans="1:16" x14ac:dyDescent="0.3">
      <c r="A7388" s="1" t="s">
        <v>5648</v>
      </c>
      <c r="B7388" s="1">
        <v>12737888</v>
      </c>
      <c r="C7388" s="1" t="s">
        <v>162</v>
      </c>
      <c r="D7388" s="1" t="s">
        <v>38</v>
      </c>
      <c r="E7388" s="1" t="s">
        <v>282</v>
      </c>
      <c r="F7388" s="1" t="s">
        <v>34</v>
      </c>
      <c r="G7388" s="1" t="s">
        <v>5649</v>
      </c>
      <c r="H7388" s="5"/>
      <c r="I7388" s="1">
        <v>1799</v>
      </c>
      <c r="J7388" s="4">
        <v>0.5</v>
      </c>
      <c r="K7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8" s="1" t="s">
        <v>41</v>
      </c>
      <c r="M7388" s="1">
        <v>4.3</v>
      </c>
      <c r="N7388" s="1">
        <v>624</v>
      </c>
      <c r="O73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88" s="2" t="str">
        <f>IF(Table1[[#This Row],[Updated DiscountOffer]]&gt;50%,"High Discount","Low Discount")</f>
        <v>Low Discount</v>
      </c>
    </row>
    <row r="7389" spans="1:16" x14ac:dyDescent="0.3">
      <c r="A7389" s="1" t="s">
        <v>12666</v>
      </c>
      <c r="B7389" s="1">
        <v>12737924</v>
      </c>
      <c r="C7389" s="1" t="s">
        <v>162</v>
      </c>
      <c r="D7389" s="1" t="s">
        <v>38</v>
      </c>
      <c r="E7389" s="1" t="s">
        <v>282</v>
      </c>
      <c r="F7389" s="1" t="s">
        <v>34</v>
      </c>
      <c r="G7389" s="1" t="s">
        <v>12667</v>
      </c>
      <c r="H7389" s="5"/>
      <c r="I7389" s="1">
        <v>1799</v>
      </c>
      <c r="J7389" s="3">
        <v>0.6</v>
      </c>
      <c r="K7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89" s="1" t="s">
        <v>41</v>
      </c>
      <c r="M7389" s="1">
        <v>4</v>
      </c>
      <c r="N7389" s="1">
        <v>400</v>
      </c>
      <c r="O73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89" s="2" t="str">
        <f>IF(Table1[[#This Row],[Updated DiscountOffer]]&gt;50%,"High Discount","Low Discount")</f>
        <v>High Discount</v>
      </c>
    </row>
    <row r="7390" spans="1:16" x14ac:dyDescent="0.3">
      <c r="A7390" s="1" t="s">
        <v>19053</v>
      </c>
      <c r="B7390" s="1">
        <v>12738002</v>
      </c>
      <c r="C7390" s="1" t="s">
        <v>162</v>
      </c>
      <c r="D7390" s="1" t="s">
        <v>38</v>
      </c>
      <c r="E7390" s="1" t="s">
        <v>282</v>
      </c>
      <c r="F7390" s="1" t="s">
        <v>34</v>
      </c>
      <c r="G7390" s="1" t="s">
        <v>19054</v>
      </c>
      <c r="H7390" s="5"/>
      <c r="I7390" s="1">
        <v>2299</v>
      </c>
      <c r="J7390" s="3">
        <v>0.6</v>
      </c>
      <c r="K7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90" s="1" t="s">
        <v>102</v>
      </c>
      <c r="M7390" s="1">
        <v>4</v>
      </c>
      <c r="N7390" s="1">
        <v>290</v>
      </c>
      <c r="O73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90" s="2" t="str">
        <f>IF(Table1[[#This Row],[Updated DiscountOffer]]&gt;50%,"High Discount","Low Discount")</f>
        <v>High Discount</v>
      </c>
    </row>
    <row r="7391" spans="1:16" x14ac:dyDescent="0.3">
      <c r="A7391" s="1" t="s">
        <v>1507</v>
      </c>
      <c r="B7391" s="1">
        <v>12738028</v>
      </c>
      <c r="C7391" s="1" t="s">
        <v>162</v>
      </c>
      <c r="D7391" s="1" t="s">
        <v>38</v>
      </c>
      <c r="E7391" s="1" t="s">
        <v>773</v>
      </c>
      <c r="F7391" s="1" t="s">
        <v>34</v>
      </c>
      <c r="G7391" s="1" t="s">
        <v>1508</v>
      </c>
      <c r="H7391" s="5"/>
      <c r="I7391" s="1">
        <v>1799</v>
      </c>
      <c r="J7391" s="4">
        <v>0.47</v>
      </c>
      <c r="K7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91" s="1" t="s">
        <v>102</v>
      </c>
      <c r="M7391" s="1">
        <v>4.5</v>
      </c>
      <c r="N7391" s="1">
        <v>881</v>
      </c>
      <c r="O7391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7391" s="2" t="str">
        <f>IF(Table1[[#This Row],[Updated DiscountOffer]]&gt;50%,"High Discount","Low Discount")</f>
        <v>Low Discount</v>
      </c>
    </row>
    <row r="7392" spans="1:16" x14ac:dyDescent="0.3">
      <c r="A7392" s="1" t="s">
        <v>2913</v>
      </c>
      <c r="B7392" s="1">
        <v>12738032</v>
      </c>
      <c r="C7392" s="1" t="s">
        <v>162</v>
      </c>
      <c r="D7392" s="1" t="s">
        <v>38</v>
      </c>
      <c r="E7392" s="1" t="s">
        <v>169</v>
      </c>
      <c r="F7392" s="1" t="s">
        <v>34</v>
      </c>
      <c r="G7392" s="1" t="s">
        <v>2914</v>
      </c>
      <c r="H7392" s="5"/>
      <c r="I7392" s="1">
        <v>2199</v>
      </c>
      <c r="J7392" s="4">
        <v>0.6</v>
      </c>
      <c r="K7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92" s="1" t="s">
        <v>102</v>
      </c>
      <c r="M7392" s="1">
        <v>4.0999999999999996</v>
      </c>
      <c r="N7392" s="1">
        <v>782</v>
      </c>
      <c r="O73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392" s="2" t="str">
        <f>IF(Table1[[#This Row],[Updated DiscountOffer]]&gt;50%,"High Discount","Low Discount")</f>
        <v>High Discount</v>
      </c>
    </row>
    <row r="7393" spans="1:16" x14ac:dyDescent="0.3">
      <c r="A7393" s="1" t="s">
        <v>9962</v>
      </c>
      <c r="B7393" s="1">
        <v>12738214</v>
      </c>
      <c r="C7393" s="1" t="s">
        <v>57</v>
      </c>
      <c r="D7393" s="1" t="s">
        <v>26</v>
      </c>
      <c r="E7393" s="1" t="s">
        <v>27</v>
      </c>
      <c r="F7393" s="1" t="s">
        <v>17</v>
      </c>
      <c r="G7393" s="1" t="s">
        <v>9963</v>
      </c>
      <c r="H7393" s="5">
        <v>854</v>
      </c>
      <c r="I7393" s="1">
        <v>1899</v>
      </c>
      <c r="J7393" s="3">
        <v>0.55000000000000004</v>
      </c>
      <c r="K7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393" s="1" t="s">
        <v>337</v>
      </c>
      <c r="M7393" s="1">
        <v>4.3</v>
      </c>
      <c r="N7393" s="1">
        <v>469</v>
      </c>
      <c r="O739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393" s="2" t="str">
        <f>IF(Table1[[#This Row],[Updated DiscountOffer]]&gt;50%,"High Discount","Low Discount")</f>
        <v>High Discount</v>
      </c>
    </row>
    <row r="7394" spans="1:16" x14ac:dyDescent="0.3">
      <c r="A7394" s="1" t="s">
        <v>17660</v>
      </c>
      <c r="B7394" s="1">
        <v>12739142</v>
      </c>
      <c r="C7394" s="1" t="s">
        <v>12619</v>
      </c>
      <c r="D7394" s="1" t="s">
        <v>61</v>
      </c>
      <c r="E7394" s="1" t="s">
        <v>122</v>
      </c>
      <c r="F7394" s="1" t="s">
        <v>34</v>
      </c>
      <c r="G7394" s="1" t="s">
        <v>17661</v>
      </c>
      <c r="H7394" s="5">
        <v>539</v>
      </c>
      <c r="I7394" s="1">
        <v>1199</v>
      </c>
      <c r="J7394" s="3">
        <v>0.55000000000000004</v>
      </c>
      <c r="K7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394" s="1" t="s">
        <v>1197</v>
      </c>
      <c r="M7394" s="1">
        <v>3.6</v>
      </c>
      <c r="N7394" s="1">
        <v>309</v>
      </c>
      <c r="O739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394" s="2" t="str">
        <f>IF(Table1[[#This Row],[Updated DiscountOffer]]&gt;50%,"High Discount","Low Discount")</f>
        <v>High Discount</v>
      </c>
    </row>
    <row r="7395" spans="1:16" x14ac:dyDescent="0.3">
      <c r="A7395" s="1" t="s">
        <v>12618</v>
      </c>
      <c r="B7395" s="1">
        <v>12739146</v>
      </c>
      <c r="C7395" s="1" t="s">
        <v>12619</v>
      </c>
      <c r="D7395" s="1" t="s">
        <v>61</v>
      </c>
      <c r="E7395" s="1" t="s">
        <v>122</v>
      </c>
      <c r="F7395" s="1" t="s">
        <v>34</v>
      </c>
      <c r="G7395" s="1" t="s">
        <v>12620</v>
      </c>
      <c r="H7395" s="5">
        <v>539</v>
      </c>
      <c r="I7395" s="1">
        <v>1199</v>
      </c>
      <c r="J7395" s="3">
        <v>0.55000000000000004</v>
      </c>
      <c r="K7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395" s="1" t="s">
        <v>1197</v>
      </c>
      <c r="M7395" s="1">
        <v>3.9</v>
      </c>
      <c r="N7395" s="1">
        <v>401</v>
      </c>
      <c r="O739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395" s="2" t="str">
        <f>IF(Table1[[#This Row],[Updated DiscountOffer]]&gt;50%,"High Discount","Low Discount")</f>
        <v>High Discount</v>
      </c>
    </row>
    <row r="7396" spans="1:16" x14ac:dyDescent="0.3">
      <c r="A7396" s="1" t="s">
        <v>14657</v>
      </c>
      <c r="B7396" s="1">
        <v>12739500</v>
      </c>
      <c r="C7396" s="1" t="s">
        <v>4947</v>
      </c>
      <c r="D7396" s="1" t="s">
        <v>38</v>
      </c>
      <c r="E7396" s="1" t="s">
        <v>132</v>
      </c>
      <c r="F7396" s="1" t="s">
        <v>34</v>
      </c>
      <c r="G7396" s="1" t="s">
        <v>14658</v>
      </c>
      <c r="H7396" s="5"/>
      <c r="I7396" s="1">
        <v>1427</v>
      </c>
      <c r="J7396" s="4">
        <v>0.3</v>
      </c>
      <c r="K7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96" s="1" t="s">
        <v>1647</v>
      </c>
      <c r="M7396" s="1">
        <v>4.0999999999999996</v>
      </c>
      <c r="N7396" s="1">
        <v>358</v>
      </c>
      <c r="O739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396" s="2" t="str">
        <f>IF(Table1[[#This Row],[Updated DiscountOffer]]&gt;50%,"High Discount","Low Discount")</f>
        <v>Low Discount</v>
      </c>
    </row>
    <row r="7397" spans="1:16" x14ac:dyDescent="0.3">
      <c r="A7397" s="1" t="s">
        <v>8076</v>
      </c>
      <c r="B7397" s="1">
        <v>12739508</v>
      </c>
      <c r="C7397" s="1" t="s">
        <v>4947</v>
      </c>
      <c r="D7397" s="1" t="s">
        <v>38</v>
      </c>
      <c r="E7397" s="1" t="s">
        <v>132</v>
      </c>
      <c r="F7397" s="1" t="s">
        <v>34</v>
      </c>
      <c r="G7397" s="1" t="s">
        <v>8077</v>
      </c>
      <c r="H7397" s="5"/>
      <c r="I7397" s="1">
        <v>1427</v>
      </c>
      <c r="J7397" s="4">
        <v>0.27</v>
      </c>
      <c r="K7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397" s="1" t="s">
        <v>1647</v>
      </c>
      <c r="M7397" s="1">
        <v>4.3</v>
      </c>
      <c r="N7397" s="1">
        <v>529</v>
      </c>
      <c r="O7397" s="2">
        <f>IF(ISNUMBER(Table1[[#This Row],[DiscountOffer]]),IF(Table1[[#This Row],[DiscountOffer]]&lt;1,Table1[[#This Row],[DiscountOffer]],Table1[[#This Row],[DiscountOffer]]/Table1[[#This Row],[OriginalPrice (in Rs)]]),0)</f>
        <v>0.27</v>
      </c>
      <c r="P7397" s="2" t="str">
        <f>IF(Table1[[#This Row],[Updated DiscountOffer]]&gt;50%,"High Discount","Low Discount")</f>
        <v>Low Discount</v>
      </c>
    </row>
    <row r="7398" spans="1:16" x14ac:dyDescent="0.3">
      <c r="A7398" s="1" t="s">
        <v>4378</v>
      </c>
      <c r="B7398" s="1">
        <v>12741920</v>
      </c>
      <c r="C7398" s="1" t="s">
        <v>1428</v>
      </c>
      <c r="D7398" s="1" t="s">
        <v>69</v>
      </c>
      <c r="E7398" s="1" t="s">
        <v>83</v>
      </c>
      <c r="F7398" s="1" t="s">
        <v>34</v>
      </c>
      <c r="G7398" s="1" t="s">
        <v>4379</v>
      </c>
      <c r="H7398" s="5">
        <v>1499</v>
      </c>
      <c r="I7398" s="1">
        <v>1999</v>
      </c>
      <c r="J7398" s="3">
        <v>0.25</v>
      </c>
      <c r="K7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7398" s="1" t="s">
        <v>102</v>
      </c>
      <c r="M7398" s="1">
        <v>3.8</v>
      </c>
      <c r="N7398" s="1">
        <v>687</v>
      </c>
      <c r="O7398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7398" s="2" t="str">
        <f>IF(Table1[[#This Row],[Updated DiscountOffer]]&gt;50%,"High Discount","Low Discount")</f>
        <v>Low Discount</v>
      </c>
    </row>
    <row r="7399" spans="1:16" x14ac:dyDescent="0.3">
      <c r="A7399" s="1" t="s">
        <v>13369</v>
      </c>
      <c r="B7399" s="1">
        <v>12745488</v>
      </c>
      <c r="C7399" s="1" t="s">
        <v>566</v>
      </c>
      <c r="D7399" s="1" t="s">
        <v>177</v>
      </c>
      <c r="E7399" s="1" t="s">
        <v>487</v>
      </c>
      <c r="F7399" s="1" t="s">
        <v>17</v>
      </c>
      <c r="G7399" s="1" t="s">
        <v>13370</v>
      </c>
      <c r="H7399" s="5">
        <v>499</v>
      </c>
      <c r="I7399" s="1">
        <v>999</v>
      </c>
      <c r="J7399" s="3">
        <v>0.5</v>
      </c>
      <c r="K7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399" s="1" t="s">
        <v>213</v>
      </c>
      <c r="M7399" s="1">
        <v>3.5</v>
      </c>
      <c r="N7399" s="1">
        <v>384</v>
      </c>
      <c r="O73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399" s="2" t="str">
        <f>IF(Table1[[#This Row],[Updated DiscountOffer]]&gt;50%,"High Discount","Low Discount")</f>
        <v>Low Discount</v>
      </c>
    </row>
    <row r="7400" spans="1:16" x14ac:dyDescent="0.3">
      <c r="A7400" s="1" t="s">
        <v>17421</v>
      </c>
      <c r="B7400" s="1">
        <v>12745494</v>
      </c>
      <c r="C7400" s="1" t="s">
        <v>566</v>
      </c>
      <c r="D7400" s="1" t="s">
        <v>177</v>
      </c>
      <c r="E7400" s="1" t="s">
        <v>487</v>
      </c>
      <c r="F7400" s="1" t="s">
        <v>17</v>
      </c>
      <c r="G7400" s="1" t="s">
        <v>17422</v>
      </c>
      <c r="H7400" s="5">
        <v>499</v>
      </c>
      <c r="I7400" s="1">
        <v>999</v>
      </c>
      <c r="J7400" s="3">
        <v>0.5</v>
      </c>
      <c r="K7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400" s="1" t="s">
        <v>213</v>
      </c>
      <c r="M7400" s="1">
        <v>3.4</v>
      </c>
      <c r="N7400" s="1">
        <v>312</v>
      </c>
      <c r="O74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400" s="2" t="str">
        <f>IF(Table1[[#This Row],[Updated DiscountOffer]]&gt;50%,"High Discount","Low Discount")</f>
        <v>Low Discount</v>
      </c>
    </row>
    <row r="7401" spans="1:16" x14ac:dyDescent="0.3">
      <c r="A7401" s="1" t="s">
        <v>13773</v>
      </c>
      <c r="B7401" s="1">
        <v>12745496</v>
      </c>
      <c r="C7401" s="1" t="s">
        <v>566</v>
      </c>
      <c r="D7401" s="1" t="s">
        <v>15</v>
      </c>
      <c r="E7401" s="1" t="s">
        <v>22</v>
      </c>
      <c r="F7401" s="1" t="s">
        <v>17</v>
      </c>
      <c r="G7401" s="1" t="s">
        <v>13774</v>
      </c>
      <c r="H7401" s="5">
        <v>499</v>
      </c>
      <c r="I7401" s="1">
        <v>999</v>
      </c>
      <c r="J7401" s="3">
        <v>0.5</v>
      </c>
      <c r="K7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401" s="1" t="s">
        <v>213</v>
      </c>
      <c r="M7401" s="1">
        <v>3.6</v>
      </c>
      <c r="N7401" s="1">
        <v>376</v>
      </c>
      <c r="O74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401" s="2" t="str">
        <f>IF(Table1[[#This Row],[Updated DiscountOffer]]&gt;50%,"High Discount","Low Discount")</f>
        <v>Low Discount</v>
      </c>
    </row>
    <row r="7402" spans="1:16" x14ac:dyDescent="0.3">
      <c r="A7402" s="1" t="s">
        <v>6507</v>
      </c>
      <c r="B7402" s="1">
        <v>12746076</v>
      </c>
      <c r="C7402" s="1" t="s">
        <v>6508</v>
      </c>
      <c r="D7402" s="1" t="s">
        <v>69</v>
      </c>
      <c r="E7402" s="1" t="s">
        <v>70</v>
      </c>
      <c r="F7402" s="1" t="s">
        <v>34</v>
      </c>
      <c r="G7402" s="1" t="s">
        <v>6509</v>
      </c>
      <c r="H7402" s="5">
        <v>1079</v>
      </c>
      <c r="I7402" s="1">
        <v>2999</v>
      </c>
      <c r="J7402" s="4">
        <v>0.64</v>
      </c>
      <c r="K7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7402" s="1" t="s">
        <v>102</v>
      </c>
      <c r="M7402" s="1">
        <v>4.5</v>
      </c>
      <c r="N7402" s="1">
        <v>588</v>
      </c>
      <c r="O740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402" s="2" t="str">
        <f>IF(Table1[[#This Row],[Updated DiscountOffer]]&gt;50%,"High Discount","Low Discount")</f>
        <v>High Discount</v>
      </c>
    </row>
    <row r="7403" spans="1:16" x14ac:dyDescent="0.3">
      <c r="A7403" s="1" t="s">
        <v>13967</v>
      </c>
      <c r="B7403" s="1">
        <v>12747146</v>
      </c>
      <c r="C7403" s="1" t="s">
        <v>82</v>
      </c>
      <c r="D7403" s="1" t="s">
        <v>69</v>
      </c>
      <c r="E7403" s="1" t="s">
        <v>132</v>
      </c>
      <c r="F7403" s="1" t="s">
        <v>34</v>
      </c>
      <c r="G7403" s="1" t="s">
        <v>13968</v>
      </c>
      <c r="H7403" s="5">
        <v>1699</v>
      </c>
      <c r="I7403" s="1">
        <v>4249</v>
      </c>
      <c r="J7403" s="4">
        <v>0.6</v>
      </c>
      <c r="K7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1699</v>
      </c>
      <c r="L7403" s="1" t="s">
        <v>36</v>
      </c>
      <c r="M7403" s="1">
        <v>4.2</v>
      </c>
      <c r="N7403" s="1">
        <v>372</v>
      </c>
      <c r="O740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03" s="2" t="str">
        <f>IF(Table1[[#This Row],[Updated DiscountOffer]]&gt;50%,"High Discount","Low Discount")</f>
        <v>High Discount</v>
      </c>
    </row>
    <row r="7404" spans="1:16" x14ac:dyDescent="0.3">
      <c r="A7404" s="1" t="s">
        <v>18524</v>
      </c>
      <c r="B7404" s="1">
        <v>12747298</v>
      </c>
      <c r="C7404" s="1" t="s">
        <v>954</v>
      </c>
      <c r="D7404" s="1" t="s">
        <v>26</v>
      </c>
      <c r="E7404" s="1" t="s">
        <v>39</v>
      </c>
      <c r="F7404" s="1" t="s">
        <v>17</v>
      </c>
      <c r="G7404" s="1" t="s">
        <v>18525</v>
      </c>
      <c r="H7404" s="5">
        <v>449</v>
      </c>
      <c r="I7404" s="1">
        <v>499</v>
      </c>
      <c r="J7404" s="4">
        <v>0.1</v>
      </c>
      <c r="K7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404" s="1" t="s">
        <v>213</v>
      </c>
      <c r="M7404" s="1">
        <v>4.3</v>
      </c>
      <c r="N7404" s="1">
        <v>296</v>
      </c>
      <c r="O7404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7404" s="2" t="str">
        <f>IF(Table1[[#This Row],[Updated DiscountOffer]]&gt;50%,"High Discount","Low Discount")</f>
        <v>Low Discount</v>
      </c>
    </row>
    <row r="7405" spans="1:16" x14ac:dyDescent="0.3">
      <c r="A7405" s="1" t="s">
        <v>4011</v>
      </c>
      <c r="B7405" s="1">
        <v>12748270</v>
      </c>
      <c r="C7405" s="1" t="s">
        <v>1317</v>
      </c>
      <c r="D7405" s="1" t="s">
        <v>69</v>
      </c>
      <c r="E7405" s="1" t="s">
        <v>296</v>
      </c>
      <c r="F7405" s="1" t="s">
        <v>34</v>
      </c>
      <c r="G7405" s="1" t="s">
        <v>4012</v>
      </c>
      <c r="H7405" s="5">
        <v>1149</v>
      </c>
      <c r="I7405" s="1">
        <v>2364</v>
      </c>
      <c r="J7405" s="3">
        <v>1215</v>
      </c>
      <c r="K7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7405" s="1" t="s">
        <v>146</v>
      </c>
      <c r="M7405" s="1">
        <v>4.3</v>
      </c>
      <c r="N7405" s="1">
        <v>711</v>
      </c>
      <c r="O7405" s="2">
        <f>IF(ISNUMBER(Table1[[#This Row],[DiscountOffer]]),IF(Table1[[#This Row],[DiscountOffer]]&lt;1,Table1[[#This Row],[DiscountOffer]],Table1[[#This Row],[DiscountOffer]]/Table1[[#This Row],[OriginalPrice (in Rs)]]),"")</f>
        <v>0.51395939086294418</v>
      </c>
      <c r="P7405" s="2" t="str">
        <f>IF(Table1[[#This Row],[Updated DiscountOffer]]&gt;50%,"High Discount","Low Discount")</f>
        <v>High Discount</v>
      </c>
    </row>
    <row r="7406" spans="1:16" x14ac:dyDescent="0.3">
      <c r="A7406" s="1" t="s">
        <v>16628</v>
      </c>
      <c r="B7406" s="1">
        <v>12748376</v>
      </c>
      <c r="C7406" s="1" t="s">
        <v>890</v>
      </c>
      <c r="D7406" s="1" t="s">
        <v>177</v>
      </c>
      <c r="E7406" s="1" t="s">
        <v>487</v>
      </c>
      <c r="F7406" s="1" t="s">
        <v>17</v>
      </c>
      <c r="G7406" s="1" t="s">
        <v>16629</v>
      </c>
      <c r="H7406" s="5">
        <v>674</v>
      </c>
      <c r="I7406" s="1">
        <v>1499</v>
      </c>
      <c r="J7406" s="4">
        <v>0.55000000000000004</v>
      </c>
      <c r="K7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7406" s="1" t="s">
        <v>36</v>
      </c>
      <c r="M7406" s="1">
        <v>4.0999999999999996</v>
      </c>
      <c r="N7406" s="1">
        <v>325</v>
      </c>
      <c r="O740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06" s="2" t="str">
        <f>IF(Table1[[#This Row],[Updated DiscountOffer]]&gt;50%,"High Discount","Low Discount")</f>
        <v>High Discount</v>
      </c>
    </row>
    <row r="7407" spans="1:16" x14ac:dyDescent="0.3">
      <c r="A7407" s="1" t="s">
        <v>1580</v>
      </c>
      <c r="B7407" s="1">
        <v>12748752</v>
      </c>
      <c r="C7407" s="1" t="s">
        <v>392</v>
      </c>
      <c r="D7407" s="1" t="s">
        <v>26</v>
      </c>
      <c r="E7407" s="1" t="s">
        <v>282</v>
      </c>
      <c r="F7407" s="1" t="s">
        <v>17</v>
      </c>
      <c r="G7407" s="1" t="s">
        <v>1581</v>
      </c>
      <c r="H7407" s="5">
        <v>730</v>
      </c>
      <c r="I7407" s="1">
        <v>1699</v>
      </c>
      <c r="J7407" s="3">
        <v>0.56999999999999995</v>
      </c>
      <c r="K7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7407" s="1" t="s">
        <v>24</v>
      </c>
      <c r="M7407" s="1">
        <v>4</v>
      </c>
      <c r="N7407" s="1">
        <v>875</v>
      </c>
      <c r="O740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407" s="2" t="str">
        <f>IF(Table1[[#This Row],[Updated DiscountOffer]]&gt;50%,"High Discount","Low Discount")</f>
        <v>High Discount</v>
      </c>
    </row>
    <row r="7408" spans="1:16" x14ac:dyDescent="0.3">
      <c r="A7408" s="1" t="s">
        <v>5883</v>
      </c>
      <c r="B7408" s="1">
        <v>12752550</v>
      </c>
      <c r="C7408" s="1" t="s">
        <v>111</v>
      </c>
      <c r="D7408" s="1" t="s">
        <v>38</v>
      </c>
      <c r="E7408" s="1" t="s">
        <v>74</v>
      </c>
      <c r="F7408" s="1" t="s">
        <v>34</v>
      </c>
      <c r="G7408" s="1" t="s">
        <v>5884</v>
      </c>
      <c r="H7408" s="5"/>
      <c r="I7408" s="1">
        <v>2599</v>
      </c>
      <c r="J7408" s="4">
        <v>0.63</v>
      </c>
      <c r="K7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08" s="1" t="s">
        <v>41</v>
      </c>
      <c r="M7408" s="1">
        <v>4.2</v>
      </c>
      <c r="N7408" s="1">
        <v>612</v>
      </c>
      <c r="O7408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408" s="2" t="str">
        <f>IF(Table1[[#This Row],[Updated DiscountOffer]]&gt;50%,"High Discount","Low Discount")</f>
        <v>High Discount</v>
      </c>
    </row>
    <row r="7409" spans="1:16" x14ac:dyDescent="0.3">
      <c r="A7409" s="1" t="s">
        <v>2826</v>
      </c>
      <c r="B7409" s="1">
        <v>12754022</v>
      </c>
      <c r="C7409" s="1" t="s">
        <v>792</v>
      </c>
      <c r="D7409" s="1" t="s">
        <v>69</v>
      </c>
      <c r="E7409" s="1" t="s">
        <v>296</v>
      </c>
      <c r="F7409" s="1" t="s">
        <v>34</v>
      </c>
      <c r="G7409" s="1" t="s">
        <v>2827</v>
      </c>
      <c r="H7409" s="5">
        <v>795</v>
      </c>
      <c r="I7409" s="1">
        <v>2653</v>
      </c>
      <c r="J7409" s="3">
        <v>0.7</v>
      </c>
      <c r="K7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795</v>
      </c>
      <c r="L7409" s="1" t="s">
        <v>146</v>
      </c>
      <c r="M7409" s="1">
        <v>4.0999999999999996</v>
      </c>
      <c r="N7409" s="1">
        <v>787</v>
      </c>
      <c r="O740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409" s="2" t="str">
        <f>IF(Table1[[#This Row],[Updated DiscountOffer]]&gt;50%,"High Discount","Low Discount")</f>
        <v>High Discount</v>
      </c>
    </row>
    <row r="7410" spans="1:16" x14ac:dyDescent="0.3">
      <c r="A7410" s="1" t="s">
        <v>7953</v>
      </c>
      <c r="B7410" s="1">
        <v>12758196</v>
      </c>
      <c r="C7410" s="1" t="s">
        <v>91</v>
      </c>
      <c r="D7410" s="1" t="s">
        <v>38</v>
      </c>
      <c r="E7410" s="1" t="s">
        <v>16</v>
      </c>
      <c r="F7410" s="1" t="s">
        <v>34</v>
      </c>
      <c r="G7410" s="1" t="s">
        <v>7954</v>
      </c>
      <c r="H7410" s="5"/>
      <c r="I7410" s="1">
        <v>1899</v>
      </c>
      <c r="J7410" s="3">
        <v>0.57999999999999996</v>
      </c>
      <c r="K7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0" s="1" t="s">
        <v>93</v>
      </c>
      <c r="M7410" s="1">
        <v>3.9</v>
      </c>
      <c r="N7410" s="1">
        <v>533</v>
      </c>
      <c r="O741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410" s="2" t="str">
        <f>IF(Table1[[#This Row],[Updated DiscountOffer]]&gt;50%,"High Discount","Low Discount")</f>
        <v>High Discount</v>
      </c>
    </row>
    <row r="7411" spans="1:16" x14ac:dyDescent="0.3">
      <c r="A7411" s="1" t="s">
        <v>10278</v>
      </c>
      <c r="B7411" s="1">
        <v>12758878</v>
      </c>
      <c r="C7411" s="1" t="s">
        <v>5427</v>
      </c>
      <c r="D7411" s="1" t="s">
        <v>69</v>
      </c>
      <c r="E7411" s="1" t="s">
        <v>70</v>
      </c>
      <c r="F7411" s="1" t="s">
        <v>34</v>
      </c>
      <c r="G7411" s="1" t="s">
        <v>10279</v>
      </c>
      <c r="H7411" s="5">
        <v>996</v>
      </c>
      <c r="I7411" s="1">
        <v>2769</v>
      </c>
      <c r="J7411" s="4">
        <v>0.64</v>
      </c>
      <c r="K7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996</v>
      </c>
      <c r="L7411" s="1" t="s">
        <v>36</v>
      </c>
      <c r="M7411" s="1">
        <v>4.0999999999999996</v>
      </c>
      <c r="N7411" s="1">
        <v>461</v>
      </c>
      <c r="O7411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411" s="2" t="str">
        <f>IF(Table1[[#This Row],[Updated DiscountOffer]]&gt;50%,"High Discount","Low Discount")</f>
        <v>High Discount</v>
      </c>
    </row>
    <row r="7412" spans="1:16" x14ac:dyDescent="0.3">
      <c r="A7412" s="1" t="s">
        <v>19106</v>
      </c>
      <c r="B7412" s="1">
        <v>12759158</v>
      </c>
      <c r="C7412" s="1" t="s">
        <v>57</v>
      </c>
      <c r="D7412" s="1" t="s">
        <v>87</v>
      </c>
      <c r="E7412" s="1" t="s">
        <v>501</v>
      </c>
      <c r="F7412" s="1" t="s">
        <v>34</v>
      </c>
      <c r="G7412" s="1" t="s">
        <v>19107</v>
      </c>
      <c r="H7412" s="5">
        <v>479</v>
      </c>
      <c r="I7412" s="1">
        <v>1199</v>
      </c>
      <c r="J7412" s="3">
        <v>0.6</v>
      </c>
      <c r="K7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412" s="1" t="s">
        <v>2218</v>
      </c>
      <c r="M7412" s="1">
        <v>3.9</v>
      </c>
      <c r="N7412" s="1">
        <v>289</v>
      </c>
      <c r="O74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412" s="2" t="str">
        <f>IF(Table1[[#This Row],[Updated DiscountOffer]]&gt;50%,"High Discount","Low Discount")</f>
        <v>High Discount</v>
      </c>
    </row>
    <row r="7413" spans="1:16" x14ac:dyDescent="0.3">
      <c r="A7413" s="1" t="s">
        <v>13851</v>
      </c>
      <c r="B7413" s="1">
        <v>12762086</v>
      </c>
      <c r="C7413" s="1" t="s">
        <v>755</v>
      </c>
      <c r="D7413" s="1" t="s">
        <v>38</v>
      </c>
      <c r="E7413" s="1" t="s">
        <v>74</v>
      </c>
      <c r="F7413" s="1" t="s">
        <v>34</v>
      </c>
      <c r="G7413" s="1" t="s">
        <v>13852</v>
      </c>
      <c r="H7413" s="5"/>
      <c r="I7413" s="1">
        <v>1899</v>
      </c>
      <c r="J7413" s="3">
        <v>0.59</v>
      </c>
      <c r="K7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3" s="1" t="s">
        <v>24</v>
      </c>
      <c r="M7413" s="1">
        <v>3.9</v>
      </c>
      <c r="N7413" s="1">
        <v>375</v>
      </c>
      <c r="O741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413" s="2" t="str">
        <f>IF(Table1[[#This Row],[Updated DiscountOffer]]&gt;50%,"High Discount","Low Discount")</f>
        <v>High Discount</v>
      </c>
    </row>
    <row r="7414" spans="1:16" x14ac:dyDescent="0.3">
      <c r="A7414" s="1" t="s">
        <v>6220</v>
      </c>
      <c r="B7414" s="1">
        <v>12762090</v>
      </c>
      <c r="C7414" s="1" t="s">
        <v>755</v>
      </c>
      <c r="D7414" s="1" t="s">
        <v>38</v>
      </c>
      <c r="E7414" s="1" t="s">
        <v>74</v>
      </c>
      <c r="F7414" s="1" t="s">
        <v>34</v>
      </c>
      <c r="G7414" s="1" t="s">
        <v>6221</v>
      </c>
      <c r="H7414" s="5"/>
      <c r="I7414" s="1">
        <v>1899</v>
      </c>
      <c r="J7414" s="3">
        <v>0.59</v>
      </c>
      <c r="K7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4" s="1" t="s">
        <v>24</v>
      </c>
      <c r="M7414" s="1">
        <v>3.9</v>
      </c>
      <c r="N7414" s="1">
        <v>599</v>
      </c>
      <c r="O741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414" s="2" t="str">
        <f>IF(Table1[[#This Row],[Updated DiscountOffer]]&gt;50%,"High Discount","Low Discount")</f>
        <v>High Discount</v>
      </c>
    </row>
    <row r="7415" spans="1:16" x14ac:dyDescent="0.3">
      <c r="A7415" s="1" t="s">
        <v>13546</v>
      </c>
      <c r="B7415" s="1">
        <v>12762092</v>
      </c>
      <c r="C7415" s="1" t="s">
        <v>755</v>
      </c>
      <c r="D7415" s="1" t="s">
        <v>38</v>
      </c>
      <c r="E7415" s="1" t="s">
        <v>74</v>
      </c>
      <c r="F7415" s="1" t="s">
        <v>34</v>
      </c>
      <c r="G7415" s="1" t="s">
        <v>13547</v>
      </c>
      <c r="H7415" s="5"/>
      <c r="I7415" s="1">
        <v>1899</v>
      </c>
      <c r="J7415" s="4">
        <v>0.59</v>
      </c>
      <c r="K7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5" s="1" t="s">
        <v>24</v>
      </c>
      <c r="M7415" s="1">
        <v>4.0999999999999996</v>
      </c>
      <c r="N7415" s="1">
        <v>381</v>
      </c>
      <c r="O741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415" s="2" t="str">
        <f>IF(Table1[[#This Row],[Updated DiscountOffer]]&gt;50%,"High Discount","Low Discount")</f>
        <v>High Discount</v>
      </c>
    </row>
    <row r="7416" spans="1:16" x14ac:dyDescent="0.3">
      <c r="A7416" s="1" t="s">
        <v>13733</v>
      </c>
      <c r="B7416" s="1">
        <v>12762108</v>
      </c>
      <c r="C7416" s="1" t="s">
        <v>755</v>
      </c>
      <c r="D7416" s="1" t="s">
        <v>38</v>
      </c>
      <c r="E7416" s="1" t="s">
        <v>44</v>
      </c>
      <c r="F7416" s="1" t="s">
        <v>34</v>
      </c>
      <c r="G7416" s="1" t="s">
        <v>13734</v>
      </c>
      <c r="H7416" s="5"/>
      <c r="I7416" s="1">
        <v>1499</v>
      </c>
      <c r="J7416" s="3">
        <v>0.64</v>
      </c>
      <c r="K7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6" s="1" t="s">
        <v>24</v>
      </c>
      <c r="M7416" s="1">
        <v>3.8</v>
      </c>
      <c r="N7416" s="1">
        <v>378</v>
      </c>
      <c r="O741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416" s="2" t="str">
        <f>IF(Table1[[#This Row],[Updated DiscountOffer]]&gt;50%,"High Discount","Low Discount")</f>
        <v>High Discount</v>
      </c>
    </row>
    <row r="7417" spans="1:16" x14ac:dyDescent="0.3">
      <c r="A7417" s="1" t="s">
        <v>754</v>
      </c>
      <c r="B7417" s="1">
        <v>12762116</v>
      </c>
      <c r="C7417" s="1" t="s">
        <v>755</v>
      </c>
      <c r="D7417" s="1" t="s">
        <v>38</v>
      </c>
      <c r="E7417" s="1" t="s">
        <v>132</v>
      </c>
      <c r="F7417" s="1" t="s">
        <v>34</v>
      </c>
      <c r="G7417" s="1" t="s">
        <v>756</v>
      </c>
      <c r="H7417" s="5"/>
      <c r="I7417" s="1">
        <v>1699</v>
      </c>
      <c r="J7417" s="3">
        <v>0.59</v>
      </c>
      <c r="K7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7" s="1" t="s">
        <v>36</v>
      </c>
      <c r="M7417" s="1">
        <v>4</v>
      </c>
      <c r="N7417" s="1">
        <v>941</v>
      </c>
      <c r="O741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417" s="2" t="str">
        <f>IF(Table1[[#This Row],[Updated DiscountOffer]]&gt;50%,"High Discount","Low Discount")</f>
        <v>High Discount</v>
      </c>
    </row>
    <row r="7418" spans="1:16" x14ac:dyDescent="0.3">
      <c r="A7418" s="1" t="s">
        <v>11972</v>
      </c>
      <c r="B7418" s="1">
        <v>12762118</v>
      </c>
      <c r="C7418" s="1" t="s">
        <v>755</v>
      </c>
      <c r="D7418" s="1" t="s">
        <v>38</v>
      </c>
      <c r="E7418" s="1" t="s">
        <v>132</v>
      </c>
      <c r="F7418" s="1" t="s">
        <v>34</v>
      </c>
      <c r="G7418" s="1" t="s">
        <v>11973</v>
      </c>
      <c r="H7418" s="5"/>
      <c r="I7418" s="1">
        <v>1699</v>
      </c>
      <c r="J7418" s="3">
        <v>0.59</v>
      </c>
      <c r="K7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18" s="1" t="s">
        <v>36</v>
      </c>
      <c r="M7418" s="1">
        <v>4</v>
      </c>
      <c r="N7418" s="1">
        <v>416</v>
      </c>
      <c r="O741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418" s="2" t="str">
        <f>IF(Table1[[#This Row],[Updated DiscountOffer]]&gt;50%,"High Discount","Low Discount")</f>
        <v>High Discount</v>
      </c>
    </row>
    <row r="7419" spans="1:16" x14ac:dyDescent="0.3">
      <c r="A7419" s="1" t="s">
        <v>10657</v>
      </c>
      <c r="B7419" s="1">
        <v>12767046</v>
      </c>
      <c r="C7419" s="1" t="s">
        <v>168</v>
      </c>
      <c r="D7419" s="1" t="s">
        <v>61</v>
      </c>
      <c r="E7419" s="1" t="s">
        <v>22</v>
      </c>
      <c r="F7419" s="1" t="s">
        <v>34</v>
      </c>
      <c r="G7419" s="1" t="s">
        <v>10658</v>
      </c>
      <c r="H7419" s="5">
        <v>467</v>
      </c>
      <c r="I7419" s="1">
        <v>899</v>
      </c>
      <c r="J7419" s="4">
        <v>0.48</v>
      </c>
      <c r="K7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7419" s="1" t="s">
        <v>24</v>
      </c>
      <c r="M7419" s="1">
        <v>4.2</v>
      </c>
      <c r="N7419" s="1">
        <v>451</v>
      </c>
      <c r="O741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419" s="2" t="str">
        <f>IF(Table1[[#This Row],[Updated DiscountOffer]]&gt;50%,"High Discount","Low Discount")</f>
        <v>Low Discount</v>
      </c>
    </row>
    <row r="7420" spans="1:16" x14ac:dyDescent="0.3">
      <c r="A7420" s="1" t="s">
        <v>15582</v>
      </c>
      <c r="B7420" s="1">
        <v>12767050</v>
      </c>
      <c r="C7420" s="1" t="s">
        <v>168</v>
      </c>
      <c r="D7420" s="1" t="s">
        <v>61</v>
      </c>
      <c r="E7420" s="1" t="s">
        <v>22</v>
      </c>
      <c r="F7420" s="1" t="s">
        <v>34</v>
      </c>
      <c r="G7420" s="1" t="s">
        <v>10658</v>
      </c>
      <c r="H7420" s="5">
        <v>467</v>
      </c>
      <c r="I7420" s="1">
        <v>899</v>
      </c>
      <c r="J7420" s="4">
        <v>0.48</v>
      </c>
      <c r="K7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7420" s="1" t="s">
        <v>24</v>
      </c>
      <c r="M7420" s="1">
        <v>4.3</v>
      </c>
      <c r="N7420" s="1">
        <v>342</v>
      </c>
      <c r="O7420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420" s="2" t="str">
        <f>IF(Table1[[#This Row],[Updated DiscountOffer]]&gt;50%,"High Discount","Low Discount")</f>
        <v>Low Discount</v>
      </c>
    </row>
    <row r="7421" spans="1:16" x14ac:dyDescent="0.3">
      <c r="A7421" s="1" t="s">
        <v>6775</v>
      </c>
      <c r="B7421" s="1">
        <v>12767052</v>
      </c>
      <c r="C7421" s="1" t="s">
        <v>168</v>
      </c>
      <c r="D7421" s="1" t="s">
        <v>61</v>
      </c>
      <c r="E7421" s="1" t="s">
        <v>22</v>
      </c>
      <c r="F7421" s="1" t="s">
        <v>34</v>
      </c>
      <c r="G7421" s="1" t="s">
        <v>6776</v>
      </c>
      <c r="H7421" s="5">
        <v>467</v>
      </c>
      <c r="I7421" s="1">
        <v>899</v>
      </c>
      <c r="J7421" s="4">
        <v>0.48</v>
      </c>
      <c r="K7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7421" s="1" t="s">
        <v>24</v>
      </c>
      <c r="M7421" s="1">
        <v>4.2</v>
      </c>
      <c r="N7421" s="1">
        <v>577</v>
      </c>
      <c r="O7421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421" s="2" t="str">
        <f>IF(Table1[[#This Row],[Updated DiscountOffer]]&gt;50%,"High Discount","Low Discount")</f>
        <v>Low Discount</v>
      </c>
    </row>
    <row r="7422" spans="1:16" x14ac:dyDescent="0.3">
      <c r="A7422" s="1" t="s">
        <v>17646</v>
      </c>
      <c r="B7422" s="1">
        <v>12768458</v>
      </c>
      <c r="C7422" s="1" t="s">
        <v>6508</v>
      </c>
      <c r="D7422" s="1" t="s">
        <v>69</v>
      </c>
      <c r="E7422" s="1" t="s">
        <v>70</v>
      </c>
      <c r="F7422" s="1" t="s">
        <v>34</v>
      </c>
      <c r="G7422" s="1" t="s">
        <v>17647</v>
      </c>
      <c r="H7422" s="5">
        <v>929</v>
      </c>
      <c r="I7422" s="1">
        <v>2999</v>
      </c>
      <c r="J7422" s="4">
        <v>0.69</v>
      </c>
      <c r="K7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929</v>
      </c>
      <c r="L7422" s="1" t="s">
        <v>102</v>
      </c>
      <c r="M7422" s="1">
        <v>4.3</v>
      </c>
      <c r="N7422" s="1">
        <v>309</v>
      </c>
      <c r="O7422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7422" s="2" t="str">
        <f>IF(Table1[[#This Row],[Updated DiscountOffer]]&gt;50%,"High Discount","Low Discount")</f>
        <v>High Discount</v>
      </c>
    </row>
    <row r="7423" spans="1:16" x14ac:dyDescent="0.3">
      <c r="A7423" s="1" t="s">
        <v>6882</v>
      </c>
      <c r="B7423" s="1">
        <v>12768478</v>
      </c>
      <c r="C7423" s="1" t="s">
        <v>6508</v>
      </c>
      <c r="D7423" s="1" t="s">
        <v>69</v>
      </c>
      <c r="E7423" s="1" t="s">
        <v>70</v>
      </c>
      <c r="F7423" s="1" t="s">
        <v>34</v>
      </c>
      <c r="G7423" s="1" t="s">
        <v>6883</v>
      </c>
      <c r="H7423" s="5">
        <v>774</v>
      </c>
      <c r="I7423" s="1">
        <v>2499</v>
      </c>
      <c r="J7423" s="4">
        <v>0.69</v>
      </c>
      <c r="K7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774</v>
      </c>
      <c r="L7423" s="1" t="s">
        <v>102</v>
      </c>
      <c r="M7423" s="1">
        <v>4.3</v>
      </c>
      <c r="N7423" s="1">
        <v>573</v>
      </c>
      <c r="O7423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7423" s="2" t="str">
        <f>IF(Table1[[#This Row],[Updated DiscountOffer]]&gt;50%,"High Discount","Low Discount")</f>
        <v>High Discount</v>
      </c>
    </row>
    <row r="7424" spans="1:16" x14ac:dyDescent="0.3">
      <c r="A7424" s="1" t="s">
        <v>17809</v>
      </c>
      <c r="B7424" s="1">
        <v>12768508</v>
      </c>
      <c r="C7424" s="1" t="s">
        <v>6508</v>
      </c>
      <c r="D7424" s="1" t="s">
        <v>38</v>
      </c>
      <c r="E7424" s="1" t="s">
        <v>132</v>
      </c>
      <c r="F7424" s="1" t="s">
        <v>34</v>
      </c>
      <c r="G7424" s="1" t="s">
        <v>17810</v>
      </c>
      <c r="H7424" s="5"/>
      <c r="I7424" s="1">
        <v>1899</v>
      </c>
      <c r="J7424" s="4">
        <v>0.6</v>
      </c>
      <c r="K7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24" s="1" t="s">
        <v>102</v>
      </c>
      <c r="M7424" s="1">
        <v>4.3</v>
      </c>
      <c r="N7424" s="1">
        <v>307</v>
      </c>
      <c r="O74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24" s="2" t="str">
        <f>IF(Table1[[#This Row],[Updated DiscountOffer]]&gt;50%,"High Discount","Low Discount")</f>
        <v>High Discount</v>
      </c>
    </row>
    <row r="7425" spans="1:16" x14ac:dyDescent="0.3">
      <c r="A7425" s="1" t="s">
        <v>12098</v>
      </c>
      <c r="B7425" s="1">
        <v>12768526</v>
      </c>
      <c r="C7425" s="1" t="s">
        <v>6508</v>
      </c>
      <c r="D7425" s="1" t="s">
        <v>69</v>
      </c>
      <c r="E7425" s="1" t="s">
        <v>70</v>
      </c>
      <c r="F7425" s="1" t="s">
        <v>34</v>
      </c>
      <c r="G7425" s="1" t="s">
        <v>12099</v>
      </c>
      <c r="H7425" s="5">
        <v>1109</v>
      </c>
      <c r="I7425" s="1">
        <v>2999</v>
      </c>
      <c r="J7425" s="4">
        <v>0.63</v>
      </c>
      <c r="K7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1109</v>
      </c>
      <c r="L7425" s="1" t="s">
        <v>102</v>
      </c>
      <c r="M7425" s="1">
        <v>4.4000000000000004</v>
      </c>
      <c r="N7425" s="1">
        <v>413</v>
      </c>
      <c r="O7425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425" s="2" t="str">
        <f>IF(Table1[[#This Row],[Updated DiscountOffer]]&gt;50%,"High Discount","Low Discount")</f>
        <v>High Discount</v>
      </c>
    </row>
    <row r="7426" spans="1:16" x14ac:dyDescent="0.3">
      <c r="A7426" s="1" t="s">
        <v>10400</v>
      </c>
      <c r="B7426" s="1">
        <v>12771300</v>
      </c>
      <c r="C7426" s="1" t="s">
        <v>795</v>
      </c>
      <c r="D7426" s="1" t="s">
        <v>15</v>
      </c>
      <c r="E7426" s="1" t="s">
        <v>16</v>
      </c>
      <c r="F7426" s="1" t="s">
        <v>17</v>
      </c>
      <c r="G7426" s="1" t="s">
        <v>8194</v>
      </c>
      <c r="H7426" s="5">
        <v>509</v>
      </c>
      <c r="I7426" s="1">
        <v>1698</v>
      </c>
      <c r="J7426" s="3">
        <v>0.7</v>
      </c>
      <c r="K7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7426" s="1" t="s">
        <v>119</v>
      </c>
      <c r="M7426" s="1">
        <v>3.8</v>
      </c>
      <c r="N7426" s="1">
        <v>457</v>
      </c>
      <c r="O742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426" s="2" t="str">
        <f>IF(Table1[[#This Row],[Updated DiscountOffer]]&gt;50%,"High Discount","Low Discount")</f>
        <v>High Discount</v>
      </c>
    </row>
    <row r="7427" spans="1:16" x14ac:dyDescent="0.3">
      <c r="A7427" s="1" t="s">
        <v>8193</v>
      </c>
      <c r="B7427" s="1">
        <v>12771324</v>
      </c>
      <c r="C7427" s="1" t="s">
        <v>795</v>
      </c>
      <c r="D7427" s="1" t="s">
        <v>15</v>
      </c>
      <c r="E7427" s="1" t="s">
        <v>16</v>
      </c>
      <c r="F7427" s="1" t="s">
        <v>17</v>
      </c>
      <c r="G7427" s="1" t="s">
        <v>8194</v>
      </c>
      <c r="H7427" s="5">
        <v>449</v>
      </c>
      <c r="I7427" s="1">
        <v>1498</v>
      </c>
      <c r="J7427" s="3">
        <v>0.7</v>
      </c>
      <c r="K7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427" s="1" t="s">
        <v>119</v>
      </c>
      <c r="M7427" s="1">
        <v>3.4</v>
      </c>
      <c r="N7427" s="1">
        <v>525</v>
      </c>
      <c r="O7427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427" s="2" t="str">
        <f>IF(Table1[[#This Row],[Updated DiscountOffer]]&gt;50%,"High Discount","Low Discount")</f>
        <v>High Discount</v>
      </c>
    </row>
    <row r="7428" spans="1:16" x14ac:dyDescent="0.3">
      <c r="A7428" s="1" t="s">
        <v>13181</v>
      </c>
      <c r="B7428" s="1">
        <v>12771386</v>
      </c>
      <c r="C7428" s="1" t="s">
        <v>795</v>
      </c>
      <c r="D7428" s="1" t="s">
        <v>15</v>
      </c>
      <c r="E7428" s="1" t="s">
        <v>16</v>
      </c>
      <c r="F7428" s="1" t="s">
        <v>17</v>
      </c>
      <c r="G7428" s="1" t="s">
        <v>13182</v>
      </c>
      <c r="H7428" s="5">
        <v>679</v>
      </c>
      <c r="I7428" s="1">
        <v>1698</v>
      </c>
      <c r="J7428" s="3">
        <v>0.6</v>
      </c>
      <c r="K7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428" s="1" t="s">
        <v>119</v>
      </c>
      <c r="M7428" s="1">
        <v>3.9</v>
      </c>
      <c r="N7428" s="1">
        <v>388</v>
      </c>
      <c r="O742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428" s="2" t="str">
        <f>IF(Table1[[#This Row],[Updated DiscountOffer]]&gt;50%,"High Discount","Low Discount")</f>
        <v>High Discount</v>
      </c>
    </row>
    <row r="7429" spans="1:16" x14ac:dyDescent="0.3">
      <c r="A7429" s="1" t="s">
        <v>15374</v>
      </c>
      <c r="B7429" s="1">
        <v>12771388</v>
      </c>
      <c r="C7429" s="1" t="s">
        <v>795</v>
      </c>
      <c r="D7429" s="1" t="s">
        <v>15</v>
      </c>
      <c r="E7429" s="1" t="s">
        <v>16</v>
      </c>
      <c r="F7429" s="1" t="s">
        <v>17</v>
      </c>
      <c r="G7429" s="1" t="s">
        <v>13182</v>
      </c>
      <c r="H7429" s="5">
        <v>594</v>
      </c>
      <c r="I7429" s="1">
        <v>1698</v>
      </c>
      <c r="J7429" s="3">
        <v>0.65</v>
      </c>
      <c r="K7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429" s="1" t="s">
        <v>119</v>
      </c>
      <c r="M7429" s="1">
        <v>3.7</v>
      </c>
      <c r="N7429" s="1">
        <v>345</v>
      </c>
      <c r="O742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429" s="2" t="str">
        <f>IF(Table1[[#This Row],[Updated DiscountOffer]]&gt;50%,"High Discount","Low Discount")</f>
        <v>High Discount</v>
      </c>
    </row>
    <row r="7430" spans="1:16" x14ac:dyDescent="0.3">
      <c r="A7430" s="1" t="s">
        <v>9364</v>
      </c>
      <c r="B7430" s="1">
        <v>12771392</v>
      </c>
      <c r="C7430" s="1" t="s">
        <v>795</v>
      </c>
      <c r="D7430" s="1" t="s">
        <v>15</v>
      </c>
      <c r="E7430" s="1" t="s">
        <v>16</v>
      </c>
      <c r="F7430" s="1" t="s">
        <v>17</v>
      </c>
      <c r="G7430" s="1" t="s">
        <v>9365</v>
      </c>
      <c r="H7430" s="5">
        <v>594</v>
      </c>
      <c r="I7430" s="1">
        <v>1698</v>
      </c>
      <c r="J7430" s="3">
        <v>0.65</v>
      </c>
      <c r="K7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430" s="1" t="s">
        <v>119</v>
      </c>
      <c r="M7430" s="1">
        <v>3.7</v>
      </c>
      <c r="N7430" s="1">
        <v>486</v>
      </c>
      <c r="O743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430" s="2" t="str">
        <f>IF(Table1[[#This Row],[Updated DiscountOffer]]&gt;50%,"High Discount","Low Discount")</f>
        <v>High Discount</v>
      </c>
    </row>
    <row r="7431" spans="1:16" x14ac:dyDescent="0.3">
      <c r="A7431" s="1" t="s">
        <v>17717</v>
      </c>
      <c r="B7431" s="1">
        <v>12775212</v>
      </c>
      <c r="C7431" s="1" t="s">
        <v>86</v>
      </c>
      <c r="D7431" s="1" t="s">
        <v>87</v>
      </c>
      <c r="E7431" s="1" t="s">
        <v>70</v>
      </c>
      <c r="F7431" s="1" t="s">
        <v>34</v>
      </c>
      <c r="G7431" s="1" t="s">
        <v>17718</v>
      </c>
      <c r="H7431" s="5">
        <v>1399</v>
      </c>
      <c r="I7431" s="1">
        <v>2799</v>
      </c>
      <c r="J7431" s="4">
        <v>0.5</v>
      </c>
      <c r="K7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7431" s="1" t="s">
        <v>89</v>
      </c>
      <c r="M7431" s="1">
        <v>4.2</v>
      </c>
      <c r="N7431" s="1">
        <v>308</v>
      </c>
      <c r="O74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431" s="2" t="str">
        <f>IF(Table1[[#This Row],[Updated DiscountOffer]]&gt;50%,"High Discount","Low Discount")</f>
        <v>Low Discount</v>
      </c>
    </row>
    <row r="7432" spans="1:16" x14ac:dyDescent="0.3">
      <c r="A7432" s="1" t="s">
        <v>7350</v>
      </c>
      <c r="B7432" s="1">
        <v>12779830</v>
      </c>
      <c r="C7432" s="1" t="s">
        <v>7351</v>
      </c>
      <c r="D7432" s="1" t="s">
        <v>69</v>
      </c>
      <c r="E7432" s="1" t="s">
        <v>70</v>
      </c>
      <c r="F7432" s="1" t="s">
        <v>34</v>
      </c>
      <c r="G7432" s="1" t="s">
        <v>7352</v>
      </c>
      <c r="H7432" s="5">
        <v>1719</v>
      </c>
      <c r="I7432" s="1">
        <v>4299</v>
      </c>
      <c r="J7432" s="3">
        <v>0.6</v>
      </c>
      <c r="K7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1719</v>
      </c>
      <c r="L7432" s="1" t="s">
        <v>36</v>
      </c>
      <c r="M7432" s="1">
        <v>4</v>
      </c>
      <c r="N7432" s="1">
        <v>555</v>
      </c>
      <c r="O74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32" s="2" t="str">
        <f>IF(Table1[[#This Row],[Updated DiscountOffer]]&gt;50%,"High Discount","Low Discount")</f>
        <v>High Discount</v>
      </c>
    </row>
    <row r="7433" spans="1:16" x14ac:dyDescent="0.3">
      <c r="A7433" s="1" t="s">
        <v>9932</v>
      </c>
      <c r="B7433" s="1">
        <v>12786742</v>
      </c>
      <c r="C7433" s="1" t="s">
        <v>211</v>
      </c>
      <c r="D7433" s="1" t="s">
        <v>69</v>
      </c>
      <c r="E7433" s="1" t="s">
        <v>132</v>
      </c>
      <c r="F7433" s="1" t="s">
        <v>34</v>
      </c>
      <c r="G7433" s="1" t="s">
        <v>9933</v>
      </c>
      <c r="H7433" s="5">
        <v>998</v>
      </c>
      <c r="I7433" s="1">
        <v>2495</v>
      </c>
      <c r="J7433" s="4">
        <v>0.6</v>
      </c>
      <c r="K7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998</v>
      </c>
      <c r="L7433" s="1" t="s">
        <v>202</v>
      </c>
      <c r="M7433" s="1">
        <v>4.3</v>
      </c>
      <c r="N7433" s="1">
        <v>470</v>
      </c>
      <c r="O74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33" s="2" t="str">
        <f>IF(Table1[[#This Row],[Updated DiscountOffer]]&gt;50%,"High Discount","Low Discount")</f>
        <v>High Discount</v>
      </c>
    </row>
    <row r="7434" spans="1:16" x14ac:dyDescent="0.3">
      <c r="A7434" s="1" t="s">
        <v>8261</v>
      </c>
      <c r="B7434" s="1">
        <v>12786746</v>
      </c>
      <c r="C7434" s="1" t="s">
        <v>211</v>
      </c>
      <c r="D7434" s="1" t="s">
        <v>69</v>
      </c>
      <c r="E7434" s="1" t="s">
        <v>132</v>
      </c>
      <c r="F7434" s="1" t="s">
        <v>34</v>
      </c>
      <c r="G7434" s="1" t="s">
        <v>8262</v>
      </c>
      <c r="H7434" s="5">
        <v>1122</v>
      </c>
      <c r="I7434" s="1">
        <v>2495</v>
      </c>
      <c r="J7434" s="4">
        <v>0.55000000000000004</v>
      </c>
      <c r="K7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1122</v>
      </c>
      <c r="L7434" s="1" t="s">
        <v>202</v>
      </c>
      <c r="M7434" s="1">
        <v>4.3</v>
      </c>
      <c r="N7434" s="1">
        <v>523</v>
      </c>
      <c r="O74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34" s="2" t="str">
        <f>IF(Table1[[#This Row],[Updated DiscountOffer]]&gt;50%,"High Discount","Low Discount")</f>
        <v>High Discount</v>
      </c>
    </row>
    <row r="7435" spans="1:16" x14ac:dyDescent="0.3">
      <c r="A7435" s="1" t="s">
        <v>12449</v>
      </c>
      <c r="B7435" s="1">
        <v>12786752</v>
      </c>
      <c r="C7435" s="1" t="s">
        <v>211</v>
      </c>
      <c r="D7435" s="1" t="s">
        <v>69</v>
      </c>
      <c r="E7435" s="1" t="s">
        <v>132</v>
      </c>
      <c r="F7435" s="1" t="s">
        <v>34</v>
      </c>
      <c r="G7435" s="1" t="s">
        <v>12450</v>
      </c>
      <c r="H7435" s="5">
        <v>1435</v>
      </c>
      <c r="I7435" s="1">
        <v>3190</v>
      </c>
      <c r="J7435" s="4">
        <v>0.55000000000000004</v>
      </c>
      <c r="K7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1435</v>
      </c>
      <c r="L7435" s="1" t="s">
        <v>202</v>
      </c>
      <c r="M7435" s="1">
        <v>4.3</v>
      </c>
      <c r="N7435" s="1">
        <v>405</v>
      </c>
      <c r="O743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35" s="2" t="str">
        <f>IF(Table1[[#This Row],[Updated DiscountOffer]]&gt;50%,"High Discount","Low Discount")</f>
        <v>High Discount</v>
      </c>
    </row>
    <row r="7436" spans="1:16" x14ac:dyDescent="0.3">
      <c r="A7436" s="1" t="s">
        <v>1868</v>
      </c>
      <c r="B7436" s="1">
        <v>12787018</v>
      </c>
      <c r="C7436" s="1" t="s">
        <v>57</v>
      </c>
      <c r="D7436" s="1" t="s">
        <v>26</v>
      </c>
      <c r="E7436" s="1" t="s">
        <v>39</v>
      </c>
      <c r="F7436" s="1" t="s">
        <v>17</v>
      </c>
      <c r="G7436" s="1" t="s">
        <v>1869</v>
      </c>
      <c r="H7436" s="5">
        <v>174</v>
      </c>
      <c r="I7436" s="1">
        <v>699</v>
      </c>
      <c r="J7436" s="4">
        <v>0.75</v>
      </c>
      <c r="K7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</v>
      </c>
      <c r="L7436" s="1" t="s">
        <v>24</v>
      </c>
      <c r="M7436" s="1">
        <v>4.3</v>
      </c>
      <c r="N7436" s="1">
        <v>851</v>
      </c>
      <c r="O743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436" s="2" t="str">
        <f>IF(Table1[[#This Row],[Updated DiscountOffer]]&gt;50%,"High Discount","Low Discount")</f>
        <v>High Discount</v>
      </c>
    </row>
    <row r="7437" spans="1:16" x14ac:dyDescent="0.3">
      <c r="A7437" s="1" t="s">
        <v>16383</v>
      </c>
      <c r="B7437" s="1">
        <v>12787038</v>
      </c>
      <c r="C7437" s="1" t="s">
        <v>57</v>
      </c>
      <c r="D7437" s="1" t="s">
        <v>26</v>
      </c>
      <c r="E7437" s="1" t="s">
        <v>39</v>
      </c>
      <c r="F7437" s="1" t="s">
        <v>17</v>
      </c>
      <c r="G7437" s="1" t="s">
        <v>5102</v>
      </c>
      <c r="H7437" s="5">
        <v>384</v>
      </c>
      <c r="I7437" s="1">
        <v>1099</v>
      </c>
      <c r="J7437" s="4">
        <v>0.65</v>
      </c>
      <c r="K7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7437" s="1" t="s">
        <v>24</v>
      </c>
      <c r="M7437" s="1">
        <v>4.0999999999999996</v>
      </c>
      <c r="N7437" s="1">
        <v>329</v>
      </c>
      <c r="O743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437" s="2" t="str">
        <f>IF(Table1[[#This Row],[Updated DiscountOffer]]&gt;50%,"High Discount","Low Discount")</f>
        <v>High Discount</v>
      </c>
    </row>
    <row r="7438" spans="1:16" x14ac:dyDescent="0.3">
      <c r="A7438" s="1" t="s">
        <v>6853</v>
      </c>
      <c r="B7438" s="1">
        <v>12787316</v>
      </c>
      <c r="C7438" s="1" t="s">
        <v>57</v>
      </c>
      <c r="D7438" s="1" t="s">
        <v>26</v>
      </c>
      <c r="E7438" s="1" t="s">
        <v>39</v>
      </c>
      <c r="F7438" s="1" t="s">
        <v>17</v>
      </c>
      <c r="G7438" s="1" t="s">
        <v>6854</v>
      </c>
      <c r="H7438" s="5">
        <v>404</v>
      </c>
      <c r="I7438" s="1">
        <v>899</v>
      </c>
      <c r="J7438" s="4">
        <v>0.55000000000000004</v>
      </c>
      <c r="K7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438" s="1" t="s">
        <v>24</v>
      </c>
      <c r="M7438" s="1">
        <v>4.0999999999999996</v>
      </c>
      <c r="N7438" s="1">
        <v>574</v>
      </c>
      <c r="O74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38" s="2" t="str">
        <f>IF(Table1[[#This Row],[Updated DiscountOffer]]&gt;50%,"High Discount","Low Discount")</f>
        <v>High Discount</v>
      </c>
    </row>
    <row r="7439" spans="1:16" x14ac:dyDescent="0.3">
      <c r="A7439" s="1" t="s">
        <v>13714</v>
      </c>
      <c r="B7439" s="1">
        <v>12787396</v>
      </c>
      <c r="C7439" s="1" t="s">
        <v>57</v>
      </c>
      <c r="D7439" s="1" t="s">
        <v>26</v>
      </c>
      <c r="E7439" s="1" t="s">
        <v>39</v>
      </c>
      <c r="F7439" s="1" t="s">
        <v>17</v>
      </c>
      <c r="G7439" s="1" t="s">
        <v>13715</v>
      </c>
      <c r="H7439" s="5">
        <v>494</v>
      </c>
      <c r="I7439" s="1">
        <v>899</v>
      </c>
      <c r="J7439" s="3">
        <v>0.45</v>
      </c>
      <c r="K7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7439" s="1" t="s">
        <v>24</v>
      </c>
      <c r="M7439" s="1">
        <v>4</v>
      </c>
      <c r="N7439" s="1">
        <v>378</v>
      </c>
      <c r="O743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39" s="2" t="str">
        <f>IF(Table1[[#This Row],[Updated DiscountOffer]]&gt;50%,"High Discount","Low Discount")</f>
        <v>Low Discount</v>
      </c>
    </row>
    <row r="7440" spans="1:16" x14ac:dyDescent="0.3">
      <c r="A7440" s="1" t="s">
        <v>13782</v>
      </c>
      <c r="B7440" s="1">
        <v>12787776</v>
      </c>
      <c r="C7440" s="1" t="s">
        <v>57</v>
      </c>
      <c r="D7440" s="1" t="s">
        <v>26</v>
      </c>
      <c r="E7440" s="1" t="s">
        <v>39</v>
      </c>
      <c r="F7440" s="1" t="s">
        <v>17</v>
      </c>
      <c r="G7440" s="1" t="s">
        <v>13783</v>
      </c>
      <c r="H7440" s="5">
        <v>439</v>
      </c>
      <c r="I7440" s="1">
        <v>799</v>
      </c>
      <c r="J7440" s="4">
        <v>0.45</v>
      </c>
      <c r="K7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440" s="1" t="s">
        <v>24</v>
      </c>
      <c r="M7440" s="1">
        <v>4.5</v>
      </c>
      <c r="N7440" s="1">
        <v>376</v>
      </c>
      <c r="O744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40" s="2" t="str">
        <f>IF(Table1[[#This Row],[Updated DiscountOffer]]&gt;50%,"High Discount","Low Discount")</f>
        <v>Low Discount</v>
      </c>
    </row>
    <row r="7441" spans="1:16" x14ac:dyDescent="0.3">
      <c r="A7441" s="1" t="s">
        <v>12802</v>
      </c>
      <c r="B7441" s="1">
        <v>12789590</v>
      </c>
      <c r="C7441" s="1" t="s">
        <v>91</v>
      </c>
      <c r="D7441" s="1" t="s">
        <v>38</v>
      </c>
      <c r="E7441" s="1" t="s">
        <v>27</v>
      </c>
      <c r="F7441" s="1" t="s">
        <v>34</v>
      </c>
      <c r="G7441" s="1" t="s">
        <v>12803</v>
      </c>
      <c r="H7441" s="5"/>
      <c r="I7441" s="1">
        <v>1099</v>
      </c>
      <c r="J7441" s="4">
        <v>0.64</v>
      </c>
      <c r="K7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1" s="1" t="s">
        <v>24</v>
      </c>
      <c r="M7441" s="1">
        <v>4.0999999999999996</v>
      </c>
      <c r="N7441" s="1">
        <v>397</v>
      </c>
      <c r="O7441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441" s="2" t="str">
        <f>IF(Table1[[#This Row],[Updated DiscountOffer]]&gt;50%,"High Discount","Low Discount")</f>
        <v>High Discount</v>
      </c>
    </row>
    <row r="7442" spans="1:16" x14ac:dyDescent="0.3">
      <c r="A7442" s="1" t="s">
        <v>6072</v>
      </c>
      <c r="B7442" s="1">
        <v>12789592</v>
      </c>
      <c r="C7442" s="1" t="s">
        <v>91</v>
      </c>
      <c r="D7442" s="1" t="s">
        <v>38</v>
      </c>
      <c r="E7442" s="1" t="s">
        <v>27</v>
      </c>
      <c r="F7442" s="1" t="s">
        <v>34</v>
      </c>
      <c r="G7442" s="1" t="s">
        <v>6073</v>
      </c>
      <c r="H7442" s="5"/>
      <c r="I7442" s="1">
        <v>1099</v>
      </c>
      <c r="J7442" s="3">
        <v>0.54</v>
      </c>
      <c r="K7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2" s="1" t="s">
        <v>24</v>
      </c>
      <c r="M7442" s="1">
        <v>4</v>
      </c>
      <c r="N7442" s="1">
        <v>604</v>
      </c>
      <c r="O744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442" s="2" t="str">
        <f>IF(Table1[[#This Row],[Updated DiscountOffer]]&gt;50%,"High Discount","Low Discount")</f>
        <v>High Discount</v>
      </c>
    </row>
    <row r="7443" spans="1:16" x14ac:dyDescent="0.3">
      <c r="A7443" s="1" t="s">
        <v>5472</v>
      </c>
      <c r="B7443" s="1">
        <v>12789914</v>
      </c>
      <c r="C7443" s="1" t="s">
        <v>91</v>
      </c>
      <c r="D7443" s="1" t="s">
        <v>38</v>
      </c>
      <c r="E7443" s="1" t="s">
        <v>132</v>
      </c>
      <c r="F7443" s="1" t="s">
        <v>34</v>
      </c>
      <c r="G7443" s="1" t="s">
        <v>5473</v>
      </c>
      <c r="H7443" s="5"/>
      <c r="I7443" s="1">
        <v>1749</v>
      </c>
      <c r="J7443" s="4">
        <v>0.57999999999999996</v>
      </c>
      <c r="K7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3" s="1" t="s">
        <v>24</v>
      </c>
      <c r="M7443" s="1">
        <v>4.5999999999999996</v>
      </c>
      <c r="N7443" s="1">
        <v>632</v>
      </c>
      <c r="O744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443" s="2" t="str">
        <f>IF(Table1[[#This Row],[Updated DiscountOffer]]&gt;50%,"High Discount","Low Discount")</f>
        <v>High Discount</v>
      </c>
    </row>
    <row r="7444" spans="1:16" x14ac:dyDescent="0.3">
      <c r="A7444" s="1" t="s">
        <v>12627</v>
      </c>
      <c r="B7444" s="1">
        <v>12789952</v>
      </c>
      <c r="C7444" s="1" t="s">
        <v>91</v>
      </c>
      <c r="D7444" s="1" t="s">
        <v>38</v>
      </c>
      <c r="E7444" s="1" t="s">
        <v>16</v>
      </c>
      <c r="F7444" s="1" t="s">
        <v>34</v>
      </c>
      <c r="G7444" s="1" t="s">
        <v>10558</v>
      </c>
      <c r="H7444" s="5"/>
      <c r="I7444" s="1">
        <v>1899</v>
      </c>
      <c r="J7444" s="3">
        <v>0.57999999999999996</v>
      </c>
      <c r="K7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4" s="1" t="s">
        <v>93</v>
      </c>
      <c r="M7444" s="1">
        <v>4.2</v>
      </c>
      <c r="N7444" s="1">
        <v>401</v>
      </c>
      <c r="O7444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444" s="2" t="str">
        <f>IF(Table1[[#This Row],[Updated DiscountOffer]]&gt;50%,"High Discount","Low Discount")</f>
        <v>High Discount</v>
      </c>
    </row>
    <row r="7445" spans="1:16" x14ac:dyDescent="0.3">
      <c r="A7445" s="1" t="s">
        <v>11507</v>
      </c>
      <c r="B7445" s="1">
        <v>12791480</v>
      </c>
      <c r="C7445" s="1" t="s">
        <v>841</v>
      </c>
      <c r="D7445" s="1" t="s">
        <v>38</v>
      </c>
      <c r="E7445" s="1" t="s">
        <v>132</v>
      </c>
      <c r="F7445" s="1" t="s">
        <v>34</v>
      </c>
      <c r="G7445" s="1" t="s">
        <v>11508</v>
      </c>
      <c r="H7445" s="5"/>
      <c r="I7445" s="1">
        <v>1999</v>
      </c>
      <c r="J7445" s="4">
        <v>0.36</v>
      </c>
      <c r="K7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5" s="1" t="s">
        <v>24</v>
      </c>
      <c r="M7445" s="1">
        <v>4.5</v>
      </c>
      <c r="N7445" s="1">
        <v>428</v>
      </c>
      <c r="O7445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7445" s="2" t="str">
        <f>IF(Table1[[#This Row],[Updated DiscountOffer]]&gt;50%,"High Discount","Low Discount")</f>
        <v>Low Discount</v>
      </c>
    </row>
    <row r="7446" spans="1:16" x14ac:dyDescent="0.3">
      <c r="A7446" s="1" t="s">
        <v>3188</v>
      </c>
      <c r="B7446" s="1">
        <v>12791492</v>
      </c>
      <c r="C7446" s="1" t="s">
        <v>841</v>
      </c>
      <c r="D7446" s="1" t="s">
        <v>38</v>
      </c>
      <c r="E7446" s="1" t="s">
        <v>132</v>
      </c>
      <c r="F7446" s="1" t="s">
        <v>34</v>
      </c>
      <c r="G7446" s="1" t="s">
        <v>3189</v>
      </c>
      <c r="H7446" s="5"/>
      <c r="I7446" s="1">
        <v>1399</v>
      </c>
      <c r="J7446" s="4">
        <v>0.52</v>
      </c>
      <c r="K7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6" s="1" t="s">
        <v>24</v>
      </c>
      <c r="M7446" s="1">
        <v>4.2</v>
      </c>
      <c r="N7446" s="1">
        <v>764</v>
      </c>
      <c r="O744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7446" s="2" t="str">
        <f>IF(Table1[[#This Row],[Updated DiscountOffer]]&gt;50%,"High Discount","Low Discount")</f>
        <v>High Discount</v>
      </c>
    </row>
    <row r="7447" spans="1:16" x14ac:dyDescent="0.3">
      <c r="A7447" s="1" t="s">
        <v>13504</v>
      </c>
      <c r="B7447" s="1">
        <v>12791494</v>
      </c>
      <c r="C7447" s="1" t="s">
        <v>841</v>
      </c>
      <c r="D7447" s="1" t="s">
        <v>38</v>
      </c>
      <c r="E7447" s="1" t="s">
        <v>132</v>
      </c>
      <c r="F7447" s="1" t="s">
        <v>34</v>
      </c>
      <c r="G7447" s="1" t="s">
        <v>13505</v>
      </c>
      <c r="H7447" s="5"/>
      <c r="I7447" s="1">
        <v>1999</v>
      </c>
      <c r="J7447" s="4">
        <v>0.39</v>
      </c>
      <c r="K7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7" s="1" t="s">
        <v>24</v>
      </c>
      <c r="M7447" s="1">
        <v>4.3</v>
      </c>
      <c r="N7447" s="1">
        <v>382</v>
      </c>
      <c r="O7447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7447" s="2" t="str">
        <f>IF(Table1[[#This Row],[Updated DiscountOffer]]&gt;50%,"High Discount","Low Discount")</f>
        <v>Low Discount</v>
      </c>
    </row>
    <row r="7448" spans="1:16" x14ac:dyDescent="0.3">
      <c r="A7448" s="1" t="s">
        <v>10887</v>
      </c>
      <c r="B7448" s="1">
        <v>12797584</v>
      </c>
      <c r="C7448" s="1" t="s">
        <v>135</v>
      </c>
      <c r="D7448" s="1" t="s">
        <v>38</v>
      </c>
      <c r="E7448" s="1" t="s">
        <v>169</v>
      </c>
      <c r="F7448" s="1" t="s">
        <v>34</v>
      </c>
      <c r="G7448" s="1" t="s">
        <v>10888</v>
      </c>
      <c r="H7448" s="5"/>
      <c r="I7448" s="1">
        <v>1999</v>
      </c>
      <c r="J7448" s="3">
        <v>0.6</v>
      </c>
      <c r="K7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8" s="1" t="s">
        <v>36</v>
      </c>
      <c r="M7448" s="1">
        <v>3.8</v>
      </c>
      <c r="N7448" s="1">
        <v>444</v>
      </c>
      <c r="O74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48" s="2" t="str">
        <f>IF(Table1[[#This Row],[Updated DiscountOffer]]&gt;50%,"High Discount","Low Discount")</f>
        <v>High Discount</v>
      </c>
    </row>
    <row r="7449" spans="1:16" x14ac:dyDescent="0.3">
      <c r="A7449" s="1" t="s">
        <v>12066</v>
      </c>
      <c r="B7449" s="1">
        <v>12800756</v>
      </c>
      <c r="C7449" s="1" t="s">
        <v>841</v>
      </c>
      <c r="D7449" s="1" t="s">
        <v>38</v>
      </c>
      <c r="E7449" s="1" t="s">
        <v>44</v>
      </c>
      <c r="F7449" s="1" t="s">
        <v>34</v>
      </c>
      <c r="G7449" s="1" t="s">
        <v>12067</v>
      </c>
      <c r="H7449" s="5"/>
      <c r="I7449" s="1">
        <v>1479</v>
      </c>
      <c r="J7449" s="4">
        <v>0.48</v>
      </c>
      <c r="K7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49" s="1" t="s">
        <v>24</v>
      </c>
      <c r="M7449" s="1">
        <v>4.2</v>
      </c>
      <c r="N7449" s="1">
        <v>414</v>
      </c>
      <c r="O744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449" s="2" t="str">
        <f>IF(Table1[[#This Row],[Updated DiscountOffer]]&gt;50%,"High Discount","Low Discount")</f>
        <v>Low Discount</v>
      </c>
    </row>
    <row r="7450" spans="1:16" x14ac:dyDescent="0.3">
      <c r="A7450" s="1" t="s">
        <v>6099</v>
      </c>
      <c r="B7450" s="1">
        <v>12800760</v>
      </c>
      <c r="C7450" s="1" t="s">
        <v>841</v>
      </c>
      <c r="D7450" s="1" t="s">
        <v>38</v>
      </c>
      <c r="E7450" s="1" t="s">
        <v>44</v>
      </c>
      <c r="F7450" s="1" t="s">
        <v>34</v>
      </c>
      <c r="G7450" s="1" t="s">
        <v>6100</v>
      </c>
      <c r="H7450" s="5"/>
      <c r="I7450" s="1">
        <v>1479</v>
      </c>
      <c r="J7450" s="4">
        <v>0.69</v>
      </c>
      <c r="K7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0" s="1" t="s">
        <v>24</v>
      </c>
      <c r="M7450" s="1">
        <v>4.5</v>
      </c>
      <c r="N7450" s="1">
        <v>603</v>
      </c>
      <c r="O7450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7450" s="2" t="str">
        <f>IF(Table1[[#This Row],[Updated DiscountOffer]]&gt;50%,"High Discount","Low Discount")</f>
        <v>High Discount</v>
      </c>
    </row>
    <row r="7451" spans="1:16" x14ac:dyDescent="0.3">
      <c r="A7451" s="1" t="s">
        <v>14038</v>
      </c>
      <c r="B7451" s="1">
        <v>12801362</v>
      </c>
      <c r="C7451" s="1" t="s">
        <v>841</v>
      </c>
      <c r="D7451" s="1" t="s">
        <v>38</v>
      </c>
      <c r="E7451" s="1" t="s">
        <v>132</v>
      </c>
      <c r="F7451" s="1" t="s">
        <v>34</v>
      </c>
      <c r="G7451" s="1" t="s">
        <v>14039</v>
      </c>
      <c r="H7451" s="5"/>
      <c r="I7451" s="1">
        <v>1499</v>
      </c>
      <c r="J7451" s="4">
        <v>0.48</v>
      </c>
      <c r="K7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1" s="1" t="s">
        <v>24</v>
      </c>
      <c r="M7451" s="1">
        <v>4.3</v>
      </c>
      <c r="N7451" s="1">
        <v>371</v>
      </c>
      <c r="O7451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451" s="2" t="str">
        <f>IF(Table1[[#This Row],[Updated DiscountOffer]]&gt;50%,"High Discount","Low Discount")</f>
        <v>Low Discount</v>
      </c>
    </row>
    <row r="7452" spans="1:16" x14ac:dyDescent="0.3">
      <c r="A7452" s="1" t="s">
        <v>16094</v>
      </c>
      <c r="B7452" s="1">
        <v>12801926</v>
      </c>
      <c r="C7452" s="1" t="s">
        <v>16095</v>
      </c>
      <c r="D7452" s="1" t="s">
        <v>38</v>
      </c>
      <c r="E7452" s="1" t="s">
        <v>74</v>
      </c>
      <c r="F7452" s="1" t="s">
        <v>34</v>
      </c>
      <c r="G7452" s="1" t="s">
        <v>16096</v>
      </c>
      <c r="H7452" s="5"/>
      <c r="I7452" s="1">
        <v>3299</v>
      </c>
      <c r="J7452" s="4">
        <v>0.45</v>
      </c>
      <c r="K7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2" s="1" t="s">
        <v>102</v>
      </c>
      <c r="M7452" s="1">
        <v>4.4000000000000004</v>
      </c>
      <c r="N7452" s="1">
        <v>334</v>
      </c>
      <c r="O745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52" s="2" t="str">
        <f>IF(Table1[[#This Row],[Updated DiscountOffer]]&gt;50%,"High Discount","Low Discount")</f>
        <v>Low Discount</v>
      </c>
    </row>
    <row r="7453" spans="1:16" x14ac:dyDescent="0.3">
      <c r="A7453" s="1" t="s">
        <v>13038</v>
      </c>
      <c r="B7453" s="1">
        <v>12802604</v>
      </c>
      <c r="C7453" s="1" t="s">
        <v>4000</v>
      </c>
      <c r="D7453" s="1" t="s">
        <v>38</v>
      </c>
      <c r="E7453" s="1" t="s">
        <v>44</v>
      </c>
      <c r="F7453" s="1" t="s">
        <v>34</v>
      </c>
      <c r="G7453" s="1" t="s">
        <v>13039</v>
      </c>
      <c r="H7453" s="5"/>
      <c r="I7453" s="1">
        <v>978</v>
      </c>
      <c r="J7453" s="4">
        <v>0.45</v>
      </c>
      <c r="K7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3" s="1" t="s">
        <v>24</v>
      </c>
      <c r="M7453" s="1">
        <v>4.2</v>
      </c>
      <c r="N7453" s="1">
        <v>392</v>
      </c>
      <c r="O745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53" s="2" t="str">
        <f>IF(Table1[[#This Row],[Updated DiscountOffer]]&gt;50%,"High Discount","Low Discount")</f>
        <v>Low Discount</v>
      </c>
    </row>
    <row r="7454" spans="1:16" x14ac:dyDescent="0.3">
      <c r="A7454" s="1" t="s">
        <v>3999</v>
      </c>
      <c r="B7454" s="1">
        <v>12802686</v>
      </c>
      <c r="C7454" s="1" t="s">
        <v>4000</v>
      </c>
      <c r="D7454" s="1" t="s">
        <v>38</v>
      </c>
      <c r="E7454" s="1" t="s">
        <v>44</v>
      </c>
      <c r="F7454" s="1" t="s">
        <v>34</v>
      </c>
      <c r="G7454" s="1" t="s">
        <v>4001</v>
      </c>
      <c r="H7454" s="5"/>
      <c r="I7454" s="1">
        <v>978</v>
      </c>
      <c r="J7454" s="4">
        <v>0.45</v>
      </c>
      <c r="K7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4" s="1" t="s">
        <v>24</v>
      </c>
      <c r="M7454" s="1">
        <v>4.2</v>
      </c>
      <c r="N7454" s="1">
        <v>712</v>
      </c>
      <c r="O745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54" s="2" t="str">
        <f>IF(Table1[[#This Row],[Updated DiscountOffer]]&gt;50%,"High Discount","Low Discount")</f>
        <v>Low Discount</v>
      </c>
    </row>
    <row r="7455" spans="1:16" x14ac:dyDescent="0.3">
      <c r="A7455" s="1" t="s">
        <v>6664</v>
      </c>
      <c r="B7455" s="1">
        <v>12806502</v>
      </c>
      <c r="C7455" s="1" t="s">
        <v>841</v>
      </c>
      <c r="D7455" s="1" t="s">
        <v>38</v>
      </c>
      <c r="E7455" s="1" t="s">
        <v>132</v>
      </c>
      <c r="F7455" s="1" t="s">
        <v>34</v>
      </c>
      <c r="G7455" s="1" t="s">
        <v>6665</v>
      </c>
      <c r="H7455" s="5"/>
      <c r="I7455" s="1">
        <v>1665</v>
      </c>
      <c r="J7455" s="4">
        <v>0.55000000000000004</v>
      </c>
      <c r="K7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5" s="1" t="s">
        <v>24</v>
      </c>
      <c r="M7455" s="1">
        <v>4.0999999999999996</v>
      </c>
      <c r="N7455" s="1">
        <v>582</v>
      </c>
      <c r="O74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55" s="2" t="str">
        <f>IF(Table1[[#This Row],[Updated DiscountOffer]]&gt;50%,"High Discount","Low Discount")</f>
        <v>High Discount</v>
      </c>
    </row>
    <row r="7456" spans="1:16" x14ac:dyDescent="0.3">
      <c r="A7456" s="1" t="s">
        <v>8333</v>
      </c>
      <c r="B7456" s="1">
        <v>12807314</v>
      </c>
      <c r="C7456" s="1" t="s">
        <v>8334</v>
      </c>
      <c r="D7456" s="1" t="s">
        <v>177</v>
      </c>
      <c r="E7456" s="1" t="s">
        <v>1741</v>
      </c>
      <c r="F7456" s="1" t="s">
        <v>17</v>
      </c>
      <c r="G7456" s="1" t="s">
        <v>8335</v>
      </c>
      <c r="H7456" s="5">
        <v>460</v>
      </c>
      <c r="I7456" s="1">
        <v>575</v>
      </c>
      <c r="J7456" s="4">
        <v>0.2</v>
      </c>
      <c r="K7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460</v>
      </c>
      <c r="L7456" s="1" t="s">
        <v>36</v>
      </c>
      <c r="M7456" s="1">
        <v>4.2</v>
      </c>
      <c r="N7456" s="1">
        <v>520</v>
      </c>
      <c r="O7456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7456" s="2" t="str">
        <f>IF(Table1[[#This Row],[Updated DiscountOffer]]&gt;50%,"High Discount","Low Discount")</f>
        <v>Low Discount</v>
      </c>
    </row>
    <row r="7457" spans="1:16" x14ac:dyDescent="0.3">
      <c r="A7457" s="1" t="s">
        <v>9918</v>
      </c>
      <c r="B7457" s="1">
        <v>12809668</v>
      </c>
      <c r="C7457" s="1" t="s">
        <v>9919</v>
      </c>
      <c r="D7457" s="1" t="s">
        <v>38</v>
      </c>
      <c r="E7457" s="1" t="s">
        <v>132</v>
      </c>
      <c r="F7457" s="1" t="s">
        <v>34</v>
      </c>
      <c r="G7457" s="1" t="s">
        <v>9920</v>
      </c>
      <c r="H7457" s="5"/>
      <c r="I7457" s="1">
        <v>2499</v>
      </c>
      <c r="J7457" s="4">
        <v>0.3</v>
      </c>
      <c r="K7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7" s="1" t="s">
        <v>202</v>
      </c>
      <c r="M7457" s="1">
        <v>4.3</v>
      </c>
      <c r="N7457" s="1">
        <v>471</v>
      </c>
      <c r="O745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457" s="2" t="str">
        <f>IF(Table1[[#This Row],[Updated DiscountOffer]]&gt;50%,"High Discount","Low Discount")</f>
        <v>Low Discount</v>
      </c>
    </row>
    <row r="7458" spans="1:16" x14ac:dyDescent="0.3">
      <c r="A7458" s="1" t="s">
        <v>6888</v>
      </c>
      <c r="B7458" s="1">
        <v>12810322</v>
      </c>
      <c r="C7458" s="1" t="s">
        <v>91</v>
      </c>
      <c r="D7458" s="1" t="s">
        <v>38</v>
      </c>
      <c r="E7458" s="1" t="s">
        <v>132</v>
      </c>
      <c r="F7458" s="1" t="s">
        <v>34</v>
      </c>
      <c r="G7458" s="1" t="s">
        <v>6889</v>
      </c>
      <c r="H7458" s="5"/>
      <c r="I7458" s="1">
        <v>1599</v>
      </c>
      <c r="J7458" s="4">
        <v>0.56999999999999995</v>
      </c>
      <c r="K7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8" s="1" t="s">
        <v>24</v>
      </c>
      <c r="M7458" s="1">
        <v>4.4000000000000004</v>
      </c>
      <c r="N7458" s="1">
        <v>573</v>
      </c>
      <c r="O7458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458" s="2" t="str">
        <f>IF(Table1[[#This Row],[Updated DiscountOffer]]&gt;50%,"High Discount","Low Discount")</f>
        <v>High Discount</v>
      </c>
    </row>
    <row r="7459" spans="1:16" x14ac:dyDescent="0.3">
      <c r="A7459" s="1" t="s">
        <v>13909</v>
      </c>
      <c r="B7459" s="1">
        <v>12810370</v>
      </c>
      <c r="C7459" s="1" t="s">
        <v>91</v>
      </c>
      <c r="D7459" s="1" t="s">
        <v>38</v>
      </c>
      <c r="E7459" s="1" t="s">
        <v>16</v>
      </c>
      <c r="F7459" s="1" t="s">
        <v>34</v>
      </c>
      <c r="G7459" s="1" t="s">
        <v>13910</v>
      </c>
      <c r="H7459" s="5"/>
      <c r="I7459" s="1">
        <v>1699</v>
      </c>
      <c r="J7459" s="3">
        <v>0.57999999999999996</v>
      </c>
      <c r="K7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59" s="1" t="s">
        <v>400</v>
      </c>
      <c r="M7459" s="1">
        <v>3.9</v>
      </c>
      <c r="N7459" s="1">
        <v>374</v>
      </c>
      <c r="O7459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459" s="2" t="str">
        <f>IF(Table1[[#This Row],[Updated DiscountOffer]]&gt;50%,"High Discount","Low Discount")</f>
        <v>High Discount</v>
      </c>
    </row>
    <row r="7460" spans="1:16" x14ac:dyDescent="0.3">
      <c r="A7460" s="1" t="s">
        <v>15892</v>
      </c>
      <c r="B7460" s="1">
        <v>12813170</v>
      </c>
      <c r="C7460" s="1" t="s">
        <v>10232</v>
      </c>
      <c r="D7460" s="1" t="s">
        <v>177</v>
      </c>
      <c r="E7460" s="1" t="s">
        <v>178</v>
      </c>
      <c r="F7460" s="1" t="s">
        <v>17</v>
      </c>
      <c r="G7460" s="1" t="s">
        <v>15893</v>
      </c>
      <c r="H7460" s="5"/>
      <c r="I7460" s="1">
        <v>479</v>
      </c>
      <c r="J7460" s="3"/>
      <c r="K7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460" s="1" t="s">
        <v>146</v>
      </c>
      <c r="M7460" s="1">
        <v>4.7</v>
      </c>
      <c r="N7460" s="1">
        <v>337</v>
      </c>
      <c r="O746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460" s="2" t="str">
        <f>IF(Table1[[#This Row],[Updated DiscountOffer]]&gt;50%,"High Discount","Low Discount")</f>
        <v>High Discount</v>
      </c>
    </row>
    <row r="7461" spans="1:16" x14ac:dyDescent="0.3">
      <c r="A7461" s="1" t="s">
        <v>17379</v>
      </c>
      <c r="B7461" s="1">
        <v>12816410</v>
      </c>
      <c r="C7461" s="1" t="s">
        <v>57</v>
      </c>
      <c r="D7461" s="1" t="s">
        <v>26</v>
      </c>
      <c r="E7461" s="1" t="s">
        <v>39</v>
      </c>
      <c r="F7461" s="1" t="s">
        <v>17</v>
      </c>
      <c r="G7461" s="1" t="s">
        <v>8618</v>
      </c>
      <c r="H7461" s="5">
        <v>329</v>
      </c>
      <c r="I7461" s="1">
        <v>599</v>
      </c>
      <c r="J7461" s="4">
        <v>0.45</v>
      </c>
      <c r="K7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461" s="1" t="s">
        <v>24</v>
      </c>
      <c r="M7461" s="1">
        <v>4.0999999999999996</v>
      </c>
      <c r="N7461" s="1">
        <v>313</v>
      </c>
      <c r="O746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61" s="2" t="str">
        <f>IF(Table1[[#This Row],[Updated DiscountOffer]]&gt;50%,"High Discount","Low Discount")</f>
        <v>Low Discount</v>
      </c>
    </row>
    <row r="7462" spans="1:16" x14ac:dyDescent="0.3">
      <c r="A7462" s="1" t="s">
        <v>4400</v>
      </c>
      <c r="B7462" s="1">
        <v>12816448</v>
      </c>
      <c r="C7462" s="1" t="s">
        <v>57</v>
      </c>
      <c r="D7462" s="1" t="s">
        <v>26</v>
      </c>
      <c r="E7462" s="1" t="s">
        <v>39</v>
      </c>
      <c r="F7462" s="1" t="s">
        <v>17</v>
      </c>
      <c r="G7462" s="1" t="s">
        <v>4401</v>
      </c>
      <c r="H7462" s="5">
        <v>244</v>
      </c>
      <c r="I7462" s="1">
        <v>699</v>
      </c>
      <c r="J7462" s="3">
        <v>0.65</v>
      </c>
      <c r="K7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7462" s="1" t="s">
        <v>36</v>
      </c>
      <c r="M7462" s="1">
        <v>4</v>
      </c>
      <c r="N7462" s="1">
        <v>685</v>
      </c>
      <c r="O746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462" s="2" t="str">
        <f>IF(Table1[[#This Row],[Updated DiscountOffer]]&gt;50%,"High Discount","Low Discount")</f>
        <v>High Discount</v>
      </c>
    </row>
    <row r="7463" spans="1:16" x14ac:dyDescent="0.3">
      <c r="A7463" s="1" t="s">
        <v>11574</v>
      </c>
      <c r="B7463" s="1">
        <v>12816460</v>
      </c>
      <c r="C7463" s="1" t="s">
        <v>57</v>
      </c>
      <c r="D7463" s="1" t="s">
        <v>26</v>
      </c>
      <c r="E7463" s="1" t="s">
        <v>39</v>
      </c>
      <c r="F7463" s="1" t="s">
        <v>17</v>
      </c>
      <c r="G7463" s="1" t="s">
        <v>8618</v>
      </c>
      <c r="H7463" s="5">
        <v>244</v>
      </c>
      <c r="I7463" s="1">
        <v>699</v>
      </c>
      <c r="J7463" s="3">
        <v>0.65</v>
      </c>
      <c r="K7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7463" s="1" t="s">
        <v>24</v>
      </c>
      <c r="M7463" s="1">
        <v>4</v>
      </c>
      <c r="N7463" s="1">
        <v>426</v>
      </c>
      <c r="O746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463" s="2" t="str">
        <f>IF(Table1[[#This Row],[Updated DiscountOffer]]&gt;50%,"High Discount","Low Discount")</f>
        <v>High Discount</v>
      </c>
    </row>
    <row r="7464" spans="1:16" x14ac:dyDescent="0.3">
      <c r="A7464" s="1" t="s">
        <v>3179</v>
      </c>
      <c r="B7464" s="1">
        <v>12816470</v>
      </c>
      <c r="C7464" s="1" t="s">
        <v>57</v>
      </c>
      <c r="D7464" s="1" t="s">
        <v>26</v>
      </c>
      <c r="E7464" s="1" t="s">
        <v>39</v>
      </c>
      <c r="F7464" s="1" t="s">
        <v>17</v>
      </c>
      <c r="G7464" s="1" t="s">
        <v>3180</v>
      </c>
      <c r="H7464" s="5">
        <v>269</v>
      </c>
      <c r="I7464" s="1">
        <v>599</v>
      </c>
      <c r="J7464" s="4">
        <v>0.55000000000000004</v>
      </c>
      <c r="K7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7464" s="1" t="s">
        <v>24</v>
      </c>
      <c r="M7464" s="1">
        <v>4.0999999999999996</v>
      </c>
      <c r="N7464" s="1">
        <v>764</v>
      </c>
      <c r="O746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64" s="2" t="str">
        <f>IF(Table1[[#This Row],[Updated DiscountOffer]]&gt;50%,"High Discount","Low Discount")</f>
        <v>High Discount</v>
      </c>
    </row>
    <row r="7465" spans="1:16" x14ac:dyDescent="0.3">
      <c r="A7465" s="1" t="s">
        <v>410</v>
      </c>
      <c r="B7465" s="1">
        <v>12816474</v>
      </c>
      <c r="C7465" s="1" t="s">
        <v>57</v>
      </c>
      <c r="D7465" s="1" t="s">
        <v>26</v>
      </c>
      <c r="E7465" s="1" t="s">
        <v>39</v>
      </c>
      <c r="F7465" s="1" t="s">
        <v>17</v>
      </c>
      <c r="G7465" s="1" t="s">
        <v>411</v>
      </c>
      <c r="H7465" s="5">
        <v>239</v>
      </c>
      <c r="I7465" s="1">
        <v>599</v>
      </c>
      <c r="J7465" s="3">
        <v>0.6</v>
      </c>
      <c r="K7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7465" s="1" t="s">
        <v>24</v>
      </c>
      <c r="M7465" s="1">
        <v>3.8</v>
      </c>
      <c r="N7465" s="1">
        <v>971</v>
      </c>
      <c r="O746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65" s="2" t="str">
        <f>IF(Table1[[#This Row],[Updated DiscountOffer]]&gt;50%,"High Discount","Low Discount")</f>
        <v>High Discount</v>
      </c>
    </row>
    <row r="7466" spans="1:16" x14ac:dyDescent="0.3">
      <c r="A7466" s="1" t="s">
        <v>5981</v>
      </c>
      <c r="B7466" s="1">
        <v>12816476</v>
      </c>
      <c r="C7466" s="1" t="s">
        <v>57</v>
      </c>
      <c r="D7466" s="1" t="s">
        <v>26</v>
      </c>
      <c r="E7466" s="1" t="s">
        <v>39</v>
      </c>
      <c r="F7466" s="1" t="s">
        <v>17</v>
      </c>
      <c r="G7466" s="1" t="s">
        <v>4040</v>
      </c>
      <c r="H7466" s="5">
        <v>269</v>
      </c>
      <c r="I7466" s="1">
        <v>599</v>
      </c>
      <c r="J7466" s="4">
        <v>0.55000000000000004</v>
      </c>
      <c r="K7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7466" s="1" t="s">
        <v>24</v>
      </c>
      <c r="M7466" s="1">
        <v>4.2</v>
      </c>
      <c r="N7466" s="1">
        <v>608</v>
      </c>
      <c r="O74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66" s="2" t="str">
        <f>IF(Table1[[#This Row],[Updated DiscountOffer]]&gt;50%,"High Discount","Low Discount")</f>
        <v>High Discount</v>
      </c>
    </row>
    <row r="7467" spans="1:16" x14ac:dyDescent="0.3">
      <c r="A7467" s="1" t="s">
        <v>13479</v>
      </c>
      <c r="B7467" s="1">
        <v>12816774</v>
      </c>
      <c r="C7467" s="1" t="s">
        <v>57</v>
      </c>
      <c r="D7467" s="1" t="s">
        <v>26</v>
      </c>
      <c r="E7467" s="1" t="s">
        <v>39</v>
      </c>
      <c r="F7467" s="1" t="s">
        <v>17</v>
      </c>
      <c r="G7467" s="1" t="s">
        <v>13480</v>
      </c>
      <c r="H7467" s="5">
        <v>384</v>
      </c>
      <c r="I7467" s="1">
        <v>699</v>
      </c>
      <c r="J7467" s="4">
        <v>0.45</v>
      </c>
      <c r="K7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7467" s="1" t="s">
        <v>24</v>
      </c>
      <c r="M7467" s="1">
        <v>4.3</v>
      </c>
      <c r="N7467" s="1">
        <v>382</v>
      </c>
      <c r="O746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67" s="2" t="str">
        <f>IF(Table1[[#This Row],[Updated DiscountOffer]]&gt;50%,"High Discount","Low Discount")</f>
        <v>Low Discount</v>
      </c>
    </row>
    <row r="7468" spans="1:16" x14ac:dyDescent="0.3">
      <c r="A7468" s="1" t="s">
        <v>14382</v>
      </c>
      <c r="B7468" s="1">
        <v>12816776</v>
      </c>
      <c r="C7468" s="1" t="s">
        <v>57</v>
      </c>
      <c r="D7468" s="1" t="s">
        <v>26</v>
      </c>
      <c r="E7468" s="1" t="s">
        <v>39</v>
      </c>
      <c r="F7468" s="1" t="s">
        <v>17</v>
      </c>
      <c r="G7468" s="1" t="s">
        <v>3180</v>
      </c>
      <c r="H7468" s="5">
        <v>384</v>
      </c>
      <c r="I7468" s="1">
        <v>699</v>
      </c>
      <c r="J7468" s="3">
        <v>0.45</v>
      </c>
      <c r="K7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7468" s="1" t="s">
        <v>24</v>
      </c>
      <c r="M7468" s="1">
        <v>4</v>
      </c>
      <c r="N7468" s="1">
        <v>363</v>
      </c>
      <c r="O74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68" s="2" t="str">
        <f>IF(Table1[[#This Row],[Updated DiscountOffer]]&gt;50%,"High Discount","Low Discount")</f>
        <v>Low Discount</v>
      </c>
    </row>
    <row r="7469" spans="1:16" x14ac:dyDescent="0.3">
      <c r="A7469" s="1" t="s">
        <v>7847</v>
      </c>
      <c r="B7469" s="1">
        <v>12816784</v>
      </c>
      <c r="C7469" s="1" t="s">
        <v>57</v>
      </c>
      <c r="D7469" s="1" t="s">
        <v>26</v>
      </c>
      <c r="E7469" s="1" t="s">
        <v>39</v>
      </c>
      <c r="F7469" s="1" t="s">
        <v>17</v>
      </c>
      <c r="G7469" s="1" t="s">
        <v>7848</v>
      </c>
      <c r="H7469" s="5">
        <v>329</v>
      </c>
      <c r="I7469" s="1">
        <v>599</v>
      </c>
      <c r="J7469" s="4">
        <v>0.45</v>
      </c>
      <c r="K7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469" s="1" t="s">
        <v>24</v>
      </c>
      <c r="M7469" s="1">
        <v>4.0999999999999996</v>
      </c>
      <c r="N7469" s="1">
        <v>536</v>
      </c>
      <c r="O746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69" s="2" t="str">
        <f>IF(Table1[[#This Row],[Updated DiscountOffer]]&gt;50%,"High Discount","Low Discount")</f>
        <v>Low Discount</v>
      </c>
    </row>
    <row r="7470" spans="1:16" x14ac:dyDescent="0.3">
      <c r="A7470" s="1" t="s">
        <v>8617</v>
      </c>
      <c r="B7470" s="1">
        <v>12816788</v>
      </c>
      <c r="C7470" s="1" t="s">
        <v>57</v>
      </c>
      <c r="D7470" s="1" t="s">
        <v>26</v>
      </c>
      <c r="E7470" s="1" t="s">
        <v>39</v>
      </c>
      <c r="F7470" s="1" t="s">
        <v>17</v>
      </c>
      <c r="G7470" s="1" t="s">
        <v>8618</v>
      </c>
      <c r="H7470" s="5">
        <v>269</v>
      </c>
      <c r="I7470" s="1">
        <v>599</v>
      </c>
      <c r="J7470" s="4">
        <v>0.55000000000000004</v>
      </c>
      <c r="K7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7470" s="1" t="s">
        <v>24</v>
      </c>
      <c r="M7470" s="1">
        <v>4.0999999999999996</v>
      </c>
      <c r="N7470" s="1">
        <v>510</v>
      </c>
      <c r="O74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70" s="2" t="str">
        <f>IF(Table1[[#This Row],[Updated DiscountOffer]]&gt;50%,"High Discount","Low Discount")</f>
        <v>High Discount</v>
      </c>
    </row>
    <row r="7471" spans="1:16" x14ac:dyDescent="0.3">
      <c r="A7471" s="1" t="s">
        <v>11037</v>
      </c>
      <c r="B7471" s="1">
        <v>12816810</v>
      </c>
      <c r="C7471" s="1" t="s">
        <v>57</v>
      </c>
      <c r="D7471" s="1" t="s">
        <v>26</v>
      </c>
      <c r="E7471" s="1" t="s">
        <v>39</v>
      </c>
      <c r="F7471" s="1" t="s">
        <v>17</v>
      </c>
      <c r="G7471" s="1" t="s">
        <v>11038</v>
      </c>
      <c r="H7471" s="5">
        <v>356</v>
      </c>
      <c r="I7471" s="1">
        <v>649</v>
      </c>
      <c r="J7471" s="4">
        <v>0.45</v>
      </c>
      <c r="K7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356</v>
      </c>
      <c r="L7471" s="1" t="s">
        <v>24</v>
      </c>
      <c r="M7471" s="1">
        <v>4.3</v>
      </c>
      <c r="N7471" s="1">
        <v>440</v>
      </c>
      <c r="O747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71" s="2" t="str">
        <f>IF(Table1[[#This Row],[Updated DiscountOffer]]&gt;50%,"High Discount","Low Discount")</f>
        <v>Low Discount</v>
      </c>
    </row>
    <row r="7472" spans="1:16" x14ac:dyDescent="0.3">
      <c r="A7472" s="1" t="s">
        <v>4839</v>
      </c>
      <c r="B7472" s="1">
        <v>12816832</v>
      </c>
      <c r="C7472" s="1" t="s">
        <v>57</v>
      </c>
      <c r="D7472" s="1" t="s">
        <v>26</v>
      </c>
      <c r="E7472" s="1" t="s">
        <v>39</v>
      </c>
      <c r="F7472" s="1" t="s">
        <v>17</v>
      </c>
      <c r="G7472" s="1" t="s">
        <v>4840</v>
      </c>
      <c r="H7472" s="5">
        <v>269</v>
      </c>
      <c r="I7472" s="1">
        <v>599</v>
      </c>
      <c r="J7472" s="4">
        <v>0.55000000000000004</v>
      </c>
      <c r="K7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7472" s="1" t="s">
        <v>24</v>
      </c>
      <c r="M7472" s="1">
        <v>4.0999999999999996</v>
      </c>
      <c r="N7472" s="1">
        <v>663</v>
      </c>
      <c r="O74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72" s="2" t="str">
        <f>IF(Table1[[#This Row],[Updated DiscountOffer]]&gt;50%,"High Discount","Low Discount")</f>
        <v>High Discount</v>
      </c>
    </row>
    <row r="7473" spans="1:16" x14ac:dyDescent="0.3">
      <c r="A7473" s="1" t="s">
        <v>7463</v>
      </c>
      <c r="B7473" s="1">
        <v>12816836</v>
      </c>
      <c r="C7473" s="1" t="s">
        <v>57</v>
      </c>
      <c r="D7473" s="1" t="s">
        <v>26</v>
      </c>
      <c r="E7473" s="1" t="s">
        <v>39</v>
      </c>
      <c r="F7473" s="1" t="s">
        <v>17</v>
      </c>
      <c r="G7473" s="1" t="s">
        <v>7464</v>
      </c>
      <c r="H7473" s="5">
        <v>466</v>
      </c>
      <c r="I7473" s="1">
        <v>849</v>
      </c>
      <c r="J7473" s="3">
        <v>0.45</v>
      </c>
      <c r="K7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466</v>
      </c>
      <c r="L7473" s="1" t="s">
        <v>24</v>
      </c>
      <c r="M7473" s="1">
        <v>3.9</v>
      </c>
      <c r="N7473" s="1">
        <v>551</v>
      </c>
      <c r="O747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73" s="2" t="str">
        <f>IF(Table1[[#This Row],[Updated DiscountOffer]]&gt;50%,"High Discount","Low Discount")</f>
        <v>Low Discount</v>
      </c>
    </row>
    <row r="7474" spans="1:16" x14ac:dyDescent="0.3">
      <c r="A7474" s="1" t="s">
        <v>15187</v>
      </c>
      <c r="B7474" s="1">
        <v>12816884</v>
      </c>
      <c r="C7474" s="1" t="s">
        <v>57</v>
      </c>
      <c r="D7474" s="1" t="s">
        <v>26</v>
      </c>
      <c r="E7474" s="1" t="s">
        <v>39</v>
      </c>
      <c r="F7474" s="1" t="s">
        <v>17</v>
      </c>
      <c r="G7474" s="1" t="s">
        <v>15188</v>
      </c>
      <c r="H7474" s="5">
        <v>244</v>
      </c>
      <c r="I7474" s="1">
        <v>699</v>
      </c>
      <c r="J7474" s="4">
        <v>0.65</v>
      </c>
      <c r="K7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7474" s="1" t="s">
        <v>36</v>
      </c>
      <c r="M7474" s="1">
        <v>4.0999999999999996</v>
      </c>
      <c r="N7474" s="1">
        <v>348</v>
      </c>
      <c r="O74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474" s="2" t="str">
        <f>IF(Table1[[#This Row],[Updated DiscountOffer]]&gt;50%,"High Discount","Low Discount")</f>
        <v>High Discount</v>
      </c>
    </row>
    <row r="7475" spans="1:16" x14ac:dyDescent="0.3">
      <c r="A7475" s="1" t="s">
        <v>4493</v>
      </c>
      <c r="B7475" s="1">
        <v>12816890</v>
      </c>
      <c r="C7475" s="1" t="s">
        <v>57</v>
      </c>
      <c r="D7475" s="1" t="s">
        <v>26</v>
      </c>
      <c r="E7475" s="1" t="s">
        <v>39</v>
      </c>
      <c r="F7475" s="1" t="s">
        <v>17</v>
      </c>
      <c r="G7475" s="1" t="s">
        <v>4494</v>
      </c>
      <c r="H7475" s="5">
        <v>244</v>
      </c>
      <c r="I7475" s="1">
        <v>699</v>
      </c>
      <c r="J7475" s="3">
        <v>0.65</v>
      </c>
      <c r="K7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7475" s="1" t="s">
        <v>36</v>
      </c>
      <c r="M7475" s="1">
        <v>3.9</v>
      </c>
      <c r="N7475" s="1">
        <v>680</v>
      </c>
      <c r="O747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475" s="2" t="str">
        <f>IF(Table1[[#This Row],[Updated DiscountOffer]]&gt;50%,"High Discount","Low Discount")</f>
        <v>High Discount</v>
      </c>
    </row>
    <row r="7476" spans="1:16" x14ac:dyDescent="0.3">
      <c r="A7476" s="1" t="s">
        <v>8756</v>
      </c>
      <c r="B7476" s="1">
        <v>12817316</v>
      </c>
      <c r="C7476" s="1" t="s">
        <v>57</v>
      </c>
      <c r="D7476" s="1" t="s">
        <v>26</v>
      </c>
      <c r="E7476" s="1" t="s">
        <v>39</v>
      </c>
      <c r="F7476" s="1" t="s">
        <v>17</v>
      </c>
      <c r="G7476" s="1" t="s">
        <v>8757</v>
      </c>
      <c r="H7476" s="5">
        <v>279</v>
      </c>
      <c r="I7476" s="1">
        <v>699</v>
      </c>
      <c r="J7476" s="4">
        <v>0.6</v>
      </c>
      <c r="K7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476" s="1" t="s">
        <v>24</v>
      </c>
      <c r="M7476" s="1">
        <v>4.2</v>
      </c>
      <c r="N7476" s="1">
        <v>506</v>
      </c>
      <c r="O74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76" s="2" t="str">
        <f>IF(Table1[[#This Row],[Updated DiscountOffer]]&gt;50%,"High Discount","Low Discount")</f>
        <v>High Discount</v>
      </c>
    </row>
    <row r="7477" spans="1:16" x14ac:dyDescent="0.3">
      <c r="A7477" s="1" t="s">
        <v>4038</v>
      </c>
      <c r="B7477" s="1">
        <v>12817324</v>
      </c>
      <c r="C7477" s="1" t="s">
        <v>57</v>
      </c>
      <c r="D7477" s="1" t="s">
        <v>26</v>
      </c>
      <c r="E7477" s="1" t="s">
        <v>39</v>
      </c>
      <c r="F7477" s="1" t="s">
        <v>17</v>
      </c>
      <c r="G7477" s="1" t="s">
        <v>1701</v>
      </c>
      <c r="H7477" s="5">
        <v>279</v>
      </c>
      <c r="I7477" s="1">
        <v>699</v>
      </c>
      <c r="J7477" s="4">
        <v>0.6</v>
      </c>
      <c r="K7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477" s="1" t="s">
        <v>24</v>
      </c>
      <c r="M7477" s="1">
        <v>4.2</v>
      </c>
      <c r="N7477" s="1">
        <v>709</v>
      </c>
      <c r="O74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77" s="2" t="str">
        <f>IF(Table1[[#This Row],[Updated DiscountOffer]]&gt;50%,"High Discount","Low Discount")</f>
        <v>High Discount</v>
      </c>
    </row>
    <row r="7478" spans="1:16" x14ac:dyDescent="0.3">
      <c r="A7478" s="1" t="s">
        <v>13196</v>
      </c>
      <c r="B7478" s="1">
        <v>12817326</v>
      </c>
      <c r="C7478" s="1" t="s">
        <v>57</v>
      </c>
      <c r="D7478" s="1" t="s">
        <v>26</v>
      </c>
      <c r="E7478" s="1" t="s">
        <v>39</v>
      </c>
      <c r="F7478" s="1" t="s">
        <v>17</v>
      </c>
      <c r="G7478" s="1" t="s">
        <v>13197</v>
      </c>
      <c r="H7478" s="5">
        <v>279</v>
      </c>
      <c r="I7478" s="1">
        <v>699</v>
      </c>
      <c r="J7478" s="4">
        <v>0.6</v>
      </c>
      <c r="K7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478" s="1" t="s">
        <v>24</v>
      </c>
      <c r="M7478" s="1">
        <v>4.3</v>
      </c>
      <c r="N7478" s="1">
        <v>388</v>
      </c>
      <c r="O74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78" s="2" t="str">
        <f>IF(Table1[[#This Row],[Updated DiscountOffer]]&gt;50%,"High Discount","Low Discount")</f>
        <v>High Discount</v>
      </c>
    </row>
    <row r="7479" spans="1:16" x14ac:dyDescent="0.3">
      <c r="A7479" s="1" t="s">
        <v>4467</v>
      </c>
      <c r="B7479" s="1">
        <v>12817358</v>
      </c>
      <c r="C7479" s="1" t="s">
        <v>57</v>
      </c>
      <c r="D7479" s="1" t="s">
        <v>26</v>
      </c>
      <c r="E7479" s="1" t="s">
        <v>39</v>
      </c>
      <c r="F7479" s="1" t="s">
        <v>17</v>
      </c>
      <c r="G7479" s="1" t="s">
        <v>4468</v>
      </c>
      <c r="H7479" s="5">
        <v>329</v>
      </c>
      <c r="I7479" s="1">
        <v>599</v>
      </c>
      <c r="J7479" s="4">
        <v>0.45</v>
      </c>
      <c r="K7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479" s="1" t="s">
        <v>24</v>
      </c>
      <c r="M7479" s="1">
        <v>4.0999999999999996</v>
      </c>
      <c r="N7479" s="1">
        <v>681</v>
      </c>
      <c r="O747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79" s="2" t="str">
        <f>IF(Table1[[#This Row],[Updated DiscountOffer]]&gt;50%,"High Discount","Low Discount")</f>
        <v>Low Discount</v>
      </c>
    </row>
    <row r="7480" spans="1:16" x14ac:dyDescent="0.3">
      <c r="A7480" s="1" t="s">
        <v>2439</v>
      </c>
      <c r="B7480" s="1">
        <v>12817374</v>
      </c>
      <c r="C7480" s="1" t="s">
        <v>57</v>
      </c>
      <c r="D7480" s="1" t="s">
        <v>26</v>
      </c>
      <c r="E7480" s="1" t="s">
        <v>39</v>
      </c>
      <c r="F7480" s="1" t="s">
        <v>17</v>
      </c>
      <c r="G7480" s="1" t="s">
        <v>1701</v>
      </c>
      <c r="H7480" s="5">
        <v>314</v>
      </c>
      <c r="I7480" s="1">
        <v>699</v>
      </c>
      <c r="J7480" s="4">
        <v>0.55000000000000004</v>
      </c>
      <c r="K7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7480" s="1" t="s">
        <v>24</v>
      </c>
      <c r="M7480" s="1">
        <v>4.2</v>
      </c>
      <c r="N7480" s="1">
        <v>811</v>
      </c>
      <c r="O748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480" s="2" t="str">
        <f>IF(Table1[[#This Row],[Updated DiscountOffer]]&gt;50%,"High Discount","Low Discount")</f>
        <v>High Discount</v>
      </c>
    </row>
    <row r="7481" spans="1:16" x14ac:dyDescent="0.3">
      <c r="A7481" s="1" t="s">
        <v>412</v>
      </c>
      <c r="B7481" s="1">
        <v>12817380</v>
      </c>
      <c r="C7481" s="1" t="s">
        <v>57</v>
      </c>
      <c r="D7481" s="1" t="s">
        <v>26</v>
      </c>
      <c r="E7481" s="1" t="s">
        <v>39</v>
      </c>
      <c r="F7481" s="1" t="s">
        <v>17</v>
      </c>
      <c r="G7481" s="1" t="s">
        <v>413</v>
      </c>
      <c r="H7481" s="5">
        <v>329</v>
      </c>
      <c r="I7481" s="1">
        <v>599</v>
      </c>
      <c r="J7481" s="4">
        <v>0.45</v>
      </c>
      <c r="K7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7481" s="1" t="s">
        <v>24</v>
      </c>
      <c r="M7481" s="1">
        <v>4.3</v>
      </c>
      <c r="N7481" s="1">
        <v>971</v>
      </c>
      <c r="O748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81" s="2" t="str">
        <f>IF(Table1[[#This Row],[Updated DiscountOffer]]&gt;50%,"High Discount","Low Discount")</f>
        <v>Low Discount</v>
      </c>
    </row>
    <row r="7482" spans="1:16" x14ac:dyDescent="0.3">
      <c r="A7482" s="1" t="s">
        <v>2399</v>
      </c>
      <c r="B7482" s="1">
        <v>12817390</v>
      </c>
      <c r="C7482" s="1" t="s">
        <v>57</v>
      </c>
      <c r="D7482" s="1" t="s">
        <v>26</v>
      </c>
      <c r="E7482" s="1" t="s">
        <v>39</v>
      </c>
      <c r="F7482" s="1" t="s">
        <v>17</v>
      </c>
      <c r="G7482" s="1" t="s">
        <v>2400</v>
      </c>
      <c r="H7482" s="5">
        <v>604</v>
      </c>
      <c r="I7482" s="1">
        <v>1099</v>
      </c>
      <c r="J7482" s="4">
        <v>0.45</v>
      </c>
      <c r="K7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7482" s="1" t="s">
        <v>24</v>
      </c>
      <c r="M7482" s="1">
        <v>4.2</v>
      </c>
      <c r="N7482" s="1">
        <v>813</v>
      </c>
      <c r="O748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82" s="2" t="str">
        <f>IF(Table1[[#This Row],[Updated DiscountOffer]]&gt;50%,"High Discount","Low Discount")</f>
        <v>Low Discount</v>
      </c>
    </row>
    <row r="7483" spans="1:16" x14ac:dyDescent="0.3">
      <c r="A7483" s="1" t="s">
        <v>13629</v>
      </c>
      <c r="B7483" s="1">
        <v>12817538</v>
      </c>
      <c r="C7483" s="1" t="s">
        <v>795</v>
      </c>
      <c r="D7483" s="1" t="s">
        <v>26</v>
      </c>
      <c r="E7483" s="1" t="s">
        <v>39</v>
      </c>
      <c r="F7483" s="1" t="s">
        <v>17</v>
      </c>
      <c r="G7483" s="1" t="s">
        <v>13630</v>
      </c>
      <c r="H7483" s="5">
        <v>499</v>
      </c>
      <c r="I7483" s="1">
        <v>999</v>
      </c>
      <c r="J7483" s="4">
        <v>0.5</v>
      </c>
      <c r="K7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483" s="1" t="s">
        <v>36</v>
      </c>
      <c r="M7483" s="1">
        <v>4.2</v>
      </c>
      <c r="N7483" s="1">
        <v>379</v>
      </c>
      <c r="O74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483" s="2" t="str">
        <f>IF(Table1[[#This Row],[Updated DiscountOffer]]&gt;50%,"High Discount","Low Discount")</f>
        <v>Low Discount</v>
      </c>
    </row>
    <row r="7484" spans="1:16" x14ac:dyDescent="0.3">
      <c r="A7484" s="1" t="s">
        <v>11257</v>
      </c>
      <c r="B7484" s="1">
        <v>12817542</v>
      </c>
      <c r="C7484" s="1" t="s">
        <v>795</v>
      </c>
      <c r="D7484" s="1" t="s">
        <v>26</v>
      </c>
      <c r="E7484" s="1" t="s">
        <v>39</v>
      </c>
      <c r="F7484" s="1" t="s">
        <v>17</v>
      </c>
      <c r="G7484" s="1" t="s">
        <v>11258</v>
      </c>
      <c r="H7484" s="5">
        <v>549</v>
      </c>
      <c r="I7484" s="1">
        <v>999</v>
      </c>
      <c r="J7484" s="4">
        <v>0.45</v>
      </c>
      <c r="K7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7484" s="1" t="s">
        <v>36</v>
      </c>
      <c r="M7484" s="1">
        <v>4.0999999999999996</v>
      </c>
      <c r="N7484" s="1">
        <v>434</v>
      </c>
      <c r="O748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84" s="2" t="str">
        <f>IF(Table1[[#This Row],[Updated DiscountOffer]]&gt;50%,"High Discount","Low Discount")</f>
        <v>Low Discount</v>
      </c>
    </row>
    <row r="7485" spans="1:16" x14ac:dyDescent="0.3">
      <c r="A7485" s="1" t="s">
        <v>10998</v>
      </c>
      <c r="B7485" s="1">
        <v>12817552</v>
      </c>
      <c r="C7485" s="1" t="s">
        <v>795</v>
      </c>
      <c r="D7485" s="1" t="s">
        <v>26</v>
      </c>
      <c r="E7485" s="1" t="s">
        <v>39</v>
      </c>
      <c r="F7485" s="1" t="s">
        <v>17</v>
      </c>
      <c r="G7485" s="1" t="s">
        <v>10999</v>
      </c>
      <c r="H7485" s="5">
        <v>549</v>
      </c>
      <c r="I7485" s="1">
        <v>999</v>
      </c>
      <c r="J7485" s="4">
        <v>0.45</v>
      </c>
      <c r="K7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7485" s="1" t="s">
        <v>36</v>
      </c>
      <c r="M7485" s="1">
        <v>4.3</v>
      </c>
      <c r="N7485" s="1">
        <v>441</v>
      </c>
      <c r="O748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485" s="2" t="str">
        <f>IF(Table1[[#This Row],[Updated DiscountOffer]]&gt;50%,"High Discount","Low Discount")</f>
        <v>Low Discount</v>
      </c>
    </row>
    <row r="7486" spans="1:16" x14ac:dyDescent="0.3">
      <c r="A7486" s="1" t="s">
        <v>6488</v>
      </c>
      <c r="B7486" s="1">
        <v>12820430</v>
      </c>
      <c r="C7486" s="1" t="s">
        <v>581</v>
      </c>
      <c r="D7486" s="1" t="s">
        <v>32</v>
      </c>
      <c r="E7486" s="1" t="s">
        <v>487</v>
      </c>
      <c r="F7486" s="1" t="s">
        <v>34</v>
      </c>
      <c r="G7486" s="1" t="s">
        <v>6489</v>
      </c>
      <c r="H7486" s="5">
        <v>439</v>
      </c>
      <c r="I7486" s="1">
        <v>1099</v>
      </c>
      <c r="J7486" s="4">
        <v>0.6</v>
      </c>
      <c r="K7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486" s="1" t="s">
        <v>24</v>
      </c>
      <c r="M7486" s="1">
        <v>4.2</v>
      </c>
      <c r="N7486" s="1">
        <v>589</v>
      </c>
      <c r="O74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86" s="2" t="str">
        <f>IF(Table1[[#This Row],[Updated DiscountOffer]]&gt;50%,"High Discount","Low Discount")</f>
        <v>High Discount</v>
      </c>
    </row>
    <row r="7487" spans="1:16" x14ac:dyDescent="0.3">
      <c r="A7487" s="1" t="s">
        <v>1100</v>
      </c>
      <c r="B7487" s="1">
        <v>12820436</v>
      </c>
      <c r="C7487" s="1" t="s">
        <v>581</v>
      </c>
      <c r="D7487" s="1" t="s">
        <v>32</v>
      </c>
      <c r="E7487" s="1" t="s">
        <v>487</v>
      </c>
      <c r="F7487" s="1" t="s">
        <v>34</v>
      </c>
      <c r="G7487" s="1" t="s">
        <v>1101</v>
      </c>
      <c r="H7487" s="5">
        <v>549</v>
      </c>
      <c r="I7487" s="1">
        <v>1099</v>
      </c>
      <c r="J7487" s="4">
        <v>0.5</v>
      </c>
      <c r="K7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7487" s="1" t="s">
        <v>24</v>
      </c>
      <c r="M7487" s="1">
        <v>4.2</v>
      </c>
      <c r="N7487" s="1">
        <v>910</v>
      </c>
      <c r="O748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487" s="2" t="str">
        <f>IF(Table1[[#This Row],[Updated DiscountOffer]]&gt;50%,"High Discount","Low Discount")</f>
        <v>Low Discount</v>
      </c>
    </row>
    <row r="7488" spans="1:16" x14ac:dyDescent="0.3">
      <c r="A7488" s="1" t="s">
        <v>17169</v>
      </c>
      <c r="B7488" s="1">
        <v>12822654</v>
      </c>
      <c r="C7488" s="1" t="s">
        <v>82</v>
      </c>
      <c r="D7488" s="1" t="s">
        <v>69</v>
      </c>
      <c r="E7488" s="1" t="s">
        <v>132</v>
      </c>
      <c r="F7488" s="1" t="s">
        <v>34</v>
      </c>
      <c r="G7488" s="1" t="s">
        <v>17170</v>
      </c>
      <c r="H7488" s="5">
        <v>671</v>
      </c>
      <c r="I7488" s="1">
        <v>1599</v>
      </c>
      <c r="J7488" s="4">
        <v>0.57999999999999996</v>
      </c>
      <c r="K7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671</v>
      </c>
      <c r="L7488" s="1" t="s">
        <v>36</v>
      </c>
      <c r="M7488" s="1">
        <v>4.3</v>
      </c>
      <c r="N7488" s="1">
        <v>316</v>
      </c>
      <c r="O748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488" s="2" t="str">
        <f>IF(Table1[[#This Row],[Updated DiscountOffer]]&gt;50%,"High Discount","Low Discount")</f>
        <v>High Discount</v>
      </c>
    </row>
    <row r="7489" spans="1:16" x14ac:dyDescent="0.3">
      <c r="A7489" s="1" t="s">
        <v>3669</v>
      </c>
      <c r="B7489" s="1">
        <v>12822658</v>
      </c>
      <c r="C7489" s="1" t="s">
        <v>82</v>
      </c>
      <c r="D7489" s="1" t="s">
        <v>38</v>
      </c>
      <c r="E7489" s="1" t="s">
        <v>44</v>
      </c>
      <c r="F7489" s="1" t="s">
        <v>34</v>
      </c>
      <c r="G7489" s="1" t="s">
        <v>3670</v>
      </c>
      <c r="H7489" s="5"/>
      <c r="I7489" s="1">
        <v>949</v>
      </c>
      <c r="J7489" s="4">
        <v>0.57999999999999996</v>
      </c>
      <c r="K7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89" s="1" t="s">
        <v>24</v>
      </c>
      <c r="M7489" s="1">
        <v>4.0999999999999996</v>
      </c>
      <c r="N7489" s="1">
        <v>732</v>
      </c>
      <c r="O748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489" s="2" t="str">
        <f>IF(Table1[[#This Row],[Updated DiscountOffer]]&gt;50%,"High Discount","Low Discount")</f>
        <v>High Discount</v>
      </c>
    </row>
    <row r="7490" spans="1:16" x14ac:dyDescent="0.3">
      <c r="A7490" s="1" t="s">
        <v>16285</v>
      </c>
      <c r="B7490" s="1">
        <v>12822662</v>
      </c>
      <c r="C7490" s="1" t="s">
        <v>82</v>
      </c>
      <c r="D7490" s="1" t="s">
        <v>38</v>
      </c>
      <c r="E7490" s="1" t="s">
        <v>132</v>
      </c>
      <c r="F7490" s="1" t="s">
        <v>34</v>
      </c>
      <c r="G7490" s="1" t="s">
        <v>16286</v>
      </c>
      <c r="H7490" s="5"/>
      <c r="I7490" s="1">
        <v>1649</v>
      </c>
      <c r="J7490" s="4">
        <v>0.6</v>
      </c>
      <c r="K7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90" s="1" t="s">
        <v>36</v>
      </c>
      <c r="M7490" s="1">
        <v>4.0999999999999996</v>
      </c>
      <c r="N7490" s="1">
        <v>331</v>
      </c>
      <c r="O74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90" s="2" t="str">
        <f>IF(Table1[[#This Row],[Updated DiscountOffer]]&gt;50%,"High Discount","Low Discount")</f>
        <v>High Discount</v>
      </c>
    </row>
    <row r="7491" spans="1:16" x14ac:dyDescent="0.3">
      <c r="A7491" s="1" t="s">
        <v>11315</v>
      </c>
      <c r="B7491" s="1">
        <v>12822666</v>
      </c>
      <c r="C7491" s="1" t="s">
        <v>82</v>
      </c>
      <c r="D7491" s="1" t="s">
        <v>38</v>
      </c>
      <c r="E7491" s="1" t="s">
        <v>132</v>
      </c>
      <c r="F7491" s="1" t="s">
        <v>34</v>
      </c>
      <c r="G7491" s="1" t="s">
        <v>11316</v>
      </c>
      <c r="H7491" s="5"/>
      <c r="I7491" s="1">
        <v>1649</v>
      </c>
      <c r="J7491" s="4">
        <v>0.6</v>
      </c>
      <c r="K7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91" s="1" t="s">
        <v>36</v>
      </c>
      <c r="M7491" s="1">
        <v>4.3</v>
      </c>
      <c r="N7491" s="1">
        <v>433</v>
      </c>
      <c r="O74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491" s="2" t="str">
        <f>IF(Table1[[#This Row],[Updated DiscountOffer]]&gt;50%,"High Discount","Low Discount")</f>
        <v>High Discount</v>
      </c>
    </row>
    <row r="7492" spans="1:16" x14ac:dyDescent="0.3">
      <c r="A7492" s="1" t="s">
        <v>9636</v>
      </c>
      <c r="B7492" s="1">
        <v>12822672</v>
      </c>
      <c r="C7492" s="1" t="s">
        <v>82</v>
      </c>
      <c r="D7492" s="1" t="s">
        <v>38</v>
      </c>
      <c r="E7492" s="1" t="s">
        <v>48</v>
      </c>
      <c r="F7492" s="1" t="s">
        <v>34</v>
      </c>
      <c r="G7492" s="1" t="s">
        <v>9637</v>
      </c>
      <c r="H7492" s="5"/>
      <c r="I7492" s="1">
        <v>899</v>
      </c>
      <c r="J7492" s="3">
        <v>0.64</v>
      </c>
      <c r="K7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92" s="1" t="s">
        <v>19</v>
      </c>
      <c r="M7492" s="1">
        <v>3.9</v>
      </c>
      <c r="N7492" s="1">
        <v>478</v>
      </c>
      <c r="O7492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7492" s="2" t="str">
        <f>IF(Table1[[#This Row],[Updated DiscountOffer]]&gt;50%,"High Discount","Low Discount")</f>
        <v>High Discount</v>
      </c>
    </row>
    <row r="7493" spans="1:16" x14ac:dyDescent="0.3">
      <c r="A7493" s="1" t="s">
        <v>5527</v>
      </c>
      <c r="B7493" s="1">
        <v>12822674</v>
      </c>
      <c r="C7493" s="1" t="s">
        <v>82</v>
      </c>
      <c r="D7493" s="1" t="s">
        <v>38</v>
      </c>
      <c r="E7493" s="1" t="s">
        <v>48</v>
      </c>
      <c r="F7493" s="1" t="s">
        <v>34</v>
      </c>
      <c r="G7493" s="1" t="s">
        <v>5528</v>
      </c>
      <c r="H7493" s="5"/>
      <c r="I7493" s="1">
        <v>899</v>
      </c>
      <c r="J7493" s="3">
        <v>0.64</v>
      </c>
      <c r="K7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93" s="1" t="s">
        <v>19</v>
      </c>
      <c r="M7493" s="1">
        <v>3.8</v>
      </c>
      <c r="N7493" s="1">
        <v>630</v>
      </c>
      <c r="O7493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7493" s="2" t="str">
        <f>IF(Table1[[#This Row],[Updated DiscountOffer]]&gt;50%,"High Discount","Low Discount")</f>
        <v>High Discount</v>
      </c>
    </row>
    <row r="7494" spans="1:16" x14ac:dyDescent="0.3">
      <c r="A7494" s="1" t="s">
        <v>7800</v>
      </c>
      <c r="B7494" s="1">
        <v>12822698</v>
      </c>
      <c r="C7494" s="1" t="s">
        <v>82</v>
      </c>
      <c r="D7494" s="1" t="s">
        <v>38</v>
      </c>
      <c r="E7494" s="1" t="s">
        <v>48</v>
      </c>
      <c r="F7494" s="1" t="s">
        <v>34</v>
      </c>
      <c r="G7494" s="1" t="s">
        <v>7801</v>
      </c>
      <c r="H7494" s="5"/>
      <c r="I7494" s="1">
        <v>899</v>
      </c>
      <c r="J7494" s="3">
        <v>0.63</v>
      </c>
      <c r="K7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94" s="1" t="s">
        <v>19</v>
      </c>
      <c r="M7494" s="1">
        <v>3.7</v>
      </c>
      <c r="N7494" s="1">
        <v>539</v>
      </c>
      <c r="O749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494" s="2" t="str">
        <f>IF(Table1[[#This Row],[Updated DiscountOffer]]&gt;50%,"High Discount","Low Discount")</f>
        <v>High Discount</v>
      </c>
    </row>
    <row r="7495" spans="1:16" x14ac:dyDescent="0.3">
      <c r="A7495" s="1" t="s">
        <v>17924</v>
      </c>
      <c r="B7495" s="1">
        <v>12822702</v>
      </c>
      <c r="C7495" s="1" t="s">
        <v>82</v>
      </c>
      <c r="D7495" s="1" t="s">
        <v>38</v>
      </c>
      <c r="E7495" s="1" t="s">
        <v>44</v>
      </c>
      <c r="F7495" s="1" t="s">
        <v>34</v>
      </c>
      <c r="G7495" s="1" t="s">
        <v>17925</v>
      </c>
      <c r="H7495" s="5"/>
      <c r="I7495" s="1">
        <v>949</v>
      </c>
      <c r="J7495" s="4">
        <v>0.63</v>
      </c>
      <c r="K7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495" s="1" t="s">
        <v>24</v>
      </c>
      <c r="M7495" s="1">
        <v>4.2</v>
      </c>
      <c r="N7495" s="1">
        <v>305</v>
      </c>
      <c r="O7495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495" s="2" t="str">
        <f>IF(Table1[[#This Row],[Updated DiscountOffer]]&gt;50%,"High Discount","Low Discount")</f>
        <v>High Discount</v>
      </c>
    </row>
    <row r="7496" spans="1:16" x14ac:dyDescent="0.3">
      <c r="A7496" s="1" t="s">
        <v>14389</v>
      </c>
      <c r="B7496" s="1">
        <v>12822732</v>
      </c>
      <c r="C7496" s="1" t="s">
        <v>82</v>
      </c>
      <c r="D7496" s="1" t="s">
        <v>69</v>
      </c>
      <c r="E7496" s="1" t="s">
        <v>501</v>
      </c>
      <c r="F7496" s="1" t="s">
        <v>34</v>
      </c>
      <c r="G7496" s="1" t="s">
        <v>14390</v>
      </c>
      <c r="H7496" s="5">
        <v>377</v>
      </c>
      <c r="I7496" s="1">
        <v>899</v>
      </c>
      <c r="J7496" s="3">
        <v>0.57999999999999996</v>
      </c>
      <c r="K7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377</v>
      </c>
      <c r="L7496" s="1" t="s">
        <v>19</v>
      </c>
      <c r="M7496" s="1">
        <v>4</v>
      </c>
      <c r="N7496" s="1">
        <v>363</v>
      </c>
      <c r="O7496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496" s="2" t="str">
        <f>IF(Table1[[#This Row],[Updated DiscountOffer]]&gt;50%,"High Discount","Low Discount")</f>
        <v>High Discount</v>
      </c>
    </row>
    <row r="7497" spans="1:16" x14ac:dyDescent="0.3">
      <c r="A7497" s="1" t="s">
        <v>13933</v>
      </c>
      <c r="B7497" s="1">
        <v>12822734</v>
      </c>
      <c r="C7497" s="1" t="s">
        <v>82</v>
      </c>
      <c r="D7497" s="1" t="s">
        <v>69</v>
      </c>
      <c r="E7497" s="1" t="s">
        <v>501</v>
      </c>
      <c r="F7497" s="1" t="s">
        <v>34</v>
      </c>
      <c r="G7497" s="1" t="s">
        <v>13934</v>
      </c>
      <c r="H7497" s="5">
        <v>368</v>
      </c>
      <c r="I7497" s="1">
        <v>899</v>
      </c>
      <c r="J7497" s="3">
        <v>0.59</v>
      </c>
      <c r="K7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368</v>
      </c>
      <c r="L7497" s="1" t="s">
        <v>19</v>
      </c>
      <c r="M7497" s="1">
        <v>3.8</v>
      </c>
      <c r="N7497" s="1">
        <v>373</v>
      </c>
      <c r="O7497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7497" s="2" t="str">
        <f>IF(Table1[[#This Row],[Updated DiscountOffer]]&gt;50%,"High Discount","Low Discount")</f>
        <v>High Discount</v>
      </c>
    </row>
    <row r="7498" spans="1:16" x14ac:dyDescent="0.3">
      <c r="A7498" s="1" t="s">
        <v>7353</v>
      </c>
      <c r="B7498" s="1">
        <v>12822762</v>
      </c>
      <c r="C7498" s="1" t="s">
        <v>82</v>
      </c>
      <c r="D7498" s="1" t="s">
        <v>69</v>
      </c>
      <c r="E7498" s="1" t="s">
        <v>501</v>
      </c>
      <c r="F7498" s="1" t="s">
        <v>34</v>
      </c>
      <c r="G7498" s="1" t="s">
        <v>7354</v>
      </c>
      <c r="H7498" s="5">
        <v>323</v>
      </c>
      <c r="I7498" s="1">
        <v>899</v>
      </c>
      <c r="J7498" s="3">
        <v>0.64</v>
      </c>
      <c r="K7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323</v>
      </c>
      <c r="L7498" s="1" t="s">
        <v>19</v>
      </c>
      <c r="M7498" s="1">
        <v>4.0999999999999996</v>
      </c>
      <c r="N7498" s="1">
        <v>555</v>
      </c>
      <c r="O7498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7498" s="2" t="str">
        <f>IF(Table1[[#This Row],[Updated DiscountOffer]]&gt;50%,"High Discount","Low Discount")</f>
        <v>High Discount</v>
      </c>
    </row>
    <row r="7499" spans="1:16" x14ac:dyDescent="0.3">
      <c r="A7499" s="1" t="s">
        <v>7812</v>
      </c>
      <c r="B7499" s="1">
        <v>12822774</v>
      </c>
      <c r="C7499" s="1" t="s">
        <v>82</v>
      </c>
      <c r="D7499" s="1" t="s">
        <v>69</v>
      </c>
      <c r="E7499" s="1" t="s">
        <v>83</v>
      </c>
      <c r="F7499" s="1" t="s">
        <v>34</v>
      </c>
      <c r="G7499" s="1" t="s">
        <v>7813</v>
      </c>
      <c r="H7499" s="5">
        <v>467</v>
      </c>
      <c r="I7499" s="1">
        <v>1199</v>
      </c>
      <c r="J7499" s="4">
        <v>0.61</v>
      </c>
      <c r="K7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7499" s="1" t="s">
        <v>36</v>
      </c>
      <c r="M7499" s="1">
        <v>4.2</v>
      </c>
      <c r="N7499" s="1">
        <v>538</v>
      </c>
      <c r="O7499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499" s="2" t="str">
        <f>IF(Table1[[#This Row],[Updated DiscountOffer]]&gt;50%,"High Discount","Low Discount")</f>
        <v>High Discount</v>
      </c>
    </row>
    <row r="7500" spans="1:16" x14ac:dyDescent="0.3">
      <c r="A7500" s="1" t="s">
        <v>11226</v>
      </c>
      <c r="B7500" s="1">
        <v>12823318</v>
      </c>
      <c r="C7500" s="1" t="s">
        <v>82</v>
      </c>
      <c r="D7500" s="1" t="s">
        <v>69</v>
      </c>
      <c r="E7500" s="1" t="s">
        <v>501</v>
      </c>
      <c r="F7500" s="1" t="s">
        <v>34</v>
      </c>
      <c r="G7500" s="1" t="s">
        <v>11227</v>
      </c>
      <c r="H7500" s="5">
        <v>377</v>
      </c>
      <c r="I7500" s="1">
        <v>899</v>
      </c>
      <c r="J7500" s="3">
        <v>0.57999999999999996</v>
      </c>
      <c r="K7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377</v>
      </c>
      <c r="L7500" s="1" t="s">
        <v>19</v>
      </c>
      <c r="M7500" s="1">
        <v>4</v>
      </c>
      <c r="N7500" s="1">
        <v>435</v>
      </c>
      <c r="O750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500" s="2" t="str">
        <f>IF(Table1[[#This Row],[Updated DiscountOffer]]&gt;50%,"High Discount","Low Discount")</f>
        <v>High Discount</v>
      </c>
    </row>
    <row r="7501" spans="1:16" x14ac:dyDescent="0.3">
      <c r="A7501" s="1" t="s">
        <v>18899</v>
      </c>
      <c r="B7501" s="1">
        <v>12825036</v>
      </c>
      <c r="C7501" s="1" t="s">
        <v>3423</v>
      </c>
      <c r="D7501" s="1" t="s">
        <v>32</v>
      </c>
      <c r="E7501" s="1" t="s">
        <v>105</v>
      </c>
      <c r="F7501" s="1" t="s">
        <v>34</v>
      </c>
      <c r="G7501" s="1" t="s">
        <v>18900</v>
      </c>
      <c r="H7501" s="5"/>
      <c r="I7501" s="1">
        <v>479</v>
      </c>
      <c r="J7501" s="3"/>
      <c r="K7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501" s="1" t="s">
        <v>7790</v>
      </c>
      <c r="M7501" s="1">
        <v>4.5</v>
      </c>
      <c r="N7501" s="1">
        <v>292</v>
      </c>
      <c r="O750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501" s="2" t="str">
        <f>IF(Table1[[#This Row],[Updated DiscountOffer]]&gt;50%,"High Discount","Low Discount")</f>
        <v>High Discount</v>
      </c>
    </row>
    <row r="7502" spans="1:16" x14ac:dyDescent="0.3">
      <c r="A7502" s="1" t="s">
        <v>11184</v>
      </c>
      <c r="B7502" s="1">
        <v>12826890</v>
      </c>
      <c r="C7502" s="1" t="s">
        <v>6015</v>
      </c>
      <c r="D7502" s="1" t="s">
        <v>69</v>
      </c>
      <c r="E7502" s="1" t="s">
        <v>132</v>
      </c>
      <c r="F7502" s="1" t="s">
        <v>34</v>
      </c>
      <c r="G7502" s="1" t="s">
        <v>11185</v>
      </c>
      <c r="H7502" s="5">
        <v>879</v>
      </c>
      <c r="I7502" s="1">
        <v>2199</v>
      </c>
      <c r="J7502" s="4">
        <v>0.6</v>
      </c>
      <c r="K7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502" s="1" t="s">
        <v>89</v>
      </c>
      <c r="M7502" s="1">
        <v>4.2</v>
      </c>
      <c r="N7502" s="1">
        <v>436</v>
      </c>
      <c r="O75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02" s="2" t="str">
        <f>IF(Table1[[#This Row],[Updated DiscountOffer]]&gt;50%,"High Discount","Low Discount")</f>
        <v>High Discount</v>
      </c>
    </row>
    <row r="7503" spans="1:16" x14ac:dyDescent="0.3">
      <c r="A7503" s="1" t="s">
        <v>10625</v>
      </c>
      <c r="B7503" s="1">
        <v>12829248</v>
      </c>
      <c r="C7503" s="1" t="s">
        <v>10626</v>
      </c>
      <c r="D7503" s="1" t="s">
        <v>61</v>
      </c>
      <c r="E7503" s="1" t="s">
        <v>22</v>
      </c>
      <c r="F7503" s="1" t="s">
        <v>34</v>
      </c>
      <c r="G7503" s="1" t="s">
        <v>10627</v>
      </c>
      <c r="H7503" s="5">
        <v>999</v>
      </c>
      <c r="I7503" s="1">
        <v>1299</v>
      </c>
      <c r="J7503" s="4">
        <v>300</v>
      </c>
      <c r="K7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503" s="1" t="s">
        <v>3483</v>
      </c>
      <c r="M7503" s="1">
        <v>4.2</v>
      </c>
      <c r="N7503" s="1">
        <v>452</v>
      </c>
      <c r="O7503" s="2">
        <f>IF(ISNUMBER(Table1[[#This Row],[DiscountOffer]]),IF(Table1[[#This Row],[DiscountOffer]]&lt;1,Table1[[#This Row],[DiscountOffer]],Table1[[#This Row],[DiscountOffer]]/Table1[[#This Row],[OriginalPrice (in Rs)]]),0)</f>
        <v>0.23094688221709006</v>
      </c>
      <c r="P7503" s="2" t="str">
        <f>IF(Table1[[#This Row],[Updated DiscountOffer]]&gt;50%,"High Discount","Low Discount")</f>
        <v>Low Discount</v>
      </c>
    </row>
    <row r="7504" spans="1:16" x14ac:dyDescent="0.3">
      <c r="A7504" s="1" t="s">
        <v>17635</v>
      </c>
      <c r="B7504" s="1">
        <v>12829646</v>
      </c>
      <c r="C7504" s="1" t="s">
        <v>17636</v>
      </c>
      <c r="D7504" s="1" t="s">
        <v>69</v>
      </c>
      <c r="E7504" s="1" t="s">
        <v>5168</v>
      </c>
      <c r="F7504" s="1" t="s">
        <v>34</v>
      </c>
      <c r="G7504" s="1" t="s">
        <v>17637</v>
      </c>
      <c r="H7504" s="5">
        <v>3999</v>
      </c>
      <c r="I7504" s="1">
        <v>10000</v>
      </c>
      <c r="J7504" s="3">
        <v>6001</v>
      </c>
      <c r="K7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3999</v>
      </c>
      <c r="L7504" s="1" t="s">
        <v>146</v>
      </c>
      <c r="M7504" s="1">
        <v>4.5999999999999996</v>
      </c>
      <c r="N7504" s="1">
        <v>309</v>
      </c>
      <c r="O7504" s="2">
        <f>IF(ISNUMBER(Table1[[#This Row],[DiscountOffer]]),IF(Table1[[#This Row],[DiscountOffer]]&lt;1,Table1[[#This Row],[DiscountOffer]],Table1[[#This Row],[DiscountOffer]]/Table1[[#This Row],[OriginalPrice (in Rs)]]),"")</f>
        <v>0.60009999999999997</v>
      </c>
      <c r="P7504" s="2" t="str">
        <f>IF(Table1[[#This Row],[Updated DiscountOffer]]&gt;50%,"High Discount","Low Discount")</f>
        <v>High Discount</v>
      </c>
    </row>
    <row r="7505" spans="1:16" x14ac:dyDescent="0.3">
      <c r="A7505" s="1" t="s">
        <v>13886</v>
      </c>
      <c r="B7505" s="1">
        <v>12831156</v>
      </c>
      <c r="C7505" s="1" t="s">
        <v>82</v>
      </c>
      <c r="D7505" s="1" t="s">
        <v>69</v>
      </c>
      <c r="E7505" s="1" t="s">
        <v>1642</v>
      </c>
      <c r="F7505" s="1" t="s">
        <v>34</v>
      </c>
      <c r="G7505" s="1" t="s">
        <v>13887</v>
      </c>
      <c r="H7505" s="5">
        <v>448</v>
      </c>
      <c r="I7505" s="1">
        <v>1149</v>
      </c>
      <c r="J7505" s="4">
        <v>0.61</v>
      </c>
      <c r="K7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448</v>
      </c>
      <c r="L7505" s="1" t="s">
        <v>36</v>
      </c>
      <c r="M7505" s="1">
        <v>4.0999999999999996</v>
      </c>
      <c r="N7505" s="1">
        <v>374</v>
      </c>
      <c r="O750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505" s="2" t="str">
        <f>IF(Table1[[#This Row],[Updated DiscountOffer]]&gt;50%,"High Discount","Low Discount")</f>
        <v>High Discount</v>
      </c>
    </row>
    <row r="7506" spans="1:16" x14ac:dyDescent="0.3">
      <c r="A7506" s="1" t="s">
        <v>12705</v>
      </c>
      <c r="B7506" s="1">
        <v>12831160</v>
      </c>
      <c r="C7506" s="1" t="s">
        <v>82</v>
      </c>
      <c r="D7506" s="1" t="s">
        <v>69</v>
      </c>
      <c r="E7506" s="1" t="s">
        <v>83</v>
      </c>
      <c r="F7506" s="1" t="s">
        <v>34</v>
      </c>
      <c r="G7506" s="1" t="s">
        <v>12706</v>
      </c>
      <c r="H7506" s="5">
        <v>482</v>
      </c>
      <c r="I7506" s="1">
        <v>1149</v>
      </c>
      <c r="J7506" s="3">
        <v>0.57999999999999996</v>
      </c>
      <c r="K7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482</v>
      </c>
      <c r="L7506" s="1" t="s">
        <v>36</v>
      </c>
      <c r="M7506" s="1">
        <v>3.8</v>
      </c>
      <c r="N7506" s="1">
        <v>399</v>
      </c>
      <c r="O750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7506" s="2" t="str">
        <f>IF(Table1[[#This Row],[Updated DiscountOffer]]&gt;50%,"High Discount","Low Discount")</f>
        <v>High Discount</v>
      </c>
    </row>
    <row r="7507" spans="1:16" x14ac:dyDescent="0.3">
      <c r="A7507" s="1" t="s">
        <v>17553</v>
      </c>
      <c r="B7507" s="1">
        <v>12831164</v>
      </c>
      <c r="C7507" s="1" t="s">
        <v>82</v>
      </c>
      <c r="D7507" s="1" t="s">
        <v>69</v>
      </c>
      <c r="E7507" s="1" t="s">
        <v>83</v>
      </c>
      <c r="F7507" s="1" t="s">
        <v>34</v>
      </c>
      <c r="G7507" s="1" t="s">
        <v>17554</v>
      </c>
      <c r="H7507" s="5">
        <v>559</v>
      </c>
      <c r="I7507" s="1">
        <v>1399</v>
      </c>
      <c r="J7507" s="4">
        <v>0.6</v>
      </c>
      <c r="K7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507" s="1" t="s">
        <v>36</v>
      </c>
      <c r="M7507" s="1">
        <v>4.0999999999999996</v>
      </c>
      <c r="N7507" s="1">
        <v>310</v>
      </c>
      <c r="O75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07" s="2" t="str">
        <f>IF(Table1[[#This Row],[Updated DiscountOffer]]&gt;50%,"High Discount","Low Discount")</f>
        <v>High Discount</v>
      </c>
    </row>
    <row r="7508" spans="1:16" x14ac:dyDescent="0.3">
      <c r="A7508" s="1" t="s">
        <v>6520</v>
      </c>
      <c r="B7508" s="1">
        <v>12831588</v>
      </c>
      <c r="C7508" s="1" t="s">
        <v>6521</v>
      </c>
      <c r="D7508" s="1" t="s">
        <v>38</v>
      </c>
      <c r="E7508" s="1" t="s">
        <v>16</v>
      </c>
      <c r="F7508" s="1" t="s">
        <v>34</v>
      </c>
      <c r="G7508" s="1" t="s">
        <v>6522</v>
      </c>
      <c r="H7508" s="5"/>
      <c r="I7508" s="1">
        <v>1999</v>
      </c>
      <c r="J7508" s="3">
        <v>1100</v>
      </c>
      <c r="K7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08" s="1" t="s">
        <v>6523</v>
      </c>
      <c r="M7508" s="1">
        <v>4.2</v>
      </c>
      <c r="N7508" s="1">
        <v>588</v>
      </c>
      <c r="O7508" s="2">
        <f>IF(ISNUMBER(Table1[[#This Row],[DiscountOffer]]),IF(Table1[[#This Row],[DiscountOffer]]&lt;1,Table1[[#This Row],[DiscountOffer]],Table1[[#This Row],[DiscountOffer]]/Table1[[#This Row],[OriginalPrice (in Rs)]]),"")</f>
        <v>0.55027513756878443</v>
      </c>
      <c r="P7508" s="2" t="str">
        <f>IF(Table1[[#This Row],[Updated DiscountOffer]]&gt;50%,"High Discount","Low Discount")</f>
        <v>High Discount</v>
      </c>
    </row>
    <row r="7509" spans="1:16" x14ac:dyDescent="0.3">
      <c r="A7509" s="1" t="s">
        <v>9248</v>
      </c>
      <c r="B7509" s="1">
        <v>12831974</v>
      </c>
      <c r="C7509" s="1" t="s">
        <v>200</v>
      </c>
      <c r="D7509" s="1" t="s">
        <v>87</v>
      </c>
      <c r="E7509" s="1" t="s">
        <v>22</v>
      </c>
      <c r="F7509" s="1" t="s">
        <v>34</v>
      </c>
      <c r="G7509" s="1" t="s">
        <v>9249</v>
      </c>
      <c r="H7509" s="5">
        <v>629</v>
      </c>
      <c r="I7509" s="1">
        <v>1799</v>
      </c>
      <c r="J7509" s="4">
        <v>0.65</v>
      </c>
      <c r="K7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509" s="1" t="s">
        <v>202</v>
      </c>
      <c r="M7509" s="1">
        <v>4.2</v>
      </c>
      <c r="N7509" s="1">
        <v>490</v>
      </c>
      <c r="O750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09" s="2" t="str">
        <f>IF(Table1[[#This Row],[Updated DiscountOffer]]&gt;50%,"High Discount","Low Discount")</f>
        <v>High Discount</v>
      </c>
    </row>
    <row r="7510" spans="1:16" x14ac:dyDescent="0.3">
      <c r="A7510" s="1" t="s">
        <v>5329</v>
      </c>
      <c r="B7510" s="1">
        <v>12831978</v>
      </c>
      <c r="C7510" s="1" t="s">
        <v>200</v>
      </c>
      <c r="D7510" s="1" t="s">
        <v>87</v>
      </c>
      <c r="E7510" s="1" t="s">
        <v>22</v>
      </c>
      <c r="F7510" s="1" t="s">
        <v>34</v>
      </c>
      <c r="G7510" s="1" t="s">
        <v>5330</v>
      </c>
      <c r="H7510" s="5">
        <v>629</v>
      </c>
      <c r="I7510" s="1">
        <v>1799</v>
      </c>
      <c r="J7510" s="3">
        <v>0.65</v>
      </c>
      <c r="K7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510" s="1" t="s">
        <v>202</v>
      </c>
      <c r="M7510" s="1">
        <v>4</v>
      </c>
      <c r="N7510" s="1">
        <v>639</v>
      </c>
      <c r="O751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10" s="2" t="str">
        <f>IF(Table1[[#This Row],[Updated DiscountOffer]]&gt;50%,"High Discount","Low Discount")</f>
        <v>High Discount</v>
      </c>
    </row>
    <row r="7511" spans="1:16" x14ac:dyDescent="0.3">
      <c r="A7511" s="1" t="s">
        <v>13508</v>
      </c>
      <c r="B7511" s="1">
        <v>12834010</v>
      </c>
      <c r="C7511" s="1" t="s">
        <v>954</v>
      </c>
      <c r="D7511" s="1" t="s">
        <v>38</v>
      </c>
      <c r="E7511" s="1" t="s">
        <v>39</v>
      </c>
      <c r="F7511" s="1" t="s">
        <v>34</v>
      </c>
      <c r="G7511" s="1" t="s">
        <v>13509</v>
      </c>
      <c r="H7511" s="5"/>
      <c r="I7511" s="1">
        <v>449</v>
      </c>
      <c r="J7511" s="4">
        <v>33</v>
      </c>
      <c r="K7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11" s="1" t="s">
        <v>89</v>
      </c>
      <c r="M7511" s="1">
        <v>4.2</v>
      </c>
      <c r="N7511" s="1">
        <v>382</v>
      </c>
      <c r="O7511" s="2">
        <f>IF(ISNUMBER(Table1[[#This Row],[DiscountOffer]]),IF(Table1[[#This Row],[DiscountOffer]]&lt;1,Table1[[#This Row],[DiscountOffer]],Table1[[#This Row],[DiscountOffer]]/Table1[[#This Row],[OriginalPrice (in Rs)]]),0)</f>
        <v>7.3496659242761692E-2</v>
      </c>
      <c r="P7511" s="2" t="str">
        <f>IF(Table1[[#This Row],[Updated DiscountOffer]]&gt;50%,"High Discount","Low Discount")</f>
        <v>Low Discount</v>
      </c>
    </row>
    <row r="7512" spans="1:16" x14ac:dyDescent="0.3">
      <c r="A7512" s="1" t="s">
        <v>3364</v>
      </c>
      <c r="B7512" s="1">
        <v>12834804</v>
      </c>
      <c r="C7512" s="1" t="s">
        <v>486</v>
      </c>
      <c r="D7512" s="1" t="s">
        <v>26</v>
      </c>
      <c r="E7512" s="1" t="s">
        <v>169</v>
      </c>
      <c r="F7512" s="1" t="s">
        <v>17</v>
      </c>
      <c r="G7512" s="1" t="s">
        <v>3365</v>
      </c>
      <c r="H7512" s="5">
        <v>999</v>
      </c>
      <c r="I7512" s="1">
        <v>1999</v>
      </c>
      <c r="J7512" s="3">
        <v>0.5</v>
      </c>
      <c r="K7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512" s="1" t="s">
        <v>24</v>
      </c>
      <c r="M7512" s="1">
        <v>3.8</v>
      </c>
      <c r="N7512" s="1">
        <v>750</v>
      </c>
      <c r="O75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512" s="2" t="str">
        <f>IF(Table1[[#This Row],[Updated DiscountOffer]]&gt;50%,"High Discount","Low Discount")</f>
        <v>Low Discount</v>
      </c>
    </row>
    <row r="7513" spans="1:16" x14ac:dyDescent="0.3">
      <c r="A7513" s="1" t="s">
        <v>17088</v>
      </c>
      <c r="B7513" s="1">
        <v>12836252</v>
      </c>
      <c r="C7513" s="1" t="s">
        <v>47</v>
      </c>
      <c r="D7513" s="1" t="s">
        <v>15</v>
      </c>
      <c r="E7513" s="1" t="s">
        <v>16</v>
      </c>
      <c r="F7513" s="1" t="s">
        <v>17</v>
      </c>
      <c r="G7513" s="1" t="s">
        <v>6225</v>
      </c>
      <c r="H7513" s="5">
        <v>599</v>
      </c>
      <c r="I7513" s="1">
        <v>1499</v>
      </c>
      <c r="J7513" s="3">
        <v>0.6</v>
      </c>
      <c r="K7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513" s="1" t="s">
        <v>771</v>
      </c>
      <c r="M7513" s="1">
        <v>4.0999999999999996</v>
      </c>
      <c r="N7513" s="1">
        <v>317</v>
      </c>
      <c r="O751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513" s="2" t="str">
        <f>IF(Table1[[#This Row],[Updated DiscountOffer]]&gt;50%,"High Discount","Low Discount")</f>
        <v>High Discount</v>
      </c>
    </row>
    <row r="7514" spans="1:16" x14ac:dyDescent="0.3">
      <c r="A7514" s="1" t="s">
        <v>7103</v>
      </c>
      <c r="B7514" s="1">
        <v>12836256</v>
      </c>
      <c r="C7514" s="1" t="s">
        <v>47</v>
      </c>
      <c r="D7514" s="1" t="s">
        <v>15</v>
      </c>
      <c r="E7514" s="1" t="s">
        <v>16</v>
      </c>
      <c r="F7514" s="1" t="s">
        <v>17</v>
      </c>
      <c r="G7514" s="1" t="s">
        <v>7104</v>
      </c>
      <c r="H7514" s="5">
        <v>704</v>
      </c>
      <c r="I7514" s="1">
        <v>1499</v>
      </c>
      <c r="J7514" s="3">
        <v>0.53</v>
      </c>
      <c r="K7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7514" s="1" t="s">
        <v>771</v>
      </c>
      <c r="M7514" s="1">
        <v>3.8</v>
      </c>
      <c r="N7514" s="1">
        <v>563</v>
      </c>
      <c r="O751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514" s="2" t="str">
        <f>IF(Table1[[#This Row],[Updated DiscountOffer]]&gt;50%,"High Discount","Low Discount")</f>
        <v>High Discount</v>
      </c>
    </row>
    <row r="7515" spans="1:16" x14ac:dyDescent="0.3">
      <c r="A7515" s="1" t="s">
        <v>5354</v>
      </c>
      <c r="B7515" s="1">
        <v>12837722</v>
      </c>
      <c r="C7515" s="1" t="s">
        <v>47</v>
      </c>
      <c r="D7515" s="1" t="s">
        <v>15</v>
      </c>
      <c r="E7515" s="1" t="s">
        <v>16</v>
      </c>
      <c r="F7515" s="1" t="s">
        <v>17</v>
      </c>
      <c r="G7515" s="1" t="s">
        <v>4252</v>
      </c>
      <c r="H7515" s="5">
        <v>749</v>
      </c>
      <c r="I7515" s="1">
        <v>1499</v>
      </c>
      <c r="J7515" s="3">
        <v>0.5</v>
      </c>
      <c r="K7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7515" s="1" t="s">
        <v>771</v>
      </c>
      <c r="M7515" s="1">
        <v>3.8</v>
      </c>
      <c r="N7515" s="1">
        <v>637</v>
      </c>
      <c r="O75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15" s="2" t="str">
        <f>IF(Table1[[#This Row],[Updated DiscountOffer]]&gt;50%,"High Discount","Low Discount")</f>
        <v>Low Discount</v>
      </c>
    </row>
    <row r="7516" spans="1:16" x14ac:dyDescent="0.3">
      <c r="A7516" s="1" t="s">
        <v>7822</v>
      </c>
      <c r="B7516" s="1">
        <v>12837724</v>
      </c>
      <c r="C7516" s="1" t="s">
        <v>47</v>
      </c>
      <c r="D7516" s="1" t="s">
        <v>15</v>
      </c>
      <c r="E7516" s="1" t="s">
        <v>16</v>
      </c>
      <c r="F7516" s="1" t="s">
        <v>17</v>
      </c>
      <c r="G7516" s="1" t="s">
        <v>4252</v>
      </c>
      <c r="H7516" s="5">
        <v>704</v>
      </c>
      <c r="I7516" s="1">
        <v>1499</v>
      </c>
      <c r="J7516" s="3">
        <v>0.53</v>
      </c>
      <c r="K7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7516" s="1" t="s">
        <v>771</v>
      </c>
      <c r="M7516" s="1">
        <v>3.9</v>
      </c>
      <c r="N7516" s="1">
        <v>537</v>
      </c>
      <c r="O751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516" s="2" t="str">
        <f>IF(Table1[[#This Row],[Updated DiscountOffer]]&gt;50%,"High Discount","Low Discount")</f>
        <v>High Discount</v>
      </c>
    </row>
    <row r="7517" spans="1:16" x14ac:dyDescent="0.3">
      <c r="A7517" s="1" t="s">
        <v>16080</v>
      </c>
      <c r="B7517" s="1">
        <v>12838868</v>
      </c>
      <c r="C7517" s="1" t="s">
        <v>11934</v>
      </c>
      <c r="D7517" s="1" t="s">
        <v>38</v>
      </c>
      <c r="E7517" s="1" t="s">
        <v>344</v>
      </c>
      <c r="F7517" s="1" t="s">
        <v>34</v>
      </c>
      <c r="G7517" s="1" t="s">
        <v>16081</v>
      </c>
      <c r="H7517" s="5"/>
      <c r="I7517" s="1">
        <v>1299</v>
      </c>
      <c r="J7517" s="3">
        <v>0.5</v>
      </c>
      <c r="K7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17" s="1" t="s">
        <v>93</v>
      </c>
      <c r="M7517" s="1">
        <v>3.9</v>
      </c>
      <c r="N7517" s="1">
        <v>334</v>
      </c>
      <c r="O751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17" s="2" t="str">
        <f>IF(Table1[[#This Row],[Updated DiscountOffer]]&gt;50%,"High Discount","Low Discount")</f>
        <v>Low Discount</v>
      </c>
    </row>
    <row r="7518" spans="1:16" x14ac:dyDescent="0.3">
      <c r="A7518" s="1" t="s">
        <v>12645</v>
      </c>
      <c r="B7518" s="1">
        <v>12844200</v>
      </c>
      <c r="C7518" s="1" t="s">
        <v>57</v>
      </c>
      <c r="D7518" s="1" t="s">
        <v>69</v>
      </c>
      <c r="E7518" s="1" t="s">
        <v>83</v>
      </c>
      <c r="F7518" s="1" t="s">
        <v>34</v>
      </c>
      <c r="G7518" s="1" t="s">
        <v>12646</v>
      </c>
      <c r="H7518" s="5">
        <v>719</v>
      </c>
      <c r="I7518" s="1">
        <v>1599</v>
      </c>
      <c r="J7518" s="3">
        <v>0.55000000000000004</v>
      </c>
      <c r="K7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518" s="1" t="s">
        <v>89</v>
      </c>
      <c r="M7518" s="1">
        <v>4</v>
      </c>
      <c r="N7518" s="1">
        <v>400</v>
      </c>
      <c r="O751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18" s="2" t="str">
        <f>IF(Table1[[#This Row],[Updated DiscountOffer]]&gt;50%,"High Discount","Low Discount")</f>
        <v>High Discount</v>
      </c>
    </row>
    <row r="7519" spans="1:16" x14ac:dyDescent="0.3">
      <c r="A7519" s="1" t="s">
        <v>2175</v>
      </c>
      <c r="B7519" s="1">
        <v>12844212</v>
      </c>
      <c r="C7519" s="1" t="s">
        <v>57</v>
      </c>
      <c r="D7519" s="1" t="s">
        <v>87</v>
      </c>
      <c r="E7519" s="1" t="s">
        <v>83</v>
      </c>
      <c r="F7519" s="1" t="s">
        <v>34</v>
      </c>
      <c r="G7519" s="1" t="s">
        <v>2176</v>
      </c>
      <c r="H7519" s="5">
        <v>479</v>
      </c>
      <c r="I7519" s="1">
        <v>1599</v>
      </c>
      <c r="J7519" s="3">
        <v>0.7</v>
      </c>
      <c r="K7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519" s="1" t="s">
        <v>89</v>
      </c>
      <c r="M7519" s="1">
        <v>4</v>
      </c>
      <c r="N7519" s="1">
        <v>829</v>
      </c>
      <c r="O751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19" s="2" t="str">
        <f>IF(Table1[[#This Row],[Updated DiscountOffer]]&gt;50%,"High Discount","Low Discount")</f>
        <v>High Discount</v>
      </c>
    </row>
    <row r="7520" spans="1:16" x14ac:dyDescent="0.3">
      <c r="A7520" s="1" t="s">
        <v>19261</v>
      </c>
      <c r="B7520" s="1">
        <v>12844226</v>
      </c>
      <c r="C7520" s="1" t="s">
        <v>57</v>
      </c>
      <c r="D7520" s="1" t="s">
        <v>87</v>
      </c>
      <c r="E7520" s="1" t="s">
        <v>83</v>
      </c>
      <c r="F7520" s="1" t="s">
        <v>34</v>
      </c>
      <c r="G7520" s="1" t="s">
        <v>19262</v>
      </c>
      <c r="H7520" s="5">
        <v>479</v>
      </c>
      <c r="I7520" s="1">
        <v>1599</v>
      </c>
      <c r="J7520" s="4">
        <v>0.7</v>
      </c>
      <c r="K7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520" s="1" t="s">
        <v>89</v>
      </c>
      <c r="M7520" s="1">
        <v>4.0999999999999996</v>
      </c>
      <c r="N7520" s="1">
        <v>287</v>
      </c>
      <c r="O752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20" s="2" t="str">
        <f>IF(Table1[[#This Row],[Updated DiscountOffer]]&gt;50%,"High Discount","Low Discount")</f>
        <v>High Discount</v>
      </c>
    </row>
    <row r="7521" spans="1:16" x14ac:dyDescent="0.3">
      <c r="A7521" s="1" t="s">
        <v>15705</v>
      </c>
      <c r="B7521" s="1">
        <v>12848654</v>
      </c>
      <c r="C7521" s="1" t="s">
        <v>12140</v>
      </c>
      <c r="D7521" s="1" t="s">
        <v>26</v>
      </c>
      <c r="E7521" s="1" t="s">
        <v>27</v>
      </c>
      <c r="F7521" s="1" t="s">
        <v>17</v>
      </c>
      <c r="G7521" s="1" t="s">
        <v>15706</v>
      </c>
      <c r="H7521" s="5">
        <v>1299</v>
      </c>
      <c r="I7521" s="1">
        <v>1999</v>
      </c>
      <c r="J7521" s="3">
        <v>0.35</v>
      </c>
      <c r="K7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7521" s="1" t="s">
        <v>15707</v>
      </c>
      <c r="M7521" s="1">
        <v>4.4000000000000004</v>
      </c>
      <c r="N7521" s="1">
        <v>340</v>
      </c>
      <c r="O752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521" s="2" t="str">
        <f>IF(Table1[[#This Row],[Updated DiscountOffer]]&gt;50%,"High Discount","Low Discount")</f>
        <v>Low Discount</v>
      </c>
    </row>
    <row r="7522" spans="1:16" x14ac:dyDescent="0.3">
      <c r="A7522" s="1" t="s">
        <v>3153</v>
      </c>
      <c r="B7522" s="1">
        <v>12851396</v>
      </c>
      <c r="C7522" s="1" t="s">
        <v>57</v>
      </c>
      <c r="D7522" s="1" t="s">
        <v>87</v>
      </c>
      <c r="E7522" s="1" t="s">
        <v>83</v>
      </c>
      <c r="F7522" s="1" t="s">
        <v>34</v>
      </c>
      <c r="G7522" s="1" t="s">
        <v>3154</v>
      </c>
      <c r="H7522" s="5">
        <v>479</v>
      </c>
      <c r="I7522" s="1">
        <v>1599</v>
      </c>
      <c r="J7522" s="3">
        <v>0.7</v>
      </c>
      <c r="K7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522" s="1" t="s">
        <v>89</v>
      </c>
      <c r="M7522" s="1">
        <v>4</v>
      </c>
      <c r="N7522" s="1">
        <v>766</v>
      </c>
      <c r="O752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22" s="2" t="str">
        <f>IF(Table1[[#This Row],[Updated DiscountOffer]]&gt;50%,"High Discount","Low Discount")</f>
        <v>High Discount</v>
      </c>
    </row>
    <row r="7523" spans="1:16" x14ac:dyDescent="0.3">
      <c r="A7523" s="1" t="s">
        <v>571</v>
      </c>
      <c r="B7523" s="1">
        <v>12851400</v>
      </c>
      <c r="C7523" s="1" t="s">
        <v>57</v>
      </c>
      <c r="D7523" s="1" t="s">
        <v>87</v>
      </c>
      <c r="E7523" s="1" t="s">
        <v>83</v>
      </c>
      <c r="F7523" s="1" t="s">
        <v>34</v>
      </c>
      <c r="G7523" s="1" t="s">
        <v>572</v>
      </c>
      <c r="H7523" s="5">
        <v>629</v>
      </c>
      <c r="I7523" s="1">
        <v>1399</v>
      </c>
      <c r="J7523" s="4">
        <v>0.55000000000000004</v>
      </c>
      <c r="K7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523" s="1" t="s">
        <v>89</v>
      </c>
      <c r="M7523" s="1">
        <v>4.2</v>
      </c>
      <c r="N7523" s="1">
        <v>958</v>
      </c>
      <c r="O752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23" s="2" t="str">
        <f>IF(Table1[[#This Row],[Updated DiscountOffer]]&gt;50%,"High Discount","Low Discount")</f>
        <v>High Discount</v>
      </c>
    </row>
    <row r="7524" spans="1:16" x14ac:dyDescent="0.3">
      <c r="A7524" s="1" t="s">
        <v>9747</v>
      </c>
      <c r="B7524" s="1">
        <v>12851402</v>
      </c>
      <c r="C7524" s="1" t="s">
        <v>57</v>
      </c>
      <c r="D7524" s="1" t="s">
        <v>87</v>
      </c>
      <c r="E7524" s="1" t="s">
        <v>83</v>
      </c>
      <c r="F7524" s="1" t="s">
        <v>34</v>
      </c>
      <c r="G7524" s="1" t="s">
        <v>9748</v>
      </c>
      <c r="H7524" s="5">
        <v>419</v>
      </c>
      <c r="I7524" s="1">
        <v>1399</v>
      </c>
      <c r="J7524" s="3">
        <v>0.7</v>
      </c>
      <c r="K7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524" s="1" t="s">
        <v>89</v>
      </c>
      <c r="M7524" s="1">
        <v>4</v>
      </c>
      <c r="N7524" s="1">
        <v>475</v>
      </c>
      <c r="O752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24" s="2" t="str">
        <f>IF(Table1[[#This Row],[Updated DiscountOffer]]&gt;50%,"High Discount","Low Discount")</f>
        <v>High Discount</v>
      </c>
    </row>
    <row r="7525" spans="1:16" x14ac:dyDescent="0.3">
      <c r="A7525" s="1" t="s">
        <v>6178</v>
      </c>
      <c r="B7525" s="1">
        <v>12851406</v>
      </c>
      <c r="C7525" s="1" t="s">
        <v>57</v>
      </c>
      <c r="D7525" s="1" t="s">
        <v>87</v>
      </c>
      <c r="E7525" s="1" t="s">
        <v>83</v>
      </c>
      <c r="F7525" s="1" t="s">
        <v>34</v>
      </c>
      <c r="G7525" s="1" t="s">
        <v>6179</v>
      </c>
      <c r="H7525" s="5">
        <v>559</v>
      </c>
      <c r="I7525" s="1">
        <v>1399</v>
      </c>
      <c r="J7525" s="4">
        <v>0.6</v>
      </c>
      <c r="K7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525" s="1" t="s">
        <v>89</v>
      </c>
      <c r="M7525" s="1">
        <v>4.0999999999999996</v>
      </c>
      <c r="N7525" s="1">
        <v>600</v>
      </c>
      <c r="O75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25" s="2" t="str">
        <f>IF(Table1[[#This Row],[Updated DiscountOffer]]&gt;50%,"High Discount","Low Discount")</f>
        <v>High Discount</v>
      </c>
    </row>
    <row r="7526" spans="1:16" x14ac:dyDescent="0.3">
      <c r="A7526" s="1" t="s">
        <v>8145</v>
      </c>
      <c r="B7526" s="1">
        <v>12851418</v>
      </c>
      <c r="C7526" s="1" t="s">
        <v>57</v>
      </c>
      <c r="D7526" s="1" t="s">
        <v>87</v>
      </c>
      <c r="E7526" s="1" t="s">
        <v>83</v>
      </c>
      <c r="F7526" s="1" t="s">
        <v>34</v>
      </c>
      <c r="G7526" s="1" t="s">
        <v>8146</v>
      </c>
      <c r="H7526" s="5">
        <v>299</v>
      </c>
      <c r="I7526" s="1">
        <v>1199</v>
      </c>
      <c r="J7526" s="4">
        <v>0.75</v>
      </c>
      <c r="K7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7526" s="1" t="s">
        <v>213</v>
      </c>
      <c r="M7526" s="1">
        <v>4.3</v>
      </c>
      <c r="N7526" s="1">
        <v>527</v>
      </c>
      <c r="O7526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7526" s="2" t="str">
        <f>IF(Table1[[#This Row],[Updated DiscountOffer]]&gt;50%,"High Discount","Low Discount")</f>
        <v>High Discount</v>
      </c>
    </row>
    <row r="7527" spans="1:16" x14ac:dyDescent="0.3">
      <c r="A7527" s="1" t="s">
        <v>12944</v>
      </c>
      <c r="B7527" s="1">
        <v>12851420</v>
      </c>
      <c r="C7527" s="1" t="s">
        <v>57</v>
      </c>
      <c r="D7527" s="1" t="s">
        <v>87</v>
      </c>
      <c r="E7527" s="1" t="s">
        <v>83</v>
      </c>
      <c r="F7527" s="1" t="s">
        <v>34</v>
      </c>
      <c r="G7527" s="1" t="s">
        <v>990</v>
      </c>
      <c r="H7527" s="5">
        <v>559</v>
      </c>
      <c r="I7527" s="1">
        <v>1399</v>
      </c>
      <c r="J7527" s="4">
        <v>0.6</v>
      </c>
      <c r="K7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527" s="1" t="s">
        <v>213</v>
      </c>
      <c r="M7527" s="1">
        <v>4.0999999999999996</v>
      </c>
      <c r="N7527" s="1">
        <v>394</v>
      </c>
      <c r="O75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27" s="2" t="str">
        <f>IF(Table1[[#This Row],[Updated DiscountOffer]]&gt;50%,"High Discount","Low Discount")</f>
        <v>High Discount</v>
      </c>
    </row>
    <row r="7528" spans="1:16" x14ac:dyDescent="0.3">
      <c r="A7528" s="1" t="s">
        <v>13095</v>
      </c>
      <c r="B7528" s="1">
        <v>12851422</v>
      </c>
      <c r="C7528" s="1" t="s">
        <v>57</v>
      </c>
      <c r="D7528" s="1" t="s">
        <v>69</v>
      </c>
      <c r="E7528" s="1" t="s">
        <v>83</v>
      </c>
      <c r="F7528" s="1" t="s">
        <v>34</v>
      </c>
      <c r="G7528" s="1" t="s">
        <v>13096</v>
      </c>
      <c r="H7528" s="5">
        <v>454</v>
      </c>
      <c r="I7528" s="1">
        <v>1299</v>
      </c>
      <c r="J7528" s="4">
        <v>0.65</v>
      </c>
      <c r="K7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7528" s="1" t="s">
        <v>89</v>
      </c>
      <c r="M7528" s="1">
        <v>4.3</v>
      </c>
      <c r="N7528" s="1">
        <v>390</v>
      </c>
      <c r="O752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28" s="2" t="str">
        <f>IF(Table1[[#This Row],[Updated DiscountOffer]]&gt;50%,"High Discount","Low Discount")</f>
        <v>High Discount</v>
      </c>
    </row>
    <row r="7529" spans="1:16" x14ac:dyDescent="0.3">
      <c r="A7529" s="1" t="s">
        <v>6456</v>
      </c>
      <c r="B7529" s="1">
        <v>12851424</v>
      </c>
      <c r="C7529" s="1" t="s">
        <v>57</v>
      </c>
      <c r="D7529" s="1" t="s">
        <v>69</v>
      </c>
      <c r="E7529" s="1" t="s">
        <v>83</v>
      </c>
      <c r="F7529" s="1" t="s">
        <v>34</v>
      </c>
      <c r="G7529" s="1" t="s">
        <v>6457</v>
      </c>
      <c r="H7529" s="5">
        <v>479</v>
      </c>
      <c r="I7529" s="1">
        <v>1199</v>
      </c>
      <c r="J7529" s="3">
        <v>0.6</v>
      </c>
      <c r="K7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529" s="1" t="s">
        <v>89</v>
      </c>
      <c r="M7529" s="1">
        <v>3.9</v>
      </c>
      <c r="N7529" s="1">
        <v>590</v>
      </c>
      <c r="O75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29" s="2" t="str">
        <f>IF(Table1[[#This Row],[Updated DiscountOffer]]&gt;50%,"High Discount","Low Discount")</f>
        <v>High Discount</v>
      </c>
    </row>
    <row r="7530" spans="1:16" x14ac:dyDescent="0.3">
      <c r="A7530" s="1" t="s">
        <v>5638</v>
      </c>
      <c r="B7530" s="1">
        <v>12851442</v>
      </c>
      <c r="C7530" s="1" t="s">
        <v>57</v>
      </c>
      <c r="D7530" s="1" t="s">
        <v>69</v>
      </c>
      <c r="E7530" s="1" t="s">
        <v>83</v>
      </c>
      <c r="F7530" s="1" t="s">
        <v>34</v>
      </c>
      <c r="G7530" s="1" t="s">
        <v>5639</v>
      </c>
      <c r="H7530" s="5">
        <v>559</v>
      </c>
      <c r="I7530" s="1">
        <v>1399</v>
      </c>
      <c r="J7530" s="4">
        <v>0.6</v>
      </c>
      <c r="K7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530" s="1" t="s">
        <v>89</v>
      </c>
      <c r="M7530" s="1">
        <v>4.0999999999999996</v>
      </c>
      <c r="N7530" s="1">
        <v>624</v>
      </c>
      <c r="O75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30" s="2" t="str">
        <f>IF(Table1[[#This Row],[Updated DiscountOffer]]&gt;50%,"High Discount","Low Discount")</f>
        <v>High Discount</v>
      </c>
    </row>
    <row r="7531" spans="1:16" x14ac:dyDescent="0.3">
      <c r="A7531" s="1" t="s">
        <v>6771</v>
      </c>
      <c r="B7531" s="1">
        <v>12851448</v>
      </c>
      <c r="C7531" s="1" t="s">
        <v>57</v>
      </c>
      <c r="D7531" s="1" t="s">
        <v>87</v>
      </c>
      <c r="E7531" s="1" t="s">
        <v>83</v>
      </c>
      <c r="F7531" s="1" t="s">
        <v>34</v>
      </c>
      <c r="G7531" s="1" t="s">
        <v>6772</v>
      </c>
      <c r="H7531" s="5">
        <v>607</v>
      </c>
      <c r="I7531" s="1">
        <v>1349</v>
      </c>
      <c r="J7531" s="3">
        <v>0.55000000000000004</v>
      </c>
      <c r="K7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607</v>
      </c>
      <c r="L7531" s="1" t="s">
        <v>89</v>
      </c>
      <c r="M7531" s="1">
        <v>3.8</v>
      </c>
      <c r="N7531" s="1">
        <v>577</v>
      </c>
      <c r="O75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31" s="2" t="str">
        <f>IF(Table1[[#This Row],[Updated DiscountOffer]]&gt;50%,"High Discount","Low Discount")</f>
        <v>High Discount</v>
      </c>
    </row>
    <row r="7532" spans="1:16" x14ac:dyDescent="0.3">
      <c r="A7532" s="1" t="s">
        <v>5950</v>
      </c>
      <c r="B7532" s="1">
        <v>12851454</v>
      </c>
      <c r="C7532" s="1" t="s">
        <v>57</v>
      </c>
      <c r="D7532" s="1" t="s">
        <v>69</v>
      </c>
      <c r="E7532" s="1" t="s">
        <v>83</v>
      </c>
      <c r="F7532" s="1" t="s">
        <v>34</v>
      </c>
      <c r="G7532" s="1" t="s">
        <v>5951</v>
      </c>
      <c r="H7532" s="5">
        <v>629</v>
      </c>
      <c r="I7532" s="1">
        <v>1399</v>
      </c>
      <c r="J7532" s="4">
        <v>0.55000000000000004</v>
      </c>
      <c r="K7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532" s="1" t="s">
        <v>89</v>
      </c>
      <c r="M7532" s="1">
        <v>4.0999999999999996</v>
      </c>
      <c r="N7532" s="1">
        <v>609</v>
      </c>
      <c r="O75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32" s="2" t="str">
        <f>IF(Table1[[#This Row],[Updated DiscountOffer]]&gt;50%,"High Discount","Low Discount")</f>
        <v>High Discount</v>
      </c>
    </row>
    <row r="7533" spans="1:16" x14ac:dyDescent="0.3">
      <c r="A7533" s="1" t="s">
        <v>5041</v>
      </c>
      <c r="B7533" s="1">
        <v>12851458</v>
      </c>
      <c r="C7533" s="1" t="s">
        <v>57</v>
      </c>
      <c r="D7533" s="1" t="s">
        <v>69</v>
      </c>
      <c r="E7533" s="1" t="s">
        <v>83</v>
      </c>
      <c r="F7533" s="1" t="s">
        <v>34</v>
      </c>
      <c r="G7533" s="1" t="s">
        <v>5042</v>
      </c>
      <c r="H7533" s="5">
        <v>489</v>
      </c>
      <c r="I7533" s="1">
        <v>1399</v>
      </c>
      <c r="J7533" s="4">
        <v>0.65</v>
      </c>
      <c r="K7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7533" s="1" t="s">
        <v>89</v>
      </c>
      <c r="M7533" s="1">
        <v>4.0999999999999996</v>
      </c>
      <c r="N7533" s="1">
        <v>654</v>
      </c>
      <c r="O753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33" s="2" t="str">
        <f>IF(Table1[[#This Row],[Updated DiscountOffer]]&gt;50%,"High Discount","Low Discount")</f>
        <v>High Discount</v>
      </c>
    </row>
    <row r="7534" spans="1:16" x14ac:dyDescent="0.3">
      <c r="A7534" s="1" t="s">
        <v>4811</v>
      </c>
      <c r="B7534" s="1">
        <v>12851460</v>
      </c>
      <c r="C7534" s="1" t="s">
        <v>57</v>
      </c>
      <c r="D7534" s="1" t="s">
        <v>87</v>
      </c>
      <c r="E7534" s="1" t="s">
        <v>83</v>
      </c>
      <c r="F7534" s="1" t="s">
        <v>34</v>
      </c>
      <c r="G7534" s="1" t="s">
        <v>4812</v>
      </c>
      <c r="H7534" s="5">
        <v>539</v>
      </c>
      <c r="I7534" s="1">
        <v>1799</v>
      </c>
      <c r="J7534" s="4">
        <v>0.7</v>
      </c>
      <c r="K7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7534" s="1" t="s">
        <v>89</v>
      </c>
      <c r="M7534" s="1">
        <v>4.3</v>
      </c>
      <c r="N7534" s="1">
        <v>664</v>
      </c>
      <c r="O753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34" s="2" t="str">
        <f>IF(Table1[[#This Row],[Updated DiscountOffer]]&gt;50%,"High Discount","Low Discount")</f>
        <v>High Discount</v>
      </c>
    </row>
    <row r="7535" spans="1:16" x14ac:dyDescent="0.3">
      <c r="A7535" s="1" t="s">
        <v>5700</v>
      </c>
      <c r="B7535" s="1">
        <v>12853658</v>
      </c>
      <c r="C7535" s="1" t="s">
        <v>5701</v>
      </c>
      <c r="D7535" s="1" t="s">
        <v>26</v>
      </c>
      <c r="E7535" s="1" t="s">
        <v>27</v>
      </c>
      <c r="F7535" s="1" t="s">
        <v>17</v>
      </c>
      <c r="G7535" s="1" t="s">
        <v>5702</v>
      </c>
      <c r="H7535" s="5">
        <v>1247</v>
      </c>
      <c r="I7535" s="1">
        <v>2495</v>
      </c>
      <c r="J7535" s="3">
        <v>0.5</v>
      </c>
      <c r="K7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1247</v>
      </c>
      <c r="L7535" s="1" t="s">
        <v>337</v>
      </c>
      <c r="M7535" s="1">
        <v>4.5</v>
      </c>
      <c r="N7535" s="1">
        <v>621</v>
      </c>
      <c r="O753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35" s="2" t="str">
        <f>IF(Table1[[#This Row],[Updated DiscountOffer]]&gt;50%,"High Discount","Low Discount")</f>
        <v>Low Discount</v>
      </c>
    </row>
    <row r="7536" spans="1:16" x14ac:dyDescent="0.3">
      <c r="A7536" s="1" t="s">
        <v>17226</v>
      </c>
      <c r="B7536" s="1">
        <v>12853676</v>
      </c>
      <c r="C7536" s="1" t="s">
        <v>5701</v>
      </c>
      <c r="D7536" s="1" t="s">
        <v>26</v>
      </c>
      <c r="E7536" s="1" t="s">
        <v>27</v>
      </c>
      <c r="F7536" s="1" t="s">
        <v>17</v>
      </c>
      <c r="G7536" s="1" t="s">
        <v>17227</v>
      </c>
      <c r="H7536" s="5">
        <v>1247</v>
      </c>
      <c r="I7536" s="1">
        <v>2495</v>
      </c>
      <c r="J7536" s="3">
        <v>0.5</v>
      </c>
      <c r="K7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1247</v>
      </c>
      <c r="L7536" s="1" t="s">
        <v>337</v>
      </c>
      <c r="M7536" s="1">
        <v>4.4000000000000004</v>
      </c>
      <c r="N7536" s="1">
        <v>315</v>
      </c>
      <c r="O753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36" s="2" t="str">
        <f>IF(Table1[[#This Row],[Updated DiscountOffer]]&gt;50%,"High Discount","Low Discount")</f>
        <v>Low Discount</v>
      </c>
    </row>
    <row r="7537" spans="1:16" x14ac:dyDescent="0.3">
      <c r="A7537" s="1" t="s">
        <v>13138</v>
      </c>
      <c r="B7537" s="1">
        <v>12860476</v>
      </c>
      <c r="C7537" s="1" t="s">
        <v>14</v>
      </c>
      <c r="D7537" s="1" t="s">
        <v>15</v>
      </c>
      <c r="E7537" s="1" t="s">
        <v>48</v>
      </c>
      <c r="F7537" s="1" t="s">
        <v>17</v>
      </c>
      <c r="G7537" s="1" t="s">
        <v>4738</v>
      </c>
      <c r="H7537" s="5">
        <v>1099</v>
      </c>
      <c r="I7537" s="1">
        <v>1999</v>
      </c>
      <c r="J7537" s="3">
        <v>0.45</v>
      </c>
      <c r="K7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7537" s="1" t="s">
        <v>19</v>
      </c>
      <c r="M7537" s="1">
        <v>4.2</v>
      </c>
      <c r="N7537" s="1">
        <v>389</v>
      </c>
      <c r="O7537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537" s="2" t="str">
        <f>IF(Table1[[#This Row],[Updated DiscountOffer]]&gt;50%,"High Discount","Low Discount")</f>
        <v>Low Discount</v>
      </c>
    </row>
    <row r="7538" spans="1:16" x14ac:dyDescent="0.3">
      <c r="A7538" s="1" t="s">
        <v>18688</v>
      </c>
      <c r="B7538" s="1">
        <v>12861304</v>
      </c>
      <c r="C7538" s="1" t="s">
        <v>1455</v>
      </c>
      <c r="D7538" s="1" t="s">
        <v>69</v>
      </c>
      <c r="E7538" s="1" t="s">
        <v>70</v>
      </c>
      <c r="F7538" s="1" t="s">
        <v>17</v>
      </c>
      <c r="G7538" s="1" t="s">
        <v>18689</v>
      </c>
      <c r="H7538" s="5">
        <v>1746</v>
      </c>
      <c r="I7538" s="1">
        <v>4990</v>
      </c>
      <c r="J7538" s="3">
        <v>0.65</v>
      </c>
      <c r="K7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1746</v>
      </c>
      <c r="L7538" s="1" t="s">
        <v>213</v>
      </c>
      <c r="M7538" s="1">
        <v>3.7</v>
      </c>
      <c r="N7538" s="1">
        <v>294</v>
      </c>
      <c r="O753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38" s="2" t="str">
        <f>IF(Table1[[#This Row],[Updated DiscountOffer]]&gt;50%,"High Discount","Low Discount")</f>
        <v>High Discount</v>
      </c>
    </row>
    <row r="7539" spans="1:16" x14ac:dyDescent="0.3">
      <c r="A7539" s="1" t="s">
        <v>17961</v>
      </c>
      <c r="B7539" s="1">
        <v>12866178</v>
      </c>
      <c r="C7539" s="1" t="s">
        <v>86</v>
      </c>
      <c r="D7539" s="1" t="s">
        <v>69</v>
      </c>
      <c r="E7539" s="1" t="s">
        <v>70</v>
      </c>
      <c r="F7539" s="1" t="s">
        <v>34</v>
      </c>
      <c r="G7539" s="1" t="s">
        <v>17962</v>
      </c>
      <c r="H7539" s="5">
        <v>2049</v>
      </c>
      <c r="I7539" s="1">
        <v>4099</v>
      </c>
      <c r="J7539" s="3">
        <v>0.5</v>
      </c>
      <c r="K7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2049</v>
      </c>
      <c r="L7539" s="1" t="s">
        <v>89</v>
      </c>
      <c r="M7539" s="1">
        <v>3.8</v>
      </c>
      <c r="N7539" s="1">
        <v>304</v>
      </c>
      <c r="O753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539" s="2" t="str">
        <f>IF(Table1[[#This Row],[Updated DiscountOffer]]&gt;50%,"High Discount","Low Discount")</f>
        <v>Low Discount</v>
      </c>
    </row>
    <row r="7540" spans="1:16" x14ac:dyDescent="0.3">
      <c r="A7540" s="1" t="s">
        <v>17250</v>
      </c>
      <c r="B7540" s="1">
        <v>12866204</v>
      </c>
      <c r="C7540" s="1" t="s">
        <v>86</v>
      </c>
      <c r="D7540" s="1" t="s">
        <v>87</v>
      </c>
      <c r="E7540" s="1" t="s">
        <v>70</v>
      </c>
      <c r="F7540" s="1" t="s">
        <v>34</v>
      </c>
      <c r="G7540" s="1" t="s">
        <v>17251</v>
      </c>
      <c r="H7540" s="5">
        <v>1214</v>
      </c>
      <c r="I7540" s="1">
        <v>2699</v>
      </c>
      <c r="J7540" s="4">
        <v>0.55000000000000004</v>
      </c>
      <c r="K7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1214</v>
      </c>
      <c r="L7540" s="1" t="s">
        <v>89</v>
      </c>
      <c r="M7540" s="1">
        <v>4.0999999999999996</v>
      </c>
      <c r="N7540" s="1">
        <v>315</v>
      </c>
      <c r="O75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40" s="2" t="str">
        <f>IF(Table1[[#This Row],[Updated DiscountOffer]]&gt;50%,"High Discount","Low Discount")</f>
        <v>High Discount</v>
      </c>
    </row>
    <row r="7541" spans="1:16" x14ac:dyDescent="0.3">
      <c r="A7541" s="1" t="s">
        <v>4972</v>
      </c>
      <c r="B7541" s="1">
        <v>12866312</v>
      </c>
      <c r="C7541" s="1" t="s">
        <v>86</v>
      </c>
      <c r="D7541" s="1" t="s">
        <v>87</v>
      </c>
      <c r="E7541" s="1" t="s">
        <v>70</v>
      </c>
      <c r="F7541" s="1" t="s">
        <v>34</v>
      </c>
      <c r="G7541" s="1" t="s">
        <v>4973</v>
      </c>
      <c r="H7541" s="5">
        <v>839</v>
      </c>
      <c r="I7541" s="1">
        <v>2399</v>
      </c>
      <c r="J7541" s="4">
        <v>0.65</v>
      </c>
      <c r="K7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541" s="1" t="s">
        <v>89</v>
      </c>
      <c r="M7541" s="1">
        <v>4.0999999999999996</v>
      </c>
      <c r="N7541" s="1">
        <v>658</v>
      </c>
      <c r="O75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41" s="2" t="str">
        <f>IF(Table1[[#This Row],[Updated DiscountOffer]]&gt;50%,"High Discount","Low Discount")</f>
        <v>High Discount</v>
      </c>
    </row>
    <row r="7542" spans="1:16" x14ac:dyDescent="0.3">
      <c r="A7542" s="1" t="s">
        <v>13506</v>
      </c>
      <c r="B7542" s="1">
        <v>12867276</v>
      </c>
      <c r="C7542" s="1" t="s">
        <v>108</v>
      </c>
      <c r="D7542" s="1" t="s">
        <v>38</v>
      </c>
      <c r="E7542" s="1" t="s">
        <v>16</v>
      </c>
      <c r="F7542" s="1" t="s">
        <v>34</v>
      </c>
      <c r="G7542" s="1" t="s">
        <v>13507</v>
      </c>
      <c r="H7542" s="5"/>
      <c r="I7542" s="1">
        <v>1999</v>
      </c>
      <c r="J7542" s="3">
        <v>0.45</v>
      </c>
      <c r="K7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42" s="1" t="s">
        <v>400</v>
      </c>
      <c r="M7542" s="1">
        <v>3.6</v>
      </c>
      <c r="N7542" s="1">
        <v>382</v>
      </c>
      <c r="O75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542" s="2" t="str">
        <f>IF(Table1[[#This Row],[Updated DiscountOffer]]&gt;50%,"High Discount","Low Discount")</f>
        <v>Low Discount</v>
      </c>
    </row>
    <row r="7543" spans="1:16" x14ac:dyDescent="0.3">
      <c r="A7543" s="1" t="s">
        <v>5668</v>
      </c>
      <c r="B7543" s="1">
        <v>12867304</v>
      </c>
      <c r="C7543" s="1" t="s">
        <v>108</v>
      </c>
      <c r="D7543" s="1" t="s">
        <v>38</v>
      </c>
      <c r="E7543" s="1" t="s">
        <v>16</v>
      </c>
      <c r="F7543" s="1" t="s">
        <v>34</v>
      </c>
      <c r="G7543" s="1" t="s">
        <v>5669</v>
      </c>
      <c r="H7543" s="5"/>
      <c r="I7543" s="1">
        <v>1999</v>
      </c>
      <c r="J7543" s="3">
        <v>0.3</v>
      </c>
      <c r="K7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43" s="1" t="s">
        <v>400</v>
      </c>
      <c r="M7543" s="1">
        <v>4.0999999999999996</v>
      </c>
      <c r="N7543" s="1">
        <v>623</v>
      </c>
      <c r="O7543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7543" s="2" t="str">
        <f>IF(Table1[[#This Row],[Updated DiscountOffer]]&gt;50%,"High Discount","Low Discount")</f>
        <v>Low Discount</v>
      </c>
    </row>
    <row r="7544" spans="1:16" x14ac:dyDescent="0.3">
      <c r="A7544" s="1" t="s">
        <v>15731</v>
      </c>
      <c r="B7544" s="1">
        <v>12867390</v>
      </c>
      <c r="C7544" s="1" t="s">
        <v>108</v>
      </c>
      <c r="D7544" s="1" t="s">
        <v>38</v>
      </c>
      <c r="E7544" s="1" t="s">
        <v>16</v>
      </c>
      <c r="F7544" s="1" t="s">
        <v>34</v>
      </c>
      <c r="G7544" s="1" t="s">
        <v>15732</v>
      </c>
      <c r="H7544" s="5"/>
      <c r="I7544" s="1">
        <v>1999</v>
      </c>
      <c r="J7544" s="3">
        <v>0.5</v>
      </c>
      <c r="K7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44" s="1" t="s">
        <v>400</v>
      </c>
      <c r="M7544" s="1">
        <v>3.5</v>
      </c>
      <c r="N7544" s="1">
        <v>340</v>
      </c>
      <c r="O754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44" s="2" t="str">
        <f>IF(Table1[[#This Row],[Updated DiscountOffer]]&gt;50%,"High Discount","Low Discount")</f>
        <v>Low Discount</v>
      </c>
    </row>
    <row r="7545" spans="1:16" x14ac:dyDescent="0.3">
      <c r="A7545" s="1" t="s">
        <v>12532</v>
      </c>
      <c r="B7545" s="1">
        <v>12867404</v>
      </c>
      <c r="C7545" s="1" t="s">
        <v>108</v>
      </c>
      <c r="D7545" s="1" t="s">
        <v>38</v>
      </c>
      <c r="E7545" s="1" t="s">
        <v>16</v>
      </c>
      <c r="F7545" s="1" t="s">
        <v>34</v>
      </c>
      <c r="G7545" s="1" t="s">
        <v>12533</v>
      </c>
      <c r="H7545" s="5"/>
      <c r="I7545" s="1">
        <v>1999</v>
      </c>
      <c r="J7545" s="3">
        <v>0.35</v>
      </c>
      <c r="K7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45" s="1" t="s">
        <v>400</v>
      </c>
      <c r="M7545" s="1">
        <v>4</v>
      </c>
      <c r="N7545" s="1">
        <v>403</v>
      </c>
      <c r="O7545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545" s="2" t="str">
        <f>IF(Table1[[#This Row],[Updated DiscountOffer]]&gt;50%,"High Discount","Low Discount")</f>
        <v>Low Discount</v>
      </c>
    </row>
    <row r="7546" spans="1:16" x14ac:dyDescent="0.3">
      <c r="A7546" s="1" t="s">
        <v>19187</v>
      </c>
      <c r="B7546" s="1">
        <v>12870982</v>
      </c>
      <c r="C7546" s="1" t="s">
        <v>57</v>
      </c>
      <c r="D7546" s="1" t="s">
        <v>32</v>
      </c>
      <c r="E7546" s="1" t="s">
        <v>2831</v>
      </c>
      <c r="F7546" s="1" t="s">
        <v>34</v>
      </c>
      <c r="G7546" s="1" t="s">
        <v>19188</v>
      </c>
      <c r="H7546" s="5"/>
      <c r="I7546" s="1">
        <v>599</v>
      </c>
      <c r="J7546" s="3"/>
      <c r="K7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546" s="1" t="s">
        <v>36</v>
      </c>
      <c r="M7546" s="1">
        <v>4</v>
      </c>
      <c r="N7546" s="1">
        <v>288</v>
      </c>
      <c r="O7546" s="2">
        <f>IF(ISNUMBER(Table1[[#This Row],[DiscountOffer]]),IF(Table1[[#This Row],[DiscountOffer]]&lt;1,Table1[[#This Row],[DiscountOffer]],Table1[[#This Row],[DiscountOffer]]/Table1[[#This Row],[OriginalPrice (in Rs)]]),0)</f>
        <v>0</v>
      </c>
      <c r="P7546" s="2" t="str">
        <f>IF(Table1[[#This Row],[Updated DiscountOffer]]&gt;50%,"High Discount","Low Discount")</f>
        <v>Low Discount</v>
      </c>
    </row>
    <row r="7547" spans="1:16" x14ac:dyDescent="0.3">
      <c r="A7547" s="1" t="s">
        <v>14022</v>
      </c>
      <c r="B7547" s="1">
        <v>12870992</v>
      </c>
      <c r="C7547" s="1" t="s">
        <v>57</v>
      </c>
      <c r="D7547" s="1" t="s">
        <v>32</v>
      </c>
      <c r="E7547" s="1" t="s">
        <v>2831</v>
      </c>
      <c r="F7547" s="1" t="s">
        <v>34</v>
      </c>
      <c r="G7547" s="1" t="s">
        <v>14023</v>
      </c>
      <c r="H7547" s="5">
        <v>1214</v>
      </c>
      <c r="I7547" s="1">
        <v>2699</v>
      </c>
      <c r="J7547" s="4">
        <v>0.55000000000000004</v>
      </c>
      <c r="K7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1214</v>
      </c>
      <c r="L7547" s="1" t="s">
        <v>36</v>
      </c>
      <c r="M7547" s="1">
        <v>4.0999999999999996</v>
      </c>
      <c r="N7547" s="1">
        <v>371</v>
      </c>
      <c r="O75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47" s="2" t="str">
        <f>IF(Table1[[#This Row],[Updated DiscountOffer]]&gt;50%,"High Discount","Low Discount")</f>
        <v>High Discount</v>
      </c>
    </row>
    <row r="7548" spans="1:16" x14ac:dyDescent="0.3">
      <c r="A7548" s="1" t="s">
        <v>14480</v>
      </c>
      <c r="B7548" s="1">
        <v>12871952</v>
      </c>
      <c r="C7548" s="1" t="s">
        <v>14481</v>
      </c>
      <c r="D7548" s="1" t="s">
        <v>87</v>
      </c>
      <c r="E7548" s="1" t="s">
        <v>44</v>
      </c>
      <c r="F7548" s="1" t="s">
        <v>34</v>
      </c>
      <c r="G7548" s="1" t="s">
        <v>14482</v>
      </c>
      <c r="H7548" s="5">
        <v>1104</v>
      </c>
      <c r="I7548" s="1">
        <v>1600</v>
      </c>
      <c r="J7548" s="3">
        <v>0.31</v>
      </c>
      <c r="K7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7548" s="1" t="s">
        <v>14483</v>
      </c>
      <c r="M7548" s="1">
        <v>4.5</v>
      </c>
      <c r="N7548" s="1">
        <v>361</v>
      </c>
      <c r="O7548" s="2">
        <f>IF(ISNUMBER(Table1[[#This Row],[DiscountOffer]]),IF(Table1[[#This Row],[DiscountOffer]]&lt;1,Table1[[#This Row],[DiscountOffer]],Table1[[#This Row],[DiscountOffer]]/Table1[[#This Row],[OriginalPrice (in Rs)]]),"")</f>
        <v>0.31</v>
      </c>
      <c r="P7548" s="2" t="str">
        <f>IF(Table1[[#This Row],[Updated DiscountOffer]]&gt;50%,"High Discount","Low Discount")</f>
        <v>Low Discount</v>
      </c>
    </row>
    <row r="7549" spans="1:16" x14ac:dyDescent="0.3">
      <c r="A7549" s="1" t="s">
        <v>67</v>
      </c>
      <c r="B7549" s="1">
        <v>12873874</v>
      </c>
      <c r="C7549" s="1" t="s">
        <v>68</v>
      </c>
      <c r="D7549" s="1" t="s">
        <v>69</v>
      </c>
      <c r="E7549" s="1" t="s">
        <v>70</v>
      </c>
      <c r="F7549" s="1" t="s">
        <v>34</v>
      </c>
      <c r="G7549" s="1" t="s">
        <v>71</v>
      </c>
      <c r="H7549" s="5">
        <v>1019</v>
      </c>
      <c r="I7549" s="1">
        <v>3399</v>
      </c>
      <c r="J7549" s="4">
        <v>0.7</v>
      </c>
      <c r="K7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7549" s="1" t="s">
        <v>36</v>
      </c>
      <c r="M7549" s="1">
        <v>4.2</v>
      </c>
      <c r="N7549" s="1">
        <v>996</v>
      </c>
      <c r="O75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49" s="2" t="str">
        <f>IF(Table1[[#This Row],[Updated DiscountOffer]]&gt;50%,"High Discount","Low Discount")</f>
        <v>High Discount</v>
      </c>
    </row>
    <row r="7550" spans="1:16" x14ac:dyDescent="0.3">
      <c r="A7550" s="1" t="s">
        <v>916</v>
      </c>
      <c r="B7550" s="1">
        <v>12876318</v>
      </c>
      <c r="C7550" s="1" t="s">
        <v>91</v>
      </c>
      <c r="D7550" s="1" t="s">
        <v>38</v>
      </c>
      <c r="E7550" s="1" t="s">
        <v>16</v>
      </c>
      <c r="F7550" s="1" t="s">
        <v>34</v>
      </c>
      <c r="G7550" s="1" t="s">
        <v>917</v>
      </c>
      <c r="H7550" s="5"/>
      <c r="I7550" s="1">
        <v>1699</v>
      </c>
      <c r="J7550" s="3">
        <v>0.57999999999999996</v>
      </c>
      <c r="K7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50" s="1" t="s">
        <v>400</v>
      </c>
      <c r="M7550" s="1">
        <v>4.3</v>
      </c>
      <c r="N7550" s="1">
        <v>927</v>
      </c>
      <c r="O755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550" s="2" t="str">
        <f>IF(Table1[[#This Row],[Updated DiscountOffer]]&gt;50%,"High Discount","Low Discount")</f>
        <v>High Discount</v>
      </c>
    </row>
    <row r="7551" spans="1:16" x14ac:dyDescent="0.3">
      <c r="A7551" s="1" t="s">
        <v>3202</v>
      </c>
      <c r="B7551" s="1">
        <v>12876636</v>
      </c>
      <c r="C7551" s="1" t="s">
        <v>91</v>
      </c>
      <c r="D7551" s="1" t="s">
        <v>38</v>
      </c>
      <c r="E7551" s="1" t="s">
        <v>16</v>
      </c>
      <c r="F7551" s="1" t="s">
        <v>34</v>
      </c>
      <c r="G7551" s="1" t="s">
        <v>3203</v>
      </c>
      <c r="H7551" s="5"/>
      <c r="I7551" s="1">
        <v>1699</v>
      </c>
      <c r="J7551" s="3">
        <v>0.56999999999999995</v>
      </c>
      <c r="K7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51" s="1" t="s">
        <v>400</v>
      </c>
      <c r="M7551" s="1">
        <v>4.0999999999999996</v>
      </c>
      <c r="N7551" s="1">
        <v>763</v>
      </c>
      <c r="O7551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551" s="2" t="str">
        <f>IF(Table1[[#This Row],[Updated DiscountOffer]]&gt;50%,"High Discount","Low Discount")</f>
        <v>High Discount</v>
      </c>
    </row>
    <row r="7552" spans="1:16" x14ac:dyDescent="0.3">
      <c r="A7552" s="1" t="s">
        <v>6213</v>
      </c>
      <c r="B7552" s="1">
        <v>12876644</v>
      </c>
      <c r="C7552" s="1" t="s">
        <v>91</v>
      </c>
      <c r="D7552" s="1" t="s">
        <v>38</v>
      </c>
      <c r="E7552" s="1" t="s">
        <v>132</v>
      </c>
      <c r="F7552" s="1" t="s">
        <v>34</v>
      </c>
      <c r="G7552" s="1" t="s">
        <v>6214</v>
      </c>
      <c r="H7552" s="5"/>
      <c r="I7552" s="1">
        <v>1449</v>
      </c>
      <c r="J7552" s="4">
        <v>0.6</v>
      </c>
      <c r="K7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52" s="1" t="s">
        <v>24</v>
      </c>
      <c r="M7552" s="1">
        <v>4.4000000000000004</v>
      </c>
      <c r="N7552" s="1">
        <v>599</v>
      </c>
      <c r="O75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52" s="2" t="str">
        <f>IF(Table1[[#This Row],[Updated DiscountOffer]]&gt;50%,"High Discount","Low Discount")</f>
        <v>High Discount</v>
      </c>
    </row>
    <row r="7553" spans="1:16" x14ac:dyDescent="0.3">
      <c r="A7553" s="1" t="s">
        <v>1080</v>
      </c>
      <c r="B7553" s="1">
        <v>12876646</v>
      </c>
      <c r="C7553" s="1" t="s">
        <v>91</v>
      </c>
      <c r="D7553" s="1" t="s">
        <v>38</v>
      </c>
      <c r="E7553" s="1" t="s">
        <v>16</v>
      </c>
      <c r="F7553" s="1" t="s">
        <v>34</v>
      </c>
      <c r="G7553" s="1" t="s">
        <v>1081</v>
      </c>
      <c r="H7553" s="5"/>
      <c r="I7553" s="1">
        <v>1699</v>
      </c>
      <c r="J7553" s="3">
        <v>0.57999999999999996</v>
      </c>
      <c r="K7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53" s="1" t="s">
        <v>400</v>
      </c>
      <c r="M7553" s="1">
        <v>4.0999999999999996</v>
      </c>
      <c r="N7553" s="1">
        <v>912</v>
      </c>
      <c r="O7553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553" s="2" t="str">
        <f>IF(Table1[[#This Row],[Updated DiscountOffer]]&gt;50%,"High Discount","Low Discount")</f>
        <v>High Discount</v>
      </c>
    </row>
    <row r="7554" spans="1:16" x14ac:dyDescent="0.3">
      <c r="A7554" s="1" t="s">
        <v>10391</v>
      </c>
      <c r="B7554" s="1">
        <v>12877388</v>
      </c>
      <c r="C7554" s="1" t="s">
        <v>10392</v>
      </c>
      <c r="D7554" s="1" t="s">
        <v>38</v>
      </c>
      <c r="E7554" s="1" t="s">
        <v>1813</v>
      </c>
      <c r="F7554" s="1" t="s">
        <v>34</v>
      </c>
      <c r="G7554" s="1" t="s">
        <v>10393</v>
      </c>
      <c r="H7554" s="5"/>
      <c r="I7554" s="1">
        <v>1999</v>
      </c>
      <c r="J7554" s="4">
        <v>0.56000000000000005</v>
      </c>
      <c r="K7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54" s="1" t="s">
        <v>36</v>
      </c>
      <c r="M7554" s="1">
        <v>4.4000000000000004</v>
      </c>
      <c r="N7554" s="1">
        <v>458</v>
      </c>
      <c r="O7554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7554" s="2" t="str">
        <f>IF(Table1[[#This Row],[Updated DiscountOffer]]&gt;50%,"High Discount","Low Discount")</f>
        <v>High Discount</v>
      </c>
    </row>
    <row r="7555" spans="1:16" x14ac:dyDescent="0.3">
      <c r="A7555" s="1" t="s">
        <v>11807</v>
      </c>
      <c r="B7555" s="1">
        <v>12879118</v>
      </c>
      <c r="C7555" s="1" t="s">
        <v>47</v>
      </c>
      <c r="D7555" s="1" t="s">
        <v>26</v>
      </c>
      <c r="E7555" s="1" t="s">
        <v>27</v>
      </c>
      <c r="F7555" s="1" t="s">
        <v>17</v>
      </c>
      <c r="G7555" s="1" t="s">
        <v>11808</v>
      </c>
      <c r="H7555" s="5">
        <v>699</v>
      </c>
      <c r="I7555" s="1">
        <v>1399</v>
      </c>
      <c r="J7555" s="3">
        <v>0.5</v>
      </c>
      <c r="K7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7555" s="1" t="s">
        <v>80</v>
      </c>
      <c r="M7555" s="1">
        <v>4.0999999999999996</v>
      </c>
      <c r="N7555" s="1">
        <v>420</v>
      </c>
      <c r="O755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55" s="2" t="str">
        <f>IF(Table1[[#This Row],[Updated DiscountOffer]]&gt;50%,"High Discount","Low Discount")</f>
        <v>Low Discount</v>
      </c>
    </row>
    <row r="7556" spans="1:16" x14ac:dyDescent="0.3">
      <c r="A7556" s="1" t="s">
        <v>18846</v>
      </c>
      <c r="B7556" s="1">
        <v>12879616</v>
      </c>
      <c r="C7556" s="1" t="s">
        <v>14</v>
      </c>
      <c r="D7556" s="1" t="s">
        <v>15</v>
      </c>
      <c r="E7556" s="1" t="s">
        <v>48</v>
      </c>
      <c r="F7556" s="1" t="s">
        <v>17</v>
      </c>
      <c r="G7556" s="1" t="s">
        <v>4738</v>
      </c>
      <c r="H7556" s="5">
        <v>1319</v>
      </c>
      <c r="I7556" s="1">
        <v>2199</v>
      </c>
      <c r="J7556" s="3">
        <v>0.4</v>
      </c>
      <c r="K7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7556" s="1" t="s">
        <v>19</v>
      </c>
      <c r="M7556" s="1">
        <v>4.0999999999999996</v>
      </c>
      <c r="N7556" s="1">
        <v>292</v>
      </c>
      <c r="O755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556" s="2" t="str">
        <f>IF(Table1[[#This Row],[Updated DiscountOffer]]&gt;50%,"High Discount","Low Discount")</f>
        <v>Low Discount</v>
      </c>
    </row>
    <row r="7557" spans="1:16" x14ac:dyDescent="0.3">
      <c r="A7557" s="1" t="s">
        <v>13755</v>
      </c>
      <c r="B7557" s="1">
        <v>12882152</v>
      </c>
      <c r="C7557" s="1" t="s">
        <v>1243</v>
      </c>
      <c r="D7557" s="1" t="s">
        <v>26</v>
      </c>
      <c r="E7557" s="1" t="s">
        <v>39</v>
      </c>
      <c r="F7557" s="1" t="s">
        <v>17</v>
      </c>
      <c r="G7557" s="1" t="s">
        <v>13756</v>
      </c>
      <c r="H7557" s="5">
        <v>404</v>
      </c>
      <c r="I7557" s="1">
        <v>899</v>
      </c>
      <c r="J7557" s="4">
        <v>0.55000000000000004</v>
      </c>
      <c r="K7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557" s="1" t="s">
        <v>36</v>
      </c>
      <c r="M7557" s="1">
        <v>4.2</v>
      </c>
      <c r="N7557" s="1">
        <v>377</v>
      </c>
      <c r="O75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57" s="2" t="str">
        <f>IF(Table1[[#This Row],[Updated DiscountOffer]]&gt;50%,"High Discount","Low Discount")</f>
        <v>High Discount</v>
      </c>
    </row>
    <row r="7558" spans="1:16" x14ac:dyDescent="0.3">
      <c r="A7558" s="1" t="s">
        <v>10488</v>
      </c>
      <c r="B7558" s="1">
        <v>12882186</v>
      </c>
      <c r="C7558" s="1" t="s">
        <v>1243</v>
      </c>
      <c r="D7558" s="1" t="s">
        <v>26</v>
      </c>
      <c r="E7558" s="1" t="s">
        <v>39</v>
      </c>
      <c r="F7558" s="1" t="s">
        <v>17</v>
      </c>
      <c r="G7558" s="1" t="s">
        <v>10489</v>
      </c>
      <c r="H7558" s="5">
        <v>249</v>
      </c>
      <c r="I7558" s="1">
        <v>499</v>
      </c>
      <c r="J7558" s="4">
        <v>0.5</v>
      </c>
      <c r="K7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7558" s="1" t="s">
        <v>36</v>
      </c>
      <c r="M7558" s="1">
        <v>4.2</v>
      </c>
      <c r="N7558" s="1">
        <v>455</v>
      </c>
      <c r="O75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558" s="2" t="str">
        <f>IF(Table1[[#This Row],[Updated DiscountOffer]]&gt;50%,"High Discount","Low Discount")</f>
        <v>Low Discount</v>
      </c>
    </row>
    <row r="7559" spans="1:16" x14ac:dyDescent="0.3">
      <c r="A7559" s="1" t="s">
        <v>19362</v>
      </c>
      <c r="B7559" s="1">
        <v>12882228</v>
      </c>
      <c r="C7559" s="1" t="s">
        <v>1243</v>
      </c>
      <c r="D7559" s="1" t="s">
        <v>15</v>
      </c>
      <c r="E7559" s="1" t="s">
        <v>122</v>
      </c>
      <c r="F7559" s="1" t="s">
        <v>17</v>
      </c>
      <c r="G7559" s="1" t="s">
        <v>19363</v>
      </c>
      <c r="H7559" s="5">
        <v>359</v>
      </c>
      <c r="I7559" s="1">
        <v>799</v>
      </c>
      <c r="J7559" s="3">
        <v>0.55000000000000004</v>
      </c>
      <c r="K7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559" s="1" t="s">
        <v>93</v>
      </c>
      <c r="M7559" s="1">
        <v>4.3</v>
      </c>
      <c r="N7559" s="1">
        <v>285</v>
      </c>
      <c r="O755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559" s="2" t="str">
        <f>IF(Table1[[#This Row],[Updated DiscountOffer]]&gt;50%,"High Discount","Low Discount")</f>
        <v>High Discount</v>
      </c>
    </row>
    <row r="7560" spans="1:16" x14ac:dyDescent="0.3">
      <c r="A7560" s="1" t="s">
        <v>18003</v>
      </c>
      <c r="B7560" s="1">
        <v>12882232</v>
      </c>
      <c r="C7560" s="1" t="s">
        <v>1243</v>
      </c>
      <c r="D7560" s="1" t="s">
        <v>15</v>
      </c>
      <c r="E7560" s="1" t="s">
        <v>122</v>
      </c>
      <c r="F7560" s="1" t="s">
        <v>17</v>
      </c>
      <c r="G7560" s="1" t="s">
        <v>18004</v>
      </c>
      <c r="H7560" s="5">
        <v>399</v>
      </c>
      <c r="I7560" s="1">
        <v>799</v>
      </c>
      <c r="J7560" s="3">
        <v>0.5</v>
      </c>
      <c r="K7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560" s="1" t="s">
        <v>93</v>
      </c>
      <c r="M7560" s="1">
        <v>4.3</v>
      </c>
      <c r="N7560" s="1">
        <v>303</v>
      </c>
      <c r="O756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60" s="2" t="str">
        <f>IF(Table1[[#This Row],[Updated DiscountOffer]]&gt;50%,"High Discount","Low Discount")</f>
        <v>Low Discount</v>
      </c>
    </row>
    <row r="7561" spans="1:16" x14ac:dyDescent="0.3">
      <c r="A7561" s="1" t="s">
        <v>18037</v>
      </c>
      <c r="B7561" s="1">
        <v>12886974</v>
      </c>
      <c r="C7561" s="1" t="s">
        <v>18038</v>
      </c>
      <c r="D7561" s="1" t="s">
        <v>69</v>
      </c>
      <c r="E7561" s="1" t="s">
        <v>341</v>
      </c>
      <c r="F7561" s="1" t="s">
        <v>34</v>
      </c>
      <c r="G7561" s="1" t="s">
        <v>18039</v>
      </c>
      <c r="H7561" s="5">
        <v>744</v>
      </c>
      <c r="I7561" s="1">
        <v>2483</v>
      </c>
      <c r="J7561" s="4">
        <v>0.7</v>
      </c>
      <c r="K7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744</v>
      </c>
      <c r="L7561" s="1" t="s">
        <v>18040</v>
      </c>
      <c r="M7561" s="1">
        <v>4.3</v>
      </c>
      <c r="N7561" s="1">
        <v>303</v>
      </c>
      <c r="O756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561" s="2" t="str">
        <f>IF(Table1[[#This Row],[Updated DiscountOffer]]&gt;50%,"High Discount","Low Discount")</f>
        <v>High Discount</v>
      </c>
    </row>
    <row r="7562" spans="1:16" x14ac:dyDescent="0.3">
      <c r="A7562" s="1" t="s">
        <v>10557</v>
      </c>
      <c r="B7562" s="1">
        <v>12887798</v>
      </c>
      <c r="C7562" s="1" t="s">
        <v>91</v>
      </c>
      <c r="D7562" s="1" t="s">
        <v>38</v>
      </c>
      <c r="E7562" s="1" t="s">
        <v>16</v>
      </c>
      <c r="F7562" s="1" t="s">
        <v>34</v>
      </c>
      <c r="G7562" s="1" t="s">
        <v>10558</v>
      </c>
      <c r="H7562" s="5"/>
      <c r="I7562" s="1">
        <v>1899</v>
      </c>
      <c r="J7562" s="3">
        <v>0.57999999999999996</v>
      </c>
      <c r="K7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62" s="1" t="s">
        <v>93</v>
      </c>
      <c r="M7562" s="1">
        <v>4.0999999999999996</v>
      </c>
      <c r="N7562" s="1">
        <v>454</v>
      </c>
      <c r="O7562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562" s="2" t="str">
        <f>IF(Table1[[#This Row],[Updated DiscountOffer]]&gt;50%,"High Discount","Low Discount")</f>
        <v>High Discount</v>
      </c>
    </row>
    <row r="7563" spans="1:16" x14ac:dyDescent="0.3">
      <c r="A7563" s="1" t="s">
        <v>12859</v>
      </c>
      <c r="B7563" s="1">
        <v>12887820</v>
      </c>
      <c r="C7563" s="1" t="s">
        <v>91</v>
      </c>
      <c r="D7563" s="1" t="s">
        <v>38</v>
      </c>
      <c r="E7563" s="1" t="s">
        <v>132</v>
      </c>
      <c r="F7563" s="1" t="s">
        <v>34</v>
      </c>
      <c r="G7563" s="1" t="s">
        <v>12860</v>
      </c>
      <c r="H7563" s="5"/>
      <c r="I7563" s="1">
        <v>1549</v>
      </c>
      <c r="J7563" s="4">
        <v>0.59</v>
      </c>
      <c r="K7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63" s="1" t="s">
        <v>24</v>
      </c>
      <c r="M7563" s="1">
        <v>4.3</v>
      </c>
      <c r="N7563" s="1">
        <v>396</v>
      </c>
      <c r="O756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563" s="2" t="str">
        <f>IF(Table1[[#This Row],[Updated DiscountOffer]]&gt;50%,"High Discount","Low Discount")</f>
        <v>High Discount</v>
      </c>
    </row>
    <row r="7564" spans="1:16" x14ac:dyDescent="0.3">
      <c r="A7564" s="1" t="s">
        <v>6723</v>
      </c>
      <c r="B7564" s="1">
        <v>12887830</v>
      </c>
      <c r="C7564" s="1" t="s">
        <v>91</v>
      </c>
      <c r="D7564" s="1" t="s">
        <v>38</v>
      </c>
      <c r="E7564" s="1" t="s">
        <v>16</v>
      </c>
      <c r="F7564" s="1" t="s">
        <v>34</v>
      </c>
      <c r="G7564" s="1" t="s">
        <v>6724</v>
      </c>
      <c r="H7564" s="5"/>
      <c r="I7564" s="1">
        <v>1699</v>
      </c>
      <c r="J7564" s="3">
        <v>0.56999999999999995</v>
      </c>
      <c r="K7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64" s="1" t="s">
        <v>400</v>
      </c>
      <c r="M7564" s="1">
        <v>4.0999999999999996</v>
      </c>
      <c r="N7564" s="1">
        <v>579</v>
      </c>
      <c r="O7564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564" s="2" t="str">
        <f>IF(Table1[[#This Row],[Updated DiscountOffer]]&gt;50%,"High Discount","Low Discount")</f>
        <v>High Discount</v>
      </c>
    </row>
    <row r="7565" spans="1:16" x14ac:dyDescent="0.3">
      <c r="A7565" s="1" t="s">
        <v>8168</v>
      </c>
      <c r="B7565" s="1">
        <v>12889032</v>
      </c>
      <c r="C7565" s="1" t="s">
        <v>3761</v>
      </c>
      <c r="D7565" s="1" t="s">
        <v>69</v>
      </c>
      <c r="E7565" s="1" t="s">
        <v>1352</v>
      </c>
      <c r="F7565" s="1" t="s">
        <v>34</v>
      </c>
      <c r="G7565" s="1" t="s">
        <v>8169</v>
      </c>
      <c r="H7565" s="5">
        <v>399</v>
      </c>
      <c r="I7565" s="1">
        <v>499</v>
      </c>
      <c r="J7565" s="3">
        <v>0.2</v>
      </c>
      <c r="K7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565" s="1" t="s">
        <v>146</v>
      </c>
      <c r="M7565" s="1">
        <v>4.4000000000000004</v>
      </c>
      <c r="N7565" s="1">
        <v>526</v>
      </c>
      <c r="O7565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7565" s="2" t="str">
        <f>IF(Table1[[#This Row],[Updated DiscountOffer]]&gt;50%,"High Discount","Low Discount")</f>
        <v>Low Discount</v>
      </c>
    </row>
    <row r="7566" spans="1:16" x14ac:dyDescent="0.3">
      <c r="A7566" s="1" t="s">
        <v>18974</v>
      </c>
      <c r="B7566" s="1">
        <v>12890852</v>
      </c>
      <c r="C7566" s="1" t="s">
        <v>91</v>
      </c>
      <c r="D7566" s="1" t="s">
        <v>38</v>
      </c>
      <c r="E7566" s="1" t="s">
        <v>16</v>
      </c>
      <c r="F7566" s="1" t="s">
        <v>34</v>
      </c>
      <c r="G7566" s="1" t="s">
        <v>7954</v>
      </c>
      <c r="H7566" s="5"/>
      <c r="I7566" s="1">
        <v>1899</v>
      </c>
      <c r="J7566" s="3">
        <v>0.59</v>
      </c>
      <c r="K7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66" s="1" t="s">
        <v>93</v>
      </c>
      <c r="M7566" s="1">
        <v>4.0999999999999996</v>
      </c>
      <c r="N7566" s="1">
        <v>291</v>
      </c>
      <c r="O7566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7566" s="2" t="str">
        <f>IF(Table1[[#This Row],[Updated DiscountOffer]]&gt;50%,"High Discount","Low Discount")</f>
        <v>High Discount</v>
      </c>
    </row>
    <row r="7567" spans="1:16" x14ac:dyDescent="0.3">
      <c r="A7567" s="1" t="s">
        <v>3784</v>
      </c>
      <c r="B7567" s="1">
        <v>12894728</v>
      </c>
      <c r="C7567" s="1" t="s">
        <v>211</v>
      </c>
      <c r="D7567" s="1" t="s">
        <v>69</v>
      </c>
      <c r="E7567" s="1" t="s">
        <v>70</v>
      </c>
      <c r="F7567" s="1" t="s">
        <v>34</v>
      </c>
      <c r="G7567" s="1" t="s">
        <v>3785</v>
      </c>
      <c r="H7567" s="5">
        <v>1709</v>
      </c>
      <c r="I7567" s="1">
        <v>3799</v>
      </c>
      <c r="J7567" s="4">
        <v>0.55000000000000004</v>
      </c>
      <c r="K7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1709</v>
      </c>
      <c r="L7567" s="1" t="s">
        <v>213</v>
      </c>
      <c r="M7567" s="1">
        <v>4.3</v>
      </c>
      <c r="N7567" s="1">
        <v>724</v>
      </c>
      <c r="O756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67" s="2" t="str">
        <f>IF(Table1[[#This Row],[Updated DiscountOffer]]&gt;50%,"High Discount","Low Discount")</f>
        <v>High Discount</v>
      </c>
    </row>
    <row r="7568" spans="1:16" x14ac:dyDescent="0.3">
      <c r="A7568" s="1" t="s">
        <v>4680</v>
      </c>
      <c r="B7568" s="1">
        <v>12895172</v>
      </c>
      <c r="C7568" s="1" t="s">
        <v>486</v>
      </c>
      <c r="D7568" s="1" t="s">
        <v>15</v>
      </c>
      <c r="E7568" s="1" t="s">
        <v>48</v>
      </c>
      <c r="F7568" s="1" t="s">
        <v>17</v>
      </c>
      <c r="G7568" s="1" t="s">
        <v>4681</v>
      </c>
      <c r="H7568" s="5">
        <v>766</v>
      </c>
      <c r="I7568" s="1">
        <v>1299</v>
      </c>
      <c r="J7568" s="3">
        <v>0.41</v>
      </c>
      <c r="K7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766</v>
      </c>
      <c r="L7568" s="1" t="s">
        <v>771</v>
      </c>
      <c r="M7568" s="1">
        <v>4</v>
      </c>
      <c r="N7568" s="1">
        <v>670</v>
      </c>
      <c r="O7568" s="2">
        <f>IF(ISNUMBER(Table1[[#This Row],[DiscountOffer]]),IF(Table1[[#This Row],[DiscountOffer]]&lt;1,Table1[[#This Row],[DiscountOffer]],Table1[[#This Row],[DiscountOffer]]/Table1[[#This Row],[OriginalPrice (in Rs)]]),"")</f>
        <v>0.41</v>
      </c>
      <c r="P7568" s="2" t="str">
        <f>IF(Table1[[#This Row],[Updated DiscountOffer]]&gt;50%,"High Discount","Low Discount")</f>
        <v>Low Discount</v>
      </c>
    </row>
    <row r="7569" spans="1:16" x14ac:dyDescent="0.3">
      <c r="A7569" s="1" t="s">
        <v>16520</v>
      </c>
      <c r="B7569" s="1">
        <v>12895174</v>
      </c>
      <c r="C7569" s="1" t="s">
        <v>486</v>
      </c>
      <c r="D7569" s="1" t="s">
        <v>15</v>
      </c>
      <c r="E7569" s="1" t="s">
        <v>48</v>
      </c>
      <c r="F7569" s="1" t="s">
        <v>17</v>
      </c>
      <c r="G7569" s="1" t="s">
        <v>16521</v>
      </c>
      <c r="H7569" s="5">
        <v>899</v>
      </c>
      <c r="I7569" s="1">
        <v>1499</v>
      </c>
      <c r="J7569" s="3">
        <v>0.4</v>
      </c>
      <c r="K7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569" s="1" t="s">
        <v>771</v>
      </c>
      <c r="M7569" s="1">
        <v>4.2</v>
      </c>
      <c r="N7569" s="1">
        <v>327</v>
      </c>
      <c r="O756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569" s="2" t="str">
        <f>IF(Table1[[#This Row],[Updated DiscountOffer]]&gt;50%,"High Discount","Low Discount")</f>
        <v>Low Discount</v>
      </c>
    </row>
    <row r="7570" spans="1:16" x14ac:dyDescent="0.3">
      <c r="A7570" s="1" t="s">
        <v>4265</v>
      </c>
      <c r="B7570" s="1">
        <v>12895378</v>
      </c>
      <c r="C7570" s="1" t="s">
        <v>4266</v>
      </c>
      <c r="D7570" s="1" t="s">
        <v>38</v>
      </c>
      <c r="E7570" s="1" t="s">
        <v>282</v>
      </c>
      <c r="F7570" s="1" t="s">
        <v>34</v>
      </c>
      <c r="G7570" s="1" t="s">
        <v>4267</v>
      </c>
      <c r="H7570" s="5"/>
      <c r="I7570" s="1">
        <v>1799</v>
      </c>
      <c r="J7570" s="4">
        <v>0.56999999999999995</v>
      </c>
      <c r="K7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70" s="1" t="s">
        <v>24</v>
      </c>
      <c r="M7570" s="1">
        <v>4.5</v>
      </c>
      <c r="N7570" s="1">
        <v>696</v>
      </c>
      <c r="O757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570" s="2" t="str">
        <f>IF(Table1[[#This Row],[Updated DiscountOffer]]&gt;50%,"High Discount","Low Discount")</f>
        <v>High Discount</v>
      </c>
    </row>
    <row r="7571" spans="1:16" x14ac:dyDescent="0.3">
      <c r="A7571" s="1" t="s">
        <v>5063</v>
      </c>
      <c r="B7571" s="1">
        <v>12897836</v>
      </c>
      <c r="C7571" s="1" t="s">
        <v>104</v>
      </c>
      <c r="D7571" s="1" t="s">
        <v>32</v>
      </c>
      <c r="E7571" s="1" t="s">
        <v>105</v>
      </c>
      <c r="F7571" s="1" t="s">
        <v>34</v>
      </c>
      <c r="G7571" s="1" t="s">
        <v>5064</v>
      </c>
      <c r="H7571" s="5"/>
      <c r="I7571" s="1">
        <v>849</v>
      </c>
      <c r="J7571" s="3"/>
      <c r="K7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571" s="1" t="s">
        <v>5065</v>
      </c>
      <c r="M7571" s="1">
        <v>4.5</v>
      </c>
      <c r="N7571" s="1">
        <v>653</v>
      </c>
      <c r="O757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571" s="2" t="str">
        <f>IF(Table1[[#This Row],[Updated DiscountOffer]]&gt;50%,"High Discount","Low Discount")</f>
        <v>High Discount</v>
      </c>
    </row>
    <row r="7572" spans="1:16" x14ac:dyDescent="0.3">
      <c r="A7572" s="1" t="s">
        <v>18170</v>
      </c>
      <c r="B7572" s="1">
        <v>12899490</v>
      </c>
      <c r="C7572" s="1" t="s">
        <v>57</v>
      </c>
      <c r="D7572" s="1" t="s">
        <v>15</v>
      </c>
      <c r="E7572" s="1" t="s">
        <v>22</v>
      </c>
      <c r="F7572" s="1" t="s">
        <v>17</v>
      </c>
      <c r="G7572" s="1" t="s">
        <v>18171</v>
      </c>
      <c r="H7572" s="5">
        <v>999</v>
      </c>
      <c r="I7572" s="1">
        <v>1999</v>
      </c>
      <c r="J7572" s="3">
        <v>0.5</v>
      </c>
      <c r="K7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572" s="1" t="s">
        <v>24</v>
      </c>
      <c r="M7572" s="1">
        <v>4</v>
      </c>
      <c r="N7572" s="1">
        <v>301</v>
      </c>
      <c r="O75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572" s="2" t="str">
        <f>IF(Table1[[#This Row],[Updated DiscountOffer]]&gt;50%,"High Discount","Low Discount")</f>
        <v>Low Discount</v>
      </c>
    </row>
    <row r="7573" spans="1:16" x14ac:dyDescent="0.3">
      <c r="A7573" s="1" t="s">
        <v>15078</v>
      </c>
      <c r="B7573" s="1">
        <v>12900850</v>
      </c>
      <c r="C7573" s="1" t="s">
        <v>963</v>
      </c>
      <c r="D7573" s="1" t="s">
        <v>69</v>
      </c>
      <c r="E7573" s="1" t="s">
        <v>70</v>
      </c>
      <c r="F7573" s="1" t="s">
        <v>34</v>
      </c>
      <c r="G7573" s="1" t="s">
        <v>15079</v>
      </c>
      <c r="H7573" s="5">
        <v>1519</v>
      </c>
      <c r="I7573" s="1">
        <v>3999</v>
      </c>
      <c r="J7573" s="4">
        <v>0.62</v>
      </c>
      <c r="K7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1519</v>
      </c>
      <c r="L7573" s="1" t="s">
        <v>102</v>
      </c>
      <c r="M7573" s="1">
        <v>4.2</v>
      </c>
      <c r="N7573" s="1">
        <v>350</v>
      </c>
      <c r="O757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573" s="2" t="str">
        <f>IF(Table1[[#This Row],[Updated DiscountOffer]]&gt;50%,"High Discount","Low Discount")</f>
        <v>High Discount</v>
      </c>
    </row>
    <row r="7574" spans="1:16" x14ac:dyDescent="0.3">
      <c r="A7574" s="1" t="s">
        <v>5833</v>
      </c>
      <c r="B7574" s="1">
        <v>12903012</v>
      </c>
      <c r="C7574" s="1" t="s">
        <v>325</v>
      </c>
      <c r="D7574" s="1" t="s">
        <v>177</v>
      </c>
      <c r="E7574" s="1" t="s">
        <v>326</v>
      </c>
      <c r="F7574" s="1" t="s">
        <v>17</v>
      </c>
      <c r="G7574" s="1" t="s">
        <v>5834</v>
      </c>
      <c r="H7574" s="5"/>
      <c r="I7574" s="1">
        <v>299</v>
      </c>
      <c r="J7574" s="4"/>
      <c r="K7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574" s="1" t="s">
        <v>328</v>
      </c>
      <c r="M7574" s="1">
        <v>4.4000000000000004</v>
      </c>
      <c r="N7574" s="1">
        <v>614</v>
      </c>
      <c r="O75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7574" s="2" t="str">
        <f>IF(Table1[[#This Row],[Updated DiscountOffer]]&gt;50%,"High Discount","Low Discount")</f>
        <v>Low Discount</v>
      </c>
    </row>
    <row r="7575" spans="1:16" x14ac:dyDescent="0.3">
      <c r="A7575" s="1" t="s">
        <v>19131</v>
      </c>
      <c r="B7575" s="1">
        <v>12907236</v>
      </c>
      <c r="C7575" s="1" t="s">
        <v>60</v>
      </c>
      <c r="D7575" s="1" t="s">
        <v>38</v>
      </c>
      <c r="E7575" s="1" t="s">
        <v>169</v>
      </c>
      <c r="F7575" s="1" t="s">
        <v>34</v>
      </c>
      <c r="G7575" s="1" t="s">
        <v>19132</v>
      </c>
      <c r="H7575" s="5"/>
      <c r="I7575" s="1">
        <v>2799</v>
      </c>
      <c r="J7575" s="3">
        <v>0.6</v>
      </c>
      <c r="K7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75" s="1" t="s">
        <v>102</v>
      </c>
      <c r="M7575" s="1">
        <v>3.7</v>
      </c>
      <c r="N7575" s="1">
        <v>289</v>
      </c>
      <c r="O75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75" s="2" t="str">
        <f>IF(Table1[[#This Row],[Updated DiscountOffer]]&gt;50%,"High Discount","Low Discount")</f>
        <v>High Discount</v>
      </c>
    </row>
    <row r="7576" spans="1:16" x14ac:dyDescent="0.3">
      <c r="A7576" s="1" t="s">
        <v>19479</v>
      </c>
      <c r="B7576" s="1">
        <v>12907244</v>
      </c>
      <c r="C7576" s="1" t="s">
        <v>14</v>
      </c>
      <c r="D7576" s="1" t="s">
        <v>26</v>
      </c>
      <c r="E7576" s="1" t="s">
        <v>39</v>
      </c>
      <c r="F7576" s="1" t="s">
        <v>17</v>
      </c>
      <c r="G7576" s="1" t="s">
        <v>19480</v>
      </c>
      <c r="H7576" s="5">
        <v>549</v>
      </c>
      <c r="I7576" s="1">
        <v>999</v>
      </c>
      <c r="J7576" s="4">
        <v>0.45</v>
      </c>
      <c r="K7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7576" s="1" t="s">
        <v>41</v>
      </c>
      <c r="M7576" s="1">
        <v>4.3</v>
      </c>
      <c r="N7576" s="1">
        <v>284</v>
      </c>
      <c r="O757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576" s="2" t="str">
        <f>IF(Table1[[#This Row],[Updated DiscountOffer]]&gt;50%,"High Discount","Low Discount")</f>
        <v>Low Discount</v>
      </c>
    </row>
    <row r="7577" spans="1:16" x14ac:dyDescent="0.3">
      <c r="A7577" s="1" t="s">
        <v>16632</v>
      </c>
      <c r="B7577" s="1">
        <v>12907266</v>
      </c>
      <c r="C7577" s="1" t="s">
        <v>14</v>
      </c>
      <c r="D7577" s="1" t="s">
        <v>26</v>
      </c>
      <c r="E7577" s="1" t="s">
        <v>39</v>
      </c>
      <c r="F7577" s="1" t="s">
        <v>17</v>
      </c>
      <c r="G7577" s="1" t="s">
        <v>16633</v>
      </c>
      <c r="H7577" s="5">
        <v>584</v>
      </c>
      <c r="I7577" s="1">
        <v>1299</v>
      </c>
      <c r="J7577" s="4">
        <v>0.55000000000000004</v>
      </c>
      <c r="K7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577" s="1" t="s">
        <v>41</v>
      </c>
      <c r="M7577" s="1">
        <v>4.0999999999999996</v>
      </c>
      <c r="N7577" s="1">
        <v>325</v>
      </c>
      <c r="O757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77" s="2" t="str">
        <f>IF(Table1[[#This Row],[Updated DiscountOffer]]&gt;50%,"High Discount","Low Discount")</f>
        <v>High Discount</v>
      </c>
    </row>
    <row r="7578" spans="1:16" x14ac:dyDescent="0.3">
      <c r="A7578" s="1" t="s">
        <v>18183</v>
      </c>
      <c r="B7578" s="1">
        <v>12907336</v>
      </c>
      <c r="C7578" s="1" t="s">
        <v>14</v>
      </c>
      <c r="D7578" s="1" t="s">
        <v>26</v>
      </c>
      <c r="E7578" s="1" t="s">
        <v>39</v>
      </c>
      <c r="F7578" s="1" t="s">
        <v>17</v>
      </c>
      <c r="G7578" s="1" t="s">
        <v>18184</v>
      </c>
      <c r="H7578" s="5">
        <v>449</v>
      </c>
      <c r="I7578" s="1">
        <v>999</v>
      </c>
      <c r="J7578" s="4">
        <v>0.55000000000000004</v>
      </c>
      <c r="K7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578" s="1" t="s">
        <v>41</v>
      </c>
      <c r="M7578" s="1">
        <v>4.3</v>
      </c>
      <c r="N7578" s="1">
        <v>301</v>
      </c>
      <c r="O75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578" s="2" t="str">
        <f>IF(Table1[[#This Row],[Updated DiscountOffer]]&gt;50%,"High Discount","Low Discount")</f>
        <v>High Discount</v>
      </c>
    </row>
    <row r="7579" spans="1:16" x14ac:dyDescent="0.3">
      <c r="A7579" s="1" t="s">
        <v>7605</v>
      </c>
      <c r="B7579" s="1">
        <v>12907346</v>
      </c>
      <c r="C7579" s="1" t="s">
        <v>14</v>
      </c>
      <c r="D7579" s="1" t="s">
        <v>26</v>
      </c>
      <c r="E7579" s="1" t="s">
        <v>39</v>
      </c>
      <c r="F7579" s="1" t="s">
        <v>17</v>
      </c>
      <c r="G7579" s="1" t="s">
        <v>7606</v>
      </c>
      <c r="H7579" s="5">
        <v>399</v>
      </c>
      <c r="I7579" s="1">
        <v>999</v>
      </c>
      <c r="J7579" s="4">
        <v>0.6</v>
      </c>
      <c r="K7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579" s="1" t="s">
        <v>66</v>
      </c>
      <c r="M7579" s="1">
        <v>4.4000000000000004</v>
      </c>
      <c r="N7579" s="1">
        <v>546</v>
      </c>
      <c r="O75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79" s="2" t="str">
        <f>IF(Table1[[#This Row],[Updated DiscountOffer]]&gt;50%,"High Discount","Low Discount")</f>
        <v>High Discount</v>
      </c>
    </row>
    <row r="7580" spans="1:16" x14ac:dyDescent="0.3">
      <c r="A7580" s="1" t="s">
        <v>11296</v>
      </c>
      <c r="B7580" s="1">
        <v>12907368</v>
      </c>
      <c r="C7580" s="1" t="s">
        <v>14</v>
      </c>
      <c r="D7580" s="1" t="s">
        <v>69</v>
      </c>
      <c r="E7580" s="1" t="s">
        <v>39</v>
      </c>
      <c r="F7580" s="1" t="s">
        <v>17</v>
      </c>
      <c r="G7580" s="1" t="s">
        <v>11297</v>
      </c>
      <c r="H7580" s="5">
        <v>599</v>
      </c>
      <c r="I7580" s="1">
        <v>999</v>
      </c>
      <c r="J7580" s="4">
        <v>0.4</v>
      </c>
      <c r="K7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580" s="1" t="s">
        <v>41</v>
      </c>
      <c r="M7580" s="1">
        <v>4.3</v>
      </c>
      <c r="N7580" s="1">
        <v>433</v>
      </c>
      <c r="O758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580" s="2" t="str">
        <f>IF(Table1[[#This Row],[Updated DiscountOffer]]&gt;50%,"High Discount","Low Discount")</f>
        <v>Low Discount</v>
      </c>
    </row>
    <row r="7581" spans="1:16" x14ac:dyDescent="0.3">
      <c r="A7581" s="1" t="s">
        <v>13185</v>
      </c>
      <c r="B7581" s="1">
        <v>12907454</v>
      </c>
      <c r="C7581" s="1" t="s">
        <v>14</v>
      </c>
      <c r="D7581" s="1" t="s">
        <v>26</v>
      </c>
      <c r="E7581" s="1" t="s">
        <v>39</v>
      </c>
      <c r="F7581" s="1" t="s">
        <v>17</v>
      </c>
      <c r="G7581" s="1" t="s">
        <v>13186</v>
      </c>
      <c r="H7581" s="5">
        <v>517</v>
      </c>
      <c r="I7581" s="1">
        <v>1399</v>
      </c>
      <c r="J7581" s="4">
        <v>0.63</v>
      </c>
      <c r="K7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7581" s="1" t="s">
        <v>41</v>
      </c>
      <c r="M7581" s="1">
        <v>4.2</v>
      </c>
      <c r="N7581" s="1">
        <v>388</v>
      </c>
      <c r="O7581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581" s="2" t="str">
        <f>IF(Table1[[#This Row],[Updated DiscountOffer]]&gt;50%,"High Discount","Low Discount")</f>
        <v>High Discount</v>
      </c>
    </row>
    <row r="7582" spans="1:16" x14ac:dyDescent="0.3">
      <c r="A7582" s="1" t="s">
        <v>14748</v>
      </c>
      <c r="B7582" s="1">
        <v>12907676</v>
      </c>
      <c r="C7582" s="1" t="s">
        <v>14</v>
      </c>
      <c r="D7582" s="1" t="s">
        <v>26</v>
      </c>
      <c r="E7582" s="1" t="s">
        <v>39</v>
      </c>
      <c r="F7582" s="1" t="s">
        <v>17</v>
      </c>
      <c r="G7582" s="1" t="s">
        <v>14749</v>
      </c>
      <c r="H7582" s="5"/>
      <c r="I7582" s="1">
        <v>899</v>
      </c>
      <c r="J7582" s="4"/>
      <c r="K7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582" s="1" t="s">
        <v>66</v>
      </c>
      <c r="M7582" s="1">
        <v>4.4000000000000004</v>
      </c>
      <c r="N7582" s="1">
        <v>356</v>
      </c>
      <c r="O758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582" s="2" t="str">
        <f>IF(Table1[[#This Row],[Updated DiscountOffer]]&gt;50%,"High Discount","Low Discount")</f>
        <v>Low Discount</v>
      </c>
    </row>
    <row r="7583" spans="1:16" x14ac:dyDescent="0.3">
      <c r="A7583" s="1" t="s">
        <v>1231</v>
      </c>
      <c r="B7583" s="1">
        <v>12915204</v>
      </c>
      <c r="C7583" s="1" t="s">
        <v>1232</v>
      </c>
      <c r="D7583" s="1" t="s">
        <v>26</v>
      </c>
      <c r="E7583" s="1" t="s">
        <v>39</v>
      </c>
      <c r="F7583" s="1" t="s">
        <v>17</v>
      </c>
      <c r="G7583" s="1" t="s">
        <v>1233</v>
      </c>
      <c r="H7583" s="5">
        <v>449</v>
      </c>
      <c r="I7583" s="1">
        <v>999</v>
      </c>
      <c r="J7583" s="4">
        <v>550</v>
      </c>
      <c r="K7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583" s="1" t="s">
        <v>213</v>
      </c>
      <c r="M7583" s="1">
        <v>4.5999999999999996</v>
      </c>
      <c r="N7583" s="1">
        <v>900</v>
      </c>
      <c r="O7583" s="2">
        <f>IF(ISNUMBER(Table1[[#This Row],[DiscountOffer]]),IF(Table1[[#This Row],[DiscountOffer]]&lt;1,Table1[[#This Row],[DiscountOffer]],Table1[[#This Row],[DiscountOffer]]/Table1[[#This Row],[OriginalPrice (in Rs)]]),0)</f>
        <v>0.55055055055055058</v>
      </c>
      <c r="P7583" s="2" t="str">
        <f>IF(Table1[[#This Row],[Updated DiscountOffer]]&gt;50%,"High Discount","Low Discount")</f>
        <v>High Discount</v>
      </c>
    </row>
    <row r="7584" spans="1:16" x14ac:dyDescent="0.3">
      <c r="A7584" s="1" t="s">
        <v>5085</v>
      </c>
      <c r="B7584" s="1">
        <v>12915562</v>
      </c>
      <c r="C7584" s="1" t="s">
        <v>181</v>
      </c>
      <c r="D7584" s="1" t="s">
        <v>87</v>
      </c>
      <c r="E7584" s="1" t="s">
        <v>39</v>
      </c>
      <c r="F7584" s="1" t="s">
        <v>34</v>
      </c>
      <c r="G7584" s="1" t="s">
        <v>5086</v>
      </c>
      <c r="H7584" s="5">
        <v>561</v>
      </c>
      <c r="I7584" s="1">
        <v>749</v>
      </c>
      <c r="J7584" s="4">
        <v>0.25</v>
      </c>
      <c r="K7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561</v>
      </c>
      <c r="L7584" s="1" t="s">
        <v>89</v>
      </c>
      <c r="M7584" s="1">
        <v>4.4000000000000004</v>
      </c>
      <c r="N7584" s="1">
        <v>652</v>
      </c>
      <c r="O7584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7584" s="2" t="str">
        <f>IF(Table1[[#This Row],[Updated DiscountOffer]]&gt;50%,"High Discount","Low Discount")</f>
        <v>Low Discount</v>
      </c>
    </row>
    <row r="7585" spans="1:16" x14ac:dyDescent="0.3">
      <c r="A7585" s="1" t="s">
        <v>12459</v>
      </c>
      <c r="B7585" s="1">
        <v>12916528</v>
      </c>
      <c r="C7585" s="1" t="s">
        <v>121</v>
      </c>
      <c r="D7585" s="1" t="s">
        <v>38</v>
      </c>
      <c r="E7585" s="1" t="s">
        <v>122</v>
      </c>
      <c r="F7585" s="1" t="s">
        <v>34</v>
      </c>
      <c r="G7585" s="1" t="s">
        <v>12460</v>
      </c>
      <c r="H7585" s="5"/>
      <c r="I7585" s="1">
        <v>699</v>
      </c>
      <c r="J7585" s="3">
        <v>0.43</v>
      </c>
      <c r="K7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585" s="1" t="s">
        <v>119</v>
      </c>
      <c r="M7585" s="1">
        <v>4.0999999999999996</v>
      </c>
      <c r="N7585" s="1">
        <v>405</v>
      </c>
      <c r="O7585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7585" s="2" t="str">
        <f>IF(Table1[[#This Row],[Updated DiscountOffer]]&gt;50%,"High Discount","Low Discount")</f>
        <v>Low Discount</v>
      </c>
    </row>
    <row r="7586" spans="1:16" x14ac:dyDescent="0.3">
      <c r="A7586" s="1" t="s">
        <v>14439</v>
      </c>
      <c r="B7586" s="1">
        <v>12916552</v>
      </c>
      <c r="C7586" s="1" t="s">
        <v>200</v>
      </c>
      <c r="D7586" s="1" t="s">
        <v>87</v>
      </c>
      <c r="E7586" s="1" t="s">
        <v>132</v>
      </c>
      <c r="F7586" s="1" t="s">
        <v>34</v>
      </c>
      <c r="G7586" s="1" t="s">
        <v>14440</v>
      </c>
      <c r="H7586" s="5">
        <v>879</v>
      </c>
      <c r="I7586" s="1">
        <v>2199</v>
      </c>
      <c r="J7586" s="4">
        <v>0.6</v>
      </c>
      <c r="K7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586" s="1" t="s">
        <v>202</v>
      </c>
      <c r="M7586" s="1">
        <v>4.2</v>
      </c>
      <c r="N7586" s="1">
        <v>362</v>
      </c>
      <c r="O75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86" s="2" t="str">
        <f>IF(Table1[[#This Row],[Updated DiscountOffer]]&gt;50%,"High Discount","Low Discount")</f>
        <v>High Discount</v>
      </c>
    </row>
    <row r="7587" spans="1:16" x14ac:dyDescent="0.3">
      <c r="A7587" s="1" t="s">
        <v>5446</v>
      </c>
      <c r="B7587" s="1">
        <v>12916578</v>
      </c>
      <c r="C7587" s="1" t="s">
        <v>200</v>
      </c>
      <c r="D7587" s="1" t="s">
        <v>87</v>
      </c>
      <c r="E7587" s="1" t="s">
        <v>132</v>
      </c>
      <c r="F7587" s="1" t="s">
        <v>34</v>
      </c>
      <c r="G7587" s="1" t="s">
        <v>5447</v>
      </c>
      <c r="H7587" s="5">
        <v>787</v>
      </c>
      <c r="I7587" s="1">
        <v>2249</v>
      </c>
      <c r="J7587" s="3">
        <v>0.65</v>
      </c>
      <c r="K7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787</v>
      </c>
      <c r="L7587" s="1" t="s">
        <v>202</v>
      </c>
      <c r="M7587" s="1">
        <v>3.9</v>
      </c>
      <c r="N7587" s="1">
        <v>633</v>
      </c>
      <c r="O758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587" s="2" t="str">
        <f>IF(Table1[[#This Row],[Updated DiscountOffer]]&gt;50%,"High Discount","Low Discount")</f>
        <v>High Discount</v>
      </c>
    </row>
    <row r="7588" spans="1:16" x14ac:dyDescent="0.3">
      <c r="A7588" s="1" t="s">
        <v>2875</v>
      </c>
      <c r="B7588" s="1">
        <v>12916814</v>
      </c>
      <c r="C7588" s="1" t="s">
        <v>2876</v>
      </c>
      <c r="D7588" s="1" t="s">
        <v>69</v>
      </c>
      <c r="E7588" s="1" t="s">
        <v>83</v>
      </c>
      <c r="F7588" s="1" t="s">
        <v>34</v>
      </c>
      <c r="G7588" s="1" t="s">
        <v>2877</v>
      </c>
      <c r="H7588" s="5">
        <v>758</v>
      </c>
      <c r="I7588" s="1">
        <v>1995</v>
      </c>
      <c r="J7588" s="4">
        <v>0.62</v>
      </c>
      <c r="K7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758</v>
      </c>
      <c r="L7588" s="1" t="s">
        <v>213</v>
      </c>
      <c r="M7588" s="1">
        <v>4.3</v>
      </c>
      <c r="N7588" s="1">
        <v>784</v>
      </c>
      <c r="O7588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588" s="2" t="str">
        <f>IF(Table1[[#This Row],[Updated DiscountOffer]]&gt;50%,"High Discount","Low Discount")</f>
        <v>High Discount</v>
      </c>
    </row>
    <row r="7589" spans="1:16" x14ac:dyDescent="0.3">
      <c r="A7589" s="1" t="s">
        <v>15779</v>
      </c>
      <c r="B7589" s="1">
        <v>12916818</v>
      </c>
      <c r="C7589" s="1" t="s">
        <v>2876</v>
      </c>
      <c r="D7589" s="1" t="s">
        <v>69</v>
      </c>
      <c r="E7589" s="1" t="s">
        <v>83</v>
      </c>
      <c r="F7589" s="1" t="s">
        <v>34</v>
      </c>
      <c r="G7589" s="1" t="s">
        <v>15780</v>
      </c>
      <c r="H7589" s="5">
        <v>678</v>
      </c>
      <c r="I7589" s="1">
        <v>1995</v>
      </c>
      <c r="J7589" s="4">
        <v>0.66</v>
      </c>
      <c r="K7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678</v>
      </c>
      <c r="L7589" s="1" t="s">
        <v>89</v>
      </c>
      <c r="M7589" s="1">
        <v>4.3</v>
      </c>
      <c r="N7589" s="1">
        <v>339</v>
      </c>
      <c r="O7589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589" s="2" t="str">
        <f>IF(Table1[[#This Row],[Updated DiscountOffer]]&gt;50%,"High Discount","Low Discount")</f>
        <v>High Discount</v>
      </c>
    </row>
    <row r="7590" spans="1:16" x14ac:dyDescent="0.3">
      <c r="A7590" s="1" t="s">
        <v>11483</v>
      </c>
      <c r="B7590" s="1">
        <v>12918886</v>
      </c>
      <c r="C7590" s="1" t="s">
        <v>14</v>
      </c>
      <c r="D7590" s="1" t="s">
        <v>26</v>
      </c>
      <c r="E7590" s="1" t="s">
        <v>27</v>
      </c>
      <c r="F7590" s="1" t="s">
        <v>17</v>
      </c>
      <c r="G7590" s="1" t="s">
        <v>11484</v>
      </c>
      <c r="H7590" s="5"/>
      <c r="I7590" s="1">
        <v>1299</v>
      </c>
      <c r="J7590" s="3"/>
      <c r="K7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590" s="1" t="s">
        <v>232</v>
      </c>
      <c r="M7590" s="1">
        <v>4.3</v>
      </c>
      <c r="N7590" s="1">
        <v>428</v>
      </c>
      <c r="O759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590" s="2" t="str">
        <f>IF(Table1[[#This Row],[Updated DiscountOffer]]&gt;50%,"High Discount","Low Discount")</f>
        <v>High Discount</v>
      </c>
    </row>
    <row r="7591" spans="1:16" x14ac:dyDescent="0.3">
      <c r="A7591" s="1" t="s">
        <v>11768</v>
      </c>
      <c r="B7591" s="1">
        <v>12918888</v>
      </c>
      <c r="C7591" s="1" t="s">
        <v>14</v>
      </c>
      <c r="D7591" s="1" t="s">
        <v>26</v>
      </c>
      <c r="E7591" s="1" t="s">
        <v>27</v>
      </c>
      <c r="F7591" s="1" t="s">
        <v>17</v>
      </c>
      <c r="G7591" s="1" t="s">
        <v>11769</v>
      </c>
      <c r="H7591" s="5">
        <v>599</v>
      </c>
      <c r="I7591" s="1">
        <v>1199</v>
      </c>
      <c r="J7591" s="3">
        <v>0.5</v>
      </c>
      <c r="K7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591" s="1" t="s">
        <v>232</v>
      </c>
      <c r="M7591" s="1">
        <v>4.0999999999999996</v>
      </c>
      <c r="N7591" s="1">
        <v>421</v>
      </c>
      <c r="O759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91" s="2" t="str">
        <f>IF(Table1[[#This Row],[Updated DiscountOffer]]&gt;50%,"High Discount","Low Discount")</f>
        <v>Low Discount</v>
      </c>
    </row>
    <row r="7592" spans="1:16" x14ac:dyDescent="0.3">
      <c r="A7592" s="1" t="s">
        <v>157</v>
      </c>
      <c r="B7592" s="1">
        <v>12918912</v>
      </c>
      <c r="C7592" s="1" t="s">
        <v>14</v>
      </c>
      <c r="D7592" s="1" t="s">
        <v>26</v>
      </c>
      <c r="E7592" s="1" t="s">
        <v>27</v>
      </c>
      <c r="F7592" s="1" t="s">
        <v>17</v>
      </c>
      <c r="G7592" s="1" t="s">
        <v>158</v>
      </c>
      <c r="H7592" s="5">
        <v>599</v>
      </c>
      <c r="I7592" s="1">
        <v>1199</v>
      </c>
      <c r="J7592" s="3">
        <v>0.5</v>
      </c>
      <c r="K7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592" s="1" t="s">
        <v>29</v>
      </c>
      <c r="M7592" s="1">
        <v>4.3</v>
      </c>
      <c r="N7592" s="1">
        <v>988</v>
      </c>
      <c r="O759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92" s="2" t="str">
        <f>IF(Table1[[#This Row],[Updated DiscountOffer]]&gt;50%,"High Discount","Low Discount")</f>
        <v>Low Discount</v>
      </c>
    </row>
    <row r="7593" spans="1:16" x14ac:dyDescent="0.3">
      <c r="A7593" s="1" t="s">
        <v>15253</v>
      </c>
      <c r="B7593" s="1">
        <v>12918914</v>
      </c>
      <c r="C7593" s="1" t="s">
        <v>14</v>
      </c>
      <c r="D7593" s="1" t="s">
        <v>26</v>
      </c>
      <c r="E7593" s="1" t="s">
        <v>27</v>
      </c>
      <c r="F7593" s="1" t="s">
        <v>17</v>
      </c>
      <c r="G7593" s="1" t="s">
        <v>11301</v>
      </c>
      <c r="H7593" s="5"/>
      <c r="I7593" s="1">
        <v>1299</v>
      </c>
      <c r="J7593" s="3"/>
      <c r="K7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593" s="1" t="s">
        <v>232</v>
      </c>
      <c r="M7593" s="1">
        <v>4.2</v>
      </c>
      <c r="N7593" s="1">
        <v>347</v>
      </c>
      <c r="O759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593" s="2" t="str">
        <f>IF(Table1[[#This Row],[Updated DiscountOffer]]&gt;50%,"High Discount","Low Discount")</f>
        <v>High Discount</v>
      </c>
    </row>
    <row r="7594" spans="1:16" x14ac:dyDescent="0.3">
      <c r="A7594" s="1" t="s">
        <v>12086</v>
      </c>
      <c r="B7594" s="1">
        <v>12918928</v>
      </c>
      <c r="C7594" s="1" t="s">
        <v>14</v>
      </c>
      <c r="D7594" s="1" t="s">
        <v>26</v>
      </c>
      <c r="E7594" s="1" t="s">
        <v>27</v>
      </c>
      <c r="F7594" s="1" t="s">
        <v>17</v>
      </c>
      <c r="G7594" s="1" t="s">
        <v>11301</v>
      </c>
      <c r="H7594" s="5">
        <v>479</v>
      </c>
      <c r="I7594" s="1">
        <v>1199</v>
      </c>
      <c r="J7594" s="3">
        <v>0.6</v>
      </c>
      <c r="K7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594" s="1" t="s">
        <v>232</v>
      </c>
      <c r="M7594" s="1">
        <v>4.3</v>
      </c>
      <c r="N7594" s="1">
        <v>413</v>
      </c>
      <c r="O75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594" s="2" t="str">
        <f>IF(Table1[[#This Row],[Updated DiscountOffer]]&gt;50%,"High Discount","Low Discount")</f>
        <v>High Discount</v>
      </c>
    </row>
    <row r="7595" spans="1:16" x14ac:dyDescent="0.3">
      <c r="A7595" s="1" t="s">
        <v>14741</v>
      </c>
      <c r="B7595" s="1">
        <v>12918988</v>
      </c>
      <c r="C7595" s="1" t="s">
        <v>14</v>
      </c>
      <c r="D7595" s="1" t="s">
        <v>26</v>
      </c>
      <c r="E7595" s="1" t="s">
        <v>27</v>
      </c>
      <c r="F7595" s="1" t="s">
        <v>17</v>
      </c>
      <c r="G7595" s="1" t="s">
        <v>11301</v>
      </c>
      <c r="H7595" s="5">
        <v>649</v>
      </c>
      <c r="I7595" s="1">
        <v>1299</v>
      </c>
      <c r="J7595" s="3">
        <v>0.5</v>
      </c>
      <c r="K7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7595" s="1" t="s">
        <v>232</v>
      </c>
      <c r="M7595" s="1">
        <v>4.3</v>
      </c>
      <c r="N7595" s="1">
        <v>356</v>
      </c>
      <c r="O759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595" s="2" t="str">
        <f>IF(Table1[[#This Row],[Updated DiscountOffer]]&gt;50%,"High Discount","Low Discount")</f>
        <v>Low Discount</v>
      </c>
    </row>
    <row r="7596" spans="1:16" x14ac:dyDescent="0.3">
      <c r="A7596" s="1" t="s">
        <v>17472</v>
      </c>
      <c r="B7596" s="1">
        <v>12919132</v>
      </c>
      <c r="C7596" s="1" t="s">
        <v>60</v>
      </c>
      <c r="D7596" s="1" t="s">
        <v>15</v>
      </c>
      <c r="E7596" s="1" t="s">
        <v>22</v>
      </c>
      <c r="F7596" s="1" t="s">
        <v>17</v>
      </c>
      <c r="G7596" s="1" t="s">
        <v>17473</v>
      </c>
      <c r="H7596" s="5">
        <v>919</v>
      </c>
      <c r="I7596" s="1">
        <v>2299</v>
      </c>
      <c r="J7596" s="3">
        <v>0.6</v>
      </c>
      <c r="K7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7596" s="1" t="s">
        <v>36</v>
      </c>
      <c r="M7596" s="1">
        <v>4</v>
      </c>
      <c r="N7596" s="1">
        <v>311</v>
      </c>
      <c r="O75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596" s="2" t="str">
        <f>IF(Table1[[#This Row],[Updated DiscountOffer]]&gt;50%,"High Discount","Low Discount")</f>
        <v>High Discount</v>
      </c>
    </row>
    <row r="7597" spans="1:16" x14ac:dyDescent="0.3">
      <c r="A7597" s="1" t="s">
        <v>6691</v>
      </c>
      <c r="B7597" s="1">
        <v>12919344</v>
      </c>
      <c r="C7597" s="1" t="s">
        <v>14</v>
      </c>
      <c r="D7597" s="1" t="s">
        <v>26</v>
      </c>
      <c r="E7597" s="1" t="s">
        <v>27</v>
      </c>
      <c r="F7597" s="1" t="s">
        <v>17</v>
      </c>
      <c r="G7597" s="1" t="s">
        <v>6692</v>
      </c>
      <c r="H7597" s="5"/>
      <c r="I7597" s="1">
        <v>449</v>
      </c>
      <c r="J7597" s="3"/>
      <c r="K7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597" s="1" t="s">
        <v>29</v>
      </c>
      <c r="M7597" s="1">
        <v>4.2</v>
      </c>
      <c r="N7597" s="1">
        <v>580</v>
      </c>
      <c r="O759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597" s="2" t="str">
        <f>IF(Table1[[#This Row],[Updated DiscountOffer]]&gt;50%,"High Discount","Low Discount")</f>
        <v>High Discount</v>
      </c>
    </row>
    <row r="7598" spans="1:16" x14ac:dyDescent="0.3">
      <c r="A7598" s="1" t="s">
        <v>11925</v>
      </c>
      <c r="B7598" s="1">
        <v>12919498</v>
      </c>
      <c r="C7598" s="1" t="s">
        <v>14</v>
      </c>
      <c r="D7598" s="1" t="s">
        <v>26</v>
      </c>
      <c r="E7598" s="1" t="s">
        <v>27</v>
      </c>
      <c r="F7598" s="1" t="s">
        <v>17</v>
      </c>
      <c r="G7598" s="1" t="s">
        <v>11926</v>
      </c>
      <c r="H7598" s="5">
        <v>899</v>
      </c>
      <c r="I7598" s="1">
        <v>1499</v>
      </c>
      <c r="J7598" s="3">
        <v>0.4</v>
      </c>
      <c r="K7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598" s="1" t="s">
        <v>232</v>
      </c>
      <c r="M7598" s="1">
        <v>4.2</v>
      </c>
      <c r="N7598" s="1">
        <v>417</v>
      </c>
      <c r="O759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598" s="2" t="str">
        <f>IF(Table1[[#This Row],[Updated DiscountOffer]]&gt;50%,"High Discount","Low Discount")</f>
        <v>Low Discount</v>
      </c>
    </row>
    <row r="7599" spans="1:16" x14ac:dyDescent="0.3">
      <c r="A7599" s="1" t="s">
        <v>9577</v>
      </c>
      <c r="B7599" s="1">
        <v>12919564</v>
      </c>
      <c r="C7599" s="1" t="s">
        <v>14</v>
      </c>
      <c r="D7599" s="1" t="s">
        <v>26</v>
      </c>
      <c r="E7599" s="1" t="s">
        <v>27</v>
      </c>
      <c r="F7599" s="1" t="s">
        <v>17</v>
      </c>
      <c r="G7599" s="1" t="s">
        <v>9578</v>
      </c>
      <c r="H7599" s="5">
        <v>584</v>
      </c>
      <c r="I7599" s="1">
        <v>1299</v>
      </c>
      <c r="J7599" s="3">
        <v>0.55000000000000004</v>
      </c>
      <c r="K7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599" s="1" t="s">
        <v>232</v>
      </c>
      <c r="M7599" s="1">
        <v>4.2</v>
      </c>
      <c r="N7599" s="1">
        <v>479</v>
      </c>
      <c r="O759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599" s="2" t="str">
        <f>IF(Table1[[#This Row],[Updated DiscountOffer]]&gt;50%,"High Discount","Low Discount")</f>
        <v>High Discount</v>
      </c>
    </row>
    <row r="7600" spans="1:16" x14ac:dyDescent="0.3">
      <c r="A7600" s="1" t="s">
        <v>16518</v>
      </c>
      <c r="B7600" s="1">
        <v>12919784</v>
      </c>
      <c r="C7600" s="1" t="s">
        <v>60</v>
      </c>
      <c r="D7600" s="1" t="s">
        <v>15</v>
      </c>
      <c r="E7600" s="1" t="s">
        <v>122</v>
      </c>
      <c r="F7600" s="1" t="s">
        <v>17</v>
      </c>
      <c r="G7600" s="1" t="s">
        <v>16519</v>
      </c>
      <c r="H7600" s="5">
        <v>629</v>
      </c>
      <c r="I7600" s="1">
        <v>1799</v>
      </c>
      <c r="J7600" s="3">
        <v>0.65</v>
      </c>
      <c r="K7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600" s="1" t="s">
        <v>19</v>
      </c>
      <c r="M7600" s="1">
        <v>4.0999999999999996</v>
      </c>
      <c r="N7600" s="1">
        <v>327</v>
      </c>
      <c r="O760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600" s="2" t="str">
        <f>IF(Table1[[#This Row],[Updated DiscountOffer]]&gt;50%,"High Discount","Low Discount")</f>
        <v>High Discount</v>
      </c>
    </row>
    <row r="7601" spans="1:16" x14ac:dyDescent="0.3">
      <c r="A7601" s="1" t="s">
        <v>18228</v>
      </c>
      <c r="B7601" s="1">
        <v>12919790</v>
      </c>
      <c r="C7601" s="1" t="s">
        <v>60</v>
      </c>
      <c r="D7601" s="1" t="s">
        <v>15</v>
      </c>
      <c r="E7601" s="1" t="s">
        <v>122</v>
      </c>
      <c r="F7601" s="1" t="s">
        <v>17</v>
      </c>
      <c r="G7601" s="1" t="s">
        <v>18229</v>
      </c>
      <c r="H7601" s="5">
        <v>1319</v>
      </c>
      <c r="I7601" s="1">
        <v>2199</v>
      </c>
      <c r="J7601" s="3">
        <v>0.4</v>
      </c>
      <c r="K7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7601" s="1" t="s">
        <v>19</v>
      </c>
      <c r="M7601" s="1">
        <v>4.4000000000000004</v>
      </c>
      <c r="N7601" s="1">
        <v>300</v>
      </c>
      <c r="O760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01" s="2" t="str">
        <f>IF(Table1[[#This Row],[Updated DiscountOffer]]&gt;50%,"High Discount","Low Discount")</f>
        <v>Low Discount</v>
      </c>
    </row>
    <row r="7602" spans="1:16" x14ac:dyDescent="0.3">
      <c r="A7602" s="1" t="s">
        <v>14989</v>
      </c>
      <c r="B7602" s="1">
        <v>12919802</v>
      </c>
      <c r="C7602" s="1" t="s">
        <v>60</v>
      </c>
      <c r="D7602" s="1" t="s">
        <v>15</v>
      </c>
      <c r="E7602" s="1" t="s">
        <v>122</v>
      </c>
      <c r="F7602" s="1" t="s">
        <v>17</v>
      </c>
      <c r="G7602" s="1" t="s">
        <v>14990</v>
      </c>
      <c r="H7602" s="5">
        <v>809</v>
      </c>
      <c r="I7602" s="1">
        <v>1799</v>
      </c>
      <c r="J7602" s="3">
        <v>0.55000000000000004</v>
      </c>
      <c r="K7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7602" s="1" t="s">
        <v>19</v>
      </c>
      <c r="M7602" s="1">
        <v>4.4000000000000004</v>
      </c>
      <c r="N7602" s="1">
        <v>351</v>
      </c>
      <c r="O760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02" s="2" t="str">
        <f>IF(Table1[[#This Row],[Updated DiscountOffer]]&gt;50%,"High Discount","Low Discount")</f>
        <v>High Discount</v>
      </c>
    </row>
    <row r="7603" spans="1:16" x14ac:dyDescent="0.3">
      <c r="A7603" s="1" t="s">
        <v>13497</v>
      </c>
      <c r="B7603" s="1">
        <v>12921096</v>
      </c>
      <c r="C7603" s="1" t="s">
        <v>91</v>
      </c>
      <c r="D7603" s="1" t="s">
        <v>38</v>
      </c>
      <c r="E7603" s="1" t="s">
        <v>44</v>
      </c>
      <c r="F7603" s="1" t="s">
        <v>34</v>
      </c>
      <c r="G7603" s="1" t="s">
        <v>13498</v>
      </c>
      <c r="H7603" s="5"/>
      <c r="I7603" s="1">
        <v>1199</v>
      </c>
      <c r="J7603" s="4">
        <v>0.47</v>
      </c>
      <c r="K7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03" s="1" t="s">
        <v>24</v>
      </c>
      <c r="M7603" s="1">
        <v>4.0999999999999996</v>
      </c>
      <c r="N7603" s="1">
        <v>382</v>
      </c>
      <c r="O760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7603" s="2" t="str">
        <f>IF(Table1[[#This Row],[Updated DiscountOffer]]&gt;50%,"High Discount","Low Discount")</f>
        <v>Low Discount</v>
      </c>
    </row>
    <row r="7604" spans="1:16" x14ac:dyDescent="0.3">
      <c r="A7604" s="1" t="s">
        <v>7185</v>
      </c>
      <c r="B7604" s="1">
        <v>12921156</v>
      </c>
      <c r="C7604" s="1" t="s">
        <v>535</v>
      </c>
      <c r="D7604" s="1" t="s">
        <v>32</v>
      </c>
      <c r="E7604" s="1" t="s">
        <v>381</v>
      </c>
      <c r="F7604" s="1" t="s">
        <v>34</v>
      </c>
      <c r="G7604" s="1" t="s">
        <v>7186</v>
      </c>
      <c r="H7604" s="5">
        <v>959</v>
      </c>
      <c r="I7604" s="1">
        <v>1599</v>
      </c>
      <c r="J7604" s="4">
        <v>0.4</v>
      </c>
      <c r="K7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7604" s="1" t="s">
        <v>36</v>
      </c>
      <c r="M7604" s="1">
        <v>4.5</v>
      </c>
      <c r="N7604" s="1">
        <v>561</v>
      </c>
      <c r="O760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604" s="2" t="str">
        <f>IF(Table1[[#This Row],[Updated DiscountOffer]]&gt;50%,"High Discount","Low Discount")</f>
        <v>Low Discount</v>
      </c>
    </row>
    <row r="7605" spans="1:16" x14ac:dyDescent="0.3">
      <c r="A7605" s="1" t="s">
        <v>10829</v>
      </c>
      <c r="B7605" s="1">
        <v>12928852</v>
      </c>
      <c r="C7605" s="1" t="s">
        <v>4376</v>
      </c>
      <c r="D7605" s="1" t="s">
        <v>61</v>
      </c>
      <c r="E7605" s="1" t="s">
        <v>39</v>
      </c>
      <c r="F7605" s="1" t="s">
        <v>17</v>
      </c>
      <c r="G7605" s="1" t="s">
        <v>10830</v>
      </c>
      <c r="H7605" s="5"/>
      <c r="I7605" s="1">
        <v>499</v>
      </c>
      <c r="J7605" s="4"/>
      <c r="K7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05" s="1" t="s">
        <v>36</v>
      </c>
      <c r="M7605" s="1">
        <v>4.3</v>
      </c>
      <c r="N7605" s="1">
        <v>445</v>
      </c>
      <c r="O76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05" s="2" t="str">
        <f>IF(Table1[[#This Row],[Updated DiscountOffer]]&gt;50%,"High Discount","Low Discount")</f>
        <v>Low Discount</v>
      </c>
    </row>
    <row r="7606" spans="1:16" x14ac:dyDescent="0.3">
      <c r="A7606" s="1" t="s">
        <v>4375</v>
      </c>
      <c r="B7606" s="1">
        <v>12928860</v>
      </c>
      <c r="C7606" s="1" t="s">
        <v>4376</v>
      </c>
      <c r="D7606" s="1" t="s">
        <v>61</v>
      </c>
      <c r="E7606" s="1" t="s">
        <v>39</v>
      </c>
      <c r="F7606" s="1" t="s">
        <v>17</v>
      </c>
      <c r="G7606" s="1" t="s">
        <v>4377</v>
      </c>
      <c r="H7606" s="5">
        <v>484</v>
      </c>
      <c r="I7606" s="1">
        <v>499</v>
      </c>
      <c r="J7606" s="4">
        <v>0.03</v>
      </c>
      <c r="K7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484</v>
      </c>
      <c r="L7606" s="1" t="s">
        <v>36</v>
      </c>
      <c r="M7606" s="1">
        <v>4.0999999999999996</v>
      </c>
      <c r="N7606" s="1">
        <v>687</v>
      </c>
      <c r="O7606" s="2">
        <f>IF(ISNUMBER(Table1[[#This Row],[DiscountOffer]]),IF(Table1[[#This Row],[DiscountOffer]]&lt;1,Table1[[#This Row],[DiscountOffer]],Table1[[#This Row],[DiscountOffer]]/Table1[[#This Row],[OriginalPrice (in Rs)]]),0)</f>
        <v>0.03</v>
      </c>
      <c r="P7606" s="2" t="str">
        <f>IF(Table1[[#This Row],[Updated DiscountOffer]]&gt;50%,"High Discount","Low Discount")</f>
        <v>Low Discount</v>
      </c>
    </row>
    <row r="7607" spans="1:16" x14ac:dyDescent="0.3">
      <c r="A7607" s="1" t="s">
        <v>17042</v>
      </c>
      <c r="B7607" s="1">
        <v>12929830</v>
      </c>
      <c r="C7607" s="1" t="s">
        <v>4376</v>
      </c>
      <c r="D7607" s="1" t="s">
        <v>61</v>
      </c>
      <c r="E7607" s="1" t="s">
        <v>169</v>
      </c>
      <c r="F7607" s="1" t="s">
        <v>17</v>
      </c>
      <c r="G7607" s="1" t="s">
        <v>17043</v>
      </c>
      <c r="H7607" s="5"/>
      <c r="I7607" s="1">
        <v>1299</v>
      </c>
      <c r="J7607" s="3"/>
      <c r="K7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07" s="1" t="s">
        <v>213</v>
      </c>
      <c r="M7607" s="1">
        <v>4</v>
      </c>
      <c r="N7607" s="1">
        <v>318</v>
      </c>
      <c r="O76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07" s="2" t="str">
        <f>IF(Table1[[#This Row],[Updated DiscountOffer]]&gt;50%,"High Discount","Low Discount")</f>
        <v>Low Discount</v>
      </c>
    </row>
    <row r="7608" spans="1:16" x14ac:dyDescent="0.3">
      <c r="A7608" s="1" t="s">
        <v>15050</v>
      </c>
      <c r="B7608" s="1">
        <v>12930376</v>
      </c>
      <c r="C7608" s="1" t="s">
        <v>43</v>
      </c>
      <c r="D7608" s="1" t="s">
        <v>38</v>
      </c>
      <c r="E7608" s="1" t="s">
        <v>39</v>
      </c>
      <c r="F7608" s="1" t="s">
        <v>34</v>
      </c>
      <c r="G7608" s="1" t="s">
        <v>15051</v>
      </c>
      <c r="H7608" s="5"/>
      <c r="I7608" s="1">
        <v>899</v>
      </c>
      <c r="J7608" s="3">
        <v>0.4</v>
      </c>
      <c r="K7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08" s="1" t="s">
        <v>41</v>
      </c>
      <c r="M7608" s="1">
        <v>4</v>
      </c>
      <c r="N7608" s="1">
        <v>351</v>
      </c>
      <c r="O760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608" s="2" t="str">
        <f>IF(Table1[[#This Row],[Updated DiscountOffer]]&gt;50%,"High Discount","Low Discount")</f>
        <v>Low Discount</v>
      </c>
    </row>
    <row r="7609" spans="1:16" x14ac:dyDescent="0.3">
      <c r="A7609" s="1" t="s">
        <v>16041</v>
      </c>
      <c r="B7609" s="1">
        <v>12930388</v>
      </c>
      <c r="C7609" s="1" t="s">
        <v>43</v>
      </c>
      <c r="D7609" s="1" t="s">
        <v>38</v>
      </c>
      <c r="E7609" s="1" t="s">
        <v>39</v>
      </c>
      <c r="F7609" s="1" t="s">
        <v>34</v>
      </c>
      <c r="G7609" s="1" t="s">
        <v>13405</v>
      </c>
      <c r="H7609" s="5"/>
      <c r="I7609" s="1">
        <v>749</v>
      </c>
      <c r="J7609" s="4">
        <v>0.6</v>
      </c>
      <c r="K7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09" s="1" t="s">
        <v>41</v>
      </c>
      <c r="M7609" s="1">
        <v>4.0999999999999996</v>
      </c>
      <c r="N7609" s="1">
        <v>335</v>
      </c>
      <c r="O76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609" s="2" t="str">
        <f>IF(Table1[[#This Row],[Updated DiscountOffer]]&gt;50%,"High Discount","Low Discount")</f>
        <v>High Discount</v>
      </c>
    </row>
    <row r="7610" spans="1:16" x14ac:dyDescent="0.3">
      <c r="A7610" s="1" t="s">
        <v>14083</v>
      </c>
      <c r="B7610" s="1">
        <v>12930438</v>
      </c>
      <c r="C7610" s="1" t="s">
        <v>43</v>
      </c>
      <c r="D7610" s="1" t="s">
        <v>38</v>
      </c>
      <c r="E7610" s="1" t="s">
        <v>39</v>
      </c>
      <c r="F7610" s="1" t="s">
        <v>34</v>
      </c>
      <c r="G7610" s="1" t="s">
        <v>14084</v>
      </c>
      <c r="H7610" s="5"/>
      <c r="I7610" s="1">
        <v>749</v>
      </c>
      <c r="J7610" s="4">
        <v>0.45</v>
      </c>
      <c r="K7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10" s="1" t="s">
        <v>41</v>
      </c>
      <c r="M7610" s="1">
        <v>4.3</v>
      </c>
      <c r="N7610" s="1">
        <v>370</v>
      </c>
      <c r="O761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610" s="2" t="str">
        <f>IF(Table1[[#This Row],[Updated DiscountOffer]]&gt;50%,"High Discount","Low Discount")</f>
        <v>Low Discount</v>
      </c>
    </row>
    <row r="7611" spans="1:16" x14ac:dyDescent="0.3">
      <c r="A7611" s="1" t="s">
        <v>14359</v>
      </c>
      <c r="B7611" s="1">
        <v>12930448</v>
      </c>
      <c r="C7611" s="1" t="s">
        <v>43</v>
      </c>
      <c r="D7611" s="1" t="s">
        <v>38</v>
      </c>
      <c r="E7611" s="1" t="s">
        <v>39</v>
      </c>
      <c r="F7611" s="1" t="s">
        <v>34</v>
      </c>
      <c r="G7611" s="1" t="s">
        <v>3869</v>
      </c>
      <c r="H7611" s="5"/>
      <c r="I7611" s="1">
        <v>749</v>
      </c>
      <c r="J7611" s="4">
        <v>250</v>
      </c>
      <c r="K7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11" s="1" t="s">
        <v>41</v>
      </c>
      <c r="M7611" s="1">
        <v>4.3</v>
      </c>
      <c r="N7611" s="1">
        <v>364</v>
      </c>
      <c r="O7611" s="2">
        <f>IF(ISNUMBER(Table1[[#This Row],[DiscountOffer]]),IF(Table1[[#This Row],[DiscountOffer]]&lt;1,Table1[[#This Row],[DiscountOffer]],Table1[[#This Row],[DiscountOffer]]/Table1[[#This Row],[OriginalPrice (in Rs)]]),0)</f>
        <v>0.33377837116154874</v>
      </c>
      <c r="P7611" s="2" t="str">
        <f>IF(Table1[[#This Row],[Updated DiscountOffer]]&gt;50%,"High Discount","Low Discount")</f>
        <v>Low Discount</v>
      </c>
    </row>
    <row r="7612" spans="1:16" x14ac:dyDescent="0.3">
      <c r="A7612" s="1" t="s">
        <v>8414</v>
      </c>
      <c r="B7612" s="1">
        <v>12934524</v>
      </c>
      <c r="C7612" s="1" t="s">
        <v>43</v>
      </c>
      <c r="D7612" s="1" t="s">
        <v>26</v>
      </c>
      <c r="E7612" s="1" t="s">
        <v>27</v>
      </c>
      <c r="F7612" s="1" t="s">
        <v>17</v>
      </c>
      <c r="G7612" s="1" t="s">
        <v>8415</v>
      </c>
      <c r="H7612" s="5">
        <v>759</v>
      </c>
      <c r="I7612" s="1">
        <v>1899</v>
      </c>
      <c r="J7612" s="3">
        <v>0.6</v>
      </c>
      <c r="K7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612" s="1" t="s">
        <v>232</v>
      </c>
      <c r="M7612" s="1">
        <v>4.0999999999999996</v>
      </c>
      <c r="N7612" s="1">
        <v>518</v>
      </c>
      <c r="O761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12" s="2" t="str">
        <f>IF(Table1[[#This Row],[Updated DiscountOffer]]&gt;50%,"High Discount","Low Discount")</f>
        <v>High Discount</v>
      </c>
    </row>
    <row r="7613" spans="1:16" x14ac:dyDescent="0.3">
      <c r="A7613" s="1" t="s">
        <v>15831</v>
      </c>
      <c r="B7613" s="1">
        <v>12939856</v>
      </c>
      <c r="C7613" s="1" t="s">
        <v>15832</v>
      </c>
      <c r="D7613" s="1" t="s">
        <v>177</v>
      </c>
      <c r="E7613" s="1" t="s">
        <v>272</v>
      </c>
      <c r="F7613" s="1" t="s">
        <v>17</v>
      </c>
      <c r="G7613" s="1" t="s">
        <v>15833</v>
      </c>
      <c r="H7613" s="5"/>
      <c r="I7613" s="1">
        <v>500</v>
      </c>
      <c r="J7613" s="4"/>
      <c r="K7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13" s="1" t="s">
        <v>24</v>
      </c>
      <c r="M7613" s="1">
        <v>4.3</v>
      </c>
      <c r="N7613" s="1">
        <v>338</v>
      </c>
      <c r="O76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13" s="2" t="str">
        <f>IF(Table1[[#This Row],[Updated DiscountOffer]]&gt;50%,"High Discount","Low Discount")</f>
        <v>Low Discount</v>
      </c>
    </row>
    <row r="7614" spans="1:16" x14ac:dyDescent="0.3">
      <c r="A7614" s="1" t="s">
        <v>17928</v>
      </c>
      <c r="B7614" s="1">
        <v>12940856</v>
      </c>
      <c r="C7614" s="1" t="s">
        <v>11698</v>
      </c>
      <c r="D7614" s="1" t="s">
        <v>15</v>
      </c>
      <c r="E7614" s="1" t="s">
        <v>16</v>
      </c>
      <c r="F7614" s="1" t="s">
        <v>17</v>
      </c>
      <c r="G7614" s="1" t="s">
        <v>17929</v>
      </c>
      <c r="H7614" s="5">
        <v>1679</v>
      </c>
      <c r="I7614" s="1">
        <v>2799</v>
      </c>
      <c r="J7614" s="3">
        <v>0.4</v>
      </c>
      <c r="K7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7614" s="1" t="s">
        <v>175</v>
      </c>
      <c r="M7614" s="1">
        <v>4.3</v>
      </c>
      <c r="N7614" s="1">
        <v>304</v>
      </c>
      <c r="O761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14" s="2" t="str">
        <f>IF(Table1[[#This Row],[Updated DiscountOffer]]&gt;50%,"High Discount","Low Discount")</f>
        <v>Low Discount</v>
      </c>
    </row>
    <row r="7615" spans="1:16" x14ac:dyDescent="0.3">
      <c r="A7615" s="1" t="s">
        <v>9104</v>
      </c>
      <c r="B7615" s="1">
        <v>12941942</v>
      </c>
      <c r="C7615" s="1" t="s">
        <v>2817</v>
      </c>
      <c r="D7615" s="1" t="s">
        <v>61</v>
      </c>
      <c r="E7615" s="1" t="s">
        <v>282</v>
      </c>
      <c r="F7615" s="1" t="s">
        <v>17</v>
      </c>
      <c r="G7615" s="1" t="s">
        <v>9105</v>
      </c>
      <c r="H7615" s="5"/>
      <c r="I7615" s="1">
        <v>799</v>
      </c>
      <c r="J7615" s="4"/>
      <c r="K7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15" s="1" t="s">
        <v>66</v>
      </c>
      <c r="M7615" s="1">
        <v>4.3</v>
      </c>
      <c r="N7615" s="1">
        <v>494</v>
      </c>
      <c r="O76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15" s="2" t="str">
        <f>IF(Table1[[#This Row],[Updated DiscountOffer]]&gt;50%,"High Discount","Low Discount")</f>
        <v>Low Discount</v>
      </c>
    </row>
    <row r="7616" spans="1:16" x14ac:dyDescent="0.3">
      <c r="A7616" s="1" t="s">
        <v>12875</v>
      </c>
      <c r="B7616" s="1">
        <v>12941944</v>
      </c>
      <c r="C7616" s="1" t="s">
        <v>2817</v>
      </c>
      <c r="D7616" s="1" t="s">
        <v>61</v>
      </c>
      <c r="E7616" s="1" t="s">
        <v>169</v>
      </c>
      <c r="F7616" s="1" t="s">
        <v>17</v>
      </c>
      <c r="G7616" s="1" t="s">
        <v>12876</v>
      </c>
      <c r="H7616" s="5"/>
      <c r="I7616" s="1">
        <v>1099</v>
      </c>
      <c r="J7616" s="4"/>
      <c r="K7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16" s="1" t="s">
        <v>66</v>
      </c>
      <c r="M7616" s="1">
        <v>4.2</v>
      </c>
      <c r="N7616" s="1">
        <v>395</v>
      </c>
      <c r="O76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16" s="2" t="str">
        <f>IF(Table1[[#This Row],[Updated DiscountOffer]]&gt;50%,"High Discount","Low Discount")</f>
        <v>Low Discount</v>
      </c>
    </row>
    <row r="7617" spans="1:16" x14ac:dyDescent="0.3">
      <c r="A7617" s="1" t="s">
        <v>5486</v>
      </c>
      <c r="B7617" s="1">
        <v>12941962</v>
      </c>
      <c r="C7617" s="1" t="s">
        <v>2817</v>
      </c>
      <c r="D7617" s="1" t="s">
        <v>61</v>
      </c>
      <c r="E7617" s="1" t="s">
        <v>169</v>
      </c>
      <c r="F7617" s="1" t="s">
        <v>17</v>
      </c>
      <c r="G7617" s="1" t="s">
        <v>5487</v>
      </c>
      <c r="H7617" s="5">
        <v>1055</v>
      </c>
      <c r="I7617" s="1">
        <v>1099</v>
      </c>
      <c r="J7617" s="4">
        <v>0.04</v>
      </c>
      <c r="K7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1055</v>
      </c>
      <c r="L7617" s="1" t="s">
        <v>89</v>
      </c>
      <c r="M7617" s="1">
        <v>4.2</v>
      </c>
      <c r="N7617" s="1">
        <v>631</v>
      </c>
      <c r="O7617" s="2">
        <f>IF(ISNUMBER(Table1[[#This Row],[DiscountOffer]]),IF(Table1[[#This Row],[DiscountOffer]]&lt;1,Table1[[#This Row],[DiscountOffer]],Table1[[#This Row],[DiscountOffer]]/Table1[[#This Row],[OriginalPrice (in Rs)]]),0)</f>
        <v>0.04</v>
      </c>
      <c r="P7617" s="2" t="str">
        <f>IF(Table1[[#This Row],[Updated DiscountOffer]]&gt;50%,"High Discount","Low Discount")</f>
        <v>Low Discount</v>
      </c>
    </row>
    <row r="7618" spans="1:16" x14ac:dyDescent="0.3">
      <c r="A7618" s="1" t="s">
        <v>17477</v>
      </c>
      <c r="B7618" s="1">
        <v>12941970</v>
      </c>
      <c r="C7618" s="1" t="s">
        <v>2817</v>
      </c>
      <c r="D7618" s="1" t="s">
        <v>61</v>
      </c>
      <c r="E7618" s="1" t="s">
        <v>169</v>
      </c>
      <c r="F7618" s="1" t="s">
        <v>17</v>
      </c>
      <c r="G7618" s="1" t="s">
        <v>17478</v>
      </c>
      <c r="H7618" s="5"/>
      <c r="I7618" s="1">
        <v>799</v>
      </c>
      <c r="J7618" s="4"/>
      <c r="K7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18" s="1" t="s">
        <v>213</v>
      </c>
      <c r="M7618" s="1">
        <v>4.5</v>
      </c>
      <c r="N7618" s="1">
        <v>311</v>
      </c>
      <c r="O76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18" s="2" t="str">
        <f>IF(Table1[[#This Row],[Updated DiscountOffer]]&gt;50%,"High Discount","Low Discount")</f>
        <v>Low Discount</v>
      </c>
    </row>
    <row r="7619" spans="1:16" x14ac:dyDescent="0.3">
      <c r="A7619" s="1" t="s">
        <v>11654</v>
      </c>
      <c r="B7619" s="1">
        <v>12942064</v>
      </c>
      <c r="C7619" s="1" t="s">
        <v>2817</v>
      </c>
      <c r="D7619" s="1" t="s">
        <v>61</v>
      </c>
      <c r="E7619" s="1" t="s">
        <v>39</v>
      </c>
      <c r="F7619" s="1" t="s">
        <v>17</v>
      </c>
      <c r="G7619" s="1" t="s">
        <v>11655</v>
      </c>
      <c r="H7619" s="5">
        <v>839</v>
      </c>
      <c r="I7619" s="1">
        <v>999</v>
      </c>
      <c r="J7619" s="4">
        <v>0.16</v>
      </c>
      <c r="K7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619" s="1" t="s">
        <v>36</v>
      </c>
      <c r="M7619" s="1">
        <v>4.3</v>
      </c>
      <c r="N7619" s="1">
        <v>424</v>
      </c>
      <c r="O7619" s="2">
        <f>IF(ISNUMBER(Table1[[#This Row],[DiscountOffer]]),IF(Table1[[#This Row],[DiscountOffer]]&lt;1,Table1[[#This Row],[DiscountOffer]],Table1[[#This Row],[DiscountOffer]]/Table1[[#This Row],[OriginalPrice (in Rs)]]),0)</f>
        <v>0.16</v>
      </c>
      <c r="P7619" s="2" t="str">
        <f>IF(Table1[[#This Row],[Updated DiscountOffer]]&gt;50%,"High Discount","Low Discount")</f>
        <v>Low Discount</v>
      </c>
    </row>
    <row r="7620" spans="1:16" x14ac:dyDescent="0.3">
      <c r="A7620" s="1" t="s">
        <v>14891</v>
      </c>
      <c r="B7620" s="1">
        <v>12945816</v>
      </c>
      <c r="C7620" s="1" t="s">
        <v>47</v>
      </c>
      <c r="D7620" s="1" t="s">
        <v>26</v>
      </c>
      <c r="E7620" s="1" t="s">
        <v>27</v>
      </c>
      <c r="F7620" s="1" t="s">
        <v>17</v>
      </c>
      <c r="G7620" s="1" t="s">
        <v>14892</v>
      </c>
      <c r="H7620" s="5">
        <v>439</v>
      </c>
      <c r="I7620" s="1">
        <v>1099</v>
      </c>
      <c r="J7620" s="3">
        <v>0.6</v>
      </c>
      <c r="K7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620" s="1" t="s">
        <v>80</v>
      </c>
      <c r="M7620" s="1">
        <v>4.3</v>
      </c>
      <c r="N7620" s="1">
        <v>353</v>
      </c>
      <c r="O76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20" s="2" t="str">
        <f>IF(Table1[[#This Row],[Updated DiscountOffer]]&gt;50%,"High Discount","Low Discount")</f>
        <v>High Discount</v>
      </c>
    </row>
    <row r="7621" spans="1:16" x14ac:dyDescent="0.3">
      <c r="A7621" s="1" t="s">
        <v>12971</v>
      </c>
      <c r="B7621" s="1">
        <v>12947170</v>
      </c>
      <c r="C7621" s="1" t="s">
        <v>14</v>
      </c>
      <c r="D7621" s="1" t="s">
        <v>26</v>
      </c>
      <c r="E7621" s="1" t="s">
        <v>27</v>
      </c>
      <c r="F7621" s="1" t="s">
        <v>17</v>
      </c>
      <c r="G7621" s="1" t="s">
        <v>12972</v>
      </c>
      <c r="H7621" s="5">
        <v>899</v>
      </c>
      <c r="I7621" s="1">
        <v>1499</v>
      </c>
      <c r="J7621" s="3">
        <v>0.4</v>
      </c>
      <c r="K7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621" s="1" t="s">
        <v>232</v>
      </c>
      <c r="M7621" s="1">
        <v>4.0999999999999996</v>
      </c>
      <c r="N7621" s="1">
        <v>393</v>
      </c>
      <c r="O7621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21" s="2" t="str">
        <f>IF(Table1[[#This Row],[Updated DiscountOffer]]&gt;50%,"High Discount","Low Discount")</f>
        <v>Low Discount</v>
      </c>
    </row>
    <row r="7622" spans="1:16" x14ac:dyDescent="0.3">
      <c r="A7622" s="1" t="s">
        <v>14894</v>
      </c>
      <c r="B7622" s="1">
        <v>12947242</v>
      </c>
      <c r="C7622" s="1" t="s">
        <v>14</v>
      </c>
      <c r="D7622" s="1" t="s">
        <v>26</v>
      </c>
      <c r="E7622" s="1" t="s">
        <v>27</v>
      </c>
      <c r="F7622" s="1" t="s">
        <v>17</v>
      </c>
      <c r="G7622" s="1" t="s">
        <v>14895</v>
      </c>
      <c r="H7622" s="5">
        <v>849</v>
      </c>
      <c r="I7622" s="1">
        <v>1699</v>
      </c>
      <c r="J7622" s="3">
        <v>0.5</v>
      </c>
      <c r="K7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7622" s="1" t="s">
        <v>232</v>
      </c>
      <c r="M7622" s="1">
        <v>4.3</v>
      </c>
      <c r="N7622" s="1">
        <v>353</v>
      </c>
      <c r="O762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622" s="2" t="str">
        <f>IF(Table1[[#This Row],[Updated DiscountOffer]]&gt;50%,"High Discount","Low Discount")</f>
        <v>Low Discount</v>
      </c>
    </row>
    <row r="7623" spans="1:16" x14ac:dyDescent="0.3">
      <c r="A7623" s="1" t="s">
        <v>2615</v>
      </c>
      <c r="B7623" s="1">
        <v>12947374</v>
      </c>
      <c r="C7623" s="1" t="s">
        <v>14</v>
      </c>
      <c r="D7623" s="1" t="s">
        <v>26</v>
      </c>
      <c r="E7623" s="1" t="s">
        <v>27</v>
      </c>
      <c r="F7623" s="1" t="s">
        <v>17</v>
      </c>
      <c r="G7623" s="1" t="s">
        <v>2616</v>
      </c>
      <c r="H7623" s="5">
        <v>584</v>
      </c>
      <c r="I7623" s="1">
        <v>1299</v>
      </c>
      <c r="J7623" s="3">
        <v>0.55000000000000004</v>
      </c>
      <c r="K7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7623" s="1" t="s">
        <v>29</v>
      </c>
      <c r="M7623" s="1">
        <v>4.4000000000000004</v>
      </c>
      <c r="N7623" s="1">
        <v>798</v>
      </c>
      <c r="O762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23" s="2" t="str">
        <f>IF(Table1[[#This Row],[Updated DiscountOffer]]&gt;50%,"High Discount","Low Discount")</f>
        <v>High Discount</v>
      </c>
    </row>
    <row r="7624" spans="1:16" x14ac:dyDescent="0.3">
      <c r="A7624" s="1" t="s">
        <v>11253</v>
      </c>
      <c r="B7624" s="1">
        <v>12947378</v>
      </c>
      <c r="C7624" s="1" t="s">
        <v>14</v>
      </c>
      <c r="D7624" s="1" t="s">
        <v>26</v>
      </c>
      <c r="E7624" s="1" t="s">
        <v>27</v>
      </c>
      <c r="F7624" s="1" t="s">
        <v>17</v>
      </c>
      <c r="G7624" s="1" t="s">
        <v>11254</v>
      </c>
      <c r="H7624" s="5">
        <v>899</v>
      </c>
      <c r="I7624" s="1">
        <v>1499</v>
      </c>
      <c r="J7624" s="3">
        <v>0.4</v>
      </c>
      <c r="K7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624" s="1" t="s">
        <v>232</v>
      </c>
      <c r="M7624" s="1">
        <v>4.3</v>
      </c>
      <c r="N7624" s="1">
        <v>434</v>
      </c>
      <c r="O762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24" s="2" t="str">
        <f>IF(Table1[[#This Row],[Updated DiscountOffer]]&gt;50%,"High Discount","Low Discount")</f>
        <v>Low Discount</v>
      </c>
    </row>
    <row r="7625" spans="1:16" x14ac:dyDescent="0.3">
      <c r="A7625" s="1" t="s">
        <v>19548</v>
      </c>
      <c r="B7625" s="1">
        <v>12947442</v>
      </c>
      <c r="C7625" s="1" t="s">
        <v>14</v>
      </c>
      <c r="D7625" s="1" t="s">
        <v>26</v>
      </c>
      <c r="E7625" s="1" t="s">
        <v>27</v>
      </c>
      <c r="F7625" s="1" t="s">
        <v>17</v>
      </c>
      <c r="G7625" s="1" t="s">
        <v>10409</v>
      </c>
      <c r="H7625" s="5">
        <v>764</v>
      </c>
      <c r="I7625" s="1">
        <v>1699</v>
      </c>
      <c r="J7625" s="3">
        <v>0.55000000000000004</v>
      </c>
      <c r="K7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625" s="1" t="s">
        <v>232</v>
      </c>
      <c r="M7625" s="1">
        <v>4.0999999999999996</v>
      </c>
      <c r="N7625" s="1">
        <v>283</v>
      </c>
      <c r="O762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25" s="2" t="str">
        <f>IF(Table1[[#This Row],[Updated DiscountOffer]]&gt;50%,"High Discount","Low Discount")</f>
        <v>High Discount</v>
      </c>
    </row>
    <row r="7626" spans="1:16" x14ac:dyDescent="0.3">
      <c r="A7626" s="1" t="s">
        <v>12928</v>
      </c>
      <c r="B7626" s="1">
        <v>12947450</v>
      </c>
      <c r="C7626" s="1" t="s">
        <v>14</v>
      </c>
      <c r="D7626" s="1" t="s">
        <v>26</v>
      </c>
      <c r="E7626" s="1" t="s">
        <v>27</v>
      </c>
      <c r="F7626" s="1" t="s">
        <v>17</v>
      </c>
      <c r="G7626" s="1" t="s">
        <v>12929</v>
      </c>
      <c r="H7626" s="5">
        <v>879</v>
      </c>
      <c r="I7626" s="1">
        <v>1599</v>
      </c>
      <c r="J7626" s="3">
        <v>0.45</v>
      </c>
      <c r="K7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626" s="1" t="s">
        <v>29</v>
      </c>
      <c r="M7626" s="1">
        <v>4.2</v>
      </c>
      <c r="N7626" s="1">
        <v>394</v>
      </c>
      <c r="O762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26" s="2" t="str">
        <f>IF(Table1[[#This Row],[Updated DiscountOffer]]&gt;50%,"High Discount","Low Discount")</f>
        <v>Low Discount</v>
      </c>
    </row>
    <row r="7627" spans="1:16" x14ac:dyDescent="0.3">
      <c r="A7627" s="1" t="s">
        <v>19232</v>
      </c>
      <c r="B7627" s="1">
        <v>12947454</v>
      </c>
      <c r="C7627" s="1" t="s">
        <v>14</v>
      </c>
      <c r="D7627" s="1" t="s">
        <v>26</v>
      </c>
      <c r="E7627" s="1" t="s">
        <v>27</v>
      </c>
      <c r="F7627" s="1" t="s">
        <v>17</v>
      </c>
      <c r="G7627" s="1" t="s">
        <v>19233</v>
      </c>
      <c r="H7627" s="5">
        <v>699</v>
      </c>
      <c r="I7627" s="1">
        <v>1999</v>
      </c>
      <c r="J7627" s="3">
        <v>0.65</v>
      </c>
      <c r="K7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7627" s="1" t="s">
        <v>232</v>
      </c>
      <c r="M7627" s="1">
        <v>4.2</v>
      </c>
      <c r="N7627" s="1">
        <v>287</v>
      </c>
      <c r="O762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627" s="2" t="str">
        <f>IF(Table1[[#This Row],[Updated DiscountOffer]]&gt;50%,"High Discount","Low Discount")</f>
        <v>High Discount</v>
      </c>
    </row>
    <row r="7628" spans="1:16" x14ac:dyDescent="0.3">
      <c r="A7628" s="1" t="s">
        <v>5864</v>
      </c>
      <c r="B7628" s="1">
        <v>12947504</v>
      </c>
      <c r="C7628" s="1" t="s">
        <v>14</v>
      </c>
      <c r="D7628" s="1" t="s">
        <v>26</v>
      </c>
      <c r="E7628" s="1" t="s">
        <v>27</v>
      </c>
      <c r="F7628" s="1" t="s">
        <v>17</v>
      </c>
      <c r="G7628" s="1" t="s">
        <v>5865</v>
      </c>
      <c r="H7628" s="5">
        <v>674</v>
      </c>
      <c r="I7628" s="1">
        <v>1499</v>
      </c>
      <c r="J7628" s="3">
        <v>0.55000000000000004</v>
      </c>
      <c r="K7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7628" s="1" t="s">
        <v>29</v>
      </c>
      <c r="M7628" s="1">
        <v>4.3</v>
      </c>
      <c r="N7628" s="1">
        <v>613</v>
      </c>
      <c r="O762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28" s="2" t="str">
        <f>IF(Table1[[#This Row],[Updated DiscountOffer]]&gt;50%,"High Discount","Low Discount")</f>
        <v>High Discount</v>
      </c>
    </row>
    <row r="7629" spans="1:16" x14ac:dyDescent="0.3">
      <c r="A7629" s="1" t="s">
        <v>4100</v>
      </c>
      <c r="B7629" s="1">
        <v>12947508</v>
      </c>
      <c r="C7629" s="1" t="s">
        <v>14</v>
      </c>
      <c r="D7629" s="1" t="s">
        <v>26</v>
      </c>
      <c r="E7629" s="1" t="s">
        <v>27</v>
      </c>
      <c r="F7629" s="1" t="s">
        <v>17</v>
      </c>
      <c r="G7629" s="1" t="s">
        <v>4101</v>
      </c>
      <c r="H7629" s="5">
        <v>824</v>
      </c>
      <c r="I7629" s="1">
        <v>1499</v>
      </c>
      <c r="J7629" s="3">
        <v>0.45</v>
      </c>
      <c r="K7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7629" s="1" t="s">
        <v>29</v>
      </c>
      <c r="M7629" s="1">
        <v>4.4000000000000004</v>
      </c>
      <c r="N7629" s="1">
        <v>705</v>
      </c>
      <c r="O762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29" s="2" t="str">
        <f>IF(Table1[[#This Row],[Updated DiscountOffer]]&gt;50%,"High Discount","Low Discount")</f>
        <v>Low Discount</v>
      </c>
    </row>
    <row r="7630" spans="1:16" x14ac:dyDescent="0.3">
      <c r="A7630" s="1" t="s">
        <v>18877</v>
      </c>
      <c r="B7630" s="1">
        <v>12947680</v>
      </c>
      <c r="C7630" s="1" t="s">
        <v>14</v>
      </c>
      <c r="D7630" s="1" t="s">
        <v>26</v>
      </c>
      <c r="E7630" s="1" t="s">
        <v>27</v>
      </c>
      <c r="F7630" s="1" t="s">
        <v>17</v>
      </c>
      <c r="G7630" s="1" t="s">
        <v>18878</v>
      </c>
      <c r="H7630" s="5">
        <v>899</v>
      </c>
      <c r="I7630" s="1">
        <v>1999</v>
      </c>
      <c r="J7630" s="3">
        <v>0.55000000000000004</v>
      </c>
      <c r="K7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630" s="1" t="s">
        <v>232</v>
      </c>
      <c r="M7630" s="1">
        <v>4.4000000000000004</v>
      </c>
      <c r="N7630" s="1">
        <v>292</v>
      </c>
      <c r="O763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30" s="2" t="str">
        <f>IF(Table1[[#This Row],[Updated DiscountOffer]]&gt;50%,"High Discount","Low Discount")</f>
        <v>High Discount</v>
      </c>
    </row>
    <row r="7631" spans="1:16" x14ac:dyDescent="0.3">
      <c r="A7631" s="1" t="s">
        <v>18443</v>
      </c>
      <c r="B7631" s="1">
        <v>12947714</v>
      </c>
      <c r="C7631" s="1" t="s">
        <v>14</v>
      </c>
      <c r="D7631" s="1" t="s">
        <v>26</v>
      </c>
      <c r="E7631" s="1" t="s">
        <v>27</v>
      </c>
      <c r="F7631" s="1" t="s">
        <v>17</v>
      </c>
      <c r="G7631" s="1" t="s">
        <v>18444</v>
      </c>
      <c r="H7631" s="5">
        <v>714</v>
      </c>
      <c r="I7631" s="1">
        <v>1299</v>
      </c>
      <c r="J7631" s="3">
        <v>0.45</v>
      </c>
      <c r="K7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7631" s="1" t="s">
        <v>232</v>
      </c>
      <c r="M7631" s="1">
        <v>4.2</v>
      </c>
      <c r="N7631" s="1">
        <v>297</v>
      </c>
      <c r="O76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31" s="2" t="str">
        <f>IF(Table1[[#This Row],[Updated DiscountOffer]]&gt;50%,"High Discount","Low Discount")</f>
        <v>Low Discount</v>
      </c>
    </row>
    <row r="7632" spans="1:16" x14ac:dyDescent="0.3">
      <c r="A7632" s="1" t="s">
        <v>14376</v>
      </c>
      <c r="B7632" s="1">
        <v>12947768</v>
      </c>
      <c r="C7632" s="1" t="s">
        <v>14</v>
      </c>
      <c r="D7632" s="1" t="s">
        <v>26</v>
      </c>
      <c r="E7632" s="1" t="s">
        <v>27</v>
      </c>
      <c r="F7632" s="1" t="s">
        <v>17</v>
      </c>
      <c r="G7632" s="1" t="s">
        <v>14377</v>
      </c>
      <c r="H7632" s="5">
        <v>899</v>
      </c>
      <c r="I7632" s="1">
        <v>1499</v>
      </c>
      <c r="J7632" s="3">
        <v>0.4</v>
      </c>
      <c r="K7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632" s="1" t="s">
        <v>232</v>
      </c>
      <c r="M7632" s="1">
        <v>4.0999999999999996</v>
      </c>
      <c r="N7632" s="1">
        <v>363</v>
      </c>
      <c r="O763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32" s="2" t="str">
        <f>IF(Table1[[#This Row],[Updated DiscountOffer]]&gt;50%,"High Discount","Low Discount")</f>
        <v>Low Discount</v>
      </c>
    </row>
    <row r="7633" spans="1:16" x14ac:dyDescent="0.3">
      <c r="A7633" s="1" t="s">
        <v>15752</v>
      </c>
      <c r="B7633" s="1">
        <v>12947774</v>
      </c>
      <c r="C7633" s="1" t="s">
        <v>14</v>
      </c>
      <c r="D7633" s="1" t="s">
        <v>26</v>
      </c>
      <c r="E7633" s="1" t="s">
        <v>27</v>
      </c>
      <c r="F7633" s="1" t="s">
        <v>17</v>
      </c>
      <c r="G7633" s="1" t="s">
        <v>15753</v>
      </c>
      <c r="H7633" s="5">
        <v>559</v>
      </c>
      <c r="I7633" s="1">
        <v>1599</v>
      </c>
      <c r="J7633" s="3">
        <v>0.65</v>
      </c>
      <c r="K7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633" s="1" t="s">
        <v>29</v>
      </c>
      <c r="M7633" s="1">
        <v>4.4000000000000004</v>
      </c>
      <c r="N7633" s="1">
        <v>339</v>
      </c>
      <c r="O763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633" s="2" t="str">
        <f>IF(Table1[[#This Row],[Updated DiscountOffer]]&gt;50%,"High Discount","Low Discount")</f>
        <v>High Discount</v>
      </c>
    </row>
    <row r="7634" spans="1:16" x14ac:dyDescent="0.3">
      <c r="A7634" s="1" t="s">
        <v>12499</v>
      </c>
      <c r="B7634" s="1">
        <v>12947820</v>
      </c>
      <c r="C7634" s="1" t="s">
        <v>14</v>
      </c>
      <c r="D7634" s="1" t="s">
        <v>26</v>
      </c>
      <c r="E7634" s="1" t="s">
        <v>27</v>
      </c>
      <c r="F7634" s="1" t="s">
        <v>17</v>
      </c>
      <c r="G7634" s="1" t="s">
        <v>12500</v>
      </c>
      <c r="H7634" s="5"/>
      <c r="I7634" s="1">
        <v>1499</v>
      </c>
      <c r="J7634" s="3"/>
      <c r="K7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34" s="1" t="s">
        <v>232</v>
      </c>
      <c r="M7634" s="1">
        <v>4.3</v>
      </c>
      <c r="N7634" s="1">
        <v>403</v>
      </c>
      <c r="O763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34" s="2" t="str">
        <f>IF(Table1[[#This Row],[Updated DiscountOffer]]&gt;50%,"High Discount","Low Discount")</f>
        <v>High Discount</v>
      </c>
    </row>
    <row r="7635" spans="1:16" x14ac:dyDescent="0.3">
      <c r="A7635" s="1" t="s">
        <v>18514</v>
      </c>
      <c r="B7635" s="1">
        <v>12947834</v>
      </c>
      <c r="C7635" s="1" t="s">
        <v>14</v>
      </c>
      <c r="D7635" s="1" t="s">
        <v>26</v>
      </c>
      <c r="E7635" s="1" t="s">
        <v>27</v>
      </c>
      <c r="F7635" s="1" t="s">
        <v>17</v>
      </c>
      <c r="G7635" s="1" t="s">
        <v>18515</v>
      </c>
      <c r="H7635" s="5">
        <v>899</v>
      </c>
      <c r="I7635" s="1">
        <v>1499</v>
      </c>
      <c r="J7635" s="3">
        <v>0.4</v>
      </c>
      <c r="K7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635" s="1" t="s">
        <v>232</v>
      </c>
      <c r="M7635" s="1">
        <v>4.4000000000000004</v>
      </c>
      <c r="N7635" s="1">
        <v>296</v>
      </c>
      <c r="O763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35" s="2" t="str">
        <f>IF(Table1[[#This Row],[Updated DiscountOffer]]&gt;50%,"High Discount","Low Discount")</f>
        <v>Low Discount</v>
      </c>
    </row>
    <row r="7636" spans="1:16" x14ac:dyDescent="0.3">
      <c r="A7636" s="1" t="s">
        <v>12880</v>
      </c>
      <c r="B7636" s="1">
        <v>12947858</v>
      </c>
      <c r="C7636" s="1" t="s">
        <v>14</v>
      </c>
      <c r="D7636" s="1" t="s">
        <v>26</v>
      </c>
      <c r="E7636" s="1" t="s">
        <v>27</v>
      </c>
      <c r="F7636" s="1" t="s">
        <v>17</v>
      </c>
      <c r="G7636" s="1" t="s">
        <v>12881</v>
      </c>
      <c r="H7636" s="5">
        <v>1199</v>
      </c>
      <c r="I7636" s="1">
        <v>1999</v>
      </c>
      <c r="J7636" s="3">
        <v>0.4</v>
      </c>
      <c r="K7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636" s="1" t="s">
        <v>232</v>
      </c>
      <c r="M7636" s="1">
        <v>4.5</v>
      </c>
      <c r="N7636" s="1">
        <v>395</v>
      </c>
      <c r="O763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36" s="2" t="str">
        <f>IF(Table1[[#This Row],[Updated DiscountOffer]]&gt;50%,"High Discount","Low Discount")</f>
        <v>Low Discount</v>
      </c>
    </row>
    <row r="7637" spans="1:16" x14ac:dyDescent="0.3">
      <c r="A7637" s="1" t="s">
        <v>14016</v>
      </c>
      <c r="B7637" s="1">
        <v>12948498</v>
      </c>
      <c r="C7637" s="1" t="s">
        <v>2234</v>
      </c>
      <c r="D7637" s="1" t="s">
        <v>69</v>
      </c>
      <c r="E7637" s="1" t="s">
        <v>70</v>
      </c>
      <c r="F7637" s="1" t="s">
        <v>34</v>
      </c>
      <c r="G7637" s="1" t="s">
        <v>14017</v>
      </c>
      <c r="H7637" s="5">
        <v>853</v>
      </c>
      <c r="I7637" s="1">
        <v>2307</v>
      </c>
      <c r="J7637" s="3">
        <v>0.63</v>
      </c>
      <c r="K7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853</v>
      </c>
      <c r="L7637" s="1" t="s">
        <v>213</v>
      </c>
      <c r="M7637" s="1">
        <v>4</v>
      </c>
      <c r="N7637" s="1">
        <v>371</v>
      </c>
      <c r="O763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637" s="2" t="str">
        <f>IF(Table1[[#This Row],[Updated DiscountOffer]]&gt;50%,"High Discount","Low Discount")</f>
        <v>High Discount</v>
      </c>
    </row>
    <row r="7638" spans="1:16" x14ac:dyDescent="0.3">
      <c r="A7638" s="1" t="s">
        <v>4925</v>
      </c>
      <c r="B7638" s="1">
        <v>12949994</v>
      </c>
      <c r="C7638" s="1" t="s">
        <v>47</v>
      </c>
      <c r="D7638" s="1" t="s">
        <v>26</v>
      </c>
      <c r="E7638" s="1" t="s">
        <v>27</v>
      </c>
      <c r="F7638" s="1" t="s">
        <v>17</v>
      </c>
      <c r="G7638" s="1" t="s">
        <v>4926</v>
      </c>
      <c r="H7638" s="5">
        <v>516</v>
      </c>
      <c r="I7638" s="1">
        <v>1099</v>
      </c>
      <c r="J7638" s="3">
        <v>0.53</v>
      </c>
      <c r="K7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7638" s="1" t="s">
        <v>80</v>
      </c>
      <c r="M7638" s="1">
        <v>4.0999999999999996</v>
      </c>
      <c r="N7638" s="1">
        <v>659</v>
      </c>
      <c r="O763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638" s="2" t="str">
        <f>IF(Table1[[#This Row],[Updated DiscountOffer]]&gt;50%,"High Discount","Low Discount")</f>
        <v>High Discount</v>
      </c>
    </row>
    <row r="7639" spans="1:16" x14ac:dyDescent="0.3">
      <c r="A7639" s="1" t="s">
        <v>18652</v>
      </c>
      <c r="B7639" s="1">
        <v>12954380</v>
      </c>
      <c r="C7639" s="1" t="s">
        <v>486</v>
      </c>
      <c r="D7639" s="1" t="s">
        <v>61</v>
      </c>
      <c r="E7639" s="1" t="s">
        <v>22</v>
      </c>
      <c r="F7639" s="1" t="s">
        <v>34</v>
      </c>
      <c r="G7639" s="1" t="s">
        <v>18653</v>
      </c>
      <c r="H7639" s="5">
        <v>459</v>
      </c>
      <c r="I7639" s="1">
        <v>999</v>
      </c>
      <c r="J7639" s="4">
        <v>0.54</v>
      </c>
      <c r="K7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7639" s="1" t="s">
        <v>24</v>
      </c>
      <c r="M7639" s="1">
        <v>4.3</v>
      </c>
      <c r="N7639" s="1">
        <v>295</v>
      </c>
      <c r="O7639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639" s="2" t="str">
        <f>IF(Table1[[#This Row],[Updated DiscountOffer]]&gt;50%,"High Discount","Low Discount")</f>
        <v>High Discount</v>
      </c>
    </row>
    <row r="7640" spans="1:16" x14ac:dyDescent="0.3">
      <c r="A7640" s="1" t="s">
        <v>12163</v>
      </c>
      <c r="B7640" s="1">
        <v>12956008</v>
      </c>
      <c r="C7640" s="1" t="s">
        <v>8334</v>
      </c>
      <c r="D7640" s="1" t="s">
        <v>32</v>
      </c>
      <c r="E7640" s="1" t="s">
        <v>272</v>
      </c>
      <c r="F7640" s="1" t="s">
        <v>34</v>
      </c>
      <c r="G7640" s="1" t="s">
        <v>12164</v>
      </c>
      <c r="H7640" s="5">
        <v>405</v>
      </c>
      <c r="I7640" s="1">
        <v>450</v>
      </c>
      <c r="J7640" s="4">
        <v>0.1</v>
      </c>
      <c r="K7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405</v>
      </c>
      <c r="L7640" s="1" t="s">
        <v>36</v>
      </c>
      <c r="M7640" s="1">
        <v>4.2</v>
      </c>
      <c r="N7640" s="1">
        <v>412</v>
      </c>
      <c r="O7640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7640" s="2" t="str">
        <f>IF(Table1[[#This Row],[Updated DiscountOffer]]&gt;50%,"High Discount","Low Discount")</f>
        <v>Low Discount</v>
      </c>
    </row>
    <row r="7641" spans="1:16" x14ac:dyDescent="0.3">
      <c r="A7641" s="1" t="s">
        <v>16399</v>
      </c>
      <c r="B7641" s="1">
        <v>12956214</v>
      </c>
      <c r="C7641" s="1" t="s">
        <v>402</v>
      </c>
      <c r="D7641" s="1" t="s">
        <v>26</v>
      </c>
      <c r="E7641" s="1" t="s">
        <v>39</v>
      </c>
      <c r="F7641" s="1" t="s">
        <v>17</v>
      </c>
      <c r="G7641" s="1" t="s">
        <v>16400</v>
      </c>
      <c r="H7641" s="5">
        <v>404</v>
      </c>
      <c r="I7641" s="1">
        <v>899</v>
      </c>
      <c r="J7641" s="3">
        <v>0.55000000000000004</v>
      </c>
      <c r="K7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641" s="1" t="s">
        <v>36</v>
      </c>
      <c r="M7641" s="1">
        <v>3.6</v>
      </c>
      <c r="N7641" s="1">
        <v>329</v>
      </c>
      <c r="O764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641" s="2" t="str">
        <f>IF(Table1[[#This Row],[Updated DiscountOffer]]&gt;50%,"High Discount","Low Discount")</f>
        <v>High Discount</v>
      </c>
    </row>
    <row r="7642" spans="1:16" x14ac:dyDescent="0.3">
      <c r="A7642" s="1" t="s">
        <v>13123</v>
      </c>
      <c r="B7642" s="1">
        <v>12956568</v>
      </c>
      <c r="C7642" s="1" t="s">
        <v>73</v>
      </c>
      <c r="D7642" s="1" t="s">
        <v>38</v>
      </c>
      <c r="E7642" s="1" t="s">
        <v>132</v>
      </c>
      <c r="F7642" s="1" t="s">
        <v>34</v>
      </c>
      <c r="G7642" s="1" t="s">
        <v>13124</v>
      </c>
      <c r="H7642" s="5"/>
      <c r="I7642" s="1">
        <v>1999</v>
      </c>
      <c r="J7642" s="4">
        <v>0.4</v>
      </c>
      <c r="K7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42" s="1" t="s">
        <v>102</v>
      </c>
      <c r="M7642" s="1">
        <v>4.4000000000000004</v>
      </c>
      <c r="N7642" s="1">
        <v>390</v>
      </c>
      <c r="O764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642" s="2" t="str">
        <f>IF(Table1[[#This Row],[Updated DiscountOffer]]&gt;50%,"High Discount","Low Discount")</f>
        <v>Low Discount</v>
      </c>
    </row>
    <row r="7643" spans="1:16" x14ac:dyDescent="0.3">
      <c r="A7643" s="1" t="s">
        <v>483</v>
      </c>
      <c r="B7643" s="1">
        <v>12956584</v>
      </c>
      <c r="C7643" s="1" t="s">
        <v>73</v>
      </c>
      <c r="D7643" s="1" t="s">
        <v>38</v>
      </c>
      <c r="E7643" s="1" t="s">
        <v>132</v>
      </c>
      <c r="F7643" s="1" t="s">
        <v>34</v>
      </c>
      <c r="G7643" s="1" t="s">
        <v>484</v>
      </c>
      <c r="H7643" s="5"/>
      <c r="I7643" s="1">
        <v>1999</v>
      </c>
      <c r="J7643" s="4">
        <v>0.55000000000000004</v>
      </c>
      <c r="K7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43" s="1" t="s">
        <v>102</v>
      </c>
      <c r="M7643" s="1">
        <v>4.3</v>
      </c>
      <c r="N7643" s="1">
        <v>965</v>
      </c>
      <c r="O76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643" s="2" t="str">
        <f>IF(Table1[[#This Row],[Updated DiscountOffer]]&gt;50%,"High Discount","Low Discount")</f>
        <v>High Discount</v>
      </c>
    </row>
    <row r="7644" spans="1:16" x14ac:dyDescent="0.3">
      <c r="A7644" s="1" t="s">
        <v>15138</v>
      </c>
      <c r="B7644" s="1">
        <v>12957036</v>
      </c>
      <c r="C7644" s="1" t="s">
        <v>4947</v>
      </c>
      <c r="D7644" s="1" t="s">
        <v>38</v>
      </c>
      <c r="E7644" s="1" t="s">
        <v>132</v>
      </c>
      <c r="F7644" s="1" t="s">
        <v>34</v>
      </c>
      <c r="G7644" s="1" t="s">
        <v>15139</v>
      </c>
      <c r="H7644" s="5"/>
      <c r="I7644" s="1">
        <v>1427</v>
      </c>
      <c r="J7644" s="3">
        <v>0.09</v>
      </c>
      <c r="K7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44" s="1" t="s">
        <v>1647</v>
      </c>
      <c r="M7644" s="1">
        <v>3.8</v>
      </c>
      <c r="N7644" s="1">
        <v>349</v>
      </c>
      <c r="O7644" s="2">
        <f>IF(ISNUMBER(Table1[[#This Row],[DiscountOffer]]),IF(Table1[[#This Row],[DiscountOffer]]&lt;1,Table1[[#This Row],[DiscountOffer]],Table1[[#This Row],[DiscountOffer]]/Table1[[#This Row],[OriginalPrice (in Rs)]]),0)</f>
        <v>0.09</v>
      </c>
      <c r="P7644" s="2" t="str">
        <f>IF(Table1[[#This Row],[Updated DiscountOffer]]&gt;50%,"High Discount","Low Discount")</f>
        <v>Low Discount</v>
      </c>
    </row>
    <row r="7645" spans="1:16" x14ac:dyDescent="0.3">
      <c r="A7645" s="1" t="s">
        <v>17103</v>
      </c>
      <c r="B7645" s="1">
        <v>12957086</v>
      </c>
      <c r="C7645" s="1" t="s">
        <v>11698</v>
      </c>
      <c r="D7645" s="1" t="s">
        <v>26</v>
      </c>
      <c r="E7645" s="1" t="s">
        <v>27</v>
      </c>
      <c r="F7645" s="1" t="s">
        <v>17</v>
      </c>
      <c r="G7645" s="1" t="s">
        <v>17104</v>
      </c>
      <c r="H7645" s="5">
        <v>1499</v>
      </c>
      <c r="I7645" s="1">
        <v>2499</v>
      </c>
      <c r="J7645" s="3">
        <v>0.4</v>
      </c>
      <c r="K7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7645" s="1" t="s">
        <v>29</v>
      </c>
      <c r="M7645" s="1">
        <v>4.3</v>
      </c>
      <c r="N7645" s="1">
        <v>317</v>
      </c>
      <c r="O764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45" s="2" t="str">
        <f>IF(Table1[[#This Row],[Updated DiscountOffer]]&gt;50%,"High Discount","Low Discount")</f>
        <v>Low Discount</v>
      </c>
    </row>
    <row r="7646" spans="1:16" x14ac:dyDescent="0.3">
      <c r="A7646" s="1" t="s">
        <v>11697</v>
      </c>
      <c r="B7646" s="1">
        <v>12957154</v>
      </c>
      <c r="C7646" s="1" t="s">
        <v>11698</v>
      </c>
      <c r="D7646" s="1" t="s">
        <v>26</v>
      </c>
      <c r="E7646" s="1" t="s">
        <v>27</v>
      </c>
      <c r="F7646" s="1" t="s">
        <v>17</v>
      </c>
      <c r="G7646" s="1" t="s">
        <v>11699</v>
      </c>
      <c r="H7646" s="5">
        <v>1499</v>
      </c>
      <c r="I7646" s="1">
        <v>2499</v>
      </c>
      <c r="J7646" s="3">
        <v>0.4</v>
      </c>
      <c r="K7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7646" s="1" t="s">
        <v>29</v>
      </c>
      <c r="M7646" s="1">
        <v>4.4000000000000004</v>
      </c>
      <c r="N7646" s="1">
        <v>423</v>
      </c>
      <c r="O764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46" s="2" t="str">
        <f>IF(Table1[[#This Row],[Updated DiscountOffer]]&gt;50%,"High Discount","Low Discount")</f>
        <v>Low Discount</v>
      </c>
    </row>
    <row r="7647" spans="1:16" x14ac:dyDescent="0.3">
      <c r="A7647" s="1" t="s">
        <v>13194</v>
      </c>
      <c r="B7647" s="1">
        <v>12957348</v>
      </c>
      <c r="C7647" s="1" t="s">
        <v>11698</v>
      </c>
      <c r="D7647" s="1" t="s">
        <v>26</v>
      </c>
      <c r="E7647" s="1" t="s">
        <v>27</v>
      </c>
      <c r="F7647" s="1" t="s">
        <v>17</v>
      </c>
      <c r="G7647" s="1" t="s">
        <v>13195</v>
      </c>
      <c r="H7647" s="5">
        <v>1739</v>
      </c>
      <c r="I7647" s="1">
        <v>2899</v>
      </c>
      <c r="J7647" s="3">
        <v>0.4</v>
      </c>
      <c r="K7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1739</v>
      </c>
      <c r="L7647" s="1" t="s">
        <v>29</v>
      </c>
      <c r="M7647" s="1">
        <v>4.2</v>
      </c>
      <c r="N7647" s="1">
        <v>388</v>
      </c>
      <c r="O764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647" s="2" t="str">
        <f>IF(Table1[[#This Row],[Updated DiscountOffer]]&gt;50%,"High Discount","Low Discount")</f>
        <v>Low Discount</v>
      </c>
    </row>
    <row r="7648" spans="1:16" x14ac:dyDescent="0.3">
      <c r="A7648" s="1" t="s">
        <v>16830</v>
      </c>
      <c r="B7648" s="1">
        <v>12958958</v>
      </c>
      <c r="C7648" s="1" t="s">
        <v>402</v>
      </c>
      <c r="D7648" s="1" t="s">
        <v>38</v>
      </c>
      <c r="E7648" s="1" t="s">
        <v>39</v>
      </c>
      <c r="F7648" s="1" t="s">
        <v>34</v>
      </c>
      <c r="G7648" s="1" t="s">
        <v>16831</v>
      </c>
      <c r="H7648" s="5"/>
      <c r="I7648" s="1">
        <v>899</v>
      </c>
      <c r="J7648" s="4">
        <v>0.6</v>
      </c>
      <c r="K7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48" s="1" t="s">
        <v>41</v>
      </c>
      <c r="M7648" s="1">
        <v>4.2</v>
      </c>
      <c r="N7648" s="1">
        <v>322</v>
      </c>
      <c r="O76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648" s="2" t="str">
        <f>IF(Table1[[#This Row],[Updated DiscountOffer]]&gt;50%,"High Discount","Low Discount")</f>
        <v>High Discount</v>
      </c>
    </row>
    <row r="7649" spans="1:16" x14ac:dyDescent="0.3">
      <c r="A7649" s="1" t="s">
        <v>10351</v>
      </c>
      <c r="B7649" s="1">
        <v>12959166</v>
      </c>
      <c r="C7649" s="1" t="s">
        <v>1707</v>
      </c>
      <c r="D7649" s="1" t="s">
        <v>38</v>
      </c>
      <c r="E7649" s="1" t="s">
        <v>39</v>
      </c>
      <c r="F7649" s="1" t="s">
        <v>34</v>
      </c>
      <c r="G7649" s="1" t="s">
        <v>10352</v>
      </c>
      <c r="H7649" s="5"/>
      <c r="I7649" s="1">
        <v>1099</v>
      </c>
      <c r="J7649" s="3">
        <v>600</v>
      </c>
      <c r="K7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49" s="1" t="s">
        <v>41</v>
      </c>
      <c r="M7649" s="1">
        <v>3.4</v>
      </c>
      <c r="N7649" s="1">
        <v>459</v>
      </c>
      <c r="O7649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7649" s="2" t="str">
        <f>IF(Table1[[#This Row],[Updated DiscountOffer]]&gt;50%,"High Discount","Low Discount")</f>
        <v>High Discount</v>
      </c>
    </row>
    <row r="7650" spans="1:16" x14ac:dyDescent="0.3">
      <c r="A7650" s="1" t="s">
        <v>2867</v>
      </c>
      <c r="B7650" s="1">
        <v>12959196</v>
      </c>
      <c r="C7650" s="1" t="s">
        <v>740</v>
      </c>
      <c r="D7650" s="1" t="s">
        <v>15</v>
      </c>
      <c r="E7650" s="1" t="s">
        <v>122</v>
      </c>
      <c r="F7650" s="1" t="s">
        <v>17</v>
      </c>
      <c r="G7650" s="1" t="s">
        <v>2868</v>
      </c>
      <c r="H7650" s="5">
        <v>959</v>
      </c>
      <c r="I7650" s="1">
        <v>1199</v>
      </c>
      <c r="J7650" s="3">
        <v>0.2</v>
      </c>
      <c r="K7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7650" s="1" t="s">
        <v>50</v>
      </c>
      <c r="M7650" s="1">
        <v>4.4000000000000004</v>
      </c>
      <c r="N7650" s="1">
        <v>784</v>
      </c>
      <c r="O7650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7650" s="2" t="str">
        <f>IF(Table1[[#This Row],[Updated DiscountOffer]]&gt;50%,"High Discount","Low Discount")</f>
        <v>Low Discount</v>
      </c>
    </row>
    <row r="7651" spans="1:16" x14ac:dyDescent="0.3">
      <c r="A7651" s="1" t="s">
        <v>5840</v>
      </c>
      <c r="B7651" s="1">
        <v>12959222</v>
      </c>
      <c r="C7651" s="1" t="s">
        <v>740</v>
      </c>
      <c r="D7651" s="1" t="s">
        <v>61</v>
      </c>
      <c r="E7651" s="1" t="s">
        <v>122</v>
      </c>
      <c r="F7651" s="1" t="s">
        <v>34</v>
      </c>
      <c r="G7651" s="1" t="s">
        <v>5841</v>
      </c>
      <c r="H7651" s="5"/>
      <c r="I7651" s="1">
        <v>899</v>
      </c>
      <c r="J7651" s="3"/>
      <c r="K7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651" s="1" t="s">
        <v>5842</v>
      </c>
      <c r="M7651" s="1">
        <v>4.5999999999999996</v>
      </c>
      <c r="N7651" s="1">
        <v>614</v>
      </c>
      <c r="O765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51" s="2" t="str">
        <f>IF(Table1[[#This Row],[Updated DiscountOffer]]&gt;50%,"High Discount","Low Discount")</f>
        <v>High Discount</v>
      </c>
    </row>
    <row r="7652" spans="1:16" x14ac:dyDescent="0.3">
      <c r="A7652" s="1" t="s">
        <v>18849</v>
      </c>
      <c r="B7652" s="1">
        <v>12959226</v>
      </c>
      <c r="C7652" s="1" t="s">
        <v>6667</v>
      </c>
      <c r="D7652" s="1" t="s">
        <v>15</v>
      </c>
      <c r="E7652" s="1" t="s">
        <v>122</v>
      </c>
      <c r="F7652" s="1" t="s">
        <v>17</v>
      </c>
      <c r="G7652" s="1" t="s">
        <v>18850</v>
      </c>
      <c r="H7652" s="5">
        <v>1859</v>
      </c>
      <c r="I7652" s="1">
        <v>1999</v>
      </c>
      <c r="J7652" s="3">
        <v>7.0000000000000007E-2</v>
      </c>
      <c r="K7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1859</v>
      </c>
      <c r="L7652" s="1" t="s">
        <v>18851</v>
      </c>
      <c r="M7652" s="1">
        <v>4.4000000000000004</v>
      </c>
      <c r="N7652" s="1">
        <v>292</v>
      </c>
      <c r="O7652" s="2">
        <f>IF(ISNUMBER(Table1[[#This Row],[DiscountOffer]]),IF(Table1[[#This Row],[DiscountOffer]]&lt;1,Table1[[#This Row],[DiscountOffer]],Table1[[#This Row],[DiscountOffer]]/Table1[[#This Row],[OriginalPrice (in Rs)]]),"")</f>
        <v>7.0000000000000007E-2</v>
      </c>
      <c r="P7652" s="2" t="str">
        <f>IF(Table1[[#This Row],[Updated DiscountOffer]]&gt;50%,"High Discount","Low Discount")</f>
        <v>Low Discount</v>
      </c>
    </row>
    <row r="7653" spans="1:16" x14ac:dyDescent="0.3">
      <c r="A7653" s="1" t="s">
        <v>18995</v>
      </c>
      <c r="B7653" s="1">
        <v>12959228</v>
      </c>
      <c r="C7653" s="1" t="s">
        <v>6667</v>
      </c>
      <c r="D7653" s="1" t="s">
        <v>15</v>
      </c>
      <c r="E7653" s="1" t="s">
        <v>122</v>
      </c>
      <c r="F7653" s="1" t="s">
        <v>17</v>
      </c>
      <c r="G7653" s="1" t="s">
        <v>18996</v>
      </c>
      <c r="H7653" s="5">
        <v>1859</v>
      </c>
      <c r="I7653" s="1">
        <v>1999</v>
      </c>
      <c r="J7653" s="3">
        <v>7.0000000000000007E-2</v>
      </c>
      <c r="K7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1859</v>
      </c>
      <c r="L7653" s="1" t="s">
        <v>18851</v>
      </c>
      <c r="M7653" s="1">
        <v>4.5</v>
      </c>
      <c r="N7653" s="1">
        <v>290</v>
      </c>
      <c r="O7653" s="2">
        <f>IF(ISNUMBER(Table1[[#This Row],[DiscountOffer]]),IF(Table1[[#This Row],[DiscountOffer]]&lt;1,Table1[[#This Row],[DiscountOffer]],Table1[[#This Row],[DiscountOffer]]/Table1[[#This Row],[OriginalPrice (in Rs)]]),"")</f>
        <v>7.0000000000000007E-2</v>
      </c>
      <c r="P7653" s="2" t="str">
        <f>IF(Table1[[#This Row],[Updated DiscountOffer]]&gt;50%,"High Discount","Low Discount")</f>
        <v>Low Discount</v>
      </c>
    </row>
    <row r="7654" spans="1:16" x14ac:dyDescent="0.3">
      <c r="A7654" s="1" t="s">
        <v>2932</v>
      </c>
      <c r="B7654" s="1">
        <v>12960764</v>
      </c>
      <c r="C7654" s="1" t="s">
        <v>2933</v>
      </c>
      <c r="D7654" s="1" t="s">
        <v>15</v>
      </c>
      <c r="E7654" s="1" t="s">
        <v>122</v>
      </c>
      <c r="F7654" s="1" t="s">
        <v>17</v>
      </c>
      <c r="G7654" s="1" t="s">
        <v>2934</v>
      </c>
      <c r="H7654" s="5">
        <v>573</v>
      </c>
      <c r="I7654" s="1">
        <v>699</v>
      </c>
      <c r="J7654" s="3">
        <v>0.18</v>
      </c>
      <c r="K7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573</v>
      </c>
      <c r="L7654" s="1" t="s">
        <v>1625</v>
      </c>
      <c r="M7654" s="1">
        <v>4</v>
      </c>
      <c r="N7654" s="1">
        <v>780</v>
      </c>
      <c r="O7654" s="2">
        <f>IF(ISNUMBER(Table1[[#This Row],[DiscountOffer]]),IF(Table1[[#This Row],[DiscountOffer]]&lt;1,Table1[[#This Row],[DiscountOffer]],Table1[[#This Row],[DiscountOffer]]/Table1[[#This Row],[OriginalPrice (in Rs)]]),"")</f>
        <v>0.18</v>
      </c>
      <c r="P7654" s="2" t="str">
        <f>IF(Table1[[#This Row],[Updated DiscountOffer]]&gt;50%,"High Discount","Low Discount")</f>
        <v>Low Discount</v>
      </c>
    </row>
    <row r="7655" spans="1:16" x14ac:dyDescent="0.3">
      <c r="A7655" s="1" t="s">
        <v>1891</v>
      </c>
      <c r="B7655" s="1">
        <v>12960838</v>
      </c>
      <c r="C7655" s="1" t="s">
        <v>1226</v>
      </c>
      <c r="D7655" s="1" t="s">
        <v>69</v>
      </c>
      <c r="E7655" s="1" t="s">
        <v>70</v>
      </c>
      <c r="F7655" s="1" t="s">
        <v>17</v>
      </c>
      <c r="G7655" s="1" t="s">
        <v>1892</v>
      </c>
      <c r="H7655" s="5">
        <v>1349</v>
      </c>
      <c r="I7655" s="1">
        <v>2999</v>
      </c>
      <c r="J7655" s="3">
        <v>0.55000000000000004</v>
      </c>
      <c r="K7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7655" s="1" t="s">
        <v>102</v>
      </c>
      <c r="M7655" s="1">
        <v>4</v>
      </c>
      <c r="N7655" s="1">
        <v>849</v>
      </c>
      <c r="O765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655" s="2" t="str">
        <f>IF(Table1[[#This Row],[Updated DiscountOffer]]&gt;50%,"High Discount","Low Discount")</f>
        <v>High Discount</v>
      </c>
    </row>
    <row r="7656" spans="1:16" x14ac:dyDescent="0.3">
      <c r="A7656" s="1" t="s">
        <v>14318</v>
      </c>
      <c r="B7656" s="1">
        <v>12960954</v>
      </c>
      <c r="C7656" s="1" t="s">
        <v>2243</v>
      </c>
      <c r="D7656" s="1" t="s">
        <v>15</v>
      </c>
      <c r="E7656" s="1" t="s">
        <v>122</v>
      </c>
      <c r="F7656" s="1" t="s">
        <v>17</v>
      </c>
      <c r="G7656" s="1" t="s">
        <v>14319</v>
      </c>
      <c r="H7656" s="5">
        <v>692</v>
      </c>
      <c r="I7656" s="1">
        <v>699</v>
      </c>
      <c r="J7656" s="3">
        <v>0.01</v>
      </c>
      <c r="K7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692</v>
      </c>
      <c r="L7656" s="1" t="s">
        <v>14320</v>
      </c>
      <c r="M7656" s="1">
        <v>4.2</v>
      </c>
      <c r="N7656" s="1">
        <v>364</v>
      </c>
      <c r="O7656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7656" s="2" t="str">
        <f>IF(Table1[[#This Row],[Updated DiscountOffer]]&gt;50%,"High Discount","Low Discount")</f>
        <v>Low Discount</v>
      </c>
    </row>
    <row r="7657" spans="1:16" x14ac:dyDescent="0.3">
      <c r="A7657" s="1" t="s">
        <v>13684</v>
      </c>
      <c r="B7657" s="1">
        <v>12965776</v>
      </c>
      <c r="C7657" s="1" t="s">
        <v>2817</v>
      </c>
      <c r="D7657" s="1" t="s">
        <v>15</v>
      </c>
      <c r="E7657" s="1" t="s">
        <v>122</v>
      </c>
      <c r="F7657" s="1" t="s">
        <v>17</v>
      </c>
      <c r="G7657" s="1" t="s">
        <v>13685</v>
      </c>
      <c r="H7657" s="5">
        <v>692</v>
      </c>
      <c r="I7657" s="1">
        <v>699</v>
      </c>
      <c r="J7657" s="3">
        <v>0.01</v>
      </c>
      <c r="K7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692</v>
      </c>
      <c r="L7657" s="1" t="s">
        <v>13686</v>
      </c>
      <c r="M7657" s="1">
        <v>4.2</v>
      </c>
      <c r="N7657" s="1">
        <v>378</v>
      </c>
      <c r="O7657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7657" s="2" t="str">
        <f>IF(Table1[[#This Row],[Updated DiscountOffer]]&gt;50%,"High Discount","Low Discount")</f>
        <v>Low Discount</v>
      </c>
    </row>
    <row r="7658" spans="1:16" x14ac:dyDescent="0.3">
      <c r="A7658" s="1" t="s">
        <v>2816</v>
      </c>
      <c r="B7658" s="1">
        <v>12965780</v>
      </c>
      <c r="C7658" s="1" t="s">
        <v>2817</v>
      </c>
      <c r="D7658" s="1" t="s">
        <v>15</v>
      </c>
      <c r="E7658" s="1" t="s">
        <v>122</v>
      </c>
      <c r="F7658" s="1" t="s">
        <v>17</v>
      </c>
      <c r="G7658" s="1" t="s">
        <v>2818</v>
      </c>
      <c r="H7658" s="5">
        <v>692</v>
      </c>
      <c r="I7658" s="1">
        <v>699</v>
      </c>
      <c r="J7658" s="3">
        <v>0.01</v>
      </c>
      <c r="K7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692</v>
      </c>
      <c r="L7658" s="1" t="s">
        <v>2819</v>
      </c>
      <c r="M7658" s="1">
        <v>4.2</v>
      </c>
      <c r="N7658" s="1">
        <v>787</v>
      </c>
      <c r="O7658" s="2">
        <f>IF(ISNUMBER(Table1[[#This Row],[DiscountOffer]]),IF(Table1[[#This Row],[DiscountOffer]]&lt;1,Table1[[#This Row],[DiscountOffer]],Table1[[#This Row],[DiscountOffer]]/Table1[[#This Row],[OriginalPrice (in Rs)]]),"")</f>
        <v>0.01</v>
      </c>
      <c r="P7658" s="2" t="str">
        <f>IF(Table1[[#This Row],[Updated DiscountOffer]]&gt;50%,"High Discount","Low Discount")</f>
        <v>Low Discount</v>
      </c>
    </row>
    <row r="7659" spans="1:16" x14ac:dyDescent="0.3">
      <c r="A7659" s="1" t="s">
        <v>8151</v>
      </c>
      <c r="B7659" s="1">
        <v>12965808</v>
      </c>
      <c r="C7659" s="1" t="s">
        <v>5410</v>
      </c>
      <c r="D7659" s="1" t="s">
        <v>15</v>
      </c>
      <c r="E7659" s="1" t="s">
        <v>48</v>
      </c>
      <c r="F7659" s="1" t="s">
        <v>17</v>
      </c>
      <c r="G7659" s="1" t="s">
        <v>8152</v>
      </c>
      <c r="H7659" s="5">
        <v>949</v>
      </c>
      <c r="I7659" s="1">
        <v>999</v>
      </c>
      <c r="J7659" s="3">
        <v>0.05</v>
      </c>
      <c r="K7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7659" s="1" t="s">
        <v>771</v>
      </c>
      <c r="M7659" s="1">
        <v>4.3</v>
      </c>
      <c r="N7659" s="1">
        <v>526</v>
      </c>
      <c r="O7659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7659" s="2" t="str">
        <f>IF(Table1[[#This Row],[Updated DiscountOffer]]&gt;50%,"High Discount","Low Discount")</f>
        <v>Low Discount</v>
      </c>
    </row>
    <row r="7660" spans="1:16" x14ac:dyDescent="0.3">
      <c r="A7660" s="1" t="s">
        <v>6503</v>
      </c>
      <c r="B7660" s="1">
        <v>12965846</v>
      </c>
      <c r="C7660" s="1" t="s">
        <v>740</v>
      </c>
      <c r="D7660" s="1" t="s">
        <v>15</v>
      </c>
      <c r="E7660" s="1" t="s">
        <v>122</v>
      </c>
      <c r="F7660" s="1" t="s">
        <v>17</v>
      </c>
      <c r="G7660" s="1" t="s">
        <v>6504</v>
      </c>
      <c r="H7660" s="5">
        <v>879</v>
      </c>
      <c r="I7660" s="1">
        <v>999</v>
      </c>
      <c r="J7660" s="3">
        <v>0.12</v>
      </c>
      <c r="K7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660" s="1" t="s">
        <v>6505</v>
      </c>
      <c r="M7660" s="1">
        <v>4</v>
      </c>
      <c r="N7660" s="1">
        <v>588</v>
      </c>
      <c r="O7660" s="2">
        <f>IF(ISNUMBER(Table1[[#This Row],[DiscountOffer]]),IF(Table1[[#This Row],[DiscountOffer]]&lt;1,Table1[[#This Row],[DiscountOffer]],Table1[[#This Row],[DiscountOffer]]/Table1[[#This Row],[OriginalPrice (in Rs)]]),"")</f>
        <v>0.12</v>
      </c>
      <c r="P7660" s="2" t="str">
        <f>IF(Table1[[#This Row],[Updated DiscountOffer]]&gt;50%,"High Discount","Low Discount")</f>
        <v>Low Discount</v>
      </c>
    </row>
    <row r="7661" spans="1:16" x14ac:dyDescent="0.3">
      <c r="A7661" s="1" t="s">
        <v>4532</v>
      </c>
      <c r="B7661" s="1">
        <v>12965920</v>
      </c>
      <c r="C7661" s="1" t="s">
        <v>740</v>
      </c>
      <c r="D7661" s="1" t="s">
        <v>15</v>
      </c>
      <c r="E7661" s="1" t="s">
        <v>22</v>
      </c>
      <c r="F7661" s="1" t="s">
        <v>17</v>
      </c>
      <c r="G7661" s="1" t="s">
        <v>4533</v>
      </c>
      <c r="H7661" s="5"/>
      <c r="I7661" s="1">
        <v>1299</v>
      </c>
      <c r="J7661" s="4"/>
      <c r="K7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61" s="1" t="s">
        <v>36</v>
      </c>
      <c r="M7661" s="1">
        <v>4.3</v>
      </c>
      <c r="N7661" s="1">
        <v>677</v>
      </c>
      <c r="O766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61" s="2" t="str">
        <f>IF(Table1[[#This Row],[Updated DiscountOffer]]&gt;50%,"High Discount","Low Discount")</f>
        <v>Low Discount</v>
      </c>
    </row>
    <row r="7662" spans="1:16" x14ac:dyDescent="0.3">
      <c r="A7662" s="1" t="s">
        <v>978</v>
      </c>
      <c r="B7662" s="1">
        <v>12965938</v>
      </c>
      <c r="C7662" s="1" t="s">
        <v>740</v>
      </c>
      <c r="D7662" s="1" t="s">
        <v>32</v>
      </c>
      <c r="E7662" s="1" t="s">
        <v>487</v>
      </c>
      <c r="F7662" s="1" t="s">
        <v>34</v>
      </c>
      <c r="G7662" s="1" t="s">
        <v>979</v>
      </c>
      <c r="H7662" s="5"/>
      <c r="I7662" s="1">
        <v>799</v>
      </c>
      <c r="J7662" s="4"/>
      <c r="K7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662" s="1" t="s">
        <v>89</v>
      </c>
      <c r="M7662" s="1">
        <v>4.5</v>
      </c>
      <c r="N7662" s="1">
        <v>921</v>
      </c>
      <c r="O766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62" s="2" t="str">
        <f>IF(Table1[[#This Row],[Updated DiscountOffer]]&gt;50%,"High Discount","Low Discount")</f>
        <v>Low Discount</v>
      </c>
    </row>
    <row r="7663" spans="1:16" x14ac:dyDescent="0.3">
      <c r="A7663" s="1" t="s">
        <v>5193</v>
      </c>
      <c r="B7663" s="1">
        <v>12965940</v>
      </c>
      <c r="C7663" s="1" t="s">
        <v>740</v>
      </c>
      <c r="D7663" s="1" t="s">
        <v>38</v>
      </c>
      <c r="E7663" s="1" t="s">
        <v>48</v>
      </c>
      <c r="F7663" s="1" t="s">
        <v>34</v>
      </c>
      <c r="G7663" s="1" t="s">
        <v>5194</v>
      </c>
      <c r="H7663" s="5"/>
      <c r="I7663" s="1">
        <v>899</v>
      </c>
      <c r="J7663" s="3">
        <v>0.08</v>
      </c>
      <c r="K7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63" s="1" t="s">
        <v>175</v>
      </c>
      <c r="M7663" s="1">
        <v>4.4000000000000004</v>
      </c>
      <c r="N7663" s="1">
        <v>646</v>
      </c>
      <c r="O7663" s="2">
        <f>IF(ISNUMBER(Table1[[#This Row],[DiscountOffer]]),IF(Table1[[#This Row],[DiscountOffer]]&lt;1,Table1[[#This Row],[DiscountOffer]],Table1[[#This Row],[DiscountOffer]]/Table1[[#This Row],[OriginalPrice (in Rs)]]),"")</f>
        <v>0.08</v>
      </c>
      <c r="P7663" s="2" t="str">
        <f>IF(Table1[[#This Row],[Updated DiscountOffer]]&gt;50%,"High Discount","Low Discount")</f>
        <v>Low Discount</v>
      </c>
    </row>
    <row r="7664" spans="1:16" x14ac:dyDescent="0.3">
      <c r="A7664" s="1" t="s">
        <v>16614</v>
      </c>
      <c r="B7664" s="1">
        <v>12966130</v>
      </c>
      <c r="C7664" s="1" t="s">
        <v>5410</v>
      </c>
      <c r="D7664" s="1" t="s">
        <v>15</v>
      </c>
      <c r="E7664" s="1" t="s">
        <v>48</v>
      </c>
      <c r="F7664" s="1" t="s">
        <v>17</v>
      </c>
      <c r="G7664" s="1" t="s">
        <v>16615</v>
      </c>
      <c r="H7664" s="5">
        <v>949</v>
      </c>
      <c r="I7664" s="1">
        <v>999</v>
      </c>
      <c r="J7664" s="3">
        <v>0.05</v>
      </c>
      <c r="K7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7664" s="1" t="s">
        <v>771</v>
      </c>
      <c r="M7664" s="1">
        <v>4.4000000000000004</v>
      </c>
      <c r="N7664" s="1">
        <v>325</v>
      </c>
      <c r="O7664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7664" s="2" t="str">
        <f>IF(Table1[[#This Row],[Updated DiscountOffer]]&gt;50%,"High Discount","Low Discount")</f>
        <v>Low Discount</v>
      </c>
    </row>
    <row r="7665" spans="1:16" x14ac:dyDescent="0.3">
      <c r="A7665" s="1" t="s">
        <v>12632</v>
      </c>
      <c r="B7665" s="1">
        <v>12967606</v>
      </c>
      <c r="C7665" s="1" t="s">
        <v>2817</v>
      </c>
      <c r="D7665" s="1" t="s">
        <v>15</v>
      </c>
      <c r="E7665" s="1" t="s">
        <v>48</v>
      </c>
      <c r="F7665" s="1" t="s">
        <v>17</v>
      </c>
      <c r="G7665" s="1" t="s">
        <v>12633</v>
      </c>
      <c r="H7665" s="5"/>
      <c r="I7665" s="1">
        <v>999</v>
      </c>
      <c r="J7665" s="3"/>
      <c r="K7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65" s="1" t="s">
        <v>12634</v>
      </c>
      <c r="M7665" s="1">
        <v>4.2</v>
      </c>
      <c r="N7665" s="1">
        <v>400</v>
      </c>
      <c r="O766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65" s="2" t="str">
        <f>IF(Table1[[#This Row],[Updated DiscountOffer]]&gt;50%,"High Discount","Low Discount")</f>
        <v>High Discount</v>
      </c>
    </row>
    <row r="7666" spans="1:16" x14ac:dyDescent="0.3">
      <c r="A7666" s="1" t="s">
        <v>11590</v>
      </c>
      <c r="B7666" s="1">
        <v>12967922</v>
      </c>
      <c r="C7666" s="1" t="s">
        <v>57</v>
      </c>
      <c r="D7666" s="1" t="s">
        <v>87</v>
      </c>
      <c r="E7666" s="1" t="s">
        <v>83</v>
      </c>
      <c r="F7666" s="1" t="s">
        <v>34</v>
      </c>
      <c r="G7666" s="1" t="s">
        <v>11591</v>
      </c>
      <c r="H7666" s="5">
        <v>559</v>
      </c>
      <c r="I7666" s="1">
        <v>1399</v>
      </c>
      <c r="J7666" s="4">
        <v>0.6</v>
      </c>
      <c r="K7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666" s="1" t="s">
        <v>213</v>
      </c>
      <c r="M7666" s="1">
        <v>4.0999999999999996</v>
      </c>
      <c r="N7666" s="1">
        <v>426</v>
      </c>
      <c r="O76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666" s="2" t="str">
        <f>IF(Table1[[#This Row],[Updated DiscountOffer]]&gt;50%,"High Discount","Low Discount")</f>
        <v>High Discount</v>
      </c>
    </row>
    <row r="7667" spans="1:16" x14ac:dyDescent="0.3">
      <c r="A7667" s="1" t="s">
        <v>15766</v>
      </c>
      <c r="B7667" s="1">
        <v>12967950</v>
      </c>
      <c r="C7667" s="1" t="s">
        <v>82</v>
      </c>
      <c r="D7667" s="1" t="s">
        <v>69</v>
      </c>
      <c r="E7667" s="1" t="s">
        <v>1642</v>
      </c>
      <c r="F7667" s="1" t="s">
        <v>34</v>
      </c>
      <c r="G7667" s="1" t="s">
        <v>15767</v>
      </c>
      <c r="H7667" s="5">
        <v>448</v>
      </c>
      <c r="I7667" s="1">
        <v>1149</v>
      </c>
      <c r="J7667" s="4">
        <v>0.61</v>
      </c>
      <c r="K7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448</v>
      </c>
      <c r="L7667" s="1" t="s">
        <v>36</v>
      </c>
      <c r="M7667" s="1">
        <v>4.0999999999999996</v>
      </c>
      <c r="N7667" s="1">
        <v>339</v>
      </c>
      <c r="O766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667" s="2" t="str">
        <f>IF(Table1[[#This Row],[Updated DiscountOffer]]&gt;50%,"High Discount","Low Discount")</f>
        <v>High Discount</v>
      </c>
    </row>
    <row r="7668" spans="1:16" x14ac:dyDescent="0.3">
      <c r="A7668" s="1" t="s">
        <v>13805</v>
      </c>
      <c r="B7668" s="1">
        <v>12968234</v>
      </c>
      <c r="C7668" s="1" t="s">
        <v>2817</v>
      </c>
      <c r="D7668" s="1" t="s">
        <v>15</v>
      </c>
      <c r="E7668" s="1" t="s">
        <v>48</v>
      </c>
      <c r="F7668" s="1" t="s">
        <v>17</v>
      </c>
      <c r="G7668" s="1" t="s">
        <v>13806</v>
      </c>
      <c r="H7668" s="5"/>
      <c r="I7668" s="1">
        <v>1699</v>
      </c>
      <c r="J7668" s="3"/>
      <c r="K7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68" s="1" t="s">
        <v>13807</v>
      </c>
      <c r="M7668" s="1">
        <v>3.9</v>
      </c>
      <c r="N7668" s="1">
        <v>375</v>
      </c>
      <c r="O766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68" s="2" t="str">
        <f>IF(Table1[[#This Row],[Updated DiscountOffer]]&gt;50%,"High Discount","Low Discount")</f>
        <v>High Discount</v>
      </c>
    </row>
    <row r="7669" spans="1:16" x14ac:dyDescent="0.3">
      <c r="A7669" s="1" t="s">
        <v>10549</v>
      </c>
      <c r="B7669" s="1">
        <v>12969676</v>
      </c>
      <c r="C7669" s="1" t="s">
        <v>57</v>
      </c>
      <c r="D7669" s="1" t="s">
        <v>87</v>
      </c>
      <c r="E7669" s="1" t="s">
        <v>44</v>
      </c>
      <c r="F7669" s="1" t="s">
        <v>34</v>
      </c>
      <c r="G7669" s="1" t="s">
        <v>10550</v>
      </c>
      <c r="H7669" s="5">
        <v>404</v>
      </c>
      <c r="I7669" s="1">
        <v>899</v>
      </c>
      <c r="J7669" s="4">
        <v>0.55000000000000004</v>
      </c>
      <c r="K7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7669" s="1" t="s">
        <v>89</v>
      </c>
      <c r="M7669" s="1">
        <v>4.3</v>
      </c>
      <c r="N7669" s="1">
        <v>454</v>
      </c>
      <c r="O766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669" s="2" t="str">
        <f>IF(Table1[[#This Row],[Updated DiscountOffer]]&gt;50%,"High Discount","Low Discount")</f>
        <v>High Discount</v>
      </c>
    </row>
    <row r="7670" spans="1:16" x14ac:dyDescent="0.3">
      <c r="A7670" s="1" t="s">
        <v>8765</v>
      </c>
      <c r="B7670" s="1">
        <v>12969680</v>
      </c>
      <c r="C7670" s="1" t="s">
        <v>57</v>
      </c>
      <c r="D7670" s="1" t="s">
        <v>87</v>
      </c>
      <c r="E7670" s="1" t="s">
        <v>44</v>
      </c>
      <c r="F7670" s="1" t="s">
        <v>34</v>
      </c>
      <c r="G7670" s="1" t="s">
        <v>8766</v>
      </c>
      <c r="H7670" s="5">
        <v>279</v>
      </c>
      <c r="I7670" s="1">
        <v>699</v>
      </c>
      <c r="J7670" s="3">
        <v>0.6</v>
      </c>
      <c r="K7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7670" s="1" t="s">
        <v>102</v>
      </c>
      <c r="M7670" s="1">
        <v>3.9</v>
      </c>
      <c r="N7670" s="1">
        <v>506</v>
      </c>
      <c r="O76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670" s="2" t="str">
        <f>IF(Table1[[#This Row],[Updated DiscountOffer]]&gt;50%,"High Discount","Low Discount")</f>
        <v>High Discount</v>
      </c>
    </row>
    <row r="7671" spans="1:16" x14ac:dyDescent="0.3">
      <c r="A7671" s="1" t="s">
        <v>15415</v>
      </c>
      <c r="B7671" s="1">
        <v>12969696</v>
      </c>
      <c r="C7671" s="1" t="s">
        <v>57</v>
      </c>
      <c r="D7671" s="1" t="s">
        <v>87</v>
      </c>
      <c r="E7671" s="1" t="s">
        <v>44</v>
      </c>
      <c r="F7671" s="1" t="s">
        <v>34</v>
      </c>
      <c r="G7671" s="1" t="s">
        <v>15416</v>
      </c>
      <c r="H7671" s="5">
        <v>244</v>
      </c>
      <c r="I7671" s="1">
        <v>699</v>
      </c>
      <c r="J7671" s="3">
        <v>0.65</v>
      </c>
      <c r="K7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7671" s="1" t="s">
        <v>102</v>
      </c>
      <c r="M7671" s="1">
        <v>3.9</v>
      </c>
      <c r="N7671" s="1">
        <v>345</v>
      </c>
      <c r="O767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671" s="2" t="str">
        <f>IF(Table1[[#This Row],[Updated DiscountOffer]]&gt;50%,"High Discount","Low Discount")</f>
        <v>High Discount</v>
      </c>
    </row>
    <row r="7672" spans="1:16" x14ac:dyDescent="0.3">
      <c r="A7672" s="1" t="s">
        <v>3071</v>
      </c>
      <c r="B7672" s="1">
        <v>12970010</v>
      </c>
      <c r="C7672" s="1" t="s">
        <v>1445</v>
      </c>
      <c r="D7672" s="1" t="s">
        <v>15</v>
      </c>
      <c r="E7672" s="1" t="s">
        <v>22</v>
      </c>
      <c r="F7672" s="1" t="s">
        <v>17</v>
      </c>
      <c r="G7672" s="1" t="s">
        <v>3072</v>
      </c>
      <c r="H7672" s="5">
        <v>764</v>
      </c>
      <c r="I7672" s="1">
        <v>1699</v>
      </c>
      <c r="J7672" s="3">
        <v>0.55000000000000004</v>
      </c>
      <c r="K7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672" s="1" t="s">
        <v>835</v>
      </c>
      <c r="M7672" s="1">
        <v>3.6</v>
      </c>
      <c r="N7672" s="1">
        <v>770</v>
      </c>
      <c r="O76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672" s="2" t="str">
        <f>IF(Table1[[#This Row],[Updated DiscountOffer]]&gt;50%,"High Discount","Low Discount")</f>
        <v>High Discount</v>
      </c>
    </row>
    <row r="7673" spans="1:16" x14ac:dyDescent="0.3">
      <c r="A7673" s="1" t="s">
        <v>8344</v>
      </c>
      <c r="B7673" s="1">
        <v>12970018</v>
      </c>
      <c r="C7673" s="1" t="s">
        <v>21</v>
      </c>
      <c r="D7673" s="1" t="s">
        <v>26</v>
      </c>
      <c r="E7673" s="1" t="s">
        <v>169</v>
      </c>
      <c r="F7673" s="1" t="s">
        <v>17</v>
      </c>
      <c r="G7673" s="1" t="s">
        <v>8345</v>
      </c>
      <c r="H7673" s="5">
        <v>1579</v>
      </c>
      <c r="I7673" s="1">
        <v>4049</v>
      </c>
      <c r="J7673" s="3">
        <v>0.61</v>
      </c>
      <c r="K7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1579</v>
      </c>
      <c r="L7673" s="1" t="s">
        <v>835</v>
      </c>
      <c r="M7673" s="1">
        <v>3.9</v>
      </c>
      <c r="N7673" s="1">
        <v>520</v>
      </c>
      <c r="O7673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673" s="2" t="str">
        <f>IF(Table1[[#This Row],[Updated DiscountOffer]]&gt;50%,"High Discount","Low Discount")</f>
        <v>High Discount</v>
      </c>
    </row>
    <row r="7674" spans="1:16" x14ac:dyDescent="0.3">
      <c r="A7674" s="1" t="s">
        <v>6174</v>
      </c>
      <c r="B7674" s="1">
        <v>12970020</v>
      </c>
      <c r="C7674" s="1" t="s">
        <v>21</v>
      </c>
      <c r="D7674" s="1" t="s">
        <v>26</v>
      </c>
      <c r="E7674" s="1" t="s">
        <v>27</v>
      </c>
      <c r="F7674" s="1" t="s">
        <v>17</v>
      </c>
      <c r="G7674" s="1" t="s">
        <v>6175</v>
      </c>
      <c r="H7674" s="5">
        <v>615</v>
      </c>
      <c r="I7674" s="1">
        <v>1399</v>
      </c>
      <c r="J7674" s="3">
        <v>0.56000000000000005</v>
      </c>
      <c r="K7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615</v>
      </c>
      <c r="L7674" s="1" t="s">
        <v>80</v>
      </c>
      <c r="M7674" s="1">
        <v>4.3</v>
      </c>
      <c r="N7674" s="1">
        <v>600</v>
      </c>
      <c r="O7674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674" s="2" t="str">
        <f>IF(Table1[[#This Row],[Updated DiscountOffer]]&gt;50%,"High Discount","Low Discount")</f>
        <v>High Discount</v>
      </c>
    </row>
    <row r="7675" spans="1:16" x14ac:dyDescent="0.3">
      <c r="A7675" s="1" t="s">
        <v>4933</v>
      </c>
      <c r="B7675" s="1">
        <v>12970024</v>
      </c>
      <c r="C7675" s="1" t="s">
        <v>21</v>
      </c>
      <c r="D7675" s="1" t="s">
        <v>26</v>
      </c>
      <c r="E7675" s="1" t="s">
        <v>169</v>
      </c>
      <c r="F7675" s="1" t="s">
        <v>17</v>
      </c>
      <c r="G7675" s="1" t="s">
        <v>4934</v>
      </c>
      <c r="H7675" s="5">
        <v>1690</v>
      </c>
      <c r="I7675" s="1">
        <v>4449</v>
      </c>
      <c r="J7675" s="4">
        <v>0.62</v>
      </c>
      <c r="K7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1690</v>
      </c>
      <c r="L7675" s="1" t="s">
        <v>835</v>
      </c>
      <c r="M7675" s="1">
        <v>4.2</v>
      </c>
      <c r="N7675" s="1">
        <v>659</v>
      </c>
      <c r="O7675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7675" s="2" t="str">
        <f>IF(Table1[[#This Row],[Updated DiscountOffer]]&gt;50%,"High Discount","Low Discount")</f>
        <v>High Discount</v>
      </c>
    </row>
    <row r="7676" spans="1:16" x14ac:dyDescent="0.3">
      <c r="A7676" s="1" t="s">
        <v>17841</v>
      </c>
      <c r="B7676" s="1">
        <v>12970026</v>
      </c>
      <c r="C7676" s="1" t="s">
        <v>21</v>
      </c>
      <c r="D7676" s="1" t="s">
        <v>26</v>
      </c>
      <c r="E7676" s="1" t="s">
        <v>282</v>
      </c>
      <c r="F7676" s="1" t="s">
        <v>17</v>
      </c>
      <c r="G7676" s="1" t="s">
        <v>17842</v>
      </c>
      <c r="H7676" s="5">
        <v>751</v>
      </c>
      <c r="I7676" s="1">
        <v>2349</v>
      </c>
      <c r="J7676" s="3">
        <v>0.68</v>
      </c>
      <c r="K7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7676" s="1" t="s">
        <v>24</v>
      </c>
      <c r="M7676" s="1">
        <v>4</v>
      </c>
      <c r="N7676" s="1">
        <v>306</v>
      </c>
      <c r="O7676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7676" s="2" t="str">
        <f>IF(Table1[[#This Row],[Updated DiscountOffer]]&gt;50%,"High Discount","Low Discount")</f>
        <v>High Discount</v>
      </c>
    </row>
    <row r="7677" spans="1:16" x14ac:dyDescent="0.3">
      <c r="A7677" s="1" t="s">
        <v>17630</v>
      </c>
      <c r="B7677" s="1">
        <v>12970036</v>
      </c>
      <c r="C7677" s="1" t="s">
        <v>21</v>
      </c>
      <c r="D7677" s="1" t="s">
        <v>26</v>
      </c>
      <c r="E7677" s="1" t="s">
        <v>169</v>
      </c>
      <c r="F7677" s="1" t="s">
        <v>17</v>
      </c>
      <c r="G7677" s="1" t="s">
        <v>17631</v>
      </c>
      <c r="H7677" s="5">
        <v>1579</v>
      </c>
      <c r="I7677" s="1">
        <v>4049</v>
      </c>
      <c r="J7677" s="3">
        <v>0.61</v>
      </c>
      <c r="K7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1579</v>
      </c>
      <c r="L7677" s="1" t="s">
        <v>835</v>
      </c>
      <c r="M7677" s="1">
        <v>4</v>
      </c>
      <c r="N7677" s="1">
        <v>309</v>
      </c>
      <c r="O767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677" s="2" t="str">
        <f>IF(Table1[[#This Row],[Updated DiscountOffer]]&gt;50%,"High Discount","Low Discount")</f>
        <v>High Discount</v>
      </c>
    </row>
    <row r="7678" spans="1:16" x14ac:dyDescent="0.3">
      <c r="A7678" s="1" t="s">
        <v>18152</v>
      </c>
      <c r="B7678" s="1">
        <v>12970042</v>
      </c>
      <c r="C7678" s="1" t="s">
        <v>1195</v>
      </c>
      <c r="D7678" s="1" t="s">
        <v>38</v>
      </c>
      <c r="E7678" s="1" t="s">
        <v>16</v>
      </c>
      <c r="F7678" s="1" t="s">
        <v>34</v>
      </c>
      <c r="G7678" s="1" t="s">
        <v>18153</v>
      </c>
      <c r="H7678" s="5"/>
      <c r="I7678" s="1">
        <v>1999</v>
      </c>
      <c r="J7678" s="3">
        <v>0.55000000000000004</v>
      </c>
      <c r="K7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78" s="1" t="s">
        <v>400</v>
      </c>
      <c r="M7678" s="1">
        <v>4.2</v>
      </c>
      <c r="N7678" s="1">
        <v>302</v>
      </c>
      <c r="O767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678" s="2" t="str">
        <f>IF(Table1[[#This Row],[Updated DiscountOffer]]&gt;50%,"High Discount","Low Discount")</f>
        <v>High Discount</v>
      </c>
    </row>
    <row r="7679" spans="1:16" x14ac:dyDescent="0.3">
      <c r="A7679" s="1" t="s">
        <v>468</v>
      </c>
      <c r="B7679" s="1">
        <v>12974208</v>
      </c>
      <c r="C7679" s="1" t="s">
        <v>469</v>
      </c>
      <c r="D7679" s="1" t="s">
        <v>38</v>
      </c>
      <c r="E7679" s="1" t="s">
        <v>132</v>
      </c>
      <c r="F7679" s="1" t="s">
        <v>34</v>
      </c>
      <c r="G7679" s="1" t="s">
        <v>470</v>
      </c>
      <c r="H7679" s="5"/>
      <c r="I7679" s="1">
        <v>2799</v>
      </c>
      <c r="J7679" s="4">
        <v>0.5</v>
      </c>
      <c r="K7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79" s="1" t="s">
        <v>102</v>
      </c>
      <c r="M7679" s="1">
        <v>4.2</v>
      </c>
      <c r="N7679" s="1">
        <v>966</v>
      </c>
      <c r="O767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679" s="2" t="str">
        <f>IF(Table1[[#This Row],[Updated DiscountOffer]]&gt;50%,"High Discount","Low Discount")</f>
        <v>Low Discount</v>
      </c>
    </row>
    <row r="7680" spans="1:16" x14ac:dyDescent="0.3">
      <c r="A7680" s="1" t="s">
        <v>18305</v>
      </c>
      <c r="B7680" s="1">
        <v>12974216</v>
      </c>
      <c r="C7680" s="1" t="s">
        <v>469</v>
      </c>
      <c r="D7680" s="1" t="s">
        <v>38</v>
      </c>
      <c r="E7680" s="1" t="s">
        <v>132</v>
      </c>
      <c r="F7680" s="1" t="s">
        <v>34</v>
      </c>
      <c r="G7680" s="1" t="s">
        <v>18306</v>
      </c>
      <c r="H7680" s="5"/>
      <c r="I7680" s="1">
        <v>2399</v>
      </c>
      <c r="J7680" s="4">
        <v>0.48</v>
      </c>
      <c r="K7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80" s="1" t="s">
        <v>102</v>
      </c>
      <c r="M7680" s="1">
        <v>4.3</v>
      </c>
      <c r="N7680" s="1">
        <v>300</v>
      </c>
      <c r="O7680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7680" s="2" t="str">
        <f>IF(Table1[[#This Row],[Updated DiscountOffer]]&gt;50%,"High Discount","Low Discount")</f>
        <v>Low Discount</v>
      </c>
    </row>
    <row r="7681" spans="1:16" x14ac:dyDescent="0.3">
      <c r="A7681" s="1" t="s">
        <v>18726</v>
      </c>
      <c r="B7681" s="1">
        <v>12975908</v>
      </c>
      <c r="C7681" s="1" t="s">
        <v>740</v>
      </c>
      <c r="D7681" s="1" t="s">
        <v>32</v>
      </c>
      <c r="E7681" s="1" t="s">
        <v>105</v>
      </c>
      <c r="F7681" s="1" t="s">
        <v>34</v>
      </c>
      <c r="G7681" s="1" t="s">
        <v>18727</v>
      </c>
      <c r="H7681" s="5"/>
      <c r="I7681" s="1">
        <v>1299</v>
      </c>
      <c r="J7681" s="4"/>
      <c r="K7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681" s="1" t="s">
        <v>102</v>
      </c>
      <c r="M7681" s="1">
        <v>4.5</v>
      </c>
      <c r="N7681" s="1">
        <v>294</v>
      </c>
      <c r="O76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681" s="2" t="str">
        <f>IF(Table1[[#This Row],[Updated DiscountOffer]]&gt;50%,"High Discount","Low Discount")</f>
        <v>Low Discount</v>
      </c>
    </row>
    <row r="7682" spans="1:16" x14ac:dyDescent="0.3">
      <c r="A7682" s="1" t="s">
        <v>17967</v>
      </c>
      <c r="B7682" s="1">
        <v>12980320</v>
      </c>
      <c r="C7682" s="1" t="s">
        <v>82</v>
      </c>
      <c r="D7682" s="1" t="s">
        <v>69</v>
      </c>
      <c r="E7682" s="1" t="s">
        <v>501</v>
      </c>
      <c r="F7682" s="1" t="s">
        <v>34</v>
      </c>
      <c r="G7682" s="1" t="s">
        <v>17968</v>
      </c>
      <c r="H7682" s="5">
        <v>379</v>
      </c>
      <c r="I7682" s="1">
        <v>999</v>
      </c>
      <c r="J7682" s="3">
        <v>0.62</v>
      </c>
      <c r="K7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7682" s="1" t="s">
        <v>19</v>
      </c>
      <c r="M7682" s="1">
        <v>3.9</v>
      </c>
      <c r="N7682" s="1">
        <v>304</v>
      </c>
      <c r="O7682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7682" s="2" t="str">
        <f>IF(Table1[[#This Row],[Updated DiscountOffer]]&gt;50%,"High Discount","Low Discount")</f>
        <v>High Discount</v>
      </c>
    </row>
    <row r="7683" spans="1:16" x14ac:dyDescent="0.3">
      <c r="A7683" s="1" t="s">
        <v>16542</v>
      </c>
      <c r="B7683" s="1">
        <v>12980332</v>
      </c>
      <c r="C7683" s="1" t="s">
        <v>82</v>
      </c>
      <c r="D7683" s="1" t="s">
        <v>69</v>
      </c>
      <c r="E7683" s="1" t="s">
        <v>501</v>
      </c>
      <c r="F7683" s="1" t="s">
        <v>34</v>
      </c>
      <c r="G7683" s="1" t="s">
        <v>16543</v>
      </c>
      <c r="H7683" s="5">
        <v>369</v>
      </c>
      <c r="I7683" s="1">
        <v>999</v>
      </c>
      <c r="J7683" s="3">
        <v>0.63</v>
      </c>
      <c r="K7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369</v>
      </c>
      <c r="L7683" s="1" t="s">
        <v>19</v>
      </c>
      <c r="M7683" s="1">
        <v>3.9</v>
      </c>
      <c r="N7683" s="1">
        <v>327</v>
      </c>
      <c r="O768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683" s="2" t="str">
        <f>IF(Table1[[#This Row],[Updated DiscountOffer]]&gt;50%,"High Discount","Low Discount")</f>
        <v>High Discount</v>
      </c>
    </row>
    <row r="7684" spans="1:16" x14ac:dyDescent="0.3">
      <c r="A7684" s="1" t="s">
        <v>15018</v>
      </c>
      <c r="B7684" s="1">
        <v>12980334</v>
      </c>
      <c r="C7684" s="1" t="s">
        <v>82</v>
      </c>
      <c r="D7684" s="1" t="s">
        <v>69</v>
      </c>
      <c r="E7684" s="1" t="s">
        <v>501</v>
      </c>
      <c r="F7684" s="1" t="s">
        <v>34</v>
      </c>
      <c r="G7684" s="1" t="s">
        <v>15019</v>
      </c>
      <c r="H7684" s="5">
        <v>399</v>
      </c>
      <c r="I7684" s="1">
        <v>999</v>
      </c>
      <c r="J7684" s="3">
        <v>0.6</v>
      </c>
      <c r="K7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684" s="1" t="s">
        <v>19</v>
      </c>
      <c r="M7684" s="1">
        <v>4</v>
      </c>
      <c r="N7684" s="1">
        <v>351</v>
      </c>
      <c r="O768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84" s="2" t="str">
        <f>IF(Table1[[#This Row],[Updated DiscountOffer]]&gt;50%,"High Discount","Low Discount")</f>
        <v>High Discount</v>
      </c>
    </row>
    <row r="7685" spans="1:16" x14ac:dyDescent="0.3">
      <c r="A7685" s="1" t="s">
        <v>14117</v>
      </c>
      <c r="B7685" s="1">
        <v>12981550</v>
      </c>
      <c r="C7685" s="1" t="s">
        <v>91</v>
      </c>
      <c r="D7685" s="1" t="s">
        <v>38</v>
      </c>
      <c r="E7685" s="1" t="s">
        <v>16</v>
      </c>
      <c r="F7685" s="1" t="s">
        <v>34</v>
      </c>
      <c r="G7685" s="1" t="s">
        <v>7954</v>
      </c>
      <c r="H7685" s="5"/>
      <c r="I7685" s="1">
        <v>1899</v>
      </c>
      <c r="J7685" s="3">
        <v>0.57999999999999996</v>
      </c>
      <c r="K7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685" s="1" t="s">
        <v>93</v>
      </c>
      <c r="M7685" s="1">
        <v>4.0999999999999996</v>
      </c>
      <c r="N7685" s="1">
        <v>369</v>
      </c>
      <c r="O7685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685" s="2" t="str">
        <f>IF(Table1[[#This Row],[Updated DiscountOffer]]&gt;50%,"High Discount","Low Discount")</f>
        <v>High Discount</v>
      </c>
    </row>
    <row r="7686" spans="1:16" x14ac:dyDescent="0.3">
      <c r="A7686" s="1" t="s">
        <v>3275</v>
      </c>
      <c r="B7686" s="1">
        <v>12983710</v>
      </c>
      <c r="C7686" s="1" t="s">
        <v>43</v>
      </c>
      <c r="D7686" s="1" t="s">
        <v>15</v>
      </c>
      <c r="E7686" s="1" t="s">
        <v>16</v>
      </c>
      <c r="F7686" s="1" t="s">
        <v>17</v>
      </c>
      <c r="G7686" s="1" t="s">
        <v>2743</v>
      </c>
      <c r="H7686" s="5">
        <v>719</v>
      </c>
      <c r="I7686" s="1">
        <v>1799</v>
      </c>
      <c r="J7686" s="3">
        <v>0.6</v>
      </c>
      <c r="K7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686" s="1" t="s">
        <v>19</v>
      </c>
      <c r="M7686" s="1">
        <v>3.9</v>
      </c>
      <c r="N7686" s="1">
        <v>758</v>
      </c>
      <c r="O76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86" s="2" t="str">
        <f>IF(Table1[[#This Row],[Updated DiscountOffer]]&gt;50%,"High Discount","Low Discount")</f>
        <v>High Discount</v>
      </c>
    </row>
    <row r="7687" spans="1:16" x14ac:dyDescent="0.3">
      <c r="A7687" s="1" t="s">
        <v>2728</v>
      </c>
      <c r="B7687" s="1">
        <v>12983716</v>
      </c>
      <c r="C7687" s="1" t="s">
        <v>43</v>
      </c>
      <c r="D7687" s="1" t="s">
        <v>15</v>
      </c>
      <c r="E7687" s="1" t="s">
        <v>16</v>
      </c>
      <c r="F7687" s="1" t="s">
        <v>17</v>
      </c>
      <c r="G7687" s="1" t="s">
        <v>673</v>
      </c>
      <c r="H7687" s="5"/>
      <c r="I7687" s="1">
        <v>1999</v>
      </c>
      <c r="J7687" s="3"/>
      <c r="K7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87" s="1" t="s">
        <v>19</v>
      </c>
      <c r="M7687" s="1">
        <v>3.8</v>
      </c>
      <c r="N7687" s="1">
        <v>792</v>
      </c>
      <c r="O768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87" s="2" t="str">
        <f>IF(Table1[[#This Row],[Updated DiscountOffer]]&gt;50%,"High Discount","Low Discount")</f>
        <v>High Discount</v>
      </c>
    </row>
    <row r="7688" spans="1:16" x14ac:dyDescent="0.3">
      <c r="A7688" s="1" t="s">
        <v>9230</v>
      </c>
      <c r="B7688" s="1">
        <v>12983720</v>
      </c>
      <c r="C7688" s="1" t="s">
        <v>43</v>
      </c>
      <c r="D7688" s="1" t="s">
        <v>15</v>
      </c>
      <c r="E7688" s="1" t="s">
        <v>16</v>
      </c>
      <c r="F7688" s="1" t="s">
        <v>17</v>
      </c>
      <c r="G7688" s="1" t="s">
        <v>800</v>
      </c>
      <c r="H7688" s="5">
        <v>499</v>
      </c>
      <c r="I7688" s="1">
        <v>1999</v>
      </c>
      <c r="J7688" s="3">
        <v>0.75</v>
      </c>
      <c r="K7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688" s="1" t="s">
        <v>19</v>
      </c>
      <c r="M7688" s="1">
        <v>3.7</v>
      </c>
      <c r="N7688" s="1">
        <v>490</v>
      </c>
      <c r="O7688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688" s="2" t="str">
        <f>IF(Table1[[#This Row],[Updated DiscountOffer]]&gt;50%,"High Discount","Low Discount")</f>
        <v>High Discount</v>
      </c>
    </row>
    <row r="7689" spans="1:16" x14ac:dyDescent="0.3">
      <c r="A7689" s="1" t="s">
        <v>6553</v>
      </c>
      <c r="B7689" s="1">
        <v>12983730</v>
      </c>
      <c r="C7689" s="1" t="s">
        <v>43</v>
      </c>
      <c r="D7689" s="1" t="s">
        <v>15</v>
      </c>
      <c r="E7689" s="1" t="s">
        <v>16</v>
      </c>
      <c r="F7689" s="1" t="s">
        <v>17</v>
      </c>
      <c r="G7689" s="1" t="s">
        <v>6554</v>
      </c>
      <c r="H7689" s="5">
        <v>799</v>
      </c>
      <c r="I7689" s="1">
        <v>1999</v>
      </c>
      <c r="J7689" s="3">
        <v>0.6</v>
      </c>
      <c r="K7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689" s="1" t="s">
        <v>19</v>
      </c>
      <c r="M7689" s="1">
        <v>4.0999999999999996</v>
      </c>
      <c r="N7689" s="1">
        <v>586</v>
      </c>
      <c r="O768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89" s="2" t="str">
        <f>IF(Table1[[#This Row],[Updated DiscountOffer]]&gt;50%,"High Discount","Low Discount")</f>
        <v>High Discount</v>
      </c>
    </row>
    <row r="7690" spans="1:16" x14ac:dyDescent="0.3">
      <c r="A7690" s="1" t="s">
        <v>10896</v>
      </c>
      <c r="B7690" s="1">
        <v>12983736</v>
      </c>
      <c r="C7690" s="1" t="s">
        <v>43</v>
      </c>
      <c r="D7690" s="1" t="s">
        <v>15</v>
      </c>
      <c r="E7690" s="1" t="s">
        <v>16</v>
      </c>
      <c r="F7690" s="1" t="s">
        <v>17</v>
      </c>
      <c r="G7690" s="1" t="s">
        <v>10897</v>
      </c>
      <c r="H7690" s="5"/>
      <c r="I7690" s="1">
        <v>1899</v>
      </c>
      <c r="J7690" s="3"/>
      <c r="K7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90" s="1" t="s">
        <v>19</v>
      </c>
      <c r="M7690" s="1">
        <v>4.2</v>
      </c>
      <c r="N7690" s="1">
        <v>443</v>
      </c>
      <c r="O769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90" s="2" t="str">
        <f>IF(Table1[[#This Row],[Updated DiscountOffer]]&gt;50%,"High Discount","Low Discount")</f>
        <v>High Discount</v>
      </c>
    </row>
    <row r="7691" spans="1:16" x14ac:dyDescent="0.3">
      <c r="A7691" s="1" t="s">
        <v>9231</v>
      </c>
      <c r="B7691" s="1">
        <v>12983738</v>
      </c>
      <c r="C7691" s="1" t="s">
        <v>43</v>
      </c>
      <c r="D7691" s="1" t="s">
        <v>15</v>
      </c>
      <c r="E7691" s="1" t="s">
        <v>16</v>
      </c>
      <c r="F7691" s="1" t="s">
        <v>17</v>
      </c>
      <c r="G7691" s="1" t="s">
        <v>4569</v>
      </c>
      <c r="H7691" s="5">
        <v>1044</v>
      </c>
      <c r="I7691" s="1">
        <v>1899</v>
      </c>
      <c r="J7691" s="3">
        <v>0.45</v>
      </c>
      <c r="K7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7691" s="1" t="s">
        <v>19</v>
      </c>
      <c r="M7691" s="1">
        <v>4</v>
      </c>
      <c r="N7691" s="1">
        <v>490</v>
      </c>
      <c r="O76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91" s="2" t="str">
        <f>IF(Table1[[#This Row],[Updated DiscountOffer]]&gt;50%,"High Discount","Low Discount")</f>
        <v>Low Discount</v>
      </c>
    </row>
    <row r="7692" spans="1:16" x14ac:dyDescent="0.3">
      <c r="A7692" s="1" t="s">
        <v>11426</v>
      </c>
      <c r="B7692" s="1">
        <v>12983742</v>
      </c>
      <c r="C7692" s="1" t="s">
        <v>43</v>
      </c>
      <c r="D7692" s="1" t="s">
        <v>15</v>
      </c>
      <c r="E7692" s="1" t="s">
        <v>16</v>
      </c>
      <c r="F7692" s="1" t="s">
        <v>17</v>
      </c>
      <c r="G7692" s="1" t="s">
        <v>11427</v>
      </c>
      <c r="H7692" s="5">
        <v>1044</v>
      </c>
      <c r="I7692" s="1">
        <v>1899</v>
      </c>
      <c r="J7692" s="3">
        <v>0.45</v>
      </c>
      <c r="K7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7692" s="1" t="s">
        <v>19</v>
      </c>
      <c r="M7692" s="1">
        <v>3.7</v>
      </c>
      <c r="N7692" s="1">
        <v>429</v>
      </c>
      <c r="O769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92" s="2" t="str">
        <f>IF(Table1[[#This Row],[Updated DiscountOffer]]&gt;50%,"High Discount","Low Discount")</f>
        <v>Low Discount</v>
      </c>
    </row>
    <row r="7693" spans="1:16" x14ac:dyDescent="0.3">
      <c r="A7693" s="1" t="s">
        <v>14188</v>
      </c>
      <c r="B7693" s="1">
        <v>12983754</v>
      </c>
      <c r="C7693" s="1" t="s">
        <v>43</v>
      </c>
      <c r="D7693" s="1" t="s">
        <v>15</v>
      </c>
      <c r="E7693" s="1" t="s">
        <v>16</v>
      </c>
      <c r="F7693" s="1" t="s">
        <v>17</v>
      </c>
      <c r="G7693" s="1" t="s">
        <v>800</v>
      </c>
      <c r="H7693" s="5">
        <v>949</v>
      </c>
      <c r="I7693" s="1">
        <v>1899</v>
      </c>
      <c r="J7693" s="3">
        <v>0.5</v>
      </c>
      <c r="K7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7693" s="1" t="s">
        <v>19</v>
      </c>
      <c r="M7693" s="1">
        <v>3.4</v>
      </c>
      <c r="N7693" s="1">
        <v>367</v>
      </c>
      <c r="O769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693" s="2" t="str">
        <f>IF(Table1[[#This Row],[Updated DiscountOffer]]&gt;50%,"High Discount","Low Discount")</f>
        <v>Low Discount</v>
      </c>
    </row>
    <row r="7694" spans="1:16" x14ac:dyDescent="0.3">
      <c r="A7694" s="1" t="s">
        <v>4568</v>
      </c>
      <c r="B7694" s="1">
        <v>12983764</v>
      </c>
      <c r="C7694" s="1" t="s">
        <v>43</v>
      </c>
      <c r="D7694" s="1" t="s">
        <v>15</v>
      </c>
      <c r="E7694" s="1" t="s">
        <v>16</v>
      </c>
      <c r="F7694" s="1" t="s">
        <v>17</v>
      </c>
      <c r="G7694" s="1" t="s">
        <v>4569</v>
      </c>
      <c r="H7694" s="5">
        <v>1099</v>
      </c>
      <c r="I7694" s="1">
        <v>1999</v>
      </c>
      <c r="J7694" s="3">
        <v>0.45</v>
      </c>
      <c r="K7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7694" s="1" t="s">
        <v>19</v>
      </c>
      <c r="M7694" s="1">
        <v>4</v>
      </c>
      <c r="N7694" s="1">
        <v>676</v>
      </c>
      <c r="O7694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694" s="2" t="str">
        <f>IF(Table1[[#This Row],[Updated DiscountOffer]]&gt;50%,"High Discount","Low Discount")</f>
        <v>Low Discount</v>
      </c>
    </row>
    <row r="7695" spans="1:16" x14ac:dyDescent="0.3">
      <c r="A7695" s="1" t="s">
        <v>16447</v>
      </c>
      <c r="B7695" s="1">
        <v>12983770</v>
      </c>
      <c r="C7695" s="1" t="s">
        <v>43</v>
      </c>
      <c r="D7695" s="1" t="s">
        <v>15</v>
      </c>
      <c r="E7695" s="1" t="s">
        <v>16</v>
      </c>
      <c r="F7695" s="1" t="s">
        <v>17</v>
      </c>
      <c r="G7695" s="1" t="s">
        <v>673</v>
      </c>
      <c r="H7695" s="5"/>
      <c r="I7695" s="1">
        <v>1999</v>
      </c>
      <c r="J7695" s="3"/>
      <c r="K7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695" s="1" t="s">
        <v>19</v>
      </c>
      <c r="M7695" s="1">
        <v>3.9</v>
      </c>
      <c r="N7695" s="1">
        <v>328</v>
      </c>
      <c r="O769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695" s="2" t="str">
        <f>IF(Table1[[#This Row],[Updated DiscountOffer]]&gt;50%,"High Discount","Low Discount")</f>
        <v>High Discount</v>
      </c>
    </row>
    <row r="7696" spans="1:16" x14ac:dyDescent="0.3">
      <c r="A7696" s="1" t="s">
        <v>13515</v>
      </c>
      <c r="B7696" s="1">
        <v>12983776</v>
      </c>
      <c r="C7696" s="1" t="s">
        <v>43</v>
      </c>
      <c r="D7696" s="1" t="s">
        <v>15</v>
      </c>
      <c r="E7696" s="1" t="s">
        <v>16</v>
      </c>
      <c r="F7696" s="1" t="s">
        <v>17</v>
      </c>
      <c r="G7696" s="1" t="s">
        <v>13516</v>
      </c>
      <c r="H7696" s="5">
        <v>759</v>
      </c>
      <c r="I7696" s="1">
        <v>1899</v>
      </c>
      <c r="J7696" s="3">
        <v>0.6</v>
      </c>
      <c r="K7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696" s="1" t="s">
        <v>19</v>
      </c>
      <c r="M7696" s="1">
        <v>3.5</v>
      </c>
      <c r="N7696" s="1">
        <v>381</v>
      </c>
      <c r="O76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96" s="2" t="str">
        <f>IF(Table1[[#This Row],[Updated DiscountOffer]]&gt;50%,"High Discount","Low Discount")</f>
        <v>High Discount</v>
      </c>
    </row>
    <row r="7697" spans="1:16" x14ac:dyDescent="0.3">
      <c r="A7697" s="1" t="s">
        <v>10639</v>
      </c>
      <c r="B7697" s="1">
        <v>12983778</v>
      </c>
      <c r="C7697" s="1" t="s">
        <v>43</v>
      </c>
      <c r="D7697" s="1" t="s">
        <v>15</v>
      </c>
      <c r="E7697" s="1" t="s">
        <v>16</v>
      </c>
      <c r="F7697" s="1" t="s">
        <v>17</v>
      </c>
      <c r="G7697" s="1" t="s">
        <v>10640</v>
      </c>
      <c r="H7697" s="5">
        <v>759</v>
      </c>
      <c r="I7697" s="1">
        <v>1899</v>
      </c>
      <c r="J7697" s="3">
        <v>0.6</v>
      </c>
      <c r="K7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697" s="1" t="s">
        <v>19</v>
      </c>
      <c r="M7697" s="1">
        <v>4</v>
      </c>
      <c r="N7697" s="1">
        <v>451</v>
      </c>
      <c r="O769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97" s="2" t="str">
        <f>IF(Table1[[#This Row],[Updated DiscountOffer]]&gt;50%,"High Discount","Low Discount")</f>
        <v>High Discount</v>
      </c>
    </row>
    <row r="7698" spans="1:16" x14ac:dyDescent="0.3">
      <c r="A7698" s="1" t="s">
        <v>6386</v>
      </c>
      <c r="B7698" s="1">
        <v>12983788</v>
      </c>
      <c r="C7698" s="1" t="s">
        <v>43</v>
      </c>
      <c r="D7698" s="1" t="s">
        <v>15</v>
      </c>
      <c r="E7698" s="1" t="s">
        <v>16</v>
      </c>
      <c r="F7698" s="1" t="s">
        <v>17</v>
      </c>
      <c r="G7698" s="1" t="s">
        <v>6387</v>
      </c>
      <c r="H7698" s="5">
        <v>499</v>
      </c>
      <c r="I7698" s="1">
        <v>1999</v>
      </c>
      <c r="J7698" s="3">
        <v>0.75</v>
      </c>
      <c r="K7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698" s="1" t="s">
        <v>19</v>
      </c>
      <c r="M7698" s="1">
        <v>4</v>
      </c>
      <c r="N7698" s="1">
        <v>592</v>
      </c>
      <c r="O7698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698" s="2" t="str">
        <f>IF(Table1[[#This Row],[Updated DiscountOffer]]&gt;50%,"High Discount","Low Discount")</f>
        <v>High Discount</v>
      </c>
    </row>
    <row r="7699" spans="1:16" x14ac:dyDescent="0.3">
      <c r="A7699" s="1" t="s">
        <v>672</v>
      </c>
      <c r="B7699" s="1">
        <v>12983800</v>
      </c>
      <c r="C7699" s="1" t="s">
        <v>43</v>
      </c>
      <c r="D7699" s="1" t="s">
        <v>15</v>
      </c>
      <c r="E7699" s="1" t="s">
        <v>16</v>
      </c>
      <c r="F7699" s="1" t="s">
        <v>17</v>
      </c>
      <c r="G7699" s="1" t="s">
        <v>673</v>
      </c>
      <c r="H7699" s="5">
        <v>719</v>
      </c>
      <c r="I7699" s="1">
        <v>1799</v>
      </c>
      <c r="J7699" s="3">
        <v>0.6</v>
      </c>
      <c r="K7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699" s="1" t="s">
        <v>19</v>
      </c>
      <c r="M7699" s="1">
        <v>3.4</v>
      </c>
      <c r="N7699" s="1">
        <v>948</v>
      </c>
      <c r="O769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699" s="2" t="str">
        <f>IF(Table1[[#This Row],[Updated DiscountOffer]]&gt;50%,"High Discount","Low Discount")</f>
        <v>High Discount</v>
      </c>
    </row>
    <row r="7700" spans="1:16" x14ac:dyDescent="0.3">
      <c r="A7700" s="1" t="s">
        <v>13364</v>
      </c>
      <c r="B7700" s="1">
        <v>12983802</v>
      </c>
      <c r="C7700" s="1" t="s">
        <v>43</v>
      </c>
      <c r="D7700" s="1" t="s">
        <v>15</v>
      </c>
      <c r="E7700" s="1" t="s">
        <v>16</v>
      </c>
      <c r="F7700" s="1" t="s">
        <v>17</v>
      </c>
      <c r="G7700" s="1" t="s">
        <v>2567</v>
      </c>
      <c r="H7700" s="5">
        <v>699</v>
      </c>
      <c r="I7700" s="1">
        <v>1999</v>
      </c>
      <c r="J7700" s="3">
        <v>0.65</v>
      </c>
      <c r="K7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7700" s="1" t="s">
        <v>19</v>
      </c>
      <c r="M7700" s="1">
        <v>3.8</v>
      </c>
      <c r="N7700" s="1">
        <v>384</v>
      </c>
      <c r="O770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700" s="2" t="str">
        <f>IF(Table1[[#This Row],[Updated DiscountOffer]]&gt;50%,"High Discount","Low Discount")</f>
        <v>High Discount</v>
      </c>
    </row>
    <row r="7701" spans="1:16" x14ac:dyDescent="0.3">
      <c r="A7701" s="1" t="s">
        <v>12306</v>
      </c>
      <c r="B7701" s="1">
        <v>12984942</v>
      </c>
      <c r="C7701" s="1" t="s">
        <v>91</v>
      </c>
      <c r="D7701" s="1" t="s">
        <v>38</v>
      </c>
      <c r="E7701" s="1" t="s">
        <v>282</v>
      </c>
      <c r="F7701" s="1" t="s">
        <v>34</v>
      </c>
      <c r="G7701" s="1" t="s">
        <v>12307</v>
      </c>
      <c r="H7701" s="5"/>
      <c r="I7701" s="1">
        <v>1649</v>
      </c>
      <c r="J7701" s="4">
        <v>0.73</v>
      </c>
      <c r="K7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01" s="1" t="s">
        <v>24</v>
      </c>
      <c r="M7701" s="1">
        <v>4.3</v>
      </c>
      <c r="N7701" s="1">
        <v>409</v>
      </c>
      <c r="O7701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7701" s="2" t="str">
        <f>IF(Table1[[#This Row],[Updated DiscountOffer]]&gt;50%,"High Discount","Low Discount")</f>
        <v>High Discount</v>
      </c>
    </row>
    <row r="7702" spans="1:16" x14ac:dyDescent="0.3">
      <c r="A7702" s="1" t="s">
        <v>3533</v>
      </c>
      <c r="B7702" s="1">
        <v>12989794</v>
      </c>
      <c r="C7702" s="1" t="s">
        <v>508</v>
      </c>
      <c r="D7702" s="1" t="s">
        <v>69</v>
      </c>
      <c r="E7702" s="1" t="s">
        <v>70</v>
      </c>
      <c r="F7702" s="1" t="s">
        <v>34</v>
      </c>
      <c r="G7702" s="1" t="s">
        <v>3534</v>
      </c>
      <c r="H7702" s="5">
        <v>1049</v>
      </c>
      <c r="I7702" s="1">
        <v>2999</v>
      </c>
      <c r="J7702" s="4">
        <v>0.65</v>
      </c>
      <c r="K7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7702" s="1" t="s">
        <v>36</v>
      </c>
      <c r="M7702" s="1">
        <v>4.3</v>
      </c>
      <c r="N7702" s="1">
        <v>739</v>
      </c>
      <c r="O770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702" s="2" t="str">
        <f>IF(Table1[[#This Row],[Updated DiscountOffer]]&gt;50%,"High Discount","Low Discount")</f>
        <v>High Discount</v>
      </c>
    </row>
    <row r="7703" spans="1:16" x14ac:dyDescent="0.3">
      <c r="A7703" s="1" t="s">
        <v>1622</v>
      </c>
      <c r="B7703" s="1">
        <v>12991924</v>
      </c>
      <c r="C7703" s="1" t="s">
        <v>1623</v>
      </c>
      <c r="D7703" s="1" t="s">
        <v>15</v>
      </c>
      <c r="E7703" s="1" t="s">
        <v>122</v>
      </c>
      <c r="F7703" s="1" t="s">
        <v>17</v>
      </c>
      <c r="G7703" s="1" t="s">
        <v>1624</v>
      </c>
      <c r="H7703" s="5">
        <v>359</v>
      </c>
      <c r="I7703" s="1">
        <v>499</v>
      </c>
      <c r="J7703" s="3">
        <v>0.28000000000000003</v>
      </c>
      <c r="K7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703" s="1" t="s">
        <v>1625</v>
      </c>
      <c r="M7703" s="1">
        <v>4.2</v>
      </c>
      <c r="N7703" s="1">
        <v>870</v>
      </c>
      <c r="O7703" s="2">
        <f>IF(ISNUMBER(Table1[[#This Row],[DiscountOffer]]),IF(Table1[[#This Row],[DiscountOffer]]&lt;1,Table1[[#This Row],[DiscountOffer]],Table1[[#This Row],[DiscountOffer]]/Table1[[#This Row],[OriginalPrice (in Rs)]]),"")</f>
        <v>0.28000000000000003</v>
      </c>
      <c r="P7703" s="2" t="str">
        <f>IF(Table1[[#This Row],[Updated DiscountOffer]]&gt;50%,"High Discount","Low Discount")</f>
        <v>Low Discount</v>
      </c>
    </row>
    <row r="7704" spans="1:16" x14ac:dyDescent="0.3">
      <c r="A7704" s="1" t="s">
        <v>10929</v>
      </c>
      <c r="B7704" s="1">
        <v>12992406</v>
      </c>
      <c r="C7704" s="1" t="s">
        <v>740</v>
      </c>
      <c r="D7704" s="1" t="s">
        <v>61</v>
      </c>
      <c r="E7704" s="1" t="s">
        <v>39</v>
      </c>
      <c r="F7704" s="1" t="s">
        <v>34</v>
      </c>
      <c r="G7704" s="1" t="s">
        <v>10930</v>
      </c>
      <c r="H7704" s="5"/>
      <c r="I7704" s="1">
        <v>999</v>
      </c>
      <c r="J7704" s="4"/>
      <c r="K7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04" s="1" t="s">
        <v>89</v>
      </c>
      <c r="M7704" s="1">
        <v>4.5999999999999996</v>
      </c>
      <c r="N7704" s="1">
        <v>443</v>
      </c>
      <c r="O77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04" s="2" t="str">
        <f>IF(Table1[[#This Row],[Updated DiscountOffer]]&gt;50%,"High Discount","Low Discount")</f>
        <v>Low Discount</v>
      </c>
    </row>
    <row r="7705" spans="1:16" x14ac:dyDescent="0.3">
      <c r="A7705" s="1" t="s">
        <v>17371</v>
      </c>
      <c r="B7705" s="1">
        <v>12992662</v>
      </c>
      <c r="C7705" s="1" t="s">
        <v>1033</v>
      </c>
      <c r="D7705" s="1" t="s">
        <v>26</v>
      </c>
      <c r="E7705" s="1" t="s">
        <v>39</v>
      </c>
      <c r="F7705" s="1" t="s">
        <v>17</v>
      </c>
      <c r="G7705" s="1" t="s">
        <v>17372</v>
      </c>
      <c r="H7705" s="5">
        <v>587</v>
      </c>
      <c r="I7705" s="1">
        <v>1249</v>
      </c>
      <c r="J7705" s="4">
        <v>0.53</v>
      </c>
      <c r="K7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7705" s="1" t="s">
        <v>36</v>
      </c>
      <c r="M7705" s="1">
        <v>4.3</v>
      </c>
      <c r="N7705" s="1">
        <v>313</v>
      </c>
      <c r="O7705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7705" s="2" t="str">
        <f>IF(Table1[[#This Row],[Updated DiscountOffer]]&gt;50%,"High Discount","Low Discount")</f>
        <v>High Discount</v>
      </c>
    </row>
    <row r="7706" spans="1:16" x14ac:dyDescent="0.3">
      <c r="A7706" s="1" t="s">
        <v>4935</v>
      </c>
      <c r="B7706" s="1">
        <v>12992864</v>
      </c>
      <c r="C7706" s="1" t="s">
        <v>82</v>
      </c>
      <c r="D7706" s="1" t="s">
        <v>69</v>
      </c>
      <c r="E7706" s="1" t="s">
        <v>83</v>
      </c>
      <c r="F7706" s="1" t="s">
        <v>34</v>
      </c>
      <c r="G7706" s="1" t="s">
        <v>4936</v>
      </c>
      <c r="H7706" s="5">
        <v>395</v>
      </c>
      <c r="I7706" s="1">
        <v>1099</v>
      </c>
      <c r="J7706" s="4">
        <v>0.64</v>
      </c>
      <c r="K7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395</v>
      </c>
      <c r="L7706" s="1" t="s">
        <v>36</v>
      </c>
      <c r="M7706" s="1">
        <v>4.0999999999999996</v>
      </c>
      <c r="N7706" s="1">
        <v>659</v>
      </c>
      <c r="O770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7706" s="2" t="str">
        <f>IF(Table1[[#This Row],[Updated DiscountOffer]]&gt;50%,"High Discount","Low Discount")</f>
        <v>High Discount</v>
      </c>
    </row>
    <row r="7707" spans="1:16" x14ac:dyDescent="0.3">
      <c r="A7707" s="1" t="s">
        <v>7050</v>
      </c>
      <c r="B7707" s="1">
        <v>12992868</v>
      </c>
      <c r="C7707" s="1" t="s">
        <v>82</v>
      </c>
      <c r="D7707" s="1" t="s">
        <v>69</v>
      </c>
      <c r="E7707" s="1" t="s">
        <v>83</v>
      </c>
      <c r="F7707" s="1" t="s">
        <v>34</v>
      </c>
      <c r="G7707" s="1" t="s">
        <v>7051</v>
      </c>
      <c r="H7707" s="5">
        <v>428</v>
      </c>
      <c r="I7707" s="1">
        <v>1099</v>
      </c>
      <c r="J7707" s="4">
        <v>0.61</v>
      </c>
      <c r="K7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428</v>
      </c>
      <c r="L7707" s="1" t="s">
        <v>36</v>
      </c>
      <c r="M7707" s="1">
        <v>4.0999999999999996</v>
      </c>
      <c r="N7707" s="1">
        <v>565</v>
      </c>
      <c r="O770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707" s="2" t="str">
        <f>IF(Table1[[#This Row],[Updated DiscountOffer]]&gt;50%,"High Discount","Low Discount")</f>
        <v>High Discount</v>
      </c>
    </row>
    <row r="7708" spans="1:16" x14ac:dyDescent="0.3">
      <c r="A7708" s="1" t="s">
        <v>18540</v>
      </c>
      <c r="B7708" s="1">
        <v>12992880</v>
      </c>
      <c r="C7708" s="1" t="s">
        <v>82</v>
      </c>
      <c r="D7708" s="1" t="s">
        <v>69</v>
      </c>
      <c r="E7708" s="1" t="s">
        <v>501</v>
      </c>
      <c r="F7708" s="1" t="s">
        <v>34</v>
      </c>
      <c r="G7708" s="1" t="s">
        <v>18541</v>
      </c>
      <c r="H7708" s="5">
        <v>351</v>
      </c>
      <c r="I7708" s="1">
        <v>949</v>
      </c>
      <c r="J7708" s="3">
        <v>0.63</v>
      </c>
      <c r="K7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351</v>
      </c>
      <c r="L7708" s="1" t="s">
        <v>19</v>
      </c>
      <c r="M7708" s="1">
        <v>4.0999999999999996</v>
      </c>
      <c r="N7708" s="1">
        <v>296</v>
      </c>
      <c r="O7708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708" s="2" t="str">
        <f>IF(Table1[[#This Row],[Updated DiscountOffer]]&gt;50%,"High Discount","Low Discount")</f>
        <v>High Discount</v>
      </c>
    </row>
    <row r="7709" spans="1:16" x14ac:dyDescent="0.3">
      <c r="A7709" s="1" t="s">
        <v>7978</v>
      </c>
      <c r="B7709" s="1">
        <v>12992914</v>
      </c>
      <c r="C7709" s="1" t="s">
        <v>4323</v>
      </c>
      <c r="D7709" s="1" t="s">
        <v>32</v>
      </c>
      <c r="E7709" s="1" t="s">
        <v>381</v>
      </c>
      <c r="F7709" s="1" t="s">
        <v>34</v>
      </c>
      <c r="G7709" s="1" t="s">
        <v>7979</v>
      </c>
      <c r="H7709" s="5">
        <v>751</v>
      </c>
      <c r="I7709" s="1">
        <v>1599</v>
      </c>
      <c r="J7709" s="4">
        <v>0.53</v>
      </c>
      <c r="K7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7709" s="1" t="s">
        <v>36</v>
      </c>
      <c r="M7709" s="1">
        <v>4.3</v>
      </c>
      <c r="N7709" s="1">
        <v>532</v>
      </c>
      <c r="O770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7709" s="2" t="str">
        <f>IF(Table1[[#This Row],[Updated DiscountOffer]]&gt;50%,"High Discount","Low Discount")</f>
        <v>High Discount</v>
      </c>
    </row>
    <row r="7710" spans="1:16" x14ac:dyDescent="0.3">
      <c r="A7710" s="1" t="s">
        <v>11319</v>
      </c>
      <c r="B7710" s="1">
        <v>12999468</v>
      </c>
      <c r="C7710" s="1" t="s">
        <v>91</v>
      </c>
      <c r="D7710" s="1" t="s">
        <v>38</v>
      </c>
      <c r="E7710" s="1" t="s">
        <v>16</v>
      </c>
      <c r="F7710" s="1" t="s">
        <v>34</v>
      </c>
      <c r="G7710" s="1" t="s">
        <v>7954</v>
      </c>
      <c r="H7710" s="5"/>
      <c r="I7710" s="1">
        <v>1899</v>
      </c>
      <c r="J7710" s="3">
        <v>0.56999999999999995</v>
      </c>
      <c r="K7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0" s="1" t="s">
        <v>93</v>
      </c>
      <c r="M7710" s="1">
        <v>3.9</v>
      </c>
      <c r="N7710" s="1">
        <v>433</v>
      </c>
      <c r="O7710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710" s="2" t="str">
        <f>IF(Table1[[#This Row],[Updated DiscountOffer]]&gt;50%,"High Discount","Low Discount")</f>
        <v>High Discount</v>
      </c>
    </row>
    <row r="7711" spans="1:16" x14ac:dyDescent="0.3">
      <c r="A7711" s="1" t="s">
        <v>6399</v>
      </c>
      <c r="B7711" s="1">
        <v>13000002</v>
      </c>
      <c r="C7711" s="1" t="s">
        <v>82</v>
      </c>
      <c r="D7711" s="1" t="s">
        <v>69</v>
      </c>
      <c r="E7711" s="1" t="s">
        <v>44</v>
      </c>
      <c r="F7711" s="1" t="s">
        <v>34</v>
      </c>
      <c r="G7711" s="1" t="s">
        <v>6400</v>
      </c>
      <c r="H7711" s="5">
        <v>428</v>
      </c>
      <c r="I7711" s="1">
        <v>1099</v>
      </c>
      <c r="J7711" s="4">
        <v>0.61</v>
      </c>
      <c r="K7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428</v>
      </c>
      <c r="L7711" s="1" t="s">
        <v>36</v>
      </c>
      <c r="M7711" s="1">
        <v>4.0999999999999996</v>
      </c>
      <c r="N7711" s="1">
        <v>592</v>
      </c>
      <c r="O771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711" s="2" t="str">
        <f>IF(Table1[[#This Row],[Updated DiscountOffer]]&gt;50%,"High Discount","Low Discount")</f>
        <v>High Discount</v>
      </c>
    </row>
    <row r="7712" spans="1:16" x14ac:dyDescent="0.3">
      <c r="A7712" s="1" t="s">
        <v>2734</v>
      </c>
      <c r="B7712" s="1">
        <v>13000368</v>
      </c>
      <c r="C7712" s="1" t="s">
        <v>162</v>
      </c>
      <c r="D7712" s="1" t="s">
        <v>38</v>
      </c>
      <c r="E7712" s="1" t="s">
        <v>16</v>
      </c>
      <c r="F7712" s="1" t="s">
        <v>34</v>
      </c>
      <c r="G7712" s="1" t="s">
        <v>2735</v>
      </c>
      <c r="H7712" s="5"/>
      <c r="I7712" s="1">
        <v>1999</v>
      </c>
      <c r="J7712" s="3">
        <v>0.59</v>
      </c>
      <c r="K7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2" s="1" t="s">
        <v>119</v>
      </c>
      <c r="M7712" s="1">
        <v>4.2</v>
      </c>
      <c r="N7712" s="1">
        <v>792</v>
      </c>
      <c r="O7712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7712" s="2" t="str">
        <f>IF(Table1[[#This Row],[Updated DiscountOffer]]&gt;50%,"High Discount","Low Discount")</f>
        <v>High Discount</v>
      </c>
    </row>
    <row r="7713" spans="1:16" x14ac:dyDescent="0.3">
      <c r="A7713" s="1" t="s">
        <v>10818</v>
      </c>
      <c r="B7713" s="1">
        <v>13000474</v>
      </c>
      <c r="C7713" s="1" t="s">
        <v>162</v>
      </c>
      <c r="D7713" s="1" t="s">
        <v>38</v>
      </c>
      <c r="E7713" s="1" t="s">
        <v>16</v>
      </c>
      <c r="F7713" s="1" t="s">
        <v>34</v>
      </c>
      <c r="G7713" s="1" t="s">
        <v>10819</v>
      </c>
      <c r="H7713" s="5"/>
      <c r="I7713" s="1">
        <v>1999</v>
      </c>
      <c r="J7713" s="3">
        <v>0.56000000000000005</v>
      </c>
      <c r="K7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3" s="1" t="s">
        <v>119</v>
      </c>
      <c r="M7713" s="1">
        <v>4.2</v>
      </c>
      <c r="N7713" s="1">
        <v>446</v>
      </c>
      <c r="O771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7713" s="2" t="str">
        <f>IF(Table1[[#This Row],[Updated DiscountOffer]]&gt;50%,"High Discount","Low Discount")</f>
        <v>High Discount</v>
      </c>
    </row>
    <row r="7714" spans="1:16" x14ac:dyDescent="0.3">
      <c r="A7714" s="1" t="s">
        <v>7714</v>
      </c>
      <c r="B7714" s="1">
        <v>13000546</v>
      </c>
      <c r="C7714" s="1" t="s">
        <v>162</v>
      </c>
      <c r="D7714" s="1" t="s">
        <v>38</v>
      </c>
      <c r="E7714" s="1" t="s">
        <v>16</v>
      </c>
      <c r="F7714" s="1" t="s">
        <v>34</v>
      </c>
      <c r="G7714" s="1" t="s">
        <v>7715</v>
      </c>
      <c r="H7714" s="5"/>
      <c r="I7714" s="1">
        <v>1999</v>
      </c>
      <c r="J7714" s="3">
        <v>0.56999999999999995</v>
      </c>
      <c r="K7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4" s="1" t="s">
        <v>119</v>
      </c>
      <c r="M7714" s="1">
        <v>4.3</v>
      </c>
      <c r="N7714" s="1">
        <v>542</v>
      </c>
      <c r="O7714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714" s="2" t="str">
        <f>IF(Table1[[#This Row],[Updated DiscountOffer]]&gt;50%,"High Discount","Low Discount")</f>
        <v>High Discount</v>
      </c>
    </row>
    <row r="7715" spans="1:16" x14ac:dyDescent="0.3">
      <c r="A7715" s="1" t="s">
        <v>3729</v>
      </c>
      <c r="B7715" s="1">
        <v>13000570</v>
      </c>
      <c r="C7715" s="1" t="s">
        <v>162</v>
      </c>
      <c r="D7715" s="1" t="s">
        <v>38</v>
      </c>
      <c r="E7715" s="1" t="s">
        <v>16</v>
      </c>
      <c r="F7715" s="1" t="s">
        <v>34</v>
      </c>
      <c r="G7715" s="1" t="s">
        <v>3730</v>
      </c>
      <c r="H7715" s="5"/>
      <c r="I7715" s="1">
        <v>1999</v>
      </c>
      <c r="J7715" s="3">
        <v>0.5</v>
      </c>
      <c r="K7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5" s="1" t="s">
        <v>119</v>
      </c>
      <c r="M7715" s="1">
        <v>4.2</v>
      </c>
      <c r="N7715" s="1">
        <v>727</v>
      </c>
      <c r="O77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715" s="2" t="str">
        <f>IF(Table1[[#This Row],[Updated DiscountOffer]]&gt;50%,"High Discount","Low Discount")</f>
        <v>Low Discount</v>
      </c>
    </row>
    <row r="7716" spans="1:16" x14ac:dyDescent="0.3">
      <c r="A7716" s="1" t="s">
        <v>11906</v>
      </c>
      <c r="B7716" s="1">
        <v>13000780</v>
      </c>
      <c r="C7716" s="1" t="s">
        <v>8820</v>
      </c>
      <c r="D7716" s="1" t="s">
        <v>38</v>
      </c>
      <c r="E7716" s="1" t="s">
        <v>22</v>
      </c>
      <c r="F7716" s="1" t="s">
        <v>34</v>
      </c>
      <c r="G7716" s="1" t="s">
        <v>11907</v>
      </c>
      <c r="H7716" s="5"/>
      <c r="I7716" s="1">
        <v>1599</v>
      </c>
      <c r="J7716" s="3">
        <v>0.6</v>
      </c>
      <c r="K7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6" s="1" t="s">
        <v>102</v>
      </c>
      <c r="M7716" s="1">
        <v>4</v>
      </c>
      <c r="N7716" s="1">
        <v>418</v>
      </c>
      <c r="O77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716" s="2" t="str">
        <f>IF(Table1[[#This Row],[Updated DiscountOffer]]&gt;50%,"High Discount","Low Discount")</f>
        <v>High Discount</v>
      </c>
    </row>
    <row r="7717" spans="1:16" x14ac:dyDescent="0.3">
      <c r="A7717" s="1" t="s">
        <v>10290</v>
      </c>
      <c r="B7717" s="1">
        <v>13000798</v>
      </c>
      <c r="C7717" s="1" t="s">
        <v>8820</v>
      </c>
      <c r="D7717" s="1" t="s">
        <v>38</v>
      </c>
      <c r="E7717" s="1" t="s">
        <v>22</v>
      </c>
      <c r="F7717" s="1" t="s">
        <v>34</v>
      </c>
      <c r="G7717" s="1" t="s">
        <v>10291</v>
      </c>
      <c r="H7717" s="5"/>
      <c r="I7717" s="1">
        <v>1599</v>
      </c>
      <c r="J7717" s="3">
        <v>0.65</v>
      </c>
      <c r="K7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7" s="1" t="s">
        <v>102</v>
      </c>
      <c r="M7717" s="1">
        <v>3.9</v>
      </c>
      <c r="N7717" s="1">
        <v>461</v>
      </c>
      <c r="O771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717" s="2" t="str">
        <f>IF(Table1[[#This Row],[Updated DiscountOffer]]&gt;50%,"High Discount","Low Discount")</f>
        <v>High Discount</v>
      </c>
    </row>
    <row r="7718" spans="1:16" x14ac:dyDescent="0.3">
      <c r="A7718" s="1" t="s">
        <v>17805</v>
      </c>
      <c r="B7718" s="1">
        <v>13000806</v>
      </c>
      <c r="C7718" s="1" t="s">
        <v>8820</v>
      </c>
      <c r="D7718" s="1" t="s">
        <v>38</v>
      </c>
      <c r="E7718" s="1" t="s">
        <v>22</v>
      </c>
      <c r="F7718" s="1" t="s">
        <v>34</v>
      </c>
      <c r="G7718" s="1" t="s">
        <v>17806</v>
      </c>
      <c r="H7718" s="5"/>
      <c r="I7718" s="1">
        <v>1599</v>
      </c>
      <c r="J7718" s="3">
        <v>0.6</v>
      </c>
      <c r="K7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8" s="1" t="s">
        <v>102</v>
      </c>
      <c r="M7718" s="1">
        <v>4</v>
      </c>
      <c r="N7718" s="1">
        <v>307</v>
      </c>
      <c r="O77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718" s="2" t="str">
        <f>IF(Table1[[#This Row],[Updated DiscountOffer]]&gt;50%,"High Discount","Low Discount")</f>
        <v>High Discount</v>
      </c>
    </row>
    <row r="7719" spans="1:16" x14ac:dyDescent="0.3">
      <c r="A7719" s="1" t="s">
        <v>8819</v>
      </c>
      <c r="B7719" s="1">
        <v>13000836</v>
      </c>
      <c r="C7719" s="1" t="s">
        <v>8820</v>
      </c>
      <c r="D7719" s="1" t="s">
        <v>38</v>
      </c>
      <c r="E7719" s="1" t="s">
        <v>3602</v>
      </c>
      <c r="F7719" s="1" t="s">
        <v>34</v>
      </c>
      <c r="G7719" s="1" t="s">
        <v>8821</v>
      </c>
      <c r="H7719" s="5"/>
      <c r="I7719" s="1">
        <v>3999</v>
      </c>
      <c r="J7719" s="3">
        <v>0.7</v>
      </c>
      <c r="K7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19" s="1" t="s">
        <v>102</v>
      </c>
      <c r="M7719" s="1">
        <v>3.7</v>
      </c>
      <c r="N7719" s="1">
        <v>505</v>
      </c>
      <c r="O771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719" s="2" t="str">
        <f>IF(Table1[[#This Row],[Updated DiscountOffer]]&gt;50%,"High Discount","Low Discount")</f>
        <v>High Discount</v>
      </c>
    </row>
    <row r="7720" spans="1:16" x14ac:dyDescent="0.3">
      <c r="A7720" s="1" t="s">
        <v>11715</v>
      </c>
      <c r="B7720" s="1">
        <v>13000894</v>
      </c>
      <c r="C7720" s="1" t="s">
        <v>8820</v>
      </c>
      <c r="D7720" s="1" t="s">
        <v>61</v>
      </c>
      <c r="E7720" s="1" t="s">
        <v>3602</v>
      </c>
      <c r="F7720" s="1" t="s">
        <v>34</v>
      </c>
      <c r="G7720" s="1" t="s">
        <v>11716</v>
      </c>
      <c r="H7720" s="5">
        <v>1199</v>
      </c>
      <c r="I7720" s="1">
        <v>3999</v>
      </c>
      <c r="J7720" s="3">
        <v>0.7</v>
      </c>
      <c r="K7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7720" s="1" t="s">
        <v>102</v>
      </c>
      <c r="M7720" s="1">
        <v>3.9</v>
      </c>
      <c r="N7720" s="1">
        <v>423</v>
      </c>
      <c r="O772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720" s="2" t="str">
        <f>IF(Table1[[#This Row],[Updated DiscountOffer]]&gt;50%,"High Discount","Low Discount")</f>
        <v>High Discount</v>
      </c>
    </row>
    <row r="7721" spans="1:16" x14ac:dyDescent="0.3">
      <c r="A7721" s="1" t="s">
        <v>10871</v>
      </c>
      <c r="B7721" s="1">
        <v>13001104</v>
      </c>
      <c r="C7721" s="1" t="s">
        <v>3481</v>
      </c>
      <c r="D7721" s="1" t="s">
        <v>69</v>
      </c>
      <c r="E7721" s="1" t="s">
        <v>83</v>
      </c>
      <c r="F7721" s="1" t="s">
        <v>34</v>
      </c>
      <c r="G7721" s="1" t="s">
        <v>10872</v>
      </c>
      <c r="H7721" s="5">
        <v>719</v>
      </c>
      <c r="I7721" s="1">
        <v>2999</v>
      </c>
      <c r="J7721" s="3">
        <v>0.76</v>
      </c>
      <c r="K7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721" s="1" t="s">
        <v>1776</v>
      </c>
      <c r="M7721" s="1">
        <v>4.2</v>
      </c>
      <c r="N7721" s="1">
        <v>444</v>
      </c>
      <c r="O7721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7721" s="2" t="str">
        <f>IF(Table1[[#This Row],[Updated DiscountOffer]]&gt;50%,"High Discount","Low Discount")</f>
        <v>High Discount</v>
      </c>
    </row>
    <row r="7722" spans="1:16" x14ac:dyDescent="0.3">
      <c r="A7722" s="1" t="s">
        <v>12228</v>
      </c>
      <c r="B7722" s="1">
        <v>13001128</v>
      </c>
      <c r="C7722" s="1" t="s">
        <v>3481</v>
      </c>
      <c r="D7722" s="1" t="s">
        <v>69</v>
      </c>
      <c r="E7722" s="1" t="s">
        <v>83</v>
      </c>
      <c r="F7722" s="1" t="s">
        <v>34</v>
      </c>
      <c r="G7722" s="1" t="s">
        <v>12229</v>
      </c>
      <c r="H7722" s="5">
        <v>1484</v>
      </c>
      <c r="I7722" s="1">
        <v>5499</v>
      </c>
      <c r="J7722" s="3">
        <v>0.73</v>
      </c>
      <c r="K7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7722" s="1" t="s">
        <v>1776</v>
      </c>
      <c r="M7722" s="1">
        <v>4.5999999999999996</v>
      </c>
      <c r="N7722" s="1">
        <v>411</v>
      </c>
      <c r="O7722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7722" s="2" t="str">
        <f>IF(Table1[[#This Row],[Updated DiscountOffer]]&gt;50%,"High Discount","Low Discount")</f>
        <v>High Discount</v>
      </c>
    </row>
    <row r="7723" spans="1:16" x14ac:dyDescent="0.3">
      <c r="A7723" s="1" t="s">
        <v>12510</v>
      </c>
      <c r="B7723" s="1">
        <v>13001134</v>
      </c>
      <c r="C7723" s="1" t="s">
        <v>3481</v>
      </c>
      <c r="D7723" s="1" t="s">
        <v>69</v>
      </c>
      <c r="E7723" s="1" t="s">
        <v>83</v>
      </c>
      <c r="F7723" s="1" t="s">
        <v>34</v>
      </c>
      <c r="G7723" s="1" t="s">
        <v>12511</v>
      </c>
      <c r="H7723" s="5">
        <v>1224</v>
      </c>
      <c r="I7723" s="1">
        <v>3499</v>
      </c>
      <c r="J7723" s="3">
        <v>0.65</v>
      </c>
      <c r="K7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1224</v>
      </c>
      <c r="L7723" s="1" t="s">
        <v>1776</v>
      </c>
      <c r="M7723" s="1">
        <v>4.3</v>
      </c>
      <c r="N7723" s="1">
        <v>403</v>
      </c>
      <c r="O772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723" s="2" t="str">
        <f>IF(Table1[[#This Row],[Updated DiscountOffer]]&gt;50%,"High Discount","Low Discount")</f>
        <v>High Discount</v>
      </c>
    </row>
    <row r="7724" spans="1:16" x14ac:dyDescent="0.3">
      <c r="A7724" s="1" t="s">
        <v>14700</v>
      </c>
      <c r="B7724" s="1">
        <v>13001138</v>
      </c>
      <c r="C7724" s="1" t="s">
        <v>3481</v>
      </c>
      <c r="D7724" s="1" t="s">
        <v>69</v>
      </c>
      <c r="E7724" s="1" t="s">
        <v>83</v>
      </c>
      <c r="F7724" s="1" t="s">
        <v>34</v>
      </c>
      <c r="G7724" s="1" t="s">
        <v>14701</v>
      </c>
      <c r="H7724" s="5">
        <v>1224</v>
      </c>
      <c r="I7724" s="1">
        <v>3499</v>
      </c>
      <c r="J7724" s="3">
        <v>0.65</v>
      </c>
      <c r="K7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1224</v>
      </c>
      <c r="L7724" s="1" t="s">
        <v>1776</v>
      </c>
      <c r="M7724" s="1">
        <v>4.5</v>
      </c>
      <c r="N7724" s="1">
        <v>357</v>
      </c>
      <c r="O772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724" s="2" t="str">
        <f>IF(Table1[[#This Row],[Updated DiscountOffer]]&gt;50%,"High Discount","Low Discount")</f>
        <v>High Discount</v>
      </c>
    </row>
    <row r="7725" spans="1:16" x14ac:dyDescent="0.3">
      <c r="A7725" s="1" t="s">
        <v>14526</v>
      </c>
      <c r="B7725" s="1">
        <v>13003866</v>
      </c>
      <c r="C7725" s="1" t="s">
        <v>792</v>
      </c>
      <c r="D7725" s="1" t="s">
        <v>69</v>
      </c>
      <c r="E7725" s="1" t="s">
        <v>296</v>
      </c>
      <c r="F7725" s="1" t="s">
        <v>34</v>
      </c>
      <c r="G7725" s="1" t="s">
        <v>14527</v>
      </c>
      <c r="H7725" s="5">
        <v>652</v>
      </c>
      <c r="I7725" s="1">
        <v>2330</v>
      </c>
      <c r="J7725" s="3">
        <v>0.72</v>
      </c>
      <c r="K7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652</v>
      </c>
      <c r="L7725" s="1" t="s">
        <v>146</v>
      </c>
      <c r="M7725" s="1">
        <v>3.6</v>
      </c>
      <c r="N7725" s="1">
        <v>360</v>
      </c>
      <c r="O7725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7725" s="2" t="str">
        <f>IF(Table1[[#This Row],[Updated DiscountOffer]]&gt;50%,"High Discount","Low Discount")</f>
        <v>High Discount</v>
      </c>
    </row>
    <row r="7726" spans="1:16" x14ac:dyDescent="0.3">
      <c r="A7726" s="1" t="s">
        <v>17105</v>
      </c>
      <c r="B7726" s="1">
        <v>13004606</v>
      </c>
      <c r="C7726" s="1" t="s">
        <v>1195</v>
      </c>
      <c r="D7726" s="1" t="s">
        <v>26</v>
      </c>
      <c r="E7726" s="1" t="s">
        <v>169</v>
      </c>
      <c r="F7726" s="1" t="s">
        <v>17</v>
      </c>
      <c r="G7726" s="1" t="s">
        <v>17106</v>
      </c>
      <c r="H7726" s="5">
        <v>959</v>
      </c>
      <c r="I7726" s="1">
        <v>2999</v>
      </c>
      <c r="J7726" s="3">
        <v>0.68</v>
      </c>
      <c r="K7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7726" s="1" t="s">
        <v>24</v>
      </c>
      <c r="M7726" s="1">
        <v>3.7</v>
      </c>
      <c r="N7726" s="1">
        <v>317</v>
      </c>
      <c r="O7726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7726" s="2" t="str">
        <f>IF(Table1[[#This Row],[Updated DiscountOffer]]&gt;50%,"High Discount","Low Discount")</f>
        <v>High Discount</v>
      </c>
    </row>
    <row r="7727" spans="1:16" x14ac:dyDescent="0.3">
      <c r="A7727" s="1" t="s">
        <v>14877</v>
      </c>
      <c r="B7727" s="1">
        <v>13005560</v>
      </c>
      <c r="C7727" s="1" t="s">
        <v>5449</v>
      </c>
      <c r="D7727" s="1" t="s">
        <v>38</v>
      </c>
      <c r="E7727" s="1" t="s">
        <v>132</v>
      </c>
      <c r="F7727" s="1" t="s">
        <v>34</v>
      </c>
      <c r="G7727" s="1" t="s">
        <v>14878</v>
      </c>
      <c r="H7727" s="5"/>
      <c r="I7727" s="1">
        <v>2995</v>
      </c>
      <c r="J7727" s="4">
        <v>0.2</v>
      </c>
      <c r="K7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27" s="1" t="s">
        <v>102</v>
      </c>
      <c r="M7727" s="1">
        <v>4.3</v>
      </c>
      <c r="N7727" s="1">
        <v>354</v>
      </c>
      <c r="O7727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7727" s="2" t="str">
        <f>IF(Table1[[#This Row],[Updated DiscountOffer]]&gt;50%,"High Discount","Low Discount")</f>
        <v>Low Discount</v>
      </c>
    </row>
    <row r="7728" spans="1:16" x14ac:dyDescent="0.3">
      <c r="A7728" s="1" t="s">
        <v>15567</v>
      </c>
      <c r="B7728" s="1">
        <v>13007070</v>
      </c>
      <c r="C7728" s="1" t="s">
        <v>47</v>
      </c>
      <c r="D7728" s="1" t="s">
        <v>26</v>
      </c>
      <c r="E7728" s="1" t="s">
        <v>27</v>
      </c>
      <c r="F7728" s="1" t="s">
        <v>17</v>
      </c>
      <c r="G7728" s="1" t="s">
        <v>15568</v>
      </c>
      <c r="H7728" s="5">
        <v>399</v>
      </c>
      <c r="I7728" s="1">
        <v>999</v>
      </c>
      <c r="J7728" s="3">
        <v>0.6</v>
      </c>
      <c r="K7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728" s="1" t="s">
        <v>80</v>
      </c>
      <c r="M7728" s="1">
        <v>4.2</v>
      </c>
      <c r="N7728" s="1">
        <v>342</v>
      </c>
      <c r="O772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28" s="2" t="str">
        <f>IF(Table1[[#This Row],[Updated DiscountOffer]]&gt;50%,"High Discount","Low Discount")</f>
        <v>High Discount</v>
      </c>
    </row>
    <row r="7729" spans="1:16" x14ac:dyDescent="0.3">
      <c r="A7729" s="1" t="s">
        <v>7928</v>
      </c>
      <c r="B7729" s="1">
        <v>13007340</v>
      </c>
      <c r="C7729" s="1" t="s">
        <v>7660</v>
      </c>
      <c r="D7729" s="1" t="s">
        <v>177</v>
      </c>
      <c r="E7729" s="1" t="s">
        <v>7661</v>
      </c>
      <c r="F7729" s="1" t="s">
        <v>17</v>
      </c>
      <c r="G7729" s="1" t="s">
        <v>7929</v>
      </c>
      <c r="H7729" s="5">
        <v>825</v>
      </c>
      <c r="I7729" s="1">
        <v>1399</v>
      </c>
      <c r="J7729" s="4">
        <v>0.41</v>
      </c>
      <c r="K7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825</v>
      </c>
      <c r="L7729" s="1" t="s">
        <v>36</v>
      </c>
      <c r="M7729" s="1">
        <v>4.2</v>
      </c>
      <c r="N7729" s="1">
        <v>533</v>
      </c>
      <c r="O7729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7729" s="2" t="str">
        <f>IF(Table1[[#This Row],[Updated DiscountOffer]]&gt;50%,"High Discount","Low Discount")</f>
        <v>Low Discount</v>
      </c>
    </row>
    <row r="7730" spans="1:16" x14ac:dyDescent="0.3">
      <c r="A7730" s="1" t="s">
        <v>7743</v>
      </c>
      <c r="B7730" s="1">
        <v>13007404</v>
      </c>
      <c r="C7730" s="1" t="s">
        <v>57</v>
      </c>
      <c r="D7730" s="1" t="s">
        <v>87</v>
      </c>
      <c r="E7730" s="1" t="s">
        <v>83</v>
      </c>
      <c r="F7730" s="1" t="s">
        <v>34</v>
      </c>
      <c r="G7730" s="1" t="s">
        <v>7744</v>
      </c>
      <c r="H7730" s="5">
        <v>559</v>
      </c>
      <c r="I7730" s="1">
        <v>1399</v>
      </c>
      <c r="J7730" s="4">
        <v>0.6</v>
      </c>
      <c r="K7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730" s="1" t="s">
        <v>213</v>
      </c>
      <c r="M7730" s="1">
        <v>4.0999999999999996</v>
      </c>
      <c r="N7730" s="1">
        <v>541</v>
      </c>
      <c r="O773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730" s="2" t="str">
        <f>IF(Table1[[#This Row],[Updated DiscountOffer]]&gt;50%,"High Discount","Low Discount")</f>
        <v>High Discount</v>
      </c>
    </row>
    <row r="7731" spans="1:16" x14ac:dyDescent="0.3">
      <c r="A7731" s="1" t="s">
        <v>989</v>
      </c>
      <c r="B7731" s="1">
        <v>13007406</v>
      </c>
      <c r="C7731" s="1" t="s">
        <v>57</v>
      </c>
      <c r="D7731" s="1" t="s">
        <v>87</v>
      </c>
      <c r="E7731" s="1" t="s">
        <v>83</v>
      </c>
      <c r="F7731" s="1" t="s">
        <v>34</v>
      </c>
      <c r="G7731" s="1" t="s">
        <v>990</v>
      </c>
      <c r="H7731" s="5">
        <v>389</v>
      </c>
      <c r="I7731" s="1">
        <v>1299</v>
      </c>
      <c r="J7731" s="4">
        <v>0.7</v>
      </c>
      <c r="K7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7731" s="1" t="s">
        <v>89</v>
      </c>
      <c r="M7731" s="1">
        <v>4.2</v>
      </c>
      <c r="N7731" s="1">
        <v>920</v>
      </c>
      <c r="O773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731" s="2" t="str">
        <f>IF(Table1[[#This Row],[Updated DiscountOffer]]&gt;50%,"High Discount","Low Discount")</f>
        <v>High Discount</v>
      </c>
    </row>
    <row r="7732" spans="1:16" x14ac:dyDescent="0.3">
      <c r="A7732" s="1" t="s">
        <v>12302</v>
      </c>
      <c r="B7732" s="1">
        <v>13018782</v>
      </c>
      <c r="C7732" s="1" t="s">
        <v>1033</v>
      </c>
      <c r="D7732" s="1" t="s">
        <v>38</v>
      </c>
      <c r="E7732" s="1" t="s">
        <v>39</v>
      </c>
      <c r="F7732" s="1" t="s">
        <v>34</v>
      </c>
      <c r="G7732" s="1" t="s">
        <v>2292</v>
      </c>
      <c r="H7732" s="5"/>
      <c r="I7732" s="1">
        <v>1199</v>
      </c>
      <c r="J7732" s="4">
        <v>0.52</v>
      </c>
      <c r="K7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32" s="1" t="s">
        <v>41</v>
      </c>
      <c r="M7732" s="1">
        <v>4.5</v>
      </c>
      <c r="N7732" s="1">
        <v>409</v>
      </c>
      <c r="O7732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7732" s="2" t="str">
        <f>IF(Table1[[#This Row],[Updated DiscountOffer]]&gt;50%,"High Discount","Low Discount")</f>
        <v>High Discount</v>
      </c>
    </row>
    <row r="7733" spans="1:16" x14ac:dyDescent="0.3">
      <c r="A7733" s="1" t="s">
        <v>5230</v>
      </c>
      <c r="B7733" s="1">
        <v>13021478</v>
      </c>
      <c r="C7733" s="1" t="s">
        <v>68</v>
      </c>
      <c r="D7733" s="1" t="s">
        <v>32</v>
      </c>
      <c r="E7733" s="1" t="s">
        <v>381</v>
      </c>
      <c r="F7733" s="1" t="s">
        <v>34</v>
      </c>
      <c r="G7733" s="1" t="s">
        <v>5231</v>
      </c>
      <c r="H7733" s="5">
        <v>961</v>
      </c>
      <c r="I7733" s="1">
        <v>2599</v>
      </c>
      <c r="J7733" s="3">
        <v>0.63</v>
      </c>
      <c r="K7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7733" s="1" t="s">
        <v>36</v>
      </c>
      <c r="M7733" s="1">
        <v>3.7</v>
      </c>
      <c r="N7733" s="1">
        <v>644</v>
      </c>
      <c r="O7733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733" s="2" t="str">
        <f>IF(Table1[[#This Row],[Updated DiscountOffer]]&gt;50%,"High Discount","Low Discount")</f>
        <v>High Discount</v>
      </c>
    </row>
    <row r="7734" spans="1:16" x14ac:dyDescent="0.3">
      <c r="A7734" s="1" t="s">
        <v>14020</v>
      </c>
      <c r="B7734" s="1">
        <v>13021490</v>
      </c>
      <c r="C7734" s="1" t="s">
        <v>68</v>
      </c>
      <c r="D7734" s="1" t="s">
        <v>32</v>
      </c>
      <c r="E7734" s="1" t="s">
        <v>381</v>
      </c>
      <c r="F7734" s="1" t="s">
        <v>34</v>
      </c>
      <c r="G7734" s="1" t="s">
        <v>14021</v>
      </c>
      <c r="H7734" s="5">
        <v>961</v>
      </c>
      <c r="I7734" s="1">
        <v>2599</v>
      </c>
      <c r="J7734" s="3">
        <v>0.63</v>
      </c>
      <c r="K7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7734" s="1" t="s">
        <v>36</v>
      </c>
      <c r="M7734" s="1">
        <v>3.8</v>
      </c>
      <c r="N7734" s="1">
        <v>371</v>
      </c>
      <c r="O7734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734" s="2" t="str">
        <f>IF(Table1[[#This Row],[Updated DiscountOffer]]&gt;50%,"High Discount","Low Discount")</f>
        <v>High Discount</v>
      </c>
    </row>
    <row r="7735" spans="1:16" x14ac:dyDescent="0.3">
      <c r="A7735" s="1" t="s">
        <v>5343</v>
      </c>
      <c r="B7735" s="1">
        <v>13021500</v>
      </c>
      <c r="C7735" s="1" t="s">
        <v>68</v>
      </c>
      <c r="D7735" s="1" t="s">
        <v>32</v>
      </c>
      <c r="E7735" s="1" t="s">
        <v>381</v>
      </c>
      <c r="F7735" s="1" t="s">
        <v>34</v>
      </c>
      <c r="G7735" s="1" t="s">
        <v>5344</v>
      </c>
      <c r="H7735" s="5">
        <v>961</v>
      </c>
      <c r="I7735" s="1">
        <v>2599</v>
      </c>
      <c r="J7735" s="3">
        <v>0.63</v>
      </c>
      <c r="K7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7735" s="1" t="s">
        <v>36</v>
      </c>
      <c r="M7735" s="1">
        <v>3.8</v>
      </c>
      <c r="N7735" s="1">
        <v>638</v>
      </c>
      <c r="O7735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735" s="2" t="str">
        <f>IF(Table1[[#This Row],[Updated DiscountOffer]]&gt;50%,"High Discount","Low Discount")</f>
        <v>High Discount</v>
      </c>
    </row>
    <row r="7736" spans="1:16" x14ac:dyDescent="0.3">
      <c r="A7736" s="1" t="s">
        <v>276</v>
      </c>
      <c r="B7736" s="1">
        <v>13021502</v>
      </c>
      <c r="C7736" s="1" t="s">
        <v>68</v>
      </c>
      <c r="D7736" s="1" t="s">
        <v>69</v>
      </c>
      <c r="E7736" s="1" t="s">
        <v>70</v>
      </c>
      <c r="F7736" s="1" t="s">
        <v>34</v>
      </c>
      <c r="G7736" s="1" t="s">
        <v>277</v>
      </c>
      <c r="H7736" s="5">
        <v>1597</v>
      </c>
      <c r="I7736" s="1">
        <v>3399</v>
      </c>
      <c r="J7736" s="3">
        <v>0.53</v>
      </c>
      <c r="K7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1597</v>
      </c>
      <c r="L7736" s="1" t="s">
        <v>36</v>
      </c>
      <c r="M7736" s="1">
        <v>3.9</v>
      </c>
      <c r="N7736" s="1">
        <v>980</v>
      </c>
      <c r="O7736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7736" s="2" t="str">
        <f>IF(Table1[[#This Row],[Updated DiscountOffer]]&gt;50%,"High Discount","Low Discount")</f>
        <v>High Discount</v>
      </c>
    </row>
    <row r="7737" spans="1:16" x14ac:dyDescent="0.3">
      <c r="A7737" s="1" t="s">
        <v>1874</v>
      </c>
      <c r="B7737" s="1">
        <v>13021512</v>
      </c>
      <c r="C7737" s="1" t="s">
        <v>68</v>
      </c>
      <c r="D7737" s="1" t="s">
        <v>32</v>
      </c>
      <c r="E7737" s="1" t="s">
        <v>381</v>
      </c>
      <c r="F7737" s="1" t="s">
        <v>34</v>
      </c>
      <c r="G7737" s="1" t="s">
        <v>1875</v>
      </c>
      <c r="H7737" s="5">
        <v>961</v>
      </c>
      <c r="I7737" s="1">
        <v>2599</v>
      </c>
      <c r="J7737" s="3">
        <v>0.63</v>
      </c>
      <c r="K7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7737" s="1" t="s">
        <v>36</v>
      </c>
      <c r="M7737" s="1">
        <v>3.8</v>
      </c>
      <c r="N7737" s="1">
        <v>851</v>
      </c>
      <c r="O773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737" s="2" t="str">
        <f>IF(Table1[[#This Row],[Updated DiscountOffer]]&gt;50%,"High Discount","Low Discount")</f>
        <v>High Discount</v>
      </c>
    </row>
    <row r="7738" spans="1:16" x14ac:dyDescent="0.3">
      <c r="A7738" s="1" t="s">
        <v>5327</v>
      </c>
      <c r="B7738" s="1">
        <v>13021516</v>
      </c>
      <c r="C7738" s="1" t="s">
        <v>68</v>
      </c>
      <c r="D7738" s="1" t="s">
        <v>32</v>
      </c>
      <c r="E7738" s="1" t="s">
        <v>381</v>
      </c>
      <c r="F7738" s="1" t="s">
        <v>34</v>
      </c>
      <c r="G7738" s="1" t="s">
        <v>5328</v>
      </c>
      <c r="H7738" s="5">
        <v>961</v>
      </c>
      <c r="I7738" s="1">
        <v>2599</v>
      </c>
      <c r="J7738" s="3">
        <v>0.63</v>
      </c>
      <c r="K7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7738" s="1" t="s">
        <v>36</v>
      </c>
      <c r="M7738" s="1">
        <v>3.7</v>
      </c>
      <c r="N7738" s="1">
        <v>639</v>
      </c>
      <c r="O7738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7738" s="2" t="str">
        <f>IF(Table1[[#This Row],[Updated DiscountOffer]]&gt;50%,"High Discount","Low Discount")</f>
        <v>High Discount</v>
      </c>
    </row>
    <row r="7739" spans="1:16" x14ac:dyDescent="0.3">
      <c r="A7739" s="1" t="s">
        <v>14953</v>
      </c>
      <c r="B7739" s="1">
        <v>13021570</v>
      </c>
      <c r="C7739" s="1" t="s">
        <v>104</v>
      </c>
      <c r="D7739" s="1" t="s">
        <v>32</v>
      </c>
      <c r="E7739" s="1" t="s">
        <v>105</v>
      </c>
      <c r="F7739" s="1" t="s">
        <v>34</v>
      </c>
      <c r="G7739" s="1" t="s">
        <v>14954</v>
      </c>
      <c r="H7739" s="5"/>
      <c r="I7739" s="1">
        <v>999</v>
      </c>
      <c r="J7739" s="3"/>
      <c r="K7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39" s="1" t="s">
        <v>5065</v>
      </c>
      <c r="M7739" s="1">
        <v>4.5</v>
      </c>
      <c r="N7739" s="1">
        <v>352</v>
      </c>
      <c r="O773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739" s="2" t="str">
        <f>IF(Table1[[#This Row],[Updated DiscountOffer]]&gt;50%,"High Discount","Low Discount")</f>
        <v>High Discount</v>
      </c>
    </row>
    <row r="7740" spans="1:16" x14ac:dyDescent="0.3">
      <c r="A7740" s="1" t="s">
        <v>19499</v>
      </c>
      <c r="B7740" s="1">
        <v>13021582</v>
      </c>
      <c r="C7740" s="1" t="s">
        <v>104</v>
      </c>
      <c r="D7740" s="1" t="s">
        <v>32</v>
      </c>
      <c r="E7740" s="1" t="s">
        <v>105</v>
      </c>
      <c r="F7740" s="1" t="s">
        <v>34</v>
      </c>
      <c r="G7740" s="1" t="s">
        <v>19500</v>
      </c>
      <c r="H7740" s="5"/>
      <c r="I7740" s="1">
        <v>849</v>
      </c>
      <c r="J7740" s="4"/>
      <c r="K7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40" s="1" t="s">
        <v>24</v>
      </c>
      <c r="M7740" s="1">
        <v>4.2</v>
      </c>
      <c r="N7740" s="1">
        <v>284</v>
      </c>
      <c r="O77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40" s="2" t="str">
        <f>IF(Table1[[#This Row],[Updated DiscountOffer]]&gt;50%,"High Discount","Low Discount")</f>
        <v>Low Discount</v>
      </c>
    </row>
    <row r="7741" spans="1:16" x14ac:dyDescent="0.3">
      <c r="A7741" s="1" t="s">
        <v>6241</v>
      </c>
      <c r="B7741" s="1">
        <v>13021584</v>
      </c>
      <c r="C7741" s="1" t="s">
        <v>104</v>
      </c>
      <c r="D7741" s="1" t="s">
        <v>32</v>
      </c>
      <c r="E7741" s="1" t="s">
        <v>105</v>
      </c>
      <c r="F7741" s="1" t="s">
        <v>34</v>
      </c>
      <c r="G7741" s="1" t="s">
        <v>6242</v>
      </c>
      <c r="H7741" s="5"/>
      <c r="I7741" s="1">
        <v>599</v>
      </c>
      <c r="J7741" s="3"/>
      <c r="K7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41" s="1" t="s">
        <v>479</v>
      </c>
      <c r="M7741" s="1">
        <v>4.4000000000000004</v>
      </c>
      <c r="N7741" s="1">
        <v>598</v>
      </c>
      <c r="O774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741" s="2" t="str">
        <f>IF(Table1[[#This Row],[Updated DiscountOffer]]&gt;50%,"High Discount","Low Discount")</f>
        <v>High Discount</v>
      </c>
    </row>
    <row r="7742" spans="1:16" x14ac:dyDescent="0.3">
      <c r="A7742" s="1" t="s">
        <v>2318</v>
      </c>
      <c r="B7742" s="1">
        <v>13021586</v>
      </c>
      <c r="C7742" s="1" t="s">
        <v>104</v>
      </c>
      <c r="D7742" s="1" t="s">
        <v>32</v>
      </c>
      <c r="E7742" s="1" t="s">
        <v>105</v>
      </c>
      <c r="F7742" s="1" t="s">
        <v>34</v>
      </c>
      <c r="G7742" s="1" t="s">
        <v>2319</v>
      </c>
      <c r="H7742" s="5"/>
      <c r="I7742" s="1">
        <v>399</v>
      </c>
      <c r="J7742" s="4"/>
      <c r="K7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42" s="1" t="s">
        <v>41</v>
      </c>
      <c r="M7742" s="1">
        <v>4.5</v>
      </c>
      <c r="N7742" s="1">
        <v>819</v>
      </c>
      <c r="O77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42" s="2" t="str">
        <f>IF(Table1[[#This Row],[Updated DiscountOffer]]&gt;50%,"High Discount","Low Discount")</f>
        <v>Low Discount</v>
      </c>
    </row>
    <row r="7743" spans="1:16" x14ac:dyDescent="0.3">
      <c r="A7743" s="1" t="s">
        <v>19043</v>
      </c>
      <c r="B7743" s="1">
        <v>13023312</v>
      </c>
      <c r="C7743" s="1" t="s">
        <v>91</v>
      </c>
      <c r="D7743" s="1" t="s">
        <v>38</v>
      </c>
      <c r="E7743" s="1" t="s">
        <v>282</v>
      </c>
      <c r="F7743" s="1" t="s">
        <v>34</v>
      </c>
      <c r="G7743" s="1" t="s">
        <v>19044</v>
      </c>
      <c r="H7743" s="5"/>
      <c r="I7743" s="1">
        <v>1599</v>
      </c>
      <c r="J7743" s="4">
        <v>0.72</v>
      </c>
      <c r="K7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43" s="1" t="s">
        <v>24</v>
      </c>
      <c r="M7743" s="1">
        <v>4.3</v>
      </c>
      <c r="N7743" s="1">
        <v>290</v>
      </c>
      <c r="O7743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7743" s="2" t="str">
        <f>IF(Table1[[#This Row],[Updated DiscountOffer]]&gt;50%,"High Discount","Low Discount")</f>
        <v>High Discount</v>
      </c>
    </row>
    <row r="7744" spans="1:16" x14ac:dyDescent="0.3">
      <c r="A7744" s="1" t="s">
        <v>7692</v>
      </c>
      <c r="B7744" s="1">
        <v>13027850</v>
      </c>
      <c r="C7744" s="1" t="s">
        <v>373</v>
      </c>
      <c r="D7744" s="1" t="s">
        <v>69</v>
      </c>
      <c r="E7744" s="1" t="s">
        <v>70</v>
      </c>
      <c r="F7744" s="1" t="s">
        <v>34</v>
      </c>
      <c r="G7744" s="1" t="s">
        <v>7693</v>
      </c>
      <c r="H7744" s="5">
        <v>1539</v>
      </c>
      <c r="I7744" s="1">
        <v>3499</v>
      </c>
      <c r="J7744" s="4">
        <v>0.56000000000000005</v>
      </c>
      <c r="K7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7744" s="1" t="s">
        <v>213</v>
      </c>
      <c r="M7744" s="1">
        <v>4.3</v>
      </c>
      <c r="N7744" s="1">
        <v>543</v>
      </c>
      <c r="O7744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7744" s="2" t="str">
        <f>IF(Table1[[#This Row],[Updated DiscountOffer]]&gt;50%,"High Discount","Low Discount")</f>
        <v>High Discount</v>
      </c>
    </row>
    <row r="7745" spans="1:16" x14ac:dyDescent="0.3">
      <c r="A7745" s="1" t="s">
        <v>3843</v>
      </c>
      <c r="B7745" s="1">
        <v>13027858</v>
      </c>
      <c r="C7745" s="1" t="s">
        <v>373</v>
      </c>
      <c r="D7745" s="1" t="s">
        <v>69</v>
      </c>
      <c r="E7745" s="1" t="s">
        <v>70</v>
      </c>
      <c r="F7745" s="1" t="s">
        <v>34</v>
      </c>
      <c r="G7745" s="1" t="s">
        <v>3844</v>
      </c>
      <c r="H7745" s="5">
        <v>1461</v>
      </c>
      <c r="I7745" s="1">
        <v>4299</v>
      </c>
      <c r="J7745" s="4">
        <v>0.66</v>
      </c>
      <c r="K7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7745" s="1" t="s">
        <v>213</v>
      </c>
      <c r="M7745" s="1">
        <v>4.3</v>
      </c>
      <c r="N7745" s="1">
        <v>720</v>
      </c>
      <c r="O7745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745" s="2" t="str">
        <f>IF(Table1[[#This Row],[Updated DiscountOffer]]&gt;50%,"High Discount","Low Discount")</f>
        <v>High Discount</v>
      </c>
    </row>
    <row r="7746" spans="1:16" x14ac:dyDescent="0.3">
      <c r="A7746" s="1" t="s">
        <v>9440</v>
      </c>
      <c r="B7746" s="1">
        <v>13027860</v>
      </c>
      <c r="C7746" s="1" t="s">
        <v>373</v>
      </c>
      <c r="D7746" s="1" t="s">
        <v>69</v>
      </c>
      <c r="E7746" s="1" t="s">
        <v>70</v>
      </c>
      <c r="F7746" s="1" t="s">
        <v>34</v>
      </c>
      <c r="G7746" s="1" t="s">
        <v>9441</v>
      </c>
      <c r="H7746" s="5">
        <v>1574</v>
      </c>
      <c r="I7746" s="1">
        <v>3499</v>
      </c>
      <c r="J7746" s="4">
        <v>0.55000000000000004</v>
      </c>
      <c r="K7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7746" s="1" t="s">
        <v>213</v>
      </c>
      <c r="M7746" s="1">
        <v>4.0999999999999996</v>
      </c>
      <c r="N7746" s="1">
        <v>484</v>
      </c>
      <c r="O77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746" s="2" t="str">
        <f>IF(Table1[[#This Row],[Updated DiscountOffer]]&gt;50%,"High Discount","Low Discount")</f>
        <v>High Discount</v>
      </c>
    </row>
    <row r="7747" spans="1:16" x14ac:dyDescent="0.3">
      <c r="A7747" s="1" t="s">
        <v>8722</v>
      </c>
      <c r="B7747" s="1">
        <v>13033708</v>
      </c>
      <c r="C7747" s="1" t="s">
        <v>8723</v>
      </c>
      <c r="D7747" s="1" t="s">
        <v>32</v>
      </c>
      <c r="E7747" s="1" t="s">
        <v>381</v>
      </c>
      <c r="F7747" s="1" t="s">
        <v>34</v>
      </c>
      <c r="G7747" s="1" t="s">
        <v>8724</v>
      </c>
      <c r="H7747" s="5">
        <v>999</v>
      </c>
      <c r="I7747" s="1">
        <v>2499</v>
      </c>
      <c r="J7747" s="4">
        <v>0.6</v>
      </c>
      <c r="K7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747" s="1" t="s">
        <v>36</v>
      </c>
      <c r="M7747" s="1">
        <v>4.5</v>
      </c>
      <c r="N7747" s="1">
        <v>507</v>
      </c>
      <c r="O77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747" s="2" t="str">
        <f>IF(Table1[[#This Row],[Updated DiscountOffer]]&gt;50%,"High Discount","Low Discount")</f>
        <v>High Discount</v>
      </c>
    </row>
    <row r="7748" spans="1:16" x14ac:dyDescent="0.3">
      <c r="A7748" s="1" t="s">
        <v>10595</v>
      </c>
      <c r="B7748" s="1">
        <v>13035292</v>
      </c>
      <c r="C7748" s="1" t="s">
        <v>91</v>
      </c>
      <c r="D7748" s="1" t="s">
        <v>38</v>
      </c>
      <c r="E7748" s="1" t="s">
        <v>282</v>
      </c>
      <c r="F7748" s="1" t="s">
        <v>34</v>
      </c>
      <c r="G7748" s="1" t="s">
        <v>10596</v>
      </c>
      <c r="H7748" s="5"/>
      <c r="I7748" s="1">
        <v>1599</v>
      </c>
      <c r="J7748" s="4">
        <v>0.73</v>
      </c>
      <c r="K7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48" s="1" t="s">
        <v>24</v>
      </c>
      <c r="M7748" s="1">
        <v>4.3</v>
      </c>
      <c r="N7748" s="1">
        <v>453</v>
      </c>
      <c r="O7748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7748" s="2" t="str">
        <f>IF(Table1[[#This Row],[Updated DiscountOffer]]&gt;50%,"High Discount","Low Discount")</f>
        <v>High Discount</v>
      </c>
    </row>
    <row r="7749" spans="1:16" x14ac:dyDescent="0.3">
      <c r="A7749" s="1" t="s">
        <v>11875</v>
      </c>
      <c r="B7749" s="1">
        <v>13035298</v>
      </c>
      <c r="C7749" s="1" t="s">
        <v>91</v>
      </c>
      <c r="D7749" s="1" t="s">
        <v>38</v>
      </c>
      <c r="E7749" s="1" t="s">
        <v>282</v>
      </c>
      <c r="F7749" s="1" t="s">
        <v>34</v>
      </c>
      <c r="G7749" s="1" t="s">
        <v>11876</v>
      </c>
      <c r="H7749" s="5"/>
      <c r="I7749" s="1">
        <v>1849</v>
      </c>
      <c r="J7749" s="4">
        <v>0.7</v>
      </c>
      <c r="K7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49" s="1" t="s">
        <v>24</v>
      </c>
      <c r="M7749" s="1">
        <v>4.4000000000000004</v>
      </c>
      <c r="N7749" s="1">
        <v>419</v>
      </c>
      <c r="O774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749" s="2" t="str">
        <f>IF(Table1[[#This Row],[Updated DiscountOffer]]&gt;50%,"High Discount","Low Discount")</f>
        <v>High Discount</v>
      </c>
    </row>
    <row r="7750" spans="1:16" x14ac:dyDescent="0.3">
      <c r="A7750" s="1" t="s">
        <v>245</v>
      </c>
      <c r="B7750" s="1">
        <v>13035312</v>
      </c>
      <c r="C7750" s="1" t="s">
        <v>91</v>
      </c>
      <c r="D7750" s="1" t="s">
        <v>38</v>
      </c>
      <c r="E7750" s="1" t="s">
        <v>48</v>
      </c>
      <c r="F7750" s="1" t="s">
        <v>34</v>
      </c>
      <c r="G7750" s="1" t="s">
        <v>246</v>
      </c>
      <c r="H7750" s="5"/>
      <c r="I7750" s="1">
        <v>1549</v>
      </c>
      <c r="J7750" s="3">
        <v>0.57999999999999996</v>
      </c>
      <c r="K7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50" s="1" t="s">
        <v>93</v>
      </c>
      <c r="M7750" s="1">
        <v>4</v>
      </c>
      <c r="N7750" s="1">
        <v>982</v>
      </c>
      <c r="O775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750" s="2" t="str">
        <f>IF(Table1[[#This Row],[Updated DiscountOffer]]&gt;50%,"High Discount","Low Discount")</f>
        <v>High Discount</v>
      </c>
    </row>
    <row r="7751" spans="1:16" x14ac:dyDescent="0.3">
      <c r="A7751" s="1" t="s">
        <v>5409</v>
      </c>
      <c r="B7751" s="1">
        <v>13036472</v>
      </c>
      <c r="C7751" s="1" t="s">
        <v>5410</v>
      </c>
      <c r="D7751" s="1" t="s">
        <v>61</v>
      </c>
      <c r="E7751" s="1" t="s">
        <v>169</v>
      </c>
      <c r="F7751" s="1" t="s">
        <v>17</v>
      </c>
      <c r="G7751" s="1" t="s">
        <v>5411</v>
      </c>
      <c r="H7751" s="5">
        <v>1169</v>
      </c>
      <c r="I7751" s="1">
        <v>1499</v>
      </c>
      <c r="J7751" s="4">
        <v>0.22</v>
      </c>
      <c r="K7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7751" s="1" t="s">
        <v>36</v>
      </c>
      <c r="M7751" s="1">
        <v>4.0999999999999996</v>
      </c>
      <c r="N7751" s="1">
        <v>634</v>
      </c>
      <c r="O7751" s="2">
        <f>IF(ISNUMBER(Table1[[#This Row],[DiscountOffer]]),IF(Table1[[#This Row],[DiscountOffer]]&lt;1,Table1[[#This Row],[DiscountOffer]],Table1[[#This Row],[DiscountOffer]]/Table1[[#This Row],[OriginalPrice (in Rs)]]),0)</f>
        <v>0.22</v>
      </c>
      <c r="P7751" s="2" t="str">
        <f>IF(Table1[[#This Row],[Updated DiscountOffer]]&gt;50%,"High Discount","Low Discount")</f>
        <v>Low Discount</v>
      </c>
    </row>
    <row r="7752" spans="1:16" x14ac:dyDescent="0.3">
      <c r="A7752" s="1" t="s">
        <v>12744</v>
      </c>
      <c r="B7752" s="1">
        <v>13038026</v>
      </c>
      <c r="C7752" s="1" t="s">
        <v>735</v>
      </c>
      <c r="D7752" s="1" t="s">
        <v>32</v>
      </c>
      <c r="E7752" s="1" t="s">
        <v>272</v>
      </c>
      <c r="F7752" s="1" t="s">
        <v>34</v>
      </c>
      <c r="G7752" s="1" t="s">
        <v>12745</v>
      </c>
      <c r="H7752" s="5"/>
      <c r="I7752" s="1">
        <v>729</v>
      </c>
      <c r="J7752" s="4"/>
      <c r="K7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52" s="1" t="s">
        <v>36</v>
      </c>
      <c r="M7752" s="1">
        <v>4.3</v>
      </c>
      <c r="N7752" s="1">
        <v>398</v>
      </c>
      <c r="O775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52" s="2" t="str">
        <f>IF(Table1[[#This Row],[Updated DiscountOffer]]&gt;50%,"High Discount","Low Discount")</f>
        <v>Low Discount</v>
      </c>
    </row>
    <row r="7753" spans="1:16" x14ac:dyDescent="0.3">
      <c r="A7753" s="1" t="s">
        <v>5870</v>
      </c>
      <c r="B7753" s="1">
        <v>13038030</v>
      </c>
      <c r="C7753" s="1" t="s">
        <v>735</v>
      </c>
      <c r="D7753" s="1" t="s">
        <v>32</v>
      </c>
      <c r="E7753" s="1" t="s">
        <v>272</v>
      </c>
      <c r="F7753" s="1" t="s">
        <v>34</v>
      </c>
      <c r="G7753" s="1" t="s">
        <v>5871</v>
      </c>
      <c r="H7753" s="5"/>
      <c r="I7753" s="1">
        <v>729</v>
      </c>
      <c r="J7753" s="4"/>
      <c r="K7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53" s="1" t="s">
        <v>36</v>
      </c>
      <c r="M7753" s="1">
        <v>4.4000000000000004</v>
      </c>
      <c r="N7753" s="1">
        <v>613</v>
      </c>
      <c r="O7753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53" s="2" t="str">
        <f>IF(Table1[[#This Row],[Updated DiscountOffer]]&gt;50%,"High Discount","Low Discount")</f>
        <v>Low Discount</v>
      </c>
    </row>
    <row r="7754" spans="1:16" x14ac:dyDescent="0.3">
      <c r="A7754" s="1" t="s">
        <v>734</v>
      </c>
      <c r="B7754" s="1">
        <v>13038032</v>
      </c>
      <c r="C7754" s="1" t="s">
        <v>735</v>
      </c>
      <c r="D7754" s="1" t="s">
        <v>32</v>
      </c>
      <c r="E7754" s="1" t="s">
        <v>272</v>
      </c>
      <c r="F7754" s="1" t="s">
        <v>34</v>
      </c>
      <c r="G7754" s="1" t="s">
        <v>736</v>
      </c>
      <c r="H7754" s="5"/>
      <c r="I7754" s="1">
        <v>729</v>
      </c>
      <c r="J7754" s="4"/>
      <c r="K7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54" s="1" t="s">
        <v>36</v>
      </c>
      <c r="M7754" s="1">
        <v>4.3</v>
      </c>
      <c r="N7754" s="1">
        <v>943</v>
      </c>
      <c r="O77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54" s="2" t="str">
        <f>IF(Table1[[#This Row],[Updated DiscountOffer]]&gt;50%,"High Discount","Low Discount")</f>
        <v>Low Discount</v>
      </c>
    </row>
    <row r="7755" spans="1:16" x14ac:dyDescent="0.3">
      <c r="A7755" s="1" t="s">
        <v>11007</v>
      </c>
      <c r="B7755" s="1">
        <v>13038034</v>
      </c>
      <c r="C7755" s="1" t="s">
        <v>735</v>
      </c>
      <c r="D7755" s="1" t="s">
        <v>32</v>
      </c>
      <c r="E7755" s="1" t="s">
        <v>272</v>
      </c>
      <c r="F7755" s="1" t="s">
        <v>34</v>
      </c>
      <c r="G7755" s="1" t="s">
        <v>11008</v>
      </c>
      <c r="H7755" s="5"/>
      <c r="I7755" s="1">
        <v>979</v>
      </c>
      <c r="J7755" s="4"/>
      <c r="K7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55" s="1" t="s">
        <v>36</v>
      </c>
      <c r="M7755" s="1">
        <v>4.2</v>
      </c>
      <c r="N7755" s="1">
        <v>441</v>
      </c>
      <c r="O7755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55" s="2" t="str">
        <f>IF(Table1[[#This Row],[Updated DiscountOffer]]&gt;50%,"High Discount","Low Discount")</f>
        <v>Low Discount</v>
      </c>
    </row>
    <row r="7756" spans="1:16" x14ac:dyDescent="0.3">
      <c r="A7756" s="1" t="s">
        <v>4033</v>
      </c>
      <c r="B7756" s="1">
        <v>13038904</v>
      </c>
      <c r="C7756" s="1" t="s">
        <v>266</v>
      </c>
      <c r="D7756" s="1" t="s">
        <v>38</v>
      </c>
      <c r="E7756" s="1" t="s">
        <v>132</v>
      </c>
      <c r="F7756" s="1" t="s">
        <v>34</v>
      </c>
      <c r="G7756" s="1" t="s">
        <v>4034</v>
      </c>
      <c r="H7756" s="5"/>
      <c r="I7756" s="1">
        <v>1899</v>
      </c>
      <c r="J7756" s="4">
        <v>0.5</v>
      </c>
      <c r="K7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56" s="1" t="s">
        <v>41</v>
      </c>
      <c r="M7756" s="1">
        <v>4.5</v>
      </c>
      <c r="N7756" s="1">
        <v>710</v>
      </c>
      <c r="O77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756" s="2" t="str">
        <f>IF(Table1[[#This Row],[Updated DiscountOffer]]&gt;50%,"High Discount","Low Discount")</f>
        <v>Low Discount</v>
      </c>
    </row>
    <row r="7757" spans="1:16" x14ac:dyDescent="0.3">
      <c r="A7757" s="1" t="s">
        <v>17348</v>
      </c>
      <c r="B7757" s="1">
        <v>13038926</v>
      </c>
      <c r="C7757" s="1" t="s">
        <v>266</v>
      </c>
      <c r="D7757" s="1" t="s">
        <v>38</v>
      </c>
      <c r="E7757" s="1" t="s">
        <v>48</v>
      </c>
      <c r="F7757" s="1" t="s">
        <v>34</v>
      </c>
      <c r="G7757" s="1" t="s">
        <v>17349</v>
      </c>
      <c r="H7757" s="5"/>
      <c r="I7757" s="1">
        <v>1999</v>
      </c>
      <c r="J7757" s="3">
        <v>0.5</v>
      </c>
      <c r="K7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57" s="1" t="s">
        <v>400</v>
      </c>
      <c r="M7757" s="1">
        <v>4.4000000000000004</v>
      </c>
      <c r="N7757" s="1">
        <v>314</v>
      </c>
      <c r="O775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757" s="2" t="str">
        <f>IF(Table1[[#This Row],[Updated DiscountOffer]]&gt;50%,"High Discount","Low Discount")</f>
        <v>Low Discount</v>
      </c>
    </row>
    <row r="7758" spans="1:16" x14ac:dyDescent="0.3">
      <c r="A7758" s="1" t="s">
        <v>5885</v>
      </c>
      <c r="B7758" s="1">
        <v>13040386</v>
      </c>
      <c r="C7758" s="1" t="s">
        <v>60</v>
      </c>
      <c r="D7758" s="1" t="s">
        <v>15</v>
      </c>
      <c r="E7758" s="1" t="s">
        <v>22</v>
      </c>
      <c r="F7758" s="1" t="s">
        <v>17</v>
      </c>
      <c r="G7758" s="1" t="s">
        <v>5886</v>
      </c>
      <c r="H7758" s="5"/>
      <c r="I7758" s="1">
        <v>1899</v>
      </c>
      <c r="J7758" s="3"/>
      <c r="K7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758" s="1" t="s">
        <v>36</v>
      </c>
      <c r="M7758" s="1">
        <v>4</v>
      </c>
      <c r="N7758" s="1">
        <v>611</v>
      </c>
      <c r="O7758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58" s="2" t="str">
        <f>IF(Table1[[#This Row],[Updated DiscountOffer]]&gt;50%,"High Discount","Low Discount")</f>
        <v>Low Discount</v>
      </c>
    </row>
    <row r="7759" spans="1:16" x14ac:dyDescent="0.3">
      <c r="A7759" s="1" t="s">
        <v>16022</v>
      </c>
      <c r="B7759" s="1">
        <v>13040480</v>
      </c>
      <c r="C7759" s="1" t="s">
        <v>60</v>
      </c>
      <c r="D7759" s="1" t="s">
        <v>61</v>
      </c>
      <c r="E7759" s="1" t="s">
        <v>39</v>
      </c>
      <c r="F7759" s="1" t="s">
        <v>34</v>
      </c>
      <c r="G7759" s="1" t="s">
        <v>16023</v>
      </c>
      <c r="H7759" s="5">
        <v>419</v>
      </c>
      <c r="I7759" s="1">
        <v>699</v>
      </c>
      <c r="J7759" s="4">
        <v>0.4</v>
      </c>
      <c r="K7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759" s="1" t="s">
        <v>41</v>
      </c>
      <c r="M7759" s="1">
        <v>4.5</v>
      </c>
      <c r="N7759" s="1">
        <v>335</v>
      </c>
      <c r="O7759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759" s="2" t="str">
        <f>IF(Table1[[#This Row],[Updated DiscountOffer]]&gt;50%,"High Discount","Low Discount")</f>
        <v>Low Discount</v>
      </c>
    </row>
    <row r="7760" spans="1:16" x14ac:dyDescent="0.3">
      <c r="A7760" s="1" t="s">
        <v>9953</v>
      </c>
      <c r="B7760" s="1">
        <v>13040578</v>
      </c>
      <c r="C7760" s="1" t="s">
        <v>60</v>
      </c>
      <c r="D7760" s="1" t="s">
        <v>15</v>
      </c>
      <c r="E7760" s="1" t="s">
        <v>22</v>
      </c>
      <c r="F7760" s="1" t="s">
        <v>17</v>
      </c>
      <c r="G7760" s="1" t="s">
        <v>9954</v>
      </c>
      <c r="H7760" s="5">
        <v>1139</v>
      </c>
      <c r="I7760" s="1">
        <v>1899</v>
      </c>
      <c r="J7760" s="3">
        <v>0.4</v>
      </c>
      <c r="K7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1139</v>
      </c>
      <c r="L7760" s="1" t="s">
        <v>36</v>
      </c>
      <c r="M7760" s="1">
        <v>4</v>
      </c>
      <c r="N7760" s="1">
        <v>469</v>
      </c>
      <c r="O776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760" s="2" t="str">
        <f>IF(Table1[[#This Row],[Updated DiscountOffer]]&gt;50%,"High Discount","Low Discount")</f>
        <v>Low Discount</v>
      </c>
    </row>
    <row r="7761" spans="1:16" x14ac:dyDescent="0.3">
      <c r="A7761" s="1" t="s">
        <v>3451</v>
      </c>
      <c r="B7761" s="1">
        <v>13040630</v>
      </c>
      <c r="C7761" s="1" t="s">
        <v>60</v>
      </c>
      <c r="D7761" s="1" t="s">
        <v>61</v>
      </c>
      <c r="E7761" s="1" t="s">
        <v>39</v>
      </c>
      <c r="F7761" s="1" t="s">
        <v>17</v>
      </c>
      <c r="G7761" s="1" t="s">
        <v>3452</v>
      </c>
      <c r="H7761" s="5"/>
      <c r="I7761" s="1">
        <v>899</v>
      </c>
      <c r="J7761" s="4"/>
      <c r="K7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761" s="1" t="s">
        <v>36</v>
      </c>
      <c r="M7761" s="1">
        <v>4.4000000000000004</v>
      </c>
      <c r="N7761" s="1">
        <v>745</v>
      </c>
      <c r="O776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61" s="2" t="str">
        <f>IF(Table1[[#This Row],[Updated DiscountOffer]]&gt;50%,"High Discount","Low Discount")</f>
        <v>Low Discount</v>
      </c>
    </row>
    <row r="7762" spans="1:16" x14ac:dyDescent="0.3">
      <c r="A7762" s="1" t="s">
        <v>12983</v>
      </c>
      <c r="B7762" s="1">
        <v>13040686</v>
      </c>
      <c r="C7762" s="1" t="s">
        <v>60</v>
      </c>
      <c r="D7762" s="1" t="s">
        <v>61</v>
      </c>
      <c r="E7762" s="1" t="s">
        <v>39</v>
      </c>
      <c r="F7762" s="1" t="s">
        <v>34</v>
      </c>
      <c r="G7762" s="1" t="s">
        <v>12984</v>
      </c>
      <c r="H7762" s="5">
        <v>524</v>
      </c>
      <c r="I7762" s="1">
        <v>699</v>
      </c>
      <c r="J7762" s="4">
        <v>0.25</v>
      </c>
      <c r="K7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7762" s="1" t="s">
        <v>41</v>
      </c>
      <c r="M7762" s="1">
        <v>4.5</v>
      </c>
      <c r="N7762" s="1">
        <v>393</v>
      </c>
      <c r="O7762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7762" s="2" t="str">
        <f>IF(Table1[[#This Row],[Updated DiscountOffer]]&gt;50%,"High Discount","Low Discount")</f>
        <v>Low Discount</v>
      </c>
    </row>
    <row r="7763" spans="1:16" x14ac:dyDescent="0.3">
      <c r="A7763" s="1" t="s">
        <v>13320</v>
      </c>
      <c r="B7763" s="1">
        <v>13040756</v>
      </c>
      <c r="C7763" s="1" t="s">
        <v>60</v>
      </c>
      <c r="D7763" s="1" t="s">
        <v>61</v>
      </c>
      <c r="E7763" s="1" t="s">
        <v>39</v>
      </c>
      <c r="F7763" s="1" t="s">
        <v>17</v>
      </c>
      <c r="G7763" s="1" t="s">
        <v>13321</v>
      </c>
      <c r="H7763" s="5">
        <v>419</v>
      </c>
      <c r="I7763" s="1">
        <v>699</v>
      </c>
      <c r="J7763" s="4">
        <v>0.4</v>
      </c>
      <c r="K7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7763" s="1" t="s">
        <v>36</v>
      </c>
      <c r="M7763" s="1">
        <v>4.2</v>
      </c>
      <c r="N7763" s="1">
        <v>385</v>
      </c>
      <c r="O776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763" s="2" t="str">
        <f>IF(Table1[[#This Row],[Updated DiscountOffer]]&gt;50%,"High Discount","Low Discount")</f>
        <v>Low Discount</v>
      </c>
    </row>
    <row r="7764" spans="1:16" x14ac:dyDescent="0.3">
      <c r="A7764" s="1" t="s">
        <v>12495</v>
      </c>
      <c r="B7764" s="1">
        <v>13041550</v>
      </c>
      <c r="C7764" s="1" t="s">
        <v>47</v>
      </c>
      <c r="D7764" s="1" t="s">
        <v>26</v>
      </c>
      <c r="E7764" s="1" t="s">
        <v>27</v>
      </c>
      <c r="F7764" s="1" t="s">
        <v>17</v>
      </c>
      <c r="G7764" s="1" t="s">
        <v>12496</v>
      </c>
      <c r="H7764" s="5">
        <v>540</v>
      </c>
      <c r="I7764" s="1">
        <v>1149</v>
      </c>
      <c r="J7764" s="3">
        <v>0.53</v>
      </c>
      <c r="K7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7764" s="1" t="s">
        <v>80</v>
      </c>
      <c r="M7764" s="1">
        <v>4.3</v>
      </c>
      <c r="N7764" s="1">
        <v>403</v>
      </c>
      <c r="O776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764" s="2" t="str">
        <f>IF(Table1[[#This Row],[Updated DiscountOffer]]&gt;50%,"High Discount","Low Discount")</f>
        <v>High Discount</v>
      </c>
    </row>
    <row r="7765" spans="1:16" x14ac:dyDescent="0.3">
      <c r="A7765" s="1" t="s">
        <v>11238</v>
      </c>
      <c r="B7765" s="1">
        <v>13044628</v>
      </c>
      <c r="C7765" s="1" t="s">
        <v>9919</v>
      </c>
      <c r="D7765" s="1" t="s">
        <v>38</v>
      </c>
      <c r="E7765" s="1" t="s">
        <v>27</v>
      </c>
      <c r="F7765" s="1" t="s">
        <v>34</v>
      </c>
      <c r="G7765" s="1" t="s">
        <v>11239</v>
      </c>
      <c r="H7765" s="5"/>
      <c r="I7765" s="1">
        <v>1799</v>
      </c>
      <c r="J7765" s="4">
        <v>0.42</v>
      </c>
      <c r="K7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65" s="1" t="s">
        <v>36</v>
      </c>
      <c r="M7765" s="1">
        <v>4.0999999999999996</v>
      </c>
      <c r="N7765" s="1">
        <v>435</v>
      </c>
      <c r="O7765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7765" s="2" t="str">
        <f>IF(Table1[[#This Row],[Updated DiscountOffer]]&gt;50%,"High Discount","Low Discount")</f>
        <v>Low Discount</v>
      </c>
    </row>
    <row r="7766" spans="1:16" x14ac:dyDescent="0.3">
      <c r="A7766" s="1" t="s">
        <v>19031</v>
      </c>
      <c r="B7766" s="1">
        <v>13045048</v>
      </c>
      <c r="C7766" s="1" t="s">
        <v>19032</v>
      </c>
      <c r="D7766" s="1" t="s">
        <v>61</v>
      </c>
      <c r="E7766" s="1" t="s">
        <v>62</v>
      </c>
      <c r="F7766" s="1" t="s">
        <v>34</v>
      </c>
      <c r="G7766" s="1" t="s">
        <v>19033</v>
      </c>
      <c r="H7766" s="5">
        <v>549</v>
      </c>
      <c r="I7766" s="1">
        <v>1499</v>
      </c>
      <c r="J7766" s="4">
        <v>950</v>
      </c>
      <c r="K7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7766" s="1" t="s">
        <v>691</v>
      </c>
      <c r="M7766" s="1">
        <v>4.5</v>
      </c>
      <c r="N7766" s="1">
        <v>290</v>
      </c>
      <c r="O7766" s="2">
        <f>IF(ISNUMBER(Table1[[#This Row],[DiscountOffer]]),IF(Table1[[#This Row],[DiscountOffer]]&lt;1,Table1[[#This Row],[DiscountOffer]],Table1[[#This Row],[DiscountOffer]]/Table1[[#This Row],[OriginalPrice (in Rs)]]),0)</f>
        <v>0.63375583722481654</v>
      </c>
      <c r="P7766" s="2" t="str">
        <f>IF(Table1[[#This Row],[Updated DiscountOffer]]&gt;50%,"High Discount","Low Discount")</f>
        <v>High Discount</v>
      </c>
    </row>
    <row r="7767" spans="1:16" x14ac:dyDescent="0.3">
      <c r="A7767" s="1" t="s">
        <v>17614</v>
      </c>
      <c r="B7767" s="1">
        <v>13053878</v>
      </c>
      <c r="C7767" s="1" t="s">
        <v>47</v>
      </c>
      <c r="D7767" s="1" t="s">
        <v>15</v>
      </c>
      <c r="E7767" s="1" t="s">
        <v>48</v>
      </c>
      <c r="F7767" s="1" t="s">
        <v>17</v>
      </c>
      <c r="G7767" s="1" t="s">
        <v>10257</v>
      </c>
      <c r="H7767" s="5">
        <v>704</v>
      </c>
      <c r="I7767" s="1">
        <v>1499</v>
      </c>
      <c r="J7767" s="3">
        <v>0.53</v>
      </c>
      <c r="K7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7767" s="1" t="s">
        <v>50</v>
      </c>
      <c r="M7767" s="1">
        <v>4</v>
      </c>
      <c r="N7767" s="1">
        <v>309</v>
      </c>
      <c r="O7767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767" s="2" t="str">
        <f>IF(Table1[[#This Row],[Updated DiscountOffer]]&gt;50%,"High Discount","Low Discount")</f>
        <v>High Discount</v>
      </c>
    </row>
    <row r="7768" spans="1:16" x14ac:dyDescent="0.3">
      <c r="A7768" s="1" t="s">
        <v>11288</v>
      </c>
      <c r="B7768" s="1">
        <v>13053882</v>
      </c>
      <c r="C7768" s="1" t="s">
        <v>47</v>
      </c>
      <c r="D7768" s="1" t="s">
        <v>15</v>
      </c>
      <c r="E7768" s="1" t="s">
        <v>48</v>
      </c>
      <c r="F7768" s="1" t="s">
        <v>17</v>
      </c>
      <c r="G7768" s="1" t="s">
        <v>11289</v>
      </c>
      <c r="H7768" s="5">
        <v>799</v>
      </c>
      <c r="I7768" s="1">
        <v>1599</v>
      </c>
      <c r="J7768" s="3">
        <v>0.5</v>
      </c>
      <c r="K7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768" s="1" t="s">
        <v>50</v>
      </c>
      <c r="M7768" s="1">
        <v>3.4</v>
      </c>
      <c r="N7768" s="1">
        <v>433</v>
      </c>
      <c r="O776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768" s="2" t="str">
        <f>IF(Table1[[#This Row],[Updated DiscountOffer]]&gt;50%,"High Discount","Low Discount")</f>
        <v>Low Discount</v>
      </c>
    </row>
    <row r="7769" spans="1:16" x14ac:dyDescent="0.3">
      <c r="A7769" s="1" t="s">
        <v>12655</v>
      </c>
      <c r="B7769" s="1">
        <v>13053912</v>
      </c>
      <c r="C7769" s="1" t="s">
        <v>4846</v>
      </c>
      <c r="D7769" s="1" t="s">
        <v>32</v>
      </c>
      <c r="E7769" s="1" t="s">
        <v>2446</v>
      </c>
      <c r="F7769" s="1" t="s">
        <v>34</v>
      </c>
      <c r="G7769" s="1" t="s">
        <v>12656</v>
      </c>
      <c r="H7769" s="5"/>
      <c r="I7769" s="1">
        <v>699</v>
      </c>
      <c r="J7769" s="4"/>
      <c r="K7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769" s="1" t="s">
        <v>12657</v>
      </c>
      <c r="M7769" s="1">
        <v>4.4000000000000004</v>
      </c>
      <c r="N7769" s="1">
        <v>400</v>
      </c>
      <c r="O7769" s="2">
        <f>IF(ISNUMBER(Table1[[#This Row],[DiscountOffer]]),IF(Table1[[#This Row],[DiscountOffer]]&lt;1,Table1[[#This Row],[DiscountOffer]],Table1[[#This Row],[DiscountOffer]]/Table1[[#This Row],[OriginalPrice (in Rs)]]),0)</f>
        <v>0</v>
      </c>
      <c r="P7769" s="2" t="str">
        <f>IF(Table1[[#This Row],[Updated DiscountOffer]]&gt;50%,"High Discount","Low Discount")</f>
        <v>Low Discount</v>
      </c>
    </row>
    <row r="7770" spans="1:16" x14ac:dyDescent="0.3">
      <c r="A7770" s="1" t="s">
        <v>13146</v>
      </c>
      <c r="B7770" s="1">
        <v>13067878</v>
      </c>
      <c r="C7770" s="1" t="s">
        <v>749</v>
      </c>
      <c r="D7770" s="1" t="s">
        <v>26</v>
      </c>
      <c r="E7770" s="1" t="s">
        <v>169</v>
      </c>
      <c r="F7770" s="1" t="s">
        <v>17</v>
      </c>
      <c r="G7770" s="1" t="s">
        <v>13147</v>
      </c>
      <c r="H7770" s="5">
        <v>4549</v>
      </c>
      <c r="I7770" s="1">
        <v>6499</v>
      </c>
      <c r="J7770" s="4">
        <v>0.3</v>
      </c>
      <c r="K7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4549</v>
      </c>
      <c r="L7770" s="1" t="s">
        <v>213</v>
      </c>
      <c r="M7770" s="1">
        <v>4.3</v>
      </c>
      <c r="N7770" s="1">
        <v>389</v>
      </c>
      <c r="O777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770" s="2" t="str">
        <f>IF(Table1[[#This Row],[Updated DiscountOffer]]&gt;50%,"High Discount","Low Discount")</f>
        <v>Low Discount</v>
      </c>
    </row>
    <row r="7771" spans="1:16" x14ac:dyDescent="0.3">
      <c r="A7771" s="1" t="s">
        <v>11570</v>
      </c>
      <c r="B7771" s="1">
        <v>13070342</v>
      </c>
      <c r="C7771" s="1" t="s">
        <v>392</v>
      </c>
      <c r="D7771" s="1" t="s">
        <v>26</v>
      </c>
      <c r="E7771" s="1" t="s">
        <v>282</v>
      </c>
      <c r="F7771" s="1" t="s">
        <v>17</v>
      </c>
      <c r="G7771" s="1" t="s">
        <v>11571</v>
      </c>
      <c r="H7771" s="5">
        <v>730</v>
      </c>
      <c r="I7771" s="1">
        <v>1699</v>
      </c>
      <c r="J7771" s="4">
        <v>0.56999999999999995</v>
      </c>
      <c r="K7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7771" s="1" t="s">
        <v>24</v>
      </c>
      <c r="M7771" s="1">
        <v>4.3</v>
      </c>
      <c r="N7771" s="1">
        <v>426</v>
      </c>
      <c r="O777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771" s="2" t="str">
        <f>IF(Table1[[#This Row],[Updated DiscountOffer]]&gt;50%,"High Discount","Low Discount")</f>
        <v>High Discount</v>
      </c>
    </row>
    <row r="7772" spans="1:16" x14ac:dyDescent="0.3">
      <c r="A7772" s="1" t="s">
        <v>1312</v>
      </c>
      <c r="B7772" s="1">
        <v>13070348</v>
      </c>
      <c r="C7772" s="1" t="s">
        <v>392</v>
      </c>
      <c r="D7772" s="1" t="s">
        <v>26</v>
      </c>
      <c r="E7772" s="1" t="s">
        <v>282</v>
      </c>
      <c r="F7772" s="1" t="s">
        <v>17</v>
      </c>
      <c r="G7772" s="1" t="s">
        <v>1313</v>
      </c>
      <c r="H7772" s="5">
        <v>730</v>
      </c>
      <c r="I7772" s="1">
        <v>1699</v>
      </c>
      <c r="J7772" s="4">
        <v>0.56999999999999995</v>
      </c>
      <c r="K7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730</v>
      </c>
      <c r="L7772" s="1" t="s">
        <v>24</v>
      </c>
      <c r="M7772" s="1">
        <v>4.3</v>
      </c>
      <c r="N7772" s="1">
        <v>891</v>
      </c>
      <c r="O777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772" s="2" t="str">
        <f>IF(Table1[[#This Row],[Updated DiscountOffer]]&gt;50%,"High Discount","Low Discount")</f>
        <v>High Discount</v>
      </c>
    </row>
    <row r="7773" spans="1:16" x14ac:dyDescent="0.3">
      <c r="A7773" s="1" t="s">
        <v>16562</v>
      </c>
      <c r="B7773" s="1">
        <v>13072006</v>
      </c>
      <c r="C7773" s="1" t="s">
        <v>266</v>
      </c>
      <c r="D7773" s="1" t="s">
        <v>38</v>
      </c>
      <c r="E7773" s="1" t="s">
        <v>132</v>
      </c>
      <c r="F7773" s="1" t="s">
        <v>34</v>
      </c>
      <c r="G7773" s="1" t="s">
        <v>16563</v>
      </c>
      <c r="H7773" s="5"/>
      <c r="I7773" s="1">
        <v>2599</v>
      </c>
      <c r="J7773" s="4">
        <v>0.5</v>
      </c>
      <c r="K7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73" s="1" t="s">
        <v>41</v>
      </c>
      <c r="M7773" s="1">
        <v>4.4000000000000004</v>
      </c>
      <c r="N7773" s="1">
        <v>327</v>
      </c>
      <c r="O77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773" s="2" t="str">
        <f>IF(Table1[[#This Row],[Updated DiscountOffer]]&gt;50%,"High Discount","Low Discount")</f>
        <v>Low Discount</v>
      </c>
    </row>
    <row r="7774" spans="1:16" x14ac:dyDescent="0.3">
      <c r="A7774" s="1" t="s">
        <v>5186</v>
      </c>
      <c r="B7774" s="1">
        <v>13072016</v>
      </c>
      <c r="C7774" s="1" t="s">
        <v>266</v>
      </c>
      <c r="D7774" s="1" t="s">
        <v>38</v>
      </c>
      <c r="E7774" s="1" t="s">
        <v>132</v>
      </c>
      <c r="F7774" s="1" t="s">
        <v>34</v>
      </c>
      <c r="G7774" s="1" t="s">
        <v>5187</v>
      </c>
      <c r="H7774" s="5"/>
      <c r="I7774" s="1">
        <v>1999</v>
      </c>
      <c r="J7774" s="4">
        <v>0.5</v>
      </c>
      <c r="K7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74" s="1" t="s">
        <v>41</v>
      </c>
      <c r="M7774" s="1">
        <v>4.5999999999999996</v>
      </c>
      <c r="N7774" s="1">
        <v>646</v>
      </c>
      <c r="O777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774" s="2" t="str">
        <f>IF(Table1[[#This Row],[Updated DiscountOffer]]&gt;50%,"High Discount","Low Discount")</f>
        <v>Low Discount</v>
      </c>
    </row>
    <row r="7775" spans="1:16" x14ac:dyDescent="0.3">
      <c r="A7775" s="1" t="s">
        <v>13825</v>
      </c>
      <c r="B7775" s="1">
        <v>13075056</v>
      </c>
      <c r="C7775" s="1" t="s">
        <v>10217</v>
      </c>
      <c r="D7775" s="1" t="s">
        <v>69</v>
      </c>
      <c r="E7775" s="1" t="s">
        <v>70</v>
      </c>
      <c r="F7775" s="1" t="s">
        <v>34</v>
      </c>
      <c r="G7775" s="1" t="s">
        <v>13826</v>
      </c>
      <c r="H7775" s="5">
        <v>1695</v>
      </c>
      <c r="I7775" s="1">
        <v>3390</v>
      </c>
      <c r="J7775" s="4">
        <v>0.5</v>
      </c>
      <c r="K7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1695</v>
      </c>
      <c r="L7775" s="1" t="s">
        <v>213</v>
      </c>
      <c r="M7775" s="1">
        <v>4.0999999999999996</v>
      </c>
      <c r="N7775" s="1">
        <v>375</v>
      </c>
      <c r="O777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775" s="2" t="str">
        <f>IF(Table1[[#This Row],[Updated DiscountOffer]]&gt;50%,"High Discount","Low Discount")</f>
        <v>Low Discount</v>
      </c>
    </row>
    <row r="7776" spans="1:16" x14ac:dyDescent="0.3">
      <c r="A7776" s="1" t="s">
        <v>5982</v>
      </c>
      <c r="B7776" s="1">
        <v>13075448</v>
      </c>
      <c r="C7776" s="1" t="s">
        <v>82</v>
      </c>
      <c r="D7776" s="1" t="s">
        <v>69</v>
      </c>
      <c r="E7776" s="1" t="s">
        <v>83</v>
      </c>
      <c r="F7776" s="1" t="s">
        <v>34</v>
      </c>
      <c r="G7776" s="1" t="s">
        <v>5983</v>
      </c>
      <c r="H7776" s="5">
        <v>491</v>
      </c>
      <c r="I7776" s="1">
        <v>1199</v>
      </c>
      <c r="J7776" s="3">
        <v>0.59</v>
      </c>
      <c r="K7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491</v>
      </c>
      <c r="L7776" s="1" t="s">
        <v>36</v>
      </c>
      <c r="M7776" s="1">
        <v>3.9</v>
      </c>
      <c r="N7776" s="1">
        <v>608</v>
      </c>
      <c r="O7776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776" s="2" t="str">
        <f>IF(Table1[[#This Row],[Updated DiscountOffer]]&gt;50%,"High Discount","Low Discount")</f>
        <v>High Discount</v>
      </c>
    </row>
    <row r="7777" spans="1:16" x14ac:dyDescent="0.3">
      <c r="A7777" s="1" t="s">
        <v>7039</v>
      </c>
      <c r="B7777" s="1">
        <v>13077148</v>
      </c>
      <c r="C7777" s="1" t="s">
        <v>43</v>
      </c>
      <c r="D7777" s="1" t="s">
        <v>15</v>
      </c>
      <c r="E7777" s="1" t="s">
        <v>16</v>
      </c>
      <c r="F7777" s="1" t="s">
        <v>17</v>
      </c>
      <c r="G7777" s="1" t="s">
        <v>2743</v>
      </c>
      <c r="H7777" s="5">
        <v>599</v>
      </c>
      <c r="I7777" s="1">
        <v>1499</v>
      </c>
      <c r="J7777" s="3">
        <v>0.6</v>
      </c>
      <c r="K7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777" s="1" t="s">
        <v>19</v>
      </c>
      <c r="M7777" s="1">
        <v>3.9</v>
      </c>
      <c r="N7777" s="1">
        <v>565</v>
      </c>
      <c r="O777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77" s="2" t="str">
        <f>IF(Table1[[#This Row],[Updated DiscountOffer]]&gt;50%,"High Discount","Low Discount")</f>
        <v>High Discount</v>
      </c>
    </row>
    <row r="7778" spans="1:16" x14ac:dyDescent="0.3">
      <c r="A7778" s="1" t="s">
        <v>12083</v>
      </c>
      <c r="B7778" s="1">
        <v>13077150</v>
      </c>
      <c r="C7778" s="1" t="s">
        <v>43</v>
      </c>
      <c r="D7778" s="1" t="s">
        <v>15</v>
      </c>
      <c r="E7778" s="1" t="s">
        <v>16</v>
      </c>
      <c r="F7778" s="1" t="s">
        <v>17</v>
      </c>
      <c r="G7778" s="1" t="s">
        <v>2743</v>
      </c>
      <c r="H7778" s="5">
        <v>599</v>
      </c>
      <c r="I7778" s="1">
        <v>1499</v>
      </c>
      <c r="J7778" s="3">
        <v>0.6</v>
      </c>
      <c r="K7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778" s="1" t="s">
        <v>19</v>
      </c>
      <c r="M7778" s="1">
        <v>3.8</v>
      </c>
      <c r="N7778" s="1">
        <v>413</v>
      </c>
      <c r="O777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78" s="2" t="str">
        <f>IF(Table1[[#This Row],[Updated DiscountOffer]]&gt;50%,"High Discount","Low Discount")</f>
        <v>High Discount</v>
      </c>
    </row>
    <row r="7779" spans="1:16" x14ac:dyDescent="0.3">
      <c r="A7779" s="1" t="s">
        <v>906</v>
      </c>
      <c r="B7779" s="1">
        <v>13077152</v>
      </c>
      <c r="C7779" s="1" t="s">
        <v>43</v>
      </c>
      <c r="D7779" s="1" t="s">
        <v>15</v>
      </c>
      <c r="E7779" s="1" t="s">
        <v>16</v>
      </c>
      <c r="F7779" s="1" t="s">
        <v>17</v>
      </c>
      <c r="G7779" s="1" t="s">
        <v>907</v>
      </c>
      <c r="H7779" s="5">
        <v>599</v>
      </c>
      <c r="I7779" s="1">
        <v>1499</v>
      </c>
      <c r="J7779" s="3">
        <v>0.6</v>
      </c>
      <c r="K7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779" s="1" t="s">
        <v>19</v>
      </c>
      <c r="M7779" s="1">
        <v>3.8</v>
      </c>
      <c r="N7779" s="1">
        <v>927</v>
      </c>
      <c r="O777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79" s="2" t="str">
        <f>IF(Table1[[#This Row],[Updated DiscountOffer]]&gt;50%,"High Discount","Low Discount")</f>
        <v>High Discount</v>
      </c>
    </row>
    <row r="7780" spans="1:16" x14ac:dyDescent="0.3">
      <c r="A7780" s="1" t="s">
        <v>15375</v>
      </c>
      <c r="B7780" s="1">
        <v>13077156</v>
      </c>
      <c r="C7780" s="1" t="s">
        <v>43</v>
      </c>
      <c r="D7780" s="1" t="s">
        <v>15</v>
      </c>
      <c r="E7780" s="1" t="s">
        <v>16</v>
      </c>
      <c r="F7780" s="1" t="s">
        <v>17</v>
      </c>
      <c r="G7780" s="1" t="s">
        <v>15376</v>
      </c>
      <c r="H7780" s="5">
        <v>824</v>
      </c>
      <c r="I7780" s="1">
        <v>1499</v>
      </c>
      <c r="J7780" s="3">
        <v>0.45</v>
      </c>
      <c r="K7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7780" s="1" t="s">
        <v>19</v>
      </c>
      <c r="M7780" s="1">
        <v>3.9</v>
      </c>
      <c r="N7780" s="1">
        <v>345</v>
      </c>
      <c r="O778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780" s="2" t="str">
        <f>IF(Table1[[#This Row],[Updated DiscountOffer]]&gt;50%,"High Discount","Low Discount")</f>
        <v>Low Discount</v>
      </c>
    </row>
    <row r="7781" spans="1:16" x14ac:dyDescent="0.3">
      <c r="A7781" s="1" t="s">
        <v>10483</v>
      </c>
      <c r="B7781" s="1">
        <v>13077158</v>
      </c>
      <c r="C7781" s="1" t="s">
        <v>43</v>
      </c>
      <c r="D7781" s="1" t="s">
        <v>15</v>
      </c>
      <c r="E7781" s="1" t="s">
        <v>16</v>
      </c>
      <c r="F7781" s="1" t="s">
        <v>17</v>
      </c>
      <c r="G7781" s="1" t="s">
        <v>10484</v>
      </c>
      <c r="H7781" s="5">
        <v>524</v>
      </c>
      <c r="I7781" s="1">
        <v>1499</v>
      </c>
      <c r="J7781" s="3">
        <v>0.65</v>
      </c>
      <c r="K7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7781" s="1" t="s">
        <v>19</v>
      </c>
      <c r="M7781" s="1">
        <v>4</v>
      </c>
      <c r="N7781" s="1">
        <v>455</v>
      </c>
      <c r="O7781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781" s="2" t="str">
        <f>IF(Table1[[#This Row],[Updated DiscountOffer]]&gt;50%,"High Discount","Low Discount")</f>
        <v>High Discount</v>
      </c>
    </row>
    <row r="7782" spans="1:16" x14ac:dyDescent="0.3">
      <c r="A7782" s="1" t="s">
        <v>10258</v>
      </c>
      <c r="B7782" s="1">
        <v>13077162</v>
      </c>
      <c r="C7782" s="1" t="s">
        <v>43</v>
      </c>
      <c r="D7782" s="1" t="s">
        <v>15</v>
      </c>
      <c r="E7782" s="1" t="s">
        <v>16</v>
      </c>
      <c r="F7782" s="1" t="s">
        <v>17</v>
      </c>
      <c r="G7782" s="1" t="s">
        <v>10259</v>
      </c>
      <c r="H7782" s="5">
        <v>599</v>
      </c>
      <c r="I7782" s="1">
        <v>1499</v>
      </c>
      <c r="J7782" s="3">
        <v>0.6</v>
      </c>
      <c r="K7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782" s="1" t="s">
        <v>19</v>
      </c>
      <c r="M7782" s="1">
        <v>3.7</v>
      </c>
      <c r="N7782" s="1">
        <v>461</v>
      </c>
      <c r="O778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82" s="2" t="str">
        <f>IF(Table1[[#This Row],[Updated DiscountOffer]]&gt;50%,"High Discount","Low Discount")</f>
        <v>High Discount</v>
      </c>
    </row>
    <row r="7783" spans="1:16" x14ac:dyDescent="0.3">
      <c r="A7783" s="1" t="s">
        <v>11094</v>
      </c>
      <c r="B7783" s="1">
        <v>13077164</v>
      </c>
      <c r="C7783" s="1" t="s">
        <v>43</v>
      </c>
      <c r="D7783" s="1" t="s">
        <v>15</v>
      </c>
      <c r="E7783" s="1" t="s">
        <v>16</v>
      </c>
      <c r="F7783" s="1" t="s">
        <v>17</v>
      </c>
      <c r="G7783" s="1" t="s">
        <v>2743</v>
      </c>
      <c r="H7783" s="5">
        <v>524</v>
      </c>
      <c r="I7783" s="1">
        <v>1499</v>
      </c>
      <c r="J7783" s="3">
        <v>0.65</v>
      </c>
      <c r="K7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7783" s="1" t="s">
        <v>19</v>
      </c>
      <c r="M7783" s="1">
        <v>3.9</v>
      </c>
      <c r="N7783" s="1">
        <v>438</v>
      </c>
      <c r="O7783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783" s="2" t="str">
        <f>IF(Table1[[#This Row],[Updated DiscountOffer]]&gt;50%,"High Discount","Low Discount")</f>
        <v>High Discount</v>
      </c>
    </row>
    <row r="7784" spans="1:16" x14ac:dyDescent="0.3">
      <c r="A7784" s="1" t="s">
        <v>15109</v>
      </c>
      <c r="B7784" s="1">
        <v>13077168</v>
      </c>
      <c r="C7784" s="1" t="s">
        <v>43</v>
      </c>
      <c r="D7784" s="1" t="s">
        <v>15</v>
      </c>
      <c r="E7784" s="1" t="s">
        <v>16</v>
      </c>
      <c r="F7784" s="1" t="s">
        <v>17</v>
      </c>
      <c r="G7784" s="1" t="s">
        <v>15110</v>
      </c>
      <c r="H7784" s="5">
        <v>599</v>
      </c>
      <c r="I7784" s="1">
        <v>1499</v>
      </c>
      <c r="J7784" s="3">
        <v>0.6</v>
      </c>
      <c r="K7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7784" s="1" t="s">
        <v>19</v>
      </c>
      <c r="M7784" s="1">
        <v>3.8</v>
      </c>
      <c r="N7784" s="1">
        <v>349</v>
      </c>
      <c r="O778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84" s="2" t="str">
        <f>IF(Table1[[#This Row],[Updated DiscountOffer]]&gt;50%,"High Discount","Low Discount")</f>
        <v>High Discount</v>
      </c>
    </row>
    <row r="7785" spans="1:16" x14ac:dyDescent="0.3">
      <c r="A7785" s="1" t="s">
        <v>4535</v>
      </c>
      <c r="B7785" s="1">
        <v>13077176</v>
      </c>
      <c r="C7785" s="1" t="s">
        <v>43</v>
      </c>
      <c r="D7785" s="1" t="s">
        <v>15</v>
      </c>
      <c r="E7785" s="1" t="s">
        <v>16</v>
      </c>
      <c r="F7785" s="1" t="s">
        <v>17</v>
      </c>
      <c r="G7785" s="1" t="s">
        <v>800</v>
      </c>
      <c r="H7785" s="5">
        <v>449</v>
      </c>
      <c r="I7785" s="1">
        <v>1799</v>
      </c>
      <c r="J7785" s="3">
        <v>0.75</v>
      </c>
      <c r="K7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785" s="1" t="s">
        <v>19</v>
      </c>
      <c r="M7785" s="1">
        <v>3.8</v>
      </c>
      <c r="N7785" s="1">
        <v>677</v>
      </c>
      <c r="O778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785" s="2" t="str">
        <f>IF(Table1[[#This Row],[Updated DiscountOffer]]&gt;50%,"High Discount","Low Discount")</f>
        <v>High Discount</v>
      </c>
    </row>
    <row r="7786" spans="1:16" x14ac:dyDescent="0.3">
      <c r="A7786" s="1" t="s">
        <v>8236</v>
      </c>
      <c r="B7786" s="1">
        <v>13078228</v>
      </c>
      <c r="C7786" s="1" t="s">
        <v>3809</v>
      </c>
      <c r="D7786" s="1" t="s">
        <v>69</v>
      </c>
      <c r="E7786" s="1" t="s">
        <v>83</v>
      </c>
      <c r="F7786" s="1" t="s">
        <v>34</v>
      </c>
      <c r="G7786" s="1" t="s">
        <v>8237</v>
      </c>
      <c r="H7786" s="5">
        <v>999</v>
      </c>
      <c r="I7786" s="1">
        <v>1999</v>
      </c>
      <c r="J7786" s="4">
        <v>0.5</v>
      </c>
      <c r="K7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7786" s="1" t="s">
        <v>89</v>
      </c>
      <c r="M7786" s="1">
        <v>4.4000000000000004</v>
      </c>
      <c r="N7786" s="1">
        <v>524</v>
      </c>
      <c r="O77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786" s="2" t="str">
        <f>IF(Table1[[#This Row],[Updated DiscountOffer]]&gt;50%,"High Discount","Low Discount")</f>
        <v>Low Discount</v>
      </c>
    </row>
    <row r="7787" spans="1:16" x14ac:dyDescent="0.3">
      <c r="A7787" s="1" t="s">
        <v>15264</v>
      </c>
      <c r="B7787" s="1">
        <v>13078262</v>
      </c>
      <c r="C7787" s="1" t="s">
        <v>3809</v>
      </c>
      <c r="D7787" s="1" t="s">
        <v>69</v>
      </c>
      <c r="E7787" s="1" t="s">
        <v>83</v>
      </c>
      <c r="F7787" s="1" t="s">
        <v>34</v>
      </c>
      <c r="G7787" s="1" t="s">
        <v>15265</v>
      </c>
      <c r="H7787" s="5">
        <v>719</v>
      </c>
      <c r="I7787" s="1">
        <v>1799</v>
      </c>
      <c r="J7787" s="4">
        <v>0.6</v>
      </c>
      <c r="K7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787" s="1" t="s">
        <v>12409</v>
      </c>
      <c r="M7787" s="1">
        <v>4.2</v>
      </c>
      <c r="N7787" s="1">
        <v>347</v>
      </c>
      <c r="O77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787" s="2" t="str">
        <f>IF(Table1[[#This Row],[Updated DiscountOffer]]&gt;50%,"High Discount","Low Discount")</f>
        <v>High Discount</v>
      </c>
    </row>
    <row r="7788" spans="1:16" x14ac:dyDescent="0.3">
      <c r="A7788" s="1" t="s">
        <v>16638</v>
      </c>
      <c r="B7788" s="1">
        <v>13078306</v>
      </c>
      <c r="C7788" s="1" t="s">
        <v>3809</v>
      </c>
      <c r="D7788" s="1" t="s">
        <v>69</v>
      </c>
      <c r="E7788" s="1" t="s">
        <v>83</v>
      </c>
      <c r="F7788" s="1" t="s">
        <v>34</v>
      </c>
      <c r="G7788" s="1" t="s">
        <v>16639</v>
      </c>
      <c r="H7788" s="5">
        <v>1349</v>
      </c>
      <c r="I7788" s="1">
        <v>1799</v>
      </c>
      <c r="J7788" s="4">
        <v>0.25</v>
      </c>
      <c r="K7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7788" s="1" t="s">
        <v>12409</v>
      </c>
      <c r="M7788" s="1">
        <v>4.0999999999999996</v>
      </c>
      <c r="N7788" s="1">
        <v>325</v>
      </c>
      <c r="O7788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7788" s="2" t="str">
        <f>IF(Table1[[#This Row],[Updated DiscountOffer]]&gt;50%,"High Discount","Low Discount")</f>
        <v>Low Discount</v>
      </c>
    </row>
    <row r="7789" spans="1:16" x14ac:dyDescent="0.3">
      <c r="A7789" s="1" t="s">
        <v>18033</v>
      </c>
      <c r="B7789" s="1">
        <v>13078320</v>
      </c>
      <c r="C7789" s="1" t="s">
        <v>3809</v>
      </c>
      <c r="D7789" s="1" t="s">
        <v>69</v>
      </c>
      <c r="E7789" s="1" t="s">
        <v>83</v>
      </c>
      <c r="F7789" s="1" t="s">
        <v>34</v>
      </c>
      <c r="G7789" s="1" t="s">
        <v>18034</v>
      </c>
      <c r="H7789" s="5">
        <v>764</v>
      </c>
      <c r="I7789" s="1">
        <v>1699</v>
      </c>
      <c r="J7789" s="4">
        <v>0.55000000000000004</v>
      </c>
      <c r="K7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789" s="1" t="s">
        <v>89</v>
      </c>
      <c r="M7789" s="1">
        <v>4.2</v>
      </c>
      <c r="N7789" s="1">
        <v>303</v>
      </c>
      <c r="O778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789" s="2" t="str">
        <f>IF(Table1[[#This Row],[Updated DiscountOffer]]&gt;50%,"High Discount","Low Discount")</f>
        <v>High Discount</v>
      </c>
    </row>
    <row r="7790" spans="1:16" x14ac:dyDescent="0.3">
      <c r="A7790" s="1" t="s">
        <v>5495</v>
      </c>
      <c r="B7790" s="1">
        <v>13081826</v>
      </c>
      <c r="C7790" s="1" t="s">
        <v>82</v>
      </c>
      <c r="D7790" s="1" t="s">
        <v>69</v>
      </c>
      <c r="E7790" s="1" t="s">
        <v>501</v>
      </c>
      <c r="F7790" s="1" t="s">
        <v>34</v>
      </c>
      <c r="G7790" s="1" t="s">
        <v>5496</v>
      </c>
      <c r="H7790" s="5">
        <v>369</v>
      </c>
      <c r="I7790" s="1">
        <v>999</v>
      </c>
      <c r="J7790" s="3">
        <v>0.63</v>
      </c>
      <c r="K7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369</v>
      </c>
      <c r="L7790" s="1" t="s">
        <v>19</v>
      </c>
      <c r="M7790" s="1">
        <v>4.0999999999999996</v>
      </c>
      <c r="N7790" s="1">
        <v>631</v>
      </c>
      <c r="O779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790" s="2" t="str">
        <f>IF(Table1[[#This Row],[Updated DiscountOffer]]&gt;50%,"High Discount","Low Discount")</f>
        <v>High Discount</v>
      </c>
    </row>
    <row r="7791" spans="1:16" x14ac:dyDescent="0.3">
      <c r="A7791" s="1" t="s">
        <v>16403</v>
      </c>
      <c r="B7791" s="1">
        <v>13081828</v>
      </c>
      <c r="C7791" s="1" t="s">
        <v>82</v>
      </c>
      <c r="D7791" s="1" t="s">
        <v>69</v>
      </c>
      <c r="E7791" s="1" t="s">
        <v>83</v>
      </c>
      <c r="F7791" s="1" t="s">
        <v>34</v>
      </c>
      <c r="G7791" s="1" t="s">
        <v>16404</v>
      </c>
      <c r="H7791" s="5">
        <v>379</v>
      </c>
      <c r="I7791" s="1">
        <v>1149</v>
      </c>
      <c r="J7791" s="4">
        <v>0.67</v>
      </c>
      <c r="K7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7791" s="1" t="s">
        <v>36</v>
      </c>
      <c r="M7791" s="1">
        <v>4.2</v>
      </c>
      <c r="N7791" s="1">
        <v>329</v>
      </c>
      <c r="O7791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7791" s="2" t="str">
        <f>IF(Table1[[#This Row],[Updated DiscountOffer]]&gt;50%,"High Discount","Low Discount")</f>
        <v>High Discount</v>
      </c>
    </row>
    <row r="7792" spans="1:16" x14ac:dyDescent="0.3">
      <c r="A7792" s="1" t="s">
        <v>12255</v>
      </c>
      <c r="B7792" s="1">
        <v>13081846</v>
      </c>
      <c r="C7792" s="1" t="s">
        <v>82</v>
      </c>
      <c r="D7792" s="1" t="s">
        <v>69</v>
      </c>
      <c r="E7792" s="1" t="s">
        <v>501</v>
      </c>
      <c r="F7792" s="1" t="s">
        <v>34</v>
      </c>
      <c r="G7792" s="1" t="s">
        <v>12256</v>
      </c>
      <c r="H7792" s="5">
        <v>429</v>
      </c>
      <c r="I7792" s="1">
        <v>999</v>
      </c>
      <c r="J7792" s="3">
        <v>0.56999999999999995</v>
      </c>
      <c r="K7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429</v>
      </c>
      <c r="L7792" s="1" t="s">
        <v>19</v>
      </c>
      <c r="M7792" s="1">
        <v>4</v>
      </c>
      <c r="N7792" s="1">
        <v>410</v>
      </c>
      <c r="O7792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792" s="2" t="str">
        <f>IF(Table1[[#This Row],[Updated DiscountOffer]]&gt;50%,"High Discount","Low Discount")</f>
        <v>High Discount</v>
      </c>
    </row>
    <row r="7793" spans="1:16" x14ac:dyDescent="0.3">
      <c r="A7793" s="1" t="s">
        <v>11414</v>
      </c>
      <c r="B7793" s="1">
        <v>13081848</v>
      </c>
      <c r="C7793" s="1" t="s">
        <v>82</v>
      </c>
      <c r="D7793" s="1" t="s">
        <v>69</v>
      </c>
      <c r="E7793" s="1" t="s">
        <v>501</v>
      </c>
      <c r="F7793" s="1" t="s">
        <v>34</v>
      </c>
      <c r="G7793" s="1" t="s">
        <v>11415</v>
      </c>
      <c r="H7793" s="5">
        <v>399</v>
      </c>
      <c r="I7793" s="1">
        <v>999</v>
      </c>
      <c r="J7793" s="3">
        <v>0.6</v>
      </c>
      <c r="K7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7793" s="1" t="s">
        <v>19</v>
      </c>
      <c r="M7793" s="1">
        <v>4.0999999999999996</v>
      </c>
      <c r="N7793" s="1">
        <v>430</v>
      </c>
      <c r="O779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793" s="2" t="str">
        <f>IF(Table1[[#This Row],[Updated DiscountOffer]]&gt;50%,"High Discount","Low Discount")</f>
        <v>High Discount</v>
      </c>
    </row>
    <row r="7794" spans="1:16" x14ac:dyDescent="0.3">
      <c r="A7794" s="1" t="s">
        <v>6136</v>
      </c>
      <c r="B7794" s="1">
        <v>13088236</v>
      </c>
      <c r="C7794" s="1" t="s">
        <v>5400</v>
      </c>
      <c r="D7794" s="1" t="s">
        <v>38</v>
      </c>
      <c r="E7794" s="1" t="s">
        <v>132</v>
      </c>
      <c r="F7794" s="1" t="s">
        <v>34</v>
      </c>
      <c r="G7794" s="1" t="s">
        <v>6137</v>
      </c>
      <c r="H7794" s="5"/>
      <c r="I7794" s="1">
        <v>1699</v>
      </c>
      <c r="J7794" s="3">
        <v>0.5</v>
      </c>
      <c r="K7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94" s="1" t="s">
        <v>102</v>
      </c>
      <c r="M7794" s="1">
        <v>4</v>
      </c>
      <c r="N7794" s="1">
        <v>602</v>
      </c>
      <c r="O77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794" s="2" t="str">
        <f>IF(Table1[[#This Row],[Updated DiscountOffer]]&gt;50%,"High Discount","Low Discount")</f>
        <v>Low Discount</v>
      </c>
    </row>
    <row r="7795" spans="1:16" x14ac:dyDescent="0.3">
      <c r="A7795" s="1" t="s">
        <v>16305</v>
      </c>
      <c r="B7795" s="1">
        <v>13093890</v>
      </c>
      <c r="C7795" s="1" t="s">
        <v>1883</v>
      </c>
      <c r="D7795" s="1" t="s">
        <v>15</v>
      </c>
      <c r="E7795" s="1" t="s">
        <v>48</v>
      </c>
      <c r="F7795" s="1" t="s">
        <v>17</v>
      </c>
      <c r="G7795" s="1" t="s">
        <v>16306</v>
      </c>
      <c r="H7795" s="5">
        <v>899</v>
      </c>
      <c r="I7795" s="1">
        <v>2499</v>
      </c>
      <c r="J7795" s="3">
        <v>0.64</v>
      </c>
      <c r="K7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795" s="1" t="s">
        <v>50</v>
      </c>
      <c r="M7795" s="1">
        <v>4</v>
      </c>
      <c r="N7795" s="1">
        <v>330</v>
      </c>
      <c r="O7795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7795" s="2" t="str">
        <f>IF(Table1[[#This Row],[Updated DiscountOffer]]&gt;50%,"High Discount","Low Discount")</f>
        <v>High Discount</v>
      </c>
    </row>
    <row r="7796" spans="1:16" x14ac:dyDescent="0.3">
      <c r="A7796" s="1" t="s">
        <v>5780</v>
      </c>
      <c r="B7796" s="1">
        <v>13093896</v>
      </c>
      <c r="C7796" s="1" t="s">
        <v>1883</v>
      </c>
      <c r="D7796" s="1" t="s">
        <v>15</v>
      </c>
      <c r="E7796" s="1" t="s">
        <v>48</v>
      </c>
      <c r="F7796" s="1" t="s">
        <v>17</v>
      </c>
      <c r="G7796" s="1" t="s">
        <v>5781</v>
      </c>
      <c r="H7796" s="5">
        <v>899</v>
      </c>
      <c r="I7796" s="1">
        <v>2499</v>
      </c>
      <c r="J7796" s="3">
        <v>0.64</v>
      </c>
      <c r="K7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796" s="1" t="s">
        <v>50</v>
      </c>
      <c r="M7796" s="1">
        <v>3.9</v>
      </c>
      <c r="N7796" s="1">
        <v>617</v>
      </c>
      <c r="O7796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7796" s="2" t="str">
        <f>IF(Table1[[#This Row],[Updated DiscountOffer]]&gt;50%,"High Discount","Low Discount")</f>
        <v>High Discount</v>
      </c>
    </row>
    <row r="7797" spans="1:16" x14ac:dyDescent="0.3">
      <c r="A7797" s="1" t="s">
        <v>10753</v>
      </c>
      <c r="B7797" s="1">
        <v>13096242</v>
      </c>
      <c r="C7797" s="1" t="s">
        <v>43</v>
      </c>
      <c r="D7797" s="1" t="s">
        <v>38</v>
      </c>
      <c r="E7797" s="1" t="s">
        <v>132</v>
      </c>
      <c r="F7797" s="1" t="s">
        <v>34</v>
      </c>
      <c r="G7797" s="1" t="s">
        <v>10754</v>
      </c>
      <c r="H7797" s="5"/>
      <c r="I7797" s="1">
        <v>1599</v>
      </c>
      <c r="J7797" s="4">
        <v>0.3</v>
      </c>
      <c r="K7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97" s="1" t="s">
        <v>41</v>
      </c>
      <c r="M7797" s="1">
        <v>4.3</v>
      </c>
      <c r="N7797" s="1">
        <v>448</v>
      </c>
      <c r="O7797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797" s="2" t="str">
        <f>IF(Table1[[#This Row],[Updated DiscountOffer]]&gt;50%,"High Discount","Low Discount")</f>
        <v>Low Discount</v>
      </c>
    </row>
    <row r="7798" spans="1:16" x14ac:dyDescent="0.3">
      <c r="A7798" s="1" t="s">
        <v>14408</v>
      </c>
      <c r="B7798" s="1">
        <v>13097000</v>
      </c>
      <c r="C7798" s="1" t="s">
        <v>43</v>
      </c>
      <c r="D7798" s="1" t="s">
        <v>38</v>
      </c>
      <c r="E7798" s="1" t="s">
        <v>48</v>
      </c>
      <c r="F7798" s="1" t="s">
        <v>34</v>
      </c>
      <c r="G7798" s="1" t="s">
        <v>14409</v>
      </c>
      <c r="H7798" s="5"/>
      <c r="I7798" s="1">
        <v>2299</v>
      </c>
      <c r="J7798" s="3">
        <v>0.4</v>
      </c>
      <c r="K7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98" s="1" t="s">
        <v>119</v>
      </c>
      <c r="M7798" s="1">
        <v>4.0999999999999996</v>
      </c>
      <c r="N7798" s="1">
        <v>363</v>
      </c>
      <c r="O779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798" s="2" t="str">
        <f>IF(Table1[[#This Row],[Updated DiscountOffer]]&gt;50%,"High Discount","Low Discount")</f>
        <v>Low Discount</v>
      </c>
    </row>
    <row r="7799" spans="1:16" x14ac:dyDescent="0.3">
      <c r="A7799" s="1" t="s">
        <v>5298</v>
      </c>
      <c r="B7799" s="1">
        <v>13100548</v>
      </c>
      <c r="C7799" s="1" t="s">
        <v>91</v>
      </c>
      <c r="D7799" s="1" t="s">
        <v>38</v>
      </c>
      <c r="E7799" s="1" t="s">
        <v>16</v>
      </c>
      <c r="F7799" s="1" t="s">
        <v>34</v>
      </c>
      <c r="G7799" s="1" t="s">
        <v>5299</v>
      </c>
      <c r="H7799" s="5"/>
      <c r="I7799" s="1">
        <v>1699</v>
      </c>
      <c r="J7799" s="3">
        <v>0.59</v>
      </c>
      <c r="K7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799" s="1" t="s">
        <v>400</v>
      </c>
      <c r="M7799" s="1">
        <v>4.0999999999999996</v>
      </c>
      <c r="N7799" s="1">
        <v>641</v>
      </c>
      <c r="O7799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7799" s="2" t="str">
        <f>IF(Table1[[#This Row],[Updated DiscountOffer]]&gt;50%,"High Discount","Low Discount")</f>
        <v>High Discount</v>
      </c>
    </row>
    <row r="7800" spans="1:16" x14ac:dyDescent="0.3">
      <c r="A7800" s="1" t="s">
        <v>12993</v>
      </c>
      <c r="B7800" s="1">
        <v>13100578</v>
      </c>
      <c r="C7800" s="1" t="s">
        <v>91</v>
      </c>
      <c r="D7800" s="1" t="s">
        <v>38</v>
      </c>
      <c r="E7800" s="1" t="s">
        <v>16</v>
      </c>
      <c r="F7800" s="1" t="s">
        <v>34</v>
      </c>
      <c r="G7800" s="1" t="s">
        <v>12994</v>
      </c>
      <c r="H7800" s="5"/>
      <c r="I7800" s="1">
        <v>1899</v>
      </c>
      <c r="J7800" s="3">
        <v>0.53</v>
      </c>
      <c r="K7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00" s="1" t="s">
        <v>93</v>
      </c>
      <c r="M7800" s="1">
        <v>4.0999999999999996</v>
      </c>
      <c r="N7800" s="1">
        <v>393</v>
      </c>
      <c r="O780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800" s="2" t="str">
        <f>IF(Table1[[#This Row],[Updated DiscountOffer]]&gt;50%,"High Discount","Low Discount")</f>
        <v>High Discount</v>
      </c>
    </row>
    <row r="7801" spans="1:16" x14ac:dyDescent="0.3">
      <c r="A7801" s="1" t="s">
        <v>2322</v>
      </c>
      <c r="B7801" s="1">
        <v>13103794</v>
      </c>
      <c r="C7801" s="1" t="s">
        <v>57</v>
      </c>
      <c r="D7801" s="1" t="s">
        <v>87</v>
      </c>
      <c r="E7801" s="1" t="s">
        <v>16</v>
      </c>
      <c r="F7801" s="1" t="s">
        <v>34</v>
      </c>
      <c r="G7801" s="1" t="s">
        <v>2323</v>
      </c>
      <c r="H7801" s="5">
        <v>569</v>
      </c>
      <c r="I7801" s="1">
        <v>1899</v>
      </c>
      <c r="J7801" s="3">
        <v>0.7</v>
      </c>
      <c r="K7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7801" s="1" t="s">
        <v>604</v>
      </c>
      <c r="M7801" s="1">
        <v>4</v>
      </c>
      <c r="N7801" s="1">
        <v>819</v>
      </c>
      <c r="O780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801" s="2" t="str">
        <f>IF(Table1[[#This Row],[Updated DiscountOffer]]&gt;50%,"High Discount","Low Discount")</f>
        <v>High Discount</v>
      </c>
    </row>
    <row r="7802" spans="1:16" x14ac:dyDescent="0.3">
      <c r="A7802" s="1" t="s">
        <v>18054</v>
      </c>
      <c r="B7802" s="1">
        <v>13103800</v>
      </c>
      <c r="C7802" s="1" t="s">
        <v>57</v>
      </c>
      <c r="D7802" s="1" t="s">
        <v>87</v>
      </c>
      <c r="E7802" s="1" t="s">
        <v>16</v>
      </c>
      <c r="F7802" s="1" t="s">
        <v>34</v>
      </c>
      <c r="G7802" s="1" t="s">
        <v>18055</v>
      </c>
      <c r="H7802" s="5">
        <v>839</v>
      </c>
      <c r="I7802" s="1">
        <v>2799</v>
      </c>
      <c r="J7802" s="3">
        <v>0.7</v>
      </c>
      <c r="K7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802" s="1" t="s">
        <v>604</v>
      </c>
      <c r="M7802" s="1">
        <v>4.4000000000000004</v>
      </c>
      <c r="N7802" s="1">
        <v>303</v>
      </c>
      <c r="O7802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7802" s="2" t="str">
        <f>IF(Table1[[#This Row],[Updated DiscountOffer]]&gt;50%,"High Discount","Low Discount")</f>
        <v>High Discount</v>
      </c>
    </row>
    <row r="7803" spans="1:16" x14ac:dyDescent="0.3">
      <c r="A7803" s="1" t="s">
        <v>7357</v>
      </c>
      <c r="B7803" s="1">
        <v>13103850</v>
      </c>
      <c r="C7803" s="1" t="s">
        <v>181</v>
      </c>
      <c r="D7803" s="1" t="s">
        <v>87</v>
      </c>
      <c r="E7803" s="1" t="s">
        <v>16</v>
      </c>
      <c r="F7803" s="1" t="s">
        <v>34</v>
      </c>
      <c r="G7803" s="1" t="s">
        <v>7358</v>
      </c>
      <c r="H7803" s="5">
        <v>839</v>
      </c>
      <c r="I7803" s="1">
        <v>2099</v>
      </c>
      <c r="J7803" s="3">
        <v>0.6</v>
      </c>
      <c r="K7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803" s="1" t="s">
        <v>604</v>
      </c>
      <c r="M7803" s="1">
        <v>4.0999999999999996</v>
      </c>
      <c r="N7803" s="1">
        <v>555</v>
      </c>
      <c r="O780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803" s="2" t="str">
        <f>IF(Table1[[#This Row],[Updated DiscountOffer]]&gt;50%,"High Discount","Low Discount")</f>
        <v>High Discount</v>
      </c>
    </row>
    <row r="7804" spans="1:16" x14ac:dyDescent="0.3">
      <c r="A7804" s="1" t="s">
        <v>16596</v>
      </c>
      <c r="B7804" s="1">
        <v>13103856</v>
      </c>
      <c r="C7804" s="1" t="s">
        <v>57</v>
      </c>
      <c r="D7804" s="1" t="s">
        <v>87</v>
      </c>
      <c r="E7804" s="1" t="s">
        <v>16</v>
      </c>
      <c r="F7804" s="1" t="s">
        <v>34</v>
      </c>
      <c r="G7804" s="1" t="s">
        <v>2323</v>
      </c>
      <c r="H7804" s="5">
        <v>719</v>
      </c>
      <c r="I7804" s="1">
        <v>1599</v>
      </c>
      <c r="J7804" s="3">
        <v>0.55000000000000004</v>
      </c>
      <c r="K7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804" s="1" t="s">
        <v>604</v>
      </c>
      <c r="M7804" s="1">
        <v>4.3</v>
      </c>
      <c r="N7804" s="1">
        <v>326</v>
      </c>
      <c r="O780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804" s="2" t="str">
        <f>IF(Table1[[#This Row],[Updated DiscountOffer]]&gt;50%,"High Discount","Low Discount")</f>
        <v>High Discount</v>
      </c>
    </row>
    <row r="7805" spans="1:16" x14ac:dyDescent="0.3">
      <c r="A7805" s="1" t="s">
        <v>9449</v>
      </c>
      <c r="B7805" s="1">
        <v>13103862</v>
      </c>
      <c r="C7805" s="1" t="s">
        <v>181</v>
      </c>
      <c r="D7805" s="1" t="s">
        <v>87</v>
      </c>
      <c r="E7805" s="1" t="s">
        <v>16</v>
      </c>
      <c r="F7805" s="1" t="s">
        <v>34</v>
      </c>
      <c r="G7805" s="1" t="s">
        <v>9450</v>
      </c>
      <c r="H7805" s="5"/>
      <c r="I7805" s="1">
        <v>1599</v>
      </c>
      <c r="J7805" s="3"/>
      <c r="K7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05" s="1" t="s">
        <v>604</v>
      </c>
      <c r="M7805" s="1">
        <v>4</v>
      </c>
      <c r="N7805" s="1">
        <v>484</v>
      </c>
      <c r="O780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805" s="2" t="str">
        <f>IF(Table1[[#This Row],[Updated DiscountOffer]]&gt;50%,"High Discount","Low Discount")</f>
        <v>High Discount</v>
      </c>
    </row>
    <row r="7806" spans="1:16" x14ac:dyDescent="0.3">
      <c r="A7806" s="1" t="s">
        <v>5709</v>
      </c>
      <c r="B7806" s="1">
        <v>13104188</v>
      </c>
      <c r="C7806" s="1" t="s">
        <v>181</v>
      </c>
      <c r="D7806" s="1" t="s">
        <v>87</v>
      </c>
      <c r="E7806" s="1" t="s">
        <v>16</v>
      </c>
      <c r="F7806" s="1" t="s">
        <v>34</v>
      </c>
      <c r="G7806" s="1" t="s">
        <v>5710</v>
      </c>
      <c r="H7806" s="5">
        <v>759</v>
      </c>
      <c r="I7806" s="1">
        <v>1899</v>
      </c>
      <c r="J7806" s="3">
        <v>0.6</v>
      </c>
      <c r="K7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806" s="1" t="s">
        <v>604</v>
      </c>
      <c r="M7806" s="1">
        <v>4.4000000000000004</v>
      </c>
      <c r="N7806" s="1">
        <v>621</v>
      </c>
      <c r="O780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806" s="2" t="str">
        <f>IF(Table1[[#This Row],[Updated DiscountOffer]]&gt;50%,"High Discount","Low Discount")</f>
        <v>High Discount</v>
      </c>
    </row>
    <row r="7807" spans="1:16" x14ac:dyDescent="0.3">
      <c r="A7807" s="1" t="s">
        <v>9736</v>
      </c>
      <c r="B7807" s="1">
        <v>13104792</v>
      </c>
      <c r="C7807" s="1" t="s">
        <v>373</v>
      </c>
      <c r="D7807" s="1" t="s">
        <v>69</v>
      </c>
      <c r="E7807" s="1" t="s">
        <v>70</v>
      </c>
      <c r="F7807" s="1" t="s">
        <v>34</v>
      </c>
      <c r="G7807" s="1" t="s">
        <v>9737</v>
      </c>
      <c r="H7807" s="5">
        <v>1461</v>
      </c>
      <c r="I7807" s="1">
        <v>4299</v>
      </c>
      <c r="J7807" s="4">
        <v>0.66</v>
      </c>
      <c r="K7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7807" s="1" t="s">
        <v>213</v>
      </c>
      <c r="M7807" s="1">
        <v>4.0999999999999996</v>
      </c>
      <c r="N7807" s="1">
        <v>475</v>
      </c>
      <c r="O780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807" s="2" t="str">
        <f>IF(Table1[[#This Row],[Updated DiscountOffer]]&gt;50%,"High Discount","Low Discount")</f>
        <v>High Discount</v>
      </c>
    </row>
    <row r="7808" spans="1:16" x14ac:dyDescent="0.3">
      <c r="A7808" s="1" t="s">
        <v>19209</v>
      </c>
      <c r="B7808" s="1">
        <v>13108074</v>
      </c>
      <c r="C7808" s="1" t="s">
        <v>111</v>
      </c>
      <c r="D7808" s="1" t="s">
        <v>38</v>
      </c>
      <c r="E7808" s="1" t="s">
        <v>344</v>
      </c>
      <c r="F7808" s="1" t="s">
        <v>34</v>
      </c>
      <c r="G7808" s="1" t="s">
        <v>19210</v>
      </c>
      <c r="H7808" s="5"/>
      <c r="I7808" s="1">
        <v>1999</v>
      </c>
      <c r="J7808" s="3">
        <v>0.6</v>
      </c>
      <c r="K7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08" s="1" t="s">
        <v>119</v>
      </c>
      <c r="M7808" s="1">
        <v>4.2</v>
      </c>
      <c r="N7808" s="1">
        <v>288</v>
      </c>
      <c r="O780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808" s="2" t="str">
        <f>IF(Table1[[#This Row],[Updated DiscountOffer]]&gt;50%,"High Discount","Low Discount")</f>
        <v>High Discount</v>
      </c>
    </row>
    <row r="7809" spans="1:16" x14ac:dyDescent="0.3">
      <c r="A7809" s="1" t="s">
        <v>13635</v>
      </c>
      <c r="B7809" s="1">
        <v>13108202</v>
      </c>
      <c r="C7809" s="1" t="s">
        <v>13636</v>
      </c>
      <c r="D7809" s="1" t="s">
        <v>69</v>
      </c>
      <c r="E7809" s="1" t="s">
        <v>83</v>
      </c>
      <c r="F7809" s="1" t="s">
        <v>34</v>
      </c>
      <c r="G7809" s="1" t="s">
        <v>13637</v>
      </c>
      <c r="H7809" s="5">
        <v>1050</v>
      </c>
      <c r="I7809" s="1">
        <v>2100</v>
      </c>
      <c r="J7809" s="4">
        <v>0.5</v>
      </c>
      <c r="K7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1050</v>
      </c>
      <c r="L7809" s="1" t="s">
        <v>102</v>
      </c>
      <c r="M7809" s="1">
        <v>4.4000000000000004</v>
      </c>
      <c r="N7809" s="1">
        <v>379</v>
      </c>
      <c r="O78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09" s="2" t="str">
        <f>IF(Table1[[#This Row],[Updated DiscountOffer]]&gt;50%,"High Discount","Low Discount")</f>
        <v>Low Discount</v>
      </c>
    </row>
    <row r="7810" spans="1:16" x14ac:dyDescent="0.3">
      <c r="A7810" s="1" t="s">
        <v>14511</v>
      </c>
      <c r="B7810" s="1">
        <v>13108612</v>
      </c>
      <c r="C7810" s="1" t="s">
        <v>47</v>
      </c>
      <c r="D7810" s="1" t="s">
        <v>15</v>
      </c>
      <c r="E7810" s="1" t="s">
        <v>16</v>
      </c>
      <c r="F7810" s="1" t="s">
        <v>17</v>
      </c>
      <c r="G7810" s="1" t="s">
        <v>14512</v>
      </c>
      <c r="H7810" s="5">
        <v>540</v>
      </c>
      <c r="I7810" s="1">
        <v>1149</v>
      </c>
      <c r="J7810" s="3">
        <v>0.53</v>
      </c>
      <c r="K7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7810" s="1" t="s">
        <v>771</v>
      </c>
      <c r="M7810" s="1">
        <v>3.9</v>
      </c>
      <c r="N7810" s="1">
        <v>360</v>
      </c>
      <c r="O781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810" s="2" t="str">
        <f>IF(Table1[[#This Row],[Updated DiscountOffer]]&gt;50%,"High Discount","Low Discount")</f>
        <v>High Discount</v>
      </c>
    </row>
    <row r="7811" spans="1:16" x14ac:dyDescent="0.3">
      <c r="A7811" s="1" t="s">
        <v>13487</v>
      </c>
      <c r="B7811" s="1">
        <v>13113484</v>
      </c>
      <c r="C7811" s="1" t="s">
        <v>82</v>
      </c>
      <c r="D7811" s="1" t="s">
        <v>69</v>
      </c>
      <c r="E7811" s="1" t="s">
        <v>1352</v>
      </c>
      <c r="F7811" s="1" t="s">
        <v>34</v>
      </c>
      <c r="G7811" s="1" t="s">
        <v>13488</v>
      </c>
      <c r="H7811" s="5">
        <v>163</v>
      </c>
      <c r="I7811" s="1">
        <v>399</v>
      </c>
      <c r="J7811" s="3">
        <v>0.59</v>
      </c>
      <c r="K7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163</v>
      </c>
      <c r="L7811" s="1" t="s">
        <v>146</v>
      </c>
      <c r="M7811" s="1">
        <v>4.2</v>
      </c>
      <c r="N7811" s="1">
        <v>382</v>
      </c>
      <c r="O7811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7811" s="2" t="str">
        <f>IF(Table1[[#This Row],[Updated DiscountOffer]]&gt;50%,"High Discount","Low Discount")</f>
        <v>High Discount</v>
      </c>
    </row>
    <row r="7812" spans="1:16" x14ac:dyDescent="0.3">
      <c r="A7812" s="1" t="s">
        <v>7538</v>
      </c>
      <c r="B7812" s="1">
        <v>13115184</v>
      </c>
      <c r="C7812" s="1" t="s">
        <v>266</v>
      </c>
      <c r="D7812" s="1" t="s">
        <v>38</v>
      </c>
      <c r="E7812" s="1" t="s">
        <v>132</v>
      </c>
      <c r="F7812" s="1" t="s">
        <v>34</v>
      </c>
      <c r="G7812" s="1" t="s">
        <v>7539</v>
      </c>
      <c r="H7812" s="5"/>
      <c r="I7812" s="1">
        <v>2599</v>
      </c>
      <c r="J7812" s="4">
        <v>0.5</v>
      </c>
      <c r="K7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12" s="1" t="s">
        <v>41</v>
      </c>
      <c r="M7812" s="1">
        <v>4.4000000000000004</v>
      </c>
      <c r="N7812" s="1">
        <v>549</v>
      </c>
      <c r="O78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12" s="2" t="str">
        <f>IF(Table1[[#This Row],[Updated DiscountOffer]]&gt;50%,"High Discount","Low Discount")</f>
        <v>Low Discount</v>
      </c>
    </row>
    <row r="7813" spans="1:16" x14ac:dyDescent="0.3">
      <c r="A7813" s="1" t="s">
        <v>15068</v>
      </c>
      <c r="B7813" s="1">
        <v>13120414</v>
      </c>
      <c r="C7813" s="1" t="s">
        <v>43</v>
      </c>
      <c r="D7813" s="1" t="s">
        <v>26</v>
      </c>
      <c r="E7813" s="1" t="s">
        <v>27</v>
      </c>
      <c r="F7813" s="1" t="s">
        <v>17</v>
      </c>
      <c r="G7813" s="1" t="s">
        <v>15069</v>
      </c>
      <c r="H7813" s="5">
        <v>934</v>
      </c>
      <c r="I7813" s="1">
        <v>1699</v>
      </c>
      <c r="J7813" s="3">
        <v>0.45</v>
      </c>
      <c r="K7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7813" s="1" t="s">
        <v>232</v>
      </c>
      <c r="M7813" s="1">
        <v>4.2</v>
      </c>
      <c r="N7813" s="1">
        <v>350</v>
      </c>
      <c r="O781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813" s="2" t="str">
        <f>IF(Table1[[#This Row],[Updated DiscountOffer]]&gt;50%,"High Discount","Low Discount")</f>
        <v>Low Discount</v>
      </c>
    </row>
    <row r="7814" spans="1:16" x14ac:dyDescent="0.3">
      <c r="A7814" s="1" t="s">
        <v>12818</v>
      </c>
      <c r="B7814" s="1">
        <v>13123470</v>
      </c>
      <c r="C7814" s="1" t="s">
        <v>14</v>
      </c>
      <c r="D7814" s="1" t="s">
        <v>38</v>
      </c>
      <c r="E7814" s="1" t="s">
        <v>282</v>
      </c>
      <c r="F7814" s="1" t="s">
        <v>34</v>
      </c>
      <c r="G7814" s="1" t="s">
        <v>12819</v>
      </c>
      <c r="H7814" s="5"/>
      <c r="I7814" s="1">
        <v>999</v>
      </c>
      <c r="J7814" s="4">
        <v>0.6</v>
      </c>
      <c r="K7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14" s="1" t="s">
        <v>102</v>
      </c>
      <c r="M7814" s="1">
        <v>4.3</v>
      </c>
      <c r="N7814" s="1">
        <v>397</v>
      </c>
      <c r="O781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14" s="2" t="str">
        <f>IF(Table1[[#This Row],[Updated DiscountOffer]]&gt;50%,"High Discount","Low Discount")</f>
        <v>High Discount</v>
      </c>
    </row>
    <row r="7815" spans="1:16" x14ac:dyDescent="0.3">
      <c r="A7815" s="1" t="s">
        <v>6380</v>
      </c>
      <c r="B7815" s="1">
        <v>13126834</v>
      </c>
      <c r="C7815" s="1" t="s">
        <v>14</v>
      </c>
      <c r="D7815" s="1" t="s">
        <v>38</v>
      </c>
      <c r="E7815" s="1" t="s">
        <v>39</v>
      </c>
      <c r="F7815" s="1" t="s">
        <v>34</v>
      </c>
      <c r="G7815" s="1" t="s">
        <v>6381</v>
      </c>
      <c r="H7815" s="5"/>
      <c r="I7815" s="1">
        <v>599</v>
      </c>
      <c r="J7815" s="4">
        <v>0.45</v>
      </c>
      <c r="K7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15" s="1" t="s">
        <v>41</v>
      </c>
      <c r="M7815" s="1">
        <v>4.4000000000000004</v>
      </c>
      <c r="N7815" s="1">
        <v>593</v>
      </c>
      <c r="O781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15" s="2" t="str">
        <f>IF(Table1[[#This Row],[Updated DiscountOffer]]&gt;50%,"High Discount","Low Discount")</f>
        <v>Low Discount</v>
      </c>
    </row>
    <row r="7816" spans="1:16" x14ac:dyDescent="0.3">
      <c r="A7816" s="1" t="s">
        <v>14671</v>
      </c>
      <c r="B7816" s="1">
        <v>13126854</v>
      </c>
      <c r="C7816" s="1" t="s">
        <v>14</v>
      </c>
      <c r="D7816" s="1" t="s">
        <v>38</v>
      </c>
      <c r="E7816" s="1" t="s">
        <v>39</v>
      </c>
      <c r="F7816" s="1" t="s">
        <v>34</v>
      </c>
      <c r="G7816" s="1" t="s">
        <v>14672</v>
      </c>
      <c r="H7816" s="5"/>
      <c r="I7816" s="1">
        <v>799</v>
      </c>
      <c r="J7816" s="4">
        <v>0.5</v>
      </c>
      <c r="K7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16" s="1" t="s">
        <v>41</v>
      </c>
      <c r="M7816" s="1">
        <v>4.4000000000000004</v>
      </c>
      <c r="N7816" s="1">
        <v>358</v>
      </c>
      <c r="O78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16" s="2" t="str">
        <f>IF(Table1[[#This Row],[Updated DiscountOffer]]&gt;50%,"High Discount","Low Discount")</f>
        <v>Low Discount</v>
      </c>
    </row>
    <row r="7817" spans="1:16" x14ac:dyDescent="0.3">
      <c r="A7817" s="1" t="s">
        <v>12682</v>
      </c>
      <c r="B7817" s="1">
        <v>13126894</v>
      </c>
      <c r="C7817" s="1" t="s">
        <v>14</v>
      </c>
      <c r="D7817" s="1" t="s">
        <v>38</v>
      </c>
      <c r="E7817" s="1" t="s">
        <v>39</v>
      </c>
      <c r="F7817" s="1" t="s">
        <v>34</v>
      </c>
      <c r="G7817" s="1" t="s">
        <v>12683</v>
      </c>
      <c r="H7817" s="5"/>
      <c r="I7817" s="1">
        <v>699</v>
      </c>
      <c r="J7817" s="4">
        <v>0.6</v>
      </c>
      <c r="K7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17" s="1" t="s">
        <v>41</v>
      </c>
      <c r="M7817" s="1">
        <v>4.4000000000000004</v>
      </c>
      <c r="N7817" s="1">
        <v>400</v>
      </c>
      <c r="O78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17" s="2" t="str">
        <f>IF(Table1[[#This Row],[Updated DiscountOffer]]&gt;50%,"High Discount","Low Discount")</f>
        <v>High Discount</v>
      </c>
    </row>
    <row r="7818" spans="1:16" x14ac:dyDescent="0.3">
      <c r="A7818" s="1" t="s">
        <v>2898</v>
      </c>
      <c r="B7818" s="1">
        <v>13126922</v>
      </c>
      <c r="C7818" s="1" t="s">
        <v>14</v>
      </c>
      <c r="D7818" s="1" t="s">
        <v>38</v>
      </c>
      <c r="E7818" s="1" t="s">
        <v>39</v>
      </c>
      <c r="F7818" s="1" t="s">
        <v>34</v>
      </c>
      <c r="G7818" s="1" t="s">
        <v>2899</v>
      </c>
      <c r="H7818" s="5"/>
      <c r="I7818" s="1">
        <v>699</v>
      </c>
      <c r="J7818" s="4"/>
      <c r="K7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18" s="1" t="s">
        <v>41</v>
      </c>
      <c r="M7818" s="1">
        <v>4.4000000000000004</v>
      </c>
      <c r="N7818" s="1">
        <v>783</v>
      </c>
      <c r="O78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18" s="2" t="str">
        <f>IF(Table1[[#This Row],[Updated DiscountOffer]]&gt;50%,"High Discount","Low Discount")</f>
        <v>Low Discount</v>
      </c>
    </row>
    <row r="7819" spans="1:16" x14ac:dyDescent="0.3">
      <c r="A7819" s="1" t="s">
        <v>10982</v>
      </c>
      <c r="B7819" s="1">
        <v>13127022</v>
      </c>
      <c r="C7819" s="1" t="s">
        <v>14</v>
      </c>
      <c r="D7819" s="1" t="s">
        <v>38</v>
      </c>
      <c r="E7819" s="1" t="s">
        <v>39</v>
      </c>
      <c r="F7819" s="1" t="s">
        <v>34</v>
      </c>
      <c r="G7819" s="1" t="s">
        <v>10983</v>
      </c>
      <c r="H7819" s="5"/>
      <c r="I7819" s="1">
        <v>699</v>
      </c>
      <c r="J7819" s="4">
        <v>0.6</v>
      </c>
      <c r="K7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19" s="1" t="s">
        <v>41</v>
      </c>
      <c r="M7819" s="1">
        <v>4.4000000000000004</v>
      </c>
      <c r="N7819" s="1">
        <v>442</v>
      </c>
      <c r="O781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19" s="2" t="str">
        <f>IF(Table1[[#This Row],[Updated DiscountOffer]]&gt;50%,"High Discount","Low Discount")</f>
        <v>High Discount</v>
      </c>
    </row>
    <row r="7820" spans="1:16" x14ac:dyDescent="0.3">
      <c r="A7820" s="1" t="s">
        <v>9303</v>
      </c>
      <c r="B7820" s="1">
        <v>13127032</v>
      </c>
      <c r="C7820" s="1" t="s">
        <v>14</v>
      </c>
      <c r="D7820" s="1" t="s">
        <v>38</v>
      </c>
      <c r="E7820" s="1" t="s">
        <v>39</v>
      </c>
      <c r="F7820" s="1" t="s">
        <v>34</v>
      </c>
      <c r="G7820" s="1" t="s">
        <v>9304</v>
      </c>
      <c r="H7820" s="5"/>
      <c r="I7820" s="1">
        <v>599</v>
      </c>
      <c r="J7820" s="4">
        <v>0.4</v>
      </c>
      <c r="K7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20" s="1" t="s">
        <v>41</v>
      </c>
      <c r="M7820" s="1">
        <v>4.3</v>
      </c>
      <c r="N7820" s="1">
        <v>489</v>
      </c>
      <c r="O782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820" s="2" t="str">
        <f>IF(Table1[[#This Row],[Updated DiscountOffer]]&gt;50%,"High Discount","Low Discount")</f>
        <v>Low Discount</v>
      </c>
    </row>
    <row r="7821" spans="1:16" x14ac:dyDescent="0.3">
      <c r="A7821" s="1" t="s">
        <v>16155</v>
      </c>
      <c r="B7821" s="1">
        <v>13127048</v>
      </c>
      <c r="C7821" s="1" t="s">
        <v>14</v>
      </c>
      <c r="D7821" s="1" t="s">
        <v>38</v>
      </c>
      <c r="E7821" s="1" t="s">
        <v>39</v>
      </c>
      <c r="F7821" s="1" t="s">
        <v>34</v>
      </c>
      <c r="G7821" s="1" t="s">
        <v>16156</v>
      </c>
      <c r="H7821" s="5"/>
      <c r="I7821" s="1">
        <v>799</v>
      </c>
      <c r="J7821" s="4">
        <v>0.55000000000000004</v>
      </c>
      <c r="K7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21" s="1" t="s">
        <v>41</v>
      </c>
      <c r="M7821" s="1">
        <v>4.4000000000000004</v>
      </c>
      <c r="N7821" s="1">
        <v>333</v>
      </c>
      <c r="O782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821" s="2" t="str">
        <f>IF(Table1[[#This Row],[Updated DiscountOffer]]&gt;50%,"High Discount","Low Discount")</f>
        <v>High Discount</v>
      </c>
    </row>
    <row r="7822" spans="1:16" x14ac:dyDescent="0.3">
      <c r="A7822" s="1" t="s">
        <v>14055</v>
      </c>
      <c r="B7822" s="1">
        <v>13130278</v>
      </c>
      <c r="C7822" s="1" t="s">
        <v>6736</v>
      </c>
      <c r="D7822" s="1" t="s">
        <v>177</v>
      </c>
      <c r="E7822" s="1" t="s">
        <v>178</v>
      </c>
      <c r="F7822" s="1" t="s">
        <v>17</v>
      </c>
      <c r="G7822" s="1" t="s">
        <v>6737</v>
      </c>
      <c r="H7822" s="5"/>
      <c r="I7822" s="1">
        <v>449</v>
      </c>
      <c r="J7822" s="3"/>
      <c r="K7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822" s="1" t="s">
        <v>146</v>
      </c>
      <c r="M7822" s="1">
        <v>4.2</v>
      </c>
      <c r="N7822" s="1">
        <v>370</v>
      </c>
      <c r="O782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822" s="2" t="str">
        <f>IF(Table1[[#This Row],[Updated DiscountOffer]]&gt;50%,"High Discount","Low Discount")</f>
        <v>High Discount</v>
      </c>
    </row>
    <row r="7823" spans="1:16" x14ac:dyDescent="0.3">
      <c r="A7823" s="1" t="s">
        <v>17838</v>
      </c>
      <c r="B7823" s="1">
        <v>13130280</v>
      </c>
      <c r="C7823" s="1" t="s">
        <v>6736</v>
      </c>
      <c r="D7823" s="1" t="s">
        <v>177</v>
      </c>
      <c r="E7823" s="1" t="s">
        <v>178</v>
      </c>
      <c r="F7823" s="1" t="s">
        <v>17</v>
      </c>
      <c r="G7823" s="1" t="s">
        <v>6737</v>
      </c>
      <c r="H7823" s="5"/>
      <c r="I7823" s="1">
        <v>479</v>
      </c>
      <c r="J7823" s="3"/>
      <c r="K7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823" s="1" t="s">
        <v>146</v>
      </c>
      <c r="M7823" s="1">
        <v>4.3</v>
      </c>
      <c r="N7823" s="1">
        <v>306</v>
      </c>
      <c r="O782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823" s="2" t="str">
        <f>IF(Table1[[#This Row],[Updated DiscountOffer]]&gt;50%,"High Discount","Low Discount")</f>
        <v>High Discount</v>
      </c>
    </row>
    <row r="7824" spans="1:16" x14ac:dyDescent="0.3">
      <c r="A7824" s="1" t="s">
        <v>6735</v>
      </c>
      <c r="B7824" s="1">
        <v>13130286</v>
      </c>
      <c r="C7824" s="1" t="s">
        <v>6736</v>
      </c>
      <c r="D7824" s="1" t="s">
        <v>177</v>
      </c>
      <c r="E7824" s="1" t="s">
        <v>178</v>
      </c>
      <c r="F7824" s="1" t="s">
        <v>17</v>
      </c>
      <c r="G7824" s="1" t="s">
        <v>6737</v>
      </c>
      <c r="H7824" s="5"/>
      <c r="I7824" s="1">
        <v>479</v>
      </c>
      <c r="J7824" s="3"/>
      <c r="K7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824" s="1" t="s">
        <v>146</v>
      </c>
      <c r="M7824" s="1">
        <v>4.3</v>
      </c>
      <c r="N7824" s="1">
        <v>578</v>
      </c>
      <c r="O782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824" s="2" t="str">
        <f>IF(Table1[[#This Row],[Updated DiscountOffer]]&gt;50%,"High Discount","Low Discount")</f>
        <v>High Discount</v>
      </c>
    </row>
    <row r="7825" spans="1:16" x14ac:dyDescent="0.3">
      <c r="A7825" s="1" t="s">
        <v>18640</v>
      </c>
      <c r="B7825" s="1">
        <v>13130398</v>
      </c>
      <c r="C7825" s="1" t="s">
        <v>31</v>
      </c>
      <c r="D7825" s="1" t="s">
        <v>32</v>
      </c>
      <c r="E7825" s="1" t="s">
        <v>105</v>
      </c>
      <c r="F7825" s="1" t="s">
        <v>34</v>
      </c>
      <c r="G7825" s="1" t="s">
        <v>18641</v>
      </c>
      <c r="H7825" s="5">
        <v>449</v>
      </c>
      <c r="I7825" s="1">
        <v>899</v>
      </c>
      <c r="J7825" s="3">
        <v>0.5</v>
      </c>
      <c r="K7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825" s="1" t="s">
        <v>1061</v>
      </c>
      <c r="M7825" s="1">
        <v>4.5</v>
      </c>
      <c r="N7825" s="1">
        <v>295</v>
      </c>
      <c r="O782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7825" s="2" t="str">
        <f>IF(Table1[[#This Row],[Updated DiscountOffer]]&gt;50%,"High Discount","Low Discount")</f>
        <v>Low Discount</v>
      </c>
    </row>
    <row r="7826" spans="1:16" x14ac:dyDescent="0.3">
      <c r="A7826" s="1" t="s">
        <v>5707</v>
      </c>
      <c r="B7826" s="1">
        <v>13130408</v>
      </c>
      <c r="C7826" s="1" t="s">
        <v>31</v>
      </c>
      <c r="D7826" s="1" t="s">
        <v>32</v>
      </c>
      <c r="E7826" s="1" t="s">
        <v>105</v>
      </c>
      <c r="F7826" s="1" t="s">
        <v>34</v>
      </c>
      <c r="G7826" s="1" t="s">
        <v>5708</v>
      </c>
      <c r="H7826" s="5">
        <v>359</v>
      </c>
      <c r="I7826" s="1">
        <v>449</v>
      </c>
      <c r="J7826" s="3">
        <v>0.2</v>
      </c>
      <c r="K7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7826" s="1" t="s">
        <v>1061</v>
      </c>
      <c r="M7826" s="1">
        <v>4.3</v>
      </c>
      <c r="N7826" s="1">
        <v>621</v>
      </c>
      <c r="O7826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7826" s="2" t="str">
        <f>IF(Table1[[#This Row],[Updated DiscountOffer]]&gt;50%,"High Discount","Low Discount")</f>
        <v>Low Discount</v>
      </c>
    </row>
    <row r="7827" spans="1:16" x14ac:dyDescent="0.3">
      <c r="A7827" s="1" t="s">
        <v>11671</v>
      </c>
      <c r="B7827" s="1">
        <v>13132454</v>
      </c>
      <c r="C7827" s="1" t="s">
        <v>3649</v>
      </c>
      <c r="D7827" s="1" t="s">
        <v>61</v>
      </c>
      <c r="E7827" s="1" t="s">
        <v>22</v>
      </c>
      <c r="F7827" s="1" t="s">
        <v>34</v>
      </c>
      <c r="G7827" s="1" t="s">
        <v>11672</v>
      </c>
      <c r="H7827" s="5">
        <v>1946</v>
      </c>
      <c r="I7827" s="1">
        <v>2995</v>
      </c>
      <c r="J7827" s="4">
        <v>0.35</v>
      </c>
      <c r="K7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1946</v>
      </c>
      <c r="L7827" s="1" t="s">
        <v>41</v>
      </c>
      <c r="M7827" s="1">
        <v>4.3</v>
      </c>
      <c r="N7827" s="1">
        <v>424</v>
      </c>
      <c r="O782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827" s="2" t="str">
        <f>IF(Table1[[#This Row],[Updated DiscountOffer]]&gt;50%,"High Discount","Low Discount")</f>
        <v>Low Discount</v>
      </c>
    </row>
    <row r="7828" spans="1:16" x14ac:dyDescent="0.3">
      <c r="A7828" s="1" t="s">
        <v>16428</v>
      </c>
      <c r="B7828" s="1">
        <v>13133118</v>
      </c>
      <c r="C7828" s="1" t="s">
        <v>91</v>
      </c>
      <c r="D7828" s="1" t="s">
        <v>38</v>
      </c>
      <c r="E7828" s="1" t="s">
        <v>16</v>
      </c>
      <c r="F7828" s="1" t="s">
        <v>34</v>
      </c>
      <c r="G7828" s="1" t="s">
        <v>16429</v>
      </c>
      <c r="H7828" s="5"/>
      <c r="I7828" s="1">
        <v>1699</v>
      </c>
      <c r="J7828" s="3">
        <v>0.56999999999999995</v>
      </c>
      <c r="K7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28" s="1" t="s">
        <v>400</v>
      </c>
      <c r="M7828" s="1">
        <v>3.7</v>
      </c>
      <c r="N7828" s="1">
        <v>329</v>
      </c>
      <c r="O7828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7828" s="2" t="str">
        <f>IF(Table1[[#This Row],[Updated DiscountOffer]]&gt;50%,"High Discount","Low Discount")</f>
        <v>High Discount</v>
      </c>
    </row>
    <row r="7829" spans="1:16" x14ac:dyDescent="0.3">
      <c r="A7829" s="1" t="s">
        <v>11795</v>
      </c>
      <c r="B7829" s="1">
        <v>13133120</v>
      </c>
      <c r="C7829" s="1" t="s">
        <v>91</v>
      </c>
      <c r="D7829" s="1" t="s">
        <v>38</v>
      </c>
      <c r="E7829" s="1" t="s">
        <v>44</v>
      </c>
      <c r="F7829" s="1" t="s">
        <v>34</v>
      </c>
      <c r="G7829" s="1" t="s">
        <v>11796</v>
      </c>
      <c r="H7829" s="5"/>
      <c r="I7829" s="1">
        <v>949</v>
      </c>
      <c r="J7829" s="3">
        <v>0.56999999999999995</v>
      </c>
      <c r="K7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29" s="1" t="s">
        <v>24</v>
      </c>
      <c r="M7829" s="1">
        <v>4</v>
      </c>
      <c r="N7829" s="1">
        <v>421</v>
      </c>
      <c r="O782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829" s="2" t="str">
        <f>IF(Table1[[#This Row],[Updated DiscountOffer]]&gt;50%,"High Discount","Low Discount")</f>
        <v>High Discount</v>
      </c>
    </row>
    <row r="7830" spans="1:16" x14ac:dyDescent="0.3">
      <c r="A7830" s="1" t="s">
        <v>18313</v>
      </c>
      <c r="B7830" s="1">
        <v>13133130</v>
      </c>
      <c r="C7830" s="1" t="s">
        <v>91</v>
      </c>
      <c r="D7830" s="1" t="s">
        <v>38</v>
      </c>
      <c r="E7830" s="1" t="s">
        <v>44</v>
      </c>
      <c r="F7830" s="1" t="s">
        <v>34</v>
      </c>
      <c r="G7830" s="1" t="s">
        <v>18314</v>
      </c>
      <c r="H7830" s="5"/>
      <c r="I7830" s="1">
        <v>949</v>
      </c>
      <c r="J7830" s="3">
        <v>0.56999999999999995</v>
      </c>
      <c r="K7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30" s="1" t="s">
        <v>24</v>
      </c>
      <c r="M7830" s="1">
        <v>4</v>
      </c>
      <c r="N7830" s="1">
        <v>300</v>
      </c>
      <c r="O783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830" s="2" t="str">
        <f>IF(Table1[[#This Row],[Updated DiscountOffer]]&gt;50%,"High Discount","Low Discount")</f>
        <v>High Discount</v>
      </c>
    </row>
    <row r="7831" spans="1:16" x14ac:dyDescent="0.3">
      <c r="A7831" s="1" t="s">
        <v>2453</v>
      </c>
      <c r="B7831" s="1">
        <v>13133134</v>
      </c>
      <c r="C7831" s="1" t="s">
        <v>91</v>
      </c>
      <c r="D7831" s="1" t="s">
        <v>38</v>
      </c>
      <c r="E7831" s="1" t="s">
        <v>16</v>
      </c>
      <c r="F7831" s="1" t="s">
        <v>34</v>
      </c>
      <c r="G7831" s="1" t="s">
        <v>2454</v>
      </c>
      <c r="H7831" s="5"/>
      <c r="I7831" s="1">
        <v>1699</v>
      </c>
      <c r="J7831" s="3">
        <v>0.57999999999999996</v>
      </c>
      <c r="K7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31" s="1" t="s">
        <v>400</v>
      </c>
      <c r="M7831" s="1">
        <v>4</v>
      </c>
      <c r="N7831" s="1">
        <v>811</v>
      </c>
      <c r="O7831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7831" s="2" t="str">
        <f>IF(Table1[[#This Row],[Updated DiscountOffer]]&gt;50%,"High Discount","Low Discount")</f>
        <v>High Discount</v>
      </c>
    </row>
    <row r="7832" spans="1:16" x14ac:dyDescent="0.3">
      <c r="A7832" s="1" t="s">
        <v>17957</v>
      </c>
      <c r="B7832" s="1">
        <v>13133218</v>
      </c>
      <c r="C7832" s="1" t="s">
        <v>11742</v>
      </c>
      <c r="D7832" s="1" t="s">
        <v>69</v>
      </c>
      <c r="E7832" s="1" t="s">
        <v>501</v>
      </c>
      <c r="F7832" s="1" t="s">
        <v>34</v>
      </c>
      <c r="G7832" s="1" t="s">
        <v>17958</v>
      </c>
      <c r="H7832" s="5">
        <v>939</v>
      </c>
      <c r="I7832" s="1">
        <v>1999</v>
      </c>
      <c r="J7832" s="3">
        <v>0.53</v>
      </c>
      <c r="K7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939</v>
      </c>
      <c r="L7832" s="1" t="s">
        <v>19</v>
      </c>
      <c r="M7832" s="1">
        <v>4.3</v>
      </c>
      <c r="N7832" s="1">
        <v>304</v>
      </c>
      <c r="O783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832" s="2" t="str">
        <f>IF(Table1[[#This Row],[Updated DiscountOffer]]&gt;50%,"High Discount","Low Discount")</f>
        <v>High Discount</v>
      </c>
    </row>
    <row r="7833" spans="1:16" x14ac:dyDescent="0.3">
      <c r="A7833" s="1" t="s">
        <v>18528</v>
      </c>
      <c r="B7833" s="1">
        <v>13134248</v>
      </c>
      <c r="C7833" s="1" t="s">
        <v>43</v>
      </c>
      <c r="D7833" s="1" t="s">
        <v>26</v>
      </c>
      <c r="E7833" s="1" t="s">
        <v>39</v>
      </c>
      <c r="F7833" s="1" t="s">
        <v>17</v>
      </c>
      <c r="G7833" s="1" t="s">
        <v>18529</v>
      </c>
      <c r="H7833" s="5">
        <v>439</v>
      </c>
      <c r="I7833" s="1">
        <v>799</v>
      </c>
      <c r="J7833" s="4">
        <v>0.45</v>
      </c>
      <c r="K7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7833" s="1" t="s">
        <v>24</v>
      </c>
      <c r="M7833" s="1">
        <v>4.2</v>
      </c>
      <c r="N7833" s="1">
        <v>296</v>
      </c>
      <c r="O783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33" s="2" t="str">
        <f>IF(Table1[[#This Row],[Updated DiscountOffer]]&gt;50%,"High Discount","Low Discount")</f>
        <v>Low Discount</v>
      </c>
    </row>
    <row r="7834" spans="1:16" x14ac:dyDescent="0.3">
      <c r="A7834" s="1" t="s">
        <v>14002</v>
      </c>
      <c r="B7834" s="1">
        <v>13134496</v>
      </c>
      <c r="C7834" s="1" t="s">
        <v>57</v>
      </c>
      <c r="D7834" s="1" t="s">
        <v>15</v>
      </c>
      <c r="E7834" s="1" t="s">
        <v>16</v>
      </c>
      <c r="F7834" s="1" t="s">
        <v>17</v>
      </c>
      <c r="G7834" s="1" t="s">
        <v>3237</v>
      </c>
      <c r="H7834" s="5">
        <v>499</v>
      </c>
      <c r="I7834" s="1">
        <v>1999</v>
      </c>
      <c r="J7834" s="3">
        <v>0.75</v>
      </c>
      <c r="K7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7834" s="1" t="s">
        <v>19</v>
      </c>
      <c r="M7834" s="1">
        <v>3.9</v>
      </c>
      <c r="N7834" s="1">
        <v>371</v>
      </c>
      <c r="O783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834" s="2" t="str">
        <f>IF(Table1[[#This Row],[Updated DiscountOffer]]&gt;50%,"High Discount","Low Discount")</f>
        <v>High Discount</v>
      </c>
    </row>
    <row r="7835" spans="1:16" x14ac:dyDescent="0.3">
      <c r="A7835" s="1" t="s">
        <v>17686</v>
      </c>
      <c r="B7835" s="1">
        <v>13134532</v>
      </c>
      <c r="C7835" s="1" t="s">
        <v>57</v>
      </c>
      <c r="D7835" s="1" t="s">
        <v>15</v>
      </c>
      <c r="E7835" s="1" t="s">
        <v>16</v>
      </c>
      <c r="F7835" s="1" t="s">
        <v>17</v>
      </c>
      <c r="G7835" s="1" t="s">
        <v>9692</v>
      </c>
      <c r="H7835" s="5">
        <v>512</v>
      </c>
      <c r="I7835" s="1">
        <v>2049</v>
      </c>
      <c r="J7835" s="3">
        <v>0.75</v>
      </c>
      <c r="K7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512</v>
      </c>
      <c r="L7835" s="1" t="s">
        <v>19</v>
      </c>
      <c r="M7835" s="1">
        <v>4</v>
      </c>
      <c r="N7835" s="1">
        <v>308</v>
      </c>
      <c r="O7835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835" s="2" t="str">
        <f>IF(Table1[[#This Row],[Updated DiscountOffer]]&gt;50%,"High Discount","Low Discount")</f>
        <v>High Discount</v>
      </c>
    </row>
    <row r="7836" spans="1:16" x14ac:dyDescent="0.3">
      <c r="A7836" s="1" t="s">
        <v>15986</v>
      </c>
      <c r="B7836" s="1">
        <v>13134534</v>
      </c>
      <c r="C7836" s="1" t="s">
        <v>57</v>
      </c>
      <c r="D7836" s="1" t="s">
        <v>15</v>
      </c>
      <c r="E7836" s="1" t="s">
        <v>16</v>
      </c>
      <c r="F7836" s="1" t="s">
        <v>17</v>
      </c>
      <c r="G7836" s="1" t="s">
        <v>3237</v>
      </c>
      <c r="H7836" s="5">
        <v>717</v>
      </c>
      <c r="I7836" s="1">
        <v>2049</v>
      </c>
      <c r="J7836" s="3">
        <v>0.65</v>
      </c>
      <c r="K7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717</v>
      </c>
      <c r="L7836" s="1" t="s">
        <v>19</v>
      </c>
      <c r="M7836" s="1">
        <v>3.8</v>
      </c>
      <c r="N7836" s="1">
        <v>335</v>
      </c>
      <c r="O7836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836" s="2" t="str">
        <f>IF(Table1[[#This Row],[Updated DiscountOffer]]&gt;50%,"High Discount","Low Discount")</f>
        <v>High Discount</v>
      </c>
    </row>
    <row r="7837" spans="1:16" x14ac:dyDescent="0.3">
      <c r="A7837" s="1" t="s">
        <v>17610</v>
      </c>
      <c r="B7837" s="1">
        <v>13134570</v>
      </c>
      <c r="C7837" s="1" t="s">
        <v>57</v>
      </c>
      <c r="D7837" s="1" t="s">
        <v>15</v>
      </c>
      <c r="E7837" s="1" t="s">
        <v>16</v>
      </c>
      <c r="F7837" s="1" t="s">
        <v>17</v>
      </c>
      <c r="G7837" s="1" t="s">
        <v>17611</v>
      </c>
      <c r="H7837" s="5">
        <v>839</v>
      </c>
      <c r="I7837" s="1">
        <v>2399</v>
      </c>
      <c r="J7837" s="3">
        <v>0.65</v>
      </c>
      <c r="K7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837" s="1" t="s">
        <v>19</v>
      </c>
      <c r="M7837" s="1">
        <v>3.9</v>
      </c>
      <c r="N7837" s="1">
        <v>309</v>
      </c>
      <c r="O783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7837" s="2" t="str">
        <f>IF(Table1[[#This Row],[Updated DiscountOffer]]&gt;50%,"High Discount","Low Discount")</f>
        <v>High Discount</v>
      </c>
    </row>
    <row r="7838" spans="1:16" x14ac:dyDescent="0.3">
      <c r="A7838" s="1" t="s">
        <v>12825</v>
      </c>
      <c r="B7838" s="1">
        <v>13134596</v>
      </c>
      <c r="C7838" s="1" t="s">
        <v>57</v>
      </c>
      <c r="D7838" s="1" t="s">
        <v>15</v>
      </c>
      <c r="E7838" s="1" t="s">
        <v>16</v>
      </c>
      <c r="F7838" s="1" t="s">
        <v>17</v>
      </c>
      <c r="G7838" s="1" t="s">
        <v>3237</v>
      </c>
      <c r="H7838" s="5">
        <v>524</v>
      </c>
      <c r="I7838" s="1">
        <v>2099</v>
      </c>
      <c r="J7838" s="3">
        <v>0.75</v>
      </c>
      <c r="K7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7838" s="1" t="s">
        <v>19</v>
      </c>
      <c r="M7838" s="1">
        <v>3.8</v>
      </c>
      <c r="N7838" s="1">
        <v>396</v>
      </c>
      <c r="O7838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838" s="2" t="str">
        <f>IF(Table1[[#This Row],[Updated DiscountOffer]]&gt;50%,"High Discount","Low Discount")</f>
        <v>High Discount</v>
      </c>
    </row>
    <row r="7839" spans="1:16" x14ac:dyDescent="0.3">
      <c r="A7839" s="1" t="s">
        <v>3236</v>
      </c>
      <c r="B7839" s="1">
        <v>13134624</v>
      </c>
      <c r="C7839" s="1" t="s">
        <v>57</v>
      </c>
      <c r="D7839" s="1" t="s">
        <v>15</v>
      </c>
      <c r="E7839" s="1" t="s">
        <v>16</v>
      </c>
      <c r="F7839" s="1" t="s">
        <v>17</v>
      </c>
      <c r="G7839" s="1" t="s">
        <v>3237</v>
      </c>
      <c r="H7839" s="5">
        <v>474</v>
      </c>
      <c r="I7839" s="1">
        <v>1899</v>
      </c>
      <c r="J7839" s="3">
        <v>0.75</v>
      </c>
      <c r="K7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474</v>
      </c>
      <c r="L7839" s="1" t="s">
        <v>19</v>
      </c>
      <c r="M7839" s="1">
        <v>3.8</v>
      </c>
      <c r="N7839" s="1">
        <v>760</v>
      </c>
      <c r="O7839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839" s="2" t="str">
        <f>IF(Table1[[#This Row],[Updated DiscountOffer]]&gt;50%,"High Discount","Low Discount")</f>
        <v>High Discount</v>
      </c>
    </row>
    <row r="7840" spans="1:16" x14ac:dyDescent="0.3">
      <c r="A7840" s="1" t="s">
        <v>12037</v>
      </c>
      <c r="B7840" s="1">
        <v>13134638</v>
      </c>
      <c r="C7840" s="1" t="s">
        <v>57</v>
      </c>
      <c r="D7840" s="1" t="s">
        <v>15</v>
      </c>
      <c r="E7840" s="1" t="s">
        <v>16</v>
      </c>
      <c r="F7840" s="1" t="s">
        <v>17</v>
      </c>
      <c r="G7840" s="1" t="s">
        <v>3237</v>
      </c>
      <c r="H7840" s="5">
        <v>854</v>
      </c>
      <c r="I7840" s="1">
        <v>1899</v>
      </c>
      <c r="J7840" s="3">
        <v>0.55000000000000004</v>
      </c>
      <c r="K7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840" s="1" t="s">
        <v>19</v>
      </c>
      <c r="M7840" s="1">
        <v>3.8</v>
      </c>
      <c r="N7840" s="1">
        <v>414</v>
      </c>
      <c r="O784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840" s="2" t="str">
        <f>IF(Table1[[#This Row],[Updated DiscountOffer]]&gt;50%,"High Discount","Low Discount")</f>
        <v>High Discount</v>
      </c>
    </row>
    <row r="7841" spans="1:16" x14ac:dyDescent="0.3">
      <c r="A7841" s="1" t="s">
        <v>18112</v>
      </c>
      <c r="B7841" s="1">
        <v>13138092</v>
      </c>
      <c r="C7841" s="1" t="s">
        <v>18113</v>
      </c>
      <c r="D7841" s="1" t="s">
        <v>69</v>
      </c>
      <c r="E7841" s="1" t="s">
        <v>132</v>
      </c>
      <c r="F7841" s="1" t="s">
        <v>34</v>
      </c>
      <c r="G7841" s="1" t="s">
        <v>18114</v>
      </c>
      <c r="H7841" s="5">
        <v>1999</v>
      </c>
      <c r="I7841" s="1">
        <v>3999</v>
      </c>
      <c r="J7841" s="3">
        <v>0.5</v>
      </c>
      <c r="K7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7841" s="1" t="s">
        <v>36</v>
      </c>
      <c r="M7841" s="1">
        <v>3.8</v>
      </c>
      <c r="N7841" s="1">
        <v>302</v>
      </c>
      <c r="O78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41" s="2" t="str">
        <f>IF(Table1[[#This Row],[Updated DiscountOffer]]&gt;50%,"High Discount","Low Discount")</f>
        <v>Low Discount</v>
      </c>
    </row>
    <row r="7842" spans="1:16" x14ac:dyDescent="0.3">
      <c r="A7842" s="1" t="s">
        <v>17642</v>
      </c>
      <c r="B7842" s="1">
        <v>13138534</v>
      </c>
      <c r="C7842" s="1" t="s">
        <v>82</v>
      </c>
      <c r="D7842" s="1" t="s">
        <v>69</v>
      </c>
      <c r="E7842" s="1" t="s">
        <v>83</v>
      </c>
      <c r="F7842" s="1" t="s">
        <v>34</v>
      </c>
      <c r="G7842" s="1" t="s">
        <v>17643</v>
      </c>
      <c r="H7842" s="5">
        <v>594</v>
      </c>
      <c r="I7842" s="1">
        <v>1749</v>
      </c>
      <c r="J7842" s="4">
        <v>0.66</v>
      </c>
      <c r="K7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7842" s="1" t="s">
        <v>36</v>
      </c>
      <c r="M7842" s="1">
        <v>4.2</v>
      </c>
      <c r="N7842" s="1">
        <v>309</v>
      </c>
      <c r="O7842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842" s="2" t="str">
        <f>IF(Table1[[#This Row],[Updated DiscountOffer]]&gt;50%,"High Discount","Low Discount")</f>
        <v>High Discount</v>
      </c>
    </row>
    <row r="7843" spans="1:16" x14ac:dyDescent="0.3">
      <c r="A7843" s="1" t="s">
        <v>16409</v>
      </c>
      <c r="B7843" s="1">
        <v>13138900</v>
      </c>
      <c r="C7843" s="1" t="s">
        <v>135</v>
      </c>
      <c r="D7843" s="1" t="s">
        <v>32</v>
      </c>
      <c r="E7843" s="1" t="s">
        <v>2831</v>
      </c>
      <c r="F7843" s="1" t="s">
        <v>34</v>
      </c>
      <c r="G7843" s="1" t="s">
        <v>16410</v>
      </c>
      <c r="H7843" s="5">
        <v>697</v>
      </c>
      <c r="I7843" s="1">
        <v>1549</v>
      </c>
      <c r="J7843" s="4">
        <v>0.55000000000000004</v>
      </c>
      <c r="K7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697</v>
      </c>
      <c r="L7843" s="1" t="s">
        <v>691</v>
      </c>
      <c r="M7843" s="1">
        <v>4.0999999999999996</v>
      </c>
      <c r="N7843" s="1">
        <v>329</v>
      </c>
      <c r="O78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843" s="2" t="str">
        <f>IF(Table1[[#This Row],[Updated DiscountOffer]]&gt;50%,"High Discount","Low Discount")</f>
        <v>High Discount</v>
      </c>
    </row>
    <row r="7844" spans="1:16" x14ac:dyDescent="0.3">
      <c r="A7844" s="1" t="s">
        <v>225</v>
      </c>
      <c r="B7844" s="1">
        <v>13141478</v>
      </c>
      <c r="C7844" s="1" t="s">
        <v>226</v>
      </c>
      <c r="D7844" s="1" t="s">
        <v>69</v>
      </c>
      <c r="E7844" s="1" t="s">
        <v>70</v>
      </c>
      <c r="F7844" s="1" t="s">
        <v>34</v>
      </c>
      <c r="G7844" s="1" t="s">
        <v>227</v>
      </c>
      <c r="H7844" s="5">
        <v>1429</v>
      </c>
      <c r="I7844" s="1">
        <v>2599</v>
      </c>
      <c r="J7844" s="4">
        <v>0.45</v>
      </c>
      <c r="K7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1429</v>
      </c>
      <c r="L7844" s="1" t="s">
        <v>89</v>
      </c>
      <c r="M7844" s="1">
        <v>4.2</v>
      </c>
      <c r="N7844" s="1">
        <v>984</v>
      </c>
      <c r="O784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44" s="2" t="str">
        <f>IF(Table1[[#This Row],[Updated DiscountOffer]]&gt;50%,"High Discount","Low Discount")</f>
        <v>Low Discount</v>
      </c>
    </row>
    <row r="7845" spans="1:16" x14ac:dyDescent="0.3">
      <c r="A7845" s="1" t="s">
        <v>17118</v>
      </c>
      <c r="B7845" s="1">
        <v>13146318</v>
      </c>
      <c r="C7845" s="1" t="s">
        <v>10539</v>
      </c>
      <c r="D7845" s="1" t="s">
        <v>32</v>
      </c>
      <c r="E7845" s="1" t="s">
        <v>381</v>
      </c>
      <c r="F7845" s="1" t="s">
        <v>34</v>
      </c>
      <c r="G7845" s="1" t="s">
        <v>17119</v>
      </c>
      <c r="H7845" s="5">
        <v>1299</v>
      </c>
      <c r="I7845" s="1">
        <v>2599</v>
      </c>
      <c r="J7845" s="4">
        <v>0.5</v>
      </c>
      <c r="K7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7845" s="1" t="s">
        <v>17120</v>
      </c>
      <c r="M7845" s="1">
        <v>4.2</v>
      </c>
      <c r="N7845" s="1">
        <v>317</v>
      </c>
      <c r="O78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45" s="2" t="str">
        <f>IF(Table1[[#This Row],[Updated DiscountOffer]]&gt;50%,"High Discount","Low Discount")</f>
        <v>Low Discount</v>
      </c>
    </row>
    <row r="7846" spans="1:16" x14ac:dyDescent="0.3">
      <c r="A7846" s="1" t="s">
        <v>534</v>
      </c>
      <c r="B7846" s="1">
        <v>13152598</v>
      </c>
      <c r="C7846" s="1" t="s">
        <v>535</v>
      </c>
      <c r="D7846" s="1" t="s">
        <v>32</v>
      </c>
      <c r="E7846" s="1" t="s">
        <v>381</v>
      </c>
      <c r="F7846" s="1" t="s">
        <v>34</v>
      </c>
      <c r="G7846" s="1" t="s">
        <v>536</v>
      </c>
      <c r="H7846" s="5">
        <v>959</v>
      </c>
      <c r="I7846" s="1">
        <v>1599</v>
      </c>
      <c r="J7846" s="4">
        <v>0.4</v>
      </c>
      <c r="K7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7846" s="1" t="s">
        <v>36</v>
      </c>
      <c r="M7846" s="1">
        <v>4.5</v>
      </c>
      <c r="N7846" s="1">
        <v>961</v>
      </c>
      <c r="O784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846" s="2" t="str">
        <f>IF(Table1[[#This Row],[Updated DiscountOffer]]&gt;50%,"High Discount","Low Discount")</f>
        <v>Low Discount</v>
      </c>
    </row>
    <row r="7847" spans="1:16" x14ac:dyDescent="0.3">
      <c r="A7847" s="1" t="s">
        <v>7303</v>
      </c>
      <c r="B7847" s="1">
        <v>13165352</v>
      </c>
      <c r="C7847" s="1" t="s">
        <v>181</v>
      </c>
      <c r="D7847" s="1" t="s">
        <v>87</v>
      </c>
      <c r="E7847" s="1" t="s">
        <v>83</v>
      </c>
      <c r="F7847" s="1" t="s">
        <v>34</v>
      </c>
      <c r="G7847" s="1" t="s">
        <v>7304</v>
      </c>
      <c r="H7847" s="5">
        <v>799</v>
      </c>
      <c r="I7847" s="1">
        <v>1999</v>
      </c>
      <c r="J7847" s="4">
        <v>0.6</v>
      </c>
      <c r="K7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847" s="1" t="s">
        <v>89</v>
      </c>
      <c r="M7847" s="1">
        <v>4.3</v>
      </c>
      <c r="N7847" s="1">
        <v>557</v>
      </c>
      <c r="O784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47" s="2" t="str">
        <f>IF(Table1[[#This Row],[Updated DiscountOffer]]&gt;50%,"High Discount","Low Discount")</f>
        <v>High Discount</v>
      </c>
    </row>
    <row r="7848" spans="1:16" x14ac:dyDescent="0.3">
      <c r="A7848" s="1" t="s">
        <v>16550</v>
      </c>
      <c r="B7848" s="1">
        <v>13165402</v>
      </c>
      <c r="C7848" s="1" t="s">
        <v>57</v>
      </c>
      <c r="D7848" s="1" t="s">
        <v>87</v>
      </c>
      <c r="E7848" s="1" t="s">
        <v>83</v>
      </c>
      <c r="F7848" s="1" t="s">
        <v>34</v>
      </c>
      <c r="G7848" s="1" t="s">
        <v>16551</v>
      </c>
      <c r="H7848" s="5">
        <v>479</v>
      </c>
      <c r="I7848" s="1">
        <v>1599</v>
      </c>
      <c r="J7848" s="3">
        <v>0.7</v>
      </c>
      <c r="K7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848" s="1" t="s">
        <v>213</v>
      </c>
      <c r="M7848" s="1">
        <v>3.7</v>
      </c>
      <c r="N7848" s="1">
        <v>327</v>
      </c>
      <c r="O784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848" s="2" t="str">
        <f>IF(Table1[[#This Row],[Updated DiscountOffer]]&gt;50%,"High Discount","Low Discount")</f>
        <v>High Discount</v>
      </c>
    </row>
    <row r="7849" spans="1:16" x14ac:dyDescent="0.3">
      <c r="A7849" s="1" t="s">
        <v>18479</v>
      </c>
      <c r="B7849" s="1">
        <v>13165454</v>
      </c>
      <c r="C7849" s="1" t="s">
        <v>57</v>
      </c>
      <c r="D7849" s="1" t="s">
        <v>87</v>
      </c>
      <c r="E7849" s="1" t="s">
        <v>83</v>
      </c>
      <c r="F7849" s="1" t="s">
        <v>34</v>
      </c>
      <c r="G7849" s="1" t="s">
        <v>18480</v>
      </c>
      <c r="H7849" s="5">
        <v>1169</v>
      </c>
      <c r="I7849" s="1">
        <v>2599</v>
      </c>
      <c r="J7849" s="4">
        <v>0.55000000000000004</v>
      </c>
      <c r="K7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7849" s="1" t="s">
        <v>89</v>
      </c>
      <c r="M7849" s="1">
        <v>4.2</v>
      </c>
      <c r="N7849" s="1">
        <v>297</v>
      </c>
      <c r="O78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849" s="2" t="str">
        <f>IF(Table1[[#This Row],[Updated DiscountOffer]]&gt;50%,"High Discount","Low Discount")</f>
        <v>High Discount</v>
      </c>
    </row>
    <row r="7850" spans="1:16" x14ac:dyDescent="0.3">
      <c r="A7850" s="1" t="s">
        <v>3430</v>
      </c>
      <c r="B7850" s="1">
        <v>13167660</v>
      </c>
      <c r="C7850" s="1" t="s">
        <v>2817</v>
      </c>
      <c r="D7850" s="1" t="s">
        <v>61</v>
      </c>
      <c r="E7850" s="1" t="s">
        <v>3431</v>
      </c>
      <c r="F7850" s="1" t="s">
        <v>34</v>
      </c>
      <c r="G7850" s="1" t="s">
        <v>3432</v>
      </c>
      <c r="H7850" s="5">
        <v>827</v>
      </c>
      <c r="I7850" s="1">
        <v>899</v>
      </c>
      <c r="J7850" s="3">
        <v>0.08</v>
      </c>
      <c r="K7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827</v>
      </c>
      <c r="L7850" s="1" t="s">
        <v>3433</v>
      </c>
      <c r="M7850" s="1">
        <v>4.0999999999999996</v>
      </c>
      <c r="N7850" s="1">
        <v>747</v>
      </c>
      <c r="O7850" s="2">
        <f>IF(ISNUMBER(Table1[[#This Row],[DiscountOffer]]),IF(Table1[[#This Row],[DiscountOffer]]&lt;1,Table1[[#This Row],[DiscountOffer]],Table1[[#This Row],[DiscountOffer]]/Table1[[#This Row],[OriginalPrice (in Rs)]]),"")</f>
        <v>0.08</v>
      </c>
      <c r="P7850" s="2" t="str">
        <f>IF(Table1[[#This Row],[Updated DiscountOffer]]&gt;50%,"High Discount","Low Discount")</f>
        <v>Low Discount</v>
      </c>
    </row>
    <row r="7851" spans="1:16" x14ac:dyDescent="0.3">
      <c r="A7851" s="1" t="s">
        <v>8860</v>
      </c>
      <c r="B7851" s="1">
        <v>13167772</v>
      </c>
      <c r="C7851" s="1" t="s">
        <v>6667</v>
      </c>
      <c r="D7851" s="1" t="s">
        <v>15</v>
      </c>
      <c r="E7851" s="1" t="s">
        <v>48</v>
      </c>
      <c r="F7851" s="1" t="s">
        <v>17</v>
      </c>
      <c r="G7851" s="1" t="s">
        <v>8861</v>
      </c>
      <c r="H7851" s="5">
        <v>2729</v>
      </c>
      <c r="I7851" s="1">
        <v>2999</v>
      </c>
      <c r="J7851" s="3">
        <v>0.09</v>
      </c>
      <c r="K7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2729</v>
      </c>
      <c r="L7851" s="1" t="s">
        <v>8862</v>
      </c>
      <c r="M7851" s="1">
        <v>4.3</v>
      </c>
      <c r="N7851" s="1">
        <v>503</v>
      </c>
      <c r="O7851" s="2">
        <f>IF(ISNUMBER(Table1[[#This Row],[DiscountOffer]]),IF(Table1[[#This Row],[DiscountOffer]]&lt;1,Table1[[#This Row],[DiscountOffer]],Table1[[#This Row],[DiscountOffer]]/Table1[[#This Row],[OriginalPrice (in Rs)]]),"")</f>
        <v>0.09</v>
      </c>
      <c r="P7851" s="2" t="str">
        <f>IF(Table1[[#This Row],[Updated DiscountOffer]]&gt;50%,"High Discount","Low Discount")</f>
        <v>Low Discount</v>
      </c>
    </row>
    <row r="7852" spans="1:16" x14ac:dyDescent="0.3">
      <c r="A7852" s="1" t="s">
        <v>6666</v>
      </c>
      <c r="B7852" s="1">
        <v>13167774</v>
      </c>
      <c r="C7852" s="1" t="s">
        <v>6667</v>
      </c>
      <c r="D7852" s="1" t="s">
        <v>15</v>
      </c>
      <c r="E7852" s="1" t="s">
        <v>48</v>
      </c>
      <c r="F7852" s="1" t="s">
        <v>17</v>
      </c>
      <c r="G7852" s="1" t="s">
        <v>6668</v>
      </c>
      <c r="H7852" s="5">
        <v>2424</v>
      </c>
      <c r="I7852" s="1">
        <v>2499</v>
      </c>
      <c r="J7852" s="3">
        <v>0.03</v>
      </c>
      <c r="K7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2424</v>
      </c>
      <c r="L7852" s="1" t="s">
        <v>6669</v>
      </c>
      <c r="M7852" s="1">
        <v>4.3</v>
      </c>
      <c r="N7852" s="1">
        <v>581</v>
      </c>
      <c r="O7852" s="2">
        <f>IF(ISNUMBER(Table1[[#This Row],[DiscountOffer]]),IF(Table1[[#This Row],[DiscountOffer]]&lt;1,Table1[[#This Row],[DiscountOffer]],Table1[[#This Row],[DiscountOffer]]/Table1[[#This Row],[OriginalPrice (in Rs)]]),"")</f>
        <v>0.03</v>
      </c>
      <c r="P7852" s="2" t="str">
        <f>IF(Table1[[#This Row],[Updated DiscountOffer]]&gt;50%,"High Discount","Low Discount")</f>
        <v>Low Discount</v>
      </c>
    </row>
    <row r="7853" spans="1:16" x14ac:dyDescent="0.3">
      <c r="A7853" s="1" t="s">
        <v>17793</v>
      </c>
      <c r="B7853" s="1">
        <v>13168898</v>
      </c>
      <c r="C7853" s="1" t="s">
        <v>740</v>
      </c>
      <c r="D7853" s="1" t="s">
        <v>61</v>
      </c>
      <c r="E7853" s="1" t="s">
        <v>44</v>
      </c>
      <c r="F7853" s="1" t="s">
        <v>34</v>
      </c>
      <c r="G7853" s="1" t="s">
        <v>17794</v>
      </c>
      <c r="H7853" s="5"/>
      <c r="I7853" s="1">
        <v>499</v>
      </c>
      <c r="J7853" s="4"/>
      <c r="K7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53" s="1" t="s">
        <v>41</v>
      </c>
      <c r="M7853" s="1">
        <v>4.4000000000000004</v>
      </c>
      <c r="N7853" s="1">
        <v>307</v>
      </c>
      <c r="O7853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53" s="2" t="str">
        <f>IF(Table1[[#This Row],[Updated DiscountOffer]]&gt;50%,"High Discount","Low Discount")</f>
        <v>Low Discount</v>
      </c>
    </row>
    <row r="7854" spans="1:16" x14ac:dyDescent="0.3">
      <c r="A7854" s="1" t="s">
        <v>6287</v>
      </c>
      <c r="B7854" s="1">
        <v>13169092</v>
      </c>
      <c r="C7854" s="1" t="s">
        <v>1428</v>
      </c>
      <c r="D7854" s="1" t="s">
        <v>69</v>
      </c>
      <c r="E7854" s="1" t="s">
        <v>70</v>
      </c>
      <c r="F7854" s="1" t="s">
        <v>34</v>
      </c>
      <c r="G7854" s="1" t="s">
        <v>6288</v>
      </c>
      <c r="H7854" s="5">
        <v>2034</v>
      </c>
      <c r="I7854" s="1">
        <v>3699</v>
      </c>
      <c r="J7854" s="4">
        <v>0.45</v>
      </c>
      <c r="K7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2034</v>
      </c>
      <c r="L7854" s="1" t="s">
        <v>102</v>
      </c>
      <c r="M7854" s="1">
        <v>4.3</v>
      </c>
      <c r="N7854" s="1">
        <v>596</v>
      </c>
      <c r="O785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54" s="2" t="str">
        <f>IF(Table1[[#This Row],[Updated DiscountOffer]]&gt;50%,"High Discount","Low Discount")</f>
        <v>Low Discount</v>
      </c>
    </row>
    <row r="7855" spans="1:16" x14ac:dyDescent="0.3">
      <c r="A7855" s="1" t="s">
        <v>19019</v>
      </c>
      <c r="B7855" s="1">
        <v>13169118</v>
      </c>
      <c r="C7855" s="1" t="s">
        <v>1428</v>
      </c>
      <c r="D7855" s="1" t="s">
        <v>69</v>
      </c>
      <c r="E7855" s="1" t="s">
        <v>70</v>
      </c>
      <c r="F7855" s="1" t="s">
        <v>34</v>
      </c>
      <c r="G7855" s="1" t="s">
        <v>19020</v>
      </c>
      <c r="H7855" s="5">
        <v>1924</v>
      </c>
      <c r="I7855" s="1">
        <v>3499</v>
      </c>
      <c r="J7855" s="3">
        <v>0.45</v>
      </c>
      <c r="K7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1924</v>
      </c>
      <c r="L7855" s="1" t="s">
        <v>102</v>
      </c>
      <c r="M7855" s="1">
        <v>3.6</v>
      </c>
      <c r="N7855" s="1">
        <v>290</v>
      </c>
      <c r="O785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55" s="2" t="str">
        <f>IF(Table1[[#This Row],[Updated DiscountOffer]]&gt;50%,"High Discount","Low Discount")</f>
        <v>Low Discount</v>
      </c>
    </row>
    <row r="7856" spans="1:16" x14ac:dyDescent="0.3">
      <c r="A7856" s="1" t="s">
        <v>12220</v>
      </c>
      <c r="B7856" s="1">
        <v>13169150</v>
      </c>
      <c r="C7856" s="1" t="s">
        <v>1428</v>
      </c>
      <c r="D7856" s="1" t="s">
        <v>69</v>
      </c>
      <c r="E7856" s="1" t="s">
        <v>341</v>
      </c>
      <c r="F7856" s="1" t="s">
        <v>34</v>
      </c>
      <c r="G7856" s="1" t="s">
        <v>12221</v>
      </c>
      <c r="H7856" s="5">
        <v>714</v>
      </c>
      <c r="I7856" s="1">
        <v>1299</v>
      </c>
      <c r="J7856" s="4">
        <v>0.45</v>
      </c>
      <c r="K7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7856" s="1" t="s">
        <v>102</v>
      </c>
      <c r="M7856" s="1">
        <v>4.0999999999999996</v>
      </c>
      <c r="N7856" s="1">
        <v>411</v>
      </c>
      <c r="O78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56" s="2" t="str">
        <f>IF(Table1[[#This Row],[Updated DiscountOffer]]&gt;50%,"High Discount","Low Discount")</f>
        <v>Low Discount</v>
      </c>
    </row>
    <row r="7857" spans="1:16" x14ac:dyDescent="0.3">
      <c r="A7857" s="1" t="s">
        <v>13619</v>
      </c>
      <c r="B7857" s="1">
        <v>13170714</v>
      </c>
      <c r="C7857" s="1" t="s">
        <v>271</v>
      </c>
      <c r="D7857" s="1" t="s">
        <v>26</v>
      </c>
      <c r="E7857" s="1" t="s">
        <v>39</v>
      </c>
      <c r="F7857" s="1" t="s">
        <v>17</v>
      </c>
      <c r="G7857" s="1" t="s">
        <v>13620</v>
      </c>
      <c r="H7857" s="5">
        <v>779</v>
      </c>
      <c r="I7857" s="1">
        <v>1199</v>
      </c>
      <c r="J7857" s="4">
        <v>0.35</v>
      </c>
      <c r="K7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7857" s="1" t="s">
        <v>36</v>
      </c>
      <c r="M7857" s="1">
        <v>4.5</v>
      </c>
      <c r="N7857" s="1">
        <v>379</v>
      </c>
      <c r="O785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857" s="2" t="str">
        <f>IF(Table1[[#This Row],[Updated DiscountOffer]]&gt;50%,"High Discount","Low Discount")</f>
        <v>Low Discount</v>
      </c>
    </row>
    <row r="7858" spans="1:16" x14ac:dyDescent="0.3">
      <c r="A7858" s="1" t="s">
        <v>16179</v>
      </c>
      <c r="B7858" s="1">
        <v>13170750</v>
      </c>
      <c r="C7858" s="1" t="s">
        <v>271</v>
      </c>
      <c r="D7858" s="1" t="s">
        <v>26</v>
      </c>
      <c r="E7858" s="1" t="s">
        <v>39</v>
      </c>
      <c r="F7858" s="1" t="s">
        <v>17</v>
      </c>
      <c r="G7858" s="1" t="s">
        <v>16180</v>
      </c>
      <c r="H7858" s="5">
        <v>779</v>
      </c>
      <c r="I7858" s="1">
        <v>1199</v>
      </c>
      <c r="J7858" s="4">
        <v>0.35</v>
      </c>
      <c r="K7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7858" s="1" t="s">
        <v>36</v>
      </c>
      <c r="M7858" s="1">
        <v>4.4000000000000004</v>
      </c>
      <c r="N7858" s="1">
        <v>332</v>
      </c>
      <c r="O785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858" s="2" t="str">
        <f>IF(Table1[[#This Row],[Updated DiscountOffer]]&gt;50%,"High Discount","Low Discount")</f>
        <v>Low Discount</v>
      </c>
    </row>
    <row r="7859" spans="1:16" x14ac:dyDescent="0.3">
      <c r="A7859" s="1" t="s">
        <v>5520</v>
      </c>
      <c r="B7859" s="1">
        <v>13175858</v>
      </c>
      <c r="C7859" s="1" t="s">
        <v>581</v>
      </c>
      <c r="D7859" s="1" t="s">
        <v>32</v>
      </c>
      <c r="E7859" s="1" t="s">
        <v>487</v>
      </c>
      <c r="F7859" s="1" t="s">
        <v>34</v>
      </c>
      <c r="G7859" s="1" t="s">
        <v>5521</v>
      </c>
      <c r="H7859" s="5">
        <v>269</v>
      </c>
      <c r="I7859" s="1">
        <v>899</v>
      </c>
      <c r="J7859" s="3">
        <v>0.7</v>
      </c>
      <c r="K7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7859" s="1" t="s">
        <v>24</v>
      </c>
      <c r="M7859" s="1">
        <v>3.9</v>
      </c>
      <c r="N7859" s="1">
        <v>630</v>
      </c>
      <c r="O785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859" s="2" t="str">
        <f>IF(Table1[[#This Row],[Updated DiscountOffer]]&gt;50%,"High Discount","Low Discount")</f>
        <v>High Discount</v>
      </c>
    </row>
    <row r="7860" spans="1:16" x14ac:dyDescent="0.3">
      <c r="A7860" s="1" t="s">
        <v>10175</v>
      </c>
      <c r="B7860" s="1">
        <v>13175872</v>
      </c>
      <c r="C7860" s="1" t="s">
        <v>581</v>
      </c>
      <c r="D7860" s="1" t="s">
        <v>32</v>
      </c>
      <c r="E7860" s="1" t="s">
        <v>487</v>
      </c>
      <c r="F7860" s="1" t="s">
        <v>34</v>
      </c>
      <c r="G7860" s="1" t="s">
        <v>10176</v>
      </c>
      <c r="H7860" s="5">
        <v>449</v>
      </c>
      <c r="I7860" s="1">
        <v>899</v>
      </c>
      <c r="J7860" s="3">
        <v>0.5</v>
      </c>
      <c r="K7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7860" s="1" t="s">
        <v>24</v>
      </c>
      <c r="M7860" s="1">
        <v>3.6</v>
      </c>
      <c r="N7860" s="1">
        <v>464</v>
      </c>
      <c r="O78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60" s="2" t="str">
        <f>IF(Table1[[#This Row],[Updated DiscountOffer]]&gt;50%,"High Discount","Low Discount")</f>
        <v>Low Discount</v>
      </c>
    </row>
    <row r="7861" spans="1:16" x14ac:dyDescent="0.3">
      <c r="A7861" s="1" t="s">
        <v>17133</v>
      </c>
      <c r="B7861" s="1">
        <v>13176610</v>
      </c>
      <c r="C7861" s="1" t="s">
        <v>841</v>
      </c>
      <c r="D7861" s="1" t="s">
        <v>38</v>
      </c>
      <c r="E7861" s="1" t="s">
        <v>132</v>
      </c>
      <c r="F7861" s="1" t="s">
        <v>34</v>
      </c>
      <c r="G7861" s="1" t="s">
        <v>17134</v>
      </c>
      <c r="H7861" s="5"/>
      <c r="I7861" s="1">
        <v>1999</v>
      </c>
      <c r="J7861" s="4">
        <v>0.33</v>
      </c>
      <c r="K7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61" s="1" t="s">
        <v>24</v>
      </c>
      <c r="M7861" s="1">
        <v>4.5</v>
      </c>
      <c r="N7861" s="1">
        <v>317</v>
      </c>
      <c r="O7861" s="2">
        <f>IF(ISNUMBER(Table1[[#This Row],[DiscountOffer]]),IF(Table1[[#This Row],[DiscountOffer]]&lt;1,Table1[[#This Row],[DiscountOffer]],Table1[[#This Row],[DiscountOffer]]/Table1[[#This Row],[OriginalPrice (in Rs)]]),0)</f>
        <v>0.33</v>
      </c>
      <c r="P7861" s="2" t="str">
        <f>IF(Table1[[#This Row],[Updated DiscountOffer]]&gt;50%,"High Discount","Low Discount")</f>
        <v>Low Discount</v>
      </c>
    </row>
    <row r="7862" spans="1:16" x14ac:dyDescent="0.3">
      <c r="A7862" s="1" t="s">
        <v>8536</v>
      </c>
      <c r="B7862" s="1">
        <v>13178044</v>
      </c>
      <c r="C7862" s="1" t="s">
        <v>91</v>
      </c>
      <c r="D7862" s="1" t="s">
        <v>38</v>
      </c>
      <c r="E7862" s="1" t="s">
        <v>169</v>
      </c>
      <c r="F7862" s="1" t="s">
        <v>34</v>
      </c>
      <c r="G7862" s="1" t="s">
        <v>8537</v>
      </c>
      <c r="H7862" s="5"/>
      <c r="I7862" s="1">
        <v>3849</v>
      </c>
      <c r="J7862" s="4">
        <v>0.61</v>
      </c>
      <c r="K7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62" s="1" t="s">
        <v>24</v>
      </c>
      <c r="M7862" s="1">
        <v>4.4000000000000004</v>
      </c>
      <c r="N7862" s="1">
        <v>514</v>
      </c>
      <c r="O786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7862" s="2" t="str">
        <f>IF(Table1[[#This Row],[Updated DiscountOffer]]&gt;50%,"High Discount","Low Discount")</f>
        <v>High Discount</v>
      </c>
    </row>
    <row r="7863" spans="1:16" x14ac:dyDescent="0.3">
      <c r="A7863" s="1" t="s">
        <v>9981</v>
      </c>
      <c r="B7863" s="1">
        <v>13178048</v>
      </c>
      <c r="C7863" s="1" t="s">
        <v>91</v>
      </c>
      <c r="D7863" s="1" t="s">
        <v>38</v>
      </c>
      <c r="E7863" s="1" t="s">
        <v>132</v>
      </c>
      <c r="F7863" s="1" t="s">
        <v>34</v>
      </c>
      <c r="G7863" s="1" t="s">
        <v>1465</v>
      </c>
      <c r="H7863" s="5"/>
      <c r="I7863" s="1">
        <v>1149</v>
      </c>
      <c r="J7863" s="4">
        <v>0.56999999999999995</v>
      </c>
      <c r="K7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63" s="1" t="s">
        <v>24</v>
      </c>
      <c r="M7863" s="1">
        <v>4.5</v>
      </c>
      <c r="N7863" s="1">
        <v>469</v>
      </c>
      <c r="O786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7863" s="2" t="str">
        <f>IF(Table1[[#This Row],[Updated DiscountOffer]]&gt;50%,"High Discount","Low Discount")</f>
        <v>High Discount</v>
      </c>
    </row>
    <row r="7864" spans="1:16" x14ac:dyDescent="0.3">
      <c r="A7864" s="1" t="s">
        <v>15358</v>
      </c>
      <c r="B7864" s="1">
        <v>13179334</v>
      </c>
      <c r="C7864" s="1" t="s">
        <v>95</v>
      </c>
      <c r="D7864" s="1" t="s">
        <v>38</v>
      </c>
      <c r="E7864" s="1" t="s">
        <v>132</v>
      </c>
      <c r="F7864" s="1" t="s">
        <v>34</v>
      </c>
      <c r="G7864" s="1" t="s">
        <v>15359</v>
      </c>
      <c r="H7864" s="5"/>
      <c r="I7864" s="1">
        <v>2199</v>
      </c>
      <c r="J7864" s="4">
        <v>0.6</v>
      </c>
      <c r="K7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64" s="1" t="s">
        <v>41</v>
      </c>
      <c r="M7864" s="1">
        <v>4.0999999999999996</v>
      </c>
      <c r="N7864" s="1">
        <v>346</v>
      </c>
      <c r="O78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64" s="2" t="str">
        <f>IF(Table1[[#This Row],[Updated DiscountOffer]]&gt;50%,"High Discount","Low Discount")</f>
        <v>High Discount</v>
      </c>
    </row>
    <row r="7865" spans="1:16" x14ac:dyDescent="0.3">
      <c r="A7865" s="1" t="s">
        <v>18728</v>
      </c>
      <c r="B7865" s="1">
        <v>13179526</v>
      </c>
      <c r="C7865" s="1" t="s">
        <v>95</v>
      </c>
      <c r="D7865" s="1" t="s">
        <v>32</v>
      </c>
      <c r="E7865" s="1" t="s">
        <v>381</v>
      </c>
      <c r="F7865" s="1" t="s">
        <v>34</v>
      </c>
      <c r="G7865" s="1" t="s">
        <v>18729</v>
      </c>
      <c r="H7865" s="5">
        <v>659</v>
      </c>
      <c r="I7865" s="1">
        <v>2199</v>
      </c>
      <c r="J7865" s="4">
        <v>0.7</v>
      </c>
      <c r="K7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7865" s="1" t="s">
        <v>41</v>
      </c>
      <c r="M7865" s="1">
        <v>4.3</v>
      </c>
      <c r="N7865" s="1">
        <v>294</v>
      </c>
      <c r="O786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865" s="2" t="str">
        <f>IF(Table1[[#This Row],[Updated DiscountOffer]]&gt;50%,"High Discount","Low Discount")</f>
        <v>High Discount</v>
      </c>
    </row>
    <row r="7866" spans="1:16" x14ac:dyDescent="0.3">
      <c r="A7866" s="1" t="s">
        <v>12373</v>
      </c>
      <c r="B7866" s="1">
        <v>13179552</v>
      </c>
      <c r="C7866" s="1" t="s">
        <v>95</v>
      </c>
      <c r="D7866" s="1" t="s">
        <v>32</v>
      </c>
      <c r="E7866" s="1" t="s">
        <v>381</v>
      </c>
      <c r="F7866" s="1" t="s">
        <v>34</v>
      </c>
      <c r="G7866" s="1" t="s">
        <v>12374</v>
      </c>
      <c r="H7866" s="5">
        <v>919</v>
      </c>
      <c r="I7866" s="1">
        <v>2299</v>
      </c>
      <c r="J7866" s="4">
        <v>0.6</v>
      </c>
      <c r="K7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919</v>
      </c>
      <c r="L7866" s="1" t="s">
        <v>41</v>
      </c>
      <c r="M7866" s="1">
        <v>4.3</v>
      </c>
      <c r="N7866" s="1">
        <v>407</v>
      </c>
      <c r="O78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66" s="2" t="str">
        <f>IF(Table1[[#This Row],[Updated DiscountOffer]]&gt;50%,"High Discount","Low Discount")</f>
        <v>High Discount</v>
      </c>
    </row>
    <row r="7867" spans="1:16" x14ac:dyDescent="0.3">
      <c r="A7867" s="1" t="s">
        <v>16069</v>
      </c>
      <c r="B7867" s="1">
        <v>13179560</v>
      </c>
      <c r="C7867" s="1" t="s">
        <v>95</v>
      </c>
      <c r="D7867" s="1" t="s">
        <v>32</v>
      </c>
      <c r="E7867" s="1" t="s">
        <v>381</v>
      </c>
      <c r="F7867" s="1" t="s">
        <v>34</v>
      </c>
      <c r="G7867" s="1" t="s">
        <v>10721</v>
      </c>
      <c r="H7867" s="5">
        <v>839</v>
      </c>
      <c r="I7867" s="1">
        <v>2099</v>
      </c>
      <c r="J7867" s="4">
        <v>0.6</v>
      </c>
      <c r="K7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7867" s="1" t="s">
        <v>41</v>
      </c>
      <c r="M7867" s="1">
        <v>4.2</v>
      </c>
      <c r="N7867" s="1">
        <v>334</v>
      </c>
      <c r="O78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67" s="2" t="str">
        <f>IF(Table1[[#This Row],[Updated DiscountOffer]]&gt;50%,"High Discount","Low Discount")</f>
        <v>High Discount</v>
      </c>
    </row>
    <row r="7868" spans="1:16" x14ac:dyDescent="0.3">
      <c r="A7868" s="1" t="s">
        <v>10621</v>
      </c>
      <c r="B7868" s="1">
        <v>13179578</v>
      </c>
      <c r="C7868" s="1" t="s">
        <v>95</v>
      </c>
      <c r="D7868" s="1" t="s">
        <v>32</v>
      </c>
      <c r="E7868" s="1" t="s">
        <v>381</v>
      </c>
      <c r="F7868" s="1" t="s">
        <v>34</v>
      </c>
      <c r="G7868" s="1" t="s">
        <v>10622</v>
      </c>
      <c r="H7868" s="5">
        <v>1049</v>
      </c>
      <c r="I7868" s="1">
        <v>2099</v>
      </c>
      <c r="J7868" s="4">
        <v>0.5</v>
      </c>
      <c r="K7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7868" s="1" t="s">
        <v>41</v>
      </c>
      <c r="M7868" s="1">
        <v>4.4000000000000004</v>
      </c>
      <c r="N7868" s="1">
        <v>452</v>
      </c>
      <c r="O78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68" s="2" t="str">
        <f>IF(Table1[[#This Row],[Updated DiscountOffer]]&gt;50%,"High Discount","Low Discount")</f>
        <v>Low Discount</v>
      </c>
    </row>
    <row r="7869" spans="1:16" x14ac:dyDescent="0.3">
      <c r="A7869" s="1" t="s">
        <v>17314</v>
      </c>
      <c r="B7869" s="1">
        <v>13179588</v>
      </c>
      <c r="C7869" s="1" t="s">
        <v>95</v>
      </c>
      <c r="D7869" s="1" t="s">
        <v>32</v>
      </c>
      <c r="E7869" s="1" t="s">
        <v>381</v>
      </c>
      <c r="F7869" s="1" t="s">
        <v>34</v>
      </c>
      <c r="G7869" s="1" t="s">
        <v>17315</v>
      </c>
      <c r="H7869" s="5">
        <v>1034</v>
      </c>
      <c r="I7869" s="1">
        <v>2299</v>
      </c>
      <c r="J7869" s="4">
        <v>0.55000000000000004</v>
      </c>
      <c r="K7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7869" s="1" t="s">
        <v>41</v>
      </c>
      <c r="M7869" s="1">
        <v>4.3</v>
      </c>
      <c r="N7869" s="1">
        <v>314</v>
      </c>
      <c r="O786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869" s="2" t="str">
        <f>IF(Table1[[#This Row],[Updated DiscountOffer]]&gt;50%,"High Discount","Low Discount")</f>
        <v>High Discount</v>
      </c>
    </row>
    <row r="7870" spans="1:16" x14ac:dyDescent="0.3">
      <c r="A7870" s="1" t="s">
        <v>3836</v>
      </c>
      <c r="B7870" s="1">
        <v>13179752</v>
      </c>
      <c r="C7870" s="1" t="s">
        <v>95</v>
      </c>
      <c r="D7870" s="1" t="s">
        <v>38</v>
      </c>
      <c r="E7870" s="1" t="s">
        <v>44</v>
      </c>
      <c r="F7870" s="1" t="s">
        <v>34</v>
      </c>
      <c r="G7870" s="1" t="s">
        <v>3837</v>
      </c>
      <c r="H7870" s="5"/>
      <c r="I7870" s="1">
        <v>999</v>
      </c>
      <c r="J7870" s="4">
        <v>0.5</v>
      </c>
      <c r="K7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70" s="1" t="s">
        <v>41</v>
      </c>
      <c r="M7870" s="1">
        <v>4.3</v>
      </c>
      <c r="N7870" s="1">
        <v>721</v>
      </c>
      <c r="O787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70" s="2" t="str">
        <f>IF(Table1[[#This Row],[Updated DiscountOffer]]&gt;50%,"High Discount","Low Discount")</f>
        <v>Low Discount</v>
      </c>
    </row>
    <row r="7871" spans="1:16" x14ac:dyDescent="0.3">
      <c r="A7871" s="1" t="s">
        <v>17069</v>
      </c>
      <c r="B7871" s="1">
        <v>13179754</v>
      </c>
      <c r="C7871" s="1" t="s">
        <v>95</v>
      </c>
      <c r="D7871" s="1" t="s">
        <v>38</v>
      </c>
      <c r="E7871" s="1" t="s">
        <v>44</v>
      </c>
      <c r="F7871" s="1" t="s">
        <v>34</v>
      </c>
      <c r="G7871" s="1" t="s">
        <v>17070</v>
      </c>
      <c r="H7871" s="5"/>
      <c r="I7871" s="1">
        <v>1399</v>
      </c>
      <c r="J7871" s="4">
        <v>0.45</v>
      </c>
      <c r="K7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71" s="1" t="s">
        <v>41</v>
      </c>
      <c r="M7871" s="1">
        <v>4.3</v>
      </c>
      <c r="N7871" s="1">
        <v>318</v>
      </c>
      <c r="O787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871" s="2" t="str">
        <f>IF(Table1[[#This Row],[Updated DiscountOffer]]&gt;50%,"High Discount","Low Discount")</f>
        <v>Low Discount</v>
      </c>
    </row>
    <row r="7872" spans="1:16" x14ac:dyDescent="0.3">
      <c r="A7872" s="1" t="s">
        <v>5155</v>
      </c>
      <c r="B7872" s="1">
        <v>13179848</v>
      </c>
      <c r="C7872" s="1" t="s">
        <v>95</v>
      </c>
      <c r="D7872" s="1" t="s">
        <v>38</v>
      </c>
      <c r="E7872" s="1" t="s">
        <v>44</v>
      </c>
      <c r="F7872" s="1" t="s">
        <v>34</v>
      </c>
      <c r="G7872" s="1" t="s">
        <v>5156</v>
      </c>
      <c r="H7872" s="5"/>
      <c r="I7872" s="1">
        <v>1399</v>
      </c>
      <c r="J7872" s="4"/>
      <c r="K7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72" s="1" t="s">
        <v>41</v>
      </c>
      <c r="M7872" s="1">
        <v>4.5</v>
      </c>
      <c r="N7872" s="1">
        <v>648</v>
      </c>
      <c r="O7872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72" s="2" t="str">
        <f>IF(Table1[[#This Row],[Updated DiscountOffer]]&gt;50%,"High Discount","Low Discount")</f>
        <v>Low Discount</v>
      </c>
    </row>
    <row r="7873" spans="1:16" x14ac:dyDescent="0.3">
      <c r="A7873" s="1" t="s">
        <v>18483</v>
      </c>
      <c r="B7873" s="1">
        <v>13179876</v>
      </c>
      <c r="C7873" s="1" t="s">
        <v>95</v>
      </c>
      <c r="D7873" s="1" t="s">
        <v>38</v>
      </c>
      <c r="E7873" s="1" t="s">
        <v>44</v>
      </c>
      <c r="F7873" s="1" t="s">
        <v>34</v>
      </c>
      <c r="G7873" s="1" t="s">
        <v>18484</v>
      </c>
      <c r="H7873" s="5"/>
      <c r="I7873" s="1">
        <v>1299</v>
      </c>
      <c r="J7873" s="4">
        <v>800</v>
      </c>
      <c r="K7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73" s="1" t="s">
        <v>41</v>
      </c>
      <c r="M7873" s="1">
        <v>4.5</v>
      </c>
      <c r="N7873" s="1">
        <v>297</v>
      </c>
      <c r="O7873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7873" s="2" t="str">
        <f>IF(Table1[[#This Row],[Updated DiscountOffer]]&gt;50%,"High Discount","Low Discount")</f>
        <v>High Discount</v>
      </c>
    </row>
    <row r="7874" spans="1:16" x14ac:dyDescent="0.3">
      <c r="A7874" s="1" t="s">
        <v>10703</v>
      </c>
      <c r="B7874" s="1">
        <v>13179970</v>
      </c>
      <c r="C7874" s="1" t="s">
        <v>95</v>
      </c>
      <c r="D7874" s="1" t="s">
        <v>38</v>
      </c>
      <c r="E7874" s="1" t="s">
        <v>44</v>
      </c>
      <c r="F7874" s="1" t="s">
        <v>34</v>
      </c>
      <c r="G7874" s="1" t="s">
        <v>10704</v>
      </c>
      <c r="H7874" s="5"/>
      <c r="I7874" s="1">
        <v>1499</v>
      </c>
      <c r="J7874" s="4"/>
      <c r="K7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74" s="1" t="s">
        <v>41</v>
      </c>
      <c r="M7874" s="1">
        <v>4.4000000000000004</v>
      </c>
      <c r="N7874" s="1">
        <v>450</v>
      </c>
      <c r="O78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74" s="2" t="str">
        <f>IF(Table1[[#This Row],[Updated DiscountOffer]]&gt;50%,"High Discount","Low Discount")</f>
        <v>Low Discount</v>
      </c>
    </row>
    <row r="7875" spans="1:16" x14ac:dyDescent="0.3">
      <c r="A7875" s="1" t="s">
        <v>11969</v>
      </c>
      <c r="B7875" s="1">
        <v>13180010</v>
      </c>
      <c r="C7875" s="1" t="s">
        <v>95</v>
      </c>
      <c r="D7875" s="1" t="s">
        <v>38</v>
      </c>
      <c r="E7875" s="1" t="s">
        <v>44</v>
      </c>
      <c r="F7875" s="1" t="s">
        <v>34</v>
      </c>
      <c r="G7875" s="1" t="s">
        <v>3837</v>
      </c>
      <c r="H7875" s="5"/>
      <c r="I7875" s="1">
        <v>1399</v>
      </c>
      <c r="J7875" s="3">
        <v>900</v>
      </c>
      <c r="K7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75" s="1" t="s">
        <v>41</v>
      </c>
      <c r="M7875" s="1">
        <v>4</v>
      </c>
      <c r="N7875" s="1">
        <v>416</v>
      </c>
      <c r="O7875" s="2">
        <f>IF(ISNUMBER(Table1[[#This Row],[DiscountOffer]]),IF(Table1[[#This Row],[DiscountOffer]]&lt;1,Table1[[#This Row],[DiscountOffer]],Table1[[#This Row],[DiscountOffer]]/Table1[[#This Row],[OriginalPrice (in Rs)]]),0)</f>
        <v>0.64331665475339528</v>
      </c>
      <c r="P7875" s="2" t="str">
        <f>IF(Table1[[#This Row],[Updated DiscountOffer]]&gt;50%,"High Discount","Low Discount")</f>
        <v>High Discount</v>
      </c>
    </row>
    <row r="7876" spans="1:16" x14ac:dyDescent="0.3">
      <c r="A7876" s="1" t="s">
        <v>18294</v>
      </c>
      <c r="B7876" s="1">
        <v>13180114</v>
      </c>
      <c r="C7876" s="1" t="s">
        <v>95</v>
      </c>
      <c r="D7876" s="1" t="s">
        <v>38</v>
      </c>
      <c r="E7876" s="1" t="s">
        <v>48</v>
      </c>
      <c r="F7876" s="1" t="s">
        <v>34</v>
      </c>
      <c r="G7876" s="1" t="s">
        <v>18295</v>
      </c>
      <c r="H7876" s="5"/>
      <c r="I7876" s="1">
        <v>1999</v>
      </c>
      <c r="J7876" s="3">
        <v>0.35</v>
      </c>
      <c r="K7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76" s="1" t="s">
        <v>400</v>
      </c>
      <c r="M7876" s="1">
        <v>4.4000000000000004</v>
      </c>
      <c r="N7876" s="1">
        <v>300</v>
      </c>
      <c r="O787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7876" s="2" t="str">
        <f>IF(Table1[[#This Row],[Updated DiscountOffer]]&gt;50%,"High Discount","Low Discount")</f>
        <v>Low Discount</v>
      </c>
    </row>
    <row r="7877" spans="1:16" x14ac:dyDescent="0.3">
      <c r="A7877" s="1" t="s">
        <v>17332</v>
      </c>
      <c r="B7877" s="1">
        <v>13180198</v>
      </c>
      <c r="C7877" s="1" t="s">
        <v>95</v>
      </c>
      <c r="D7877" s="1" t="s">
        <v>38</v>
      </c>
      <c r="E7877" s="1" t="s">
        <v>39</v>
      </c>
      <c r="F7877" s="1" t="s">
        <v>34</v>
      </c>
      <c r="G7877" s="1" t="s">
        <v>17333</v>
      </c>
      <c r="H7877" s="5"/>
      <c r="I7877" s="1">
        <v>1499</v>
      </c>
      <c r="J7877" s="4">
        <v>0.6</v>
      </c>
      <c r="K7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77" s="1" t="s">
        <v>41</v>
      </c>
      <c r="M7877" s="1">
        <v>4.4000000000000004</v>
      </c>
      <c r="N7877" s="1">
        <v>314</v>
      </c>
      <c r="O78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77" s="2" t="str">
        <f>IF(Table1[[#This Row],[Updated DiscountOffer]]&gt;50%,"High Discount","Low Discount")</f>
        <v>High Discount</v>
      </c>
    </row>
    <row r="7878" spans="1:16" x14ac:dyDescent="0.3">
      <c r="A7878" s="1" t="s">
        <v>16932</v>
      </c>
      <c r="B7878" s="1">
        <v>13183570</v>
      </c>
      <c r="C7878" s="1" t="s">
        <v>82</v>
      </c>
      <c r="D7878" s="1" t="s">
        <v>69</v>
      </c>
      <c r="E7878" s="1" t="s">
        <v>132</v>
      </c>
      <c r="F7878" s="1" t="s">
        <v>34</v>
      </c>
      <c r="G7878" s="1" t="s">
        <v>16933</v>
      </c>
      <c r="H7878" s="5">
        <v>619</v>
      </c>
      <c r="I7878" s="1">
        <v>1549</v>
      </c>
      <c r="J7878" s="3">
        <v>0.6</v>
      </c>
      <c r="K7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7878" s="1" t="s">
        <v>36</v>
      </c>
      <c r="M7878" s="1">
        <v>4</v>
      </c>
      <c r="N7878" s="1">
        <v>320</v>
      </c>
      <c r="O78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78" s="2" t="str">
        <f>IF(Table1[[#This Row],[Updated DiscountOffer]]&gt;50%,"High Discount","Low Discount")</f>
        <v>High Discount</v>
      </c>
    </row>
    <row r="7879" spans="1:16" x14ac:dyDescent="0.3">
      <c r="A7879" s="1" t="s">
        <v>11891</v>
      </c>
      <c r="B7879" s="1">
        <v>13183574</v>
      </c>
      <c r="C7879" s="1" t="s">
        <v>82</v>
      </c>
      <c r="D7879" s="1" t="s">
        <v>69</v>
      </c>
      <c r="E7879" s="1" t="s">
        <v>132</v>
      </c>
      <c r="F7879" s="1" t="s">
        <v>34</v>
      </c>
      <c r="G7879" s="1" t="s">
        <v>11892</v>
      </c>
      <c r="H7879" s="5">
        <v>635</v>
      </c>
      <c r="I7879" s="1">
        <v>1549</v>
      </c>
      <c r="J7879" s="4">
        <v>0.59</v>
      </c>
      <c r="K7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635</v>
      </c>
      <c r="L7879" s="1" t="s">
        <v>36</v>
      </c>
      <c r="M7879" s="1">
        <v>4.0999999999999996</v>
      </c>
      <c r="N7879" s="1">
        <v>418</v>
      </c>
      <c r="O787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879" s="2" t="str">
        <f>IF(Table1[[#This Row],[Updated DiscountOffer]]&gt;50%,"High Discount","Low Discount")</f>
        <v>High Discount</v>
      </c>
    </row>
    <row r="7880" spans="1:16" x14ac:dyDescent="0.3">
      <c r="A7880" s="1" t="s">
        <v>12530</v>
      </c>
      <c r="B7880" s="1">
        <v>13183582</v>
      </c>
      <c r="C7880" s="1" t="s">
        <v>82</v>
      </c>
      <c r="D7880" s="1" t="s">
        <v>38</v>
      </c>
      <c r="E7880" s="1" t="s">
        <v>132</v>
      </c>
      <c r="F7880" s="1" t="s">
        <v>34</v>
      </c>
      <c r="G7880" s="1" t="s">
        <v>12531</v>
      </c>
      <c r="H7880" s="5"/>
      <c r="I7880" s="1">
        <v>1699</v>
      </c>
      <c r="J7880" s="4">
        <v>0.6</v>
      </c>
      <c r="K7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80" s="1" t="s">
        <v>36</v>
      </c>
      <c r="M7880" s="1">
        <v>4.3</v>
      </c>
      <c r="N7880" s="1">
        <v>403</v>
      </c>
      <c r="O78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80" s="2" t="str">
        <f>IF(Table1[[#This Row],[Updated DiscountOffer]]&gt;50%,"High Discount","Low Discount")</f>
        <v>High Discount</v>
      </c>
    </row>
    <row r="7881" spans="1:16" x14ac:dyDescent="0.3">
      <c r="A7881" s="1" t="s">
        <v>15604</v>
      </c>
      <c r="B7881" s="1">
        <v>13186584</v>
      </c>
      <c r="C7881" s="1" t="s">
        <v>1326</v>
      </c>
      <c r="D7881" s="1" t="s">
        <v>38</v>
      </c>
      <c r="E7881" s="1" t="s">
        <v>132</v>
      </c>
      <c r="F7881" s="1" t="s">
        <v>34</v>
      </c>
      <c r="G7881" s="1" t="s">
        <v>15605</v>
      </c>
      <c r="H7881" s="5"/>
      <c r="I7881" s="1">
        <v>1699</v>
      </c>
      <c r="J7881" s="3"/>
      <c r="K7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81" s="1" t="s">
        <v>41</v>
      </c>
      <c r="M7881" s="1">
        <v>3.8</v>
      </c>
      <c r="N7881" s="1">
        <v>342</v>
      </c>
      <c r="O78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81" s="2" t="str">
        <f>IF(Table1[[#This Row],[Updated DiscountOffer]]&gt;50%,"High Discount","Low Discount")</f>
        <v>Low Discount</v>
      </c>
    </row>
    <row r="7882" spans="1:16" x14ac:dyDescent="0.3">
      <c r="A7882" s="1" t="s">
        <v>7677</v>
      </c>
      <c r="B7882" s="1">
        <v>13186644</v>
      </c>
      <c r="C7882" s="1" t="s">
        <v>1326</v>
      </c>
      <c r="D7882" s="1" t="s">
        <v>38</v>
      </c>
      <c r="E7882" s="1" t="s">
        <v>132</v>
      </c>
      <c r="F7882" s="1" t="s">
        <v>34</v>
      </c>
      <c r="G7882" s="1" t="s">
        <v>7678</v>
      </c>
      <c r="H7882" s="5"/>
      <c r="I7882" s="1">
        <v>1699</v>
      </c>
      <c r="J7882" s="3">
        <v>0.6</v>
      </c>
      <c r="K7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82" s="1" t="s">
        <v>41</v>
      </c>
      <c r="M7882" s="1">
        <v>4</v>
      </c>
      <c r="N7882" s="1">
        <v>544</v>
      </c>
      <c r="O78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82" s="2" t="str">
        <f>IF(Table1[[#This Row],[Updated DiscountOffer]]&gt;50%,"High Discount","Low Discount")</f>
        <v>High Discount</v>
      </c>
    </row>
    <row r="7883" spans="1:16" x14ac:dyDescent="0.3">
      <c r="A7883" s="1" t="s">
        <v>7411</v>
      </c>
      <c r="B7883" s="1">
        <v>13186780</v>
      </c>
      <c r="C7883" s="1" t="s">
        <v>637</v>
      </c>
      <c r="D7883" s="1" t="s">
        <v>38</v>
      </c>
      <c r="E7883" s="1" t="s">
        <v>44</v>
      </c>
      <c r="F7883" s="1" t="s">
        <v>34</v>
      </c>
      <c r="G7883" s="1" t="s">
        <v>7412</v>
      </c>
      <c r="H7883" s="5"/>
      <c r="I7883" s="1">
        <v>999</v>
      </c>
      <c r="J7883" s="4">
        <v>0.5</v>
      </c>
      <c r="K7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83" s="1" t="s">
        <v>24</v>
      </c>
      <c r="M7883" s="1">
        <v>4.3</v>
      </c>
      <c r="N7883" s="1">
        <v>553</v>
      </c>
      <c r="O78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83" s="2" t="str">
        <f>IF(Table1[[#This Row],[Updated DiscountOffer]]&gt;50%,"High Discount","Low Discount")</f>
        <v>Low Discount</v>
      </c>
    </row>
    <row r="7884" spans="1:16" x14ac:dyDescent="0.3">
      <c r="A7884" s="1" t="s">
        <v>7673</v>
      </c>
      <c r="B7884" s="1">
        <v>13187266</v>
      </c>
      <c r="C7884" s="1" t="s">
        <v>1326</v>
      </c>
      <c r="D7884" s="1" t="s">
        <v>38</v>
      </c>
      <c r="E7884" s="1" t="s">
        <v>44</v>
      </c>
      <c r="F7884" s="1" t="s">
        <v>34</v>
      </c>
      <c r="G7884" s="1" t="s">
        <v>7674</v>
      </c>
      <c r="H7884" s="5"/>
      <c r="I7884" s="1">
        <v>1199</v>
      </c>
      <c r="J7884" s="3">
        <v>0.5</v>
      </c>
      <c r="K7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84" s="1" t="s">
        <v>41</v>
      </c>
      <c r="M7884" s="1">
        <v>3.6</v>
      </c>
      <c r="N7884" s="1">
        <v>544</v>
      </c>
      <c r="O78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884" s="2" t="str">
        <f>IF(Table1[[#This Row],[Updated DiscountOffer]]&gt;50%,"High Discount","Low Discount")</f>
        <v>Low Discount</v>
      </c>
    </row>
    <row r="7885" spans="1:16" x14ac:dyDescent="0.3">
      <c r="A7885" s="1" t="s">
        <v>11554</v>
      </c>
      <c r="B7885" s="1">
        <v>13187284</v>
      </c>
      <c r="C7885" s="1" t="s">
        <v>1326</v>
      </c>
      <c r="D7885" s="1" t="s">
        <v>38</v>
      </c>
      <c r="E7885" s="1" t="s">
        <v>44</v>
      </c>
      <c r="F7885" s="1" t="s">
        <v>34</v>
      </c>
      <c r="G7885" s="1" t="s">
        <v>11555</v>
      </c>
      <c r="H7885" s="5"/>
      <c r="I7885" s="1">
        <v>899</v>
      </c>
      <c r="J7885" s="3">
        <v>0.6</v>
      </c>
      <c r="K7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85" s="1" t="s">
        <v>41</v>
      </c>
      <c r="M7885" s="1">
        <v>3.9</v>
      </c>
      <c r="N7885" s="1">
        <v>427</v>
      </c>
      <c r="O78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85" s="2" t="str">
        <f>IF(Table1[[#This Row],[Updated DiscountOffer]]&gt;50%,"High Discount","Low Discount")</f>
        <v>High Discount</v>
      </c>
    </row>
    <row r="7886" spans="1:16" x14ac:dyDescent="0.3">
      <c r="A7886" s="1" t="s">
        <v>19342</v>
      </c>
      <c r="B7886" s="1">
        <v>13187342</v>
      </c>
      <c r="C7886" s="1" t="s">
        <v>1326</v>
      </c>
      <c r="D7886" s="1" t="s">
        <v>38</v>
      </c>
      <c r="E7886" s="1" t="s">
        <v>44</v>
      </c>
      <c r="F7886" s="1" t="s">
        <v>34</v>
      </c>
      <c r="G7886" s="1" t="s">
        <v>19343</v>
      </c>
      <c r="H7886" s="5"/>
      <c r="I7886" s="1">
        <v>1199</v>
      </c>
      <c r="J7886" s="4">
        <v>0.6</v>
      </c>
      <c r="K7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86" s="1" t="s">
        <v>41</v>
      </c>
      <c r="M7886" s="1">
        <v>4.2</v>
      </c>
      <c r="N7886" s="1">
        <v>286</v>
      </c>
      <c r="O78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886" s="2" t="str">
        <f>IF(Table1[[#This Row],[Updated DiscountOffer]]&gt;50%,"High Discount","Low Discount")</f>
        <v>High Discount</v>
      </c>
    </row>
    <row r="7887" spans="1:16" x14ac:dyDescent="0.3">
      <c r="A7887" s="1" t="s">
        <v>10256</v>
      </c>
      <c r="B7887" s="1">
        <v>13188714</v>
      </c>
      <c r="C7887" s="1" t="s">
        <v>47</v>
      </c>
      <c r="D7887" s="1" t="s">
        <v>15</v>
      </c>
      <c r="E7887" s="1" t="s">
        <v>48</v>
      </c>
      <c r="F7887" s="1" t="s">
        <v>17</v>
      </c>
      <c r="G7887" s="1" t="s">
        <v>10257</v>
      </c>
      <c r="H7887" s="5">
        <v>639</v>
      </c>
      <c r="I7887" s="1">
        <v>1599</v>
      </c>
      <c r="J7887" s="3">
        <v>0.6</v>
      </c>
      <c r="K7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7887" s="1" t="s">
        <v>50</v>
      </c>
      <c r="M7887" s="1">
        <v>4</v>
      </c>
      <c r="N7887" s="1">
        <v>461</v>
      </c>
      <c r="O78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887" s="2" t="str">
        <f>IF(Table1[[#This Row],[Updated DiscountOffer]]&gt;50%,"High Discount","Low Discount")</f>
        <v>High Discount</v>
      </c>
    </row>
    <row r="7888" spans="1:16" x14ac:dyDescent="0.3">
      <c r="A7888" s="1" t="s">
        <v>9366</v>
      </c>
      <c r="B7888" s="1">
        <v>13188736</v>
      </c>
      <c r="C7888" s="1" t="s">
        <v>47</v>
      </c>
      <c r="D7888" s="1" t="s">
        <v>15</v>
      </c>
      <c r="E7888" s="1" t="s">
        <v>48</v>
      </c>
      <c r="F7888" s="1" t="s">
        <v>17</v>
      </c>
      <c r="G7888" s="1" t="s">
        <v>9367</v>
      </c>
      <c r="H7888" s="5">
        <v>704</v>
      </c>
      <c r="I7888" s="1">
        <v>1499</v>
      </c>
      <c r="J7888" s="3">
        <v>0.53</v>
      </c>
      <c r="K7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7888" s="1" t="s">
        <v>50</v>
      </c>
      <c r="M7888" s="1">
        <v>4</v>
      </c>
      <c r="N7888" s="1">
        <v>486</v>
      </c>
      <c r="O788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888" s="2" t="str">
        <f>IF(Table1[[#This Row],[Updated DiscountOffer]]&gt;50%,"High Discount","Low Discount")</f>
        <v>High Discount</v>
      </c>
    </row>
    <row r="7889" spans="1:16" x14ac:dyDescent="0.3">
      <c r="A7889" s="1" t="s">
        <v>15955</v>
      </c>
      <c r="B7889" s="1">
        <v>13188740</v>
      </c>
      <c r="C7889" s="1" t="s">
        <v>47</v>
      </c>
      <c r="D7889" s="1" t="s">
        <v>15</v>
      </c>
      <c r="E7889" s="1" t="s">
        <v>48</v>
      </c>
      <c r="F7889" s="1" t="s">
        <v>17</v>
      </c>
      <c r="G7889" s="1" t="s">
        <v>15956</v>
      </c>
      <c r="H7889" s="5">
        <v>704</v>
      </c>
      <c r="I7889" s="1">
        <v>1499</v>
      </c>
      <c r="J7889" s="3">
        <v>0.53</v>
      </c>
      <c r="K7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7889" s="1" t="s">
        <v>50</v>
      </c>
      <c r="M7889" s="1">
        <v>3.8</v>
      </c>
      <c r="N7889" s="1">
        <v>336</v>
      </c>
      <c r="O788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889" s="2" t="str">
        <f>IF(Table1[[#This Row],[Updated DiscountOffer]]&gt;50%,"High Discount","Low Discount")</f>
        <v>High Discount</v>
      </c>
    </row>
    <row r="7890" spans="1:16" x14ac:dyDescent="0.3">
      <c r="A7890" s="1" t="s">
        <v>9113</v>
      </c>
      <c r="B7890" s="1">
        <v>13191588</v>
      </c>
      <c r="C7890" s="1" t="s">
        <v>82</v>
      </c>
      <c r="D7890" s="1" t="s">
        <v>69</v>
      </c>
      <c r="E7890" s="1" t="s">
        <v>1642</v>
      </c>
      <c r="F7890" s="1" t="s">
        <v>34</v>
      </c>
      <c r="G7890" s="1" t="s">
        <v>9114</v>
      </c>
      <c r="H7890" s="5">
        <v>430</v>
      </c>
      <c r="I7890" s="1">
        <v>1049</v>
      </c>
      <c r="J7890" s="4">
        <v>0.59</v>
      </c>
      <c r="K7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430</v>
      </c>
      <c r="L7890" s="1" t="s">
        <v>24</v>
      </c>
      <c r="M7890" s="1">
        <v>4.0999999999999996</v>
      </c>
      <c r="N7890" s="1">
        <v>494</v>
      </c>
      <c r="O789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890" s="2" t="str">
        <f>IF(Table1[[#This Row],[Updated DiscountOffer]]&gt;50%,"High Discount","Low Discount")</f>
        <v>High Discount</v>
      </c>
    </row>
    <row r="7891" spans="1:16" x14ac:dyDescent="0.3">
      <c r="A7891" s="1" t="s">
        <v>17451</v>
      </c>
      <c r="B7891" s="1">
        <v>13191662</v>
      </c>
      <c r="C7891" s="1" t="s">
        <v>841</v>
      </c>
      <c r="D7891" s="1" t="s">
        <v>38</v>
      </c>
      <c r="E7891" s="1" t="s">
        <v>132</v>
      </c>
      <c r="F7891" s="1" t="s">
        <v>34</v>
      </c>
      <c r="G7891" s="1" t="s">
        <v>17452</v>
      </c>
      <c r="H7891" s="5"/>
      <c r="I7891" s="1">
        <v>1399</v>
      </c>
      <c r="J7891" s="4">
        <v>0.44</v>
      </c>
      <c r="K7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1" s="1" t="s">
        <v>24</v>
      </c>
      <c r="M7891" s="1">
        <v>4.2</v>
      </c>
      <c r="N7891" s="1">
        <v>312</v>
      </c>
      <c r="O7891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7891" s="2" t="str">
        <f>IF(Table1[[#This Row],[Updated DiscountOffer]]&gt;50%,"High Discount","Low Discount")</f>
        <v>Low Discount</v>
      </c>
    </row>
    <row r="7892" spans="1:16" x14ac:dyDescent="0.3">
      <c r="A7892" s="1" t="s">
        <v>1358</v>
      </c>
      <c r="B7892" s="1">
        <v>13191668</v>
      </c>
      <c r="C7892" s="1" t="s">
        <v>841</v>
      </c>
      <c r="D7892" s="1" t="s">
        <v>38</v>
      </c>
      <c r="E7892" s="1" t="s">
        <v>132</v>
      </c>
      <c r="F7892" s="1" t="s">
        <v>34</v>
      </c>
      <c r="G7892" s="1" t="s">
        <v>1359</v>
      </c>
      <c r="H7892" s="5"/>
      <c r="I7892" s="1">
        <v>1798</v>
      </c>
      <c r="J7892" s="4">
        <v>0.54</v>
      </c>
      <c r="K7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2" s="1" t="s">
        <v>24</v>
      </c>
      <c r="M7892" s="1">
        <v>4.4000000000000004</v>
      </c>
      <c r="N7892" s="1">
        <v>889</v>
      </c>
      <c r="O789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892" s="2" t="str">
        <f>IF(Table1[[#This Row],[Updated DiscountOffer]]&gt;50%,"High Discount","Low Discount")</f>
        <v>High Discount</v>
      </c>
    </row>
    <row r="7893" spans="1:16" x14ac:dyDescent="0.3">
      <c r="A7893" s="1" t="s">
        <v>15230</v>
      </c>
      <c r="B7893" s="1">
        <v>13191672</v>
      </c>
      <c r="C7893" s="1" t="s">
        <v>841</v>
      </c>
      <c r="D7893" s="1" t="s">
        <v>38</v>
      </c>
      <c r="E7893" s="1" t="s">
        <v>132</v>
      </c>
      <c r="F7893" s="1" t="s">
        <v>34</v>
      </c>
      <c r="G7893" s="1" t="s">
        <v>15231</v>
      </c>
      <c r="H7893" s="5"/>
      <c r="I7893" s="1">
        <v>2199</v>
      </c>
      <c r="J7893" s="4">
        <v>0.38</v>
      </c>
      <c r="K7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3" s="1" t="s">
        <v>24</v>
      </c>
      <c r="M7893" s="1">
        <v>4.3</v>
      </c>
      <c r="N7893" s="1">
        <v>348</v>
      </c>
      <c r="O7893" s="2">
        <f>IF(ISNUMBER(Table1[[#This Row],[DiscountOffer]]),IF(Table1[[#This Row],[DiscountOffer]]&lt;1,Table1[[#This Row],[DiscountOffer]],Table1[[#This Row],[DiscountOffer]]/Table1[[#This Row],[OriginalPrice (in Rs)]]),0)</f>
        <v>0.38</v>
      </c>
      <c r="P7893" s="2" t="str">
        <f>IF(Table1[[#This Row],[Updated DiscountOffer]]&gt;50%,"High Discount","Low Discount")</f>
        <v>Low Discount</v>
      </c>
    </row>
    <row r="7894" spans="1:16" x14ac:dyDescent="0.3">
      <c r="A7894" s="1" t="s">
        <v>17918</v>
      </c>
      <c r="B7894" s="1">
        <v>13191686</v>
      </c>
      <c r="C7894" s="1" t="s">
        <v>841</v>
      </c>
      <c r="D7894" s="1" t="s">
        <v>38</v>
      </c>
      <c r="E7894" s="1" t="s">
        <v>132</v>
      </c>
      <c r="F7894" s="1" t="s">
        <v>34</v>
      </c>
      <c r="G7894" s="1" t="s">
        <v>17919</v>
      </c>
      <c r="H7894" s="5"/>
      <c r="I7894" s="1">
        <v>2400</v>
      </c>
      <c r="J7894" s="4">
        <v>0.71</v>
      </c>
      <c r="K7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4" s="1" t="s">
        <v>24</v>
      </c>
      <c r="M7894" s="1">
        <v>4.5999999999999996</v>
      </c>
      <c r="N7894" s="1">
        <v>305</v>
      </c>
      <c r="O7894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7894" s="2" t="str">
        <f>IF(Table1[[#This Row],[Updated DiscountOffer]]&gt;50%,"High Discount","Low Discount")</f>
        <v>High Discount</v>
      </c>
    </row>
    <row r="7895" spans="1:16" x14ac:dyDescent="0.3">
      <c r="A7895" s="1" t="s">
        <v>17116</v>
      </c>
      <c r="B7895" s="1">
        <v>13192414</v>
      </c>
      <c r="C7895" s="1" t="s">
        <v>392</v>
      </c>
      <c r="D7895" s="1" t="s">
        <v>32</v>
      </c>
      <c r="E7895" s="1" t="s">
        <v>381</v>
      </c>
      <c r="F7895" s="1" t="s">
        <v>34</v>
      </c>
      <c r="G7895" s="1" t="s">
        <v>17117</v>
      </c>
      <c r="H7895" s="5">
        <v>764</v>
      </c>
      <c r="I7895" s="1">
        <v>1699</v>
      </c>
      <c r="J7895" s="4">
        <v>0.55000000000000004</v>
      </c>
      <c r="K7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895" s="1" t="s">
        <v>24</v>
      </c>
      <c r="M7895" s="1">
        <v>4.3</v>
      </c>
      <c r="N7895" s="1">
        <v>317</v>
      </c>
      <c r="O789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895" s="2" t="str">
        <f>IF(Table1[[#This Row],[Updated DiscountOffer]]&gt;50%,"High Discount","Low Discount")</f>
        <v>High Discount</v>
      </c>
    </row>
    <row r="7896" spans="1:16" x14ac:dyDescent="0.3">
      <c r="A7896" s="1" t="s">
        <v>2896</v>
      </c>
      <c r="B7896" s="1">
        <v>13194568</v>
      </c>
      <c r="C7896" s="1" t="s">
        <v>91</v>
      </c>
      <c r="D7896" s="1" t="s">
        <v>38</v>
      </c>
      <c r="E7896" s="1" t="s">
        <v>44</v>
      </c>
      <c r="F7896" s="1" t="s">
        <v>34</v>
      </c>
      <c r="G7896" s="1" t="s">
        <v>2897</v>
      </c>
      <c r="H7896" s="5"/>
      <c r="I7896" s="1">
        <v>899</v>
      </c>
      <c r="J7896" s="3">
        <v>0.53</v>
      </c>
      <c r="K7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6" s="1" t="s">
        <v>24</v>
      </c>
      <c r="M7896" s="1">
        <v>3.8</v>
      </c>
      <c r="N7896" s="1">
        <v>783</v>
      </c>
      <c r="O7896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7896" s="2" t="str">
        <f>IF(Table1[[#This Row],[Updated DiscountOffer]]&gt;50%,"High Discount","Low Discount")</f>
        <v>High Discount</v>
      </c>
    </row>
    <row r="7897" spans="1:16" x14ac:dyDescent="0.3">
      <c r="A7897" s="1" t="s">
        <v>14930</v>
      </c>
      <c r="B7897" s="1">
        <v>13194570</v>
      </c>
      <c r="C7897" s="1" t="s">
        <v>91</v>
      </c>
      <c r="D7897" s="1" t="s">
        <v>38</v>
      </c>
      <c r="E7897" s="1" t="s">
        <v>44</v>
      </c>
      <c r="F7897" s="1" t="s">
        <v>34</v>
      </c>
      <c r="G7897" s="1" t="s">
        <v>14931</v>
      </c>
      <c r="H7897" s="5"/>
      <c r="I7897" s="1">
        <v>899</v>
      </c>
      <c r="J7897" s="3">
        <v>0.47</v>
      </c>
      <c r="K7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7" s="1" t="s">
        <v>24</v>
      </c>
      <c r="M7897" s="1">
        <v>3.8</v>
      </c>
      <c r="N7897" s="1">
        <v>353</v>
      </c>
      <c r="O789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7897" s="2" t="str">
        <f>IF(Table1[[#This Row],[Updated DiscountOffer]]&gt;50%,"High Discount","Low Discount")</f>
        <v>Low Discount</v>
      </c>
    </row>
    <row r="7898" spans="1:16" x14ac:dyDescent="0.3">
      <c r="A7898" s="1" t="s">
        <v>1464</v>
      </c>
      <c r="B7898" s="1">
        <v>13194602</v>
      </c>
      <c r="C7898" s="1" t="s">
        <v>91</v>
      </c>
      <c r="D7898" s="1" t="s">
        <v>38</v>
      </c>
      <c r="E7898" s="1" t="s">
        <v>132</v>
      </c>
      <c r="F7898" s="1" t="s">
        <v>34</v>
      </c>
      <c r="G7898" s="1" t="s">
        <v>1465</v>
      </c>
      <c r="H7898" s="5"/>
      <c r="I7898" s="1">
        <v>1349</v>
      </c>
      <c r="J7898" s="4">
        <v>0.53</v>
      </c>
      <c r="K7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898" s="1" t="s">
        <v>24</v>
      </c>
      <c r="M7898" s="1">
        <v>4.5</v>
      </c>
      <c r="N7898" s="1">
        <v>883</v>
      </c>
      <c r="O7898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7898" s="2" t="str">
        <f>IF(Table1[[#This Row],[Updated DiscountOffer]]&gt;50%,"High Discount","Low Discount")</f>
        <v>High Discount</v>
      </c>
    </row>
    <row r="7899" spans="1:16" x14ac:dyDescent="0.3">
      <c r="A7899" s="1" t="s">
        <v>15484</v>
      </c>
      <c r="B7899" s="1">
        <v>13194732</v>
      </c>
      <c r="C7899" s="1" t="s">
        <v>460</v>
      </c>
      <c r="D7899" s="1" t="s">
        <v>38</v>
      </c>
      <c r="E7899" s="1" t="s">
        <v>62</v>
      </c>
      <c r="F7899" s="1" t="s">
        <v>34</v>
      </c>
      <c r="G7899" s="1" t="s">
        <v>15485</v>
      </c>
      <c r="H7899" s="5"/>
      <c r="I7899" s="1">
        <v>1499</v>
      </c>
      <c r="J7899" s="4"/>
      <c r="K7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7899" s="1" t="s">
        <v>41</v>
      </c>
      <c r="M7899" s="1">
        <v>4.5999999999999996</v>
      </c>
      <c r="N7899" s="1">
        <v>344</v>
      </c>
      <c r="O78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7899" s="2" t="str">
        <f>IF(Table1[[#This Row],[Updated DiscountOffer]]&gt;50%,"High Discount","Low Discount")</f>
        <v>Low Discount</v>
      </c>
    </row>
    <row r="7900" spans="1:16" x14ac:dyDescent="0.3">
      <c r="A7900" s="1" t="s">
        <v>18323</v>
      </c>
      <c r="B7900" s="1">
        <v>13204512</v>
      </c>
      <c r="C7900" s="1" t="s">
        <v>43</v>
      </c>
      <c r="D7900" s="1" t="s">
        <v>15</v>
      </c>
      <c r="E7900" s="1" t="s">
        <v>48</v>
      </c>
      <c r="F7900" s="1" t="s">
        <v>17</v>
      </c>
      <c r="G7900" s="1" t="s">
        <v>7370</v>
      </c>
      <c r="H7900" s="5">
        <v>624</v>
      </c>
      <c r="I7900" s="1">
        <v>2499</v>
      </c>
      <c r="J7900" s="3">
        <v>0.75</v>
      </c>
      <c r="K7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7900" s="1" t="s">
        <v>19</v>
      </c>
      <c r="M7900" s="1">
        <v>4</v>
      </c>
      <c r="N7900" s="1">
        <v>299</v>
      </c>
      <c r="O790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900" s="2" t="str">
        <f>IF(Table1[[#This Row],[Updated DiscountOffer]]&gt;50%,"High Discount","Low Discount")</f>
        <v>High Discount</v>
      </c>
    </row>
    <row r="7901" spans="1:16" x14ac:dyDescent="0.3">
      <c r="A7901" s="1" t="s">
        <v>1903</v>
      </c>
      <c r="B7901" s="1">
        <v>13204530</v>
      </c>
      <c r="C7901" s="1" t="s">
        <v>43</v>
      </c>
      <c r="D7901" s="1" t="s">
        <v>15</v>
      </c>
      <c r="E7901" s="1" t="s">
        <v>48</v>
      </c>
      <c r="F7901" s="1" t="s">
        <v>17</v>
      </c>
      <c r="G7901" s="1" t="s">
        <v>1904</v>
      </c>
      <c r="H7901" s="5">
        <v>624</v>
      </c>
      <c r="I7901" s="1">
        <v>2499</v>
      </c>
      <c r="J7901" s="3">
        <v>0.75</v>
      </c>
      <c r="K7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7901" s="1" t="s">
        <v>19</v>
      </c>
      <c r="M7901" s="1">
        <v>4</v>
      </c>
      <c r="N7901" s="1">
        <v>848</v>
      </c>
      <c r="O7901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901" s="2" t="str">
        <f>IF(Table1[[#This Row],[Updated DiscountOffer]]&gt;50%,"High Discount","Low Discount")</f>
        <v>High Discount</v>
      </c>
    </row>
    <row r="7902" spans="1:16" x14ac:dyDescent="0.3">
      <c r="A7902" s="1" t="s">
        <v>2088</v>
      </c>
      <c r="B7902" s="1">
        <v>13204882</v>
      </c>
      <c r="C7902" s="1" t="s">
        <v>108</v>
      </c>
      <c r="D7902" s="1" t="s">
        <v>38</v>
      </c>
      <c r="E7902" s="1" t="s">
        <v>44</v>
      </c>
      <c r="F7902" s="1" t="s">
        <v>34</v>
      </c>
      <c r="G7902" s="1" t="s">
        <v>2089</v>
      </c>
      <c r="H7902" s="5"/>
      <c r="I7902" s="1">
        <v>1699</v>
      </c>
      <c r="J7902" s="4">
        <v>0.35</v>
      </c>
      <c r="K7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2" s="1" t="s">
        <v>102</v>
      </c>
      <c r="M7902" s="1">
        <v>4.2</v>
      </c>
      <c r="N7902" s="1">
        <v>836</v>
      </c>
      <c r="O790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902" s="2" t="str">
        <f>IF(Table1[[#This Row],[Updated DiscountOffer]]&gt;50%,"High Discount","Low Discount")</f>
        <v>Low Discount</v>
      </c>
    </row>
    <row r="7903" spans="1:16" x14ac:dyDescent="0.3">
      <c r="A7903" s="1" t="s">
        <v>13663</v>
      </c>
      <c r="B7903" s="1">
        <v>13204936</v>
      </c>
      <c r="C7903" s="1" t="s">
        <v>108</v>
      </c>
      <c r="D7903" s="1" t="s">
        <v>38</v>
      </c>
      <c r="E7903" s="1" t="s">
        <v>48</v>
      </c>
      <c r="F7903" s="1" t="s">
        <v>34</v>
      </c>
      <c r="G7903" s="1" t="s">
        <v>13664</v>
      </c>
      <c r="H7903" s="5"/>
      <c r="I7903" s="1">
        <v>1499</v>
      </c>
      <c r="J7903" s="3">
        <v>0.3</v>
      </c>
      <c r="K7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3" s="1" t="s">
        <v>400</v>
      </c>
      <c r="M7903" s="1">
        <v>4</v>
      </c>
      <c r="N7903" s="1">
        <v>379</v>
      </c>
      <c r="O7903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7903" s="2" t="str">
        <f>IF(Table1[[#This Row],[Updated DiscountOffer]]&gt;50%,"High Discount","Low Discount")</f>
        <v>Low Discount</v>
      </c>
    </row>
    <row r="7904" spans="1:16" x14ac:dyDescent="0.3">
      <c r="A7904" s="1" t="s">
        <v>15600</v>
      </c>
      <c r="B7904" s="1">
        <v>13204940</v>
      </c>
      <c r="C7904" s="1" t="s">
        <v>108</v>
      </c>
      <c r="D7904" s="1" t="s">
        <v>38</v>
      </c>
      <c r="E7904" s="1" t="s">
        <v>48</v>
      </c>
      <c r="F7904" s="1" t="s">
        <v>34</v>
      </c>
      <c r="G7904" s="1" t="s">
        <v>15601</v>
      </c>
      <c r="H7904" s="5"/>
      <c r="I7904" s="1">
        <v>1899</v>
      </c>
      <c r="J7904" s="3">
        <v>0.55000000000000004</v>
      </c>
      <c r="K7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4" s="1" t="s">
        <v>400</v>
      </c>
      <c r="M7904" s="1">
        <v>4.0999999999999996</v>
      </c>
      <c r="N7904" s="1">
        <v>342</v>
      </c>
      <c r="O790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904" s="2" t="str">
        <f>IF(Table1[[#This Row],[Updated DiscountOffer]]&gt;50%,"High Discount","Low Discount")</f>
        <v>High Discount</v>
      </c>
    </row>
    <row r="7905" spans="1:16" x14ac:dyDescent="0.3">
      <c r="A7905" s="1" t="s">
        <v>16656</v>
      </c>
      <c r="B7905" s="1">
        <v>13204970</v>
      </c>
      <c r="C7905" s="1" t="s">
        <v>108</v>
      </c>
      <c r="D7905" s="1" t="s">
        <v>38</v>
      </c>
      <c r="E7905" s="1" t="s">
        <v>44</v>
      </c>
      <c r="F7905" s="1" t="s">
        <v>34</v>
      </c>
      <c r="G7905" s="1" t="s">
        <v>16657</v>
      </c>
      <c r="H7905" s="5"/>
      <c r="I7905" s="1">
        <v>1299</v>
      </c>
      <c r="J7905" s="4">
        <v>0.25</v>
      </c>
      <c r="K7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5" s="1" t="s">
        <v>102</v>
      </c>
      <c r="M7905" s="1">
        <v>4.2</v>
      </c>
      <c r="N7905" s="1">
        <v>325</v>
      </c>
      <c r="O7905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7905" s="2" t="str">
        <f>IF(Table1[[#This Row],[Updated DiscountOffer]]&gt;50%,"High Discount","Low Discount")</f>
        <v>Low Discount</v>
      </c>
    </row>
    <row r="7906" spans="1:16" x14ac:dyDescent="0.3">
      <c r="A7906" s="1" t="s">
        <v>10513</v>
      </c>
      <c r="B7906" s="1">
        <v>13204974</v>
      </c>
      <c r="C7906" s="1" t="s">
        <v>108</v>
      </c>
      <c r="D7906" s="1" t="s">
        <v>38</v>
      </c>
      <c r="E7906" s="1" t="s">
        <v>44</v>
      </c>
      <c r="F7906" s="1" t="s">
        <v>34</v>
      </c>
      <c r="G7906" s="1" t="s">
        <v>10514</v>
      </c>
      <c r="H7906" s="5"/>
      <c r="I7906" s="1">
        <v>1299</v>
      </c>
      <c r="J7906" s="4">
        <v>0.55000000000000004</v>
      </c>
      <c r="K7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6" s="1" t="s">
        <v>102</v>
      </c>
      <c r="M7906" s="1">
        <v>4.3</v>
      </c>
      <c r="N7906" s="1">
        <v>455</v>
      </c>
      <c r="O790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06" s="2" t="str">
        <f>IF(Table1[[#This Row],[Updated DiscountOffer]]&gt;50%,"High Discount","Low Discount")</f>
        <v>High Discount</v>
      </c>
    </row>
    <row r="7907" spans="1:16" x14ac:dyDescent="0.3">
      <c r="A7907" s="1" t="s">
        <v>2652</v>
      </c>
      <c r="B7907" s="1">
        <v>13204994</v>
      </c>
      <c r="C7907" s="1" t="s">
        <v>108</v>
      </c>
      <c r="D7907" s="1" t="s">
        <v>38</v>
      </c>
      <c r="E7907" s="1" t="s">
        <v>132</v>
      </c>
      <c r="F7907" s="1" t="s">
        <v>34</v>
      </c>
      <c r="G7907" s="1" t="s">
        <v>2653</v>
      </c>
      <c r="H7907" s="5"/>
      <c r="I7907" s="1">
        <v>2299</v>
      </c>
      <c r="J7907" s="4">
        <v>0.35</v>
      </c>
      <c r="K7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7" s="1" t="s">
        <v>41</v>
      </c>
      <c r="M7907" s="1">
        <v>4.5999999999999996</v>
      </c>
      <c r="N7907" s="1">
        <v>797</v>
      </c>
      <c r="O790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907" s="2" t="str">
        <f>IF(Table1[[#This Row],[Updated DiscountOffer]]&gt;50%,"High Discount","Low Discount")</f>
        <v>Low Discount</v>
      </c>
    </row>
    <row r="7908" spans="1:16" x14ac:dyDescent="0.3">
      <c r="A7908" s="1" t="s">
        <v>18919</v>
      </c>
      <c r="B7908" s="1">
        <v>13205012</v>
      </c>
      <c r="C7908" s="1" t="s">
        <v>108</v>
      </c>
      <c r="D7908" s="1" t="s">
        <v>38</v>
      </c>
      <c r="E7908" s="1" t="s">
        <v>27</v>
      </c>
      <c r="F7908" s="1" t="s">
        <v>34</v>
      </c>
      <c r="G7908" s="1" t="s">
        <v>18920</v>
      </c>
      <c r="H7908" s="5"/>
      <c r="I7908" s="1">
        <v>1499</v>
      </c>
      <c r="J7908" s="4">
        <v>0.35</v>
      </c>
      <c r="K7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8" s="1" t="s">
        <v>102</v>
      </c>
      <c r="M7908" s="1">
        <v>4.3</v>
      </c>
      <c r="N7908" s="1">
        <v>292</v>
      </c>
      <c r="O790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908" s="2" t="str">
        <f>IF(Table1[[#This Row],[Updated DiscountOffer]]&gt;50%,"High Discount","Low Discount")</f>
        <v>Low Discount</v>
      </c>
    </row>
    <row r="7909" spans="1:16" x14ac:dyDescent="0.3">
      <c r="A7909" s="1" t="s">
        <v>14708</v>
      </c>
      <c r="B7909" s="1">
        <v>13205016</v>
      </c>
      <c r="C7909" s="1" t="s">
        <v>108</v>
      </c>
      <c r="D7909" s="1" t="s">
        <v>38</v>
      </c>
      <c r="E7909" s="1" t="s">
        <v>44</v>
      </c>
      <c r="F7909" s="1" t="s">
        <v>34</v>
      </c>
      <c r="G7909" s="1" t="s">
        <v>14709</v>
      </c>
      <c r="H7909" s="5"/>
      <c r="I7909" s="1">
        <v>1299</v>
      </c>
      <c r="J7909" s="4">
        <v>0.25</v>
      </c>
      <c r="K7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09" s="1" t="s">
        <v>102</v>
      </c>
      <c r="M7909" s="1">
        <v>4.0999999999999996</v>
      </c>
      <c r="N7909" s="1">
        <v>357</v>
      </c>
      <c r="O7909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7909" s="2" t="str">
        <f>IF(Table1[[#This Row],[Updated DiscountOffer]]&gt;50%,"High Discount","Low Discount")</f>
        <v>Low Discount</v>
      </c>
    </row>
    <row r="7910" spans="1:16" x14ac:dyDescent="0.3">
      <c r="A7910" s="1" t="s">
        <v>696</v>
      </c>
      <c r="B7910" s="1">
        <v>13205026</v>
      </c>
      <c r="C7910" s="1" t="s">
        <v>108</v>
      </c>
      <c r="D7910" s="1" t="s">
        <v>38</v>
      </c>
      <c r="E7910" s="1" t="s">
        <v>27</v>
      </c>
      <c r="F7910" s="1" t="s">
        <v>34</v>
      </c>
      <c r="G7910" s="1" t="s">
        <v>697</v>
      </c>
      <c r="H7910" s="5"/>
      <c r="I7910" s="1">
        <v>1499</v>
      </c>
      <c r="J7910" s="4">
        <v>0.35</v>
      </c>
      <c r="K7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0" s="1" t="s">
        <v>41</v>
      </c>
      <c r="M7910" s="1">
        <v>4.3</v>
      </c>
      <c r="N7910" s="1">
        <v>947</v>
      </c>
      <c r="O791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910" s="2" t="str">
        <f>IF(Table1[[#This Row],[Updated DiscountOffer]]&gt;50%,"High Discount","Low Discount")</f>
        <v>Low Discount</v>
      </c>
    </row>
    <row r="7911" spans="1:16" x14ac:dyDescent="0.3">
      <c r="A7911" s="1" t="s">
        <v>8771</v>
      </c>
      <c r="B7911" s="1">
        <v>13205038</v>
      </c>
      <c r="C7911" s="1" t="s">
        <v>108</v>
      </c>
      <c r="D7911" s="1" t="s">
        <v>38</v>
      </c>
      <c r="E7911" s="1" t="s">
        <v>132</v>
      </c>
      <c r="F7911" s="1" t="s">
        <v>34</v>
      </c>
      <c r="G7911" s="1" t="s">
        <v>8772</v>
      </c>
      <c r="H7911" s="5"/>
      <c r="I7911" s="1">
        <v>1999</v>
      </c>
      <c r="J7911" s="4">
        <v>0.35</v>
      </c>
      <c r="K7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1" s="1" t="s">
        <v>41</v>
      </c>
      <c r="M7911" s="1">
        <v>4.3</v>
      </c>
      <c r="N7911" s="1">
        <v>506</v>
      </c>
      <c r="O791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911" s="2" t="str">
        <f>IF(Table1[[#This Row],[Updated DiscountOffer]]&gt;50%,"High Discount","Low Discount")</f>
        <v>Low Discount</v>
      </c>
    </row>
    <row r="7912" spans="1:16" x14ac:dyDescent="0.3">
      <c r="A7912" s="1" t="s">
        <v>18838</v>
      </c>
      <c r="B7912" s="1">
        <v>13205064</v>
      </c>
      <c r="C7912" s="1" t="s">
        <v>108</v>
      </c>
      <c r="D7912" s="1" t="s">
        <v>38</v>
      </c>
      <c r="E7912" s="1" t="s">
        <v>132</v>
      </c>
      <c r="F7912" s="1" t="s">
        <v>34</v>
      </c>
      <c r="G7912" s="1" t="s">
        <v>18839</v>
      </c>
      <c r="H7912" s="5"/>
      <c r="I7912" s="1">
        <v>1999</v>
      </c>
      <c r="J7912" s="3">
        <v>0.5</v>
      </c>
      <c r="K7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2" s="1" t="s">
        <v>102</v>
      </c>
      <c r="M7912" s="1">
        <v>3.8</v>
      </c>
      <c r="N7912" s="1">
        <v>293</v>
      </c>
      <c r="O79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12" s="2" t="str">
        <f>IF(Table1[[#This Row],[Updated DiscountOffer]]&gt;50%,"High Discount","Low Discount")</f>
        <v>Low Discount</v>
      </c>
    </row>
    <row r="7913" spans="1:16" x14ac:dyDescent="0.3">
      <c r="A7913" s="1" t="s">
        <v>12528</v>
      </c>
      <c r="B7913" s="1">
        <v>13205180</v>
      </c>
      <c r="C7913" s="1" t="s">
        <v>108</v>
      </c>
      <c r="D7913" s="1" t="s">
        <v>38</v>
      </c>
      <c r="E7913" s="1" t="s">
        <v>44</v>
      </c>
      <c r="F7913" s="1" t="s">
        <v>34</v>
      </c>
      <c r="G7913" s="1" t="s">
        <v>12529</v>
      </c>
      <c r="H7913" s="5"/>
      <c r="I7913" s="1">
        <v>1499</v>
      </c>
      <c r="J7913" s="3">
        <v>0.6</v>
      </c>
      <c r="K7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3" s="1" t="s">
        <v>102</v>
      </c>
      <c r="M7913" s="1">
        <v>3.8</v>
      </c>
      <c r="N7913" s="1">
        <v>403</v>
      </c>
      <c r="O79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13" s="2" t="str">
        <f>IF(Table1[[#This Row],[Updated DiscountOffer]]&gt;50%,"High Discount","Low Discount")</f>
        <v>High Discount</v>
      </c>
    </row>
    <row r="7914" spans="1:16" x14ac:dyDescent="0.3">
      <c r="A7914" s="1" t="s">
        <v>13838</v>
      </c>
      <c r="B7914" s="1">
        <v>13205192</v>
      </c>
      <c r="C7914" s="1" t="s">
        <v>108</v>
      </c>
      <c r="D7914" s="1" t="s">
        <v>38</v>
      </c>
      <c r="E7914" s="1" t="s">
        <v>44</v>
      </c>
      <c r="F7914" s="1" t="s">
        <v>34</v>
      </c>
      <c r="G7914" s="1" t="s">
        <v>13839</v>
      </c>
      <c r="H7914" s="5"/>
      <c r="I7914" s="1">
        <v>1499</v>
      </c>
      <c r="J7914" s="4">
        <v>0.4</v>
      </c>
      <c r="K7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4" s="1" t="s">
        <v>102</v>
      </c>
      <c r="M7914" s="1">
        <v>4.3</v>
      </c>
      <c r="N7914" s="1">
        <v>375</v>
      </c>
      <c r="O791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914" s="2" t="str">
        <f>IF(Table1[[#This Row],[Updated DiscountOffer]]&gt;50%,"High Discount","Low Discount")</f>
        <v>Low Discount</v>
      </c>
    </row>
    <row r="7915" spans="1:16" x14ac:dyDescent="0.3">
      <c r="A7915" s="1" t="s">
        <v>18144</v>
      </c>
      <c r="B7915" s="1">
        <v>13205266</v>
      </c>
      <c r="C7915" s="1" t="s">
        <v>108</v>
      </c>
      <c r="D7915" s="1" t="s">
        <v>38</v>
      </c>
      <c r="E7915" s="1" t="s">
        <v>27</v>
      </c>
      <c r="F7915" s="1" t="s">
        <v>34</v>
      </c>
      <c r="G7915" s="1" t="s">
        <v>18145</v>
      </c>
      <c r="H7915" s="5"/>
      <c r="I7915" s="1">
        <v>1499</v>
      </c>
      <c r="J7915" s="4">
        <v>0.45</v>
      </c>
      <c r="K7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5" s="1" t="s">
        <v>41</v>
      </c>
      <c r="M7915" s="1">
        <v>4.2</v>
      </c>
      <c r="N7915" s="1">
        <v>302</v>
      </c>
      <c r="O791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915" s="2" t="str">
        <f>IF(Table1[[#This Row],[Updated DiscountOffer]]&gt;50%,"High Discount","Low Discount")</f>
        <v>Low Discount</v>
      </c>
    </row>
    <row r="7916" spans="1:16" x14ac:dyDescent="0.3">
      <c r="A7916" s="1" t="s">
        <v>13300</v>
      </c>
      <c r="B7916" s="1">
        <v>13205270</v>
      </c>
      <c r="C7916" s="1" t="s">
        <v>108</v>
      </c>
      <c r="D7916" s="1" t="s">
        <v>38</v>
      </c>
      <c r="E7916" s="1" t="s">
        <v>48</v>
      </c>
      <c r="F7916" s="1" t="s">
        <v>34</v>
      </c>
      <c r="G7916" s="1" t="s">
        <v>13301</v>
      </c>
      <c r="H7916" s="5"/>
      <c r="I7916" s="1">
        <v>1499</v>
      </c>
      <c r="J7916" s="3">
        <v>0.4</v>
      </c>
      <c r="K7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6" s="1" t="s">
        <v>400</v>
      </c>
      <c r="M7916" s="1">
        <v>3.9</v>
      </c>
      <c r="N7916" s="1">
        <v>386</v>
      </c>
      <c r="O791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7916" s="2" t="str">
        <f>IF(Table1[[#This Row],[Updated DiscountOffer]]&gt;50%,"High Discount","Low Discount")</f>
        <v>Low Discount</v>
      </c>
    </row>
    <row r="7917" spans="1:16" x14ac:dyDescent="0.3">
      <c r="A7917" s="1" t="s">
        <v>107</v>
      </c>
      <c r="B7917" s="1">
        <v>13205276</v>
      </c>
      <c r="C7917" s="1" t="s">
        <v>108</v>
      </c>
      <c r="D7917" s="1" t="s">
        <v>38</v>
      </c>
      <c r="E7917" s="1" t="s">
        <v>27</v>
      </c>
      <c r="F7917" s="1" t="s">
        <v>34</v>
      </c>
      <c r="G7917" s="1" t="s">
        <v>109</v>
      </c>
      <c r="H7917" s="5"/>
      <c r="I7917" s="1">
        <v>1499</v>
      </c>
      <c r="J7917" s="4">
        <v>0.5</v>
      </c>
      <c r="K7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7" s="1" t="s">
        <v>41</v>
      </c>
      <c r="M7917" s="1">
        <v>4.2</v>
      </c>
      <c r="N7917" s="1">
        <v>993</v>
      </c>
      <c r="O79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17" s="2" t="str">
        <f>IF(Table1[[#This Row],[Updated DiscountOffer]]&gt;50%,"High Discount","Low Discount")</f>
        <v>Low Discount</v>
      </c>
    </row>
    <row r="7918" spans="1:16" x14ac:dyDescent="0.3">
      <c r="A7918" s="1" t="s">
        <v>15291</v>
      </c>
      <c r="B7918" s="1">
        <v>13205320</v>
      </c>
      <c r="C7918" s="1" t="s">
        <v>108</v>
      </c>
      <c r="D7918" s="1" t="s">
        <v>38</v>
      </c>
      <c r="E7918" s="1" t="s">
        <v>74</v>
      </c>
      <c r="F7918" s="1" t="s">
        <v>34</v>
      </c>
      <c r="G7918" s="1" t="s">
        <v>15292</v>
      </c>
      <c r="H7918" s="5"/>
      <c r="I7918" s="1">
        <v>1999</v>
      </c>
      <c r="J7918" s="3">
        <v>0.55000000000000004</v>
      </c>
      <c r="K7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8" s="1" t="s">
        <v>41</v>
      </c>
      <c r="M7918" s="1">
        <v>4</v>
      </c>
      <c r="N7918" s="1">
        <v>347</v>
      </c>
      <c r="O791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18" s="2" t="str">
        <f>IF(Table1[[#This Row],[Updated DiscountOffer]]&gt;50%,"High Discount","Low Discount")</f>
        <v>High Discount</v>
      </c>
    </row>
    <row r="7919" spans="1:16" x14ac:dyDescent="0.3">
      <c r="A7919" s="1" t="s">
        <v>1425</v>
      </c>
      <c r="B7919" s="1">
        <v>13205322</v>
      </c>
      <c r="C7919" s="1" t="s">
        <v>108</v>
      </c>
      <c r="D7919" s="1" t="s">
        <v>38</v>
      </c>
      <c r="E7919" s="1" t="s">
        <v>132</v>
      </c>
      <c r="F7919" s="1" t="s">
        <v>34</v>
      </c>
      <c r="G7919" s="1" t="s">
        <v>1426</v>
      </c>
      <c r="H7919" s="5"/>
      <c r="I7919" s="1">
        <v>2499</v>
      </c>
      <c r="J7919" s="4">
        <v>0.3</v>
      </c>
      <c r="K7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19" s="1" t="s">
        <v>41</v>
      </c>
      <c r="M7919" s="1">
        <v>4.5</v>
      </c>
      <c r="N7919" s="1">
        <v>885</v>
      </c>
      <c r="O7919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7919" s="2" t="str">
        <f>IF(Table1[[#This Row],[Updated DiscountOffer]]&gt;50%,"High Discount","Low Discount")</f>
        <v>Low Discount</v>
      </c>
    </row>
    <row r="7920" spans="1:16" x14ac:dyDescent="0.3">
      <c r="A7920" s="1" t="s">
        <v>17801</v>
      </c>
      <c r="B7920" s="1">
        <v>13205358</v>
      </c>
      <c r="C7920" s="1" t="s">
        <v>108</v>
      </c>
      <c r="D7920" s="1" t="s">
        <v>38</v>
      </c>
      <c r="E7920" s="1" t="s">
        <v>44</v>
      </c>
      <c r="F7920" s="1" t="s">
        <v>34</v>
      </c>
      <c r="G7920" s="1" t="s">
        <v>17802</v>
      </c>
      <c r="H7920" s="5"/>
      <c r="I7920" s="1">
        <v>1499</v>
      </c>
      <c r="J7920" s="3">
        <v>0.55000000000000004</v>
      </c>
      <c r="K7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20" s="1" t="s">
        <v>102</v>
      </c>
      <c r="M7920" s="1">
        <v>3.9</v>
      </c>
      <c r="N7920" s="1">
        <v>307</v>
      </c>
      <c r="O79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20" s="2" t="str">
        <f>IF(Table1[[#This Row],[Updated DiscountOffer]]&gt;50%,"High Discount","Low Discount")</f>
        <v>High Discount</v>
      </c>
    </row>
    <row r="7921" spans="1:16" x14ac:dyDescent="0.3">
      <c r="A7921" s="1" t="s">
        <v>14090</v>
      </c>
      <c r="B7921" s="1">
        <v>13206992</v>
      </c>
      <c r="C7921" s="1" t="s">
        <v>887</v>
      </c>
      <c r="D7921" s="1" t="s">
        <v>69</v>
      </c>
      <c r="E7921" s="1" t="s">
        <v>3820</v>
      </c>
      <c r="F7921" s="1" t="s">
        <v>17</v>
      </c>
      <c r="G7921" s="1" t="s">
        <v>14091</v>
      </c>
      <c r="H7921" s="5">
        <v>1159</v>
      </c>
      <c r="I7921" s="1">
        <v>3999</v>
      </c>
      <c r="J7921" s="3">
        <v>0.71</v>
      </c>
      <c r="K7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1159</v>
      </c>
      <c r="L7921" s="1" t="s">
        <v>3822</v>
      </c>
      <c r="M7921" s="1">
        <v>4</v>
      </c>
      <c r="N7921" s="1">
        <v>369</v>
      </c>
      <c r="O7921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7921" s="2" t="str">
        <f>IF(Table1[[#This Row],[Updated DiscountOffer]]&gt;50%,"High Discount","Low Discount")</f>
        <v>High Discount</v>
      </c>
    </row>
    <row r="7922" spans="1:16" x14ac:dyDescent="0.3">
      <c r="A7922" s="1" t="s">
        <v>8817</v>
      </c>
      <c r="B7922" s="1">
        <v>13214462</v>
      </c>
      <c r="C7922" s="1" t="s">
        <v>523</v>
      </c>
      <c r="D7922" s="1" t="s">
        <v>38</v>
      </c>
      <c r="E7922" s="1" t="s">
        <v>132</v>
      </c>
      <c r="F7922" s="1" t="s">
        <v>34</v>
      </c>
      <c r="G7922" s="1" t="s">
        <v>8818</v>
      </c>
      <c r="H7922" s="5"/>
      <c r="I7922" s="1">
        <v>3399</v>
      </c>
      <c r="J7922" s="4">
        <v>0.4</v>
      </c>
      <c r="K7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22" s="1" t="s">
        <v>102</v>
      </c>
      <c r="M7922" s="1">
        <v>4.3</v>
      </c>
      <c r="N7922" s="1">
        <v>505</v>
      </c>
      <c r="O792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7922" s="2" t="str">
        <f>IF(Table1[[#This Row],[Updated DiscountOffer]]&gt;50%,"High Discount","Low Discount")</f>
        <v>Low Discount</v>
      </c>
    </row>
    <row r="7923" spans="1:16" x14ac:dyDescent="0.3">
      <c r="A7923" s="1" t="s">
        <v>19447</v>
      </c>
      <c r="B7923" s="1">
        <v>13219424</v>
      </c>
      <c r="C7923" s="1" t="s">
        <v>57</v>
      </c>
      <c r="D7923" s="1" t="s">
        <v>15</v>
      </c>
      <c r="E7923" s="1" t="s">
        <v>122</v>
      </c>
      <c r="F7923" s="1" t="s">
        <v>17</v>
      </c>
      <c r="G7923" s="1" t="s">
        <v>19448</v>
      </c>
      <c r="H7923" s="5"/>
      <c r="I7923" s="1">
        <v>1899</v>
      </c>
      <c r="J7923" s="3"/>
      <c r="K7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7923" s="1" t="s">
        <v>152</v>
      </c>
      <c r="M7923" s="1">
        <v>4</v>
      </c>
      <c r="N7923" s="1">
        <v>284</v>
      </c>
      <c r="O792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7923" s="2" t="str">
        <f>IF(Table1[[#This Row],[Updated DiscountOffer]]&gt;50%,"High Discount","Low Discount")</f>
        <v>High Discount</v>
      </c>
    </row>
    <row r="7924" spans="1:16" x14ac:dyDescent="0.3">
      <c r="A7924" s="1" t="s">
        <v>17361</v>
      </c>
      <c r="B7924" s="1">
        <v>13219428</v>
      </c>
      <c r="C7924" s="1" t="s">
        <v>57</v>
      </c>
      <c r="D7924" s="1" t="s">
        <v>15</v>
      </c>
      <c r="E7924" s="1" t="s">
        <v>122</v>
      </c>
      <c r="F7924" s="1" t="s">
        <v>17</v>
      </c>
      <c r="G7924" s="1" t="s">
        <v>17362</v>
      </c>
      <c r="H7924" s="5">
        <v>649</v>
      </c>
      <c r="I7924" s="1">
        <v>2599</v>
      </c>
      <c r="J7924" s="3">
        <v>0.75</v>
      </c>
      <c r="K7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7924" s="1" t="s">
        <v>152</v>
      </c>
      <c r="M7924" s="1">
        <v>4.3</v>
      </c>
      <c r="N7924" s="1">
        <v>313</v>
      </c>
      <c r="O792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7924" s="2" t="str">
        <f>IF(Table1[[#This Row],[Updated DiscountOffer]]&gt;50%,"High Discount","Low Discount")</f>
        <v>High Discount</v>
      </c>
    </row>
    <row r="7925" spans="1:16" x14ac:dyDescent="0.3">
      <c r="A7925" s="1" t="s">
        <v>10835</v>
      </c>
      <c r="B7925" s="1">
        <v>13220714</v>
      </c>
      <c r="C7925" s="1" t="s">
        <v>43</v>
      </c>
      <c r="D7925" s="1" t="s">
        <v>26</v>
      </c>
      <c r="E7925" s="1" t="s">
        <v>39</v>
      </c>
      <c r="F7925" s="1" t="s">
        <v>17</v>
      </c>
      <c r="G7925" s="1" t="s">
        <v>10836</v>
      </c>
      <c r="H7925" s="5">
        <v>384</v>
      </c>
      <c r="I7925" s="1">
        <v>699</v>
      </c>
      <c r="J7925" s="4">
        <v>0.45</v>
      </c>
      <c r="K7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7925" s="1" t="s">
        <v>24</v>
      </c>
      <c r="M7925" s="1">
        <v>4.2</v>
      </c>
      <c r="N7925" s="1">
        <v>445</v>
      </c>
      <c r="O792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925" s="2" t="str">
        <f>IF(Table1[[#This Row],[Updated DiscountOffer]]&gt;50%,"High Discount","Low Discount")</f>
        <v>Low Discount</v>
      </c>
    </row>
    <row r="7926" spans="1:16" x14ac:dyDescent="0.3">
      <c r="A7926" s="1" t="s">
        <v>12438</v>
      </c>
      <c r="B7926" s="1">
        <v>13221538</v>
      </c>
      <c r="C7926" s="1" t="s">
        <v>43</v>
      </c>
      <c r="D7926" s="1" t="s">
        <v>26</v>
      </c>
      <c r="E7926" s="1" t="s">
        <v>39</v>
      </c>
      <c r="F7926" s="1" t="s">
        <v>17</v>
      </c>
      <c r="G7926" s="1" t="s">
        <v>12439</v>
      </c>
      <c r="H7926" s="5">
        <v>559</v>
      </c>
      <c r="I7926" s="1">
        <v>1399</v>
      </c>
      <c r="J7926" s="4">
        <v>0.6</v>
      </c>
      <c r="K7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926" s="1" t="s">
        <v>24</v>
      </c>
      <c r="M7926" s="1">
        <v>4.2</v>
      </c>
      <c r="N7926" s="1">
        <v>405</v>
      </c>
      <c r="O79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26" s="2" t="str">
        <f>IF(Table1[[#This Row],[Updated DiscountOffer]]&gt;50%,"High Discount","Low Discount")</f>
        <v>High Discount</v>
      </c>
    </row>
    <row r="7927" spans="1:16" x14ac:dyDescent="0.3">
      <c r="A7927" s="1" t="s">
        <v>12210</v>
      </c>
      <c r="B7927" s="1">
        <v>13221558</v>
      </c>
      <c r="C7927" s="1" t="s">
        <v>43</v>
      </c>
      <c r="D7927" s="1" t="s">
        <v>26</v>
      </c>
      <c r="E7927" s="1" t="s">
        <v>39</v>
      </c>
      <c r="F7927" s="1" t="s">
        <v>17</v>
      </c>
      <c r="G7927" s="1" t="s">
        <v>12211</v>
      </c>
      <c r="H7927" s="5">
        <v>714</v>
      </c>
      <c r="I7927" s="1">
        <v>1299</v>
      </c>
      <c r="J7927" s="3">
        <v>0.45</v>
      </c>
      <c r="K7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7927" s="1" t="s">
        <v>24</v>
      </c>
      <c r="M7927" s="1">
        <v>4</v>
      </c>
      <c r="N7927" s="1">
        <v>411</v>
      </c>
      <c r="O792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927" s="2" t="str">
        <f>IF(Table1[[#This Row],[Updated DiscountOffer]]&gt;50%,"High Discount","Low Discount")</f>
        <v>Low Discount</v>
      </c>
    </row>
    <row r="7928" spans="1:16" x14ac:dyDescent="0.3">
      <c r="A7928" s="1" t="s">
        <v>9319</v>
      </c>
      <c r="B7928" s="1">
        <v>13221602</v>
      </c>
      <c r="C7928" s="1" t="s">
        <v>373</v>
      </c>
      <c r="D7928" s="1" t="s">
        <v>69</v>
      </c>
      <c r="E7928" s="1" t="s">
        <v>70</v>
      </c>
      <c r="F7928" s="1" t="s">
        <v>34</v>
      </c>
      <c r="G7928" s="1" t="s">
        <v>9320</v>
      </c>
      <c r="H7928" s="5">
        <v>1461</v>
      </c>
      <c r="I7928" s="1">
        <v>4299</v>
      </c>
      <c r="J7928" s="4">
        <v>0.66</v>
      </c>
      <c r="K7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7928" s="1" t="s">
        <v>213</v>
      </c>
      <c r="M7928" s="1">
        <v>4.0999999999999996</v>
      </c>
      <c r="N7928" s="1">
        <v>488</v>
      </c>
      <c r="O792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7928" s="2" t="str">
        <f>IF(Table1[[#This Row],[Updated DiscountOffer]]&gt;50%,"High Discount","Low Discount")</f>
        <v>High Discount</v>
      </c>
    </row>
    <row r="7929" spans="1:16" x14ac:dyDescent="0.3">
      <c r="A7929" s="1" t="s">
        <v>18382</v>
      </c>
      <c r="B7929" s="1">
        <v>13221922</v>
      </c>
      <c r="C7929" s="1" t="s">
        <v>43</v>
      </c>
      <c r="D7929" s="1" t="s">
        <v>26</v>
      </c>
      <c r="E7929" s="1" t="s">
        <v>39</v>
      </c>
      <c r="F7929" s="1" t="s">
        <v>17</v>
      </c>
      <c r="G7929" s="1" t="s">
        <v>18383</v>
      </c>
      <c r="H7929" s="5">
        <v>479</v>
      </c>
      <c r="I7929" s="1">
        <v>1199</v>
      </c>
      <c r="J7929" s="4">
        <v>0.6</v>
      </c>
      <c r="K7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7929" s="1" t="s">
        <v>24</v>
      </c>
      <c r="M7929" s="1">
        <v>4.4000000000000004</v>
      </c>
      <c r="N7929" s="1">
        <v>298</v>
      </c>
      <c r="O79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29" s="2" t="str">
        <f>IF(Table1[[#This Row],[Updated DiscountOffer]]&gt;50%,"High Discount","Low Discount")</f>
        <v>High Discount</v>
      </c>
    </row>
    <row r="7930" spans="1:16" x14ac:dyDescent="0.3">
      <c r="A7930" s="1" t="s">
        <v>17354</v>
      </c>
      <c r="B7930" s="1">
        <v>13226666</v>
      </c>
      <c r="C7930" s="1" t="s">
        <v>637</v>
      </c>
      <c r="D7930" s="1" t="s">
        <v>38</v>
      </c>
      <c r="E7930" s="1" t="s">
        <v>132</v>
      </c>
      <c r="F7930" s="1" t="s">
        <v>34</v>
      </c>
      <c r="G7930" s="1" t="s">
        <v>17355</v>
      </c>
      <c r="H7930" s="5"/>
      <c r="I7930" s="1">
        <v>2999</v>
      </c>
      <c r="J7930" s="4">
        <v>0.55000000000000004</v>
      </c>
      <c r="K7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30" s="1" t="s">
        <v>24</v>
      </c>
      <c r="M7930" s="1">
        <v>4.2</v>
      </c>
      <c r="N7930" s="1">
        <v>314</v>
      </c>
      <c r="O79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30" s="2" t="str">
        <f>IF(Table1[[#This Row],[Updated DiscountOffer]]&gt;50%,"High Discount","Low Discount")</f>
        <v>High Discount</v>
      </c>
    </row>
    <row r="7931" spans="1:16" x14ac:dyDescent="0.3">
      <c r="A7931" s="1" t="s">
        <v>1569</v>
      </c>
      <c r="B7931" s="1">
        <v>13234824</v>
      </c>
      <c r="C7931" s="1" t="s">
        <v>1428</v>
      </c>
      <c r="D7931" s="1" t="s">
        <v>38</v>
      </c>
      <c r="E7931" s="1" t="s">
        <v>48</v>
      </c>
      <c r="F7931" s="1" t="s">
        <v>34</v>
      </c>
      <c r="G7931" s="1" t="s">
        <v>1570</v>
      </c>
      <c r="H7931" s="5"/>
      <c r="I7931" s="1">
        <v>999</v>
      </c>
      <c r="J7931" s="3">
        <v>0.45</v>
      </c>
      <c r="K7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31" s="1" t="s">
        <v>93</v>
      </c>
      <c r="M7931" s="1">
        <v>4.3</v>
      </c>
      <c r="N7931" s="1">
        <v>876</v>
      </c>
      <c r="O79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931" s="2" t="str">
        <f>IF(Table1[[#This Row],[Updated DiscountOffer]]&gt;50%,"High Discount","Low Discount")</f>
        <v>Low Discount</v>
      </c>
    </row>
    <row r="7932" spans="1:16" x14ac:dyDescent="0.3">
      <c r="A7932" s="1" t="s">
        <v>11513</v>
      </c>
      <c r="B7932" s="1">
        <v>13234832</v>
      </c>
      <c r="C7932" s="1" t="s">
        <v>1428</v>
      </c>
      <c r="D7932" s="1" t="s">
        <v>38</v>
      </c>
      <c r="E7932" s="1" t="s">
        <v>48</v>
      </c>
      <c r="F7932" s="1" t="s">
        <v>34</v>
      </c>
      <c r="G7932" s="1" t="s">
        <v>11514</v>
      </c>
      <c r="H7932" s="5"/>
      <c r="I7932" s="1">
        <v>999</v>
      </c>
      <c r="J7932" s="3">
        <v>0.45</v>
      </c>
      <c r="K7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32" s="1" t="s">
        <v>93</v>
      </c>
      <c r="M7932" s="1">
        <v>4.3</v>
      </c>
      <c r="N7932" s="1">
        <v>428</v>
      </c>
      <c r="O793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932" s="2" t="str">
        <f>IF(Table1[[#This Row],[Updated DiscountOffer]]&gt;50%,"High Discount","Low Discount")</f>
        <v>Low Discount</v>
      </c>
    </row>
    <row r="7933" spans="1:16" x14ac:dyDescent="0.3">
      <c r="A7933" s="1" t="s">
        <v>15575</v>
      </c>
      <c r="B7933" s="1">
        <v>13235908</v>
      </c>
      <c r="C7933" s="1" t="s">
        <v>584</v>
      </c>
      <c r="D7933" s="1" t="s">
        <v>32</v>
      </c>
      <c r="E7933" s="1" t="s">
        <v>105</v>
      </c>
      <c r="F7933" s="1" t="s">
        <v>34</v>
      </c>
      <c r="G7933" s="1" t="s">
        <v>15576</v>
      </c>
      <c r="H7933" s="5">
        <v>311</v>
      </c>
      <c r="I7933" s="1">
        <v>599</v>
      </c>
      <c r="J7933" s="3">
        <v>0.48</v>
      </c>
      <c r="K7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311</v>
      </c>
      <c r="L7933" s="1" t="s">
        <v>2353</v>
      </c>
      <c r="M7933" s="1">
        <v>4.4000000000000004</v>
      </c>
      <c r="N7933" s="1">
        <v>342</v>
      </c>
      <c r="O7933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7933" s="2" t="str">
        <f>IF(Table1[[#This Row],[Updated DiscountOffer]]&gt;50%,"High Discount","Low Discount")</f>
        <v>Low Discount</v>
      </c>
    </row>
    <row r="7934" spans="1:16" x14ac:dyDescent="0.3">
      <c r="A7934" s="1" t="s">
        <v>17779</v>
      </c>
      <c r="B7934" s="1">
        <v>13237368</v>
      </c>
      <c r="C7934" s="1" t="s">
        <v>100</v>
      </c>
      <c r="D7934" s="1" t="s">
        <v>69</v>
      </c>
      <c r="E7934" s="1" t="s">
        <v>132</v>
      </c>
      <c r="F7934" s="1" t="s">
        <v>34</v>
      </c>
      <c r="G7934" s="1" t="s">
        <v>17780</v>
      </c>
      <c r="H7934" s="5">
        <v>854</v>
      </c>
      <c r="I7934" s="1">
        <v>1899</v>
      </c>
      <c r="J7934" s="3">
        <v>0.55000000000000004</v>
      </c>
      <c r="K7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934" s="1" t="s">
        <v>102</v>
      </c>
      <c r="M7934" s="1">
        <v>3.7</v>
      </c>
      <c r="N7934" s="1">
        <v>307</v>
      </c>
      <c r="O79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34" s="2" t="str">
        <f>IF(Table1[[#This Row],[Updated DiscountOffer]]&gt;50%,"High Discount","Low Discount")</f>
        <v>High Discount</v>
      </c>
    </row>
    <row r="7935" spans="1:16" x14ac:dyDescent="0.3">
      <c r="A7935" s="1" t="s">
        <v>4174</v>
      </c>
      <c r="B7935" s="1">
        <v>13237374</v>
      </c>
      <c r="C7935" s="1" t="s">
        <v>100</v>
      </c>
      <c r="D7935" s="1" t="s">
        <v>38</v>
      </c>
      <c r="E7935" s="1" t="s">
        <v>132</v>
      </c>
      <c r="F7935" s="1" t="s">
        <v>34</v>
      </c>
      <c r="G7935" s="1" t="s">
        <v>4175</v>
      </c>
      <c r="H7935" s="5"/>
      <c r="I7935" s="1">
        <v>2199</v>
      </c>
      <c r="J7935" s="4">
        <v>0.6</v>
      </c>
      <c r="K7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35" s="1" t="s">
        <v>102</v>
      </c>
      <c r="M7935" s="1">
        <v>4.4000000000000004</v>
      </c>
      <c r="N7935" s="1">
        <v>701</v>
      </c>
      <c r="O79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35" s="2" t="str">
        <f>IF(Table1[[#This Row],[Updated DiscountOffer]]&gt;50%,"High Discount","Low Discount")</f>
        <v>High Discount</v>
      </c>
    </row>
    <row r="7936" spans="1:16" x14ac:dyDescent="0.3">
      <c r="A7936" s="1" t="s">
        <v>11720</v>
      </c>
      <c r="B7936" s="1">
        <v>13237490</v>
      </c>
      <c r="C7936" s="1" t="s">
        <v>100</v>
      </c>
      <c r="D7936" s="1" t="s">
        <v>38</v>
      </c>
      <c r="E7936" s="1" t="s">
        <v>132</v>
      </c>
      <c r="F7936" s="1" t="s">
        <v>34</v>
      </c>
      <c r="G7936" s="1" t="s">
        <v>11721</v>
      </c>
      <c r="H7936" s="5"/>
      <c r="I7936" s="1">
        <v>1599</v>
      </c>
      <c r="J7936" s="3">
        <v>0.6</v>
      </c>
      <c r="K7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36" s="1" t="s">
        <v>102</v>
      </c>
      <c r="M7936" s="1">
        <v>3.9</v>
      </c>
      <c r="N7936" s="1">
        <v>423</v>
      </c>
      <c r="O79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36" s="2" t="str">
        <f>IF(Table1[[#This Row],[Updated DiscountOffer]]&gt;50%,"High Discount","Low Discount")</f>
        <v>High Discount</v>
      </c>
    </row>
    <row r="7937" spans="1:16" x14ac:dyDescent="0.3">
      <c r="A7937" s="1" t="s">
        <v>19094</v>
      </c>
      <c r="B7937" s="1">
        <v>13237504</v>
      </c>
      <c r="C7937" s="1" t="s">
        <v>100</v>
      </c>
      <c r="D7937" s="1" t="s">
        <v>69</v>
      </c>
      <c r="E7937" s="1" t="s">
        <v>70</v>
      </c>
      <c r="F7937" s="1" t="s">
        <v>34</v>
      </c>
      <c r="G7937" s="1" t="s">
        <v>19095</v>
      </c>
      <c r="H7937" s="5">
        <v>1019</v>
      </c>
      <c r="I7937" s="1">
        <v>3399</v>
      </c>
      <c r="J7937" s="4">
        <v>0.7</v>
      </c>
      <c r="K7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7937" s="1" t="s">
        <v>102</v>
      </c>
      <c r="M7937" s="1">
        <v>4.4000000000000004</v>
      </c>
      <c r="N7937" s="1">
        <v>289</v>
      </c>
      <c r="O793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937" s="2" t="str">
        <f>IF(Table1[[#This Row],[Updated DiscountOffer]]&gt;50%,"High Discount","Low Discount")</f>
        <v>High Discount</v>
      </c>
    </row>
    <row r="7938" spans="1:16" x14ac:dyDescent="0.3">
      <c r="A7938" s="1" t="s">
        <v>13784</v>
      </c>
      <c r="B7938" s="1">
        <v>13237700</v>
      </c>
      <c r="C7938" s="1" t="s">
        <v>100</v>
      </c>
      <c r="D7938" s="1" t="s">
        <v>69</v>
      </c>
      <c r="E7938" s="1" t="s">
        <v>70</v>
      </c>
      <c r="F7938" s="1" t="s">
        <v>34</v>
      </c>
      <c r="G7938" s="1" t="s">
        <v>13785</v>
      </c>
      <c r="H7938" s="5">
        <v>719</v>
      </c>
      <c r="I7938" s="1">
        <v>1799</v>
      </c>
      <c r="J7938" s="4">
        <v>0.6</v>
      </c>
      <c r="K7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938" s="1" t="s">
        <v>102</v>
      </c>
      <c r="M7938" s="1">
        <v>4.3</v>
      </c>
      <c r="N7938" s="1">
        <v>376</v>
      </c>
      <c r="O79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38" s="2" t="str">
        <f>IF(Table1[[#This Row],[Updated DiscountOffer]]&gt;50%,"High Discount","Low Discount")</f>
        <v>High Discount</v>
      </c>
    </row>
    <row r="7939" spans="1:16" x14ac:dyDescent="0.3">
      <c r="A7939" s="1" t="s">
        <v>18108</v>
      </c>
      <c r="B7939" s="1">
        <v>13237716</v>
      </c>
      <c r="C7939" s="1" t="s">
        <v>100</v>
      </c>
      <c r="D7939" s="1" t="s">
        <v>69</v>
      </c>
      <c r="E7939" s="1" t="s">
        <v>70</v>
      </c>
      <c r="F7939" s="1" t="s">
        <v>34</v>
      </c>
      <c r="G7939" s="1" t="s">
        <v>18109</v>
      </c>
      <c r="H7939" s="5">
        <v>719</v>
      </c>
      <c r="I7939" s="1">
        <v>1799</v>
      </c>
      <c r="J7939" s="3">
        <v>0.6</v>
      </c>
      <c r="K7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939" s="1" t="s">
        <v>102</v>
      </c>
      <c r="M7939" s="1">
        <v>3.7</v>
      </c>
      <c r="N7939" s="1">
        <v>302</v>
      </c>
      <c r="O79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39" s="2" t="str">
        <f>IF(Table1[[#This Row],[Updated DiscountOffer]]&gt;50%,"High Discount","Low Discount")</f>
        <v>High Discount</v>
      </c>
    </row>
    <row r="7940" spans="1:16" x14ac:dyDescent="0.3">
      <c r="A7940" s="1" t="s">
        <v>3641</v>
      </c>
      <c r="B7940" s="1">
        <v>13237744</v>
      </c>
      <c r="C7940" s="1" t="s">
        <v>100</v>
      </c>
      <c r="D7940" s="1" t="s">
        <v>69</v>
      </c>
      <c r="E7940" s="1" t="s">
        <v>70</v>
      </c>
      <c r="F7940" s="1" t="s">
        <v>34</v>
      </c>
      <c r="G7940" s="1" t="s">
        <v>3642</v>
      </c>
      <c r="H7940" s="5">
        <v>629</v>
      </c>
      <c r="I7940" s="1">
        <v>1799</v>
      </c>
      <c r="J7940" s="3">
        <v>0.65</v>
      </c>
      <c r="K7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7940" s="1" t="s">
        <v>102</v>
      </c>
      <c r="M7940" s="1">
        <v>3.9</v>
      </c>
      <c r="N7940" s="1">
        <v>733</v>
      </c>
      <c r="O794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40" s="2" t="str">
        <f>IF(Table1[[#This Row],[Updated DiscountOffer]]&gt;50%,"High Discount","Low Discount")</f>
        <v>High Discount</v>
      </c>
    </row>
    <row r="7941" spans="1:16" x14ac:dyDescent="0.3">
      <c r="A7941" s="1" t="s">
        <v>2231</v>
      </c>
      <c r="B7941" s="1">
        <v>13237770</v>
      </c>
      <c r="C7941" s="1" t="s">
        <v>100</v>
      </c>
      <c r="D7941" s="1" t="s">
        <v>69</v>
      </c>
      <c r="E7941" s="1" t="s">
        <v>70</v>
      </c>
      <c r="F7941" s="1" t="s">
        <v>34</v>
      </c>
      <c r="G7941" s="1" t="s">
        <v>2232</v>
      </c>
      <c r="H7941" s="5">
        <v>719</v>
      </c>
      <c r="I7941" s="1">
        <v>1799</v>
      </c>
      <c r="J7941" s="3">
        <v>0.6</v>
      </c>
      <c r="K7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941" s="1" t="s">
        <v>102</v>
      </c>
      <c r="M7941" s="1">
        <v>4</v>
      </c>
      <c r="N7941" s="1">
        <v>825</v>
      </c>
      <c r="O79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41" s="2" t="str">
        <f>IF(Table1[[#This Row],[Updated DiscountOffer]]&gt;50%,"High Discount","Low Discount")</f>
        <v>High Discount</v>
      </c>
    </row>
    <row r="7942" spans="1:16" x14ac:dyDescent="0.3">
      <c r="A7942" s="1" t="s">
        <v>18044</v>
      </c>
      <c r="B7942" s="1">
        <v>13237860</v>
      </c>
      <c r="C7942" s="1" t="s">
        <v>100</v>
      </c>
      <c r="D7942" s="1" t="s">
        <v>69</v>
      </c>
      <c r="E7942" s="1" t="s">
        <v>70</v>
      </c>
      <c r="F7942" s="1" t="s">
        <v>34</v>
      </c>
      <c r="G7942" s="1" t="s">
        <v>18045</v>
      </c>
      <c r="H7942" s="5">
        <v>1214</v>
      </c>
      <c r="I7942" s="1">
        <v>2699</v>
      </c>
      <c r="J7942" s="4">
        <v>0.55000000000000004</v>
      </c>
      <c r="K7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1214</v>
      </c>
      <c r="L7942" s="1" t="s">
        <v>102</v>
      </c>
      <c r="M7942" s="1">
        <v>4.3</v>
      </c>
      <c r="N7942" s="1">
        <v>303</v>
      </c>
      <c r="O79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42" s="2" t="str">
        <f>IF(Table1[[#This Row],[Updated DiscountOffer]]&gt;50%,"High Discount","Low Discount")</f>
        <v>High Discount</v>
      </c>
    </row>
    <row r="7943" spans="1:16" x14ac:dyDescent="0.3">
      <c r="A7943" s="1" t="s">
        <v>9584</v>
      </c>
      <c r="B7943" s="1">
        <v>13237918</v>
      </c>
      <c r="C7943" s="1" t="s">
        <v>100</v>
      </c>
      <c r="D7943" s="1" t="s">
        <v>69</v>
      </c>
      <c r="E7943" s="1" t="s">
        <v>70</v>
      </c>
      <c r="F7943" s="1" t="s">
        <v>34</v>
      </c>
      <c r="G7943" s="1" t="s">
        <v>9585</v>
      </c>
      <c r="H7943" s="5">
        <v>1549</v>
      </c>
      <c r="I7943" s="1">
        <v>3099</v>
      </c>
      <c r="J7943" s="4">
        <v>0.5</v>
      </c>
      <c r="K7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1549</v>
      </c>
      <c r="L7943" s="1" t="s">
        <v>102</v>
      </c>
      <c r="M7943" s="1">
        <v>4.0999999999999996</v>
      </c>
      <c r="N7943" s="1">
        <v>479</v>
      </c>
      <c r="O79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43" s="2" t="str">
        <f>IF(Table1[[#This Row],[Updated DiscountOffer]]&gt;50%,"High Discount","Low Discount")</f>
        <v>Low Discount</v>
      </c>
    </row>
    <row r="7944" spans="1:16" x14ac:dyDescent="0.3">
      <c r="A7944" s="1" t="s">
        <v>8524</v>
      </c>
      <c r="B7944" s="1">
        <v>13237954</v>
      </c>
      <c r="C7944" s="1" t="s">
        <v>100</v>
      </c>
      <c r="D7944" s="1" t="s">
        <v>69</v>
      </c>
      <c r="E7944" s="1" t="s">
        <v>70</v>
      </c>
      <c r="F7944" s="1" t="s">
        <v>34</v>
      </c>
      <c r="G7944" s="1" t="s">
        <v>8525</v>
      </c>
      <c r="H7944" s="5">
        <v>1084</v>
      </c>
      <c r="I7944" s="1">
        <v>3099</v>
      </c>
      <c r="J7944" s="3">
        <v>0.65</v>
      </c>
      <c r="K7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1084</v>
      </c>
      <c r="L7944" s="1" t="s">
        <v>102</v>
      </c>
      <c r="M7944" s="1">
        <v>3.9</v>
      </c>
      <c r="N7944" s="1">
        <v>514</v>
      </c>
      <c r="O79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44" s="2" t="str">
        <f>IF(Table1[[#This Row],[Updated DiscountOffer]]&gt;50%,"High Discount","Low Discount")</f>
        <v>High Discount</v>
      </c>
    </row>
    <row r="7945" spans="1:16" x14ac:dyDescent="0.3">
      <c r="A7945" s="1" t="s">
        <v>5422</v>
      </c>
      <c r="B7945" s="1">
        <v>13237958</v>
      </c>
      <c r="C7945" s="1" t="s">
        <v>100</v>
      </c>
      <c r="D7945" s="1" t="s">
        <v>69</v>
      </c>
      <c r="E7945" s="1" t="s">
        <v>70</v>
      </c>
      <c r="F7945" s="1" t="s">
        <v>34</v>
      </c>
      <c r="G7945" s="1" t="s">
        <v>5423</v>
      </c>
      <c r="H7945" s="5">
        <v>899</v>
      </c>
      <c r="I7945" s="1">
        <v>1799</v>
      </c>
      <c r="J7945" s="3">
        <v>0.5</v>
      </c>
      <c r="K7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7945" s="1" t="s">
        <v>102</v>
      </c>
      <c r="M7945" s="1">
        <v>4</v>
      </c>
      <c r="N7945" s="1">
        <v>634</v>
      </c>
      <c r="O79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45" s="2" t="str">
        <f>IF(Table1[[#This Row],[Updated DiscountOffer]]&gt;50%,"High Discount","Low Discount")</f>
        <v>Low Discount</v>
      </c>
    </row>
    <row r="7946" spans="1:16" x14ac:dyDescent="0.3">
      <c r="A7946" s="1" t="s">
        <v>9117</v>
      </c>
      <c r="B7946" s="1">
        <v>13237968</v>
      </c>
      <c r="C7946" s="1" t="s">
        <v>100</v>
      </c>
      <c r="D7946" s="1" t="s">
        <v>69</v>
      </c>
      <c r="E7946" s="1" t="s">
        <v>70</v>
      </c>
      <c r="F7946" s="1" t="s">
        <v>34</v>
      </c>
      <c r="G7946" s="1" t="s">
        <v>9118</v>
      </c>
      <c r="H7946" s="5">
        <v>809</v>
      </c>
      <c r="I7946" s="1">
        <v>1799</v>
      </c>
      <c r="J7946" s="3">
        <v>0.55000000000000004</v>
      </c>
      <c r="K7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7946" s="1" t="s">
        <v>102</v>
      </c>
      <c r="M7946" s="1">
        <v>4</v>
      </c>
      <c r="N7946" s="1">
        <v>494</v>
      </c>
      <c r="O79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46" s="2" t="str">
        <f>IF(Table1[[#This Row],[Updated DiscountOffer]]&gt;50%,"High Discount","Low Discount")</f>
        <v>High Discount</v>
      </c>
    </row>
    <row r="7947" spans="1:16" x14ac:dyDescent="0.3">
      <c r="A7947" s="1" t="s">
        <v>4422</v>
      </c>
      <c r="B7947" s="1">
        <v>13238252</v>
      </c>
      <c r="C7947" s="1" t="s">
        <v>100</v>
      </c>
      <c r="D7947" s="1" t="s">
        <v>69</v>
      </c>
      <c r="E7947" s="1" t="s">
        <v>83</v>
      </c>
      <c r="F7947" s="1" t="s">
        <v>34</v>
      </c>
      <c r="G7947" s="1" t="s">
        <v>4423</v>
      </c>
      <c r="H7947" s="5">
        <v>664</v>
      </c>
      <c r="I7947" s="1">
        <v>1899</v>
      </c>
      <c r="J7947" s="3">
        <v>0.65</v>
      </c>
      <c r="K7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7947" s="1" t="s">
        <v>102</v>
      </c>
      <c r="M7947" s="1">
        <v>3.9</v>
      </c>
      <c r="N7947" s="1">
        <v>684</v>
      </c>
      <c r="O794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47" s="2" t="str">
        <f>IF(Table1[[#This Row],[Updated DiscountOffer]]&gt;50%,"High Discount","Low Discount")</f>
        <v>High Discount</v>
      </c>
    </row>
    <row r="7948" spans="1:16" x14ac:dyDescent="0.3">
      <c r="A7948" s="1" t="s">
        <v>13290</v>
      </c>
      <c r="B7948" s="1">
        <v>13238258</v>
      </c>
      <c r="C7948" s="1" t="s">
        <v>100</v>
      </c>
      <c r="D7948" s="1" t="s">
        <v>69</v>
      </c>
      <c r="E7948" s="1" t="s">
        <v>83</v>
      </c>
      <c r="F7948" s="1" t="s">
        <v>34</v>
      </c>
      <c r="G7948" s="1" t="s">
        <v>13291</v>
      </c>
      <c r="H7948" s="5">
        <v>764</v>
      </c>
      <c r="I7948" s="1">
        <v>1699</v>
      </c>
      <c r="J7948" s="4">
        <v>0.55000000000000004</v>
      </c>
      <c r="K7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7948" s="1" t="s">
        <v>102</v>
      </c>
      <c r="M7948" s="1">
        <v>4.2</v>
      </c>
      <c r="N7948" s="1">
        <v>386</v>
      </c>
      <c r="O79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48" s="2" t="str">
        <f>IF(Table1[[#This Row],[Updated DiscountOffer]]&gt;50%,"High Discount","Low Discount")</f>
        <v>High Discount</v>
      </c>
    </row>
    <row r="7949" spans="1:16" x14ac:dyDescent="0.3">
      <c r="A7949" s="1" t="s">
        <v>15395</v>
      </c>
      <c r="B7949" s="1">
        <v>13238270</v>
      </c>
      <c r="C7949" s="1" t="s">
        <v>100</v>
      </c>
      <c r="D7949" s="1" t="s">
        <v>69</v>
      </c>
      <c r="E7949" s="1" t="s">
        <v>83</v>
      </c>
      <c r="F7949" s="1" t="s">
        <v>34</v>
      </c>
      <c r="G7949" s="1" t="s">
        <v>15396</v>
      </c>
      <c r="H7949" s="5">
        <v>664</v>
      </c>
      <c r="I7949" s="1">
        <v>1899</v>
      </c>
      <c r="J7949" s="3">
        <v>0.65</v>
      </c>
      <c r="K7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7949" s="1" t="s">
        <v>102</v>
      </c>
      <c r="M7949" s="1">
        <v>3.6</v>
      </c>
      <c r="N7949" s="1">
        <v>345</v>
      </c>
      <c r="O794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49" s="2" t="str">
        <f>IF(Table1[[#This Row],[Updated DiscountOffer]]&gt;50%,"High Discount","Low Discount")</f>
        <v>High Discount</v>
      </c>
    </row>
    <row r="7950" spans="1:16" x14ac:dyDescent="0.3">
      <c r="A7950" s="1" t="s">
        <v>7639</v>
      </c>
      <c r="B7950" s="1">
        <v>13238336</v>
      </c>
      <c r="C7950" s="1" t="s">
        <v>100</v>
      </c>
      <c r="D7950" s="1" t="s">
        <v>69</v>
      </c>
      <c r="E7950" s="1" t="s">
        <v>83</v>
      </c>
      <c r="F7950" s="1" t="s">
        <v>34</v>
      </c>
      <c r="G7950" s="1" t="s">
        <v>7640</v>
      </c>
      <c r="H7950" s="5">
        <v>719</v>
      </c>
      <c r="I7950" s="1">
        <v>1599</v>
      </c>
      <c r="J7950" s="3">
        <v>0.55000000000000004</v>
      </c>
      <c r="K7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950" s="1" t="s">
        <v>102</v>
      </c>
      <c r="M7950" s="1">
        <v>3.8</v>
      </c>
      <c r="N7950" s="1">
        <v>545</v>
      </c>
      <c r="O79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50" s="2" t="str">
        <f>IF(Table1[[#This Row],[Updated DiscountOffer]]&gt;50%,"High Discount","Low Discount")</f>
        <v>High Discount</v>
      </c>
    </row>
    <row r="7951" spans="1:16" x14ac:dyDescent="0.3">
      <c r="A7951" s="1" t="s">
        <v>7139</v>
      </c>
      <c r="B7951" s="1">
        <v>13238394</v>
      </c>
      <c r="C7951" s="1" t="s">
        <v>100</v>
      </c>
      <c r="D7951" s="1" t="s">
        <v>69</v>
      </c>
      <c r="E7951" s="1" t="s">
        <v>83</v>
      </c>
      <c r="F7951" s="1" t="s">
        <v>34</v>
      </c>
      <c r="G7951" s="1" t="s">
        <v>7140</v>
      </c>
      <c r="H7951" s="5">
        <v>809</v>
      </c>
      <c r="I7951" s="1">
        <v>1799</v>
      </c>
      <c r="J7951" s="3">
        <v>0.55000000000000004</v>
      </c>
      <c r="K7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7951" s="1" t="s">
        <v>102</v>
      </c>
      <c r="M7951" s="1">
        <v>4</v>
      </c>
      <c r="N7951" s="1">
        <v>562</v>
      </c>
      <c r="O79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51" s="2" t="str">
        <f>IF(Table1[[#This Row],[Updated DiscountOffer]]&gt;50%,"High Discount","Low Discount")</f>
        <v>High Discount</v>
      </c>
    </row>
    <row r="7952" spans="1:16" x14ac:dyDescent="0.3">
      <c r="A7952" s="1" t="s">
        <v>7944</v>
      </c>
      <c r="B7952" s="1">
        <v>13238444</v>
      </c>
      <c r="C7952" s="1" t="s">
        <v>100</v>
      </c>
      <c r="D7952" s="1" t="s">
        <v>69</v>
      </c>
      <c r="E7952" s="1" t="s">
        <v>83</v>
      </c>
      <c r="F7952" s="1" t="s">
        <v>34</v>
      </c>
      <c r="G7952" s="1" t="s">
        <v>7945</v>
      </c>
      <c r="H7952" s="5">
        <v>719</v>
      </c>
      <c r="I7952" s="1">
        <v>1799</v>
      </c>
      <c r="J7952" s="3">
        <v>0.6</v>
      </c>
      <c r="K7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952" s="1" t="s">
        <v>102</v>
      </c>
      <c r="M7952" s="1">
        <v>3.9</v>
      </c>
      <c r="N7952" s="1">
        <v>533</v>
      </c>
      <c r="O79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52" s="2" t="str">
        <f>IF(Table1[[#This Row],[Updated DiscountOffer]]&gt;50%,"High Discount","Low Discount")</f>
        <v>High Discount</v>
      </c>
    </row>
    <row r="7953" spans="1:16" x14ac:dyDescent="0.3">
      <c r="A7953" s="1" t="s">
        <v>17302</v>
      </c>
      <c r="B7953" s="1">
        <v>13238520</v>
      </c>
      <c r="C7953" s="1" t="s">
        <v>100</v>
      </c>
      <c r="D7953" s="1" t="s">
        <v>69</v>
      </c>
      <c r="E7953" s="1" t="s">
        <v>83</v>
      </c>
      <c r="F7953" s="1" t="s">
        <v>34</v>
      </c>
      <c r="G7953" s="1" t="s">
        <v>17303</v>
      </c>
      <c r="H7953" s="5">
        <v>799</v>
      </c>
      <c r="I7953" s="1">
        <v>1599</v>
      </c>
      <c r="J7953" s="4">
        <v>0.5</v>
      </c>
      <c r="K7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953" s="1" t="s">
        <v>102</v>
      </c>
      <c r="M7953" s="1">
        <v>4.3</v>
      </c>
      <c r="N7953" s="1">
        <v>314</v>
      </c>
      <c r="O79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53" s="2" t="str">
        <f>IF(Table1[[#This Row],[Updated DiscountOffer]]&gt;50%,"High Discount","Low Discount")</f>
        <v>Low Discount</v>
      </c>
    </row>
    <row r="7954" spans="1:16" x14ac:dyDescent="0.3">
      <c r="A7954" s="1" t="s">
        <v>10809</v>
      </c>
      <c r="B7954" s="1">
        <v>13238658</v>
      </c>
      <c r="C7954" s="1" t="s">
        <v>100</v>
      </c>
      <c r="D7954" s="1" t="s">
        <v>69</v>
      </c>
      <c r="E7954" s="1" t="s">
        <v>83</v>
      </c>
      <c r="F7954" s="1" t="s">
        <v>34</v>
      </c>
      <c r="G7954" s="1" t="s">
        <v>10810</v>
      </c>
      <c r="H7954" s="5">
        <v>454</v>
      </c>
      <c r="I7954" s="1">
        <v>1299</v>
      </c>
      <c r="J7954" s="4">
        <v>0.65</v>
      </c>
      <c r="K7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454</v>
      </c>
      <c r="L7954" s="1" t="s">
        <v>102</v>
      </c>
      <c r="M7954" s="1">
        <v>4.2</v>
      </c>
      <c r="N7954" s="1">
        <v>446</v>
      </c>
      <c r="O795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54" s="2" t="str">
        <f>IF(Table1[[#This Row],[Updated DiscountOffer]]&gt;50%,"High Discount","Low Discount")</f>
        <v>High Discount</v>
      </c>
    </row>
    <row r="7955" spans="1:16" x14ac:dyDescent="0.3">
      <c r="A7955" s="1" t="s">
        <v>9895</v>
      </c>
      <c r="B7955" s="1">
        <v>13238668</v>
      </c>
      <c r="C7955" s="1" t="s">
        <v>100</v>
      </c>
      <c r="D7955" s="1" t="s">
        <v>69</v>
      </c>
      <c r="E7955" s="1" t="s">
        <v>83</v>
      </c>
      <c r="F7955" s="1" t="s">
        <v>34</v>
      </c>
      <c r="G7955" s="1" t="s">
        <v>9896</v>
      </c>
      <c r="H7955" s="5">
        <v>679</v>
      </c>
      <c r="I7955" s="1">
        <v>1699</v>
      </c>
      <c r="J7955" s="3">
        <v>0.6</v>
      </c>
      <c r="K7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955" s="1" t="s">
        <v>102</v>
      </c>
      <c r="M7955" s="1">
        <v>4</v>
      </c>
      <c r="N7955" s="1">
        <v>471</v>
      </c>
      <c r="O79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55" s="2" t="str">
        <f>IF(Table1[[#This Row],[Updated DiscountOffer]]&gt;50%,"High Discount","Low Discount")</f>
        <v>High Discount</v>
      </c>
    </row>
    <row r="7956" spans="1:16" x14ac:dyDescent="0.3">
      <c r="A7956" s="1" t="s">
        <v>13200</v>
      </c>
      <c r="B7956" s="1">
        <v>13238714</v>
      </c>
      <c r="C7956" s="1" t="s">
        <v>100</v>
      </c>
      <c r="D7956" s="1" t="s">
        <v>69</v>
      </c>
      <c r="E7956" s="1" t="s">
        <v>83</v>
      </c>
      <c r="F7956" s="1" t="s">
        <v>34</v>
      </c>
      <c r="G7956" s="1" t="s">
        <v>13201</v>
      </c>
      <c r="H7956" s="5">
        <v>799</v>
      </c>
      <c r="I7956" s="1">
        <v>1999</v>
      </c>
      <c r="J7956" s="4">
        <v>0.6</v>
      </c>
      <c r="K7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956" s="1" t="s">
        <v>102</v>
      </c>
      <c r="M7956" s="1">
        <v>4.3</v>
      </c>
      <c r="N7956" s="1">
        <v>388</v>
      </c>
      <c r="O795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56" s="2" t="str">
        <f>IF(Table1[[#This Row],[Updated DiscountOffer]]&gt;50%,"High Discount","Low Discount")</f>
        <v>High Discount</v>
      </c>
    </row>
    <row r="7957" spans="1:16" x14ac:dyDescent="0.3">
      <c r="A7957" s="1" t="s">
        <v>3192</v>
      </c>
      <c r="B7957" s="1">
        <v>13238718</v>
      </c>
      <c r="C7957" s="1" t="s">
        <v>100</v>
      </c>
      <c r="D7957" s="1" t="s">
        <v>69</v>
      </c>
      <c r="E7957" s="1" t="s">
        <v>83</v>
      </c>
      <c r="F7957" s="1" t="s">
        <v>34</v>
      </c>
      <c r="G7957" s="1" t="s">
        <v>3193</v>
      </c>
      <c r="H7957" s="5">
        <v>719</v>
      </c>
      <c r="I7957" s="1">
        <v>1599</v>
      </c>
      <c r="J7957" s="3">
        <v>0.55000000000000004</v>
      </c>
      <c r="K7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7957" s="1" t="s">
        <v>102</v>
      </c>
      <c r="M7957" s="1">
        <v>3.9</v>
      </c>
      <c r="N7957" s="1">
        <v>763</v>
      </c>
      <c r="O79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57" s="2" t="str">
        <f>IF(Table1[[#This Row],[Updated DiscountOffer]]&gt;50%,"High Discount","Low Discount")</f>
        <v>High Discount</v>
      </c>
    </row>
    <row r="7958" spans="1:16" x14ac:dyDescent="0.3">
      <c r="A7958" s="1" t="s">
        <v>11259</v>
      </c>
      <c r="B7958" s="1">
        <v>13238784</v>
      </c>
      <c r="C7958" s="1" t="s">
        <v>100</v>
      </c>
      <c r="D7958" s="1" t="s">
        <v>69</v>
      </c>
      <c r="E7958" s="1" t="s">
        <v>83</v>
      </c>
      <c r="F7958" s="1" t="s">
        <v>34</v>
      </c>
      <c r="G7958" s="1" t="s">
        <v>11260</v>
      </c>
      <c r="H7958" s="5">
        <v>749</v>
      </c>
      <c r="I7958" s="1">
        <v>1499</v>
      </c>
      <c r="J7958" s="4">
        <v>0.5</v>
      </c>
      <c r="K7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7958" s="1" t="s">
        <v>102</v>
      </c>
      <c r="M7958" s="1">
        <v>4.0999999999999996</v>
      </c>
      <c r="N7958" s="1">
        <v>434</v>
      </c>
      <c r="O79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58" s="2" t="str">
        <f>IF(Table1[[#This Row],[Updated DiscountOffer]]&gt;50%,"High Discount","Low Discount")</f>
        <v>Low Discount</v>
      </c>
    </row>
    <row r="7959" spans="1:16" x14ac:dyDescent="0.3">
      <c r="A7959" s="1" t="s">
        <v>1983</v>
      </c>
      <c r="B7959" s="1">
        <v>13238794</v>
      </c>
      <c r="C7959" s="1" t="s">
        <v>100</v>
      </c>
      <c r="D7959" s="1" t="s">
        <v>38</v>
      </c>
      <c r="E7959" s="1" t="s">
        <v>44</v>
      </c>
      <c r="F7959" s="1" t="s">
        <v>34</v>
      </c>
      <c r="G7959" s="1" t="s">
        <v>1984</v>
      </c>
      <c r="H7959" s="5"/>
      <c r="I7959" s="1">
        <v>1799</v>
      </c>
      <c r="J7959" s="3">
        <v>0.45</v>
      </c>
      <c r="K7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59" s="1" t="s">
        <v>102</v>
      </c>
      <c r="M7959" s="1">
        <v>3.9</v>
      </c>
      <c r="N7959" s="1">
        <v>844</v>
      </c>
      <c r="O795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959" s="2" t="str">
        <f>IF(Table1[[#This Row],[Updated DiscountOffer]]&gt;50%,"High Discount","Low Discount")</f>
        <v>Low Discount</v>
      </c>
    </row>
    <row r="7960" spans="1:16" x14ac:dyDescent="0.3">
      <c r="A7960" s="1" t="s">
        <v>17734</v>
      </c>
      <c r="B7960" s="1">
        <v>13238818</v>
      </c>
      <c r="C7960" s="1" t="s">
        <v>100</v>
      </c>
      <c r="D7960" s="1" t="s">
        <v>38</v>
      </c>
      <c r="E7960" s="1" t="s">
        <v>44</v>
      </c>
      <c r="F7960" s="1" t="s">
        <v>34</v>
      </c>
      <c r="G7960" s="1" t="s">
        <v>17735</v>
      </c>
      <c r="H7960" s="5"/>
      <c r="I7960" s="1">
        <v>1499</v>
      </c>
      <c r="J7960" s="4">
        <v>0.7</v>
      </c>
      <c r="K7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60" s="1" t="s">
        <v>102</v>
      </c>
      <c r="M7960" s="1">
        <v>4.4000000000000004</v>
      </c>
      <c r="N7960" s="1">
        <v>308</v>
      </c>
      <c r="O796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7960" s="2" t="str">
        <f>IF(Table1[[#This Row],[Updated DiscountOffer]]&gt;50%,"High Discount","Low Discount")</f>
        <v>High Discount</v>
      </c>
    </row>
    <row r="7961" spans="1:16" x14ac:dyDescent="0.3">
      <c r="A7961" s="1" t="s">
        <v>18230</v>
      </c>
      <c r="B7961" s="1">
        <v>13238862</v>
      </c>
      <c r="C7961" s="1" t="s">
        <v>100</v>
      </c>
      <c r="D7961" s="1" t="s">
        <v>69</v>
      </c>
      <c r="E7961" s="1" t="s">
        <v>70</v>
      </c>
      <c r="F7961" s="1" t="s">
        <v>17</v>
      </c>
      <c r="G7961" s="1" t="s">
        <v>18231</v>
      </c>
      <c r="H7961" s="5">
        <v>1399</v>
      </c>
      <c r="I7961" s="1">
        <v>2799</v>
      </c>
      <c r="J7961" s="4">
        <v>0.5</v>
      </c>
      <c r="K7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7961" s="1" t="s">
        <v>36</v>
      </c>
      <c r="M7961" s="1">
        <v>4.3</v>
      </c>
      <c r="N7961" s="1">
        <v>300</v>
      </c>
      <c r="O79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61" s="2" t="str">
        <f>IF(Table1[[#This Row],[Updated DiscountOffer]]&gt;50%,"High Discount","Low Discount")</f>
        <v>Low Discount</v>
      </c>
    </row>
    <row r="7962" spans="1:16" x14ac:dyDescent="0.3">
      <c r="A7962" s="1" t="s">
        <v>8306</v>
      </c>
      <c r="B7962" s="1">
        <v>13238904</v>
      </c>
      <c r="C7962" s="1" t="s">
        <v>100</v>
      </c>
      <c r="D7962" s="1" t="s">
        <v>69</v>
      </c>
      <c r="E7962" s="1" t="s">
        <v>83</v>
      </c>
      <c r="F7962" s="1" t="s">
        <v>17</v>
      </c>
      <c r="G7962" s="1" t="s">
        <v>8307</v>
      </c>
      <c r="H7962" s="5">
        <v>559</v>
      </c>
      <c r="I7962" s="1">
        <v>1599</v>
      </c>
      <c r="J7962" s="4">
        <v>0.65</v>
      </c>
      <c r="K7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962" s="1" t="s">
        <v>36</v>
      </c>
      <c r="M7962" s="1">
        <v>4.3</v>
      </c>
      <c r="N7962" s="1">
        <v>521</v>
      </c>
      <c r="O796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62" s="2" t="str">
        <f>IF(Table1[[#This Row],[Updated DiscountOffer]]&gt;50%,"High Discount","Low Discount")</f>
        <v>High Discount</v>
      </c>
    </row>
    <row r="7963" spans="1:16" x14ac:dyDescent="0.3">
      <c r="A7963" s="1" t="s">
        <v>16308</v>
      </c>
      <c r="B7963" s="1">
        <v>13238920</v>
      </c>
      <c r="C7963" s="1" t="s">
        <v>100</v>
      </c>
      <c r="D7963" s="1" t="s">
        <v>69</v>
      </c>
      <c r="E7963" s="1" t="s">
        <v>83</v>
      </c>
      <c r="F7963" s="1" t="s">
        <v>17</v>
      </c>
      <c r="G7963" s="1" t="s">
        <v>16309</v>
      </c>
      <c r="H7963" s="5">
        <v>759</v>
      </c>
      <c r="I7963" s="1">
        <v>1899</v>
      </c>
      <c r="J7963" s="4">
        <v>0.6</v>
      </c>
      <c r="K7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963" s="1" t="s">
        <v>36</v>
      </c>
      <c r="M7963" s="1">
        <v>4.2</v>
      </c>
      <c r="N7963" s="1">
        <v>330</v>
      </c>
      <c r="O796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63" s="2" t="str">
        <f>IF(Table1[[#This Row],[Updated DiscountOffer]]&gt;50%,"High Discount","Low Discount")</f>
        <v>High Discount</v>
      </c>
    </row>
    <row r="7964" spans="1:16" x14ac:dyDescent="0.3">
      <c r="A7964" s="1" t="s">
        <v>14423</v>
      </c>
      <c r="B7964" s="1">
        <v>13238930</v>
      </c>
      <c r="C7964" s="1" t="s">
        <v>100</v>
      </c>
      <c r="D7964" s="1" t="s">
        <v>69</v>
      </c>
      <c r="E7964" s="1" t="s">
        <v>83</v>
      </c>
      <c r="F7964" s="1" t="s">
        <v>17</v>
      </c>
      <c r="G7964" s="1" t="s">
        <v>14424</v>
      </c>
      <c r="H7964" s="5">
        <v>559</v>
      </c>
      <c r="I7964" s="1">
        <v>1599</v>
      </c>
      <c r="J7964" s="3">
        <v>0.65</v>
      </c>
      <c r="K7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964" s="1" t="s">
        <v>36</v>
      </c>
      <c r="M7964" s="1">
        <v>4</v>
      </c>
      <c r="N7964" s="1">
        <v>362</v>
      </c>
      <c r="O796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64" s="2" t="str">
        <f>IF(Table1[[#This Row],[Updated DiscountOffer]]&gt;50%,"High Discount","Low Discount")</f>
        <v>High Discount</v>
      </c>
    </row>
    <row r="7965" spans="1:16" x14ac:dyDescent="0.3">
      <c r="A7965" s="1" t="s">
        <v>6226</v>
      </c>
      <c r="B7965" s="1">
        <v>13238938</v>
      </c>
      <c r="C7965" s="1" t="s">
        <v>100</v>
      </c>
      <c r="D7965" s="1" t="s">
        <v>69</v>
      </c>
      <c r="E7965" s="1" t="s">
        <v>83</v>
      </c>
      <c r="F7965" s="1" t="s">
        <v>17</v>
      </c>
      <c r="G7965" s="1" t="s">
        <v>6227</v>
      </c>
      <c r="H7965" s="5">
        <v>559</v>
      </c>
      <c r="I7965" s="1">
        <v>1599</v>
      </c>
      <c r="J7965" s="4">
        <v>0.65</v>
      </c>
      <c r="K7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965" s="1" t="s">
        <v>36</v>
      </c>
      <c r="M7965" s="1">
        <v>4.2</v>
      </c>
      <c r="N7965" s="1">
        <v>598</v>
      </c>
      <c r="O796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65" s="2" t="str">
        <f>IF(Table1[[#This Row],[Updated DiscountOffer]]&gt;50%,"High Discount","Low Discount")</f>
        <v>High Discount</v>
      </c>
    </row>
    <row r="7966" spans="1:16" x14ac:dyDescent="0.3">
      <c r="A7966" s="1" t="s">
        <v>7040</v>
      </c>
      <c r="B7966" s="1">
        <v>13238942</v>
      </c>
      <c r="C7966" s="1" t="s">
        <v>100</v>
      </c>
      <c r="D7966" s="1" t="s">
        <v>69</v>
      </c>
      <c r="E7966" s="1" t="s">
        <v>83</v>
      </c>
      <c r="F7966" s="1" t="s">
        <v>17</v>
      </c>
      <c r="G7966" s="1" t="s">
        <v>7041</v>
      </c>
      <c r="H7966" s="5">
        <v>559</v>
      </c>
      <c r="I7966" s="1">
        <v>1599</v>
      </c>
      <c r="J7966" s="4">
        <v>0.65</v>
      </c>
      <c r="K7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966" s="1" t="s">
        <v>36</v>
      </c>
      <c r="M7966" s="1">
        <v>4.5</v>
      </c>
      <c r="N7966" s="1">
        <v>565</v>
      </c>
      <c r="O796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66" s="2" t="str">
        <f>IF(Table1[[#This Row],[Updated DiscountOffer]]&gt;50%,"High Discount","Low Discount")</f>
        <v>High Discount</v>
      </c>
    </row>
    <row r="7967" spans="1:16" x14ac:dyDescent="0.3">
      <c r="A7967" s="1" t="s">
        <v>18174</v>
      </c>
      <c r="B7967" s="1">
        <v>13238978</v>
      </c>
      <c r="C7967" s="1" t="s">
        <v>100</v>
      </c>
      <c r="D7967" s="1" t="s">
        <v>69</v>
      </c>
      <c r="E7967" s="1" t="s">
        <v>83</v>
      </c>
      <c r="F7967" s="1" t="s">
        <v>17</v>
      </c>
      <c r="G7967" s="1" t="s">
        <v>18175</v>
      </c>
      <c r="H7967" s="5">
        <v>559</v>
      </c>
      <c r="I7967" s="1">
        <v>1599</v>
      </c>
      <c r="J7967" s="4">
        <v>0.65</v>
      </c>
      <c r="K7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7967" s="1" t="s">
        <v>36</v>
      </c>
      <c r="M7967" s="1">
        <v>4.4000000000000004</v>
      </c>
      <c r="N7967" s="1">
        <v>301</v>
      </c>
      <c r="O796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7967" s="2" t="str">
        <f>IF(Table1[[#This Row],[Updated DiscountOffer]]&gt;50%,"High Discount","Low Discount")</f>
        <v>High Discount</v>
      </c>
    </row>
    <row r="7968" spans="1:16" x14ac:dyDescent="0.3">
      <c r="A7968" s="1" t="s">
        <v>15222</v>
      </c>
      <c r="B7968" s="1">
        <v>13239970</v>
      </c>
      <c r="C7968" s="1" t="s">
        <v>91</v>
      </c>
      <c r="D7968" s="1" t="s">
        <v>38</v>
      </c>
      <c r="E7968" s="1" t="s">
        <v>132</v>
      </c>
      <c r="F7968" s="1" t="s">
        <v>34</v>
      </c>
      <c r="G7968" s="1" t="s">
        <v>15223</v>
      </c>
      <c r="H7968" s="5"/>
      <c r="I7968" s="1">
        <v>1549</v>
      </c>
      <c r="J7968" s="4">
        <v>0.67</v>
      </c>
      <c r="K7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68" s="1" t="s">
        <v>24</v>
      </c>
      <c r="M7968" s="1">
        <v>4.5</v>
      </c>
      <c r="N7968" s="1">
        <v>348</v>
      </c>
      <c r="O796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7968" s="2" t="str">
        <f>IF(Table1[[#This Row],[Updated DiscountOffer]]&gt;50%,"High Discount","Low Discount")</f>
        <v>High Discount</v>
      </c>
    </row>
    <row r="7969" spans="1:16" x14ac:dyDescent="0.3">
      <c r="A7969" s="1" t="s">
        <v>4271</v>
      </c>
      <c r="B7969" s="1">
        <v>13239978</v>
      </c>
      <c r="C7969" s="1" t="s">
        <v>91</v>
      </c>
      <c r="D7969" s="1" t="s">
        <v>38</v>
      </c>
      <c r="E7969" s="1" t="s">
        <v>44</v>
      </c>
      <c r="F7969" s="1" t="s">
        <v>34</v>
      </c>
      <c r="G7969" s="1" t="s">
        <v>4272</v>
      </c>
      <c r="H7969" s="5"/>
      <c r="I7969" s="1">
        <v>949</v>
      </c>
      <c r="J7969" s="3">
        <v>0.59</v>
      </c>
      <c r="K7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69" s="1" t="s">
        <v>24</v>
      </c>
      <c r="M7969" s="1">
        <v>3.6</v>
      </c>
      <c r="N7969" s="1">
        <v>696</v>
      </c>
      <c r="O796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969" s="2" t="str">
        <f>IF(Table1[[#This Row],[Updated DiscountOffer]]&gt;50%,"High Discount","Low Discount")</f>
        <v>High Discount</v>
      </c>
    </row>
    <row r="7970" spans="1:16" x14ac:dyDescent="0.3">
      <c r="A7970" s="1" t="s">
        <v>13362</v>
      </c>
      <c r="B7970" s="1">
        <v>13243422</v>
      </c>
      <c r="C7970" s="1" t="s">
        <v>82</v>
      </c>
      <c r="D7970" s="1" t="s">
        <v>38</v>
      </c>
      <c r="E7970" s="1" t="s">
        <v>48</v>
      </c>
      <c r="F7970" s="1" t="s">
        <v>34</v>
      </c>
      <c r="G7970" s="1" t="s">
        <v>13363</v>
      </c>
      <c r="H7970" s="5"/>
      <c r="I7970" s="1">
        <v>949</v>
      </c>
      <c r="J7970" s="3">
        <v>0.63</v>
      </c>
      <c r="K7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70" s="1" t="s">
        <v>19</v>
      </c>
      <c r="M7970" s="1">
        <v>3.6</v>
      </c>
      <c r="N7970" s="1">
        <v>385</v>
      </c>
      <c r="O797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970" s="2" t="str">
        <f>IF(Table1[[#This Row],[Updated DiscountOffer]]&gt;50%,"High Discount","Low Discount")</f>
        <v>High Discount</v>
      </c>
    </row>
    <row r="7971" spans="1:16" x14ac:dyDescent="0.3">
      <c r="A7971" s="1" t="s">
        <v>9897</v>
      </c>
      <c r="B7971" s="1">
        <v>13243430</v>
      </c>
      <c r="C7971" s="1" t="s">
        <v>82</v>
      </c>
      <c r="D7971" s="1" t="s">
        <v>69</v>
      </c>
      <c r="E7971" s="1" t="s">
        <v>132</v>
      </c>
      <c r="F7971" s="1" t="s">
        <v>34</v>
      </c>
      <c r="G7971" s="1" t="s">
        <v>9898</v>
      </c>
      <c r="H7971" s="5">
        <v>859</v>
      </c>
      <c r="I7971" s="1">
        <v>2149</v>
      </c>
      <c r="J7971" s="4">
        <v>0.6</v>
      </c>
      <c r="K7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859</v>
      </c>
      <c r="L7971" s="1" t="s">
        <v>36</v>
      </c>
      <c r="M7971" s="1">
        <v>4.0999999999999996</v>
      </c>
      <c r="N7971" s="1">
        <v>471</v>
      </c>
      <c r="O797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71" s="2" t="str">
        <f>IF(Table1[[#This Row],[Updated DiscountOffer]]&gt;50%,"High Discount","Low Discount")</f>
        <v>High Discount</v>
      </c>
    </row>
    <row r="7972" spans="1:16" x14ac:dyDescent="0.3">
      <c r="A7972" s="1" t="s">
        <v>17598</v>
      </c>
      <c r="B7972" s="1">
        <v>13243440</v>
      </c>
      <c r="C7972" s="1" t="s">
        <v>82</v>
      </c>
      <c r="D7972" s="1" t="s">
        <v>38</v>
      </c>
      <c r="E7972" s="1" t="s">
        <v>132</v>
      </c>
      <c r="F7972" s="1" t="s">
        <v>34</v>
      </c>
      <c r="G7972" s="1" t="s">
        <v>17599</v>
      </c>
      <c r="H7972" s="5"/>
      <c r="I7972" s="1">
        <v>2149</v>
      </c>
      <c r="J7972" s="4">
        <v>0.59</v>
      </c>
      <c r="K7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72" s="1" t="s">
        <v>36</v>
      </c>
      <c r="M7972" s="1">
        <v>4.0999999999999996</v>
      </c>
      <c r="N7972" s="1">
        <v>310</v>
      </c>
      <c r="O797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7972" s="2" t="str">
        <f>IF(Table1[[#This Row],[Updated DiscountOffer]]&gt;50%,"High Discount","Low Discount")</f>
        <v>High Discount</v>
      </c>
    </row>
    <row r="7973" spans="1:16" x14ac:dyDescent="0.3">
      <c r="A7973" s="1" t="s">
        <v>11126</v>
      </c>
      <c r="B7973" s="1">
        <v>13243444</v>
      </c>
      <c r="C7973" s="1" t="s">
        <v>82</v>
      </c>
      <c r="D7973" s="1" t="s">
        <v>38</v>
      </c>
      <c r="E7973" s="1" t="s">
        <v>48</v>
      </c>
      <c r="F7973" s="1" t="s">
        <v>34</v>
      </c>
      <c r="G7973" s="1" t="s">
        <v>11127</v>
      </c>
      <c r="H7973" s="5"/>
      <c r="I7973" s="1">
        <v>949</v>
      </c>
      <c r="J7973" s="3">
        <v>0.63</v>
      </c>
      <c r="K7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73" s="1" t="s">
        <v>19</v>
      </c>
      <c r="M7973" s="1">
        <v>3.6</v>
      </c>
      <c r="N7973" s="1">
        <v>438</v>
      </c>
      <c r="O797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7973" s="2" t="str">
        <f>IF(Table1[[#This Row],[Updated DiscountOffer]]&gt;50%,"High Discount","Low Discount")</f>
        <v>High Discount</v>
      </c>
    </row>
    <row r="7974" spans="1:16" x14ac:dyDescent="0.3">
      <c r="A7974" s="1" t="s">
        <v>7570</v>
      </c>
      <c r="B7974" s="1">
        <v>13243454</v>
      </c>
      <c r="C7974" s="1" t="s">
        <v>82</v>
      </c>
      <c r="D7974" s="1" t="s">
        <v>38</v>
      </c>
      <c r="E7974" s="1" t="s">
        <v>132</v>
      </c>
      <c r="F7974" s="1" t="s">
        <v>34</v>
      </c>
      <c r="G7974" s="1" t="s">
        <v>7571</v>
      </c>
      <c r="H7974" s="5"/>
      <c r="I7974" s="1">
        <v>1549</v>
      </c>
      <c r="J7974" s="3">
        <v>0.6</v>
      </c>
      <c r="K7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74" s="1" t="s">
        <v>36</v>
      </c>
      <c r="M7974" s="1">
        <v>3.9</v>
      </c>
      <c r="N7974" s="1">
        <v>548</v>
      </c>
      <c r="O79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74" s="2" t="str">
        <f>IF(Table1[[#This Row],[Updated DiscountOffer]]&gt;50%,"High Discount","Low Discount")</f>
        <v>High Discount</v>
      </c>
    </row>
    <row r="7975" spans="1:16" x14ac:dyDescent="0.3">
      <c r="A7975" s="1" t="s">
        <v>5503</v>
      </c>
      <c r="B7975" s="1">
        <v>13246066</v>
      </c>
      <c r="C7975" s="1" t="s">
        <v>82</v>
      </c>
      <c r="D7975" s="1" t="s">
        <v>38</v>
      </c>
      <c r="E7975" s="1" t="s">
        <v>132</v>
      </c>
      <c r="F7975" s="1" t="s">
        <v>34</v>
      </c>
      <c r="G7975" s="1" t="s">
        <v>5504</v>
      </c>
      <c r="H7975" s="5"/>
      <c r="I7975" s="1">
        <v>1699</v>
      </c>
      <c r="J7975" s="4">
        <v>0.6</v>
      </c>
      <c r="K7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75" s="1" t="s">
        <v>36</v>
      </c>
      <c r="M7975" s="1">
        <v>4.2</v>
      </c>
      <c r="N7975" s="1">
        <v>631</v>
      </c>
      <c r="O79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75" s="2" t="str">
        <f>IF(Table1[[#This Row],[Updated DiscountOffer]]&gt;50%,"High Discount","Low Discount")</f>
        <v>High Discount</v>
      </c>
    </row>
    <row r="7976" spans="1:16" x14ac:dyDescent="0.3">
      <c r="A7976" s="1" t="s">
        <v>3833</v>
      </c>
      <c r="B7976" s="1">
        <v>13249354</v>
      </c>
      <c r="C7976" s="1" t="s">
        <v>86</v>
      </c>
      <c r="D7976" s="1" t="s">
        <v>87</v>
      </c>
      <c r="E7976" s="1" t="s">
        <v>132</v>
      </c>
      <c r="F7976" s="1" t="s">
        <v>34</v>
      </c>
      <c r="G7976" s="1" t="s">
        <v>3834</v>
      </c>
      <c r="H7976" s="5">
        <v>519</v>
      </c>
      <c r="I7976" s="1">
        <v>1299</v>
      </c>
      <c r="J7976" s="3">
        <v>0.6</v>
      </c>
      <c r="K7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976" s="1" t="s">
        <v>89</v>
      </c>
      <c r="M7976" s="1">
        <v>4</v>
      </c>
      <c r="N7976" s="1">
        <v>721</v>
      </c>
      <c r="O79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76" s="2" t="str">
        <f>IF(Table1[[#This Row],[Updated DiscountOffer]]&gt;50%,"High Discount","Low Discount")</f>
        <v>High Discount</v>
      </c>
    </row>
    <row r="7977" spans="1:16" x14ac:dyDescent="0.3">
      <c r="A7977" s="1" t="s">
        <v>19192</v>
      </c>
      <c r="B7977" s="1">
        <v>13249380</v>
      </c>
      <c r="C7977" s="1" t="s">
        <v>86</v>
      </c>
      <c r="D7977" s="1" t="s">
        <v>87</v>
      </c>
      <c r="E7977" s="1" t="s">
        <v>70</v>
      </c>
      <c r="F7977" s="1" t="s">
        <v>34</v>
      </c>
      <c r="G7977" s="1" t="s">
        <v>19193</v>
      </c>
      <c r="H7977" s="5">
        <v>1259</v>
      </c>
      <c r="I7977" s="1">
        <v>2799</v>
      </c>
      <c r="J7977" s="3">
        <v>0.55000000000000004</v>
      </c>
      <c r="K7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7977" s="1" t="s">
        <v>89</v>
      </c>
      <c r="M7977" s="1">
        <v>3.9</v>
      </c>
      <c r="N7977" s="1">
        <v>288</v>
      </c>
      <c r="O797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77" s="2" t="str">
        <f>IF(Table1[[#This Row],[Updated DiscountOffer]]&gt;50%,"High Discount","Low Discount")</f>
        <v>High Discount</v>
      </c>
    </row>
    <row r="7978" spans="1:16" x14ac:dyDescent="0.3">
      <c r="A7978" s="1" t="s">
        <v>2189</v>
      </c>
      <c r="B7978" s="1">
        <v>13249428</v>
      </c>
      <c r="C7978" s="1" t="s">
        <v>86</v>
      </c>
      <c r="D7978" s="1" t="s">
        <v>69</v>
      </c>
      <c r="E7978" s="1" t="s">
        <v>83</v>
      </c>
      <c r="F7978" s="1" t="s">
        <v>34</v>
      </c>
      <c r="G7978" s="1" t="s">
        <v>2190</v>
      </c>
      <c r="H7978" s="5">
        <v>974</v>
      </c>
      <c r="I7978" s="1">
        <v>1499</v>
      </c>
      <c r="J7978" s="3">
        <v>0.35</v>
      </c>
      <c r="K7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7978" s="1" t="s">
        <v>89</v>
      </c>
      <c r="M7978" s="1">
        <v>3.5</v>
      </c>
      <c r="N7978" s="1">
        <v>828</v>
      </c>
      <c r="O797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7978" s="2" t="str">
        <f>IF(Table1[[#This Row],[Updated DiscountOffer]]&gt;50%,"High Discount","Low Discount")</f>
        <v>Low Discount</v>
      </c>
    </row>
    <row r="7979" spans="1:16" x14ac:dyDescent="0.3">
      <c r="A7979" s="1" t="s">
        <v>13655</v>
      </c>
      <c r="B7979" s="1">
        <v>13249444</v>
      </c>
      <c r="C7979" s="1" t="s">
        <v>86</v>
      </c>
      <c r="D7979" s="1" t="s">
        <v>87</v>
      </c>
      <c r="E7979" s="1" t="s">
        <v>70</v>
      </c>
      <c r="F7979" s="1" t="s">
        <v>34</v>
      </c>
      <c r="G7979" s="1" t="s">
        <v>13656</v>
      </c>
      <c r="H7979" s="5">
        <v>1649</v>
      </c>
      <c r="I7979" s="1">
        <v>2999</v>
      </c>
      <c r="J7979" s="4">
        <v>0.45</v>
      </c>
      <c r="K7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7979" s="1" t="s">
        <v>89</v>
      </c>
      <c r="M7979" s="1">
        <v>4.4000000000000004</v>
      </c>
      <c r="N7979" s="1">
        <v>379</v>
      </c>
      <c r="O797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7979" s="2" t="str">
        <f>IF(Table1[[#This Row],[Updated DiscountOffer]]&gt;50%,"High Discount","Low Discount")</f>
        <v>Low Discount</v>
      </c>
    </row>
    <row r="7980" spans="1:16" x14ac:dyDescent="0.3">
      <c r="A7980" s="1" t="s">
        <v>424</v>
      </c>
      <c r="B7980" s="1">
        <v>13249520</v>
      </c>
      <c r="C7980" s="1" t="s">
        <v>86</v>
      </c>
      <c r="D7980" s="1" t="s">
        <v>87</v>
      </c>
      <c r="E7980" s="1" t="s">
        <v>132</v>
      </c>
      <c r="F7980" s="1" t="s">
        <v>34</v>
      </c>
      <c r="G7980" s="1" t="s">
        <v>425</v>
      </c>
      <c r="H7980" s="5">
        <v>519</v>
      </c>
      <c r="I7980" s="1">
        <v>1299</v>
      </c>
      <c r="J7980" s="3">
        <v>0.6</v>
      </c>
      <c r="K7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7980" s="1" t="s">
        <v>89</v>
      </c>
      <c r="M7980" s="1">
        <v>4</v>
      </c>
      <c r="N7980" s="1">
        <v>970</v>
      </c>
      <c r="O79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80" s="2" t="str">
        <f>IF(Table1[[#This Row],[Updated DiscountOffer]]&gt;50%,"High Discount","Low Discount")</f>
        <v>High Discount</v>
      </c>
    </row>
    <row r="7981" spans="1:16" x14ac:dyDescent="0.3">
      <c r="A7981" s="1" t="s">
        <v>12035</v>
      </c>
      <c r="B7981" s="1">
        <v>13249718</v>
      </c>
      <c r="C7981" s="1" t="s">
        <v>14</v>
      </c>
      <c r="D7981" s="1" t="s">
        <v>15</v>
      </c>
      <c r="E7981" s="1" t="s">
        <v>16</v>
      </c>
      <c r="F7981" s="1" t="s">
        <v>17</v>
      </c>
      <c r="G7981" s="1" t="s">
        <v>12036</v>
      </c>
      <c r="H7981" s="5">
        <v>879</v>
      </c>
      <c r="I7981" s="1">
        <v>2199</v>
      </c>
      <c r="J7981" s="3">
        <v>0.6</v>
      </c>
      <c r="K7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981" s="1" t="s">
        <v>19</v>
      </c>
      <c r="M7981" s="1">
        <v>3.7</v>
      </c>
      <c r="N7981" s="1">
        <v>414</v>
      </c>
      <c r="O79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1" s="2" t="str">
        <f>IF(Table1[[#This Row],[Updated DiscountOffer]]&gt;50%,"High Discount","Low Discount")</f>
        <v>High Discount</v>
      </c>
    </row>
    <row r="7982" spans="1:16" x14ac:dyDescent="0.3">
      <c r="A7982" s="1" t="s">
        <v>8154</v>
      </c>
      <c r="B7982" s="1">
        <v>13249742</v>
      </c>
      <c r="C7982" s="1" t="s">
        <v>14</v>
      </c>
      <c r="D7982" s="1" t="s">
        <v>15</v>
      </c>
      <c r="E7982" s="1" t="s">
        <v>16</v>
      </c>
      <c r="F7982" s="1" t="s">
        <v>17</v>
      </c>
      <c r="G7982" s="1" t="s">
        <v>8155</v>
      </c>
      <c r="H7982" s="5">
        <v>799</v>
      </c>
      <c r="I7982" s="1">
        <v>1999</v>
      </c>
      <c r="J7982" s="3">
        <v>0.6</v>
      </c>
      <c r="K7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982" s="1" t="s">
        <v>19</v>
      </c>
      <c r="M7982" s="1">
        <v>3.9</v>
      </c>
      <c r="N7982" s="1">
        <v>526</v>
      </c>
      <c r="O798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2" s="2" t="str">
        <f>IF(Table1[[#This Row],[Updated DiscountOffer]]&gt;50%,"High Discount","Low Discount")</f>
        <v>High Discount</v>
      </c>
    </row>
    <row r="7983" spans="1:16" x14ac:dyDescent="0.3">
      <c r="A7983" s="1" t="s">
        <v>8089</v>
      </c>
      <c r="B7983" s="1">
        <v>13249762</v>
      </c>
      <c r="C7983" s="1" t="s">
        <v>14</v>
      </c>
      <c r="D7983" s="1" t="s">
        <v>15</v>
      </c>
      <c r="E7983" s="1" t="s">
        <v>16</v>
      </c>
      <c r="F7983" s="1" t="s">
        <v>17</v>
      </c>
      <c r="G7983" s="1" t="s">
        <v>8090</v>
      </c>
      <c r="H7983" s="5">
        <v>679</v>
      </c>
      <c r="I7983" s="1">
        <v>1699</v>
      </c>
      <c r="J7983" s="3">
        <v>0.6</v>
      </c>
      <c r="K7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983" s="1" t="s">
        <v>19</v>
      </c>
      <c r="M7983" s="1">
        <v>3.5</v>
      </c>
      <c r="N7983" s="1">
        <v>528</v>
      </c>
      <c r="O798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3" s="2" t="str">
        <f>IF(Table1[[#This Row],[Updated DiscountOffer]]&gt;50%,"High Discount","Low Discount")</f>
        <v>High Discount</v>
      </c>
    </row>
    <row r="7984" spans="1:16" x14ac:dyDescent="0.3">
      <c r="A7984" s="1" t="s">
        <v>9501</v>
      </c>
      <c r="B7984" s="1">
        <v>13249794</v>
      </c>
      <c r="C7984" s="1" t="s">
        <v>14</v>
      </c>
      <c r="D7984" s="1" t="s">
        <v>15</v>
      </c>
      <c r="E7984" s="1" t="s">
        <v>16</v>
      </c>
      <c r="F7984" s="1" t="s">
        <v>17</v>
      </c>
      <c r="G7984" s="1" t="s">
        <v>9502</v>
      </c>
      <c r="H7984" s="5">
        <v>679</v>
      </c>
      <c r="I7984" s="1">
        <v>1699</v>
      </c>
      <c r="J7984" s="3">
        <v>0.6</v>
      </c>
      <c r="K7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984" s="1" t="s">
        <v>19</v>
      </c>
      <c r="M7984" s="1">
        <v>3.9</v>
      </c>
      <c r="N7984" s="1">
        <v>482</v>
      </c>
      <c r="O798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4" s="2" t="str">
        <f>IF(Table1[[#This Row],[Updated DiscountOffer]]&gt;50%,"High Discount","Low Discount")</f>
        <v>High Discount</v>
      </c>
    </row>
    <row r="7985" spans="1:16" x14ac:dyDescent="0.3">
      <c r="A7985" s="1" t="s">
        <v>14676</v>
      </c>
      <c r="B7985" s="1">
        <v>13249832</v>
      </c>
      <c r="C7985" s="1" t="s">
        <v>14</v>
      </c>
      <c r="D7985" s="1" t="s">
        <v>15</v>
      </c>
      <c r="E7985" s="1" t="s">
        <v>16</v>
      </c>
      <c r="F7985" s="1" t="s">
        <v>17</v>
      </c>
      <c r="G7985" s="1" t="s">
        <v>14677</v>
      </c>
      <c r="H7985" s="5">
        <v>854</v>
      </c>
      <c r="I7985" s="1">
        <v>1899</v>
      </c>
      <c r="J7985" s="3">
        <v>0.55000000000000004</v>
      </c>
      <c r="K7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7985" s="1" t="s">
        <v>19</v>
      </c>
      <c r="M7985" s="1">
        <v>3.9</v>
      </c>
      <c r="N7985" s="1">
        <v>357</v>
      </c>
      <c r="O79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7985" s="2" t="str">
        <f>IF(Table1[[#This Row],[Updated DiscountOffer]]&gt;50%,"High Discount","Low Discount")</f>
        <v>High Discount</v>
      </c>
    </row>
    <row r="7986" spans="1:16" x14ac:dyDescent="0.3">
      <c r="A7986" s="1" t="s">
        <v>10165</v>
      </c>
      <c r="B7986" s="1">
        <v>13249876</v>
      </c>
      <c r="C7986" s="1" t="s">
        <v>14</v>
      </c>
      <c r="D7986" s="1" t="s">
        <v>15</v>
      </c>
      <c r="E7986" s="1" t="s">
        <v>16</v>
      </c>
      <c r="F7986" s="1" t="s">
        <v>17</v>
      </c>
      <c r="G7986" s="1" t="s">
        <v>10166</v>
      </c>
      <c r="H7986" s="5">
        <v>799</v>
      </c>
      <c r="I7986" s="1">
        <v>1999</v>
      </c>
      <c r="J7986" s="3">
        <v>0.6</v>
      </c>
      <c r="K7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7986" s="1" t="s">
        <v>19</v>
      </c>
      <c r="M7986" s="1">
        <v>3.8</v>
      </c>
      <c r="N7986" s="1">
        <v>464</v>
      </c>
      <c r="O79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6" s="2" t="str">
        <f>IF(Table1[[#This Row],[Updated DiscountOffer]]&gt;50%,"High Discount","Low Discount")</f>
        <v>High Discount</v>
      </c>
    </row>
    <row r="7987" spans="1:16" x14ac:dyDescent="0.3">
      <c r="A7987" s="1" t="s">
        <v>11210</v>
      </c>
      <c r="B7987" s="1">
        <v>13249902</v>
      </c>
      <c r="C7987" s="1" t="s">
        <v>14</v>
      </c>
      <c r="D7987" s="1" t="s">
        <v>15</v>
      </c>
      <c r="E7987" s="1" t="s">
        <v>16</v>
      </c>
      <c r="F7987" s="1" t="s">
        <v>17</v>
      </c>
      <c r="G7987" s="1" t="s">
        <v>11211</v>
      </c>
      <c r="H7987" s="5">
        <v>679</v>
      </c>
      <c r="I7987" s="1">
        <v>1699</v>
      </c>
      <c r="J7987" s="3">
        <v>0.6</v>
      </c>
      <c r="K7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987" s="1" t="s">
        <v>19</v>
      </c>
      <c r="M7987" s="1">
        <v>3.9</v>
      </c>
      <c r="N7987" s="1">
        <v>435</v>
      </c>
      <c r="O79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7" s="2" t="str">
        <f>IF(Table1[[#This Row],[Updated DiscountOffer]]&gt;50%,"High Discount","Low Discount")</f>
        <v>High Discount</v>
      </c>
    </row>
    <row r="7988" spans="1:16" x14ac:dyDescent="0.3">
      <c r="A7988" s="1" t="s">
        <v>10984</v>
      </c>
      <c r="B7988" s="1">
        <v>13249912</v>
      </c>
      <c r="C7988" s="1" t="s">
        <v>14</v>
      </c>
      <c r="D7988" s="1" t="s">
        <v>15</v>
      </c>
      <c r="E7988" s="1" t="s">
        <v>16</v>
      </c>
      <c r="F7988" s="1" t="s">
        <v>17</v>
      </c>
      <c r="G7988" s="1" t="s">
        <v>10985</v>
      </c>
      <c r="H7988" s="5">
        <v>879</v>
      </c>
      <c r="I7988" s="1">
        <v>2199</v>
      </c>
      <c r="J7988" s="3">
        <v>0.6</v>
      </c>
      <c r="K7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7988" s="1" t="s">
        <v>19</v>
      </c>
      <c r="M7988" s="1">
        <v>3.7</v>
      </c>
      <c r="N7988" s="1">
        <v>441</v>
      </c>
      <c r="O798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88" s="2" t="str">
        <f>IF(Table1[[#This Row],[Updated DiscountOffer]]&gt;50%,"High Discount","Low Discount")</f>
        <v>High Discount</v>
      </c>
    </row>
    <row r="7989" spans="1:16" x14ac:dyDescent="0.3">
      <c r="A7989" s="1" t="s">
        <v>962</v>
      </c>
      <c r="B7989" s="1">
        <v>13250072</v>
      </c>
      <c r="C7989" s="1" t="s">
        <v>963</v>
      </c>
      <c r="D7989" s="1" t="s">
        <v>69</v>
      </c>
      <c r="E7989" s="1" t="s">
        <v>70</v>
      </c>
      <c r="F7989" s="1" t="s">
        <v>34</v>
      </c>
      <c r="G7989" s="1" t="s">
        <v>964</v>
      </c>
      <c r="H7989" s="5">
        <v>1563</v>
      </c>
      <c r="I7989" s="1">
        <v>3399</v>
      </c>
      <c r="J7989" s="4">
        <v>0.54</v>
      </c>
      <c r="K7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1563</v>
      </c>
      <c r="L7989" s="1" t="s">
        <v>102</v>
      </c>
      <c r="M7989" s="1">
        <v>4.4000000000000004</v>
      </c>
      <c r="N7989" s="1">
        <v>922</v>
      </c>
      <c r="O7989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7989" s="2" t="str">
        <f>IF(Table1[[#This Row],[Updated DiscountOffer]]&gt;50%,"High Discount","Low Discount")</f>
        <v>High Discount</v>
      </c>
    </row>
    <row r="7990" spans="1:16" x14ac:dyDescent="0.3">
      <c r="A7990" s="1" t="s">
        <v>18020</v>
      </c>
      <c r="B7990" s="1">
        <v>13257312</v>
      </c>
      <c r="C7990" s="1" t="s">
        <v>43</v>
      </c>
      <c r="D7990" s="1" t="s">
        <v>26</v>
      </c>
      <c r="E7990" s="1" t="s">
        <v>27</v>
      </c>
      <c r="F7990" s="1" t="s">
        <v>17</v>
      </c>
      <c r="G7990" s="1" t="s">
        <v>18021</v>
      </c>
      <c r="H7990" s="5">
        <v>759</v>
      </c>
      <c r="I7990" s="1">
        <v>1899</v>
      </c>
      <c r="J7990" s="3">
        <v>0.6</v>
      </c>
      <c r="K7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7990" s="1" t="s">
        <v>232</v>
      </c>
      <c r="M7990" s="1">
        <v>4.3</v>
      </c>
      <c r="N7990" s="1">
        <v>303</v>
      </c>
      <c r="O799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7990" s="2" t="str">
        <f>IF(Table1[[#This Row],[Updated DiscountOffer]]&gt;50%,"High Discount","Low Discount")</f>
        <v>High Discount</v>
      </c>
    </row>
    <row r="7991" spans="1:16" x14ac:dyDescent="0.3">
      <c r="A7991" s="1" t="s">
        <v>19393</v>
      </c>
      <c r="B7991" s="1">
        <v>13257366</v>
      </c>
      <c r="C7991" s="1" t="s">
        <v>43</v>
      </c>
      <c r="D7991" s="1" t="s">
        <v>26</v>
      </c>
      <c r="E7991" s="1" t="s">
        <v>27</v>
      </c>
      <c r="F7991" s="1" t="s">
        <v>17</v>
      </c>
      <c r="G7991" s="1" t="s">
        <v>19394</v>
      </c>
      <c r="H7991" s="5">
        <v>1044</v>
      </c>
      <c r="I7991" s="1">
        <v>1899</v>
      </c>
      <c r="J7991" s="3">
        <v>0.45</v>
      </c>
      <c r="K7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7991" s="1" t="s">
        <v>232</v>
      </c>
      <c r="M7991" s="1">
        <v>4.4000000000000004</v>
      </c>
      <c r="N7991" s="1">
        <v>285</v>
      </c>
      <c r="O79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7991" s="2" t="str">
        <f>IF(Table1[[#This Row],[Updated DiscountOffer]]&gt;50%,"High Discount","Low Discount")</f>
        <v>Low Discount</v>
      </c>
    </row>
    <row r="7992" spans="1:16" x14ac:dyDescent="0.3">
      <c r="A7992" s="1" t="s">
        <v>7467</v>
      </c>
      <c r="B7992" s="1">
        <v>13258046</v>
      </c>
      <c r="C7992" s="1" t="s">
        <v>86</v>
      </c>
      <c r="D7992" s="1" t="s">
        <v>87</v>
      </c>
      <c r="E7992" s="1" t="s">
        <v>44</v>
      </c>
      <c r="F7992" s="1" t="s">
        <v>34</v>
      </c>
      <c r="G7992" s="1" t="s">
        <v>7468</v>
      </c>
      <c r="H7992" s="5">
        <v>949</v>
      </c>
      <c r="I7992" s="1">
        <v>1899</v>
      </c>
      <c r="J7992" s="4">
        <v>0.5</v>
      </c>
      <c r="K7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7992" s="1" t="s">
        <v>89</v>
      </c>
      <c r="M7992" s="1">
        <v>4.0999999999999996</v>
      </c>
      <c r="N7992" s="1">
        <v>551</v>
      </c>
      <c r="O799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92" s="2" t="str">
        <f>IF(Table1[[#This Row],[Updated DiscountOffer]]&gt;50%,"High Discount","Low Discount")</f>
        <v>Low Discount</v>
      </c>
    </row>
    <row r="7993" spans="1:16" x14ac:dyDescent="0.3">
      <c r="A7993" s="1" t="s">
        <v>12660</v>
      </c>
      <c r="B7993" s="1">
        <v>13258072</v>
      </c>
      <c r="C7993" s="1" t="s">
        <v>86</v>
      </c>
      <c r="D7993" s="1" t="s">
        <v>87</v>
      </c>
      <c r="E7993" s="1" t="s">
        <v>70</v>
      </c>
      <c r="F7993" s="1" t="s">
        <v>34</v>
      </c>
      <c r="G7993" s="1" t="s">
        <v>12661</v>
      </c>
      <c r="H7993" s="5">
        <v>1079</v>
      </c>
      <c r="I7993" s="1">
        <v>2399</v>
      </c>
      <c r="J7993" s="4">
        <v>0.55000000000000004</v>
      </c>
      <c r="K7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7993" s="1" t="s">
        <v>89</v>
      </c>
      <c r="M7993" s="1">
        <v>4.0999999999999996</v>
      </c>
      <c r="N7993" s="1">
        <v>400</v>
      </c>
      <c r="O799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7993" s="2" t="str">
        <f>IF(Table1[[#This Row],[Updated DiscountOffer]]&gt;50%,"High Discount","Low Discount")</f>
        <v>High Discount</v>
      </c>
    </row>
    <row r="7994" spans="1:16" x14ac:dyDescent="0.3">
      <c r="A7994" s="1" t="s">
        <v>19328</v>
      </c>
      <c r="B7994" s="1">
        <v>13258088</v>
      </c>
      <c r="C7994" s="1" t="s">
        <v>86</v>
      </c>
      <c r="D7994" s="1" t="s">
        <v>87</v>
      </c>
      <c r="E7994" s="1" t="s">
        <v>83</v>
      </c>
      <c r="F7994" s="1" t="s">
        <v>34</v>
      </c>
      <c r="G7994" s="1" t="s">
        <v>19329</v>
      </c>
      <c r="H7994" s="5">
        <v>549</v>
      </c>
      <c r="I7994" s="1">
        <v>1099</v>
      </c>
      <c r="J7994" s="4">
        <v>0.5</v>
      </c>
      <c r="K7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7994" s="1" t="s">
        <v>89</v>
      </c>
      <c r="M7994" s="1">
        <v>4.2</v>
      </c>
      <c r="N7994" s="1">
        <v>286</v>
      </c>
      <c r="O79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7994" s="2" t="str">
        <f>IF(Table1[[#This Row],[Updated DiscountOffer]]&gt;50%,"High Discount","Low Discount")</f>
        <v>Low Discount</v>
      </c>
    </row>
    <row r="7995" spans="1:16" x14ac:dyDescent="0.3">
      <c r="A7995" s="1" t="s">
        <v>13258</v>
      </c>
      <c r="B7995" s="1">
        <v>13258112</v>
      </c>
      <c r="C7995" s="1" t="s">
        <v>86</v>
      </c>
      <c r="D7995" s="1" t="s">
        <v>87</v>
      </c>
      <c r="E7995" s="1" t="s">
        <v>70</v>
      </c>
      <c r="F7995" s="1" t="s">
        <v>34</v>
      </c>
      <c r="G7995" s="1" t="s">
        <v>13259</v>
      </c>
      <c r="H7995" s="5">
        <v>679</v>
      </c>
      <c r="I7995" s="1">
        <v>1699</v>
      </c>
      <c r="J7995" s="3">
        <v>0.6</v>
      </c>
      <c r="K7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7995" s="1" t="s">
        <v>89</v>
      </c>
      <c r="M7995" s="1">
        <v>3.9</v>
      </c>
      <c r="N7995" s="1">
        <v>387</v>
      </c>
      <c r="O79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7995" s="2" t="str">
        <f>IF(Table1[[#This Row],[Updated DiscountOffer]]&gt;50%,"High Discount","Low Discount")</f>
        <v>High Discount</v>
      </c>
    </row>
    <row r="7996" spans="1:16" x14ac:dyDescent="0.3">
      <c r="A7996" s="1" t="s">
        <v>18070</v>
      </c>
      <c r="B7996" s="1">
        <v>13260634</v>
      </c>
      <c r="C7996" s="1" t="s">
        <v>14</v>
      </c>
      <c r="D7996" s="1" t="s">
        <v>38</v>
      </c>
      <c r="E7996" s="1" t="s">
        <v>39</v>
      </c>
      <c r="F7996" s="1" t="s">
        <v>34</v>
      </c>
      <c r="G7996" s="1" t="s">
        <v>77</v>
      </c>
      <c r="H7996" s="5"/>
      <c r="I7996" s="1">
        <v>799</v>
      </c>
      <c r="J7996" s="4">
        <v>300</v>
      </c>
      <c r="K7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96" s="1" t="s">
        <v>41</v>
      </c>
      <c r="M7996" s="1">
        <v>4.4000000000000004</v>
      </c>
      <c r="N7996" s="1">
        <v>303</v>
      </c>
      <c r="O7996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7996" s="2" t="str">
        <f>IF(Table1[[#This Row],[Updated DiscountOffer]]&gt;50%,"High Discount","Low Discount")</f>
        <v>Low Discount</v>
      </c>
    </row>
    <row r="7997" spans="1:16" x14ac:dyDescent="0.3">
      <c r="A7997" s="1" t="s">
        <v>1287</v>
      </c>
      <c r="B7997" s="1">
        <v>13265560</v>
      </c>
      <c r="C7997" s="1" t="s">
        <v>1288</v>
      </c>
      <c r="D7997" s="1" t="s">
        <v>38</v>
      </c>
      <c r="E7997" s="1" t="s">
        <v>16</v>
      </c>
      <c r="F7997" s="1" t="s">
        <v>34</v>
      </c>
      <c r="G7997" s="1" t="s">
        <v>1289</v>
      </c>
      <c r="H7997" s="5"/>
      <c r="I7997" s="1">
        <v>1099</v>
      </c>
      <c r="J7997" s="3">
        <v>0.27</v>
      </c>
      <c r="K7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97" s="1" t="s">
        <v>19</v>
      </c>
      <c r="M7997" s="1">
        <v>4.0999999999999996</v>
      </c>
      <c r="N7997" s="1">
        <v>895</v>
      </c>
      <c r="O7997" s="2">
        <f>IF(ISNUMBER(Table1[[#This Row],[DiscountOffer]]),IF(Table1[[#This Row],[DiscountOffer]]&lt;1,Table1[[#This Row],[DiscountOffer]],Table1[[#This Row],[DiscountOffer]]/Table1[[#This Row],[OriginalPrice (in Rs)]]),"")</f>
        <v>0.27</v>
      </c>
      <c r="P7997" s="2" t="str">
        <f>IF(Table1[[#This Row],[Updated DiscountOffer]]&gt;50%,"High Discount","Low Discount")</f>
        <v>Low Discount</v>
      </c>
    </row>
    <row r="7998" spans="1:16" x14ac:dyDescent="0.3">
      <c r="A7998" s="1" t="s">
        <v>14778</v>
      </c>
      <c r="B7998" s="1">
        <v>13265574</v>
      </c>
      <c r="C7998" s="1" t="s">
        <v>1288</v>
      </c>
      <c r="D7998" s="1" t="s">
        <v>38</v>
      </c>
      <c r="E7998" s="1" t="s">
        <v>16</v>
      </c>
      <c r="F7998" s="1" t="s">
        <v>34</v>
      </c>
      <c r="G7998" s="1" t="s">
        <v>1621</v>
      </c>
      <c r="H7998" s="5"/>
      <c r="I7998" s="1">
        <v>1399</v>
      </c>
      <c r="J7998" s="3">
        <v>0.44</v>
      </c>
      <c r="K7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7998" s="1" t="s">
        <v>19</v>
      </c>
      <c r="M7998" s="1">
        <v>4.4000000000000004</v>
      </c>
      <c r="N7998" s="1">
        <v>356</v>
      </c>
      <c r="O7998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7998" s="2" t="str">
        <f>IF(Table1[[#This Row],[Updated DiscountOffer]]&gt;50%,"High Discount","Low Discount")</f>
        <v>Low Discount</v>
      </c>
    </row>
    <row r="7999" spans="1:16" x14ac:dyDescent="0.3">
      <c r="A7999" s="1" t="s">
        <v>4277</v>
      </c>
      <c r="B7999" s="1">
        <v>13266534</v>
      </c>
      <c r="C7999" s="1" t="s">
        <v>47</v>
      </c>
      <c r="D7999" s="1" t="s">
        <v>15</v>
      </c>
      <c r="E7999" s="1" t="s">
        <v>48</v>
      </c>
      <c r="F7999" s="1" t="s">
        <v>17</v>
      </c>
      <c r="G7999" s="1" t="s">
        <v>4278</v>
      </c>
      <c r="H7999" s="5">
        <v>751</v>
      </c>
      <c r="I7999" s="1">
        <v>1599</v>
      </c>
      <c r="J7999" s="3">
        <v>0.53</v>
      </c>
      <c r="K7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7999" s="1" t="s">
        <v>50</v>
      </c>
      <c r="M7999" s="1">
        <v>4.2</v>
      </c>
      <c r="N7999" s="1">
        <v>694</v>
      </c>
      <c r="O799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7999" s="2" t="str">
        <f>IF(Table1[[#This Row],[Updated DiscountOffer]]&gt;50%,"High Discount","Low Discount")</f>
        <v>High Discount</v>
      </c>
    </row>
    <row r="8000" spans="1:16" x14ac:dyDescent="0.3">
      <c r="A8000" s="1" t="s">
        <v>9339</v>
      </c>
      <c r="B8000" s="1">
        <v>13266540</v>
      </c>
      <c r="C8000" s="1" t="s">
        <v>47</v>
      </c>
      <c r="D8000" s="1" t="s">
        <v>15</v>
      </c>
      <c r="E8000" s="1" t="s">
        <v>48</v>
      </c>
      <c r="F8000" s="1" t="s">
        <v>17</v>
      </c>
      <c r="G8000" s="1" t="s">
        <v>9340</v>
      </c>
      <c r="H8000" s="5">
        <v>751</v>
      </c>
      <c r="I8000" s="1">
        <v>1599</v>
      </c>
      <c r="J8000" s="3">
        <v>0.53</v>
      </c>
      <c r="K8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8000" s="1" t="s">
        <v>50</v>
      </c>
      <c r="M8000" s="1">
        <v>4.0999999999999996</v>
      </c>
      <c r="N8000" s="1">
        <v>487</v>
      </c>
      <c r="O800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000" s="2" t="str">
        <f>IF(Table1[[#This Row],[Updated DiscountOffer]]&gt;50%,"High Discount","Low Discount")</f>
        <v>High Discount</v>
      </c>
    </row>
    <row r="8001" spans="1:16" x14ac:dyDescent="0.3">
      <c r="A8001" s="1" t="s">
        <v>4735</v>
      </c>
      <c r="B8001" s="1">
        <v>13266672</v>
      </c>
      <c r="C8001" s="1" t="s">
        <v>4393</v>
      </c>
      <c r="D8001" s="1" t="s">
        <v>38</v>
      </c>
      <c r="E8001" s="1" t="s">
        <v>132</v>
      </c>
      <c r="F8001" s="1" t="s">
        <v>34</v>
      </c>
      <c r="G8001" s="1" t="s">
        <v>4736</v>
      </c>
      <c r="H8001" s="5"/>
      <c r="I8001" s="1">
        <v>2499</v>
      </c>
      <c r="J8001" s="4">
        <v>0.6</v>
      </c>
      <c r="K8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1" s="1" t="s">
        <v>36</v>
      </c>
      <c r="M8001" s="1">
        <v>4.2</v>
      </c>
      <c r="N8001" s="1">
        <v>668</v>
      </c>
      <c r="O80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01" s="2" t="str">
        <f>IF(Table1[[#This Row],[Updated DiscountOffer]]&gt;50%,"High Discount","Low Discount")</f>
        <v>High Discount</v>
      </c>
    </row>
    <row r="8002" spans="1:16" x14ac:dyDescent="0.3">
      <c r="A8002" s="1" t="s">
        <v>2948</v>
      </c>
      <c r="B8002" s="1">
        <v>13269470</v>
      </c>
      <c r="C8002" s="1" t="s">
        <v>2949</v>
      </c>
      <c r="D8002" s="1" t="s">
        <v>69</v>
      </c>
      <c r="E8002" s="1" t="s">
        <v>70</v>
      </c>
      <c r="F8002" s="1" t="s">
        <v>17</v>
      </c>
      <c r="G8002" s="1" t="s">
        <v>2950</v>
      </c>
      <c r="H8002" s="5">
        <v>999</v>
      </c>
      <c r="I8002" s="1">
        <v>2499</v>
      </c>
      <c r="J8002" s="4">
        <v>0.6</v>
      </c>
      <c r="K8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8002" s="1" t="s">
        <v>36</v>
      </c>
      <c r="M8002" s="1">
        <v>4.0999999999999996</v>
      </c>
      <c r="N8002" s="1">
        <v>779</v>
      </c>
      <c r="O80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02" s="2" t="str">
        <f>IF(Table1[[#This Row],[Updated DiscountOffer]]&gt;50%,"High Discount","Low Discount")</f>
        <v>High Discount</v>
      </c>
    </row>
    <row r="8003" spans="1:16" x14ac:dyDescent="0.3">
      <c r="A8003" s="1" t="s">
        <v>11440</v>
      </c>
      <c r="B8003" s="1">
        <v>13269546</v>
      </c>
      <c r="C8003" s="1" t="s">
        <v>6607</v>
      </c>
      <c r="D8003" s="1" t="s">
        <v>32</v>
      </c>
      <c r="E8003" s="1" t="s">
        <v>105</v>
      </c>
      <c r="F8003" s="1" t="s">
        <v>34</v>
      </c>
      <c r="G8003" s="1" t="s">
        <v>11441</v>
      </c>
      <c r="H8003" s="5">
        <v>269</v>
      </c>
      <c r="I8003" s="1">
        <v>299</v>
      </c>
      <c r="J8003" s="3">
        <v>0.1</v>
      </c>
      <c r="K8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8003" s="1" t="s">
        <v>11442</v>
      </c>
      <c r="M8003" s="1">
        <v>4.2</v>
      </c>
      <c r="N8003" s="1">
        <v>429</v>
      </c>
      <c r="O8003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8003" s="2" t="str">
        <f>IF(Table1[[#This Row],[Updated DiscountOffer]]&gt;50%,"High Discount","Low Discount")</f>
        <v>Low Discount</v>
      </c>
    </row>
    <row r="8004" spans="1:16" x14ac:dyDescent="0.3">
      <c r="A8004" s="1" t="s">
        <v>19443</v>
      </c>
      <c r="B8004" s="1">
        <v>13269898</v>
      </c>
      <c r="C8004" s="1" t="s">
        <v>14</v>
      </c>
      <c r="D8004" s="1" t="s">
        <v>38</v>
      </c>
      <c r="E8004" s="1" t="s">
        <v>39</v>
      </c>
      <c r="F8004" s="1" t="s">
        <v>34</v>
      </c>
      <c r="G8004" s="1" t="s">
        <v>19444</v>
      </c>
      <c r="H8004" s="5"/>
      <c r="I8004" s="1">
        <v>599</v>
      </c>
      <c r="J8004" s="4">
        <v>0.4</v>
      </c>
      <c r="K8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4" s="1" t="s">
        <v>41</v>
      </c>
      <c r="M8004" s="1">
        <v>4.3</v>
      </c>
      <c r="N8004" s="1">
        <v>285</v>
      </c>
      <c r="O800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04" s="2" t="str">
        <f>IF(Table1[[#This Row],[Updated DiscountOffer]]&gt;50%,"High Discount","Low Discount")</f>
        <v>Low Discount</v>
      </c>
    </row>
    <row r="8005" spans="1:16" x14ac:dyDescent="0.3">
      <c r="A8005" s="1" t="s">
        <v>14128</v>
      </c>
      <c r="B8005" s="1">
        <v>13269990</v>
      </c>
      <c r="C8005" s="1" t="s">
        <v>14</v>
      </c>
      <c r="D8005" s="1" t="s">
        <v>38</v>
      </c>
      <c r="E8005" s="1" t="s">
        <v>39</v>
      </c>
      <c r="F8005" s="1" t="s">
        <v>34</v>
      </c>
      <c r="G8005" s="1" t="s">
        <v>14129</v>
      </c>
      <c r="H8005" s="5"/>
      <c r="I8005" s="1">
        <v>799</v>
      </c>
      <c r="J8005" s="4">
        <v>0.55000000000000004</v>
      </c>
      <c r="K8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5" s="1" t="s">
        <v>41</v>
      </c>
      <c r="M8005" s="1">
        <v>4.2</v>
      </c>
      <c r="N8005" s="1">
        <v>369</v>
      </c>
      <c r="O800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005" s="2" t="str">
        <f>IF(Table1[[#This Row],[Updated DiscountOffer]]&gt;50%,"High Discount","Low Discount")</f>
        <v>High Discount</v>
      </c>
    </row>
    <row r="8006" spans="1:16" x14ac:dyDescent="0.3">
      <c r="A8006" s="1" t="s">
        <v>14126</v>
      </c>
      <c r="B8006" s="1">
        <v>13270010</v>
      </c>
      <c r="C8006" s="1" t="s">
        <v>14</v>
      </c>
      <c r="D8006" s="1" t="s">
        <v>38</v>
      </c>
      <c r="E8006" s="1" t="s">
        <v>39</v>
      </c>
      <c r="F8006" s="1" t="s">
        <v>34</v>
      </c>
      <c r="G8006" s="1" t="s">
        <v>14127</v>
      </c>
      <c r="H8006" s="5"/>
      <c r="I8006" s="1">
        <v>699</v>
      </c>
      <c r="J8006" s="4">
        <v>0.55000000000000004</v>
      </c>
      <c r="K8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6" s="1" t="s">
        <v>102</v>
      </c>
      <c r="M8006" s="1">
        <v>4.3</v>
      </c>
      <c r="N8006" s="1">
        <v>369</v>
      </c>
      <c r="O800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006" s="2" t="str">
        <f>IF(Table1[[#This Row],[Updated DiscountOffer]]&gt;50%,"High Discount","Low Discount")</f>
        <v>High Discount</v>
      </c>
    </row>
    <row r="8007" spans="1:16" x14ac:dyDescent="0.3">
      <c r="A8007" s="1" t="s">
        <v>9423</v>
      </c>
      <c r="B8007" s="1">
        <v>13270060</v>
      </c>
      <c r="C8007" s="1" t="s">
        <v>14</v>
      </c>
      <c r="D8007" s="1" t="s">
        <v>38</v>
      </c>
      <c r="E8007" s="1" t="s">
        <v>39</v>
      </c>
      <c r="F8007" s="1" t="s">
        <v>34</v>
      </c>
      <c r="G8007" s="1" t="s">
        <v>9424</v>
      </c>
      <c r="H8007" s="5"/>
      <c r="I8007" s="1">
        <v>499</v>
      </c>
      <c r="J8007" s="4">
        <v>0.4</v>
      </c>
      <c r="K8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7" s="1" t="s">
        <v>41</v>
      </c>
      <c r="M8007" s="1">
        <v>4.4000000000000004</v>
      </c>
      <c r="N8007" s="1">
        <v>485</v>
      </c>
      <c r="O800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07" s="2" t="str">
        <f>IF(Table1[[#This Row],[Updated DiscountOffer]]&gt;50%,"High Discount","Low Discount")</f>
        <v>Low Discount</v>
      </c>
    </row>
    <row r="8008" spans="1:16" x14ac:dyDescent="0.3">
      <c r="A8008" s="1" t="s">
        <v>14719</v>
      </c>
      <c r="B8008" s="1">
        <v>13270096</v>
      </c>
      <c r="C8008" s="1" t="s">
        <v>14</v>
      </c>
      <c r="D8008" s="1" t="s">
        <v>38</v>
      </c>
      <c r="E8008" s="1" t="s">
        <v>39</v>
      </c>
      <c r="F8008" s="1" t="s">
        <v>34</v>
      </c>
      <c r="G8008" s="1" t="s">
        <v>14720</v>
      </c>
      <c r="H8008" s="5"/>
      <c r="I8008" s="1">
        <v>799</v>
      </c>
      <c r="J8008" s="4">
        <v>300</v>
      </c>
      <c r="K8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8" s="1" t="s">
        <v>41</v>
      </c>
      <c r="M8008" s="1">
        <v>4.4000000000000004</v>
      </c>
      <c r="N8008" s="1">
        <v>357</v>
      </c>
      <c r="O8008" s="2">
        <f>IF(ISNUMBER(Table1[[#This Row],[DiscountOffer]]),IF(Table1[[#This Row],[DiscountOffer]]&lt;1,Table1[[#This Row],[DiscountOffer]],Table1[[#This Row],[DiscountOffer]]/Table1[[#This Row],[OriginalPrice (in Rs)]]),0)</f>
        <v>0.37546933667083854</v>
      </c>
      <c r="P8008" s="2" t="str">
        <f>IF(Table1[[#This Row],[Updated DiscountOffer]]&gt;50%,"High Discount","Low Discount")</f>
        <v>Low Discount</v>
      </c>
    </row>
    <row r="8009" spans="1:16" x14ac:dyDescent="0.3">
      <c r="A8009" s="1" t="s">
        <v>17356</v>
      </c>
      <c r="B8009" s="1">
        <v>13270106</v>
      </c>
      <c r="C8009" s="1" t="s">
        <v>14</v>
      </c>
      <c r="D8009" s="1" t="s">
        <v>38</v>
      </c>
      <c r="E8009" s="1" t="s">
        <v>39</v>
      </c>
      <c r="F8009" s="1" t="s">
        <v>34</v>
      </c>
      <c r="G8009" s="1" t="s">
        <v>17357</v>
      </c>
      <c r="H8009" s="5"/>
      <c r="I8009" s="1">
        <v>599</v>
      </c>
      <c r="J8009" s="4">
        <v>0.45</v>
      </c>
      <c r="K8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09" s="1" t="s">
        <v>41</v>
      </c>
      <c r="M8009" s="1">
        <v>4.4000000000000004</v>
      </c>
      <c r="N8009" s="1">
        <v>314</v>
      </c>
      <c r="O800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09" s="2" t="str">
        <f>IF(Table1[[#This Row],[Updated DiscountOffer]]&gt;50%,"High Discount","Low Discount")</f>
        <v>Low Discount</v>
      </c>
    </row>
    <row r="8010" spans="1:16" x14ac:dyDescent="0.3">
      <c r="A8010" s="1" t="s">
        <v>10424</v>
      </c>
      <c r="B8010" s="1">
        <v>13270148</v>
      </c>
      <c r="C8010" s="1" t="s">
        <v>14</v>
      </c>
      <c r="D8010" s="1" t="s">
        <v>38</v>
      </c>
      <c r="E8010" s="1" t="s">
        <v>39</v>
      </c>
      <c r="F8010" s="1" t="s">
        <v>34</v>
      </c>
      <c r="G8010" s="1" t="s">
        <v>10425</v>
      </c>
      <c r="H8010" s="5"/>
      <c r="I8010" s="1">
        <v>599</v>
      </c>
      <c r="J8010" s="4">
        <v>0.4</v>
      </c>
      <c r="K8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0" s="1" t="s">
        <v>41</v>
      </c>
      <c r="M8010" s="1">
        <v>4.4000000000000004</v>
      </c>
      <c r="N8010" s="1">
        <v>457</v>
      </c>
      <c r="O801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10" s="2" t="str">
        <f>IF(Table1[[#This Row],[Updated DiscountOffer]]&gt;50%,"High Discount","Low Discount")</f>
        <v>Low Discount</v>
      </c>
    </row>
    <row r="8011" spans="1:16" x14ac:dyDescent="0.3">
      <c r="A8011" s="1" t="s">
        <v>15810</v>
      </c>
      <c r="B8011" s="1">
        <v>13270162</v>
      </c>
      <c r="C8011" s="1" t="s">
        <v>14</v>
      </c>
      <c r="D8011" s="1" t="s">
        <v>38</v>
      </c>
      <c r="E8011" s="1" t="s">
        <v>39</v>
      </c>
      <c r="F8011" s="1" t="s">
        <v>34</v>
      </c>
      <c r="G8011" s="1" t="s">
        <v>15811</v>
      </c>
      <c r="H8011" s="5"/>
      <c r="I8011" s="1">
        <v>599</v>
      </c>
      <c r="J8011" s="4">
        <v>0.5</v>
      </c>
      <c r="K8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1" s="1" t="s">
        <v>41</v>
      </c>
      <c r="M8011" s="1">
        <v>4.4000000000000004</v>
      </c>
      <c r="N8011" s="1">
        <v>339</v>
      </c>
      <c r="O80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11" s="2" t="str">
        <f>IF(Table1[[#This Row],[Updated DiscountOffer]]&gt;50%,"High Discount","Low Discount")</f>
        <v>Low Discount</v>
      </c>
    </row>
    <row r="8012" spans="1:16" x14ac:dyDescent="0.3">
      <c r="A8012" s="1" t="s">
        <v>9540</v>
      </c>
      <c r="B8012" s="1">
        <v>13270222</v>
      </c>
      <c r="C8012" s="1" t="s">
        <v>14</v>
      </c>
      <c r="D8012" s="1" t="s">
        <v>38</v>
      </c>
      <c r="E8012" s="1" t="s">
        <v>39</v>
      </c>
      <c r="F8012" s="1" t="s">
        <v>34</v>
      </c>
      <c r="G8012" s="1" t="s">
        <v>9541</v>
      </c>
      <c r="H8012" s="5"/>
      <c r="I8012" s="1">
        <v>799</v>
      </c>
      <c r="J8012" s="4">
        <v>0.4</v>
      </c>
      <c r="K8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2" s="1" t="s">
        <v>41</v>
      </c>
      <c r="M8012" s="1">
        <v>4.4000000000000004</v>
      </c>
      <c r="N8012" s="1">
        <v>481</v>
      </c>
      <c r="O801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12" s="2" t="str">
        <f>IF(Table1[[#This Row],[Updated DiscountOffer]]&gt;50%,"High Discount","Low Discount")</f>
        <v>Low Discount</v>
      </c>
    </row>
    <row r="8013" spans="1:16" x14ac:dyDescent="0.3">
      <c r="A8013" s="1" t="s">
        <v>18159</v>
      </c>
      <c r="B8013" s="1">
        <v>13270260</v>
      </c>
      <c r="C8013" s="1" t="s">
        <v>14</v>
      </c>
      <c r="D8013" s="1" t="s">
        <v>38</v>
      </c>
      <c r="E8013" s="1" t="s">
        <v>39</v>
      </c>
      <c r="F8013" s="1" t="s">
        <v>34</v>
      </c>
      <c r="G8013" s="1" t="s">
        <v>18160</v>
      </c>
      <c r="H8013" s="5"/>
      <c r="I8013" s="1">
        <v>499</v>
      </c>
      <c r="J8013" s="4">
        <v>0.45</v>
      </c>
      <c r="K8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3" s="1" t="s">
        <v>41</v>
      </c>
      <c r="M8013" s="1">
        <v>4.5</v>
      </c>
      <c r="N8013" s="1">
        <v>302</v>
      </c>
      <c r="O801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13" s="2" t="str">
        <f>IF(Table1[[#This Row],[Updated DiscountOffer]]&gt;50%,"High Discount","Low Discount")</f>
        <v>Low Discount</v>
      </c>
    </row>
    <row r="8014" spans="1:16" x14ac:dyDescent="0.3">
      <c r="A8014" s="1" t="s">
        <v>5935</v>
      </c>
      <c r="B8014" s="1">
        <v>13270264</v>
      </c>
      <c r="C8014" s="1" t="s">
        <v>14</v>
      </c>
      <c r="D8014" s="1" t="s">
        <v>38</v>
      </c>
      <c r="E8014" s="1" t="s">
        <v>39</v>
      </c>
      <c r="F8014" s="1" t="s">
        <v>34</v>
      </c>
      <c r="G8014" s="1" t="s">
        <v>5936</v>
      </c>
      <c r="H8014" s="5"/>
      <c r="I8014" s="1">
        <v>799</v>
      </c>
      <c r="J8014" s="4">
        <v>0.4</v>
      </c>
      <c r="K8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4" s="1" t="s">
        <v>41</v>
      </c>
      <c r="M8014" s="1">
        <v>4.3</v>
      </c>
      <c r="N8014" s="1">
        <v>610</v>
      </c>
      <c r="O801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14" s="2" t="str">
        <f>IF(Table1[[#This Row],[Updated DiscountOffer]]&gt;50%,"High Discount","Low Discount")</f>
        <v>Low Discount</v>
      </c>
    </row>
    <row r="8015" spans="1:16" x14ac:dyDescent="0.3">
      <c r="A8015" s="1" t="s">
        <v>2177</v>
      </c>
      <c r="B8015" s="1">
        <v>13275212</v>
      </c>
      <c r="C8015" s="1" t="s">
        <v>91</v>
      </c>
      <c r="D8015" s="1" t="s">
        <v>38</v>
      </c>
      <c r="E8015" s="1" t="s">
        <v>344</v>
      </c>
      <c r="F8015" s="1" t="s">
        <v>34</v>
      </c>
      <c r="G8015" s="1" t="s">
        <v>2178</v>
      </c>
      <c r="H8015" s="5"/>
      <c r="I8015" s="1">
        <v>1549</v>
      </c>
      <c r="J8015" s="3">
        <v>0.62</v>
      </c>
      <c r="K8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5" s="1" t="s">
        <v>93</v>
      </c>
      <c r="M8015" s="1">
        <v>4.2</v>
      </c>
      <c r="N8015" s="1">
        <v>829</v>
      </c>
      <c r="O8015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8015" s="2" t="str">
        <f>IF(Table1[[#This Row],[Updated DiscountOffer]]&gt;50%,"High Discount","Low Discount")</f>
        <v>High Discount</v>
      </c>
    </row>
    <row r="8016" spans="1:16" x14ac:dyDescent="0.3">
      <c r="A8016" s="1" t="s">
        <v>19207</v>
      </c>
      <c r="B8016" s="1">
        <v>13275224</v>
      </c>
      <c r="C8016" s="1" t="s">
        <v>91</v>
      </c>
      <c r="D8016" s="1" t="s">
        <v>38</v>
      </c>
      <c r="E8016" s="1" t="s">
        <v>344</v>
      </c>
      <c r="F8016" s="1" t="s">
        <v>34</v>
      </c>
      <c r="G8016" s="1" t="s">
        <v>19208</v>
      </c>
      <c r="H8016" s="5"/>
      <c r="I8016" s="1">
        <v>1799</v>
      </c>
      <c r="J8016" s="3">
        <v>0.59</v>
      </c>
      <c r="K8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16" s="1" t="s">
        <v>93</v>
      </c>
      <c r="M8016" s="1">
        <v>4.0999999999999996</v>
      </c>
      <c r="N8016" s="1">
        <v>288</v>
      </c>
      <c r="O8016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8016" s="2" t="str">
        <f>IF(Table1[[#This Row],[Updated DiscountOffer]]&gt;50%,"High Discount","Low Discount")</f>
        <v>High Discount</v>
      </c>
    </row>
    <row r="8017" spans="1:16" x14ac:dyDescent="0.3">
      <c r="A8017" s="1" t="s">
        <v>11025</v>
      </c>
      <c r="B8017" s="1">
        <v>13275674</v>
      </c>
      <c r="C8017" s="1" t="s">
        <v>47</v>
      </c>
      <c r="D8017" s="1" t="s">
        <v>15</v>
      </c>
      <c r="E8017" s="1" t="s">
        <v>48</v>
      </c>
      <c r="F8017" s="1" t="s">
        <v>17</v>
      </c>
      <c r="G8017" s="1" t="s">
        <v>11026</v>
      </c>
      <c r="H8017" s="5">
        <v>751</v>
      </c>
      <c r="I8017" s="1">
        <v>1599</v>
      </c>
      <c r="J8017" s="3">
        <v>0.53</v>
      </c>
      <c r="K8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8017" s="1" t="s">
        <v>50</v>
      </c>
      <c r="M8017" s="1">
        <v>4.0999999999999996</v>
      </c>
      <c r="N8017" s="1">
        <v>440</v>
      </c>
      <c r="O8017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017" s="2" t="str">
        <f>IF(Table1[[#This Row],[Updated DiscountOffer]]&gt;50%,"High Discount","Low Discount")</f>
        <v>High Discount</v>
      </c>
    </row>
    <row r="8018" spans="1:16" x14ac:dyDescent="0.3">
      <c r="A8018" s="1" t="s">
        <v>13607</v>
      </c>
      <c r="B8018" s="1">
        <v>13275676</v>
      </c>
      <c r="C8018" s="1" t="s">
        <v>47</v>
      </c>
      <c r="D8018" s="1" t="s">
        <v>15</v>
      </c>
      <c r="E8018" s="1" t="s">
        <v>48</v>
      </c>
      <c r="F8018" s="1" t="s">
        <v>17</v>
      </c>
      <c r="G8018" s="1" t="s">
        <v>13608</v>
      </c>
      <c r="H8018" s="5">
        <v>751</v>
      </c>
      <c r="I8018" s="1">
        <v>1599</v>
      </c>
      <c r="J8018" s="3">
        <v>0.53</v>
      </c>
      <c r="K8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8018" s="1" t="s">
        <v>50</v>
      </c>
      <c r="M8018" s="1">
        <v>4</v>
      </c>
      <c r="N8018" s="1">
        <v>379</v>
      </c>
      <c r="O801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018" s="2" t="str">
        <f>IF(Table1[[#This Row],[Updated DiscountOffer]]&gt;50%,"High Discount","Low Discount")</f>
        <v>High Discount</v>
      </c>
    </row>
    <row r="8019" spans="1:16" x14ac:dyDescent="0.3">
      <c r="A8019" s="1" t="s">
        <v>5406</v>
      </c>
      <c r="B8019" s="1">
        <v>13275682</v>
      </c>
      <c r="C8019" s="1" t="s">
        <v>47</v>
      </c>
      <c r="D8019" s="1" t="s">
        <v>15</v>
      </c>
      <c r="E8019" s="1" t="s">
        <v>48</v>
      </c>
      <c r="F8019" s="1" t="s">
        <v>17</v>
      </c>
      <c r="G8019" s="1" t="s">
        <v>2198</v>
      </c>
      <c r="H8019" s="5">
        <v>751</v>
      </c>
      <c r="I8019" s="1">
        <v>1599</v>
      </c>
      <c r="J8019" s="3">
        <v>0.53</v>
      </c>
      <c r="K8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8019" s="1" t="s">
        <v>50</v>
      </c>
      <c r="M8019" s="1">
        <v>4</v>
      </c>
      <c r="N8019" s="1">
        <v>634</v>
      </c>
      <c r="O801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019" s="2" t="str">
        <f>IF(Table1[[#This Row],[Updated DiscountOffer]]&gt;50%,"High Discount","Low Discount")</f>
        <v>High Discount</v>
      </c>
    </row>
    <row r="8020" spans="1:16" x14ac:dyDescent="0.3">
      <c r="A8020" s="1" t="s">
        <v>8191</v>
      </c>
      <c r="B8020" s="1">
        <v>13275686</v>
      </c>
      <c r="C8020" s="1" t="s">
        <v>47</v>
      </c>
      <c r="D8020" s="1" t="s">
        <v>15</v>
      </c>
      <c r="E8020" s="1" t="s">
        <v>48</v>
      </c>
      <c r="F8020" s="1" t="s">
        <v>17</v>
      </c>
      <c r="G8020" s="1" t="s">
        <v>8192</v>
      </c>
      <c r="H8020" s="5">
        <v>751</v>
      </c>
      <c r="I8020" s="1">
        <v>1599</v>
      </c>
      <c r="J8020" s="3">
        <v>0.53</v>
      </c>
      <c r="K8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8020" s="1" t="s">
        <v>50</v>
      </c>
      <c r="M8020" s="1">
        <v>4</v>
      </c>
      <c r="N8020" s="1">
        <v>525</v>
      </c>
      <c r="O802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020" s="2" t="str">
        <f>IF(Table1[[#This Row],[Updated DiscountOffer]]&gt;50%,"High Discount","Low Discount")</f>
        <v>High Discount</v>
      </c>
    </row>
    <row r="8021" spans="1:16" x14ac:dyDescent="0.3">
      <c r="A8021" s="1" t="s">
        <v>17747</v>
      </c>
      <c r="B8021" s="1">
        <v>13276342</v>
      </c>
      <c r="C8021" s="1" t="s">
        <v>740</v>
      </c>
      <c r="D8021" s="1" t="s">
        <v>38</v>
      </c>
      <c r="E8021" s="1" t="s">
        <v>555</v>
      </c>
      <c r="F8021" s="1" t="s">
        <v>34</v>
      </c>
      <c r="G8021" s="1" t="s">
        <v>17748</v>
      </c>
      <c r="H8021" s="5"/>
      <c r="I8021" s="1">
        <v>999</v>
      </c>
      <c r="J8021" s="4"/>
      <c r="K8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21" s="1" t="s">
        <v>102</v>
      </c>
      <c r="M8021" s="1">
        <v>4.5</v>
      </c>
      <c r="N8021" s="1">
        <v>308</v>
      </c>
      <c r="O80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8021" s="2" t="str">
        <f>IF(Table1[[#This Row],[Updated DiscountOffer]]&gt;50%,"High Discount","Low Discount")</f>
        <v>Low Discount</v>
      </c>
    </row>
    <row r="8022" spans="1:16" x14ac:dyDescent="0.3">
      <c r="A8022" s="1" t="s">
        <v>11059</v>
      </c>
      <c r="B8022" s="1">
        <v>13276344</v>
      </c>
      <c r="C8022" s="1" t="s">
        <v>740</v>
      </c>
      <c r="D8022" s="1" t="s">
        <v>38</v>
      </c>
      <c r="E8022" s="1" t="s">
        <v>555</v>
      </c>
      <c r="F8022" s="1" t="s">
        <v>34</v>
      </c>
      <c r="G8022" s="1" t="s">
        <v>11060</v>
      </c>
      <c r="H8022" s="5"/>
      <c r="I8022" s="1">
        <v>699</v>
      </c>
      <c r="J8022" s="4"/>
      <c r="K8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22" s="1" t="s">
        <v>89</v>
      </c>
      <c r="M8022" s="1">
        <v>4.5999999999999996</v>
      </c>
      <c r="N8022" s="1">
        <v>440</v>
      </c>
      <c r="O80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8022" s="2" t="str">
        <f>IF(Table1[[#This Row],[Updated DiscountOffer]]&gt;50%,"High Discount","Low Discount")</f>
        <v>Low Discount</v>
      </c>
    </row>
    <row r="8023" spans="1:16" x14ac:dyDescent="0.3">
      <c r="A8023" s="1" t="s">
        <v>18516</v>
      </c>
      <c r="B8023" s="1">
        <v>13279680</v>
      </c>
      <c r="C8023" s="1" t="s">
        <v>3553</v>
      </c>
      <c r="D8023" s="1" t="s">
        <v>26</v>
      </c>
      <c r="E8023" s="1" t="s">
        <v>27</v>
      </c>
      <c r="F8023" s="1" t="s">
        <v>17</v>
      </c>
      <c r="G8023" s="1" t="s">
        <v>18517</v>
      </c>
      <c r="H8023" s="5">
        <v>629</v>
      </c>
      <c r="I8023" s="1">
        <v>1749</v>
      </c>
      <c r="J8023" s="3">
        <v>0.64</v>
      </c>
      <c r="K8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023" s="1" t="s">
        <v>337</v>
      </c>
      <c r="M8023" s="1">
        <v>4.2</v>
      </c>
      <c r="N8023" s="1">
        <v>296</v>
      </c>
      <c r="O8023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8023" s="2" t="str">
        <f>IF(Table1[[#This Row],[Updated DiscountOffer]]&gt;50%,"High Discount","Low Discount")</f>
        <v>High Discount</v>
      </c>
    </row>
    <row r="8024" spans="1:16" x14ac:dyDescent="0.3">
      <c r="A8024" s="1" t="s">
        <v>8316</v>
      </c>
      <c r="B8024" s="1">
        <v>13287868</v>
      </c>
      <c r="C8024" s="1" t="s">
        <v>2564</v>
      </c>
      <c r="D8024" s="1" t="s">
        <v>38</v>
      </c>
      <c r="E8024" s="1" t="s">
        <v>122</v>
      </c>
      <c r="F8024" s="1" t="s">
        <v>34</v>
      </c>
      <c r="G8024" s="1" t="s">
        <v>8317</v>
      </c>
      <c r="H8024" s="5"/>
      <c r="I8024" s="1">
        <v>1299</v>
      </c>
      <c r="J8024" s="3">
        <v>0.6</v>
      </c>
      <c r="K8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24" s="1" t="s">
        <v>1197</v>
      </c>
      <c r="M8024" s="1">
        <v>3.9</v>
      </c>
      <c r="N8024" s="1">
        <v>521</v>
      </c>
      <c r="O802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024" s="2" t="str">
        <f>IF(Table1[[#This Row],[Updated DiscountOffer]]&gt;50%,"High Discount","Low Discount")</f>
        <v>High Discount</v>
      </c>
    </row>
    <row r="8025" spans="1:16" x14ac:dyDescent="0.3">
      <c r="A8025" s="1" t="s">
        <v>15347</v>
      </c>
      <c r="B8025" s="1">
        <v>13287876</v>
      </c>
      <c r="C8025" s="1" t="s">
        <v>2564</v>
      </c>
      <c r="D8025" s="1" t="s">
        <v>38</v>
      </c>
      <c r="E8025" s="1" t="s">
        <v>122</v>
      </c>
      <c r="F8025" s="1" t="s">
        <v>34</v>
      </c>
      <c r="G8025" s="1" t="s">
        <v>15348</v>
      </c>
      <c r="H8025" s="5"/>
      <c r="I8025" s="1">
        <v>1299</v>
      </c>
      <c r="J8025" s="3">
        <v>0.62</v>
      </c>
      <c r="K8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25" s="1" t="s">
        <v>1197</v>
      </c>
      <c r="M8025" s="1">
        <v>4</v>
      </c>
      <c r="N8025" s="1">
        <v>346</v>
      </c>
      <c r="O8025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8025" s="2" t="str">
        <f>IF(Table1[[#This Row],[Updated DiscountOffer]]&gt;50%,"High Discount","Low Discount")</f>
        <v>High Discount</v>
      </c>
    </row>
    <row r="8026" spans="1:16" x14ac:dyDescent="0.3">
      <c r="A8026" s="1" t="s">
        <v>15349</v>
      </c>
      <c r="B8026" s="1">
        <v>13287888</v>
      </c>
      <c r="C8026" s="1" t="s">
        <v>2564</v>
      </c>
      <c r="D8026" s="1" t="s">
        <v>38</v>
      </c>
      <c r="E8026" s="1" t="s">
        <v>44</v>
      </c>
      <c r="F8026" s="1" t="s">
        <v>34</v>
      </c>
      <c r="G8026" s="1" t="s">
        <v>15350</v>
      </c>
      <c r="H8026" s="5"/>
      <c r="I8026" s="1">
        <v>1299</v>
      </c>
      <c r="J8026" s="4">
        <v>0.65</v>
      </c>
      <c r="K8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26" s="1" t="s">
        <v>41</v>
      </c>
      <c r="M8026" s="1">
        <v>4.2</v>
      </c>
      <c r="N8026" s="1">
        <v>346</v>
      </c>
      <c r="O802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026" s="2" t="str">
        <f>IF(Table1[[#This Row],[Updated DiscountOffer]]&gt;50%,"High Discount","Low Discount")</f>
        <v>High Discount</v>
      </c>
    </row>
    <row r="8027" spans="1:16" x14ac:dyDescent="0.3">
      <c r="A8027" s="1" t="s">
        <v>19238</v>
      </c>
      <c r="B8027" s="1">
        <v>13290208</v>
      </c>
      <c r="C8027" s="1" t="s">
        <v>86</v>
      </c>
      <c r="D8027" s="1" t="s">
        <v>69</v>
      </c>
      <c r="E8027" s="1" t="s">
        <v>83</v>
      </c>
      <c r="F8027" s="1" t="s">
        <v>34</v>
      </c>
      <c r="G8027" s="1" t="s">
        <v>19239</v>
      </c>
      <c r="H8027" s="5">
        <v>779</v>
      </c>
      <c r="I8027" s="1">
        <v>1299</v>
      </c>
      <c r="J8027" s="3">
        <v>0.4</v>
      </c>
      <c r="K8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8027" s="1" t="s">
        <v>89</v>
      </c>
      <c r="M8027" s="1">
        <v>4</v>
      </c>
      <c r="N8027" s="1">
        <v>287</v>
      </c>
      <c r="O802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27" s="2" t="str">
        <f>IF(Table1[[#This Row],[Updated DiscountOffer]]&gt;50%,"High Discount","Low Discount")</f>
        <v>Low Discount</v>
      </c>
    </row>
    <row r="8028" spans="1:16" x14ac:dyDescent="0.3">
      <c r="A8028" s="1" t="s">
        <v>18646</v>
      </c>
      <c r="B8028" s="1">
        <v>13290230</v>
      </c>
      <c r="C8028" s="1" t="s">
        <v>86</v>
      </c>
      <c r="D8028" s="1" t="s">
        <v>87</v>
      </c>
      <c r="E8028" s="1" t="s">
        <v>83</v>
      </c>
      <c r="F8028" s="1" t="s">
        <v>34</v>
      </c>
      <c r="G8028" s="1" t="s">
        <v>18647</v>
      </c>
      <c r="H8028" s="5"/>
      <c r="I8028" s="1">
        <v>1299</v>
      </c>
      <c r="J8028" s="3"/>
      <c r="K8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28" s="1" t="s">
        <v>89</v>
      </c>
      <c r="M8028" s="1">
        <v>3.9</v>
      </c>
      <c r="N8028" s="1">
        <v>295</v>
      </c>
      <c r="O80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8028" s="2" t="str">
        <f>IF(Table1[[#This Row],[Updated DiscountOffer]]&gt;50%,"High Discount","Low Discount")</f>
        <v>Low Discount</v>
      </c>
    </row>
    <row r="8029" spans="1:16" x14ac:dyDescent="0.3">
      <c r="A8029" s="1" t="s">
        <v>18615</v>
      </c>
      <c r="B8029" s="1">
        <v>13290394</v>
      </c>
      <c r="C8029" s="1" t="s">
        <v>86</v>
      </c>
      <c r="D8029" s="1" t="s">
        <v>69</v>
      </c>
      <c r="E8029" s="1" t="s">
        <v>70</v>
      </c>
      <c r="F8029" s="1" t="s">
        <v>34</v>
      </c>
      <c r="G8029" s="1" t="s">
        <v>18616</v>
      </c>
      <c r="H8029" s="5">
        <v>899</v>
      </c>
      <c r="I8029" s="1">
        <v>1999</v>
      </c>
      <c r="J8029" s="4">
        <v>0.55000000000000004</v>
      </c>
      <c r="K8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029" s="1" t="s">
        <v>89</v>
      </c>
      <c r="M8029" s="1">
        <v>4.2</v>
      </c>
      <c r="N8029" s="1">
        <v>295</v>
      </c>
      <c r="O802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029" s="2" t="str">
        <f>IF(Table1[[#This Row],[Updated DiscountOffer]]&gt;50%,"High Discount","Low Discount")</f>
        <v>High Discount</v>
      </c>
    </row>
    <row r="8030" spans="1:16" x14ac:dyDescent="0.3">
      <c r="A8030" s="1" t="s">
        <v>9499</v>
      </c>
      <c r="B8030" s="1">
        <v>13292114</v>
      </c>
      <c r="C8030" s="1" t="s">
        <v>795</v>
      </c>
      <c r="D8030" s="1" t="s">
        <v>15</v>
      </c>
      <c r="E8030" s="1" t="s">
        <v>16</v>
      </c>
      <c r="F8030" s="1" t="s">
        <v>17</v>
      </c>
      <c r="G8030" s="1" t="s">
        <v>9500</v>
      </c>
      <c r="H8030" s="5">
        <v>539</v>
      </c>
      <c r="I8030" s="1">
        <v>1798</v>
      </c>
      <c r="J8030" s="3">
        <v>0.7</v>
      </c>
      <c r="K8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030" s="1" t="s">
        <v>19</v>
      </c>
      <c r="M8030" s="1">
        <v>3.9</v>
      </c>
      <c r="N8030" s="1">
        <v>482</v>
      </c>
      <c r="O803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8030" s="2" t="str">
        <f>IF(Table1[[#This Row],[Updated DiscountOffer]]&gt;50%,"High Discount","Low Discount")</f>
        <v>High Discount</v>
      </c>
    </row>
    <row r="8031" spans="1:16" x14ac:dyDescent="0.3">
      <c r="A8031" s="1" t="s">
        <v>10900</v>
      </c>
      <c r="B8031" s="1">
        <v>13292122</v>
      </c>
      <c r="C8031" s="1" t="s">
        <v>795</v>
      </c>
      <c r="D8031" s="1" t="s">
        <v>15</v>
      </c>
      <c r="E8031" s="1" t="s">
        <v>16</v>
      </c>
      <c r="F8031" s="1" t="s">
        <v>17</v>
      </c>
      <c r="G8031" s="1" t="s">
        <v>10901</v>
      </c>
      <c r="H8031" s="5">
        <v>719</v>
      </c>
      <c r="I8031" s="1">
        <v>1798</v>
      </c>
      <c r="J8031" s="3">
        <v>0.6</v>
      </c>
      <c r="K8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8031" s="1" t="s">
        <v>19</v>
      </c>
      <c r="M8031" s="1">
        <v>4</v>
      </c>
      <c r="N8031" s="1">
        <v>443</v>
      </c>
      <c r="O803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031" s="2" t="str">
        <f>IF(Table1[[#This Row],[Updated DiscountOffer]]&gt;50%,"High Discount","Low Discount")</f>
        <v>High Discount</v>
      </c>
    </row>
    <row r="8032" spans="1:16" x14ac:dyDescent="0.3">
      <c r="A8032" s="1" t="s">
        <v>15212</v>
      </c>
      <c r="B8032" s="1">
        <v>13295004</v>
      </c>
      <c r="C8032" s="1" t="s">
        <v>181</v>
      </c>
      <c r="D8032" s="1" t="s">
        <v>87</v>
      </c>
      <c r="E8032" s="1" t="s">
        <v>501</v>
      </c>
      <c r="F8032" s="1" t="s">
        <v>34</v>
      </c>
      <c r="G8032" s="1" t="s">
        <v>15213</v>
      </c>
      <c r="H8032" s="5">
        <v>959</v>
      </c>
      <c r="I8032" s="1">
        <v>1599</v>
      </c>
      <c r="J8032" s="3">
        <v>0.4</v>
      </c>
      <c r="K8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959</v>
      </c>
      <c r="L8032" s="1" t="s">
        <v>2218</v>
      </c>
      <c r="M8032" s="1">
        <v>4.2</v>
      </c>
      <c r="N8032" s="1">
        <v>348</v>
      </c>
      <c r="O803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032" s="2" t="str">
        <f>IF(Table1[[#This Row],[Updated DiscountOffer]]&gt;50%,"High Discount","Low Discount")</f>
        <v>Low Discount</v>
      </c>
    </row>
    <row r="8033" spans="1:16" x14ac:dyDescent="0.3">
      <c r="A8033" s="1" t="s">
        <v>15693</v>
      </c>
      <c r="B8033" s="1">
        <v>13298408</v>
      </c>
      <c r="C8033" s="1" t="s">
        <v>271</v>
      </c>
      <c r="D8033" s="1" t="s">
        <v>15</v>
      </c>
      <c r="E8033" s="1" t="s">
        <v>48</v>
      </c>
      <c r="F8033" s="1" t="s">
        <v>17</v>
      </c>
      <c r="G8033" s="1" t="s">
        <v>15694</v>
      </c>
      <c r="H8033" s="5">
        <v>1559</v>
      </c>
      <c r="I8033" s="1">
        <v>2399</v>
      </c>
      <c r="J8033" s="3">
        <v>0.35</v>
      </c>
      <c r="K8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8033" s="1" t="s">
        <v>2587</v>
      </c>
      <c r="M8033" s="1">
        <v>4.5999999999999996</v>
      </c>
      <c r="N8033" s="1">
        <v>340</v>
      </c>
      <c r="O8033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8033" s="2" t="str">
        <f>IF(Table1[[#This Row],[Updated DiscountOffer]]&gt;50%,"High Discount","Low Discount")</f>
        <v>Low Discount</v>
      </c>
    </row>
    <row r="8034" spans="1:16" x14ac:dyDescent="0.3">
      <c r="A8034" s="1" t="s">
        <v>19200</v>
      </c>
      <c r="B8034" s="1">
        <v>13298868</v>
      </c>
      <c r="C8034" s="1" t="s">
        <v>14</v>
      </c>
      <c r="D8034" s="1" t="s">
        <v>38</v>
      </c>
      <c r="E8034" s="1" t="s">
        <v>132</v>
      </c>
      <c r="F8034" s="1" t="s">
        <v>34</v>
      </c>
      <c r="G8034" s="1" t="s">
        <v>19201</v>
      </c>
      <c r="H8034" s="5"/>
      <c r="I8034" s="1">
        <v>1499</v>
      </c>
      <c r="J8034" s="4">
        <v>1000</v>
      </c>
      <c r="K8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34" s="1" t="s">
        <v>102</v>
      </c>
      <c r="M8034" s="1">
        <v>4.3</v>
      </c>
      <c r="N8034" s="1">
        <v>288</v>
      </c>
      <c r="O8034" s="2">
        <f>IF(ISNUMBER(Table1[[#This Row],[DiscountOffer]]),IF(Table1[[#This Row],[DiscountOffer]]&lt;1,Table1[[#This Row],[DiscountOffer]],Table1[[#This Row],[DiscountOffer]]/Table1[[#This Row],[OriginalPrice (in Rs)]]),0)</f>
        <v>0.66711140760507004</v>
      </c>
      <c r="P8034" s="2" t="str">
        <f>IF(Table1[[#This Row],[Updated DiscountOffer]]&gt;50%,"High Discount","Low Discount")</f>
        <v>High Discount</v>
      </c>
    </row>
    <row r="8035" spans="1:16" x14ac:dyDescent="0.3">
      <c r="A8035" s="1" t="s">
        <v>9596</v>
      </c>
      <c r="B8035" s="1">
        <v>13298956</v>
      </c>
      <c r="C8035" s="1" t="s">
        <v>14</v>
      </c>
      <c r="D8035" s="1" t="s">
        <v>38</v>
      </c>
      <c r="E8035" s="1" t="s">
        <v>44</v>
      </c>
      <c r="F8035" s="1" t="s">
        <v>34</v>
      </c>
      <c r="G8035" s="1" t="s">
        <v>9597</v>
      </c>
      <c r="H8035" s="5"/>
      <c r="I8035" s="1">
        <v>1299</v>
      </c>
      <c r="J8035" s="4">
        <v>800</v>
      </c>
      <c r="K8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35" s="1" t="s">
        <v>102</v>
      </c>
      <c r="M8035" s="1">
        <v>4.0999999999999996</v>
      </c>
      <c r="N8035" s="1">
        <v>479</v>
      </c>
      <c r="O8035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8035" s="2" t="str">
        <f>IF(Table1[[#This Row],[Updated DiscountOffer]]&gt;50%,"High Discount","Low Discount")</f>
        <v>High Discount</v>
      </c>
    </row>
    <row r="8036" spans="1:16" x14ac:dyDescent="0.3">
      <c r="A8036" s="1" t="s">
        <v>7252</v>
      </c>
      <c r="B8036" s="1">
        <v>13298958</v>
      </c>
      <c r="C8036" s="1" t="s">
        <v>14</v>
      </c>
      <c r="D8036" s="1" t="s">
        <v>38</v>
      </c>
      <c r="E8036" s="1" t="s">
        <v>27</v>
      </c>
      <c r="F8036" s="1" t="s">
        <v>34</v>
      </c>
      <c r="G8036" s="1" t="s">
        <v>7253</v>
      </c>
      <c r="H8036" s="5"/>
      <c r="I8036" s="1">
        <v>999</v>
      </c>
      <c r="J8036" s="4">
        <v>500</v>
      </c>
      <c r="K8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36" s="1" t="s">
        <v>102</v>
      </c>
      <c r="M8036" s="1">
        <v>4.3</v>
      </c>
      <c r="N8036" s="1">
        <v>559</v>
      </c>
      <c r="O8036" s="2">
        <f>IF(ISNUMBER(Table1[[#This Row],[DiscountOffer]]),IF(Table1[[#This Row],[DiscountOffer]]&lt;1,Table1[[#This Row],[DiscountOffer]],Table1[[#This Row],[DiscountOffer]]/Table1[[#This Row],[OriginalPrice (in Rs)]]),0)</f>
        <v>0.50050050050050054</v>
      </c>
      <c r="P8036" s="2" t="str">
        <f>IF(Table1[[#This Row],[Updated DiscountOffer]]&gt;50%,"High Discount","Low Discount")</f>
        <v>High Discount</v>
      </c>
    </row>
    <row r="8037" spans="1:16" x14ac:dyDescent="0.3">
      <c r="A8037" s="1" t="s">
        <v>10353</v>
      </c>
      <c r="B8037" s="1">
        <v>13298984</v>
      </c>
      <c r="C8037" s="1" t="s">
        <v>14</v>
      </c>
      <c r="D8037" s="1" t="s">
        <v>38</v>
      </c>
      <c r="E8037" s="1" t="s">
        <v>44</v>
      </c>
      <c r="F8037" s="1" t="s">
        <v>34</v>
      </c>
      <c r="G8037" s="1" t="s">
        <v>10354</v>
      </c>
      <c r="H8037" s="5"/>
      <c r="I8037" s="1">
        <v>1199</v>
      </c>
      <c r="J8037" s="3">
        <v>0.5</v>
      </c>
      <c r="K8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37" s="1" t="s">
        <v>102</v>
      </c>
      <c r="M8037" s="1">
        <v>4</v>
      </c>
      <c r="N8037" s="1">
        <v>459</v>
      </c>
      <c r="O803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37" s="2" t="str">
        <f>IF(Table1[[#This Row],[Updated DiscountOffer]]&gt;50%,"High Discount","Low Discount")</f>
        <v>Low Discount</v>
      </c>
    </row>
    <row r="8038" spans="1:16" x14ac:dyDescent="0.3">
      <c r="A8038" s="1" t="s">
        <v>14486</v>
      </c>
      <c r="B8038" s="1">
        <v>13298988</v>
      </c>
      <c r="C8038" s="1" t="s">
        <v>14</v>
      </c>
      <c r="D8038" s="1" t="s">
        <v>38</v>
      </c>
      <c r="E8038" s="1" t="s">
        <v>27</v>
      </c>
      <c r="F8038" s="1" t="s">
        <v>34</v>
      </c>
      <c r="G8038" s="1" t="s">
        <v>14487</v>
      </c>
      <c r="H8038" s="5"/>
      <c r="I8038" s="1">
        <v>1099</v>
      </c>
      <c r="J8038" s="4">
        <v>600</v>
      </c>
      <c r="K8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38" s="1" t="s">
        <v>102</v>
      </c>
      <c r="M8038" s="1">
        <v>4.3</v>
      </c>
      <c r="N8038" s="1">
        <v>361</v>
      </c>
      <c r="O8038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8038" s="2" t="str">
        <f>IF(Table1[[#This Row],[Updated DiscountOffer]]&gt;50%,"High Discount","Low Discount")</f>
        <v>High Discount</v>
      </c>
    </row>
    <row r="8039" spans="1:16" x14ac:dyDescent="0.3">
      <c r="A8039" s="1" t="s">
        <v>15921</v>
      </c>
      <c r="B8039" s="1">
        <v>13298998</v>
      </c>
      <c r="C8039" s="1" t="s">
        <v>14</v>
      </c>
      <c r="D8039" s="1" t="s">
        <v>38</v>
      </c>
      <c r="E8039" s="1" t="s">
        <v>44</v>
      </c>
      <c r="F8039" s="1" t="s">
        <v>34</v>
      </c>
      <c r="G8039" s="1" t="s">
        <v>15922</v>
      </c>
      <c r="H8039" s="5"/>
      <c r="I8039" s="1">
        <v>1099</v>
      </c>
      <c r="J8039" s="3">
        <v>600</v>
      </c>
      <c r="K8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39" s="1" t="s">
        <v>102</v>
      </c>
      <c r="M8039" s="1">
        <v>3.9</v>
      </c>
      <c r="N8039" s="1">
        <v>337</v>
      </c>
      <c r="O8039" s="2">
        <f>IF(ISNUMBER(Table1[[#This Row],[DiscountOffer]]),IF(Table1[[#This Row],[DiscountOffer]]&lt;1,Table1[[#This Row],[DiscountOffer]],Table1[[#This Row],[DiscountOffer]]/Table1[[#This Row],[OriginalPrice (in Rs)]]),0)</f>
        <v>0.54595086442220198</v>
      </c>
      <c r="P8039" s="2" t="str">
        <f>IF(Table1[[#This Row],[Updated DiscountOffer]]&gt;50%,"High Discount","Low Discount")</f>
        <v>High Discount</v>
      </c>
    </row>
    <row r="8040" spans="1:16" x14ac:dyDescent="0.3">
      <c r="A8040" s="1" t="s">
        <v>6604</v>
      </c>
      <c r="B8040" s="1">
        <v>13310070</v>
      </c>
      <c r="C8040" s="1" t="s">
        <v>581</v>
      </c>
      <c r="D8040" s="1" t="s">
        <v>32</v>
      </c>
      <c r="E8040" s="1" t="s">
        <v>381</v>
      </c>
      <c r="F8040" s="1" t="s">
        <v>34</v>
      </c>
      <c r="G8040" s="1" t="s">
        <v>6605</v>
      </c>
      <c r="H8040" s="5">
        <v>639</v>
      </c>
      <c r="I8040" s="1">
        <v>1599</v>
      </c>
      <c r="J8040" s="4">
        <v>0.6</v>
      </c>
      <c r="K8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8040" s="1" t="s">
        <v>24</v>
      </c>
      <c r="M8040" s="1">
        <v>4.3</v>
      </c>
      <c r="N8040" s="1">
        <v>584</v>
      </c>
      <c r="O80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40" s="2" t="str">
        <f>IF(Table1[[#This Row],[Updated DiscountOffer]]&gt;50%,"High Discount","Low Discount")</f>
        <v>High Discount</v>
      </c>
    </row>
    <row r="8041" spans="1:16" x14ac:dyDescent="0.3">
      <c r="A8041" s="1" t="s">
        <v>16995</v>
      </c>
      <c r="B8041" s="1">
        <v>13310090</v>
      </c>
      <c r="C8041" s="1" t="s">
        <v>581</v>
      </c>
      <c r="D8041" s="1" t="s">
        <v>32</v>
      </c>
      <c r="E8041" s="1" t="s">
        <v>487</v>
      </c>
      <c r="F8041" s="1" t="s">
        <v>34</v>
      </c>
      <c r="G8041" s="1" t="s">
        <v>16996</v>
      </c>
      <c r="H8041" s="5">
        <v>539</v>
      </c>
      <c r="I8041" s="1">
        <v>899</v>
      </c>
      <c r="J8041" s="4">
        <v>0.4</v>
      </c>
      <c r="K8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041" s="1" t="s">
        <v>24</v>
      </c>
      <c r="M8041" s="1">
        <v>4.3</v>
      </c>
      <c r="N8041" s="1">
        <v>319</v>
      </c>
      <c r="O804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41" s="2" t="str">
        <f>IF(Table1[[#This Row],[Updated DiscountOffer]]&gt;50%,"High Discount","Low Discount")</f>
        <v>Low Discount</v>
      </c>
    </row>
    <row r="8042" spans="1:16" x14ac:dyDescent="0.3">
      <c r="A8042" s="1" t="s">
        <v>17324</v>
      </c>
      <c r="B8042" s="1">
        <v>13310108</v>
      </c>
      <c r="C8042" s="1" t="s">
        <v>581</v>
      </c>
      <c r="D8042" s="1" t="s">
        <v>32</v>
      </c>
      <c r="E8042" s="1" t="s">
        <v>487</v>
      </c>
      <c r="F8042" s="1" t="s">
        <v>34</v>
      </c>
      <c r="G8042" s="1" t="s">
        <v>17325</v>
      </c>
      <c r="H8042" s="5">
        <v>314</v>
      </c>
      <c r="I8042" s="1">
        <v>899</v>
      </c>
      <c r="J8042" s="4">
        <v>0.65</v>
      </c>
      <c r="K8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8042" s="1" t="s">
        <v>24</v>
      </c>
      <c r="M8042" s="1">
        <v>4.5</v>
      </c>
      <c r="N8042" s="1">
        <v>314</v>
      </c>
      <c r="O80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042" s="2" t="str">
        <f>IF(Table1[[#This Row],[Updated DiscountOffer]]&gt;50%,"High Discount","Low Discount")</f>
        <v>High Discount</v>
      </c>
    </row>
    <row r="8043" spans="1:16" x14ac:dyDescent="0.3">
      <c r="A8043" s="1" t="s">
        <v>16481</v>
      </c>
      <c r="B8043" s="1">
        <v>13310120</v>
      </c>
      <c r="C8043" s="1" t="s">
        <v>581</v>
      </c>
      <c r="D8043" s="1" t="s">
        <v>32</v>
      </c>
      <c r="E8043" s="1" t="s">
        <v>381</v>
      </c>
      <c r="F8043" s="1" t="s">
        <v>34</v>
      </c>
      <c r="G8043" s="1" t="s">
        <v>16482</v>
      </c>
      <c r="H8043" s="5">
        <v>489</v>
      </c>
      <c r="I8043" s="1">
        <v>1399</v>
      </c>
      <c r="J8043" s="3">
        <v>0.65</v>
      </c>
      <c r="K8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8043" s="1" t="s">
        <v>24</v>
      </c>
      <c r="M8043" s="1">
        <v>4</v>
      </c>
      <c r="N8043" s="1">
        <v>328</v>
      </c>
      <c r="O804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043" s="2" t="str">
        <f>IF(Table1[[#This Row],[Updated DiscountOffer]]&gt;50%,"High Discount","Low Discount")</f>
        <v>High Discount</v>
      </c>
    </row>
    <row r="8044" spans="1:16" x14ac:dyDescent="0.3">
      <c r="A8044" s="1" t="s">
        <v>16014</v>
      </c>
      <c r="B8044" s="1">
        <v>13310286</v>
      </c>
      <c r="C8044" s="1" t="s">
        <v>581</v>
      </c>
      <c r="D8044" s="1" t="s">
        <v>32</v>
      </c>
      <c r="E8044" s="1" t="s">
        <v>487</v>
      </c>
      <c r="F8044" s="1" t="s">
        <v>34</v>
      </c>
      <c r="G8044" s="1" t="s">
        <v>16015</v>
      </c>
      <c r="H8044" s="5">
        <v>359</v>
      </c>
      <c r="I8044" s="1">
        <v>899</v>
      </c>
      <c r="J8044" s="4">
        <v>0.6</v>
      </c>
      <c r="K8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044" s="1" t="s">
        <v>24</v>
      </c>
      <c r="M8044" s="1">
        <v>4.2</v>
      </c>
      <c r="N8044" s="1">
        <v>335</v>
      </c>
      <c r="O80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44" s="2" t="str">
        <f>IF(Table1[[#This Row],[Updated DiscountOffer]]&gt;50%,"High Discount","Low Discount")</f>
        <v>High Discount</v>
      </c>
    </row>
    <row r="8045" spans="1:16" x14ac:dyDescent="0.3">
      <c r="A8045" s="1" t="s">
        <v>16078</v>
      </c>
      <c r="B8045" s="1">
        <v>13314852</v>
      </c>
      <c r="C8045" s="1" t="s">
        <v>6541</v>
      </c>
      <c r="D8045" s="1" t="s">
        <v>61</v>
      </c>
      <c r="E8045" s="1" t="s">
        <v>62</v>
      </c>
      <c r="F8045" s="1" t="s">
        <v>34</v>
      </c>
      <c r="G8045" s="1" t="s">
        <v>16079</v>
      </c>
      <c r="H8045" s="5">
        <v>1180</v>
      </c>
      <c r="I8045" s="1">
        <v>2299</v>
      </c>
      <c r="J8045" s="4">
        <v>1119</v>
      </c>
      <c r="K8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1180</v>
      </c>
      <c r="L8045" s="1" t="s">
        <v>102</v>
      </c>
      <c r="M8045" s="1">
        <v>4.7</v>
      </c>
      <c r="N8045" s="1">
        <v>334</v>
      </c>
      <c r="O8045" s="2">
        <f>IF(ISNUMBER(Table1[[#This Row],[DiscountOffer]]),IF(Table1[[#This Row],[DiscountOffer]]&lt;1,Table1[[#This Row],[DiscountOffer]],Table1[[#This Row],[DiscountOffer]]/Table1[[#This Row],[OriginalPrice (in Rs)]]),0)</f>
        <v>0.48673336233144848</v>
      </c>
      <c r="P8045" s="2" t="str">
        <f>IF(Table1[[#This Row],[Updated DiscountOffer]]&gt;50%,"High Discount","Low Discount")</f>
        <v>Low Discount</v>
      </c>
    </row>
    <row r="8046" spans="1:16" x14ac:dyDescent="0.3">
      <c r="A8046" s="1" t="s">
        <v>6540</v>
      </c>
      <c r="B8046" s="1">
        <v>13314856</v>
      </c>
      <c r="C8046" s="1" t="s">
        <v>6541</v>
      </c>
      <c r="D8046" s="1" t="s">
        <v>61</v>
      </c>
      <c r="E8046" s="1" t="s">
        <v>62</v>
      </c>
      <c r="F8046" s="1" t="s">
        <v>34</v>
      </c>
      <c r="G8046" s="1" t="s">
        <v>6542</v>
      </c>
      <c r="H8046" s="5">
        <v>1180</v>
      </c>
      <c r="I8046" s="1">
        <v>2299</v>
      </c>
      <c r="J8046" s="4">
        <v>1119</v>
      </c>
      <c r="K8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1180</v>
      </c>
      <c r="L8046" s="1" t="s">
        <v>102</v>
      </c>
      <c r="M8046" s="1">
        <v>4.5999999999999996</v>
      </c>
      <c r="N8046" s="1">
        <v>587</v>
      </c>
      <c r="O8046" s="2">
        <f>IF(ISNUMBER(Table1[[#This Row],[DiscountOffer]]),IF(Table1[[#This Row],[DiscountOffer]]&lt;1,Table1[[#This Row],[DiscountOffer]],Table1[[#This Row],[DiscountOffer]]/Table1[[#This Row],[OriginalPrice (in Rs)]]),0)</f>
        <v>0.48673336233144848</v>
      </c>
      <c r="P8046" s="2" t="str">
        <f>IF(Table1[[#This Row],[Updated DiscountOffer]]&gt;50%,"High Discount","Low Discount")</f>
        <v>Low Discount</v>
      </c>
    </row>
    <row r="8047" spans="1:16" x14ac:dyDescent="0.3">
      <c r="A8047" s="1" t="s">
        <v>13794</v>
      </c>
      <c r="B8047" s="1">
        <v>13314868</v>
      </c>
      <c r="C8047" s="1" t="s">
        <v>6541</v>
      </c>
      <c r="D8047" s="1" t="s">
        <v>61</v>
      </c>
      <c r="E8047" s="1" t="s">
        <v>62</v>
      </c>
      <c r="F8047" s="1" t="s">
        <v>34</v>
      </c>
      <c r="G8047" s="1" t="s">
        <v>13795</v>
      </c>
      <c r="H8047" s="5">
        <v>1180</v>
      </c>
      <c r="I8047" s="1">
        <v>2299</v>
      </c>
      <c r="J8047" s="4">
        <v>1119</v>
      </c>
      <c r="K8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1180</v>
      </c>
      <c r="L8047" s="1" t="s">
        <v>102</v>
      </c>
      <c r="M8047" s="1">
        <v>4.5999999999999996</v>
      </c>
      <c r="N8047" s="1">
        <v>376</v>
      </c>
      <c r="O8047" s="2">
        <f>IF(ISNUMBER(Table1[[#This Row],[DiscountOffer]]),IF(Table1[[#This Row],[DiscountOffer]]&lt;1,Table1[[#This Row],[DiscountOffer]],Table1[[#This Row],[DiscountOffer]]/Table1[[#This Row],[OriginalPrice (in Rs)]]),0)</f>
        <v>0.48673336233144848</v>
      </c>
      <c r="P8047" s="2" t="str">
        <f>IF(Table1[[#This Row],[Updated DiscountOffer]]&gt;50%,"High Discount","Low Discount")</f>
        <v>Low Discount</v>
      </c>
    </row>
    <row r="8048" spans="1:16" x14ac:dyDescent="0.3">
      <c r="A8048" s="1" t="s">
        <v>19211</v>
      </c>
      <c r="B8048" s="1">
        <v>13315054</v>
      </c>
      <c r="C8048" s="1" t="s">
        <v>14</v>
      </c>
      <c r="D8048" s="1" t="s">
        <v>38</v>
      </c>
      <c r="E8048" s="1" t="s">
        <v>16</v>
      </c>
      <c r="F8048" s="1" t="s">
        <v>34</v>
      </c>
      <c r="G8048" s="1" t="s">
        <v>1006</v>
      </c>
      <c r="H8048" s="5"/>
      <c r="I8048" s="1">
        <v>2299</v>
      </c>
      <c r="J8048" s="3">
        <v>0.6</v>
      </c>
      <c r="K8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48" s="1" t="s">
        <v>119</v>
      </c>
      <c r="M8048" s="1">
        <v>4.0999999999999996</v>
      </c>
      <c r="N8048" s="1">
        <v>288</v>
      </c>
      <c r="O804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048" s="2" t="str">
        <f>IF(Table1[[#This Row],[Updated DiscountOffer]]&gt;50%,"High Discount","Low Discount")</f>
        <v>High Discount</v>
      </c>
    </row>
    <row r="8049" spans="1:16" x14ac:dyDescent="0.3">
      <c r="A8049" s="1" t="s">
        <v>1005</v>
      </c>
      <c r="B8049" s="1">
        <v>13315066</v>
      </c>
      <c r="C8049" s="1" t="s">
        <v>14</v>
      </c>
      <c r="D8049" s="1" t="s">
        <v>38</v>
      </c>
      <c r="E8049" s="1" t="s">
        <v>16</v>
      </c>
      <c r="F8049" s="1" t="s">
        <v>34</v>
      </c>
      <c r="G8049" s="1" t="s">
        <v>1006</v>
      </c>
      <c r="H8049" s="5"/>
      <c r="I8049" s="1">
        <v>2299</v>
      </c>
      <c r="J8049" s="3">
        <v>0.5</v>
      </c>
      <c r="K8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49" s="1" t="s">
        <v>119</v>
      </c>
      <c r="M8049" s="1">
        <v>4.3</v>
      </c>
      <c r="N8049" s="1">
        <v>919</v>
      </c>
      <c r="O804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49" s="2" t="str">
        <f>IF(Table1[[#This Row],[Updated DiscountOffer]]&gt;50%,"High Discount","Low Discount")</f>
        <v>Low Discount</v>
      </c>
    </row>
    <row r="8050" spans="1:16" x14ac:dyDescent="0.3">
      <c r="A8050" s="1" t="s">
        <v>13396</v>
      </c>
      <c r="B8050" s="1">
        <v>13315190</v>
      </c>
      <c r="C8050" s="1" t="s">
        <v>14</v>
      </c>
      <c r="D8050" s="1" t="s">
        <v>38</v>
      </c>
      <c r="E8050" s="1" t="s">
        <v>16</v>
      </c>
      <c r="F8050" s="1" t="s">
        <v>34</v>
      </c>
      <c r="G8050" s="1" t="s">
        <v>13397</v>
      </c>
      <c r="H8050" s="5"/>
      <c r="I8050" s="1">
        <v>2099</v>
      </c>
      <c r="J8050" s="3">
        <v>0.57999999999999996</v>
      </c>
      <c r="K8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50" s="1" t="s">
        <v>119</v>
      </c>
      <c r="M8050" s="1">
        <v>4.2</v>
      </c>
      <c r="N8050" s="1">
        <v>384</v>
      </c>
      <c r="O805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8050" s="2" t="str">
        <f>IF(Table1[[#This Row],[Updated DiscountOffer]]&gt;50%,"High Discount","Low Discount")</f>
        <v>High Discount</v>
      </c>
    </row>
    <row r="8051" spans="1:16" x14ac:dyDescent="0.3">
      <c r="A8051" s="1" t="s">
        <v>12390</v>
      </c>
      <c r="B8051" s="1">
        <v>13315238</v>
      </c>
      <c r="C8051" s="1" t="s">
        <v>14</v>
      </c>
      <c r="D8051" s="1" t="s">
        <v>38</v>
      </c>
      <c r="E8051" s="1" t="s">
        <v>16</v>
      </c>
      <c r="F8051" s="1" t="s">
        <v>34</v>
      </c>
      <c r="G8051" s="1" t="s">
        <v>12391</v>
      </c>
      <c r="H8051" s="5"/>
      <c r="I8051" s="1">
        <v>2299</v>
      </c>
      <c r="J8051" s="3">
        <v>0.57999999999999996</v>
      </c>
      <c r="K8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51" s="1" t="s">
        <v>119</v>
      </c>
      <c r="M8051" s="1">
        <v>4.2</v>
      </c>
      <c r="N8051" s="1">
        <v>407</v>
      </c>
      <c r="O8051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8051" s="2" t="str">
        <f>IF(Table1[[#This Row],[Updated DiscountOffer]]&gt;50%,"High Discount","Low Discount")</f>
        <v>High Discount</v>
      </c>
    </row>
    <row r="8052" spans="1:16" x14ac:dyDescent="0.3">
      <c r="A8052" s="1" t="s">
        <v>10541</v>
      </c>
      <c r="B8052" s="1">
        <v>13317442</v>
      </c>
      <c r="C8052" s="1" t="s">
        <v>1126</v>
      </c>
      <c r="D8052" s="1" t="s">
        <v>69</v>
      </c>
      <c r="E8052" s="1" t="s">
        <v>132</v>
      </c>
      <c r="F8052" s="1" t="s">
        <v>34</v>
      </c>
      <c r="G8052" s="1" t="s">
        <v>10542</v>
      </c>
      <c r="H8052" s="5">
        <v>1497</v>
      </c>
      <c r="I8052" s="1">
        <v>3840</v>
      </c>
      <c r="J8052" s="4">
        <v>0.61</v>
      </c>
      <c r="K8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1497</v>
      </c>
      <c r="L8052" s="1" t="s">
        <v>102</v>
      </c>
      <c r="M8052" s="1">
        <v>4.2</v>
      </c>
      <c r="N8052" s="1">
        <v>454</v>
      </c>
      <c r="O805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052" s="2" t="str">
        <f>IF(Table1[[#This Row],[Updated DiscountOffer]]&gt;50%,"High Discount","Low Discount")</f>
        <v>High Discount</v>
      </c>
    </row>
    <row r="8053" spans="1:16" x14ac:dyDescent="0.3">
      <c r="A8053" s="1" t="s">
        <v>6165</v>
      </c>
      <c r="B8053" s="1">
        <v>13320974</v>
      </c>
      <c r="C8053" s="1" t="s">
        <v>43</v>
      </c>
      <c r="D8053" s="1" t="s">
        <v>38</v>
      </c>
      <c r="E8053" s="1" t="s">
        <v>39</v>
      </c>
      <c r="F8053" s="1" t="s">
        <v>34</v>
      </c>
      <c r="G8053" s="1" t="s">
        <v>6166</v>
      </c>
      <c r="H8053" s="5"/>
      <c r="I8053" s="1">
        <v>849</v>
      </c>
      <c r="J8053" s="4">
        <v>0.3</v>
      </c>
      <c r="K8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53" s="1" t="s">
        <v>41</v>
      </c>
      <c r="M8053" s="1">
        <v>4.2</v>
      </c>
      <c r="N8053" s="1">
        <v>601</v>
      </c>
      <c r="O805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8053" s="2" t="str">
        <f>IF(Table1[[#This Row],[Updated DiscountOffer]]&gt;50%,"High Discount","Low Discount")</f>
        <v>Low Discount</v>
      </c>
    </row>
    <row r="8054" spans="1:16" x14ac:dyDescent="0.3">
      <c r="A8054" s="1" t="s">
        <v>10789</v>
      </c>
      <c r="B8054" s="1">
        <v>13320984</v>
      </c>
      <c r="C8054" s="1" t="s">
        <v>43</v>
      </c>
      <c r="D8054" s="1" t="s">
        <v>38</v>
      </c>
      <c r="E8054" s="1" t="s">
        <v>44</v>
      </c>
      <c r="F8054" s="1" t="s">
        <v>34</v>
      </c>
      <c r="G8054" s="1" t="s">
        <v>10790</v>
      </c>
      <c r="H8054" s="5"/>
      <c r="I8054" s="1">
        <v>849</v>
      </c>
      <c r="J8054" s="3">
        <v>0.5</v>
      </c>
      <c r="K8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54" s="1" t="s">
        <v>41</v>
      </c>
      <c r="M8054" s="1">
        <v>4</v>
      </c>
      <c r="N8054" s="1">
        <v>447</v>
      </c>
      <c r="O80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54" s="2" t="str">
        <f>IF(Table1[[#This Row],[Updated DiscountOffer]]&gt;50%,"High Discount","Low Discount")</f>
        <v>Low Discount</v>
      </c>
    </row>
    <row r="8055" spans="1:16" x14ac:dyDescent="0.3">
      <c r="A8055" s="1" t="s">
        <v>12987</v>
      </c>
      <c r="B8055" s="1">
        <v>13320990</v>
      </c>
      <c r="C8055" s="1" t="s">
        <v>43</v>
      </c>
      <c r="D8055" s="1" t="s">
        <v>38</v>
      </c>
      <c r="E8055" s="1" t="s">
        <v>132</v>
      </c>
      <c r="F8055" s="1" t="s">
        <v>34</v>
      </c>
      <c r="G8055" s="1" t="s">
        <v>12988</v>
      </c>
      <c r="H8055" s="5"/>
      <c r="I8055" s="1">
        <v>1499</v>
      </c>
      <c r="J8055" s="4">
        <v>0.4</v>
      </c>
      <c r="K8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55" s="1" t="s">
        <v>41</v>
      </c>
      <c r="M8055" s="1">
        <v>4.2</v>
      </c>
      <c r="N8055" s="1">
        <v>393</v>
      </c>
      <c r="O805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055" s="2" t="str">
        <f>IF(Table1[[#This Row],[Updated DiscountOffer]]&gt;50%,"High Discount","Low Discount")</f>
        <v>Low Discount</v>
      </c>
    </row>
    <row r="8056" spans="1:16" x14ac:dyDescent="0.3">
      <c r="A8056" s="1" t="s">
        <v>12425</v>
      </c>
      <c r="B8056" s="1">
        <v>13321028</v>
      </c>
      <c r="C8056" s="1" t="s">
        <v>43</v>
      </c>
      <c r="D8056" s="1" t="s">
        <v>38</v>
      </c>
      <c r="E8056" s="1" t="s">
        <v>44</v>
      </c>
      <c r="F8056" s="1" t="s">
        <v>34</v>
      </c>
      <c r="G8056" s="1" t="s">
        <v>12426</v>
      </c>
      <c r="H8056" s="5"/>
      <c r="I8056" s="1">
        <v>849</v>
      </c>
      <c r="J8056" s="4">
        <v>0.45</v>
      </c>
      <c r="K8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56" s="1" t="s">
        <v>41</v>
      </c>
      <c r="M8056" s="1">
        <v>4.2</v>
      </c>
      <c r="N8056" s="1">
        <v>406</v>
      </c>
      <c r="O80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56" s="2" t="str">
        <f>IF(Table1[[#This Row],[Updated DiscountOffer]]&gt;50%,"High Discount","Low Discount")</f>
        <v>Low Discount</v>
      </c>
    </row>
    <row r="8057" spans="1:16" x14ac:dyDescent="0.3">
      <c r="A8057" s="1" t="s">
        <v>13568</v>
      </c>
      <c r="B8057" s="1">
        <v>13321178</v>
      </c>
      <c r="C8057" s="1" t="s">
        <v>86</v>
      </c>
      <c r="D8057" s="1" t="s">
        <v>69</v>
      </c>
      <c r="E8057" s="1" t="s">
        <v>70</v>
      </c>
      <c r="F8057" s="1" t="s">
        <v>34</v>
      </c>
      <c r="G8057" s="1" t="s">
        <v>13569</v>
      </c>
      <c r="H8057" s="5">
        <v>1549</v>
      </c>
      <c r="I8057" s="1">
        <v>3099</v>
      </c>
      <c r="J8057" s="4">
        <v>0.5</v>
      </c>
      <c r="K8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1549</v>
      </c>
      <c r="L8057" s="1" t="s">
        <v>89</v>
      </c>
      <c r="M8057" s="1">
        <v>4.4000000000000004</v>
      </c>
      <c r="N8057" s="1">
        <v>380</v>
      </c>
      <c r="O80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57" s="2" t="str">
        <f>IF(Table1[[#This Row],[Updated DiscountOffer]]&gt;50%,"High Discount","Low Discount")</f>
        <v>Low Discount</v>
      </c>
    </row>
    <row r="8058" spans="1:16" x14ac:dyDescent="0.3">
      <c r="A8058" s="1" t="s">
        <v>16640</v>
      </c>
      <c r="B8058" s="1">
        <v>13321218</v>
      </c>
      <c r="C8058" s="1" t="s">
        <v>86</v>
      </c>
      <c r="D8058" s="1" t="s">
        <v>69</v>
      </c>
      <c r="E8058" s="1" t="s">
        <v>83</v>
      </c>
      <c r="F8058" s="1" t="s">
        <v>34</v>
      </c>
      <c r="G8058" s="1" t="s">
        <v>16641</v>
      </c>
      <c r="H8058" s="5">
        <v>899</v>
      </c>
      <c r="I8058" s="1">
        <v>1999</v>
      </c>
      <c r="J8058" s="4">
        <v>0.55000000000000004</v>
      </c>
      <c r="K8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058" s="1" t="s">
        <v>89</v>
      </c>
      <c r="M8058" s="1">
        <v>4.0999999999999996</v>
      </c>
      <c r="N8058" s="1">
        <v>325</v>
      </c>
      <c r="O805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058" s="2" t="str">
        <f>IF(Table1[[#This Row],[Updated DiscountOffer]]&gt;50%,"High Discount","Low Discount")</f>
        <v>High Discount</v>
      </c>
    </row>
    <row r="8059" spans="1:16" x14ac:dyDescent="0.3">
      <c r="A8059" s="1" t="s">
        <v>10691</v>
      </c>
      <c r="B8059" s="1">
        <v>13321222</v>
      </c>
      <c r="C8059" s="1" t="s">
        <v>86</v>
      </c>
      <c r="D8059" s="1" t="s">
        <v>87</v>
      </c>
      <c r="E8059" s="1" t="s">
        <v>70</v>
      </c>
      <c r="F8059" s="1" t="s">
        <v>34</v>
      </c>
      <c r="G8059" s="1" t="s">
        <v>10692</v>
      </c>
      <c r="H8059" s="5">
        <v>839</v>
      </c>
      <c r="I8059" s="1">
        <v>2799</v>
      </c>
      <c r="J8059" s="3">
        <v>0.7</v>
      </c>
      <c r="K8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059" s="1" t="s">
        <v>89</v>
      </c>
      <c r="M8059" s="1">
        <v>4</v>
      </c>
      <c r="N8059" s="1">
        <v>450</v>
      </c>
      <c r="O805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059" s="2" t="str">
        <f>IF(Table1[[#This Row],[Updated DiscountOffer]]&gt;50%,"High Discount","Low Discount")</f>
        <v>High Discount</v>
      </c>
    </row>
    <row r="8060" spans="1:16" x14ac:dyDescent="0.3">
      <c r="A8060" s="1" t="s">
        <v>15638</v>
      </c>
      <c r="B8060" s="1">
        <v>13321230</v>
      </c>
      <c r="C8060" s="1" t="s">
        <v>86</v>
      </c>
      <c r="D8060" s="1" t="s">
        <v>69</v>
      </c>
      <c r="E8060" s="1" t="s">
        <v>70</v>
      </c>
      <c r="F8060" s="1" t="s">
        <v>34</v>
      </c>
      <c r="G8060" s="1" t="s">
        <v>15639</v>
      </c>
      <c r="H8060" s="5">
        <v>1229</v>
      </c>
      <c r="I8060" s="1">
        <v>4099</v>
      </c>
      <c r="J8060" s="4">
        <v>0.7</v>
      </c>
      <c r="K8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1229</v>
      </c>
      <c r="L8060" s="1" t="s">
        <v>89</v>
      </c>
      <c r="M8060" s="1">
        <v>4.0999999999999996</v>
      </c>
      <c r="N8060" s="1">
        <v>341</v>
      </c>
      <c r="O806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060" s="2" t="str">
        <f>IF(Table1[[#This Row],[Updated DiscountOffer]]&gt;50%,"High Discount","Low Discount")</f>
        <v>High Discount</v>
      </c>
    </row>
    <row r="8061" spans="1:16" x14ac:dyDescent="0.3">
      <c r="A8061" s="1" t="s">
        <v>15716</v>
      </c>
      <c r="B8061" s="1">
        <v>13321242</v>
      </c>
      <c r="C8061" s="1" t="s">
        <v>86</v>
      </c>
      <c r="D8061" s="1" t="s">
        <v>69</v>
      </c>
      <c r="E8061" s="1" t="s">
        <v>70</v>
      </c>
      <c r="F8061" s="1" t="s">
        <v>34</v>
      </c>
      <c r="G8061" s="1" t="s">
        <v>15717</v>
      </c>
      <c r="H8061" s="5">
        <v>2449</v>
      </c>
      <c r="I8061" s="1">
        <v>4899</v>
      </c>
      <c r="J8061" s="4">
        <v>0.5</v>
      </c>
      <c r="K8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2449</v>
      </c>
      <c r="L8061" s="1" t="s">
        <v>89</v>
      </c>
      <c r="M8061" s="1">
        <v>4.2</v>
      </c>
      <c r="N8061" s="1">
        <v>340</v>
      </c>
      <c r="O80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61" s="2" t="str">
        <f>IF(Table1[[#This Row],[Updated DiscountOffer]]&gt;50%,"High Discount","Low Discount")</f>
        <v>Low Discount</v>
      </c>
    </row>
    <row r="8062" spans="1:16" x14ac:dyDescent="0.3">
      <c r="A8062" s="1" t="s">
        <v>18131</v>
      </c>
      <c r="B8062" s="1">
        <v>13321260</v>
      </c>
      <c r="C8062" s="1" t="s">
        <v>86</v>
      </c>
      <c r="D8062" s="1" t="s">
        <v>87</v>
      </c>
      <c r="E8062" s="1" t="s">
        <v>74</v>
      </c>
      <c r="F8062" s="1" t="s">
        <v>34</v>
      </c>
      <c r="G8062" s="1" t="s">
        <v>18132</v>
      </c>
      <c r="H8062" s="5">
        <v>1149</v>
      </c>
      <c r="I8062" s="1">
        <v>2299</v>
      </c>
      <c r="J8062" s="4">
        <v>0.5</v>
      </c>
      <c r="K8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8062" s="1" t="s">
        <v>89</v>
      </c>
      <c r="M8062" s="1">
        <v>4.0999999999999996</v>
      </c>
      <c r="N8062" s="1">
        <v>302</v>
      </c>
      <c r="O80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62" s="2" t="str">
        <f>IF(Table1[[#This Row],[Updated DiscountOffer]]&gt;50%,"High Discount","Low Discount")</f>
        <v>Low Discount</v>
      </c>
    </row>
    <row r="8063" spans="1:16" x14ac:dyDescent="0.3">
      <c r="A8063" s="1" t="s">
        <v>16336</v>
      </c>
      <c r="B8063" s="1">
        <v>13321274</v>
      </c>
      <c r="C8063" s="1" t="s">
        <v>86</v>
      </c>
      <c r="D8063" s="1" t="s">
        <v>87</v>
      </c>
      <c r="E8063" s="1" t="s">
        <v>70</v>
      </c>
      <c r="F8063" s="1" t="s">
        <v>34</v>
      </c>
      <c r="G8063" s="1" t="s">
        <v>16337</v>
      </c>
      <c r="H8063" s="5">
        <v>1019</v>
      </c>
      <c r="I8063" s="1">
        <v>3399</v>
      </c>
      <c r="J8063" s="4">
        <v>0.7</v>
      </c>
      <c r="K8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8063" s="1" t="s">
        <v>89</v>
      </c>
      <c r="M8063" s="1">
        <v>4.0999999999999996</v>
      </c>
      <c r="N8063" s="1">
        <v>330</v>
      </c>
      <c r="O806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063" s="2" t="str">
        <f>IF(Table1[[#This Row],[Updated DiscountOffer]]&gt;50%,"High Discount","Low Discount")</f>
        <v>High Discount</v>
      </c>
    </row>
    <row r="8064" spans="1:16" x14ac:dyDescent="0.3">
      <c r="A8064" s="1" t="s">
        <v>7496</v>
      </c>
      <c r="B8064" s="1">
        <v>13321280</v>
      </c>
      <c r="C8064" s="1" t="s">
        <v>86</v>
      </c>
      <c r="D8064" s="1" t="s">
        <v>69</v>
      </c>
      <c r="E8064" s="1" t="s">
        <v>70</v>
      </c>
      <c r="F8064" s="1" t="s">
        <v>34</v>
      </c>
      <c r="G8064" s="1" t="s">
        <v>7497</v>
      </c>
      <c r="H8064" s="5">
        <v>1199</v>
      </c>
      <c r="I8064" s="1">
        <v>2999</v>
      </c>
      <c r="J8064" s="4">
        <v>0.6</v>
      </c>
      <c r="K8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064" s="1" t="s">
        <v>89</v>
      </c>
      <c r="M8064" s="1">
        <v>4.2</v>
      </c>
      <c r="N8064" s="1">
        <v>550</v>
      </c>
      <c r="O80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64" s="2" t="str">
        <f>IF(Table1[[#This Row],[Updated DiscountOffer]]&gt;50%,"High Discount","Low Discount")</f>
        <v>High Discount</v>
      </c>
    </row>
    <row r="8065" spans="1:16" x14ac:dyDescent="0.3">
      <c r="A8065" s="1" t="s">
        <v>18341</v>
      </c>
      <c r="B8065" s="1">
        <v>13321292</v>
      </c>
      <c r="C8065" s="1" t="s">
        <v>86</v>
      </c>
      <c r="D8065" s="1" t="s">
        <v>69</v>
      </c>
      <c r="E8065" s="1" t="s">
        <v>83</v>
      </c>
      <c r="F8065" s="1" t="s">
        <v>34</v>
      </c>
      <c r="G8065" s="1" t="s">
        <v>18342</v>
      </c>
      <c r="H8065" s="5">
        <v>509</v>
      </c>
      <c r="I8065" s="1">
        <v>1699</v>
      </c>
      <c r="J8065" s="4">
        <v>0.7</v>
      </c>
      <c r="K8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8065" s="1" t="s">
        <v>89</v>
      </c>
      <c r="M8065" s="1">
        <v>4.0999999999999996</v>
      </c>
      <c r="N8065" s="1">
        <v>299</v>
      </c>
      <c r="O806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065" s="2" t="str">
        <f>IF(Table1[[#This Row],[Updated DiscountOffer]]&gt;50%,"High Discount","Low Discount")</f>
        <v>High Discount</v>
      </c>
    </row>
    <row r="8066" spans="1:16" x14ac:dyDescent="0.3">
      <c r="A8066" s="1" t="s">
        <v>7588</v>
      </c>
      <c r="B8066" s="1">
        <v>13321330</v>
      </c>
      <c r="C8066" s="1" t="s">
        <v>86</v>
      </c>
      <c r="D8066" s="1" t="s">
        <v>69</v>
      </c>
      <c r="E8066" s="1" t="s">
        <v>70</v>
      </c>
      <c r="F8066" s="1" t="s">
        <v>34</v>
      </c>
      <c r="G8066" s="1" t="s">
        <v>7589</v>
      </c>
      <c r="H8066" s="5"/>
      <c r="I8066" s="1">
        <v>2799</v>
      </c>
      <c r="J8066" s="4"/>
      <c r="K8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66" s="1" t="s">
        <v>89</v>
      </c>
      <c r="M8066" s="1">
        <v>4.3</v>
      </c>
      <c r="N8066" s="1">
        <v>547</v>
      </c>
      <c r="O8066" s="2">
        <f>IF(ISNUMBER(Table1[[#This Row],[DiscountOffer]]),IF(Table1[[#This Row],[DiscountOffer]]&lt;1,Table1[[#This Row],[DiscountOffer]],Table1[[#This Row],[DiscountOffer]]/Table1[[#This Row],[OriginalPrice (in Rs)]]),0)</f>
        <v>0</v>
      </c>
      <c r="P8066" s="2" t="str">
        <f>IF(Table1[[#This Row],[Updated DiscountOffer]]&gt;50%,"High Discount","Low Discount")</f>
        <v>Low Discount</v>
      </c>
    </row>
    <row r="8067" spans="1:16" x14ac:dyDescent="0.3">
      <c r="A8067" s="1" t="s">
        <v>6635</v>
      </c>
      <c r="B8067" s="1">
        <v>13321352</v>
      </c>
      <c r="C8067" s="1" t="s">
        <v>86</v>
      </c>
      <c r="D8067" s="1" t="s">
        <v>87</v>
      </c>
      <c r="E8067" s="1" t="s">
        <v>44</v>
      </c>
      <c r="F8067" s="1" t="s">
        <v>34</v>
      </c>
      <c r="G8067" s="1" t="s">
        <v>6636</v>
      </c>
      <c r="H8067" s="5">
        <v>549</v>
      </c>
      <c r="I8067" s="1">
        <v>1099</v>
      </c>
      <c r="J8067" s="4">
        <v>0.5</v>
      </c>
      <c r="K8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8067" s="1" t="s">
        <v>89</v>
      </c>
      <c r="M8067" s="1">
        <v>4.0999999999999996</v>
      </c>
      <c r="N8067" s="1">
        <v>583</v>
      </c>
      <c r="O80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67" s="2" t="str">
        <f>IF(Table1[[#This Row],[Updated DiscountOffer]]&gt;50%,"High Discount","Low Discount")</f>
        <v>Low Discount</v>
      </c>
    </row>
    <row r="8068" spans="1:16" x14ac:dyDescent="0.3">
      <c r="A8068" s="1" t="s">
        <v>13931</v>
      </c>
      <c r="B8068" s="1">
        <v>13321360</v>
      </c>
      <c r="C8068" s="1" t="s">
        <v>86</v>
      </c>
      <c r="D8068" s="1" t="s">
        <v>69</v>
      </c>
      <c r="E8068" s="1" t="s">
        <v>44</v>
      </c>
      <c r="F8068" s="1" t="s">
        <v>34</v>
      </c>
      <c r="G8068" s="1" t="s">
        <v>13932</v>
      </c>
      <c r="H8068" s="5">
        <v>934</v>
      </c>
      <c r="I8068" s="1">
        <v>1699</v>
      </c>
      <c r="J8068" s="4">
        <v>0.45</v>
      </c>
      <c r="K8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8068" s="1" t="s">
        <v>89</v>
      </c>
      <c r="M8068" s="1">
        <v>4.0999999999999996</v>
      </c>
      <c r="N8068" s="1">
        <v>373</v>
      </c>
      <c r="O80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68" s="2" t="str">
        <f>IF(Table1[[#This Row],[Updated DiscountOffer]]&gt;50%,"High Discount","Low Discount")</f>
        <v>Low Discount</v>
      </c>
    </row>
    <row r="8069" spans="1:16" x14ac:dyDescent="0.3">
      <c r="A8069" s="1" t="s">
        <v>13292</v>
      </c>
      <c r="B8069" s="1">
        <v>13321366</v>
      </c>
      <c r="C8069" s="1" t="s">
        <v>86</v>
      </c>
      <c r="D8069" s="1" t="s">
        <v>69</v>
      </c>
      <c r="E8069" s="1" t="s">
        <v>44</v>
      </c>
      <c r="F8069" s="1" t="s">
        <v>34</v>
      </c>
      <c r="G8069" s="1" t="s">
        <v>13293</v>
      </c>
      <c r="H8069" s="5">
        <v>849</v>
      </c>
      <c r="I8069" s="1">
        <v>1699</v>
      </c>
      <c r="J8069" s="4">
        <v>0.5</v>
      </c>
      <c r="K8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8069" s="1" t="s">
        <v>89</v>
      </c>
      <c r="M8069" s="1">
        <v>4.3</v>
      </c>
      <c r="N8069" s="1">
        <v>386</v>
      </c>
      <c r="O80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069" s="2" t="str">
        <f>IF(Table1[[#This Row],[Updated DiscountOffer]]&gt;50%,"High Discount","Low Discount")</f>
        <v>Low Discount</v>
      </c>
    </row>
    <row r="8070" spans="1:16" x14ac:dyDescent="0.3">
      <c r="A8070" s="1" t="s">
        <v>8301</v>
      </c>
      <c r="B8070" s="1">
        <v>13321522</v>
      </c>
      <c r="C8070" s="1" t="s">
        <v>14</v>
      </c>
      <c r="D8070" s="1" t="s">
        <v>38</v>
      </c>
      <c r="E8070" s="1" t="s">
        <v>39</v>
      </c>
      <c r="F8070" s="1" t="s">
        <v>34</v>
      </c>
      <c r="G8070" s="1" t="s">
        <v>8302</v>
      </c>
      <c r="H8070" s="5"/>
      <c r="I8070" s="1">
        <v>799</v>
      </c>
      <c r="J8070" s="4"/>
      <c r="K8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70" s="1" t="s">
        <v>41</v>
      </c>
      <c r="M8070" s="1">
        <v>4.4000000000000004</v>
      </c>
      <c r="N8070" s="1">
        <v>522</v>
      </c>
      <c r="O80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8070" s="2" t="str">
        <f>IF(Table1[[#This Row],[Updated DiscountOffer]]&gt;50%,"High Discount","Low Discount")</f>
        <v>Low Discount</v>
      </c>
    </row>
    <row r="8071" spans="1:16" x14ac:dyDescent="0.3">
      <c r="A8071" s="1" t="s">
        <v>17868</v>
      </c>
      <c r="B8071" s="1">
        <v>13321600</v>
      </c>
      <c r="C8071" s="1" t="s">
        <v>14</v>
      </c>
      <c r="D8071" s="1" t="s">
        <v>38</v>
      </c>
      <c r="E8071" s="1" t="s">
        <v>39</v>
      </c>
      <c r="F8071" s="1" t="s">
        <v>34</v>
      </c>
      <c r="G8071" s="1" t="s">
        <v>17869</v>
      </c>
      <c r="H8071" s="5"/>
      <c r="I8071" s="1">
        <v>799</v>
      </c>
      <c r="J8071" s="4">
        <v>0.55000000000000004</v>
      </c>
      <c r="K8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71" s="1" t="s">
        <v>41</v>
      </c>
      <c r="M8071" s="1">
        <v>4.4000000000000004</v>
      </c>
      <c r="N8071" s="1">
        <v>306</v>
      </c>
      <c r="O807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071" s="2" t="str">
        <f>IF(Table1[[#This Row],[Updated DiscountOffer]]&gt;50%,"High Discount","Low Discount")</f>
        <v>High Discount</v>
      </c>
    </row>
    <row r="8072" spans="1:16" x14ac:dyDescent="0.3">
      <c r="A8072" s="1" t="s">
        <v>18985</v>
      </c>
      <c r="B8072" s="1">
        <v>13321646</v>
      </c>
      <c r="C8072" s="1" t="s">
        <v>14</v>
      </c>
      <c r="D8072" s="1" t="s">
        <v>38</v>
      </c>
      <c r="E8072" s="1" t="s">
        <v>39</v>
      </c>
      <c r="F8072" s="1" t="s">
        <v>34</v>
      </c>
      <c r="G8072" s="1" t="s">
        <v>18986</v>
      </c>
      <c r="H8072" s="5"/>
      <c r="I8072" s="1">
        <v>899</v>
      </c>
      <c r="J8072" s="4">
        <v>0.45</v>
      </c>
      <c r="K8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72" s="1" t="s">
        <v>41</v>
      </c>
      <c r="M8072" s="1">
        <v>4.3</v>
      </c>
      <c r="N8072" s="1">
        <v>291</v>
      </c>
      <c r="O807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72" s="2" t="str">
        <f>IF(Table1[[#This Row],[Updated DiscountOffer]]&gt;50%,"High Discount","Low Discount")</f>
        <v>Low Discount</v>
      </c>
    </row>
    <row r="8073" spans="1:16" x14ac:dyDescent="0.3">
      <c r="A8073" s="1" t="s">
        <v>6052</v>
      </c>
      <c r="B8073" s="1">
        <v>13321874</v>
      </c>
      <c r="C8073" s="1" t="s">
        <v>14</v>
      </c>
      <c r="D8073" s="1" t="s">
        <v>38</v>
      </c>
      <c r="E8073" s="1" t="s">
        <v>39</v>
      </c>
      <c r="F8073" s="1" t="s">
        <v>34</v>
      </c>
      <c r="G8073" s="1" t="s">
        <v>6053</v>
      </c>
      <c r="H8073" s="5"/>
      <c r="I8073" s="1">
        <v>799</v>
      </c>
      <c r="J8073" s="4">
        <v>0.55000000000000004</v>
      </c>
      <c r="K8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73" s="1" t="s">
        <v>41</v>
      </c>
      <c r="M8073" s="1">
        <v>4.3</v>
      </c>
      <c r="N8073" s="1">
        <v>605</v>
      </c>
      <c r="O807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073" s="2" t="str">
        <f>IF(Table1[[#This Row],[Updated DiscountOffer]]&gt;50%,"High Discount","Low Discount")</f>
        <v>High Discount</v>
      </c>
    </row>
    <row r="8074" spans="1:16" x14ac:dyDescent="0.3">
      <c r="A8074" s="1" t="s">
        <v>14727</v>
      </c>
      <c r="B8074" s="1">
        <v>13321984</v>
      </c>
      <c r="C8074" s="1" t="s">
        <v>14</v>
      </c>
      <c r="D8074" s="1" t="s">
        <v>38</v>
      </c>
      <c r="E8074" s="1" t="s">
        <v>39</v>
      </c>
      <c r="F8074" s="1" t="s">
        <v>34</v>
      </c>
      <c r="G8074" s="1" t="s">
        <v>14728</v>
      </c>
      <c r="H8074" s="5"/>
      <c r="I8074" s="1">
        <v>899</v>
      </c>
      <c r="J8074" s="4"/>
      <c r="K8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74" s="1" t="s">
        <v>41</v>
      </c>
      <c r="M8074" s="1">
        <v>4.3</v>
      </c>
      <c r="N8074" s="1">
        <v>357</v>
      </c>
      <c r="O80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8074" s="2" t="str">
        <f>IF(Table1[[#This Row],[Updated DiscountOffer]]&gt;50%,"High Discount","Low Discount")</f>
        <v>Low Discount</v>
      </c>
    </row>
    <row r="8075" spans="1:16" x14ac:dyDescent="0.3">
      <c r="A8075" s="1" t="s">
        <v>12461</v>
      </c>
      <c r="B8075" s="1">
        <v>13322030</v>
      </c>
      <c r="C8075" s="1" t="s">
        <v>14</v>
      </c>
      <c r="D8075" s="1" t="s">
        <v>38</v>
      </c>
      <c r="E8075" s="1" t="s">
        <v>39</v>
      </c>
      <c r="F8075" s="1" t="s">
        <v>34</v>
      </c>
      <c r="G8075" s="1" t="s">
        <v>12462</v>
      </c>
      <c r="H8075" s="5"/>
      <c r="I8075" s="1">
        <v>899</v>
      </c>
      <c r="J8075" s="4">
        <v>0.35</v>
      </c>
      <c r="K8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75" s="1" t="s">
        <v>41</v>
      </c>
      <c r="M8075" s="1">
        <v>4.4000000000000004</v>
      </c>
      <c r="N8075" s="1">
        <v>405</v>
      </c>
      <c r="O807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075" s="2" t="str">
        <f>IF(Table1[[#This Row],[Updated DiscountOffer]]&gt;50%,"High Discount","Low Discount")</f>
        <v>Low Discount</v>
      </c>
    </row>
    <row r="8076" spans="1:16" x14ac:dyDescent="0.3">
      <c r="A8076" s="1" t="s">
        <v>9457</v>
      </c>
      <c r="B8076" s="1">
        <v>13322066</v>
      </c>
      <c r="C8076" s="1" t="s">
        <v>14</v>
      </c>
      <c r="D8076" s="1" t="s">
        <v>38</v>
      </c>
      <c r="E8076" s="1" t="s">
        <v>39</v>
      </c>
      <c r="F8076" s="1" t="s">
        <v>34</v>
      </c>
      <c r="G8076" s="1" t="s">
        <v>9458</v>
      </c>
      <c r="H8076" s="5"/>
      <c r="I8076" s="1">
        <v>799</v>
      </c>
      <c r="J8076" s="4">
        <v>0.7</v>
      </c>
      <c r="K8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76" s="1" t="s">
        <v>41</v>
      </c>
      <c r="M8076" s="1">
        <v>4.3</v>
      </c>
      <c r="N8076" s="1">
        <v>484</v>
      </c>
      <c r="O807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076" s="2" t="str">
        <f>IF(Table1[[#This Row],[Updated DiscountOffer]]&gt;50%,"High Discount","Low Discount")</f>
        <v>High Discount</v>
      </c>
    </row>
    <row r="8077" spans="1:16" x14ac:dyDescent="0.3">
      <c r="A8077" s="1" t="s">
        <v>14003</v>
      </c>
      <c r="B8077" s="1">
        <v>13324628</v>
      </c>
      <c r="C8077" s="1" t="s">
        <v>3649</v>
      </c>
      <c r="D8077" s="1" t="s">
        <v>15</v>
      </c>
      <c r="E8077" s="1" t="s">
        <v>122</v>
      </c>
      <c r="F8077" s="1" t="s">
        <v>17</v>
      </c>
      <c r="G8077" s="1" t="s">
        <v>14004</v>
      </c>
      <c r="H8077" s="5"/>
      <c r="I8077" s="1">
        <v>1595</v>
      </c>
      <c r="J8077" s="3"/>
      <c r="K8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077" s="1" t="s">
        <v>19</v>
      </c>
      <c r="M8077" s="1">
        <v>4.5999999999999996</v>
      </c>
      <c r="N8077" s="1">
        <v>371</v>
      </c>
      <c r="O807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077" s="2" t="str">
        <f>IF(Table1[[#This Row],[Updated DiscountOffer]]&gt;50%,"High Discount","Low Discount")</f>
        <v>High Discount</v>
      </c>
    </row>
    <row r="8078" spans="1:16" x14ac:dyDescent="0.3">
      <c r="A8078" s="1" t="s">
        <v>12355</v>
      </c>
      <c r="B8078" s="1">
        <v>13326232</v>
      </c>
      <c r="C8078" s="1" t="s">
        <v>271</v>
      </c>
      <c r="D8078" s="1" t="s">
        <v>38</v>
      </c>
      <c r="E8078" s="1" t="s">
        <v>16</v>
      </c>
      <c r="F8078" s="1" t="s">
        <v>34</v>
      </c>
      <c r="G8078" s="1" t="s">
        <v>12356</v>
      </c>
      <c r="H8078" s="5"/>
      <c r="I8078" s="1">
        <v>2999</v>
      </c>
      <c r="J8078" s="3"/>
      <c r="K8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078" s="1" t="s">
        <v>8672</v>
      </c>
      <c r="M8078" s="1">
        <v>4.3</v>
      </c>
      <c r="N8078" s="1">
        <v>408</v>
      </c>
      <c r="O807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078" s="2" t="str">
        <f>IF(Table1[[#This Row],[Updated DiscountOffer]]&gt;50%,"High Discount","Low Discount")</f>
        <v>High Discount</v>
      </c>
    </row>
    <row r="8079" spans="1:16" x14ac:dyDescent="0.3">
      <c r="A8079" s="1" t="s">
        <v>10092</v>
      </c>
      <c r="B8079" s="1">
        <v>13327368</v>
      </c>
      <c r="C8079" s="1" t="s">
        <v>819</v>
      </c>
      <c r="D8079" s="1" t="s">
        <v>69</v>
      </c>
      <c r="E8079" s="1" t="s">
        <v>70</v>
      </c>
      <c r="F8079" s="1" t="s">
        <v>34</v>
      </c>
      <c r="G8079" s="1" t="s">
        <v>10093</v>
      </c>
      <c r="H8079" s="5">
        <v>1999</v>
      </c>
      <c r="I8079" s="1">
        <v>4999</v>
      </c>
      <c r="J8079" s="3">
        <v>0.6</v>
      </c>
      <c r="K8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8079" s="1" t="s">
        <v>36</v>
      </c>
      <c r="M8079" s="1">
        <v>4</v>
      </c>
      <c r="N8079" s="1">
        <v>466</v>
      </c>
      <c r="O80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79" s="2" t="str">
        <f>IF(Table1[[#This Row],[Updated DiscountOffer]]&gt;50%,"High Discount","Low Discount")</f>
        <v>High Discount</v>
      </c>
    </row>
    <row r="8080" spans="1:16" x14ac:dyDescent="0.3">
      <c r="A8080" s="1" t="s">
        <v>16450</v>
      </c>
      <c r="B8080" s="1">
        <v>13327446</v>
      </c>
      <c r="C8080" s="1" t="s">
        <v>402</v>
      </c>
      <c r="D8080" s="1" t="s">
        <v>15</v>
      </c>
      <c r="E8080" s="1" t="s">
        <v>16</v>
      </c>
      <c r="F8080" s="1" t="s">
        <v>17</v>
      </c>
      <c r="G8080" s="1" t="s">
        <v>16451</v>
      </c>
      <c r="H8080" s="5">
        <v>999</v>
      </c>
      <c r="I8080" s="1">
        <v>1999</v>
      </c>
      <c r="J8080" s="3">
        <v>0.5</v>
      </c>
      <c r="K8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8080" s="1" t="s">
        <v>152</v>
      </c>
      <c r="M8080" s="1">
        <v>3.9</v>
      </c>
      <c r="N8080" s="1">
        <v>328</v>
      </c>
      <c r="O808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80" s="2" t="str">
        <f>IF(Table1[[#This Row],[Updated DiscountOffer]]&gt;50%,"High Discount","Low Discount")</f>
        <v>Low Discount</v>
      </c>
    </row>
    <row r="8081" spans="1:16" x14ac:dyDescent="0.3">
      <c r="A8081" s="1" t="s">
        <v>17535</v>
      </c>
      <c r="B8081" s="1">
        <v>13327454</v>
      </c>
      <c r="C8081" s="1" t="s">
        <v>402</v>
      </c>
      <c r="D8081" s="1" t="s">
        <v>15</v>
      </c>
      <c r="E8081" s="1" t="s">
        <v>16</v>
      </c>
      <c r="F8081" s="1" t="s">
        <v>17</v>
      </c>
      <c r="G8081" s="1" t="s">
        <v>17536</v>
      </c>
      <c r="H8081" s="5">
        <v>424</v>
      </c>
      <c r="I8081" s="1">
        <v>1699</v>
      </c>
      <c r="J8081" s="3">
        <v>0.75</v>
      </c>
      <c r="K8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8081" s="1" t="s">
        <v>152</v>
      </c>
      <c r="M8081" s="1">
        <v>3.9</v>
      </c>
      <c r="N8081" s="1">
        <v>310</v>
      </c>
      <c r="O8081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8081" s="2" t="str">
        <f>IF(Table1[[#This Row],[Updated DiscountOffer]]&gt;50%,"High Discount","Low Discount")</f>
        <v>High Discount</v>
      </c>
    </row>
    <row r="8082" spans="1:16" x14ac:dyDescent="0.3">
      <c r="A8082" s="1" t="s">
        <v>6606</v>
      </c>
      <c r="B8082" s="1">
        <v>13330146</v>
      </c>
      <c r="C8082" s="1" t="s">
        <v>6607</v>
      </c>
      <c r="D8082" s="1" t="s">
        <v>32</v>
      </c>
      <c r="E8082" s="1" t="s">
        <v>272</v>
      </c>
      <c r="F8082" s="1" t="s">
        <v>34</v>
      </c>
      <c r="G8082" s="1" t="s">
        <v>6608</v>
      </c>
      <c r="H8082" s="5">
        <v>359</v>
      </c>
      <c r="I8082" s="1">
        <v>399</v>
      </c>
      <c r="J8082" s="4">
        <v>0.1</v>
      </c>
      <c r="K8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082" s="1" t="s">
        <v>36</v>
      </c>
      <c r="M8082" s="1">
        <v>4.3</v>
      </c>
      <c r="N8082" s="1">
        <v>584</v>
      </c>
      <c r="O8082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082" s="2" t="str">
        <f>IF(Table1[[#This Row],[Updated DiscountOffer]]&gt;50%,"High Discount","Low Discount")</f>
        <v>Low Discount</v>
      </c>
    </row>
    <row r="8083" spans="1:16" x14ac:dyDescent="0.3">
      <c r="A8083" s="1" t="s">
        <v>19497</v>
      </c>
      <c r="B8083" s="1">
        <v>13330148</v>
      </c>
      <c r="C8083" s="1" t="s">
        <v>6607</v>
      </c>
      <c r="D8083" s="1" t="s">
        <v>32</v>
      </c>
      <c r="E8083" s="1" t="s">
        <v>272</v>
      </c>
      <c r="F8083" s="1" t="s">
        <v>34</v>
      </c>
      <c r="G8083" s="1" t="s">
        <v>19498</v>
      </c>
      <c r="H8083" s="5">
        <v>359</v>
      </c>
      <c r="I8083" s="1">
        <v>399</v>
      </c>
      <c r="J8083" s="4">
        <v>0.1</v>
      </c>
      <c r="K8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083" s="1" t="s">
        <v>36</v>
      </c>
      <c r="M8083" s="1">
        <v>4.0999999999999996</v>
      </c>
      <c r="N8083" s="1">
        <v>284</v>
      </c>
      <c r="O8083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083" s="2" t="str">
        <f>IF(Table1[[#This Row],[Updated DiscountOffer]]&gt;50%,"High Discount","Low Discount")</f>
        <v>Low Discount</v>
      </c>
    </row>
    <row r="8084" spans="1:16" x14ac:dyDescent="0.3">
      <c r="A8084" s="1" t="s">
        <v>14642</v>
      </c>
      <c r="B8084" s="1">
        <v>13330150</v>
      </c>
      <c r="C8084" s="1" t="s">
        <v>6607</v>
      </c>
      <c r="D8084" s="1" t="s">
        <v>32</v>
      </c>
      <c r="E8084" s="1" t="s">
        <v>272</v>
      </c>
      <c r="F8084" s="1" t="s">
        <v>34</v>
      </c>
      <c r="G8084" s="1" t="s">
        <v>14643</v>
      </c>
      <c r="H8084" s="5">
        <v>314</v>
      </c>
      <c r="I8084" s="1">
        <v>349</v>
      </c>
      <c r="J8084" s="3">
        <v>0.1</v>
      </c>
      <c r="K8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8084" s="1" t="s">
        <v>36</v>
      </c>
      <c r="M8084" s="1">
        <v>4</v>
      </c>
      <c r="N8084" s="1">
        <v>358</v>
      </c>
      <c r="O8084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084" s="2" t="str">
        <f>IF(Table1[[#This Row],[Updated DiscountOffer]]&gt;50%,"High Discount","Low Discount")</f>
        <v>Low Discount</v>
      </c>
    </row>
    <row r="8085" spans="1:16" x14ac:dyDescent="0.3">
      <c r="A8085" s="1" t="s">
        <v>17710</v>
      </c>
      <c r="B8085" s="1">
        <v>13330152</v>
      </c>
      <c r="C8085" s="1" t="s">
        <v>6607</v>
      </c>
      <c r="D8085" s="1" t="s">
        <v>32</v>
      </c>
      <c r="E8085" s="1" t="s">
        <v>272</v>
      </c>
      <c r="F8085" s="1" t="s">
        <v>34</v>
      </c>
      <c r="G8085" s="1" t="s">
        <v>17711</v>
      </c>
      <c r="H8085" s="5">
        <v>359</v>
      </c>
      <c r="I8085" s="1">
        <v>399</v>
      </c>
      <c r="J8085" s="4">
        <v>0.1</v>
      </c>
      <c r="K8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085" s="1" t="s">
        <v>36</v>
      </c>
      <c r="M8085" s="1">
        <v>4.0999999999999996</v>
      </c>
      <c r="N8085" s="1">
        <v>308</v>
      </c>
      <c r="O808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085" s="2" t="str">
        <f>IF(Table1[[#This Row],[Updated DiscountOffer]]&gt;50%,"High Discount","Low Discount")</f>
        <v>Low Discount</v>
      </c>
    </row>
    <row r="8086" spans="1:16" x14ac:dyDescent="0.3">
      <c r="A8086" s="1" t="s">
        <v>12293</v>
      </c>
      <c r="B8086" s="1">
        <v>13330160</v>
      </c>
      <c r="C8086" s="1" t="s">
        <v>6607</v>
      </c>
      <c r="D8086" s="1" t="s">
        <v>32</v>
      </c>
      <c r="E8086" s="1" t="s">
        <v>272</v>
      </c>
      <c r="F8086" s="1" t="s">
        <v>34</v>
      </c>
      <c r="G8086" s="1" t="s">
        <v>12294</v>
      </c>
      <c r="H8086" s="5">
        <v>314</v>
      </c>
      <c r="I8086" s="1">
        <v>349</v>
      </c>
      <c r="J8086" s="4">
        <v>0.1</v>
      </c>
      <c r="K8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8086" s="1" t="s">
        <v>36</v>
      </c>
      <c r="M8086" s="1">
        <v>4.0999999999999996</v>
      </c>
      <c r="N8086" s="1">
        <v>409</v>
      </c>
      <c r="O8086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086" s="2" t="str">
        <f>IF(Table1[[#This Row],[Updated DiscountOffer]]&gt;50%,"High Discount","Low Discount")</f>
        <v>Low Discount</v>
      </c>
    </row>
    <row r="8087" spans="1:16" x14ac:dyDescent="0.3">
      <c r="A8087" s="1" t="s">
        <v>16867</v>
      </c>
      <c r="B8087" s="1">
        <v>13336866</v>
      </c>
      <c r="C8087" s="1" t="s">
        <v>91</v>
      </c>
      <c r="D8087" s="1" t="s">
        <v>32</v>
      </c>
      <c r="E8087" s="1" t="s">
        <v>2096</v>
      </c>
      <c r="F8087" s="1" t="s">
        <v>34</v>
      </c>
      <c r="G8087" s="1" t="s">
        <v>16868</v>
      </c>
      <c r="H8087" s="5">
        <v>245</v>
      </c>
      <c r="I8087" s="1">
        <v>599</v>
      </c>
      <c r="J8087" s="4">
        <v>0.59</v>
      </c>
      <c r="K8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245</v>
      </c>
      <c r="L8087" s="1" t="s">
        <v>24</v>
      </c>
      <c r="M8087" s="1">
        <v>4.4000000000000004</v>
      </c>
      <c r="N8087" s="1">
        <v>321</v>
      </c>
      <c r="O808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087" s="2" t="str">
        <f>IF(Table1[[#This Row],[Updated DiscountOffer]]&gt;50%,"High Discount","Low Discount")</f>
        <v>High Discount</v>
      </c>
    </row>
    <row r="8088" spans="1:16" x14ac:dyDescent="0.3">
      <c r="A8088" s="1" t="s">
        <v>8207</v>
      </c>
      <c r="B8088" s="1">
        <v>13338042</v>
      </c>
      <c r="C8088" s="1" t="s">
        <v>373</v>
      </c>
      <c r="D8088" s="1" t="s">
        <v>69</v>
      </c>
      <c r="E8088" s="1" t="s">
        <v>70</v>
      </c>
      <c r="F8088" s="1" t="s">
        <v>34</v>
      </c>
      <c r="G8088" s="1" t="s">
        <v>8208</v>
      </c>
      <c r="H8088" s="5">
        <v>1469</v>
      </c>
      <c r="I8088" s="1">
        <v>3499</v>
      </c>
      <c r="J8088" s="3">
        <v>0.57999999999999996</v>
      </c>
      <c r="K8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8088" s="1" t="s">
        <v>213</v>
      </c>
      <c r="M8088" s="1">
        <v>4</v>
      </c>
      <c r="N8088" s="1">
        <v>525</v>
      </c>
      <c r="O808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088" s="2" t="str">
        <f>IF(Table1[[#This Row],[Updated DiscountOffer]]&gt;50%,"High Discount","Low Discount")</f>
        <v>High Discount</v>
      </c>
    </row>
    <row r="8089" spans="1:16" x14ac:dyDescent="0.3">
      <c r="A8089" s="1" t="s">
        <v>19477</v>
      </c>
      <c r="B8089" s="1">
        <v>13338168</v>
      </c>
      <c r="C8089" s="1" t="s">
        <v>43</v>
      </c>
      <c r="D8089" s="1" t="s">
        <v>26</v>
      </c>
      <c r="E8089" s="1" t="s">
        <v>39</v>
      </c>
      <c r="F8089" s="1" t="s">
        <v>17</v>
      </c>
      <c r="G8089" s="1" t="s">
        <v>19478</v>
      </c>
      <c r="H8089" s="5">
        <v>439</v>
      </c>
      <c r="I8089" s="1">
        <v>799</v>
      </c>
      <c r="J8089" s="3">
        <v>0.45</v>
      </c>
      <c r="K8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089" s="1" t="s">
        <v>24</v>
      </c>
      <c r="M8089" s="1">
        <v>4</v>
      </c>
      <c r="N8089" s="1">
        <v>284</v>
      </c>
      <c r="O808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89" s="2" t="str">
        <f>IF(Table1[[#This Row],[Updated DiscountOffer]]&gt;50%,"High Discount","Low Discount")</f>
        <v>Low Discount</v>
      </c>
    </row>
    <row r="8090" spans="1:16" x14ac:dyDescent="0.3">
      <c r="A8090" s="1" t="s">
        <v>15091</v>
      </c>
      <c r="B8090" s="1">
        <v>13339484</v>
      </c>
      <c r="C8090" s="1" t="s">
        <v>14</v>
      </c>
      <c r="D8090" s="1" t="s">
        <v>38</v>
      </c>
      <c r="E8090" s="1" t="s">
        <v>16</v>
      </c>
      <c r="F8090" s="1" t="s">
        <v>34</v>
      </c>
      <c r="G8090" s="1" t="s">
        <v>15092</v>
      </c>
      <c r="H8090" s="5"/>
      <c r="I8090" s="1">
        <v>1699</v>
      </c>
      <c r="J8090" s="3">
        <v>0.5</v>
      </c>
      <c r="K8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90" s="1" t="s">
        <v>119</v>
      </c>
      <c r="M8090" s="1">
        <v>4.2</v>
      </c>
      <c r="N8090" s="1">
        <v>350</v>
      </c>
      <c r="O80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90" s="2" t="str">
        <f>IF(Table1[[#This Row],[Updated DiscountOffer]]&gt;50%,"High Discount","Low Discount")</f>
        <v>Low Discount</v>
      </c>
    </row>
    <row r="8091" spans="1:16" x14ac:dyDescent="0.3">
      <c r="A8091" s="1" t="s">
        <v>18751</v>
      </c>
      <c r="B8091" s="1">
        <v>13339566</v>
      </c>
      <c r="C8091" s="1" t="s">
        <v>14</v>
      </c>
      <c r="D8091" s="1" t="s">
        <v>38</v>
      </c>
      <c r="E8091" s="1" t="s">
        <v>122</v>
      </c>
      <c r="F8091" s="1" t="s">
        <v>34</v>
      </c>
      <c r="G8091" s="1" t="s">
        <v>14794</v>
      </c>
      <c r="H8091" s="5"/>
      <c r="I8091" s="1">
        <v>1799</v>
      </c>
      <c r="J8091" s="3">
        <v>0.6</v>
      </c>
      <c r="K8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91" s="1" t="s">
        <v>119</v>
      </c>
      <c r="M8091" s="1">
        <v>4.3</v>
      </c>
      <c r="N8091" s="1">
        <v>294</v>
      </c>
      <c r="O809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091" s="2" t="str">
        <f>IF(Table1[[#This Row],[Updated DiscountOffer]]&gt;50%,"High Discount","Low Discount")</f>
        <v>High Discount</v>
      </c>
    </row>
    <row r="8092" spans="1:16" x14ac:dyDescent="0.3">
      <c r="A8092" s="1" t="s">
        <v>15596</v>
      </c>
      <c r="B8092" s="1">
        <v>13339752</v>
      </c>
      <c r="C8092" s="1" t="s">
        <v>14</v>
      </c>
      <c r="D8092" s="1" t="s">
        <v>38</v>
      </c>
      <c r="E8092" s="1" t="s">
        <v>16</v>
      </c>
      <c r="F8092" s="1" t="s">
        <v>34</v>
      </c>
      <c r="G8092" s="1" t="s">
        <v>15597</v>
      </c>
      <c r="H8092" s="5"/>
      <c r="I8092" s="1">
        <v>1699</v>
      </c>
      <c r="J8092" s="3">
        <v>0.5</v>
      </c>
      <c r="K8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92" s="1" t="s">
        <v>119</v>
      </c>
      <c r="M8092" s="1">
        <v>4.2</v>
      </c>
      <c r="N8092" s="1">
        <v>342</v>
      </c>
      <c r="O809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92" s="2" t="str">
        <f>IF(Table1[[#This Row],[Updated DiscountOffer]]&gt;50%,"High Discount","Low Discount")</f>
        <v>Low Discount</v>
      </c>
    </row>
    <row r="8093" spans="1:16" x14ac:dyDescent="0.3">
      <c r="A8093" s="1" t="s">
        <v>16720</v>
      </c>
      <c r="B8093" s="1">
        <v>13339754</v>
      </c>
      <c r="C8093" s="1" t="s">
        <v>14</v>
      </c>
      <c r="D8093" s="1" t="s">
        <v>38</v>
      </c>
      <c r="E8093" s="1" t="s">
        <v>543</v>
      </c>
      <c r="F8093" s="1" t="s">
        <v>34</v>
      </c>
      <c r="G8093" s="1" t="s">
        <v>16721</v>
      </c>
      <c r="H8093" s="5"/>
      <c r="I8093" s="1">
        <v>1399</v>
      </c>
      <c r="J8093" s="3">
        <v>0.55000000000000004</v>
      </c>
      <c r="K8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93" s="1" t="s">
        <v>119</v>
      </c>
      <c r="M8093" s="1">
        <v>4.3</v>
      </c>
      <c r="N8093" s="1">
        <v>324</v>
      </c>
      <c r="O809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093" s="2" t="str">
        <f>IF(Table1[[#This Row],[Updated DiscountOffer]]&gt;50%,"High Discount","Low Discount")</f>
        <v>High Discount</v>
      </c>
    </row>
    <row r="8094" spans="1:16" x14ac:dyDescent="0.3">
      <c r="A8094" s="1" t="s">
        <v>19346</v>
      </c>
      <c r="B8094" s="1">
        <v>13339850</v>
      </c>
      <c r="C8094" s="1" t="s">
        <v>14</v>
      </c>
      <c r="D8094" s="1" t="s">
        <v>38</v>
      </c>
      <c r="E8094" s="1" t="s">
        <v>16</v>
      </c>
      <c r="F8094" s="1" t="s">
        <v>34</v>
      </c>
      <c r="G8094" s="1" t="s">
        <v>19347</v>
      </c>
      <c r="H8094" s="5"/>
      <c r="I8094" s="1">
        <v>1699</v>
      </c>
      <c r="J8094" s="3">
        <v>0.5</v>
      </c>
      <c r="K8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094" s="1" t="s">
        <v>119</v>
      </c>
      <c r="M8094" s="1">
        <v>4.4000000000000004</v>
      </c>
      <c r="N8094" s="1">
        <v>286</v>
      </c>
      <c r="O809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94" s="2" t="str">
        <f>IF(Table1[[#This Row],[Updated DiscountOffer]]&gt;50%,"High Discount","Low Discount")</f>
        <v>Low Discount</v>
      </c>
    </row>
    <row r="8095" spans="1:16" x14ac:dyDescent="0.3">
      <c r="A8095" s="1" t="s">
        <v>19318</v>
      </c>
      <c r="B8095" s="1">
        <v>13340220</v>
      </c>
      <c r="C8095" s="1" t="s">
        <v>1243</v>
      </c>
      <c r="D8095" s="1" t="s">
        <v>26</v>
      </c>
      <c r="E8095" s="1" t="s">
        <v>27</v>
      </c>
      <c r="F8095" s="1" t="s">
        <v>17</v>
      </c>
      <c r="G8095" s="1" t="s">
        <v>19319</v>
      </c>
      <c r="H8095" s="5">
        <v>399</v>
      </c>
      <c r="I8095" s="1">
        <v>799</v>
      </c>
      <c r="J8095" s="3">
        <v>0.5</v>
      </c>
      <c r="K8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095" s="1" t="s">
        <v>1609</v>
      </c>
      <c r="M8095" s="1">
        <v>4</v>
      </c>
      <c r="N8095" s="1">
        <v>286</v>
      </c>
      <c r="O809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95" s="2" t="str">
        <f>IF(Table1[[#This Row],[Updated DiscountOffer]]&gt;50%,"High Discount","Low Discount")</f>
        <v>Low Discount</v>
      </c>
    </row>
    <row r="8096" spans="1:16" x14ac:dyDescent="0.3">
      <c r="A8096" s="1" t="s">
        <v>7379</v>
      </c>
      <c r="B8096" s="1">
        <v>13340222</v>
      </c>
      <c r="C8096" s="1" t="s">
        <v>1243</v>
      </c>
      <c r="D8096" s="1" t="s">
        <v>26</v>
      </c>
      <c r="E8096" s="1" t="s">
        <v>27</v>
      </c>
      <c r="F8096" s="1" t="s">
        <v>17</v>
      </c>
      <c r="G8096" s="1" t="s">
        <v>7380</v>
      </c>
      <c r="H8096" s="5">
        <v>399</v>
      </c>
      <c r="I8096" s="1">
        <v>799</v>
      </c>
      <c r="J8096" s="3">
        <v>0.5</v>
      </c>
      <c r="K8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096" s="1" t="s">
        <v>1609</v>
      </c>
      <c r="M8096" s="1">
        <v>4</v>
      </c>
      <c r="N8096" s="1">
        <v>554</v>
      </c>
      <c r="O809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096" s="2" t="str">
        <f>IF(Table1[[#This Row],[Updated DiscountOffer]]&gt;50%,"High Discount","Low Discount")</f>
        <v>Low Discount</v>
      </c>
    </row>
    <row r="8097" spans="1:16" x14ac:dyDescent="0.3">
      <c r="A8097" s="1" t="s">
        <v>16388</v>
      </c>
      <c r="B8097" s="1">
        <v>13340254</v>
      </c>
      <c r="C8097" s="1" t="s">
        <v>1243</v>
      </c>
      <c r="D8097" s="1" t="s">
        <v>26</v>
      </c>
      <c r="E8097" s="1" t="s">
        <v>27</v>
      </c>
      <c r="F8097" s="1" t="s">
        <v>17</v>
      </c>
      <c r="G8097" s="1" t="s">
        <v>16389</v>
      </c>
      <c r="H8097" s="5">
        <v>539</v>
      </c>
      <c r="I8097" s="1">
        <v>1199</v>
      </c>
      <c r="J8097" s="3">
        <v>0.55000000000000004</v>
      </c>
      <c r="K8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097" s="1" t="s">
        <v>1609</v>
      </c>
      <c r="M8097" s="1">
        <v>4.0999999999999996</v>
      </c>
      <c r="N8097" s="1">
        <v>329</v>
      </c>
      <c r="O809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097" s="2" t="str">
        <f>IF(Table1[[#This Row],[Updated DiscountOffer]]&gt;50%,"High Discount","Low Discount")</f>
        <v>High Discount</v>
      </c>
    </row>
    <row r="8098" spans="1:16" x14ac:dyDescent="0.3">
      <c r="A8098" s="1" t="s">
        <v>19084</v>
      </c>
      <c r="B8098" s="1">
        <v>13345634</v>
      </c>
      <c r="C8098" s="1" t="s">
        <v>43</v>
      </c>
      <c r="D8098" s="1" t="s">
        <v>26</v>
      </c>
      <c r="E8098" s="1" t="s">
        <v>39</v>
      </c>
      <c r="F8098" s="1" t="s">
        <v>17</v>
      </c>
      <c r="G8098" s="1" t="s">
        <v>19085</v>
      </c>
      <c r="H8098" s="5">
        <v>339</v>
      </c>
      <c r="I8098" s="1">
        <v>849</v>
      </c>
      <c r="J8098" s="4">
        <v>0.6</v>
      </c>
      <c r="K8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8098" s="1" t="s">
        <v>24</v>
      </c>
      <c r="M8098" s="1">
        <v>4.3</v>
      </c>
      <c r="N8098" s="1">
        <v>289</v>
      </c>
      <c r="O809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098" s="2" t="str">
        <f>IF(Table1[[#This Row],[Updated DiscountOffer]]&gt;50%,"High Discount","Low Discount")</f>
        <v>High Discount</v>
      </c>
    </row>
    <row r="8099" spans="1:16" x14ac:dyDescent="0.3">
      <c r="A8099" s="1" t="s">
        <v>13050</v>
      </c>
      <c r="B8099" s="1">
        <v>13345658</v>
      </c>
      <c r="C8099" s="1" t="s">
        <v>43</v>
      </c>
      <c r="D8099" s="1" t="s">
        <v>26</v>
      </c>
      <c r="E8099" s="1" t="s">
        <v>39</v>
      </c>
      <c r="F8099" s="1" t="s">
        <v>17</v>
      </c>
      <c r="G8099" s="1" t="s">
        <v>13051</v>
      </c>
      <c r="H8099" s="5">
        <v>439</v>
      </c>
      <c r="I8099" s="1">
        <v>799</v>
      </c>
      <c r="J8099" s="4">
        <v>0.45</v>
      </c>
      <c r="K8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099" s="1" t="s">
        <v>24</v>
      </c>
      <c r="M8099" s="1">
        <v>4.0999999999999996</v>
      </c>
      <c r="N8099" s="1">
        <v>391</v>
      </c>
      <c r="O80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099" s="2" t="str">
        <f>IF(Table1[[#This Row],[Updated DiscountOffer]]&gt;50%,"High Discount","Low Discount")</f>
        <v>Low Discount</v>
      </c>
    </row>
    <row r="8100" spans="1:16" x14ac:dyDescent="0.3">
      <c r="A8100" s="1" t="s">
        <v>13465</v>
      </c>
      <c r="B8100" s="1">
        <v>13347018</v>
      </c>
      <c r="C8100" s="1" t="s">
        <v>325</v>
      </c>
      <c r="D8100" s="1" t="s">
        <v>177</v>
      </c>
      <c r="E8100" s="1" t="s">
        <v>326</v>
      </c>
      <c r="F8100" s="1" t="s">
        <v>17</v>
      </c>
      <c r="G8100" s="1" t="s">
        <v>13466</v>
      </c>
      <c r="H8100" s="5"/>
      <c r="I8100" s="1">
        <v>279</v>
      </c>
      <c r="J8100" s="4"/>
      <c r="K8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100" s="1" t="s">
        <v>328</v>
      </c>
      <c r="M8100" s="1">
        <v>4.5</v>
      </c>
      <c r="N8100" s="1">
        <v>382</v>
      </c>
      <c r="O8100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00" s="2" t="str">
        <f>IF(Table1[[#This Row],[Updated DiscountOffer]]&gt;50%,"High Discount","Low Discount")</f>
        <v>Low Discount</v>
      </c>
    </row>
    <row r="8101" spans="1:16" x14ac:dyDescent="0.3">
      <c r="A8101" s="1" t="s">
        <v>15498</v>
      </c>
      <c r="B8101" s="1">
        <v>13347028</v>
      </c>
      <c r="C8101" s="1" t="s">
        <v>325</v>
      </c>
      <c r="D8101" s="1" t="s">
        <v>177</v>
      </c>
      <c r="E8101" s="1" t="s">
        <v>326</v>
      </c>
      <c r="F8101" s="1" t="s">
        <v>17</v>
      </c>
      <c r="G8101" s="1" t="s">
        <v>15499</v>
      </c>
      <c r="H8101" s="5"/>
      <c r="I8101" s="1">
        <v>568</v>
      </c>
      <c r="J8101" s="4"/>
      <c r="K8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101" s="1" t="s">
        <v>328</v>
      </c>
      <c r="M8101" s="1">
        <v>4.5</v>
      </c>
      <c r="N8101" s="1">
        <v>343</v>
      </c>
      <c r="O81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01" s="2" t="str">
        <f>IF(Table1[[#This Row],[Updated DiscountOffer]]&gt;50%,"High Discount","Low Discount")</f>
        <v>Low Discount</v>
      </c>
    </row>
    <row r="8102" spans="1:16" x14ac:dyDescent="0.3">
      <c r="A8102" s="1" t="s">
        <v>10127</v>
      </c>
      <c r="B8102" s="1">
        <v>13347030</v>
      </c>
      <c r="C8102" s="1" t="s">
        <v>325</v>
      </c>
      <c r="D8102" s="1" t="s">
        <v>177</v>
      </c>
      <c r="E8102" s="1" t="s">
        <v>326</v>
      </c>
      <c r="F8102" s="1" t="s">
        <v>17</v>
      </c>
      <c r="G8102" s="1" t="s">
        <v>10128</v>
      </c>
      <c r="H8102" s="5"/>
      <c r="I8102" s="1">
        <v>284</v>
      </c>
      <c r="J8102" s="4"/>
      <c r="K8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102" s="1" t="s">
        <v>328</v>
      </c>
      <c r="M8102" s="1">
        <v>4.5</v>
      </c>
      <c r="N8102" s="1">
        <v>465</v>
      </c>
      <c r="O8102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02" s="2" t="str">
        <f>IF(Table1[[#This Row],[Updated DiscountOffer]]&gt;50%,"High Discount","Low Discount")</f>
        <v>Low Discount</v>
      </c>
    </row>
    <row r="8103" spans="1:16" x14ac:dyDescent="0.3">
      <c r="A8103" s="1" t="s">
        <v>16913</v>
      </c>
      <c r="B8103" s="1">
        <v>13347066</v>
      </c>
      <c r="C8103" s="1" t="s">
        <v>325</v>
      </c>
      <c r="D8103" s="1" t="s">
        <v>177</v>
      </c>
      <c r="E8103" s="1" t="s">
        <v>272</v>
      </c>
      <c r="F8103" s="1" t="s">
        <v>17</v>
      </c>
      <c r="G8103" s="1" t="s">
        <v>16914</v>
      </c>
      <c r="H8103" s="5"/>
      <c r="I8103" s="1">
        <v>398</v>
      </c>
      <c r="J8103" s="4"/>
      <c r="K8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103" s="1" t="s">
        <v>328</v>
      </c>
      <c r="M8103" s="1">
        <v>4.5</v>
      </c>
      <c r="N8103" s="1">
        <v>320</v>
      </c>
      <c r="O81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03" s="2" t="str">
        <f>IF(Table1[[#This Row],[Updated DiscountOffer]]&gt;50%,"High Discount","Low Discount")</f>
        <v>Low Discount</v>
      </c>
    </row>
    <row r="8104" spans="1:16" x14ac:dyDescent="0.3">
      <c r="A8104" s="1" t="s">
        <v>18378</v>
      </c>
      <c r="B8104" s="1">
        <v>13347138</v>
      </c>
      <c r="C8104" s="1" t="s">
        <v>325</v>
      </c>
      <c r="D8104" s="1" t="s">
        <v>177</v>
      </c>
      <c r="E8104" s="1" t="s">
        <v>272</v>
      </c>
      <c r="F8104" s="1" t="s">
        <v>17</v>
      </c>
      <c r="G8104" s="1" t="s">
        <v>18379</v>
      </c>
      <c r="H8104" s="5"/>
      <c r="I8104" s="1">
        <v>209</v>
      </c>
      <c r="J8104" s="4"/>
      <c r="K8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104" s="1" t="s">
        <v>328</v>
      </c>
      <c r="M8104" s="1">
        <v>4.4000000000000004</v>
      </c>
      <c r="N8104" s="1">
        <v>298</v>
      </c>
      <c r="O81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04" s="2" t="str">
        <f>IF(Table1[[#This Row],[Updated DiscountOffer]]&gt;50%,"High Discount","Low Discount")</f>
        <v>Low Discount</v>
      </c>
    </row>
    <row r="8105" spans="1:16" x14ac:dyDescent="0.3">
      <c r="A8105" s="1" t="s">
        <v>9203</v>
      </c>
      <c r="B8105" s="1">
        <v>13348348</v>
      </c>
      <c r="C8105" s="1" t="s">
        <v>5633</v>
      </c>
      <c r="D8105" s="1" t="s">
        <v>69</v>
      </c>
      <c r="E8105" s="1" t="s">
        <v>296</v>
      </c>
      <c r="F8105" s="1" t="s">
        <v>34</v>
      </c>
      <c r="G8105" s="1" t="s">
        <v>9204</v>
      </c>
      <c r="H8105" s="5">
        <v>1368</v>
      </c>
      <c r="I8105" s="1">
        <v>5700</v>
      </c>
      <c r="J8105" s="3">
        <v>0.76</v>
      </c>
      <c r="K8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1368</v>
      </c>
      <c r="L8105" s="1" t="s">
        <v>146</v>
      </c>
      <c r="M8105" s="1">
        <v>4.0999999999999996</v>
      </c>
      <c r="N8105" s="1">
        <v>491</v>
      </c>
      <c r="O8105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8105" s="2" t="str">
        <f>IF(Table1[[#This Row],[Updated DiscountOffer]]&gt;50%,"High Discount","Low Discount")</f>
        <v>High Discount</v>
      </c>
    </row>
    <row r="8106" spans="1:16" x14ac:dyDescent="0.3">
      <c r="A8106" s="1" t="s">
        <v>13969</v>
      </c>
      <c r="B8106" s="1">
        <v>13356920</v>
      </c>
      <c r="C8106" s="1" t="s">
        <v>373</v>
      </c>
      <c r="D8106" s="1" t="s">
        <v>69</v>
      </c>
      <c r="E8106" s="1" t="s">
        <v>70</v>
      </c>
      <c r="F8106" s="1" t="s">
        <v>34</v>
      </c>
      <c r="G8106" s="1" t="s">
        <v>13970</v>
      </c>
      <c r="H8106" s="5">
        <v>1461</v>
      </c>
      <c r="I8106" s="1">
        <v>4299</v>
      </c>
      <c r="J8106" s="4">
        <v>0.66</v>
      </c>
      <c r="K8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8106" s="1" t="s">
        <v>213</v>
      </c>
      <c r="M8106" s="1">
        <v>4.3</v>
      </c>
      <c r="N8106" s="1">
        <v>372</v>
      </c>
      <c r="O810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106" s="2" t="str">
        <f>IF(Table1[[#This Row],[Updated DiscountOffer]]&gt;50%,"High Discount","Low Discount")</f>
        <v>High Discount</v>
      </c>
    </row>
    <row r="8107" spans="1:16" x14ac:dyDescent="0.3">
      <c r="A8107" s="1" t="s">
        <v>17783</v>
      </c>
      <c r="B8107" s="1">
        <v>13358396</v>
      </c>
      <c r="C8107" s="1" t="s">
        <v>819</v>
      </c>
      <c r="D8107" s="1" t="s">
        <v>69</v>
      </c>
      <c r="E8107" s="1" t="s">
        <v>70</v>
      </c>
      <c r="F8107" s="1" t="s">
        <v>34</v>
      </c>
      <c r="G8107" s="1" t="s">
        <v>17784</v>
      </c>
      <c r="H8107" s="5">
        <v>2063</v>
      </c>
      <c r="I8107" s="1">
        <v>4799</v>
      </c>
      <c r="J8107" s="4">
        <v>0.56999999999999995</v>
      </c>
      <c r="K8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2063</v>
      </c>
      <c r="L8107" s="1" t="s">
        <v>36</v>
      </c>
      <c r="M8107" s="1">
        <v>4.3</v>
      </c>
      <c r="N8107" s="1">
        <v>307</v>
      </c>
      <c r="O810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107" s="2" t="str">
        <f>IF(Table1[[#This Row],[Updated DiscountOffer]]&gt;50%,"High Discount","Low Discount")</f>
        <v>High Discount</v>
      </c>
    </row>
    <row r="8108" spans="1:16" x14ac:dyDescent="0.3">
      <c r="A8108" s="1" t="s">
        <v>13271</v>
      </c>
      <c r="B8108" s="1">
        <v>13359072</v>
      </c>
      <c r="C8108" s="1" t="s">
        <v>1195</v>
      </c>
      <c r="D8108" s="1" t="s">
        <v>38</v>
      </c>
      <c r="E8108" s="1" t="s">
        <v>16</v>
      </c>
      <c r="F8108" s="1" t="s">
        <v>34</v>
      </c>
      <c r="G8108" s="1" t="s">
        <v>13272</v>
      </c>
      <c r="H8108" s="5"/>
      <c r="I8108" s="1">
        <v>1999</v>
      </c>
      <c r="J8108" s="3">
        <v>0.55000000000000004</v>
      </c>
      <c r="K8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08" s="1" t="s">
        <v>400</v>
      </c>
      <c r="M8108" s="1">
        <v>4</v>
      </c>
      <c r="N8108" s="1">
        <v>387</v>
      </c>
      <c r="O810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108" s="2" t="str">
        <f>IF(Table1[[#This Row],[Updated DiscountOffer]]&gt;50%,"High Discount","Low Discount")</f>
        <v>High Discount</v>
      </c>
    </row>
    <row r="8109" spans="1:16" x14ac:dyDescent="0.3">
      <c r="A8109" s="1" t="s">
        <v>13304</v>
      </c>
      <c r="B8109" s="1">
        <v>13362280</v>
      </c>
      <c r="C8109" s="1" t="s">
        <v>755</v>
      </c>
      <c r="D8109" s="1" t="s">
        <v>38</v>
      </c>
      <c r="E8109" s="1" t="s">
        <v>344</v>
      </c>
      <c r="F8109" s="1" t="s">
        <v>34</v>
      </c>
      <c r="G8109" s="1" t="s">
        <v>13305</v>
      </c>
      <c r="H8109" s="5"/>
      <c r="I8109" s="1">
        <v>1699</v>
      </c>
      <c r="J8109" s="3">
        <v>0.61</v>
      </c>
      <c r="K8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09" s="1" t="s">
        <v>93</v>
      </c>
      <c r="M8109" s="1">
        <v>4</v>
      </c>
      <c r="N8109" s="1">
        <v>386</v>
      </c>
      <c r="O8109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109" s="2" t="str">
        <f>IF(Table1[[#This Row],[Updated DiscountOffer]]&gt;50%,"High Discount","Low Discount")</f>
        <v>High Discount</v>
      </c>
    </row>
    <row r="8110" spans="1:16" x14ac:dyDescent="0.3">
      <c r="A8110" s="1" t="s">
        <v>13384</v>
      </c>
      <c r="B8110" s="1">
        <v>13368680</v>
      </c>
      <c r="C8110" s="1" t="s">
        <v>689</v>
      </c>
      <c r="D8110" s="1" t="s">
        <v>26</v>
      </c>
      <c r="E8110" s="1" t="s">
        <v>39</v>
      </c>
      <c r="F8110" s="1" t="s">
        <v>17</v>
      </c>
      <c r="G8110" s="1" t="s">
        <v>13385</v>
      </c>
      <c r="H8110" s="5">
        <v>857</v>
      </c>
      <c r="I8110" s="1">
        <v>2599</v>
      </c>
      <c r="J8110" s="3">
        <v>0.67</v>
      </c>
      <c r="K8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857</v>
      </c>
      <c r="L8110" s="1" t="s">
        <v>213</v>
      </c>
      <c r="M8110" s="1">
        <v>4</v>
      </c>
      <c r="N8110" s="1">
        <v>384</v>
      </c>
      <c r="O811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110" s="2" t="str">
        <f>IF(Table1[[#This Row],[Updated DiscountOffer]]&gt;50%,"High Discount","Low Discount")</f>
        <v>High Discount</v>
      </c>
    </row>
    <row r="8111" spans="1:16" x14ac:dyDescent="0.3">
      <c r="A8111" s="1" t="s">
        <v>8034</v>
      </c>
      <c r="B8111" s="1">
        <v>13370858</v>
      </c>
      <c r="C8111" s="1" t="s">
        <v>104</v>
      </c>
      <c r="D8111" s="1" t="s">
        <v>32</v>
      </c>
      <c r="E8111" s="1" t="s">
        <v>105</v>
      </c>
      <c r="F8111" s="1" t="s">
        <v>34</v>
      </c>
      <c r="G8111" s="1" t="s">
        <v>8035</v>
      </c>
      <c r="H8111" s="5"/>
      <c r="I8111" s="1">
        <v>849</v>
      </c>
      <c r="J8111" s="4"/>
      <c r="K8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111" s="1" t="s">
        <v>24</v>
      </c>
      <c r="M8111" s="1">
        <v>4.3</v>
      </c>
      <c r="N8111" s="1">
        <v>530</v>
      </c>
      <c r="O81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11" s="2" t="str">
        <f>IF(Table1[[#This Row],[Updated DiscountOffer]]&gt;50%,"High Discount","Low Discount")</f>
        <v>Low Discount</v>
      </c>
    </row>
    <row r="8112" spans="1:16" x14ac:dyDescent="0.3">
      <c r="A8112" s="1" t="s">
        <v>11858</v>
      </c>
      <c r="B8112" s="1">
        <v>13370862</v>
      </c>
      <c r="C8112" s="1" t="s">
        <v>104</v>
      </c>
      <c r="D8112" s="1" t="s">
        <v>32</v>
      </c>
      <c r="E8112" s="1" t="s">
        <v>105</v>
      </c>
      <c r="F8112" s="1" t="s">
        <v>34</v>
      </c>
      <c r="G8112" s="1" t="s">
        <v>11859</v>
      </c>
      <c r="H8112" s="5"/>
      <c r="I8112" s="1">
        <v>849</v>
      </c>
      <c r="J8112" s="4"/>
      <c r="K8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112" s="1" t="s">
        <v>24</v>
      </c>
      <c r="M8112" s="1">
        <v>4.5</v>
      </c>
      <c r="N8112" s="1">
        <v>419</v>
      </c>
      <c r="O81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12" s="2" t="str">
        <f>IF(Table1[[#This Row],[Updated DiscountOffer]]&gt;50%,"High Discount","Low Discount")</f>
        <v>Low Discount</v>
      </c>
    </row>
    <row r="8113" spans="1:16" x14ac:dyDescent="0.3">
      <c r="A8113" s="1" t="s">
        <v>11356</v>
      </c>
      <c r="B8113" s="1">
        <v>13374960</v>
      </c>
      <c r="C8113" s="1" t="s">
        <v>117</v>
      </c>
      <c r="D8113" s="1" t="s">
        <v>38</v>
      </c>
      <c r="E8113" s="1" t="s">
        <v>48</v>
      </c>
      <c r="F8113" s="1" t="s">
        <v>34</v>
      </c>
      <c r="G8113" s="1" t="s">
        <v>11357</v>
      </c>
      <c r="H8113" s="5"/>
      <c r="I8113" s="1">
        <v>2999</v>
      </c>
      <c r="J8113" s="3">
        <v>0.7</v>
      </c>
      <c r="K8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13" s="1" t="s">
        <v>400</v>
      </c>
      <c r="M8113" s="1">
        <v>4.2</v>
      </c>
      <c r="N8113" s="1">
        <v>432</v>
      </c>
      <c r="O811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8113" s="2" t="str">
        <f>IF(Table1[[#This Row],[Updated DiscountOffer]]&gt;50%,"High Discount","Low Discount")</f>
        <v>High Discount</v>
      </c>
    </row>
    <row r="8114" spans="1:16" x14ac:dyDescent="0.3">
      <c r="A8114" s="1" t="s">
        <v>949</v>
      </c>
      <c r="B8114" s="1">
        <v>13377766</v>
      </c>
      <c r="C8114" s="1" t="s">
        <v>186</v>
      </c>
      <c r="D8114" s="1" t="s">
        <v>38</v>
      </c>
      <c r="E8114" s="1" t="s">
        <v>44</v>
      </c>
      <c r="F8114" s="1" t="s">
        <v>34</v>
      </c>
      <c r="G8114" s="1" t="s">
        <v>950</v>
      </c>
      <c r="H8114" s="5"/>
      <c r="I8114" s="1">
        <v>999</v>
      </c>
      <c r="J8114" s="4">
        <v>0.47</v>
      </c>
      <c r="K8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14" s="1" t="s">
        <v>41</v>
      </c>
      <c r="M8114" s="1">
        <v>4.2</v>
      </c>
      <c r="N8114" s="1">
        <v>925</v>
      </c>
      <c r="O8114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8114" s="2" t="str">
        <f>IF(Table1[[#This Row],[Updated DiscountOffer]]&gt;50%,"High Discount","Low Discount")</f>
        <v>Low Discount</v>
      </c>
    </row>
    <row r="8115" spans="1:16" x14ac:dyDescent="0.3">
      <c r="A8115" s="1" t="s">
        <v>12238</v>
      </c>
      <c r="B8115" s="1">
        <v>13380442</v>
      </c>
      <c r="C8115" s="1" t="s">
        <v>82</v>
      </c>
      <c r="D8115" s="1" t="s">
        <v>38</v>
      </c>
      <c r="E8115" s="1" t="s">
        <v>48</v>
      </c>
      <c r="F8115" s="1" t="s">
        <v>34</v>
      </c>
      <c r="G8115" s="1" t="s">
        <v>12239</v>
      </c>
      <c r="H8115" s="5"/>
      <c r="I8115" s="1">
        <v>899</v>
      </c>
      <c r="J8115" s="3">
        <v>0.63</v>
      </c>
      <c r="K8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15" s="1" t="s">
        <v>19</v>
      </c>
      <c r="M8115" s="1">
        <v>3.8</v>
      </c>
      <c r="N8115" s="1">
        <v>411</v>
      </c>
      <c r="O811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115" s="2" t="str">
        <f>IF(Table1[[#This Row],[Updated DiscountOffer]]&gt;50%,"High Discount","Low Discount")</f>
        <v>High Discount</v>
      </c>
    </row>
    <row r="8116" spans="1:16" x14ac:dyDescent="0.3">
      <c r="A8116" s="1" t="s">
        <v>6593</v>
      </c>
      <c r="B8116" s="1">
        <v>13381400</v>
      </c>
      <c r="C8116" s="1" t="s">
        <v>954</v>
      </c>
      <c r="D8116" s="1" t="s">
        <v>38</v>
      </c>
      <c r="E8116" s="1" t="s">
        <v>39</v>
      </c>
      <c r="F8116" s="1" t="s">
        <v>34</v>
      </c>
      <c r="G8116" s="1" t="s">
        <v>6594</v>
      </c>
      <c r="H8116" s="5"/>
      <c r="I8116" s="1">
        <v>449</v>
      </c>
      <c r="J8116" s="4">
        <v>15</v>
      </c>
      <c r="K8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16" s="1" t="s">
        <v>89</v>
      </c>
      <c r="M8116" s="1">
        <v>4.3</v>
      </c>
      <c r="N8116" s="1">
        <v>585</v>
      </c>
      <c r="O8116" s="2">
        <f>IF(ISNUMBER(Table1[[#This Row],[DiscountOffer]]),IF(Table1[[#This Row],[DiscountOffer]]&lt;1,Table1[[#This Row],[DiscountOffer]],Table1[[#This Row],[DiscountOffer]]/Table1[[#This Row],[OriginalPrice (in Rs)]]),0)</f>
        <v>3.34075723830735E-2</v>
      </c>
      <c r="P8116" s="2" t="str">
        <f>IF(Table1[[#This Row],[Updated DiscountOffer]]&gt;50%,"High Discount","Low Discount")</f>
        <v>Low Discount</v>
      </c>
    </row>
    <row r="8117" spans="1:16" x14ac:dyDescent="0.3">
      <c r="A8117" s="1" t="s">
        <v>11548</v>
      </c>
      <c r="B8117" s="1">
        <v>13382002</v>
      </c>
      <c r="C8117" s="1" t="s">
        <v>200</v>
      </c>
      <c r="D8117" s="1" t="s">
        <v>38</v>
      </c>
      <c r="E8117" s="1" t="s">
        <v>44</v>
      </c>
      <c r="F8117" s="1" t="s">
        <v>34</v>
      </c>
      <c r="G8117" s="1" t="s">
        <v>11549</v>
      </c>
      <c r="H8117" s="5"/>
      <c r="I8117" s="1">
        <v>1599</v>
      </c>
      <c r="J8117" s="4">
        <v>0.65</v>
      </c>
      <c r="K8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17" s="1" t="s">
        <v>202</v>
      </c>
      <c r="M8117" s="1">
        <v>4.0999999999999996</v>
      </c>
      <c r="N8117" s="1">
        <v>427</v>
      </c>
      <c r="O811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17" s="2" t="str">
        <f>IF(Table1[[#This Row],[Updated DiscountOffer]]&gt;50%,"High Discount","Low Discount")</f>
        <v>High Discount</v>
      </c>
    </row>
    <row r="8118" spans="1:16" x14ac:dyDescent="0.3">
      <c r="A8118" s="1" t="s">
        <v>13895</v>
      </c>
      <c r="B8118" s="1">
        <v>13382004</v>
      </c>
      <c r="C8118" s="1" t="s">
        <v>200</v>
      </c>
      <c r="D8118" s="1" t="s">
        <v>87</v>
      </c>
      <c r="E8118" s="1" t="s">
        <v>44</v>
      </c>
      <c r="F8118" s="1" t="s">
        <v>34</v>
      </c>
      <c r="G8118" s="1" t="s">
        <v>13896</v>
      </c>
      <c r="H8118" s="5">
        <v>629</v>
      </c>
      <c r="I8118" s="1">
        <v>1799</v>
      </c>
      <c r="J8118" s="4">
        <v>0.65</v>
      </c>
      <c r="K8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118" s="1" t="s">
        <v>202</v>
      </c>
      <c r="M8118" s="1">
        <v>4.4000000000000004</v>
      </c>
      <c r="N8118" s="1">
        <v>374</v>
      </c>
      <c r="O81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18" s="2" t="str">
        <f>IF(Table1[[#This Row],[Updated DiscountOffer]]&gt;50%,"High Discount","Low Discount")</f>
        <v>High Discount</v>
      </c>
    </row>
    <row r="8119" spans="1:16" x14ac:dyDescent="0.3">
      <c r="A8119" s="1" t="s">
        <v>5791</v>
      </c>
      <c r="B8119" s="1">
        <v>13382018</v>
      </c>
      <c r="C8119" s="1" t="s">
        <v>200</v>
      </c>
      <c r="D8119" s="1" t="s">
        <v>87</v>
      </c>
      <c r="E8119" s="1" t="s">
        <v>44</v>
      </c>
      <c r="F8119" s="1" t="s">
        <v>34</v>
      </c>
      <c r="G8119" s="1" t="s">
        <v>5792</v>
      </c>
      <c r="H8119" s="5">
        <v>577</v>
      </c>
      <c r="I8119" s="1">
        <v>1649</v>
      </c>
      <c r="J8119" s="4">
        <v>0.65</v>
      </c>
      <c r="K8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8119" s="1" t="s">
        <v>202</v>
      </c>
      <c r="M8119" s="1">
        <v>4.3</v>
      </c>
      <c r="N8119" s="1">
        <v>617</v>
      </c>
      <c r="O811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19" s="2" t="str">
        <f>IF(Table1[[#This Row],[Updated DiscountOffer]]&gt;50%,"High Discount","Low Discount")</f>
        <v>High Discount</v>
      </c>
    </row>
    <row r="8120" spans="1:16" x14ac:dyDescent="0.3">
      <c r="A8120" s="1" t="s">
        <v>16424</v>
      </c>
      <c r="B8120" s="1">
        <v>13382026</v>
      </c>
      <c r="C8120" s="1" t="s">
        <v>200</v>
      </c>
      <c r="D8120" s="1" t="s">
        <v>87</v>
      </c>
      <c r="E8120" s="1" t="s">
        <v>44</v>
      </c>
      <c r="F8120" s="1" t="s">
        <v>34</v>
      </c>
      <c r="G8120" s="1" t="s">
        <v>16425</v>
      </c>
      <c r="H8120" s="5">
        <v>559</v>
      </c>
      <c r="I8120" s="1">
        <v>1599</v>
      </c>
      <c r="J8120" s="3">
        <v>0.65</v>
      </c>
      <c r="K8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120" s="1" t="s">
        <v>202</v>
      </c>
      <c r="M8120" s="1">
        <v>4</v>
      </c>
      <c r="N8120" s="1">
        <v>329</v>
      </c>
      <c r="O812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20" s="2" t="str">
        <f>IF(Table1[[#This Row],[Updated DiscountOffer]]&gt;50%,"High Discount","Low Discount")</f>
        <v>High Discount</v>
      </c>
    </row>
    <row r="8121" spans="1:16" x14ac:dyDescent="0.3">
      <c r="A8121" s="1" t="s">
        <v>13066</v>
      </c>
      <c r="B8121" s="1">
        <v>13382032</v>
      </c>
      <c r="C8121" s="1" t="s">
        <v>200</v>
      </c>
      <c r="D8121" s="1" t="s">
        <v>87</v>
      </c>
      <c r="E8121" s="1" t="s">
        <v>132</v>
      </c>
      <c r="F8121" s="1" t="s">
        <v>34</v>
      </c>
      <c r="G8121" s="1" t="s">
        <v>13067</v>
      </c>
      <c r="H8121" s="5">
        <v>664</v>
      </c>
      <c r="I8121" s="1">
        <v>1899</v>
      </c>
      <c r="J8121" s="4">
        <v>0.65</v>
      </c>
      <c r="K8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121" s="1" t="s">
        <v>202</v>
      </c>
      <c r="M8121" s="1">
        <v>4.0999999999999996</v>
      </c>
      <c r="N8121" s="1">
        <v>391</v>
      </c>
      <c r="O812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21" s="2" t="str">
        <f>IF(Table1[[#This Row],[Updated DiscountOffer]]&gt;50%,"High Discount","Low Discount")</f>
        <v>High Discount</v>
      </c>
    </row>
    <row r="8122" spans="1:16" x14ac:dyDescent="0.3">
      <c r="A8122" s="1" t="s">
        <v>12658</v>
      </c>
      <c r="B8122" s="1">
        <v>13382036</v>
      </c>
      <c r="C8122" s="1" t="s">
        <v>200</v>
      </c>
      <c r="D8122" s="1" t="s">
        <v>87</v>
      </c>
      <c r="E8122" s="1" t="s">
        <v>132</v>
      </c>
      <c r="F8122" s="1" t="s">
        <v>34</v>
      </c>
      <c r="G8122" s="1" t="s">
        <v>12659</v>
      </c>
      <c r="H8122" s="5">
        <v>664</v>
      </c>
      <c r="I8122" s="1">
        <v>1899</v>
      </c>
      <c r="J8122" s="4">
        <v>0.65</v>
      </c>
      <c r="K8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122" s="1" t="s">
        <v>202</v>
      </c>
      <c r="M8122" s="1">
        <v>4.3</v>
      </c>
      <c r="N8122" s="1">
        <v>400</v>
      </c>
      <c r="O812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22" s="2" t="str">
        <f>IF(Table1[[#This Row],[Updated DiscountOffer]]&gt;50%,"High Discount","Low Discount")</f>
        <v>High Discount</v>
      </c>
    </row>
    <row r="8123" spans="1:16" x14ac:dyDescent="0.3">
      <c r="A8123" s="1" t="s">
        <v>4478</v>
      </c>
      <c r="B8123" s="1">
        <v>13382040</v>
      </c>
      <c r="C8123" s="1" t="s">
        <v>200</v>
      </c>
      <c r="D8123" s="1" t="s">
        <v>87</v>
      </c>
      <c r="E8123" s="1" t="s">
        <v>132</v>
      </c>
      <c r="F8123" s="1" t="s">
        <v>34</v>
      </c>
      <c r="G8123" s="1" t="s">
        <v>4479</v>
      </c>
      <c r="H8123" s="5">
        <v>629</v>
      </c>
      <c r="I8123" s="1">
        <v>1799</v>
      </c>
      <c r="J8123" s="4">
        <v>0.65</v>
      </c>
      <c r="K8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123" s="1" t="s">
        <v>202</v>
      </c>
      <c r="M8123" s="1">
        <v>4.4000000000000004</v>
      </c>
      <c r="N8123" s="1">
        <v>681</v>
      </c>
      <c r="O81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23" s="2" t="str">
        <f>IF(Table1[[#This Row],[Updated DiscountOffer]]&gt;50%,"High Discount","Low Discount")</f>
        <v>High Discount</v>
      </c>
    </row>
    <row r="8124" spans="1:16" x14ac:dyDescent="0.3">
      <c r="A8124" s="1" t="s">
        <v>8960</v>
      </c>
      <c r="B8124" s="1">
        <v>13382042</v>
      </c>
      <c r="C8124" s="1" t="s">
        <v>200</v>
      </c>
      <c r="D8124" s="1" t="s">
        <v>87</v>
      </c>
      <c r="E8124" s="1" t="s">
        <v>44</v>
      </c>
      <c r="F8124" s="1" t="s">
        <v>34</v>
      </c>
      <c r="G8124" s="1" t="s">
        <v>8961</v>
      </c>
      <c r="H8124" s="5">
        <v>569</v>
      </c>
      <c r="I8124" s="1">
        <v>1499</v>
      </c>
      <c r="J8124" s="4">
        <v>0.62</v>
      </c>
      <c r="K8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8124" s="1" t="s">
        <v>202</v>
      </c>
      <c r="M8124" s="1">
        <v>4.5</v>
      </c>
      <c r="N8124" s="1">
        <v>500</v>
      </c>
      <c r="O812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124" s="2" t="str">
        <f>IF(Table1[[#This Row],[Updated DiscountOffer]]&gt;50%,"High Discount","Low Discount")</f>
        <v>High Discount</v>
      </c>
    </row>
    <row r="8125" spans="1:16" x14ac:dyDescent="0.3">
      <c r="A8125" s="1" t="s">
        <v>2397</v>
      </c>
      <c r="B8125" s="1">
        <v>13384820</v>
      </c>
      <c r="C8125" s="1" t="s">
        <v>57</v>
      </c>
      <c r="D8125" s="1" t="s">
        <v>87</v>
      </c>
      <c r="E8125" s="1" t="s">
        <v>83</v>
      </c>
      <c r="F8125" s="1" t="s">
        <v>34</v>
      </c>
      <c r="G8125" s="1" t="s">
        <v>2398</v>
      </c>
      <c r="H8125" s="5">
        <v>359</v>
      </c>
      <c r="I8125" s="1">
        <v>1199</v>
      </c>
      <c r="J8125" s="4">
        <v>0.7</v>
      </c>
      <c r="K8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125" s="1" t="s">
        <v>89</v>
      </c>
      <c r="M8125" s="1">
        <v>4.3</v>
      </c>
      <c r="N8125" s="1">
        <v>814</v>
      </c>
      <c r="O81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25" s="2" t="str">
        <f>IF(Table1[[#This Row],[Updated DiscountOffer]]&gt;50%,"High Discount","Low Discount")</f>
        <v>High Discount</v>
      </c>
    </row>
    <row r="8126" spans="1:16" x14ac:dyDescent="0.3">
      <c r="A8126" s="1" t="s">
        <v>19320</v>
      </c>
      <c r="B8126" s="1">
        <v>13384822</v>
      </c>
      <c r="C8126" s="1" t="s">
        <v>57</v>
      </c>
      <c r="D8126" s="1" t="s">
        <v>69</v>
      </c>
      <c r="E8126" s="1" t="s">
        <v>83</v>
      </c>
      <c r="F8126" s="1" t="s">
        <v>34</v>
      </c>
      <c r="G8126" s="1" t="s">
        <v>19321</v>
      </c>
      <c r="H8126" s="5">
        <v>419</v>
      </c>
      <c r="I8126" s="1">
        <v>1199</v>
      </c>
      <c r="J8126" s="4">
        <v>0.65</v>
      </c>
      <c r="K8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126" s="1" t="s">
        <v>89</v>
      </c>
      <c r="M8126" s="1">
        <v>4.0999999999999996</v>
      </c>
      <c r="N8126" s="1">
        <v>286</v>
      </c>
      <c r="O812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26" s="2" t="str">
        <f>IF(Table1[[#This Row],[Updated DiscountOffer]]&gt;50%,"High Discount","Low Discount")</f>
        <v>High Discount</v>
      </c>
    </row>
    <row r="8127" spans="1:16" x14ac:dyDescent="0.3">
      <c r="A8127" s="1" t="s">
        <v>6965</v>
      </c>
      <c r="B8127" s="1">
        <v>13384824</v>
      </c>
      <c r="C8127" s="1" t="s">
        <v>57</v>
      </c>
      <c r="D8127" s="1" t="s">
        <v>69</v>
      </c>
      <c r="E8127" s="1" t="s">
        <v>83</v>
      </c>
      <c r="F8127" s="1" t="s">
        <v>34</v>
      </c>
      <c r="G8127" s="1" t="s">
        <v>6966</v>
      </c>
      <c r="H8127" s="5">
        <v>599</v>
      </c>
      <c r="I8127" s="1">
        <v>1199</v>
      </c>
      <c r="J8127" s="4">
        <v>0.5</v>
      </c>
      <c r="K8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127" s="1" t="s">
        <v>89</v>
      </c>
      <c r="M8127" s="1">
        <v>4.2</v>
      </c>
      <c r="N8127" s="1">
        <v>569</v>
      </c>
      <c r="O81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27" s="2" t="str">
        <f>IF(Table1[[#This Row],[Updated DiscountOffer]]&gt;50%,"High Discount","Low Discount")</f>
        <v>Low Discount</v>
      </c>
    </row>
    <row r="8128" spans="1:16" x14ac:dyDescent="0.3">
      <c r="A8128" s="1" t="s">
        <v>18487</v>
      </c>
      <c r="B8128" s="1">
        <v>13387684</v>
      </c>
      <c r="C8128" s="1" t="s">
        <v>91</v>
      </c>
      <c r="D8128" s="1" t="s">
        <v>38</v>
      </c>
      <c r="E8128" s="1" t="s">
        <v>48</v>
      </c>
      <c r="F8128" s="1" t="s">
        <v>34</v>
      </c>
      <c r="G8128" s="1" t="s">
        <v>18488</v>
      </c>
      <c r="H8128" s="5"/>
      <c r="I8128" s="1">
        <v>1849</v>
      </c>
      <c r="J8128" s="3">
        <v>0.57999999999999996</v>
      </c>
      <c r="K8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28" s="1" t="s">
        <v>93</v>
      </c>
      <c r="M8128" s="1">
        <v>3.8</v>
      </c>
      <c r="N8128" s="1">
        <v>297</v>
      </c>
      <c r="O8128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8128" s="2" t="str">
        <f>IF(Table1[[#This Row],[Updated DiscountOffer]]&gt;50%,"High Discount","Low Discount")</f>
        <v>High Discount</v>
      </c>
    </row>
    <row r="8129" spans="1:16" x14ac:dyDescent="0.3">
      <c r="A8129" s="1" t="s">
        <v>16218</v>
      </c>
      <c r="B8129" s="1">
        <v>13387720</v>
      </c>
      <c r="C8129" s="1" t="s">
        <v>1266</v>
      </c>
      <c r="D8129" s="1" t="s">
        <v>38</v>
      </c>
      <c r="E8129" s="1" t="s">
        <v>555</v>
      </c>
      <c r="F8129" s="1" t="s">
        <v>34</v>
      </c>
      <c r="G8129" s="1" t="s">
        <v>16219</v>
      </c>
      <c r="H8129" s="5"/>
      <c r="I8129" s="1">
        <v>749</v>
      </c>
      <c r="J8129" s="4"/>
      <c r="K8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129" s="1" t="s">
        <v>36</v>
      </c>
      <c r="M8129" s="1">
        <v>4.5</v>
      </c>
      <c r="N8129" s="1">
        <v>332</v>
      </c>
      <c r="O81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29" s="2" t="str">
        <f>IF(Table1[[#This Row],[Updated DiscountOffer]]&gt;50%,"High Discount","Low Discount")</f>
        <v>Low Discount</v>
      </c>
    </row>
    <row r="8130" spans="1:16" x14ac:dyDescent="0.3">
      <c r="A8130" s="1" t="s">
        <v>14504</v>
      </c>
      <c r="B8130" s="1">
        <v>13387724</v>
      </c>
      <c r="C8130" s="1" t="s">
        <v>1266</v>
      </c>
      <c r="D8130" s="1" t="s">
        <v>38</v>
      </c>
      <c r="E8130" s="1" t="s">
        <v>555</v>
      </c>
      <c r="F8130" s="1" t="s">
        <v>34</v>
      </c>
      <c r="G8130" s="1" t="s">
        <v>14505</v>
      </c>
      <c r="H8130" s="5"/>
      <c r="I8130" s="1">
        <v>749</v>
      </c>
      <c r="J8130" s="4"/>
      <c r="K8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130" s="1" t="s">
        <v>36</v>
      </c>
      <c r="M8130" s="1">
        <v>4.5</v>
      </c>
      <c r="N8130" s="1">
        <v>361</v>
      </c>
      <c r="O81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8130" s="2" t="str">
        <f>IF(Table1[[#This Row],[Updated DiscountOffer]]&gt;50%,"High Discount","Low Discount")</f>
        <v>Low Discount</v>
      </c>
    </row>
    <row r="8131" spans="1:16" x14ac:dyDescent="0.3">
      <c r="A8131" s="1" t="s">
        <v>19489</v>
      </c>
      <c r="B8131" s="1">
        <v>13391642</v>
      </c>
      <c r="C8131" s="1" t="s">
        <v>43</v>
      </c>
      <c r="D8131" s="1" t="s">
        <v>32</v>
      </c>
      <c r="E8131" s="1" t="s">
        <v>381</v>
      </c>
      <c r="F8131" s="1" t="s">
        <v>34</v>
      </c>
      <c r="G8131" s="1" t="s">
        <v>19490</v>
      </c>
      <c r="H8131" s="5">
        <v>519</v>
      </c>
      <c r="I8131" s="1">
        <v>1299</v>
      </c>
      <c r="J8131" s="4">
        <v>0.6</v>
      </c>
      <c r="K8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8131" s="1" t="s">
        <v>36</v>
      </c>
      <c r="M8131" s="1">
        <v>4.7</v>
      </c>
      <c r="N8131" s="1">
        <v>284</v>
      </c>
      <c r="O81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31" s="2" t="str">
        <f>IF(Table1[[#This Row],[Updated DiscountOffer]]&gt;50%,"High Discount","Low Discount")</f>
        <v>High Discount</v>
      </c>
    </row>
    <row r="8132" spans="1:16" x14ac:dyDescent="0.3">
      <c r="A8132" s="1" t="s">
        <v>15020</v>
      </c>
      <c r="B8132" s="1">
        <v>13391690</v>
      </c>
      <c r="C8132" s="1" t="s">
        <v>43</v>
      </c>
      <c r="D8132" s="1" t="s">
        <v>32</v>
      </c>
      <c r="E8132" s="1" t="s">
        <v>381</v>
      </c>
      <c r="F8132" s="1" t="s">
        <v>34</v>
      </c>
      <c r="G8132" s="1" t="s">
        <v>15021</v>
      </c>
      <c r="H8132" s="5">
        <v>584</v>
      </c>
      <c r="I8132" s="1">
        <v>1299</v>
      </c>
      <c r="J8132" s="4">
        <v>0.55000000000000004</v>
      </c>
      <c r="K8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132" s="1" t="s">
        <v>36</v>
      </c>
      <c r="M8132" s="1">
        <v>4.5999999999999996</v>
      </c>
      <c r="N8132" s="1">
        <v>351</v>
      </c>
      <c r="O81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132" s="2" t="str">
        <f>IF(Table1[[#This Row],[Updated DiscountOffer]]&gt;50%,"High Discount","Low Discount")</f>
        <v>High Discount</v>
      </c>
    </row>
    <row r="8133" spans="1:16" x14ac:dyDescent="0.3">
      <c r="A8133" s="1" t="s">
        <v>17440</v>
      </c>
      <c r="B8133" s="1">
        <v>13391704</v>
      </c>
      <c r="C8133" s="1" t="s">
        <v>43</v>
      </c>
      <c r="D8133" s="1" t="s">
        <v>32</v>
      </c>
      <c r="E8133" s="1" t="s">
        <v>381</v>
      </c>
      <c r="F8133" s="1" t="s">
        <v>34</v>
      </c>
      <c r="G8133" s="1" t="s">
        <v>17441</v>
      </c>
      <c r="H8133" s="5">
        <v>584</v>
      </c>
      <c r="I8133" s="1">
        <v>1299</v>
      </c>
      <c r="J8133" s="4">
        <v>0.55000000000000004</v>
      </c>
      <c r="K8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133" s="1" t="s">
        <v>36</v>
      </c>
      <c r="M8133" s="1">
        <v>4.5</v>
      </c>
      <c r="N8133" s="1">
        <v>312</v>
      </c>
      <c r="O81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133" s="2" t="str">
        <f>IF(Table1[[#This Row],[Updated DiscountOffer]]&gt;50%,"High Discount","Low Discount")</f>
        <v>High Discount</v>
      </c>
    </row>
    <row r="8134" spans="1:16" x14ac:dyDescent="0.3">
      <c r="A8134" s="1" t="s">
        <v>16296</v>
      </c>
      <c r="B8134" s="1">
        <v>13391994</v>
      </c>
      <c r="C8134" s="1" t="s">
        <v>91</v>
      </c>
      <c r="D8134" s="1" t="s">
        <v>38</v>
      </c>
      <c r="E8134" s="1" t="s">
        <v>44</v>
      </c>
      <c r="F8134" s="1" t="s">
        <v>34</v>
      </c>
      <c r="G8134" s="1" t="s">
        <v>4816</v>
      </c>
      <c r="H8134" s="5"/>
      <c r="I8134" s="1">
        <v>999</v>
      </c>
      <c r="J8134" s="3">
        <v>0.57999999999999996</v>
      </c>
      <c r="K8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34" s="1" t="s">
        <v>24</v>
      </c>
      <c r="M8134" s="1">
        <v>4</v>
      </c>
      <c r="N8134" s="1">
        <v>331</v>
      </c>
      <c r="O813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134" s="2" t="str">
        <f>IF(Table1[[#This Row],[Updated DiscountOffer]]&gt;50%,"High Discount","Low Discount")</f>
        <v>High Discount</v>
      </c>
    </row>
    <row r="8135" spans="1:16" x14ac:dyDescent="0.3">
      <c r="A8135" s="1" t="s">
        <v>13731</v>
      </c>
      <c r="B8135" s="1">
        <v>13392008</v>
      </c>
      <c r="C8135" s="1" t="s">
        <v>43</v>
      </c>
      <c r="D8135" s="1" t="s">
        <v>38</v>
      </c>
      <c r="E8135" s="1" t="s">
        <v>22</v>
      </c>
      <c r="F8135" s="1" t="s">
        <v>34</v>
      </c>
      <c r="G8135" s="1" t="s">
        <v>13732</v>
      </c>
      <c r="H8135" s="5"/>
      <c r="I8135" s="1">
        <v>1499</v>
      </c>
      <c r="J8135" s="3">
        <v>0.35</v>
      </c>
      <c r="K8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35" s="1" t="s">
        <v>41</v>
      </c>
      <c r="M8135" s="1">
        <v>4</v>
      </c>
      <c r="N8135" s="1">
        <v>378</v>
      </c>
      <c r="O813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135" s="2" t="str">
        <f>IF(Table1[[#This Row],[Updated DiscountOffer]]&gt;50%,"High Discount","Low Discount")</f>
        <v>Low Discount</v>
      </c>
    </row>
    <row r="8136" spans="1:16" x14ac:dyDescent="0.3">
      <c r="A8136" s="1" t="s">
        <v>19047</v>
      </c>
      <c r="B8136" s="1">
        <v>13392048</v>
      </c>
      <c r="C8136" s="1" t="s">
        <v>43</v>
      </c>
      <c r="D8136" s="1" t="s">
        <v>38</v>
      </c>
      <c r="E8136" s="1" t="s">
        <v>22</v>
      </c>
      <c r="F8136" s="1" t="s">
        <v>34</v>
      </c>
      <c r="G8136" s="1" t="s">
        <v>19048</v>
      </c>
      <c r="H8136" s="5"/>
      <c r="I8136" s="1">
        <v>1699</v>
      </c>
      <c r="J8136" s="3">
        <v>0.7</v>
      </c>
      <c r="K8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36" s="1" t="s">
        <v>41</v>
      </c>
      <c r="M8136" s="1">
        <v>4</v>
      </c>
      <c r="N8136" s="1">
        <v>290</v>
      </c>
      <c r="O813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36" s="2" t="str">
        <f>IF(Table1[[#This Row],[Updated DiscountOffer]]&gt;50%,"High Discount","Low Discount")</f>
        <v>High Discount</v>
      </c>
    </row>
    <row r="8137" spans="1:16" x14ac:dyDescent="0.3">
      <c r="A8137" s="1" t="s">
        <v>2326</v>
      </c>
      <c r="B8137" s="1">
        <v>13392056</v>
      </c>
      <c r="C8137" s="1" t="s">
        <v>43</v>
      </c>
      <c r="D8137" s="1" t="s">
        <v>38</v>
      </c>
      <c r="E8137" s="1" t="s">
        <v>22</v>
      </c>
      <c r="F8137" s="1" t="s">
        <v>34</v>
      </c>
      <c r="G8137" s="1" t="s">
        <v>2327</v>
      </c>
      <c r="H8137" s="5"/>
      <c r="I8137" s="1">
        <v>1599</v>
      </c>
      <c r="J8137" s="4">
        <v>0.7</v>
      </c>
      <c r="K8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37" s="1" t="s">
        <v>41</v>
      </c>
      <c r="M8137" s="1">
        <v>4.2</v>
      </c>
      <c r="N8137" s="1">
        <v>819</v>
      </c>
      <c r="O813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37" s="2" t="str">
        <f>IF(Table1[[#This Row],[Updated DiscountOffer]]&gt;50%,"High Discount","Low Discount")</f>
        <v>High Discount</v>
      </c>
    </row>
    <row r="8138" spans="1:16" x14ac:dyDescent="0.3">
      <c r="A8138" s="1" t="s">
        <v>16814</v>
      </c>
      <c r="B8138" s="1">
        <v>13392060</v>
      </c>
      <c r="C8138" s="1" t="s">
        <v>43</v>
      </c>
      <c r="D8138" s="1" t="s">
        <v>61</v>
      </c>
      <c r="E8138" s="1" t="s">
        <v>22</v>
      </c>
      <c r="F8138" s="1" t="s">
        <v>34</v>
      </c>
      <c r="G8138" s="1" t="s">
        <v>16815</v>
      </c>
      <c r="H8138" s="5">
        <v>679</v>
      </c>
      <c r="I8138" s="1">
        <v>1699</v>
      </c>
      <c r="J8138" s="4">
        <v>0.6</v>
      </c>
      <c r="K8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138" s="1" t="s">
        <v>41</v>
      </c>
      <c r="M8138" s="1">
        <v>4.2</v>
      </c>
      <c r="N8138" s="1">
        <v>322</v>
      </c>
      <c r="O813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38" s="2" t="str">
        <f>IF(Table1[[#This Row],[Updated DiscountOffer]]&gt;50%,"High Discount","Low Discount")</f>
        <v>High Discount</v>
      </c>
    </row>
    <row r="8139" spans="1:16" x14ac:dyDescent="0.3">
      <c r="A8139" s="1" t="s">
        <v>14227</v>
      </c>
      <c r="B8139" s="1">
        <v>13392066</v>
      </c>
      <c r="C8139" s="1" t="s">
        <v>43</v>
      </c>
      <c r="D8139" s="1" t="s">
        <v>38</v>
      </c>
      <c r="E8139" s="1" t="s">
        <v>22</v>
      </c>
      <c r="F8139" s="1" t="s">
        <v>34</v>
      </c>
      <c r="G8139" s="1" t="s">
        <v>14228</v>
      </c>
      <c r="H8139" s="5"/>
      <c r="I8139" s="1">
        <v>1699</v>
      </c>
      <c r="J8139" s="4">
        <v>0.1</v>
      </c>
      <c r="K8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39" s="1" t="s">
        <v>41</v>
      </c>
      <c r="M8139" s="1">
        <v>4.3</v>
      </c>
      <c r="N8139" s="1">
        <v>367</v>
      </c>
      <c r="O813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139" s="2" t="str">
        <f>IF(Table1[[#This Row],[Updated DiscountOffer]]&gt;50%,"High Discount","Low Discount")</f>
        <v>Low Discount</v>
      </c>
    </row>
    <row r="8140" spans="1:16" x14ac:dyDescent="0.3">
      <c r="A8140" s="1" t="s">
        <v>17849</v>
      </c>
      <c r="B8140" s="1">
        <v>13395090</v>
      </c>
      <c r="C8140" s="1" t="s">
        <v>511</v>
      </c>
      <c r="D8140" s="1" t="s">
        <v>69</v>
      </c>
      <c r="E8140" s="1" t="s">
        <v>9480</v>
      </c>
      <c r="F8140" s="1" t="s">
        <v>34</v>
      </c>
      <c r="G8140" s="1" t="s">
        <v>17850</v>
      </c>
      <c r="H8140" s="5">
        <v>998</v>
      </c>
      <c r="I8140" s="1">
        <v>2699</v>
      </c>
      <c r="J8140" s="3">
        <v>0.63</v>
      </c>
      <c r="K8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998</v>
      </c>
      <c r="L8140" s="1" t="s">
        <v>146</v>
      </c>
      <c r="M8140" s="1">
        <v>3.8</v>
      </c>
      <c r="N8140" s="1">
        <v>306</v>
      </c>
      <c r="O814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140" s="2" t="str">
        <f>IF(Table1[[#This Row],[Updated DiscountOffer]]&gt;50%,"High Discount","Low Discount")</f>
        <v>High Discount</v>
      </c>
    </row>
    <row r="8141" spans="1:16" x14ac:dyDescent="0.3">
      <c r="A8141" s="1" t="s">
        <v>18823</v>
      </c>
      <c r="B8141" s="1">
        <v>13398666</v>
      </c>
      <c r="C8141" s="1" t="s">
        <v>14</v>
      </c>
      <c r="D8141" s="1" t="s">
        <v>38</v>
      </c>
      <c r="E8141" s="1" t="s">
        <v>27</v>
      </c>
      <c r="F8141" s="1" t="s">
        <v>34</v>
      </c>
      <c r="G8141" s="1" t="s">
        <v>18824</v>
      </c>
      <c r="H8141" s="5"/>
      <c r="I8141" s="1">
        <v>1399</v>
      </c>
      <c r="J8141" s="4">
        <v>0.65</v>
      </c>
      <c r="K8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1" s="1" t="s">
        <v>41</v>
      </c>
      <c r="M8141" s="1">
        <v>4.4000000000000004</v>
      </c>
      <c r="N8141" s="1">
        <v>293</v>
      </c>
      <c r="O81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41" s="2" t="str">
        <f>IF(Table1[[#This Row],[Updated DiscountOffer]]&gt;50%,"High Discount","Low Discount")</f>
        <v>High Discount</v>
      </c>
    </row>
    <row r="8142" spans="1:16" x14ac:dyDescent="0.3">
      <c r="A8142" s="1" t="s">
        <v>2408</v>
      </c>
      <c r="B8142" s="1">
        <v>13398668</v>
      </c>
      <c r="C8142" s="1" t="s">
        <v>14</v>
      </c>
      <c r="D8142" s="1" t="s">
        <v>38</v>
      </c>
      <c r="E8142" s="1" t="s">
        <v>27</v>
      </c>
      <c r="F8142" s="1" t="s">
        <v>34</v>
      </c>
      <c r="G8142" s="1" t="s">
        <v>2409</v>
      </c>
      <c r="H8142" s="5"/>
      <c r="I8142" s="1">
        <v>1399</v>
      </c>
      <c r="J8142" s="4">
        <v>0.5</v>
      </c>
      <c r="K8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2" s="1" t="s">
        <v>102</v>
      </c>
      <c r="M8142" s="1">
        <v>4.3</v>
      </c>
      <c r="N8142" s="1">
        <v>813</v>
      </c>
      <c r="O81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2" s="2" t="str">
        <f>IF(Table1[[#This Row],[Updated DiscountOffer]]&gt;50%,"High Discount","Low Discount")</f>
        <v>Low Discount</v>
      </c>
    </row>
    <row r="8143" spans="1:16" x14ac:dyDescent="0.3">
      <c r="A8143" s="1" t="s">
        <v>16770</v>
      </c>
      <c r="B8143" s="1">
        <v>13398704</v>
      </c>
      <c r="C8143" s="1" t="s">
        <v>14</v>
      </c>
      <c r="D8143" s="1" t="s">
        <v>38</v>
      </c>
      <c r="E8143" s="1" t="s">
        <v>27</v>
      </c>
      <c r="F8143" s="1" t="s">
        <v>34</v>
      </c>
      <c r="G8143" s="1" t="s">
        <v>16771</v>
      </c>
      <c r="H8143" s="5"/>
      <c r="I8143" s="1">
        <v>1299</v>
      </c>
      <c r="J8143" s="3">
        <v>0.45</v>
      </c>
      <c r="K8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3" s="1" t="s">
        <v>41</v>
      </c>
      <c r="M8143" s="1">
        <v>4</v>
      </c>
      <c r="N8143" s="1">
        <v>323</v>
      </c>
      <c r="O814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143" s="2" t="str">
        <f>IF(Table1[[#This Row],[Updated DiscountOffer]]&gt;50%,"High Discount","Low Discount")</f>
        <v>Low Discount</v>
      </c>
    </row>
    <row r="8144" spans="1:16" x14ac:dyDescent="0.3">
      <c r="A8144" s="1" t="s">
        <v>18485</v>
      </c>
      <c r="B8144" s="1">
        <v>13398758</v>
      </c>
      <c r="C8144" s="1" t="s">
        <v>14</v>
      </c>
      <c r="D8144" s="1" t="s">
        <v>38</v>
      </c>
      <c r="E8144" s="1" t="s">
        <v>27</v>
      </c>
      <c r="F8144" s="1" t="s">
        <v>34</v>
      </c>
      <c r="G8144" s="1" t="s">
        <v>18486</v>
      </c>
      <c r="H8144" s="5"/>
      <c r="I8144" s="1">
        <v>1499</v>
      </c>
      <c r="J8144" s="3">
        <v>0.5</v>
      </c>
      <c r="K8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4" s="1" t="s">
        <v>102</v>
      </c>
      <c r="M8144" s="1">
        <v>4</v>
      </c>
      <c r="N8144" s="1">
        <v>297</v>
      </c>
      <c r="O81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4" s="2" t="str">
        <f>IF(Table1[[#This Row],[Updated DiscountOffer]]&gt;50%,"High Discount","Low Discount")</f>
        <v>Low Discount</v>
      </c>
    </row>
    <row r="8145" spans="1:16" x14ac:dyDescent="0.3">
      <c r="A8145" s="1" t="s">
        <v>13796</v>
      </c>
      <c r="B8145" s="1">
        <v>13398886</v>
      </c>
      <c r="C8145" s="1" t="s">
        <v>14</v>
      </c>
      <c r="D8145" s="1" t="s">
        <v>38</v>
      </c>
      <c r="E8145" s="1" t="s">
        <v>27</v>
      </c>
      <c r="F8145" s="1" t="s">
        <v>34</v>
      </c>
      <c r="G8145" s="1" t="s">
        <v>13797</v>
      </c>
      <c r="H8145" s="5"/>
      <c r="I8145" s="1">
        <v>1299</v>
      </c>
      <c r="J8145" s="3">
        <v>0.5</v>
      </c>
      <c r="K8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5" s="1" t="s">
        <v>102</v>
      </c>
      <c r="M8145" s="1">
        <v>4</v>
      </c>
      <c r="N8145" s="1">
        <v>376</v>
      </c>
      <c r="O81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5" s="2" t="str">
        <f>IF(Table1[[#This Row],[Updated DiscountOffer]]&gt;50%,"High Discount","Low Discount")</f>
        <v>Low Discount</v>
      </c>
    </row>
    <row r="8146" spans="1:16" x14ac:dyDescent="0.3">
      <c r="A8146" s="1" t="s">
        <v>16822</v>
      </c>
      <c r="B8146" s="1">
        <v>13398928</v>
      </c>
      <c r="C8146" s="1" t="s">
        <v>14</v>
      </c>
      <c r="D8146" s="1" t="s">
        <v>38</v>
      </c>
      <c r="E8146" s="1" t="s">
        <v>27</v>
      </c>
      <c r="F8146" s="1" t="s">
        <v>34</v>
      </c>
      <c r="G8146" s="1" t="s">
        <v>16823</v>
      </c>
      <c r="H8146" s="5"/>
      <c r="I8146" s="1">
        <v>1499</v>
      </c>
      <c r="J8146" s="4">
        <v>0.5</v>
      </c>
      <c r="K8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6" s="1" t="s">
        <v>102</v>
      </c>
      <c r="M8146" s="1">
        <v>4.3</v>
      </c>
      <c r="N8146" s="1">
        <v>322</v>
      </c>
      <c r="O81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6" s="2" t="str">
        <f>IF(Table1[[#This Row],[Updated DiscountOffer]]&gt;50%,"High Discount","Low Discount")</f>
        <v>Low Discount</v>
      </c>
    </row>
    <row r="8147" spans="1:16" x14ac:dyDescent="0.3">
      <c r="A8147" s="1" t="s">
        <v>9671</v>
      </c>
      <c r="B8147" s="1">
        <v>13398934</v>
      </c>
      <c r="C8147" s="1" t="s">
        <v>14</v>
      </c>
      <c r="D8147" s="1" t="s">
        <v>38</v>
      </c>
      <c r="E8147" s="1" t="s">
        <v>27</v>
      </c>
      <c r="F8147" s="1" t="s">
        <v>34</v>
      </c>
      <c r="G8147" s="1" t="s">
        <v>9672</v>
      </c>
      <c r="H8147" s="5"/>
      <c r="I8147" s="1">
        <v>1199</v>
      </c>
      <c r="J8147" s="4">
        <v>0.5</v>
      </c>
      <c r="K8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7" s="1" t="s">
        <v>41</v>
      </c>
      <c r="M8147" s="1">
        <v>4.0999999999999996</v>
      </c>
      <c r="N8147" s="1">
        <v>477</v>
      </c>
      <c r="O81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7" s="2" t="str">
        <f>IF(Table1[[#This Row],[Updated DiscountOffer]]&gt;50%,"High Discount","Low Discount")</f>
        <v>Low Discount</v>
      </c>
    </row>
    <row r="8148" spans="1:16" x14ac:dyDescent="0.3">
      <c r="A8148" s="1" t="s">
        <v>11677</v>
      </c>
      <c r="B8148" s="1">
        <v>13398948</v>
      </c>
      <c r="C8148" s="1" t="s">
        <v>14</v>
      </c>
      <c r="D8148" s="1" t="s">
        <v>38</v>
      </c>
      <c r="E8148" s="1" t="s">
        <v>27</v>
      </c>
      <c r="F8148" s="1" t="s">
        <v>34</v>
      </c>
      <c r="G8148" s="1" t="s">
        <v>11678</v>
      </c>
      <c r="H8148" s="5"/>
      <c r="I8148" s="1">
        <v>1499</v>
      </c>
      <c r="J8148" s="4">
        <v>0.5</v>
      </c>
      <c r="K8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8" s="1" t="s">
        <v>102</v>
      </c>
      <c r="M8148" s="1">
        <v>4.0999999999999996</v>
      </c>
      <c r="N8148" s="1">
        <v>424</v>
      </c>
      <c r="O81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8" s="2" t="str">
        <f>IF(Table1[[#This Row],[Updated DiscountOffer]]&gt;50%,"High Discount","Low Discount")</f>
        <v>Low Discount</v>
      </c>
    </row>
    <row r="8149" spans="1:16" x14ac:dyDescent="0.3">
      <c r="A8149" s="1" t="s">
        <v>7096</v>
      </c>
      <c r="B8149" s="1">
        <v>13399332</v>
      </c>
      <c r="C8149" s="1" t="s">
        <v>14</v>
      </c>
      <c r="D8149" s="1" t="s">
        <v>38</v>
      </c>
      <c r="E8149" s="1" t="s">
        <v>44</v>
      </c>
      <c r="F8149" s="1" t="s">
        <v>34</v>
      </c>
      <c r="G8149" s="1" t="s">
        <v>7097</v>
      </c>
      <c r="H8149" s="5"/>
      <c r="I8149" s="1">
        <v>1699</v>
      </c>
      <c r="J8149" s="3">
        <v>0.5</v>
      </c>
      <c r="K8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49" s="1" t="s">
        <v>102</v>
      </c>
      <c r="M8149" s="1">
        <v>3.9</v>
      </c>
      <c r="N8149" s="1">
        <v>564</v>
      </c>
      <c r="O81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49" s="2" t="str">
        <f>IF(Table1[[#This Row],[Updated DiscountOffer]]&gt;50%,"High Discount","Low Discount")</f>
        <v>Low Discount</v>
      </c>
    </row>
    <row r="8150" spans="1:16" x14ac:dyDescent="0.3">
      <c r="A8150" s="1" t="s">
        <v>16954</v>
      </c>
      <c r="B8150" s="1">
        <v>13399372</v>
      </c>
      <c r="C8150" s="1" t="s">
        <v>14</v>
      </c>
      <c r="D8150" s="1" t="s">
        <v>38</v>
      </c>
      <c r="E8150" s="1" t="s">
        <v>44</v>
      </c>
      <c r="F8150" s="1" t="s">
        <v>34</v>
      </c>
      <c r="G8150" s="1" t="s">
        <v>16955</v>
      </c>
      <c r="H8150" s="5"/>
      <c r="I8150" s="1">
        <v>1699</v>
      </c>
      <c r="J8150" s="3">
        <v>0.5</v>
      </c>
      <c r="K8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50" s="1" t="s">
        <v>102</v>
      </c>
      <c r="M8150" s="1">
        <v>4</v>
      </c>
      <c r="N8150" s="1">
        <v>320</v>
      </c>
      <c r="O81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50" s="2" t="str">
        <f>IF(Table1[[#This Row],[Updated DiscountOffer]]&gt;50%,"High Discount","Low Discount")</f>
        <v>Low Discount</v>
      </c>
    </row>
    <row r="8151" spans="1:16" x14ac:dyDescent="0.3">
      <c r="A8151" s="1" t="s">
        <v>8274</v>
      </c>
      <c r="B8151" s="1">
        <v>13401054</v>
      </c>
      <c r="C8151" s="1" t="s">
        <v>47</v>
      </c>
      <c r="D8151" s="1" t="s">
        <v>15</v>
      </c>
      <c r="E8151" s="1" t="s">
        <v>16</v>
      </c>
      <c r="F8151" s="1" t="s">
        <v>17</v>
      </c>
      <c r="G8151" s="1" t="s">
        <v>8275</v>
      </c>
      <c r="H8151" s="5">
        <v>554</v>
      </c>
      <c r="I8151" s="1">
        <v>1499</v>
      </c>
      <c r="J8151" s="3">
        <v>0.63</v>
      </c>
      <c r="K8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554</v>
      </c>
      <c r="L8151" s="1" t="s">
        <v>771</v>
      </c>
      <c r="M8151" s="1">
        <v>3.9</v>
      </c>
      <c r="N8151" s="1">
        <v>522</v>
      </c>
      <c r="O815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151" s="2" t="str">
        <f>IF(Table1[[#This Row],[Updated DiscountOffer]]&gt;50%,"High Discount","Low Discount")</f>
        <v>High Discount</v>
      </c>
    </row>
    <row r="8152" spans="1:16" x14ac:dyDescent="0.3">
      <c r="A8152" s="1" t="s">
        <v>13168</v>
      </c>
      <c r="B8152" s="1">
        <v>13403822</v>
      </c>
      <c r="C8152" s="1" t="s">
        <v>11055</v>
      </c>
      <c r="D8152" s="1" t="s">
        <v>38</v>
      </c>
      <c r="E8152" s="1" t="s">
        <v>44</v>
      </c>
      <c r="F8152" s="1" t="s">
        <v>34</v>
      </c>
      <c r="G8152" s="1" t="s">
        <v>13169</v>
      </c>
      <c r="H8152" s="5"/>
      <c r="I8152" s="1">
        <v>1199</v>
      </c>
      <c r="J8152" s="3">
        <v>650</v>
      </c>
      <c r="K8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52" s="1" t="s">
        <v>24</v>
      </c>
      <c r="M8152" s="1">
        <v>4</v>
      </c>
      <c r="N8152" s="1">
        <v>389</v>
      </c>
      <c r="O8152" s="2">
        <f>IF(ISNUMBER(Table1[[#This Row],[DiscountOffer]]),IF(Table1[[#This Row],[DiscountOffer]]&lt;1,Table1[[#This Row],[DiscountOffer]],Table1[[#This Row],[DiscountOffer]]/Table1[[#This Row],[OriginalPrice (in Rs)]]),0)</f>
        <v>0.54211843202668886</v>
      </c>
      <c r="P8152" s="2" t="str">
        <f>IF(Table1[[#This Row],[Updated DiscountOffer]]&gt;50%,"High Discount","Low Discount")</f>
        <v>High Discount</v>
      </c>
    </row>
    <row r="8153" spans="1:16" x14ac:dyDescent="0.3">
      <c r="A8153" s="1" t="s">
        <v>8201</v>
      </c>
      <c r="B8153" s="1">
        <v>13404386</v>
      </c>
      <c r="C8153" s="1" t="s">
        <v>57</v>
      </c>
      <c r="D8153" s="1" t="s">
        <v>69</v>
      </c>
      <c r="E8153" s="1" t="s">
        <v>83</v>
      </c>
      <c r="F8153" s="1" t="s">
        <v>34</v>
      </c>
      <c r="G8153" s="1" t="s">
        <v>8202</v>
      </c>
      <c r="H8153" s="5">
        <v>549</v>
      </c>
      <c r="I8153" s="1">
        <v>1099</v>
      </c>
      <c r="J8153" s="4">
        <v>0.5</v>
      </c>
      <c r="K8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8153" s="1" t="s">
        <v>89</v>
      </c>
      <c r="M8153" s="1">
        <v>4.0999999999999996</v>
      </c>
      <c r="N8153" s="1">
        <v>525</v>
      </c>
      <c r="O81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53" s="2" t="str">
        <f>IF(Table1[[#This Row],[Updated DiscountOffer]]&gt;50%,"High Discount","Low Discount")</f>
        <v>Low Discount</v>
      </c>
    </row>
    <row r="8154" spans="1:16" x14ac:dyDescent="0.3">
      <c r="A8154" s="1" t="s">
        <v>3306</v>
      </c>
      <c r="B8154" s="1">
        <v>13404388</v>
      </c>
      <c r="C8154" s="1" t="s">
        <v>57</v>
      </c>
      <c r="D8154" s="1" t="s">
        <v>87</v>
      </c>
      <c r="E8154" s="1" t="s">
        <v>83</v>
      </c>
      <c r="F8154" s="1" t="s">
        <v>34</v>
      </c>
      <c r="G8154" s="1" t="s">
        <v>3307</v>
      </c>
      <c r="H8154" s="5">
        <v>439</v>
      </c>
      <c r="I8154" s="1">
        <v>1099</v>
      </c>
      <c r="J8154" s="3">
        <v>0.6</v>
      </c>
      <c r="K8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154" s="1" t="s">
        <v>89</v>
      </c>
      <c r="M8154" s="1">
        <v>3.8</v>
      </c>
      <c r="N8154" s="1">
        <v>756</v>
      </c>
      <c r="O81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54" s="2" t="str">
        <f>IF(Table1[[#This Row],[Updated DiscountOffer]]&gt;50%,"High Discount","Low Discount")</f>
        <v>High Discount</v>
      </c>
    </row>
    <row r="8155" spans="1:16" x14ac:dyDescent="0.3">
      <c r="A8155" s="1" t="s">
        <v>1723</v>
      </c>
      <c r="B8155" s="1">
        <v>13404396</v>
      </c>
      <c r="C8155" s="1" t="s">
        <v>57</v>
      </c>
      <c r="D8155" s="1" t="s">
        <v>87</v>
      </c>
      <c r="E8155" s="1" t="s">
        <v>83</v>
      </c>
      <c r="F8155" s="1" t="s">
        <v>34</v>
      </c>
      <c r="G8155" s="1" t="s">
        <v>1724</v>
      </c>
      <c r="H8155" s="5">
        <v>599</v>
      </c>
      <c r="I8155" s="1">
        <v>999</v>
      </c>
      <c r="J8155" s="4">
        <v>0.4</v>
      </c>
      <c r="K8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155" s="1" t="s">
        <v>89</v>
      </c>
      <c r="M8155" s="1">
        <v>4.3</v>
      </c>
      <c r="N8155" s="1">
        <v>863</v>
      </c>
      <c r="O815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155" s="2" t="str">
        <f>IF(Table1[[#This Row],[Updated DiscountOffer]]&gt;50%,"High Discount","Low Discount")</f>
        <v>Low Discount</v>
      </c>
    </row>
    <row r="8156" spans="1:16" x14ac:dyDescent="0.3">
      <c r="A8156" s="1" t="s">
        <v>13207</v>
      </c>
      <c r="B8156" s="1">
        <v>13404400</v>
      </c>
      <c r="C8156" s="1" t="s">
        <v>57</v>
      </c>
      <c r="D8156" s="1" t="s">
        <v>87</v>
      </c>
      <c r="E8156" s="1" t="s">
        <v>83</v>
      </c>
      <c r="F8156" s="1" t="s">
        <v>34</v>
      </c>
      <c r="G8156" s="1" t="s">
        <v>13208</v>
      </c>
      <c r="H8156" s="5">
        <v>574</v>
      </c>
      <c r="I8156" s="1">
        <v>1149</v>
      </c>
      <c r="J8156" s="4">
        <v>0.5</v>
      </c>
      <c r="K8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574</v>
      </c>
      <c r="L8156" s="1" t="s">
        <v>89</v>
      </c>
      <c r="M8156" s="1">
        <v>4.2</v>
      </c>
      <c r="N8156" s="1">
        <v>388</v>
      </c>
      <c r="O81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56" s="2" t="str">
        <f>IF(Table1[[#This Row],[Updated DiscountOffer]]&gt;50%,"High Discount","Low Discount")</f>
        <v>Low Discount</v>
      </c>
    </row>
    <row r="8157" spans="1:16" x14ac:dyDescent="0.3">
      <c r="A8157" s="1" t="s">
        <v>7433</v>
      </c>
      <c r="B8157" s="1">
        <v>13404402</v>
      </c>
      <c r="C8157" s="1" t="s">
        <v>57</v>
      </c>
      <c r="D8157" s="1" t="s">
        <v>69</v>
      </c>
      <c r="E8157" s="1" t="s">
        <v>83</v>
      </c>
      <c r="F8157" s="1" t="s">
        <v>34</v>
      </c>
      <c r="G8157" s="1" t="s">
        <v>7434</v>
      </c>
      <c r="H8157" s="5">
        <v>402</v>
      </c>
      <c r="I8157" s="1">
        <v>1149</v>
      </c>
      <c r="J8157" s="4">
        <v>0.65</v>
      </c>
      <c r="K8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402</v>
      </c>
      <c r="L8157" s="1" t="s">
        <v>89</v>
      </c>
      <c r="M8157" s="1">
        <v>4.2</v>
      </c>
      <c r="N8157" s="1">
        <v>552</v>
      </c>
      <c r="O815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57" s="2" t="str">
        <f>IF(Table1[[#This Row],[Updated DiscountOffer]]&gt;50%,"High Discount","Low Discount")</f>
        <v>High Discount</v>
      </c>
    </row>
    <row r="8158" spans="1:16" x14ac:dyDescent="0.3">
      <c r="A8158" s="1" t="s">
        <v>3572</v>
      </c>
      <c r="B8158" s="1">
        <v>13404404</v>
      </c>
      <c r="C8158" s="1" t="s">
        <v>57</v>
      </c>
      <c r="D8158" s="1" t="s">
        <v>87</v>
      </c>
      <c r="E8158" s="1" t="s">
        <v>83</v>
      </c>
      <c r="F8158" s="1" t="s">
        <v>34</v>
      </c>
      <c r="G8158" s="1" t="s">
        <v>3573</v>
      </c>
      <c r="H8158" s="5">
        <v>604</v>
      </c>
      <c r="I8158" s="1">
        <v>1099</v>
      </c>
      <c r="J8158" s="3">
        <v>0.45</v>
      </c>
      <c r="K8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8158" s="1" t="s">
        <v>89</v>
      </c>
      <c r="M8158" s="1">
        <v>3.9</v>
      </c>
      <c r="N8158" s="1">
        <v>737</v>
      </c>
      <c r="O815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158" s="2" t="str">
        <f>IF(Table1[[#This Row],[Updated DiscountOffer]]&gt;50%,"High Discount","Low Discount")</f>
        <v>Low Discount</v>
      </c>
    </row>
    <row r="8159" spans="1:16" x14ac:dyDescent="0.3">
      <c r="A8159" s="1" t="s">
        <v>5499</v>
      </c>
      <c r="B8159" s="1">
        <v>13404414</v>
      </c>
      <c r="C8159" s="1" t="s">
        <v>57</v>
      </c>
      <c r="D8159" s="1" t="s">
        <v>87</v>
      </c>
      <c r="E8159" s="1" t="s">
        <v>83</v>
      </c>
      <c r="F8159" s="1" t="s">
        <v>34</v>
      </c>
      <c r="G8159" s="1" t="s">
        <v>5500</v>
      </c>
      <c r="H8159" s="5">
        <v>459</v>
      </c>
      <c r="I8159" s="1">
        <v>1149</v>
      </c>
      <c r="J8159" s="3">
        <v>0.6</v>
      </c>
      <c r="K8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8159" s="1" t="s">
        <v>89</v>
      </c>
      <c r="M8159" s="1">
        <v>4</v>
      </c>
      <c r="N8159" s="1">
        <v>631</v>
      </c>
      <c r="O815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59" s="2" t="str">
        <f>IF(Table1[[#This Row],[Updated DiscountOffer]]&gt;50%,"High Discount","Low Discount")</f>
        <v>High Discount</v>
      </c>
    </row>
    <row r="8160" spans="1:16" x14ac:dyDescent="0.3">
      <c r="A8160" s="1" t="s">
        <v>18512</v>
      </c>
      <c r="B8160" s="1">
        <v>13406410</v>
      </c>
      <c r="C8160" s="1" t="s">
        <v>1243</v>
      </c>
      <c r="D8160" s="1" t="s">
        <v>26</v>
      </c>
      <c r="E8160" s="1" t="s">
        <v>27</v>
      </c>
      <c r="F8160" s="1" t="s">
        <v>17</v>
      </c>
      <c r="G8160" s="1" t="s">
        <v>18513</v>
      </c>
      <c r="H8160" s="5">
        <v>584</v>
      </c>
      <c r="I8160" s="1">
        <v>1299</v>
      </c>
      <c r="J8160" s="3">
        <v>0.55000000000000004</v>
      </c>
      <c r="K8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160" s="1" t="s">
        <v>1609</v>
      </c>
      <c r="M8160" s="1">
        <v>4.2</v>
      </c>
      <c r="N8160" s="1">
        <v>296</v>
      </c>
      <c r="O816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160" s="2" t="str">
        <f>IF(Table1[[#This Row],[Updated DiscountOffer]]&gt;50%,"High Discount","Low Discount")</f>
        <v>High Discount</v>
      </c>
    </row>
    <row r="8161" spans="1:16" x14ac:dyDescent="0.3">
      <c r="A8161" s="1" t="s">
        <v>16532</v>
      </c>
      <c r="B8161" s="1">
        <v>13406442</v>
      </c>
      <c r="C8161" s="1" t="s">
        <v>1243</v>
      </c>
      <c r="D8161" s="1" t="s">
        <v>26</v>
      </c>
      <c r="E8161" s="1" t="s">
        <v>27</v>
      </c>
      <c r="F8161" s="1" t="s">
        <v>17</v>
      </c>
      <c r="G8161" s="1" t="s">
        <v>16533</v>
      </c>
      <c r="H8161" s="5">
        <v>649</v>
      </c>
      <c r="I8161" s="1">
        <v>1299</v>
      </c>
      <c r="J8161" s="3">
        <v>0.5</v>
      </c>
      <c r="K8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8161" s="1" t="s">
        <v>1609</v>
      </c>
      <c r="M8161" s="1">
        <v>4.3</v>
      </c>
      <c r="N8161" s="1">
        <v>327</v>
      </c>
      <c r="O816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161" s="2" t="str">
        <f>IF(Table1[[#This Row],[Updated DiscountOffer]]&gt;50%,"High Discount","Low Discount")</f>
        <v>Low Discount</v>
      </c>
    </row>
    <row r="8162" spans="1:16" x14ac:dyDescent="0.3">
      <c r="A8162" s="1" t="s">
        <v>17173</v>
      </c>
      <c r="B8162" s="1">
        <v>13408826</v>
      </c>
      <c r="C8162" s="1" t="s">
        <v>963</v>
      </c>
      <c r="D8162" s="1" t="s">
        <v>69</v>
      </c>
      <c r="E8162" s="1" t="s">
        <v>70</v>
      </c>
      <c r="F8162" s="1" t="s">
        <v>34</v>
      </c>
      <c r="G8162" s="1" t="s">
        <v>17174</v>
      </c>
      <c r="H8162" s="5">
        <v>1819</v>
      </c>
      <c r="I8162" s="1">
        <v>5199</v>
      </c>
      <c r="J8162" s="4">
        <v>0.65</v>
      </c>
      <c r="K8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8162" s="1" t="s">
        <v>102</v>
      </c>
      <c r="M8162" s="1">
        <v>4.2</v>
      </c>
      <c r="N8162" s="1">
        <v>316</v>
      </c>
      <c r="O816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62" s="2" t="str">
        <f>IF(Table1[[#This Row],[Updated DiscountOffer]]&gt;50%,"High Discount","Low Discount")</f>
        <v>High Discount</v>
      </c>
    </row>
    <row r="8163" spans="1:16" x14ac:dyDescent="0.3">
      <c r="A8163" s="1" t="s">
        <v>12709</v>
      </c>
      <c r="B8163" s="1">
        <v>13415548</v>
      </c>
      <c r="C8163" s="1" t="s">
        <v>974</v>
      </c>
      <c r="D8163" s="1" t="s">
        <v>69</v>
      </c>
      <c r="E8163" s="1" t="s">
        <v>70</v>
      </c>
      <c r="F8163" s="1" t="s">
        <v>34</v>
      </c>
      <c r="G8163" s="1" t="s">
        <v>12710</v>
      </c>
      <c r="H8163" s="5">
        <v>1678</v>
      </c>
      <c r="I8163" s="1">
        <v>3997</v>
      </c>
      <c r="J8163" s="4">
        <v>0.57999999999999996</v>
      </c>
      <c r="K8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1678</v>
      </c>
      <c r="L8163" s="1" t="s">
        <v>36</v>
      </c>
      <c r="M8163" s="1">
        <v>4.3</v>
      </c>
      <c r="N8163" s="1">
        <v>399</v>
      </c>
      <c r="O816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163" s="2" t="str">
        <f>IF(Table1[[#This Row],[Updated DiscountOffer]]&gt;50%,"High Discount","Low Discount")</f>
        <v>High Discount</v>
      </c>
    </row>
    <row r="8164" spans="1:16" x14ac:dyDescent="0.3">
      <c r="A8164" s="1" t="s">
        <v>973</v>
      </c>
      <c r="B8164" s="1">
        <v>13415698</v>
      </c>
      <c r="C8164" s="1" t="s">
        <v>974</v>
      </c>
      <c r="D8164" s="1" t="s">
        <v>69</v>
      </c>
      <c r="E8164" s="1" t="s">
        <v>70</v>
      </c>
      <c r="F8164" s="1" t="s">
        <v>34</v>
      </c>
      <c r="G8164" s="1" t="s">
        <v>975</v>
      </c>
      <c r="H8164" s="5">
        <v>1678</v>
      </c>
      <c r="I8164" s="1">
        <v>3997</v>
      </c>
      <c r="J8164" s="3">
        <v>0.57999999999999996</v>
      </c>
      <c r="K8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1678</v>
      </c>
      <c r="L8164" s="1" t="s">
        <v>66</v>
      </c>
      <c r="M8164" s="1">
        <v>4</v>
      </c>
      <c r="N8164" s="1">
        <v>921</v>
      </c>
      <c r="O816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164" s="2" t="str">
        <f>IF(Table1[[#This Row],[Updated DiscountOffer]]&gt;50%,"High Discount","Low Discount")</f>
        <v>High Discount</v>
      </c>
    </row>
    <row r="8165" spans="1:16" x14ac:dyDescent="0.3">
      <c r="A8165" s="1" t="s">
        <v>14476</v>
      </c>
      <c r="B8165" s="1">
        <v>13415734</v>
      </c>
      <c r="C8165" s="1" t="s">
        <v>974</v>
      </c>
      <c r="D8165" s="1" t="s">
        <v>69</v>
      </c>
      <c r="E8165" s="1" t="s">
        <v>70</v>
      </c>
      <c r="F8165" s="1" t="s">
        <v>34</v>
      </c>
      <c r="G8165" s="1" t="s">
        <v>14477</v>
      </c>
      <c r="H8165" s="5">
        <v>1678</v>
      </c>
      <c r="I8165" s="1">
        <v>3997</v>
      </c>
      <c r="J8165" s="4">
        <v>0.57999999999999996</v>
      </c>
      <c r="K8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1678</v>
      </c>
      <c r="L8165" s="1" t="s">
        <v>36</v>
      </c>
      <c r="M8165" s="1">
        <v>4.4000000000000004</v>
      </c>
      <c r="N8165" s="1">
        <v>361</v>
      </c>
      <c r="O8165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165" s="2" t="str">
        <f>IF(Table1[[#This Row],[Updated DiscountOffer]]&gt;50%,"High Discount","Low Discount")</f>
        <v>High Discount</v>
      </c>
    </row>
    <row r="8166" spans="1:16" x14ac:dyDescent="0.3">
      <c r="A8166" s="1" t="s">
        <v>15869</v>
      </c>
      <c r="B8166" s="1">
        <v>13420684</v>
      </c>
      <c r="C8166" s="1" t="s">
        <v>100</v>
      </c>
      <c r="D8166" s="1" t="s">
        <v>38</v>
      </c>
      <c r="E8166" s="1" t="s">
        <v>44</v>
      </c>
      <c r="F8166" s="1" t="s">
        <v>34</v>
      </c>
      <c r="G8166" s="1" t="s">
        <v>15870</v>
      </c>
      <c r="H8166" s="5"/>
      <c r="I8166" s="1">
        <v>1599</v>
      </c>
      <c r="J8166" s="4">
        <v>0.6</v>
      </c>
      <c r="K8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66" s="1" t="s">
        <v>102</v>
      </c>
      <c r="M8166" s="1">
        <v>4.4000000000000004</v>
      </c>
      <c r="N8166" s="1">
        <v>338</v>
      </c>
      <c r="O816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66" s="2" t="str">
        <f>IF(Table1[[#This Row],[Updated DiscountOffer]]&gt;50%,"High Discount","Low Discount")</f>
        <v>High Discount</v>
      </c>
    </row>
    <row r="8167" spans="1:16" x14ac:dyDescent="0.3">
      <c r="A8167" s="1" t="s">
        <v>13198</v>
      </c>
      <c r="B8167" s="1">
        <v>13420692</v>
      </c>
      <c r="C8167" s="1" t="s">
        <v>100</v>
      </c>
      <c r="D8167" s="1" t="s">
        <v>69</v>
      </c>
      <c r="E8167" s="1" t="s">
        <v>83</v>
      </c>
      <c r="F8167" s="1" t="s">
        <v>34</v>
      </c>
      <c r="G8167" s="1" t="s">
        <v>13199</v>
      </c>
      <c r="H8167" s="5">
        <v>719</v>
      </c>
      <c r="I8167" s="1">
        <v>1799</v>
      </c>
      <c r="J8167" s="3">
        <v>0.6</v>
      </c>
      <c r="K8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8167" s="1" t="s">
        <v>102</v>
      </c>
      <c r="M8167" s="1">
        <v>4</v>
      </c>
      <c r="N8167" s="1">
        <v>388</v>
      </c>
      <c r="O81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67" s="2" t="str">
        <f>IF(Table1[[#This Row],[Updated DiscountOffer]]&gt;50%,"High Discount","Low Discount")</f>
        <v>High Discount</v>
      </c>
    </row>
    <row r="8168" spans="1:16" x14ac:dyDescent="0.3">
      <c r="A8168" s="1" t="s">
        <v>15026</v>
      </c>
      <c r="B8168" s="1">
        <v>13421404</v>
      </c>
      <c r="C8168" s="1" t="s">
        <v>3649</v>
      </c>
      <c r="D8168" s="1" t="s">
        <v>61</v>
      </c>
      <c r="E8168" s="1" t="s">
        <v>62</v>
      </c>
      <c r="F8168" s="1" t="s">
        <v>34</v>
      </c>
      <c r="G8168" s="1" t="s">
        <v>15027</v>
      </c>
      <c r="H8168" s="5">
        <v>1746</v>
      </c>
      <c r="I8168" s="1">
        <v>2495</v>
      </c>
      <c r="J8168" s="4">
        <v>0.3</v>
      </c>
      <c r="K8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1746</v>
      </c>
      <c r="L8168" s="1" t="s">
        <v>102</v>
      </c>
      <c r="M8168" s="1">
        <v>4.5</v>
      </c>
      <c r="N8168" s="1">
        <v>351</v>
      </c>
      <c r="O8168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8168" s="2" t="str">
        <f>IF(Table1[[#This Row],[Updated DiscountOffer]]&gt;50%,"High Discount","Low Discount")</f>
        <v>Low Discount</v>
      </c>
    </row>
    <row r="8169" spans="1:16" x14ac:dyDescent="0.3">
      <c r="A8169" s="1" t="s">
        <v>15251</v>
      </c>
      <c r="B8169" s="1">
        <v>13421548</v>
      </c>
      <c r="C8169" s="1" t="s">
        <v>3649</v>
      </c>
      <c r="D8169" s="1" t="s">
        <v>61</v>
      </c>
      <c r="E8169" s="1" t="s">
        <v>39</v>
      </c>
      <c r="F8169" s="1" t="s">
        <v>17</v>
      </c>
      <c r="G8169" s="1" t="s">
        <v>15252</v>
      </c>
      <c r="H8169" s="5">
        <v>1036</v>
      </c>
      <c r="I8169" s="1">
        <v>1295</v>
      </c>
      <c r="J8169" s="4">
        <v>0.2</v>
      </c>
      <c r="K8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1036</v>
      </c>
      <c r="L8169" s="1" t="s">
        <v>102</v>
      </c>
      <c r="M8169" s="1">
        <v>4.5</v>
      </c>
      <c r="N8169" s="1">
        <v>347</v>
      </c>
      <c r="O8169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8169" s="2" t="str">
        <f>IF(Table1[[#This Row],[Updated DiscountOffer]]&gt;50%,"High Discount","Low Discount")</f>
        <v>Low Discount</v>
      </c>
    </row>
    <row r="8170" spans="1:16" x14ac:dyDescent="0.3">
      <c r="A8170" s="1" t="s">
        <v>15875</v>
      </c>
      <c r="B8170" s="1">
        <v>13424874</v>
      </c>
      <c r="C8170" s="1" t="s">
        <v>469</v>
      </c>
      <c r="D8170" s="1" t="s">
        <v>38</v>
      </c>
      <c r="E8170" s="1" t="s">
        <v>44</v>
      </c>
      <c r="F8170" s="1" t="s">
        <v>34</v>
      </c>
      <c r="G8170" s="1" t="s">
        <v>15876</v>
      </c>
      <c r="H8170" s="5"/>
      <c r="I8170" s="1">
        <v>2199</v>
      </c>
      <c r="J8170" s="4">
        <v>0.5</v>
      </c>
      <c r="K8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70" s="1" t="s">
        <v>102</v>
      </c>
      <c r="M8170" s="1">
        <v>4.0999999999999996</v>
      </c>
      <c r="N8170" s="1">
        <v>338</v>
      </c>
      <c r="O817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70" s="2" t="str">
        <f>IF(Table1[[#This Row],[Updated DiscountOffer]]&gt;50%,"High Discount","Low Discount")</f>
        <v>Low Discount</v>
      </c>
    </row>
    <row r="8171" spans="1:16" x14ac:dyDescent="0.3">
      <c r="A8171" s="1" t="s">
        <v>12187</v>
      </c>
      <c r="B8171" s="1">
        <v>13424908</v>
      </c>
      <c r="C8171" s="1" t="s">
        <v>469</v>
      </c>
      <c r="D8171" s="1" t="s">
        <v>38</v>
      </c>
      <c r="E8171" s="1" t="s">
        <v>44</v>
      </c>
      <c r="F8171" s="1" t="s">
        <v>34</v>
      </c>
      <c r="G8171" s="1" t="s">
        <v>12188</v>
      </c>
      <c r="H8171" s="5"/>
      <c r="I8171" s="1">
        <v>2199</v>
      </c>
      <c r="J8171" s="4">
        <v>0.49</v>
      </c>
      <c r="K8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71" s="1" t="s">
        <v>102</v>
      </c>
      <c r="M8171" s="1">
        <v>4.4000000000000004</v>
      </c>
      <c r="N8171" s="1">
        <v>412</v>
      </c>
      <c r="O8171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171" s="2" t="str">
        <f>IF(Table1[[#This Row],[Updated DiscountOffer]]&gt;50%,"High Discount","Low Discount")</f>
        <v>Low Discount</v>
      </c>
    </row>
    <row r="8172" spans="1:16" x14ac:dyDescent="0.3">
      <c r="A8172" s="1" t="s">
        <v>16558</v>
      </c>
      <c r="B8172" s="1">
        <v>13429510</v>
      </c>
      <c r="C8172" s="1" t="s">
        <v>841</v>
      </c>
      <c r="D8172" s="1" t="s">
        <v>38</v>
      </c>
      <c r="E8172" s="1" t="s">
        <v>132</v>
      </c>
      <c r="F8172" s="1" t="s">
        <v>34</v>
      </c>
      <c r="G8172" s="1" t="s">
        <v>16559</v>
      </c>
      <c r="H8172" s="5"/>
      <c r="I8172" s="1">
        <v>1999</v>
      </c>
      <c r="J8172" s="4">
        <v>0.39</v>
      </c>
      <c r="K8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72" s="1" t="s">
        <v>24</v>
      </c>
      <c r="M8172" s="1">
        <v>4.5</v>
      </c>
      <c r="N8172" s="1">
        <v>327</v>
      </c>
      <c r="O8172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8172" s="2" t="str">
        <f>IF(Table1[[#This Row],[Updated DiscountOffer]]&gt;50%,"High Discount","Low Discount")</f>
        <v>Low Discount</v>
      </c>
    </row>
    <row r="8173" spans="1:16" x14ac:dyDescent="0.3">
      <c r="A8173" s="1" t="s">
        <v>9703</v>
      </c>
      <c r="B8173" s="1">
        <v>13429552</v>
      </c>
      <c r="C8173" s="1" t="s">
        <v>841</v>
      </c>
      <c r="D8173" s="1" t="s">
        <v>69</v>
      </c>
      <c r="E8173" s="1" t="s">
        <v>132</v>
      </c>
      <c r="F8173" s="1" t="s">
        <v>34</v>
      </c>
      <c r="G8173" s="1" t="s">
        <v>9704</v>
      </c>
      <c r="H8173" s="5">
        <v>1599</v>
      </c>
      <c r="I8173" s="1">
        <v>1999</v>
      </c>
      <c r="J8173" s="4">
        <v>0.2</v>
      </c>
      <c r="K8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8173" s="1" t="s">
        <v>24</v>
      </c>
      <c r="M8173" s="1">
        <v>4.5999999999999996</v>
      </c>
      <c r="N8173" s="1">
        <v>476</v>
      </c>
      <c r="O8173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8173" s="2" t="str">
        <f>IF(Table1[[#This Row],[Updated DiscountOffer]]&gt;50%,"High Discount","Low Discount")</f>
        <v>Low Discount</v>
      </c>
    </row>
    <row r="8174" spans="1:16" x14ac:dyDescent="0.3">
      <c r="A8174" s="1" t="s">
        <v>4125</v>
      </c>
      <c r="B8174" s="1">
        <v>13430298</v>
      </c>
      <c r="C8174" s="1" t="s">
        <v>47</v>
      </c>
      <c r="D8174" s="1" t="s">
        <v>15</v>
      </c>
      <c r="E8174" s="1" t="s">
        <v>16</v>
      </c>
      <c r="F8174" s="1" t="s">
        <v>17</v>
      </c>
      <c r="G8174" s="1" t="s">
        <v>4126</v>
      </c>
      <c r="H8174" s="5">
        <v>599</v>
      </c>
      <c r="I8174" s="1">
        <v>1499</v>
      </c>
      <c r="J8174" s="3">
        <v>0.6</v>
      </c>
      <c r="K8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174" s="1" t="s">
        <v>771</v>
      </c>
      <c r="M8174" s="1">
        <v>3.9</v>
      </c>
      <c r="N8174" s="1">
        <v>704</v>
      </c>
      <c r="O817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174" s="2" t="str">
        <f>IF(Table1[[#This Row],[Updated DiscountOffer]]&gt;50%,"High Discount","Low Discount")</f>
        <v>High Discount</v>
      </c>
    </row>
    <row r="8175" spans="1:16" x14ac:dyDescent="0.3">
      <c r="A8175" s="1" t="s">
        <v>8888</v>
      </c>
      <c r="B8175" s="1">
        <v>13430662</v>
      </c>
      <c r="C8175" s="1" t="s">
        <v>14</v>
      </c>
      <c r="D8175" s="1" t="s">
        <v>38</v>
      </c>
      <c r="E8175" s="1" t="s">
        <v>543</v>
      </c>
      <c r="F8175" s="1" t="s">
        <v>34</v>
      </c>
      <c r="G8175" s="1" t="s">
        <v>8889</v>
      </c>
      <c r="H8175" s="5"/>
      <c r="I8175" s="1">
        <v>1299</v>
      </c>
      <c r="J8175" s="3">
        <v>0.4</v>
      </c>
      <c r="K8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75" s="1" t="s">
        <v>119</v>
      </c>
      <c r="M8175" s="1">
        <v>4.4000000000000004</v>
      </c>
      <c r="N8175" s="1">
        <v>503</v>
      </c>
      <c r="O817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175" s="2" t="str">
        <f>IF(Table1[[#This Row],[Updated DiscountOffer]]&gt;50%,"High Discount","Low Discount")</f>
        <v>Low Discount</v>
      </c>
    </row>
    <row r="8176" spans="1:16" x14ac:dyDescent="0.3">
      <c r="A8176" s="1" t="s">
        <v>15137</v>
      </c>
      <c r="B8176" s="1">
        <v>13430668</v>
      </c>
      <c r="C8176" s="1" t="s">
        <v>14</v>
      </c>
      <c r="D8176" s="1" t="s">
        <v>38</v>
      </c>
      <c r="E8176" s="1" t="s">
        <v>543</v>
      </c>
      <c r="F8176" s="1" t="s">
        <v>34</v>
      </c>
      <c r="G8176" s="1" t="s">
        <v>2261</v>
      </c>
      <c r="H8176" s="5"/>
      <c r="I8176" s="1">
        <v>1399</v>
      </c>
      <c r="J8176" s="3">
        <v>900</v>
      </c>
      <c r="K8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176" s="1" t="s">
        <v>119</v>
      </c>
      <c r="M8176" s="1">
        <v>4.4000000000000004</v>
      </c>
      <c r="N8176" s="1">
        <v>349</v>
      </c>
      <c r="O8176" s="2">
        <f>IF(ISNUMBER(Table1[[#This Row],[DiscountOffer]]),IF(Table1[[#This Row],[DiscountOffer]]&lt;1,Table1[[#This Row],[DiscountOffer]],Table1[[#This Row],[DiscountOffer]]/Table1[[#This Row],[OriginalPrice (in Rs)]]),"")</f>
        <v>0.64331665475339528</v>
      </c>
      <c r="P8176" s="2" t="str">
        <f>IF(Table1[[#This Row],[Updated DiscountOffer]]&gt;50%,"High Discount","Low Discount")</f>
        <v>High Discount</v>
      </c>
    </row>
    <row r="8177" spans="1:16" x14ac:dyDescent="0.3">
      <c r="A8177" s="1" t="s">
        <v>19541</v>
      </c>
      <c r="B8177" s="1">
        <v>13434420</v>
      </c>
      <c r="C8177" s="1" t="s">
        <v>2949</v>
      </c>
      <c r="D8177" s="1" t="s">
        <v>69</v>
      </c>
      <c r="E8177" s="1" t="s">
        <v>83</v>
      </c>
      <c r="F8177" s="1" t="s">
        <v>17</v>
      </c>
      <c r="G8177" s="1" t="s">
        <v>19542</v>
      </c>
      <c r="H8177" s="5">
        <v>899</v>
      </c>
      <c r="I8177" s="1">
        <v>1799</v>
      </c>
      <c r="J8177" s="4">
        <v>0.5</v>
      </c>
      <c r="K8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177" s="1" t="s">
        <v>36</v>
      </c>
      <c r="M8177" s="1">
        <v>4.0999999999999996</v>
      </c>
      <c r="N8177" s="1">
        <v>283</v>
      </c>
      <c r="O817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177" s="2" t="str">
        <f>IF(Table1[[#This Row],[Updated DiscountOffer]]&gt;50%,"High Discount","Low Discount")</f>
        <v>Low Discount</v>
      </c>
    </row>
    <row r="8178" spans="1:16" x14ac:dyDescent="0.3">
      <c r="A8178" s="1" t="s">
        <v>8180</v>
      </c>
      <c r="B8178" s="1">
        <v>13437232</v>
      </c>
      <c r="C8178" s="1" t="s">
        <v>86</v>
      </c>
      <c r="D8178" s="1" t="s">
        <v>87</v>
      </c>
      <c r="E8178" s="1" t="s">
        <v>70</v>
      </c>
      <c r="F8178" s="1" t="s">
        <v>34</v>
      </c>
      <c r="G8178" s="1" t="s">
        <v>8181</v>
      </c>
      <c r="H8178" s="5">
        <v>899</v>
      </c>
      <c r="I8178" s="1">
        <v>2999</v>
      </c>
      <c r="J8178" s="3">
        <v>0.7</v>
      </c>
      <c r="K8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178" s="1" t="s">
        <v>89</v>
      </c>
      <c r="M8178" s="1">
        <v>4</v>
      </c>
      <c r="N8178" s="1">
        <v>526</v>
      </c>
      <c r="O817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78" s="2" t="str">
        <f>IF(Table1[[#This Row],[Updated DiscountOffer]]&gt;50%,"High Discount","Low Discount")</f>
        <v>High Discount</v>
      </c>
    </row>
    <row r="8179" spans="1:16" x14ac:dyDescent="0.3">
      <c r="A8179" s="1" t="s">
        <v>5141</v>
      </c>
      <c r="B8179" s="1">
        <v>13437234</v>
      </c>
      <c r="C8179" s="1" t="s">
        <v>86</v>
      </c>
      <c r="D8179" s="1" t="s">
        <v>69</v>
      </c>
      <c r="E8179" s="1" t="s">
        <v>70</v>
      </c>
      <c r="F8179" s="1" t="s">
        <v>34</v>
      </c>
      <c r="G8179" s="1" t="s">
        <v>5142</v>
      </c>
      <c r="H8179" s="5">
        <v>1259</v>
      </c>
      <c r="I8179" s="1">
        <v>2799</v>
      </c>
      <c r="J8179" s="3">
        <v>0.55000000000000004</v>
      </c>
      <c r="K8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8179" s="1" t="s">
        <v>89</v>
      </c>
      <c r="M8179" s="1">
        <v>3.9</v>
      </c>
      <c r="N8179" s="1">
        <v>648</v>
      </c>
      <c r="O81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179" s="2" t="str">
        <f>IF(Table1[[#This Row],[Updated DiscountOffer]]&gt;50%,"High Discount","Low Discount")</f>
        <v>High Discount</v>
      </c>
    </row>
    <row r="8180" spans="1:16" x14ac:dyDescent="0.3">
      <c r="A8180" s="1" t="s">
        <v>7060</v>
      </c>
      <c r="B8180" s="1">
        <v>13437236</v>
      </c>
      <c r="C8180" s="1" t="s">
        <v>86</v>
      </c>
      <c r="D8180" s="1" t="s">
        <v>87</v>
      </c>
      <c r="E8180" s="1" t="s">
        <v>132</v>
      </c>
      <c r="F8180" s="1" t="s">
        <v>34</v>
      </c>
      <c r="G8180" s="1" t="s">
        <v>7061</v>
      </c>
      <c r="H8180" s="5">
        <v>679</v>
      </c>
      <c r="I8180" s="1">
        <v>1699</v>
      </c>
      <c r="J8180" s="3">
        <v>0.6</v>
      </c>
      <c r="K8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180" s="1" t="s">
        <v>89</v>
      </c>
      <c r="M8180" s="1">
        <v>4</v>
      </c>
      <c r="N8180" s="1">
        <v>565</v>
      </c>
      <c r="O81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80" s="2" t="str">
        <f>IF(Table1[[#This Row],[Updated DiscountOffer]]&gt;50%,"High Discount","Low Discount")</f>
        <v>High Discount</v>
      </c>
    </row>
    <row r="8181" spans="1:16" x14ac:dyDescent="0.3">
      <c r="A8181" s="1" t="s">
        <v>6746</v>
      </c>
      <c r="B8181" s="1">
        <v>13437240</v>
      </c>
      <c r="C8181" s="1" t="s">
        <v>86</v>
      </c>
      <c r="D8181" s="1" t="s">
        <v>69</v>
      </c>
      <c r="E8181" s="1" t="s">
        <v>83</v>
      </c>
      <c r="F8181" s="1" t="s">
        <v>34</v>
      </c>
      <c r="G8181" s="1" t="s">
        <v>6747</v>
      </c>
      <c r="H8181" s="5">
        <v>764</v>
      </c>
      <c r="I8181" s="1">
        <v>1699</v>
      </c>
      <c r="J8181" s="4">
        <v>0.55000000000000004</v>
      </c>
      <c r="K8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8181" s="1" t="s">
        <v>89</v>
      </c>
      <c r="M8181" s="1">
        <v>4.3</v>
      </c>
      <c r="N8181" s="1">
        <v>578</v>
      </c>
      <c r="O818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181" s="2" t="str">
        <f>IF(Table1[[#This Row],[Updated DiscountOffer]]&gt;50%,"High Discount","Low Discount")</f>
        <v>High Discount</v>
      </c>
    </row>
    <row r="8182" spans="1:16" x14ac:dyDescent="0.3">
      <c r="A8182" s="1" t="s">
        <v>17561</v>
      </c>
      <c r="B8182" s="1">
        <v>13437244</v>
      </c>
      <c r="C8182" s="1" t="s">
        <v>86</v>
      </c>
      <c r="D8182" s="1" t="s">
        <v>69</v>
      </c>
      <c r="E8182" s="1" t="s">
        <v>83</v>
      </c>
      <c r="F8182" s="1" t="s">
        <v>34</v>
      </c>
      <c r="G8182" s="1" t="s">
        <v>17562</v>
      </c>
      <c r="H8182" s="5">
        <v>799</v>
      </c>
      <c r="I8182" s="1">
        <v>1999</v>
      </c>
      <c r="J8182" s="4">
        <v>0.6</v>
      </c>
      <c r="K8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182" s="1" t="s">
        <v>89</v>
      </c>
      <c r="M8182" s="1">
        <v>4.2</v>
      </c>
      <c r="N8182" s="1">
        <v>310</v>
      </c>
      <c r="O81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82" s="2" t="str">
        <f>IF(Table1[[#This Row],[Updated DiscountOffer]]&gt;50%,"High Discount","Low Discount")</f>
        <v>High Discount</v>
      </c>
    </row>
    <row r="8183" spans="1:16" x14ac:dyDescent="0.3">
      <c r="A8183" s="1" t="s">
        <v>1002</v>
      </c>
      <c r="B8183" s="1">
        <v>13437250</v>
      </c>
      <c r="C8183" s="1" t="s">
        <v>86</v>
      </c>
      <c r="D8183" s="1" t="s">
        <v>69</v>
      </c>
      <c r="E8183" s="1" t="s">
        <v>70</v>
      </c>
      <c r="F8183" s="1" t="s">
        <v>34</v>
      </c>
      <c r="G8183" s="1" t="s">
        <v>1003</v>
      </c>
      <c r="H8183" s="5">
        <v>979</v>
      </c>
      <c r="I8183" s="1">
        <v>2799</v>
      </c>
      <c r="J8183" s="3">
        <v>0.65</v>
      </c>
      <c r="K8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8183" s="1" t="s">
        <v>89</v>
      </c>
      <c r="M8183" s="1">
        <v>4</v>
      </c>
      <c r="N8183" s="1">
        <v>919</v>
      </c>
      <c r="O818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83" s="2" t="str">
        <f>IF(Table1[[#This Row],[Updated DiscountOffer]]&gt;50%,"High Discount","Low Discount")</f>
        <v>High Discount</v>
      </c>
    </row>
    <row r="8184" spans="1:16" x14ac:dyDescent="0.3">
      <c r="A8184" s="1" t="s">
        <v>10925</v>
      </c>
      <c r="B8184" s="1">
        <v>13437254</v>
      </c>
      <c r="C8184" s="1" t="s">
        <v>86</v>
      </c>
      <c r="D8184" s="1" t="s">
        <v>87</v>
      </c>
      <c r="E8184" s="1" t="s">
        <v>70</v>
      </c>
      <c r="F8184" s="1" t="s">
        <v>34</v>
      </c>
      <c r="G8184" s="1" t="s">
        <v>10926</v>
      </c>
      <c r="H8184" s="5">
        <v>1199</v>
      </c>
      <c r="I8184" s="1">
        <v>1999</v>
      </c>
      <c r="J8184" s="4">
        <v>0.4</v>
      </c>
      <c r="K8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184" s="1" t="s">
        <v>89</v>
      </c>
      <c r="M8184" s="1">
        <v>4.3</v>
      </c>
      <c r="N8184" s="1">
        <v>443</v>
      </c>
      <c r="O818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184" s="2" t="str">
        <f>IF(Table1[[#This Row],[Updated DiscountOffer]]&gt;50%,"High Discount","Low Discount")</f>
        <v>Low Discount</v>
      </c>
    </row>
    <row r="8185" spans="1:16" x14ac:dyDescent="0.3">
      <c r="A8185" s="1" t="s">
        <v>1152</v>
      </c>
      <c r="B8185" s="1">
        <v>13437256</v>
      </c>
      <c r="C8185" s="1" t="s">
        <v>86</v>
      </c>
      <c r="D8185" s="1" t="s">
        <v>69</v>
      </c>
      <c r="E8185" s="1" t="s">
        <v>83</v>
      </c>
      <c r="F8185" s="1" t="s">
        <v>34</v>
      </c>
      <c r="G8185" s="1" t="s">
        <v>1153</v>
      </c>
      <c r="H8185" s="5">
        <v>374</v>
      </c>
      <c r="I8185" s="1">
        <v>1499</v>
      </c>
      <c r="J8185" s="4">
        <v>0.75</v>
      </c>
      <c r="K8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8185" s="1" t="s">
        <v>89</v>
      </c>
      <c r="M8185" s="1">
        <v>4.0999999999999996</v>
      </c>
      <c r="N8185" s="1">
        <v>906</v>
      </c>
      <c r="O8185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8185" s="2" t="str">
        <f>IF(Table1[[#This Row],[Updated DiscountOffer]]&gt;50%,"High Discount","Low Discount")</f>
        <v>High Discount</v>
      </c>
    </row>
    <row r="8186" spans="1:16" x14ac:dyDescent="0.3">
      <c r="A8186" s="1" t="s">
        <v>2201</v>
      </c>
      <c r="B8186" s="1">
        <v>13437258</v>
      </c>
      <c r="C8186" s="1" t="s">
        <v>86</v>
      </c>
      <c r="D8186" s="1" t="s">
        <v>69</v>
      </c>
      <c r="E8186" s="1" t="s">
        <v>83</v>
      </c>
      <c r="F8186" s="1" t="s">
        <v>34</v>
      </c>
      <c r="G8186" s="1" t="s">
        <v>2202</v>
      </c>
      <c r="H8186" s="5">
        <v>764</v>
      </c>
      <c r="I8186" s="1">
        <v>1699</v>
      </c>
      <c r="J8186" s="4">
        <v>0.55000000000000004</v>
      </c>
      <c r="K8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8186" s="1" t="s">
        <v>89</v>
      </c>
      <c r="M8186" s="1">
        <v>4.2</v>
      </c>
      <c r="N8186" s="1">
        <v>827</v>
      </c>
      <c r="O818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186" s="2" t="str">
        <f>IF(Table1[[#This Row],[Updated DiscountOffer]]&gt;50%,"High Discount","Low Discount")</f>
        <v>High Discount</v>
      </c>
    </row>
    <row r="8187" spans="1:16" x14ac:dyDescent="0.3">
      <c r="A8187" s="1" t="s">
        <v>3496</v>
      </c>
      <c r="B8187" s="1">
        <v>13437260</v>
      </c>
      <c r="C8187" s="1" t="s">
        <v>86</v>
      </c>
      <c r="D8187" s="1" t="s">
        <v>87</v>
      </c>
      <c r="E8187" s="1" t="s">
        <v>83</v>
      </c>
      <c r="F8187" s="1" t="s">
        <v>34</v>
      </c>
      <c r="G8187" s="1" t="s">
        <v>3497</v>
      </c>
      <c r="H8187" s="5">
        <v>779</v>
      </c>
      <c r="I8187" s="1">
        <v>1299</v>
      </c>
      <c r="J8187" s="3">
        <v>0.4</v>
      </c>
      <c r="K8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8187" s="1" t="s">
        <v>89</v>
      </c>
      <c r="M8187" s="1">
        <v>3.9</v>
      </c>
      <c r="N8187" s="1">
        <v>742</v>
      </c>
      <c r="O818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187" s="2" t="str">
        <f>IF(Table1[[#This Row],[Updated DiscountOffer]]&gt;50%,"High Discount","Low Discount")</f>
        <v>Low Discount</v>
      </c>
    </row>
    <row r="8188" spans="1:16" x14ac:dyDescent="0.3">
      <c r="A8188" s="1" t="s">
        <v>5180</v>
      </c>
      <c r="B8188" s="1">
        <v>13437262</v>
      </c>
      <c r="C8188" s="1" t="s">
        <v>86</v>
      </c>
      <c r="D8188" s="1" t="s">
        <v>69</v>
      </c>
      <c r="E8188" s="1" t="s">
        <v>70</v>
      </c>
      <c r="F8188" s="1" t="s">
        <v>34</v>
      </c>
      <c r="G8188" s="1" t="s">
        <v>5181</v>
      </c>
      <c r="H8188" s="5">
        <v>1049</v>
      </c>
      <c r="I8188" s="1">
        <v>2999</v>
      </c>
      <c r="J8188" s="3">
        <v>0.65</v>
      </c>
      <c r="K8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8188" s="1" t="s">
        <v>89</v>
      </c>
      <c r="M8188" s="1">
        <v>4</v>
      </c>
      <c r="N8188" s="1">
        <v>646</v>
      </c>
      <c r="O81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88" s="2" t="str">
        <f>IF(Table1[[#This Row],[Updated DiscountOffer]]&gt;50%,"High Discount","Low Discount")</f>
        <v>High Discount</v>
      </c>
    </row>
    <row r="8189" spans="1:16" x14ac:dyDescent="0.3">
      <c r="A8189" s="1" t="s">
        <v>9024</v>
      </c>
      <c r="B8189" s="1">
        <v>13437268</v>
      </c>
      <c r="C8189" s="1" t="s">
        <v>86</v>
      </c>
      <c r="D8189" s="1" t="s">
        <v>87</v>
      </c>
      <c r="E8189" s="1" t="s">
        <v>132</v>
      </c>
      <c r="F8189" s="1" t="s">
        <v>34</v>
      </c>
      <c r="G8189" s="1" t="s">
        <v>9025</v>
      </c>
      <c r="H8189" s="5">
        <v>799</v>
      </c>
      <c r="I8189" s="1">
        <v>1999</v>
      </c>
      <c r="J8189" s="3">
        <v>0.6</v>
      </c>
      <c r="K8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189" s="1" t="s">
        <v>89</v>
      </c>
      <c r="M8189" s="1">
        <v>4</v>
      </c>
      <c r="N8189" s="1">
        <v>498</v>
      </c>
      <c r="O81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89" s="2" t="str">
        <f>IF(Table1[[#This Row],[Updated DiscountOffer]]&gt;50%,"High Discount","Low Discount")</f>
        <v>High Discount</v>
      </c>
    </row>
    <row r="8190" spans="1:16" x14ac:dyDescent="0.3">
      <c r="A8190" s="1" t="s">
        <v>15284</v>
      </c>
      <c r="B8190" s="1">
        <v>13437270</v>
      </c>
      <c r="C8190" s="1" t="s">
        <v>86</v>
      </c>
      <c r="D8190" s="1" t="s">
        <v>87</v>
      </c>
      <c r="E8190" s="1" t="s">
        <v>70</v>
      </c>
      <c r="F8190" s="1" t="s">
        <v>34</v>
      </c>
      <c r="G8190" s="1" t="s">
        <v>15285</v>
      </c>
      <c r="H8190" s="5">
        <v>1359</v>
      </c>
      <c r="I8190" s="1">
        <v>3399</v>
      </c>
      <c r="J8190" s="4">
        <v>0.6</v>
      </c>
      <c r="K8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8190" s="1" t="s">
        <v>89</v>
      </c>
      <c r="M8190" s="1">
        <v>4.3</v>
      </c>
      <c r="N8190" s="1">
        <v>347</v>
      </c>
      <c r="O81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190" s="2" t="str">
        <f>IF(Table1[[#This Row],[Updated DiscountOffer]]&gt;50%,"High Discount","Low Discount")</f>
        <v>High Discount</v>
      </c>
    </row>
    <row r="8191" spans="1:16" x14ac:dyDescent="0.3">
      <c r="A8191" s="1" t="s">
        <v>2512</v>
      </c>
      <c r="B8191" s="1">
        <v>13437276</v>
      </c>
      <c r="C8191" s="1" t="s">
        <v>86</v>
      </c>
      <c r="D8191" s="1" t="s">
        <v>69</v>
      </c>
      <c r="E8191" s="1" t="s">
        <v>83</v>
      </c>
      <c r="F8191" s="1" t="s">
        <v>34</v>
      </c>
      <c r="G8191" s="1" t="s">
        <v>2513</v>
      </c>
      <c r="H8191" s="5">
        <v>374</v>
      </c>
      <c r="I8191" s="1">
        <v>1499</v>
      </c>
      <c r="J8191" s="3">
        <v>0.75</v>
      </c>
      <c r="K8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8191" s="1" t="s">
        <v>89</v>
      </c>
      <c r="M8191" s="1">
        <v>3.9</v>
      </c>
      <c r="N8191" s="1">
        <v>806</v>
      </c>
      <c r="O8191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8191" s="2" t="str">
        <f>IF(Table1[[#This Row],[Updated DiscountOffer]]&gt;50%,"High Discount","Low Discount")</f>
        <v>High Discount</v>
      </c>
    </row>
    <row r="8192" spans="1:16" x14ac:dyDescent="0.3">
      <c r="A8192" s="1" t="s">
        <v>9325</v>
      </c>
      <c r="B8192" s="1">
        <v>13437280</v>
      </c>
      <c r="C8192" s="1" t="s">
        <v>86</v>
      </c>
      <c r="D8192" s="1" t="s">
        <v>87</v>
      </c>
      <c r="E8192" s="1" t="s">
        <v>70</v>
      </c>
      <c r="F8192" s="1" t="s">
        <v>34</v>
      </c>
      <c r="G8192" s="1" t="s">
        <v>9326</v>
      </c>
      <c r="H8192" s="5">
        <v>1049</v>
      </c>
      <c r="I8192" s="1">
        <v>3499</v>
      </c>
      <c r="J8192" s="4">
        <v>0.7</v>
      </c>
      <c r="K8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1049</v>
      </c>
      <c r="L8192" s="1" t="s">
        <v>89</v>
      </c>
      <c r="M8192" s="1">
        <v>4.3</v>
      </c>
      <c r="N8192" s="1">
        <v>488</v>
      </c>
      <c r="O819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92" s="2" t="str">
        <f>IF(Table1[[#This Row],[Updated DiscountOffer]]&gt;50%,"High Discount","Low Discount")</f>
        <v>High Discount</v>
      </c>
    </row>
    <row r="8193" spans="1:16" x14ac:dyDescent="0.3">
      <c r="A8193" s="1" t="s">
        <v>9026</v>
      </c>
      <c r="B8193" s="1">
        <v>13437286</v>
      </c>
      <c r="C8193" s="1" t="s">
        <v>86</v>
      </c>
      <c r="D8193" s="1" t="s">
        <v>87</v>
      </c>
      <c r="E8193" s="1" t="s">
        <v>70</v>
      </c>
      <c r="F8193" s="1" t="s">
        <v>34</v>
      </c>
      <c r="G8193" s="1" t="s">
        <v>9027</v>
      </c>
      <c r="H8193" s="5">
        <v>599</v>
      </c>
      <c r="I8193" s="1">
        <v>1999</v>
      </c>
      <c r="J8193" s="3">
        <v>0.7</v>
      </c>
      <c r="K8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193" s="1" t="s">
        <v>89</v>
      </c>
      <c r="M8193" s="1">
        <v>4</v>
      </c>
      <c r="N8193" s="1">
        <v>498</v>
      </c>
      <c r="O819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93" s="2" t="str">
        <f>IF(Table1[[#This Row],[Updated DiscountOffer]]&gt;50%,"High Discount","Low Discount")</f>
        <v>High Discount</v>
      </c>
    </row>
    <row r="8194" spans="1:16" x14ac:dyDescent="0.3">
      <c r="A8194" s="1" t="s">
        <v>8178</v>
      </c>
      <c r="B8194" s="1">
        <v>13437288</v>
      </c>
      <c r="C8194" s="1" t="s">
        <v>86</v>
      </c>
      <c r="D8194" s="1" t="s">
        <v>87</v>
      </c>
      <c r="E8194" s="1" t="s">
        <v>70</v>
      </c>
      <c r="F8194" s="1" t="s">
        <v>34</v>
      </c>
      <c r="G8194" s="1" t="s">
        <v>8179</v>
      </c>
      <c r="H8194" s="5">
        <v>839</v>
      </c>
      <c r="I8194" s="1">
        <v>2799</v>
      </c>
      <c r="J8194" s="4">
        <v>0.7</v>
      </c>
      <c r="K8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194" s="1" t="s">
        <v>89</v>
      </c>
      <c r="M8194" s="1">
        <v>4.2</v>
      </c>
      <c r="N8194" s="1">
        <v>526</v>
      </c>
      <c r="O819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94" s="2" t="str">
        <f>IF(Table1[[#This Row],[Updated DiscountOffer]]&gt;50%,"High Discount","Low Discount")</f>
        <v>High Discount</v>
      </c>
    </row>
    <row r="8195" spans="1:16" x14ac:dyDescent="0.3">
      <c r="A8195" s="1" t="s">
        <v>15074</v>
      </c>
      <c r="B8195" s="1">
        <v>13437290</v>
      </c>
      <c r="C8195" s="1" t="s">
        <v>86</v>
      </c>
      <c r="D8195" s="1" t="s">
        <v>69</v>
      </c>
      <c r="E8195" s="1" t="s">
        <v>132</v>
      </c>
      <c r="F8195" s="1" t="s">
        <v>34</v>
      </c>
      <c r="G8195" s="1" t="s">
        <v>15075</v>
      </c>
      <c r="H8195" s="5">
        <v>899</v>
      </c>
      <c r="I8195" s="1">
        <v>2999</v>
      </c>
      <c r="J8195" s="4">
        <v>0.7</v>
      </c>
      <c r="K8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195" s="1" t="s">
        <v>89</v>
      </c>
      <c r="M8195" s="1">
        <v>4.2</v>
      </c>
      <c r="N8195" s="1">
        <v>350</v>
      </c>
      <c r="O819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95" s="2" t="str">
        <f>IF(Table1[[#This Row],[Updated DiscountOffer]]&gt;50%,"High Discount","Low Discount")</f>
        <v>High Discount</v>
      </c>
    </row>
    <row r="8196" spans="1:16" x14ac:dyDescent="0.3">
      <c r="A8196" s="1" t="s">
        <v>9827</v>
      </c>
      <c r="B8196" s="1">
        <v>13437292</v>
      </c>
      <c r="C8196" s="1" t="s">
        <v>86</v>
      </c>
      <c r="D8196" s="1" t="s">
        <v>69</v>
      </c>
      <c r="E8196" s="1" t="s">
        <v>70</v>
      </c>
      <c r="F8196" s="1" t="s">
        <v>34</v>
      </c>
      <c r="G8196" s="1" t="s">
        <v>9828</v>
      </c>
      <c r="H8196" s="5">
        <v>769</v>
      </c>
      <c r="I8196" s="1">
        <v>2199</v>
      </c>
      <c r="J8196" s="4">
        <v>0.65</v>
      </c>
      <c r="K8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8196" s="1" t="s">
        <v>89</v>
      </c>
      <c r="M8196" s="1">
        <v>4.2</v>
      </c>
      <c r="N8196" s="1">
        <v>473</v>
      </c>
      <c r="O819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196" s="2" t="str">
        <f>IF(Table1[[#This Row],[Updated DiscountOffer]]&gt;50%,"High Discount","Low Discount")</f>
        <v>High Discount</v>
      </c>
    </row>
    <row r="8197" spans="1:16" x14ac:dyDescent="0.3">
      <c r="A8197" s="1" t="s">
        <v>8068</v>
      </c>
      <c r="B8197" s="1">
        <v>13437294</v>
      </c>
      <c r="C8197" s="1" t="s">
        <v>86</v>
      </c>
      <c r="D8197" s="1" t="s">
        <v>87</v>
      </c>
      <c r="E8197" s="1" t="s">
        <v>70</v>
      </c>
      <c r="F8197" s="1" t="s">
        <v>34</v>
      </c>
      <c r="G8197" s="1" t="s">
        <v>8069</v>
      </c>
      <c r="H8197" s="5">
        <v>659</v>
      </c>
      <c r="I8197" s="1">
        <v>2199</v>
      </c>
      <c r="J8197" s="4">
        <v>0.7</v>
      </c>
      <c r="K8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197" s="1" t="s">
        <v>89</v>
      </c>
      <c r="M8197" s="1">
        <v>4.2</v>
      </c>
      <c r="N8197" s="1">
        <v>529</v>
      </c>
      <c r="O819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97" s="2" t="str">
        <f>IF(Table1[[#This Row],[Updated DiscountOffer]]&gt;50%,"High Discount","Low Discount")</f>
        <v>High Discount</v>
      </c>
    </row>
    <row r="8198" spans="1:16" x14ac:dyDescent="0.3">
      <c r="A8198" s="1" t="s">
        <v>5146</v>
      </c>
      <c r="B8198" s="1">
        <v>13437296</v>
      </c>
      <c r="C8198" s="1" t="s">
        <v>86</v>
      </c>
      <c r="D8198" s="1" t="s">
        <v>87</v>
      </c>
      <c r="E8198" s="1" t="s">
        <v>70</v>
      </c>
      <c r="F8198" s="1" t="s">
        <v>34</v>
      </c>
      <c r="G8198" s="1" t="s">
        <v>5147</v>
      </c>
      <c r="H8198" s="5">
        <v>659</v>
      </c>
      <c r="I8198" s="1">
        <v>2199</v>
      </c>
      <c r="J8198" s="4">
        <v>0.7</v>
      </c>
      <c r="K8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198" s="1" t="s">
        <v>89</v>
      </c>
      <c r="M8198" s="1">
        <v>4.2</v>
      </c>
      <c r="N8198" s="1">
        <v>648</v>
      </c>
      <c r="O819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198" s="2" t="str">
        <f>IF(Table1[[#This Row],[Updated DiscountOffer]]&gt;50%,"High Discount","Low Discount")</f>
        <v>High Discount</v>
      </c>
    </row>
    <row r="8199" spans="1:16" x14ac:dyDescent="0.3">
      <c r="A8199" s="1" t="s">
        <v>11544</v>
      </c>
      <c r="B8199" s="1">
        <v>13437298</v>
      </c>
      <c r="C8199" s="1" t="s">
        <v>86</v>
      </c>
      <c r="D8199" s="1" t="s">
        <v>87</v>
      </c>
      <c r="E8199" s="1" t="s">
        <v>70</v>
      </c>
      <c r="F8199" s="1" t="s">
        <v>34</v>
      </c>
      <c r="G8199" s="1" t="s">
        <v>11545</v>
      </c>
      <c r="H8199" s="5">
        <v>1374</v>
      </c>
      <c r="I8199" s="1">
        <v>2499</v>
      </c>
      <c r="J8199" s="4">
        <v>0.45</v>
      </c>
      <c r="K8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8199" s="1" t="s">
        <v>89</v>
      </c>
      <c r="M8199" s="1">
        <v>4.3</v>
      </c>
      <c r="N8199" s="1">
        <v>427</v>
      </c>
      <c r="O81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199" s="2" t="str">
        <f>IF(Table1[[#This Row],[Updated DiscountOffer]]&gt;50%,"High Discount","Low Discount")</f>
        <v>Low Discount</v>
      </c>
    </row>
    <row r="8200" spans="1:16" x14ac:dyDescent="0.3">
      <c r="A8200" s="1" t="s">
        <v>15280</v>
      </c>
      <c r="B8200" s="1">
        <v>13437304</v>
      </c>
      <c r="C8200" s="1" t="s">
        <v>86</v>
      </c>
      <c r="D8200" s="1" t="s">
        <v>87</v>
      </c>
      <c r="E8200" s="1" t="s">
        <v>83</v>
      </c>
      <c r="F8200" s="1" t="s">
        <v>34</v>
      </c>
      <c r="G8200" s="1" t="s">
        <v>15281</v>
      </c>
      <c r="H8200" s="5">
        <v>509</v>
      </c>
      <c r="I8200" s="1">
        <v>1699</v>
      </c>
      <c r="J8200" s="3">
        <v>0.7</v>
      </c>
      <c r="K8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8200" s="1" t="s">
        <v>89</v>
      </c>
      <c r="M8200" s="1">
        <v>3.9</v>
      </c>
      <c r="N8200" s="1">
        <v>347</v>
      </c>
      <c r="O820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00" s="2" t="str">
        <f>IF(Table1[[#This Row],[Updated DiscountOffer]]&gt;50%,"High Discount","Low Discount")</f>
        <v>High Discount</v>
      </c>
    </row>
    <row r="8201" spans="1:16" x14ac:dyDescent="0.3">
      <c r="A8201" s="1" t="s">
        <v>5596</v>
      </c>
      <c r="B8201" s="1">
        <v>13437306</v>
      </c>
      <c r="C8201" s="1" t="s">
        <v>86</v>
      </c>
      <c r="D8201" s="1" t="s">
        <v>87</v>
      </c>
      <c r="E8201" s="1" t="s">
        <v>132</v>
      </c>
      <c r="F8201" s="1" t="s">
        <v>34</v>
      </c>
      <c r="G8201" s="1" t="s">
        <v>5597</v>
      </c>
      <c r="H8201" s="5">
        <v>759</v>
      </c>
      <c r="I8201" s="1">
        <v>1899</v>
      </c>
      <c r="J8201" s="4">
        <v>0.6</v>
      </c>
      <c r="K8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201" s="1" t="s">
        <v>89</v>
      </c>
      <c r="M8201" s="1">
        <v>4.3</v>
      </c>
      <c r="N8201" s="1">
        <v>627</v>
      </c>
      <c r="O82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01" s="2" t="str">
        <f>IF(Table1[[#This Row],[Updated DiscountOffer]]&gt;50%,"High Discount","Low Discount")</f>
        <v>High Discount</v>
      </c>
    </row>
    <row r="8202" spans="1:16" x14ac:dyDescent="0.3">
      <c r="A8202" s="1" t="s">
        <v>2229</v>
      </c>
      <c r="B8202" s="1">
        <v>13437312</v>
      </c>
      <c r="C8202" s="1" t="s">
        <v>86</v>
      </c>
      <c r="D8202" s="1" t="s">
        <v>69</v>
      </c>
      <c r="E8202" s="1" t="s">
        <v>83</v>
      </c>
      <c r="F8202" s="1" t="s">
        <v>34</v>
      </c>
      <c r="G8202" s="1" t="s">
        <v>2230</v>
      </c>
      <c r="H8202" s="5">
        <v>509</v>
      </c>
      <c r="I8202" s="1">
        <v>1699</v>
      </c>
      <c r="J8202" s="4">
        <v>0.7</v>
      </c>
      <c r="K8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509</v>
      </c>
      <c r="L8202" s="1" t="s">
        <v>89</v>
      </c>
      <c r="M8202" s="1">
        <v>4.4000000000000004</v>
      </c>
      <c r="N8202" s="1">
        <v>825</v>
      </c>
      <c r="O820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02" s="2" t="str">
        <f>IF(Table1[[#This Row],[Updated DiscountOffer]]&gt;50%,"High Discount","Low Discount")</f>
        <v>High Discount</v>
      </c>
    </row>
    <row r="8203" spans="1:16" x14ac:dyDescent="0.3">
      <c r="A8203" s="1" t="s">
        <v>5902</v>
      </c>
      <c r="B8203" s="1">
        <v>13437314</v>
      </c>
      <c r="C8203" s="1" t="s">
        <v>86</v>
      </c>
      <c r="D8203" s="1" t="s">
        <v>87</v>
      </c>
      <c r="E8203" s="1" t="s">
        <v>83</v>
      </c>
      <c r="F8203" s="1" t="s">
        <v>34</v>
      </c>
      <c r="G8203" s="1" t="s">
        <v>5903</v>
      </c>
      <c r="H8203" s="5">
        <v>749</v>
      </c>
      <c r="I8203" s="1">
        <v>1499</v>
      </c>
      <c r="J8203" s="4">
        <v>0.5</v>
      </c>
      <c r="K8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8203" s="1" t="s">
        <v>89</v>
      </c>
      <c r="M8203" s="1">
        <v>4.2</v>
      </c>
      <c r="N8203" s="1">
        <v>611</v>
      </c>
      <c r="O82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03" s="2" t="str">
        <f>IF(Table1[[#This Row],[Updated DiscountOffer]]&gt;50%,"High Discount","Low Discount")</f>
        <v>Low Discount</v>
      </c>
    </row>
    <row r="8204" spans="1:16" x14ac:dyDescent="0.3">
      <c r="A8204" s="1" t="s">
        <v>4446</v>
      </c>
      <c r="B8204" s="1">
        <v>13437316</v>
      </c>
      <c r="C8204" s="1" t="s">
        <v>86</v>
      </c>
      <c r="D8204" s="1" t="s">
        <v>69</v>
      </c>
      <c r="E8204" s="1" t="s">
        <v>83</v>
      </c>
      <c r="F8204" s="1" t="s">
        <v>34</v>
      </c>
      <c r="G8204" s="1" t="s">
        <v>4447</v>
      </c>
      <c r="H8204" s="5">
        <v>689</v>
      </c>
      <c r="I8204" s="1">
        <v>2299</v>
      </c>
      <c r="J8204" s="4">
        <v>0.7</v>
      </c>
      <c r="K8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8204" s="1" t="s">
        <v>89</v>
      </c>
      <c r="M8204" s="1">
        <v>4.0999999999999996</v>
      </c>
      <c r="N8204" s="1">
        <v>682</v>
      </c>
      <c r="O820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04" s="2" t="str">
        <f>IF(Table1[[#This Row],[Updated DiscountOffer]]&gt;50%,"High Discount","Low Discount")</f>
        <v>High Discount</v>
      </c>
    </row>
    <row r="8205" spans="1:16" x14ac:dyDescent="0.3">
      <c r="A8205" s="1" t="s">
        <v>14154</v>
      </c>
      <c r="B8205" s="1">
        <v>13437318</v>
      </c>
      <c r="C8205" s="1" t="s">
        <v>86</v>
      </c>
      <c r="D8205" s="1" t="s">
        <v>69</v>
      </c>
      <c r="E8205" s="1" t="s">
        <v>70</v>
      </c>
      <c r="F8205" s="1" t="s">
        <v>34</v>
      </c>
      <c r="G8205" s="1" t="s">
        <v>14155</v>
      </c>
      <c r="H8205" s="5">
        <v>1374</v>
      </c>
      <c r="I8205" s="1">
        <v>2499</v>
      </c>
      <c r="J8205" s="4">
        <v>0.45</v>
      </c>
      <c r="K8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1374</v>
      </c>
      <c r="L8205" s="1" t="s">
        <v>89</v>
      </c>
      <c r="M8205" s="1">
        <v>4.2</v>
      </c>
      <c r="N8205" s="1">
        <v>368</v>
      </c>
      <c r="O820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205" s="2" t="str">
        <f>IF(Table1[[#This Row],[Updated DiscountOffer]]&gt;50%,"High Discount","Low Discount")</f>
        <v>Low Discount</v>
      </c>
    </row>
    <row r="8206" spans="1:16" x14ac:dyDescent="0.3">
      <c r="A8206" s="1" t="s">
        <v>16647</v>
      </c>
      <c r="B8206" s="1">
        <v>13437320</v>
      </c>
      <c r="C8206" s="1" t="s">
        <v>86</v>
      </c>
      <c r="D8206" s="1" t="s">
        <v>87</v>
      </c>
      <c r="E8206" s="1" t="s">
        <v>83</v>
      </c>
      <c r="F8206" s="1" t="s">
        <v>34</v>
      </c>
      <c r="G8206" s="1" t="s">
        <v>16648</v>
      </c>
      <c r="H8206" s="5">
        <v>389</v>
      </c>
      <c r="I8206" s="1">
        <v>1299</v>
      </c>
      <c r="J8206" s="3">
        <v>0.7</v>
      </c>
      <c r="K8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8206" s="1" t="s">
        <v>89</v>
      </c>
      <c r="M8206" s="1">
        <v>3.9</v>
      </c>
      <c r="N8206" s="1">
        <v>325</v>
      </c>
      <c r="O820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06" s="2" t="str">
        <f>IF(Table1[[#This Row],[Updated DiscountOffer]]&gt;50%,"High Discount","Low Discount")</f>
        <v>High Discount</v>
      </c>
    </row>
    <row r="8207" spans="1:16" x14ac:dyDescent="0.3">
      <c r="A8207" s="1" t="s">
        <v>823</v>
      </c>
      <c r="B8207" s="1">
        <v>13437322</v>
      </c>
      <c r="C8207" s="1" t="s">
        <v>86</v>
      </c>
      <c r="D8207" s="1" t="s">
        <v>87</v>
      </c>
      <c r="E8207" s="1" t="s">
        <v>83</v>
      </c>
      <c r="F8207" s="1" t="s">
        <v>34</v>
      </c>
      <c r="G8207" s="1" t="s">
        <v>824</v>
      </c>
      <c r="H8207" s="5">
        <v>519</v>
      </c>
      <c r="I8207" s="1">
        <v>1299</v>
      </c>
      <c r="J8207" s="4">
        <v>0.6</v>
      </c>
      <c r="K8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8207" s="1" t="s">
        <v>89</v>
      </c>
      <c r="M8207" s="1">
        <v>4.0999999999999996</v>
      </c>
      <c r="N8207" s="1">
        <v>935</v>
      </c>
      <c r="O82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07" s="2" t="str">
        <f>IF(Table1[[#This Row],[Updated DiscountOffer]]&gt;50%,"High Discount","Low Discount")</f>
        <v>High Discount</v>
      </c>
    </row>
    <row r="8208" spans="1:16" x14ac:dyDescent="0.3">
      <c r="A8208" s="1" t="s">
        <v>5048</v>
      </c>
      <c r="B8208" s="1">
        <v>13437328</v>
      </c>
      <c r="C8208" s="1" t="s">
        <v>86</v>
      </c>
      <c r="D8208" s="1" t="s">
        <v>87</v>
      </c>
      <c r="E8208" s="1" t="s">
        <v>70</v>
      </c>
      <c r="F8208" s="1" t="s">
        <v>34</v>
      </c>
      <c r="G8208" s="1" t="s">
        <v>5049</v>
      </c>
      <c r="H8208" s="5">
        <v>999</v>
      </c>
      <c r="I8208" s="1">
        <v>2499</v>
      </c>
      <c r="J8208" s="3">
        <v>0.6</v>
      </c>
      <c r="K8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8208" s="1" t="s">
        <v>89</v>
      </c>
      <c r="M8208" s="1">
        <v>4</v>
      </c>
      <c r="N8208" s="1">
        <v>654</v>
      </c>
      <c r="O82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08" s="2" t="str">
        <f>IF(Table1[[#This Row],[Updated DiscountOffer]]&gt;50%,"High Discount","Low Discount")</f>
        <v>High Discount</v>
      </c>
    </row>
    <row r="8209" spans="1:16" x14ac:dyDescent="0.3">
      <c r="A8209" s="1" t="s">
        <v>11377</v>
      </c>
      <c r="B8209" s="1">
        <v>13441080</v>
      </c>
      <c r="C8209" s="1" t="s">
        <v>460</v>
      </c>
      <c r="D8209" s="1" t="s">
        <v>26</v>
      </c>
      <c r="E8209" s="1" t="s">
        <v>1813</v>
      </c>
      <c r="F8209" s="1" t="s">
        <v>17</v>
      </c>
      <c r="G8209" s="1" t="s">
        <v>11378</v>
      </c>
      <c r="H8209" s="5"/>
      <c r="I8209" s="1">
        <v>2299</v>
      </c>
      <c r="J8209" s="4"/>
      <c r="K8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209" s="1" t="s">
        <v>41</v>
      </c>
      <c r="M8209" s="1">
        <v>4.4000000000000004</v>
      </c>
      <c r="N8209" s="1">
        <v>431</v>
      </c>
      <c r="O8209" s="2">
        <f>IF(ISNUMBER(Table1[[#This Row],[DiscountOffer]]),IF(Table1[[#This Row],[DiscountOffer]]&lt;1,Table1[[#This Row],[DiscountOffer]],Table1[[#This Row],[DiscountOffer]]/Table1[[#This Row],[OriginalPrice (in Rs)]]),0)</f>
        <v>0</v>
      </c>
      <c r="P8209" s="2" t="str">
        <f>IF(Table1[[#This Row],[Updated DiscountOffer]]&gt;50%,"High Discount","Low Discount")</f>
        <v>Low Discount</v>
      </c>
    </row>
    <row r="8210" spans="1:16" x14ac:dyDescent="0.3">
      <c r="A8210" s="1" t="s">
        <v>7740</v>
      </c>
      <c r="B8210" s="1">
        <v>13446204</v>
      </c>
      <c r="C8210" s="1" t="s">
        <v>7741</v>
      </c>
      <c r="D8210" s="1" t="s">
        <v>69</v>
      </c>
      <c r="E8210" s="1" t="s">
        <v>70</v>
      </c>
      <c r="F8210" s="1" t="s">
        <v>34</v>
      </c>
      <c r="G8210" s="1" t="s">
        <v>7742</v>
      </c>
      <c r="H8210" s="5">
        <v>2299</v>
      </c>
      <c r="I8210" s="1">
        <v>4599</v>
      </c>
      <c r="J8210" s="4">
        <v>0.5</v>
      </c>
      <c r="K8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2299</v>
      </c>
      <c r="L8210" s="1" t="s">
        <v>36</v>
      </c>
      <c r="M8210" s="1">
        <v>4.3</v>
      </c>
      <c r="N8210" s="1">
        <v>541</v>
      </c>
      <c r="O82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10" s="2" t="str">
        <f>IF(Table1[[#This Row],[Updated DiscountOffer]]&gt;50%,"High Discount","Low Discount")</f>
        <v>Low Discount</v>
      </c>
    </row>
    <row r="8211" spans="1:16" x14ac:dyDescent="0.3">
      <c r="A8211" s="1" t="s">
        <v>14900</v>
      </c>
      <c r="B8211" s="1">
        <v>13446242</v>
      </c>
      <c r="C8211" s="1" t="s">
        <v>7741</v>
      </c>
      <c r="D8211" s="1" t="s">
        <v>69</v>
      </c>
      <c r="E8211" s="1" t="s">
        <v>83</v>
      </c>
      <c r="F8211" s="1" t="s">
        <v>34</v>
      </c>
      <c r="G8211" s="1" t="s">
        <v>14901</v>
      </c>
      <c r="H8211" s="5">
        <v>584</v>
      </c>
      <c r="I8211" s="1">
        <v>1299</v>
      </c>
      <c r="J8211" s="4">
        <v>0.55000000000000004</v>
      </c>
      <c r="K8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211" s="1" t="s">
        <v>213</v>
      </c>
      <c r="M8211" s="1">
        <v>4.0999999999999996</v>
      </c>
      <c r="N8211" s="1">
        <v>353</v>
      </c>
      <c r="O82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11" s="2" t="str">
        <f>IF(Table1[[#This Row],[Updated DiscountOffer]]&gt;50%,"High Discount","Low Discount")</f>
        <v>High Discount</v>
      </c>
    </row>
    <row r="8212" spans="1:16" x14ac:dyDescent="0.3">
      <c r="A8212" s="1" t="s">
        <v>16472</v>
      </c>
      <c r="B8212" s="1">
        <v>13446422</v>
      </c>
      <c r="C8212" s="1" t="s">
        <v>7741</v>
      </c>
      <c r="D8212" s="1" t="s">
        <v>69</v>
      </c>
      <c r="E8212" s="1" t="s">
        <v>70</v>
      </c>
      <c r="F8212" s="1" t="s">
        <v>34</v>
      </c>
      <c r="G8212" s="1" t="s">
        <v>16473</v>
      </c>
      <c r="H8212" s="5">
        <v>2497</v>
      </c>
      <c r="I8212" s="1">
        <v>4995</v>
      </c>
      <c r="J8212" s="4">
        <v>0.5</v>
      </c>
      <c r="K8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2497</v>
      </c>
      <c r="L8212" s="1" t="s">
        <v>36</v>
      </c>
      <c r="M8212" s="1">
        <v>4.4000000000000004</v>
      </c>
      <c r="N8212" s="1">
        <v>328</v>
      </c>
      <c r="O82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12" s="2" t="str">
        <f>IF(Table1[[#This Row],[Updated DiscountOffer]]&gt;50%,"High Discount","Low Discount")</f>
        <v>Low Discount</v>
      </c>
    </row>
    <row r="8213" spans="1:16" x14ac:dyDescent="0.3">
      <c r="A8213" s="1" t="s">
        <v>18369</v>
      </c>
      <c r="B8213" s="1">
        <v>13448476</v>
      </c>
      <c r="C8213" s="1" t="s">
        <v>2949</v>
      </c>
      <c r="D8213" s="1" t="s">
        <v>69</v>
      </c>
      <c r="E8213" s="1" t="s">
        <v>70</v>
      </c>
      <c r="F8213" s="1" t="s">
        <v>17</v>
      </c>
      <c r="G8213" s="1" t="s">
        <v>18370</v>
      </c>
      <c r="H8213" s="5">
        <v>999</v>
      </c>
      <c r="I8213" s="1">
        <v>1999</v>
      </c>
      <c r="J8213" s="3">
        <v>0.5</v>
      </c>
      <c r="K8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8213" s="1" t="s">
        <v>36</v>
      </c>
      <c r="M8213" s="1">
        <v>3.9</v>
      </c>
      <c r="N8213" s="1">
        <v>298</v>
      </c>
      <c r="O82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13" s="2" t="str">
        <f>IF(Table1[[#This Row],[Updated DiscountOffer]]&gt;50%,"High Discount","Low Discount")</f>
        <v>Low Discount</v>
      </c>
    </row>
    <row r="8214" spans="1:16" x14ac:dyDescent="0.3">
      <c r="A8214" s="1" t="s">
        <v>12553</v>
      </c>
      <c r="B8214" s="1">
        <v>13451494</v>
      </c>
      <c r="C8214" s="1" t="s">
        <v>954</v>
      </c>
      <c r="D8214" s="1" t="s">
        <v>26</v>
      </c>
      <c r="E8214" s="1" t="s">
        <v>39</v>
      </c>
      <c r="F8214" s="1" t="s">
        <v>17</v>
      </c>
      <c r="G8214" s="1" t="s">
        <v>12554</v>
      </c>
      <c r="H8214" s="5">
        <v>449</v>
      </c>
      <c r="I8214" s="1">
        <v>499</v>
      </c>
      <c r="J8214" s="4">
        <v>0.1</v>
      </c>
      <c r="K8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214" s="1" t="s">
        <v>213</v>
      </c>
      <c r="M8214" s="1">
        <v>4.4000000000000004</v>
      </c>
      <c r="N8214" s="1">
        <v>402</v>
      </c>
      <c r="O8214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214" s="2" t="str">
        <f>IF(Table1[[#This Row],[Updated DiscountOffer]]&gt;50%,"High Discount","Low Discount")</f>
        <v>Low Discount</v>
      </c>
    </row>
    <row r="8215" spans="1:16" x14ac:dyDescent="0.3">
      <c r="A8215" s="1" t="s">
        <v>18669</v>
      </c>
      <c r="B8215" s="1">
        <v>13451684</v>
      </c>
      <c r="C8215" s="1" t="s">
        <v>954</v>
      </c>
      <c r="D8215" s="1" t="s">
        <v>38</v>
      </c>
      <c r="E8215" s="1" t="s">
        <v>39</v>
      </c>
      <c r="F8215" s="1" t="s">
        <v>34</v>
      </c>
      <c r="G8215" s="1" t="s">
        <v>18670</v>
      </c>
      <c r="H8215" s="5"/>
      <c r="I8215" s="1">
        <v>449</v>
      </c>
      <c r="J8215" s="4">
        <v>83</v>
      </c>
      <c r="K8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15" s="1" t="s">
        <v>89</v>
      </c>
      <c r="M8215" s="1">
        <v>4.3</v>
      </c>
      <c r="N8215" s="1">
        <v>295</v>
      </c>
      <c r="O8215" s="2">
        <f>IF(ISNUMBER(Table1[[#This Row],[DiscountOffer]]),IF(Table1[[#This Row],[DiscountOffer]]&lt;1,Table1[[#This Row],[DiscountOffer]],Table1[[#This Row],[DiscountOffer]]/Table1[[#This Row],[OriginalPrice (in Rs)]]),0)</f>
        <v>0.18485523385300667</v>
      </c>
      <c r="P8215" s="2" t="str">
        <f>IF(Table1[[#This Row],[Updated DiscountOffer]]&gt;50%,"High Discount","Low Discount")</f>
        <v>Low Discount</v>
      </c>
    </row>
    <row r="8216" spans="1:16" x14ac:dyDescent="0.3">
      <c r="A8216" s="1" t="s">
        <v>18068</v>
      </c>
      <c r="B8216" s="1">
        <v>13451786</v>
      </c>
      <c r="C8216" s="1" t="s">
        <v>954</v>
      </c>
      <c r="D8216" s="1" t="s">
        <v>38</v>
      </c>
      <c r="E8216" s="1" t="s">
        <v>39</v>
      </c>
      <c r="F8216" s="1" t="s">
        <v>34</v>
      </c>
      <c r="G8216" s="1" t="s">
        <v>18069</v>
      </c>
      <c r="H8216" s="5"/>
      <c r="I8216" s="1">
        <v>549</v>
      </c>
      <c r="J8216" s="4">
        <v>40</v>
      </c>
      <c r="K8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16" s="1" t="s">
        <v>89</v>
      </c>
      <c r="M8216" s="1">
        <v>4.5</v>
      </c>
      <c r="N8216" s="1">
        <v>303</v>
      </c>
      <c r="O8216" s="2">
        <f>IF(ISNUMBER(Table1[[#This Row],[DiscountOffer]]),IF(Table1[[#This Row],[DiscountOffer]]&lt;1,Table1[[#This Row],[DiscountOffer]],Table1[[#This Row],[DiscountOffer]]/Table1[[#This Row],[OriginalPrice (in Rs)]]),0)</f>
        <v>7.2859744990892539E-2</v>
      </c>
      <c r="P8216" s="2" t="str">
        <f>IF(Table1[[#This Row],[Updated DiscountOffer]]&gt;50%,"High Discount","Low Discount")</f>
        <v>Low Discount</v>
      </c>
    </row>
    <row r="8217" spans="1:16" x14ac:dyDescent="0.3">
      <c r="A8217" s="1" t="s">
        <v>6807</v>
      </c>
      <c r="B8217" s="1">
        <v>13451924</v>
      </c>
      <c r="C8217" s="1" t="s">
        <v>508</v>
      </c>
      <c r="D8217" s="1" t="s">
        <v>69</v>
      </c>
      <c r="E8217" s="1" t="s">
        <v>70</v>
      </c>
      <c r="F8217" s="1" t="s">
        <v>34</v>
      </c>
      <c r="G8217" s="1" t="s">
        <v>6808</v>
      </c>
      <c r="H8217" s="5">
        <v>1343</v>
      </c>
      <c r="I8217" s="1">
        <v>4199</v>
      </c>
      <c r="J8217" s="4">
        <v>0.68</v>
      </c>
      <c r="K8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1343</v>
      </c>
      <c r="L8217" s="1" t="s">
        <v>36</v>
      </c>
      <c r="M8217" s="1">
        <v>4.2</v>
      </c>
      <c r="N8217" s="1">
        <v>576</v>
      </c>
      <c r="O8217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8217" s="2" t="str">
        <f>IF(Table1[[#This Row],[Updated DiscountOffer]]&gt;50%,"High Discount","Low Discount")</f>
        <v>High Discount</v>
      </c>
    </row>
    <row r="8218" spans="1:16" x14ac:dyDescent="0.3">
      <c r="A8218" s="1" t="s">
        <v>507</v>
      </c>
      <c r="B8218" s="1">
        <v>13452040</v>
      </c>
      <c r="C8218" s="1" t="s">
        <v>508</v>
      </c>
      <c r="D8218" s="1" t="s">
        <v>69</v>
      </c>
      <c r="E8218" s="1" t="s">
        <v>83</v>
      </c>
      <c r="F8218" s="1" t="s">
        <v>34</v>
      </c>
      <c r="G8218" s="1" t="s">
        <v>509</v>
      </c>
      <c r="H8218" s="5">
        <v>824</v>
      </c>
      <c r="I8218" s="1">
        <v>2499</v>
      </c>
      <c r="J8218" s="3">
        <v>0.67</v>
      </c>
      <c r="K8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8218" s="1" t="s">
        <v>36</v>
      </c>
      <c r="M8218" s="1">
        <v>3.7</v>
      </c>
      <c r="N8218" s="1">
        <v>962</v>
      </c>
      <c r="O821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218" s="2" t="str">
        <f>IF(Table1[[#This Row],[Updated DiscountOffer]]&gt;50%,"High Discount","Low Discount")</f>
        <v>High Discount</v>
      </c>
    </row>
    <row r="8219" spans="1:16" x14ac:dyDescent="0.3">
      <c r="A8219" s="1" t="s">
        <v>10490</v>
      </c>
      <c r="B8219" s="1">
        <v>13452052</v>
      </c>
      <c r="C8219" s="1" t="s">
        <v>508</v>
      </c>
      <c r="D8219" s="1" t="s">
        <v>69</v>
      </c>
      <c r="E8219" s="1" t="s">
        <v>83</v>
      </c>
      <c r="F8219" s="1" t="s">
        <v>34</v>
      </c>
      <c r="G8219" s="1" t="s">
        <v>10491</v>
      </c>
      <c r="H8219" s="5">
        <v>527</v>
      </c>
      <c r="I8219" s="1">
        <v>1599</v>
      </c>
      <c r="J8219" s="3">
        <v>0.67</v>
      </c>
      <c r="K8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527</v>
      </c>
      <c r="L8219" s="1" t="s">
        <v>36</v>
      </c>
      <c r="M8219" s="1">
        <v>3.6</v>
      </c>
      <c r="N8219" s="1">
        <v>455</v>
      </c>
      <c r="O8219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219" s="2" t="str">
        <f>IF(Table1[[#This Row],[Updated DiscountOffer]]&gt;50%,"High Discount","Low Discount")</f>
        <v>High Discount</v>
      </c>
    </row>
    <row r="8220" spans="1:16" x14ac:dyDescent="0.3">
      <c r="A8220" s="1" t="s">
        <v>13277</v>
      </c>
      <c r="B8220" s="1">
        <v>13452558</v>
      </c>
      <c r="C8220" s="1" t="s">
        <v>1883</v>
      </c>
      <c r="D8220" s="1" t="s">
        <v>15</v>
      </c>
      <c r="E8220" s="1" t="s">
        <v>48</v>
      </c>
      <c r="F8220" s="1" t="s">
        <v>17</v>
      </c>
      <c r="G8220" s="1" t="s">
        <v>13278</v>
      </c>
      <c r="H8220" s="5">
        <v>1189</v>
      </c>
      <c r="I8220" s="1">
        <v>3499</v>
      </c>
      <c r="J8220" s="3">
        <v>0.66</v>
      </c>
      <c r="K8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8220" s="1" t="s">
        <v>50</v>
      </c>
      <c r="M8220" s="1">
        <v>3.9</v>
      </c>
      <c r="N8220" s="1">
        <v>386</v>
      </c>
      <c r="O8220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8220" s="2" t="str">
        <f>IF(Table1[[#This Row],[Updated DiscountOffer]]&gt;50%,"High Discount","Low Discount")</f>
        <v>High Discount</v>
      </c>
    </row>
    <row r="8221" spans="1:16" x14ac:dyDescent="0.3">
      <c r="A8221" s="1" t="s">
        <v>19338</v>
      </c>
      <c r="B8221" s="1">
        <v>13453590</v>
      </c>
      <c r="C8221" s="1" t="s">
        <v>91</v>
      </c>
      <c r="D8221" s="1" t="s">
        <v>38</v>
      </c>
      <c r="E8221" s="1" t="s">
        <v>27</v>
      </c>
      <c r="F8221" s="1" t="s">
        <v>34</v>
      </c>
      <c r="G8221" s="1" t="s">
        <v>19339</v>
      </c>
      <c r="H8221" s="5"/>
      <c r="I8221" s="1">
        <v>1149</v>
      </c>
      <c r="J8221" s="3">
        <v>0.56999999999999995</v>
      </c>
      <c r="K8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21" s="1" t="s">
        <v>24</v>
      </c>
      <c r="M8221" s="1">
        <v>4</v>
      </c>
      <c r="N8221" s="1">
        <v>286</v>
      </c>
      <c r="O822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221" s="2" t="str">
        <f>IF(Table1[[#This Row],[Updated DiscountOffer]]&gt;50%,"High Discount","Low Discount")</f>
        <v>High Discount</v>
      </c>
    </row>
    <row r="8222" spans="1:16" x14ac:dyDescent="0.3">
      <c r="A8222" s="1" t="s">
        <v>765</v>
      </c>
      <c r="B8222" s="1">
        <v>13453596</v>
      </c>
      <c r="C8222" s="1" t="s">
        <v>91</v>
      </c>
      <c r="D8222" s="1" t="s">
        <v>38</v>
      </c>
      <c r="E8222" s="1" t="s">
        <v>44</v>
      </c>
      <c r="F8222" s="1" t="s">
        <v>34</v>
      </c>
      <c r="G8222" s="1" t="s">
        <v>766</v>
      </c>
      <c r="H8222" s="5"/>
      <c r="I8222" s="1">
        <v>849</v>
      </c>
      <c r="J8222" s="4">
        <v>0.59</v>
      </c>
      <c r="K8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22" s="1" t="s">
        <v>24</v>
      </c>
      <c r="M8222" s="1">
        <v>4.3</v>
      </c>
      <c r="N8222" s="1">
        <v>940</v>
      </c>
      <c r="O822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222" s="2" t="str">
        <f>IF(Table1[[#This Row],[Updated DiscountOffer]]&gt;50%,"High Discount","Low Discount")</f>
        <v>High Discount</v>
      </c>
    </row>
    <row r="8223" spans="1:16" x14ac:dyDescent="0.3">
      <c r="A8223" s="1" t="s">
        <v>15330</v>
      </c>
      <c r="B8223" s="1">
        <v>13457490</v>
      </c>
      <c r="C8223" s="1" t="s">
        <v>584</v>
      </c>
      <c r="D8223" s="1" t="s">
        <v>32</v>
      </c>
      <c r="E8223" s="1" t="s">
        <v>381</v>
      </c>
      <c r="F8223" s="1" t="s">
        <v>34</v>
      </c>
      <c r="G8223" s="1" t="s">
        <v>15331</v>
      </c>
      <c r="H8223" s="5">
        <v>704</v>
      </c>
      <c r="I8223" s="1">
        <v>1499</v>
      </c>
      <c r="J8223" s="4">
        <v>0.53</v>
      </c>
      <c r="K8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8223" s="1" t="s">
        <v>213</v>
      </c>
      <c r="M8223" s="1">
        <v>4.5</v>
      </c>
      <c r="N8223" s="1">
        <v>346</v>
      </c>
      <c r="O8223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223" s="2" t="str">
        <f>IF(Table1[[#This Row],[Updated DiscountOffer]]&gt;50%,"High Discount","Low Discount")</f>
        <v>High Discount</v>
      </c>
    </row>
    <row r="8224" spans="1:16" x14ac:dyDescent="0.3">
      <c r="A8224" s="1" t="s">
        <v>14827</v>
      </c>
      <c r="B8224" s="1">
        <v>13457576</v>
      </c>
      <c r="C8224" s="1" t="s">
        <v>584</v>
      </c>
      <c r="D8224" s="1" t="s">
        <v>32</v>
      </c>
      <c r="E8224" s="1" t="s">
        <v>105</v>
      </c>
      <c r="F8224" s="1" t="s">
        <v>34</v>
      </c>
      <c r="G8224" s="1" t="s">
        <v>14828</v>
      </c>
      <c r="H8224" s="5">
        <v>455</v>
      </c>
      <c r="I8224" s="1">
        <v>1199</v>
      </c>
      <c r="J8224" s="3">
        <v>0.62</v>
      </c>
      <c r="K8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455</v>
      </c>
      <c r="L8224" s="1" t="s">
        <v>14829</v>
      </c>
      <c r="M8224" s="1">
        <v>4.4000000000000004</v>
      </c>
      <c r="N8224" s="1">
        <v>355</v>
      </c>
      <c r="O8224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8224" s="2" t="str">
        <f>IF(Table1[[#This Row],[Updated DiscountOffer]]&gt;50%,"High Discount","Low Discount")</f>
        <v>High Discount</v>
      </c>
    </row>
    <row r="8225" spans="1:16" x14ac:dyDescent="0.3">
      <c r="A8225" s="1" t="s">
        <v>12192</v>
      </c>
      <c r="B8225" s="1">
        <v>13474556</v>
      </c>
      <c r="C8225" s="1" t="s">
        <v>82</v>
      </c>
      <c r="D8225" s="1" t="s">
        <v>38</v>
      </c>
      <c r="E8225" s="1" t="s">
        <v>48</v>
      </c>
      <c r="F8225" s="1" t="s">
        <v>34</v>
      </c>
      <c r="G8225" s="1" t="s">
        <v>12193</v>
      </c>
      <c r="H8225" s="5"/>
      <c r="I8225" s="1">
        <v>899</v>
      </c>
      <c r="J8225" s="3">
        <v>0.59</v>
      </c>
      <c r="K8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25" s="1" t="s">
        <v>19</v>
      </c>
      <c r="M8225" s="1">
        <v>3.9</v>
      </c>
      <c r="N8225" s="1">
        <v>412</v>
      </c>
      <c r="O8225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8225" s="2" t="str">
        <f>IF(Table1[[#This Row],[Updated DiscountOffer]]&gt;50%,"High Discount","Low Discount")</f>
        <v>High Discount</v>
      </c>
    </row>
    <row r="8226" spans="1:16" x14ac:dyDescent="0.3">
      <c r="A8226" s="1" t="s">
        <v>6458</v>
      </c>
      <c r="B8226" s="1">
        <v>13481918</v>
      </c>
      <c r="C8226" s="1" t="s">
        <v>82</v>
      </c>
      <c r="D8226" s="1" t="s">
        <v>69</v>
      </c>
      <c r="E8226" s="1" t="s">
        <v>132</v>
      </c>
      <c r="F8226" s="1" t="s">
        <v>34</v>
      </c>
      <c r="G8226" s="1" t="s">
        <v>6459</v>
      </c>
      <c r="H8226" s="5">
        <v>584</v>
      </c>
      <c r="I8226" s="1">
        <v>1499</v>
      </c>
      <c r="J8226" s="4">
        <v>0.61</v>
      </c>
      <c r="K8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226" s="1" t="s">
        <v>36</v>
      </c>
      <c r="M8226" s="1">
        <v>4.0999999999999996</v>
      </c>
      <c r="N8226" s="1">
        <v>590</v>
      </c>
      <c r="O8226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226" s="2" t="str">
        <f>IF(Table1[[#This Row],[Updated DiscountOffer]]&gt;50%,"High Discount","Low Discount")</f>
        <v>High Discount</v>
      </c>
    </row>
    <row r="8227" spans="1:16" x14ac:dyDescent="0.3">
      <c r="A8227" s="1" t="s">
        <v>12349</v>
      </c>
      <c r="B8227" s="1">
        <v>13481926</v>
      </c>
      <c r="C8227" s="1" t="s">
        <v>82</v>
      </c>
      <c r="D8227" s="1" t="s">
        <v>38</v>
      </c>
      <c r="E8227" s="1" t="s">
        <v>44</v>
      </c>
      <c r="F8227" s="1" t="s">
        <v>34</v>
      </c>
      <c r="G8227" s="1" t="s">
        <v>12350</v>
      </c>
      <c r="H8227" s="5"/>
      <c r="I8227" s="1">
        <v>999</v>
      </c>
      <c r="J8227" s="4">
        <v>0.6</v>
      </c>
      <c r="K8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27" s="1" t="s">
        <v>24</v>
      </c>
      <c r="M8227" s="1">
        <v>4.0999999999999996</v>
      </c>
      <c r="N8227" s="1">
        <v>408</v>
      </c>
      <c r="O82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27" s="2" t="str">
        <f>IF(Table1[[#This Row],[Updated DiscountOffer]]&gt;50%,"High Discount","Low Discount")</f>
        <v>High Discount</v>
      </c>
    </row>
    <row r="8228" spans="1:16" x14ac:dyDescent="0.3">
      <c r="A8228" s="1" t="s">
        <v>9968</v>
      </c>
      <c r="B8228" s="1">
        <v>13481942</v>
      </c>
      <c r="C8228" s="1" t="s">
        <v>82</v>
      </c>
      <c r="D8228" s="1" t="s">
        <v>69</v>
      </c>
      <c r="E8228" s="1" t="s">
        <v>83</v>
      </c>
      <c r="F8228" s="1" t="s">
        <v>34</v>
      </c>
      <c r="G8228" s="1" t="s">
        <v>9969</v>
      </c>
      <c r="H8228" s="5">
        <v>524</v>
      </c>
      <c r="I8228" s="1">
        <v>1249</v>
      </c>
      <c r="J8228" s="4">
        <v>0.57999999999999996</v>
      </c>
      <c r="K8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8228" s="1" t="s">
        <v>36</v>
      </c>
      <c r="M8228" s="1">
        <v>4.0999999999999996</v>
      </c>
      <c r="N8228" s="1">
        <v>469</v>
      </c>
      <c r="O822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228" s="2" t="str">
        <f>IF(Table1[[#This Row],[Updated DiscountOffer]]&gt;50%,"High Discount","Low Discount")</f>
        <v>High Discount</v>
      </c>
    </row>
    <row r="8229" spans="1:16" x14ac:dyDescent="0.3">
      <c r="A8229" s="1" t="s">
        <v>13757</v>
      </c>
      <c r="B8229" s="1">
        <v>13481948</v>
      </c>
      <c r="C8229" s="1" t="s">
        <v>82</v>
      </c>
      <c r="D8229" s="1" t="s">
        <v>69</v>
      </c>
      <c r="E8229" s="1" t="s">
        <v>83</v>
      </c>
      <c r="F8229" s="1" t="s">
        <v>34</v>
      </c>
      <c r="G8229" s="1" t="s">
        <v>13758</v>
      </c>
      <c r="H8229" s="5">
        <v>524</v>
      </c>
      <c r="I8229" s="1">
        <v>1249</v>
      </c>
      <c r="J8229" s="4">
        <v>0.57999999999999996</v>
      </c>
      <c r="K8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8229" s="1" t="s">
        <v>36</v>
      </c>
      <c r="M8229" s="1">
        <v>4.2</v>
      </c>
      <c r="N8229" s="1">
        <v>377</v>
      </c>
      <c r="O822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229" s="2" t="str">
        <f>IF(Table1[[#This Row],[Updated DiscountOffer]]&gt;50%,"High Discount","Low Discount")</f>
        <v>High Discount</v>
      </c>
    </row>
    <row r="8230" spans="1:16" x14ac:dyDescent="0.3">
      <c r="A8230" s="1" t="s">
        <v>13721</v>
      </c>
      <c r="B8230" s="1">
        <v>13481952</v>
      </c>
      <c r="C8230" s="1" t="s">
        <v>82</v>
      </c>
      <c r="D8230" s="1" t="s">
        <v>69</v>
      </c>
      <c r="E8230" s="1" t="s">
        <v>501</v>
      </c>
      <c r="F8230" s="1" t="s">
        <v>34</v>
      </c>
      <c r="G8230" s="1" t="s">
        <v>13722</v>
      </c>
      <c r="H8230" s="5">
        <v>379</v>
      </c>
      <c r="I8230" s="1">
        <v>949</v>
      </c>
      <c r="J8230" s="3">
        <v>0.6</v>
      </c>
      <c r="K8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8230" s="1" t="s">
        <v>19</v>
      </c>
      <c r="M8230" s="1">
        <v>4.0999999999999996</v>
      </c>
      <c r="N8230" s="1">
        <v>378</v>
      </c>
      <c r="O823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230" s="2" t="str">
        <f>IF(Table1[[#This Row],[Updated DiscountOffer]]&gt;50%,"High Discount","Low Discount")</f>
        <v>High Discount</v>
      </c>
    </row>
    <row r="8231" spans="1:16" x14ac:dyDescent="0.3">
      <c r="A8231" s="1" t="s">
        <v>14099</v>
      </c>
      <c r="B8231" s="1">
        <v>13481970</v>
      </c>
      <c r="C8231" s="1" t="s">
        <v>82</v>
      </c>
      <c r="D8231" s="1" t="s">
        <v>69</v>
      </c>
      <c r="E8231" s="1" t="s">
        <v>83</v>
      </c>
      <c r="F8231" s="1" t="s">
        <v>34</v>
      </c>
      <c r="G8231" s="1" t="s">
        <v>14100</v>
      </c>
      <c r="H8231" s="5">
        <v>428</v>
      </c>
      <c r="I8231" s="1">
        <v>1099</v>
      </c>
      <c r="J8231" s="4">
        <v>0.61</v>
      </c>
      <c r="K8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428</v>
      </c>
      <c r="L8231" s="1" t="s">
        <v>36</v>
      </c>
      <c r="M8231" s="1">
        <v>4.3</v>
      </c>
      <c r="N8231" s="1">
        <v>369</v>
      </c>
      <c r="O823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231" s="2" t="str">
        <f>IF(Table1[[#This Row],[Updated DiscountOffer]]&gt;50%,"High Discount","Low Discount")</f>
        <v>High Discount</v>
      </c>
    </row>
    <row r="8232" spans="1:16" x14ac:dyDescent="0.3">
      <c r="A8232" s="1" t="s">
        <v>15471</v>
      </c>
      <c r="B8232" s="1">
        <v>13481974</v>
      </c>
      <c r="C8232" s="1" t="s">
        <v>82</v>
      </c>
      <c r="D8232" s="1" t="s">
        <v>38</v>
      </c>
      <c r="E8232" s="1" t="s">
        <v>132</v>
      </c>
      <c r="F8232" s="1" t="s">
        <v>34</v>
      </c>
      <c r="G8232" s="1" t="s">
        <v>15472</v>
      </c>
      <c r="H8232" s="5"/>
      <c r="I8232" s="1">
        <v>1599</v>
      </c>
      <c r="J8232" s="4">
        <v>0.6</v>
      </c>
      <c r="K8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32" s="1" t="s">
        <v>36</v>
      </c>
      <c r="M8232" s="1">
        <v>4.3</v>
      </c>
      <c r="N8232" s="1">
        <v>344</v>
      </c>
      <c r="O823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32" s="2" t="str">
        <f>IF(Table1[[#This Row],[Updated DiscountOffer]]&gt;50%,"High Discount","Low Discount")</f>
        <v>High Discount</v>
      </c>
    </row>
    <row r="8233" spans="1:16" x14ac:dyDescent="0.3">
      <c r="A8233" s="1" t="s">
        <v>7005</v>
      </c>
      <c r="B8233" s="1">
        <v>13481976</v>
      </c>
      <c r="C8233" s="1" t="s">
        <v>82</v>
      </c>
      <c r="D8233" s="1" t="s">
        <v>69</v>
      </c>
      <c r="E8233" s="1" t="s">
        <v>83</v>
      </c>
      <c r="F8233" s="1" t="s">
        <v>34</v>
      </c>
      <c r="G8233" s="1" t="s">
        <v>7006</v>
      </c>
      <c r="H8233" s="5">
        <v>428</v>
      </c>
      <c r="I8233" s="1">
        <v>1099</v>
      </c>
      <c r="J8233" s="4">
        <v>0.61</v>
      </c>
      <c r="K8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428</v>
      </c>
      <c r="L8233" s="1" t="s">
        <v>36</v>
      </c>
      <c r="M8233" s="1">
        <v>4.2</v>
      </c>
      <c r="N8233" s="1">
        <v>567</v>
      </c>
      <c r="O8233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233" s="2" t="str">
        <f>IF(Table1[[#This Row],[Updated DiscountOffer]]&gt;50%,"High Discount","Low Discount")</f>
        <v>High Discount</v>
      </c>
    </row>
    <row r="8234" spans="1:16" x14ac:dyDescent="0.3">
      <c r="A8234" s="1" t="s">
        <v>7769</v>
      </c>
      <c r="B8234" s="1">
        <v>13481980</v>
      </c>
      <c r="C8234" s="1" t="s">
        <v>82</v>
      </c>
      <c r="D8234" s="1" t="s">
        <v>38</v>
      </c>
      <c r="E8234" s="1" t="s">
        <v>132</v>
      </c>
      <c r="F8234" s="1" t="s">
        <v>34</v>
      </c>
      <c r="G8234" s="1" t="s">
        <v>7680</v>
      </c>
      <c r="H8234" s="5"/>
      <c r="I8234" s="1">
        <v>1599</v>
      </c>
      <c r="J8234" s="3">
        <v>0.59</v>
      </c>
      <c r="K8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34" s="1" t="s">
        <v>36</v>
      </c>
      <c r="M8234" s="1">
        <v>4</v>
      </c>
      <c r="N8234" s="1">
        <v>540</v>
      </c>
      <c r="O8234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234" s="2" t="str">
        <f>IF(Table1[[#This Row],[Updated DiscountOffer]]&gt;50%,"High Discount","Low Discount")</f>
        <v>High Discount</v>
      </c>
    </row>
    <row r="8235" spans="1:16" x14ac:dyDescent="0.3">
      <c r="A8235" s="1" t="s">
        <v>17040</v>
      </c>
      <c r="B8235" s="1">
        <v>13483860</v>
      </c>
      <c r="C8235" s="1" t="s">
        <v>7584</v>
      </c>
      <c r="D8235" s="1" t="s">
        <v>61</v>
      </c>
      <c r="E8235" s="1" t="s">
        <v>39</v>
      </c>
      <c r="F8235" s="1" t="s">
        <v>17</v>
      </c>
      <c r="G8235" s="1" t="s">
        <v>17041</v>
      </c>
      <c r="H8235" s="5">
        <v>899</v>
      </c>
      <c r="I8235" s="1">
        <v>999</v>
      </c>
      <c r="J8235" s="4">
        <v>0.1</v>
      </c>
      <c r="K8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235" s="1" t="s">
        <v>213</v>
      </c>
      <c r="M8235" s="1">
        <v>4.3</v>
      </c>
      <c r="N8235" s="1">
        <v>318</v>
      </c>
      <c r="O823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235" s="2" t="str">
        <f>IF(Table1[[#This Row],[Updated DiscountOffer]]&gt;50%,"High Discount","Low Discount")</f>
        <v>Low Discount</v>
      </c>
    </row>
    <row r="8236" spans="1:16" x14ac:dyDescent="0.3">
      <c r="A8236" s="1" t="s">
        <v>6060</v>
      </c>
      <c r="B8236" s="1">
        <v>13488722</v>
      </c>
      <c r="C8236" s="1" t="s">
        <v>1226</v>
      </c>
      <c r="D8236" s="1" t="s">
        <v>69</v>
      </c>
      <c r="E8236" s="1" t="s">
        <v>83</v>
      </c>
      <c r="F8236" s="1" t="s">
        <v>17</v>
      </c>
      <c r="G8236" s="1" t="s">
        <v>6061</v>
      </c>
      <c r="H8236" s="5">
        <v>989</v>
      </c>
      <c r="I8236" s="1">
        <v>2199</v>
      </c>
      <c r="J8236" s="4">
        <v>0.55000000000000004</v>
      </c>
      <c r="K8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8236" s="1" t="s">
        <v>102</v>
      </c>
      <c r="M8236" s="1">
        <v>4.3</v>
      </c>
      <c r="N8236" s="1">
        <v>604</v>
      </c>
      <c r="O823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36" s="2" t="str">
        <f>IF(Table1[[#This Row],[Updated DiscountOffer]]&gt;50%,"High Discount","Low Discount")</f>
        <v>High Discount</v>
      </c>
    </row>
    <row r="8237" spans="1:16" x14ac:dyDescent="0.3">
      <c r="A8237" s="1" t="s">
        <v>10434</v>
      </c>
      <c r="B8237" s="1">
        <v>13488724</v>
      </c>
      <c r="C8237" s="1" t="s">
        <v>1226</v>
      </c>
      <c r="D8237" s="1" t="s">
        <v>69</v>
      </c>
      <c r="E8237" s="1" t="s">
        <v>83</v>
      </c>
      <c r="F8237" s="1" t="s">
        <v>17</v>
      </c>
      <c r="G8237" s="1" t="s">
        <v>10435</v>
      </c>
      <c r="H8237" s="5">
        <v>989</v>
      </c>
      <c r="I8237" s="1">
        <v>2199</v>
      </c>
      <c r="J8237" s="4">
        <v>0.55000000000000004</v>
      </c>
      <c r="K8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8237" s="1" t="s">
        <v>102</v>
      </c>
      <c r="M8237" s="1">
        <v>4.3</v>
      </c>
      <c r="N8237" s="1">
        <v>456</v>
      </c>
      <c r="O82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37" s="2" t="str">
        <f>IF(Table1[[#This Row],[Updated DiscountOffer]]&gt;50%,"High Discount","Low Discount")</f>
        <v>High Discount</v>
      </c>
    </row>
    <row r="8238" spans="1:16" x14ac:dyDescent="0.3">
      <c r="A8238" s="1" t="s">
        <v>5540</v>
      </c>
      <c r="B8238" s="1">
        <v>13488726</v>
      </c>
      <c r="C8238" s="1" t="s">
        <v>1226</v>
      </c>
      <c r="D8238" s="1" t="s">
        <v>26</v>
      </c>
      <c r="E8238" s="1" t="s">
        <v>83</v>
      </c>
      <c r="F8238" s="1" t="s">
        <v>17</v>
      </c>
      <c r="G8238" s="1" t="s">
        <v>5541</v>
      </c>
      <c r="H8238" s="5">
        <v>989</v>
      </c>
      <c r="I8238" s="1">
        <v>2199</v>
      </c>
      <c r="J8238" s="4">
        <v>0.55000000000000004</v>
      </c>
      <c r="K8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8238" s="1" t="s">
        <v>102</v>
      </c>
      <c r="M8238" s="1">
        <v>4.3</v>
      </c>
      <c r="N8238" s="1">
        <v>629</v>
      </c>
      <c r="O82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38" s="2" t="str">
        <f>IF(Table1[[#This Row],[Updated DiscountOffer]]&gt;50%,"High Discount","Low Discount")</f>
        <v>High Discount</v>
      </c>
    </row>
    <row r="8239" spans="1:16" x14ac:dyDescent="0.3">
      <c r="A8239" s="1" t="s">
        <v>6391</v>
      </c>
      <c r="B8239" s="1">
        <v>13488728</v>
      </c>
      <c r="C8239" s="1" t="s">
        <v>1226</v>
      </c>
      <c r="D8239" s="1" t="s">
        <v>69</v>
      </c>
      <c r="E8239" s="1" t="s">
        <v>83</v>
      </c>
      <c r="F8239" s="1" t="s">
        <v>17</v>
      </c>
      <c r="G8239" s="1" t="s">
        <v>6392</v>
      </c>
      <c r="H8239" s="5">
        <v>989</v>
      </c>
      <c r="I8239" s="1">
        <v>2199</v>
      </c>
      <c r="J8239" s="4">
        <v>0.55000000000000004</v>
      </c>
      <c r="K8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8239" s="1" t="s">
        <v>102</v>
      </c>
      <c r="M8239" s="1">
        <v>4.4000000000000004</v>
      </c>
      <c r="N8239" s="1">
        <v>592</v>
      </c>
      <c r="O82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39" s="2" t="str">
        <f>IF(Table1[[#This Row],[Updated DiscountOffer]]&gt;50%,"High Discount","Low Discount")</f>
        <v>High Discount</v>
      </c>
    </row>
    <row r="8240" spans="1:16" x14ac:dyDescent="0.3">
      <c r="A8240" s="1" t="s">
        <v>4238</v>
      </c>
      <c r="B8240" s="1">
        <v>13489956</v>
      </c>
      <c r="C8240" s="1" t="s">
        <v>792</v>
      </c>
      <c r="D8240" s="1" t="s">
        <v>69</v>
      </c>
      <c r="E8240" s="1" t="s">
        <v>70</v>
      </c>
      <c r="F8240" s="1" t="s">
        <v>34</v>
      </c>
      <c r="G8240" s="1" t="s">
        <v>4239</v>
      </c>
      <c r="H8240" s="5">
        <v>873</v>
      </c>
      <c r="I8240" s="1">
        <v>3799</v>
      </c>
      <c r="J8240" s="3">
        <v>0.77</v>
      </c>
      <c r="K8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873</v>
      </c>
      <c r="L8240" s="1" t="s">
        <v>102</v>
      </c>
      <c r="M8240" s="1">
        <v>3.8</v>
      </c>
      <c r="N8240" s="1">
        <v>697</v>
      </c>
      <c r="O8240" s="2">
        <f>IF(ISNUMBER(Table1[[#This Row],[DiscountOffer]]),IF(Table1[[#This Row],[DiscountOffer]]&lt;1,Table1[[#This Row],[DiscountOffer]],Table1[[#This Row],[DiscountOffer]]/Table1[[#This Row],[OriginalPrice (in Rs)]]),0)</f>
        <v>0.77</v>
      </c>
      <c r="P8240" s="2" t="str">
        <f>IF(Table1[[#This Row],[Updated DiscountOffer]]&gt;50%,"High Discount","Low Discount")</f>
        <v>High Discount</v>
      </c>
    </row>
    <row r="8241" spans="1:16" x14ac:dyDescent="0.3">
      <c r="A8241" s="1" t="s">
        <v>16784</v>
      </c>
      <c r="B8241" s="1">
        <v>13490698</v>
      </c>
      <c r="C8241" s="1" t="s">
        <v>43</v>
      </c>
      <c r="D8241" s="1" t="s">
        <v>15</v>
      </c>
      <c r="E8241" s="1" t="s">
        <v>16</v>
      </c>
      <c r="F8241" s="1" t="s">
        <v>17</v>
      </c>
      <c r="G8241" s="1" t="s">
        <v>16785</v>
      </c>
      <c r="H8241" s="5">
        <v>839</v>
      </c>
      <c r="I8241" s="1">
        <v>2099</v>
      </c>
      <c r="J8241" s="3">
        <v>0.6</v>
      </c>
      <c r="K8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241" s="1" t="s">
        <v>19</v>
      </c>
      <c r="M8241" s="1">
        <v>3.3</v>
      </c>
      <c r="N8241" s="1">
        <v>322</v>
      </c>
      <c r="O824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241" s="2" t="str">
        <f>IF(Table1[[#This Row],[Updated DiscountOffer]]&gt;50%,"High Discount","Low Discount")</f>
        <v>High Discount</v>
      </c>
    </row>
    <row r="8242" spans="1:16" x14ac:dyDescent="0.3">
      <c r="A8242" s="1" t="s">
        <v>12130</v>
      </c>
      <c r="B8242" s="1">
        <v>13490730</v>
      </c>
      <c r="C8242" s="1" t="s">
        <v>43</v>
      </c>
      <c r="D8242" s="1" t="s">
        <v>15</v>
      </c>
      <c r="E8242" s="1" t="s">
        <v>16</v>
      </c>
      <c r="F8242" s="1" t="s">
        <v>17</v>
      </c>
      <c r="G8242" s="1" t="s">
        <v>12131</v>
      </c>
      <c r="H8242" s="5">
        <v>839</v>
      </c>
      <c r="I8242" s="1">
        <v>2099</v>
      </c>
      <c r="J8242" s="3">
        <v>0.6</v>
      </c>
      <c r="K8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242" s="1" t="s">
        <v>19</v>
      </c>
      <c r="M8242" s="1">
        <v>3.1</v>
      </c>
      <c r="N8242" s="1">
        <v>412</v>
      </c>
      <c r="O824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242" s="2" t="str">
        <f>IF(Table1[[#This Row],[Updated DiscountOffer]]&gt;50%,"High Discount","Low Discount")</f>
        <v>High Discount</v>
      </c>
    </row>
    <row r="8243" spans="1:16" x14ac:dyDescent="0.3">
      <c r="A8243" s="1" t="s">
        <v>12816</v>
      </c>
      <c r="B8243" s="1">
        <v>13490968</v>
      </c>
      <c r="C8243" s="1" t="s">
        <v>9495</v>
      </c>
      <c r="D8243" s="1" t="s">
        <v>38</v>
      </c>
      <c r="E8243" s="1" t="s">
        <v>132</v>
      </c>
      <c r="F8243" s="1" t="s">
        <v>34</v>
      </c>
      <c r="G8243" s="1" t="s">
        <v>12817</v>
      </c>
      <c r="H8243" s="5"/>
      <c r="I8243" s="1">
        <v>3398</v>
      </c>
      <c r="J8243" s="4">
        <v>0.5</v>
      </c>
      <c r="K8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43" s="1" t="s">
        <v>89</v>
      </c>
      <c r="M8243" s="1">
        <v>4.0999999999999996</v>
      </c>
      <c r="N8243" s="1">
        <v>397</v>
      </c>
      <c r="O82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43" s="2" t="str">
        <f>IF(Table1[[#This Row],[Updated DiscountOffer]]&gt;50%,"High Discount","Low Discount")</f>
        <v>Low Discount</v>
      </c>
    </row>
    <row r="8244" spans="1:16" x14ac:dyDescent="0.3">
      <c r="A8244" s="1" t="s">
        <v>13103</v>
      </c>
      <c r="B8244" s="1">
        <v>13491076</v>
      </c>
      <c r="C8244" s="1" t="s">
        <v>57</v>
      </c>
      <c r="D8244" s="1" t="s">
        <v>87</v>
      </c>
      <c r="E8244" s="1" t="s">
        <v>83</v>
      </c>
      <c r="F8244" s="1" t="s">
        <v>34</v>
      </c>
      <c r="G8244" s="1" t="s">
        <v>13104</v>
      </c>
      <c r="H8244" s="5">
        <v>479</v>
      </c>
      <c r="I8244" s="1">
        <v>1199</v>
      </c>
      <c r="J8244" s="3">
        <v>0.6</v>
      </c>
      <c r="K8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244" s="1" t="s">
        <v>213</v>
      </c>
      <c r="M8244" s="1">
        <v>3.8</v>
      </c>
      <c r="N8244" s="1">
        <v>390</v>
      </c>
      <c r="O824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44" s="2" t="str">
        <f>IF(Table1[[#This Row],[Updated DiscountOffer]]&gt;50%,"High Discount","Low Discount")</f>
        <v>High Discount</v>
      </c>
    </row>
    <row r="8245" spans="1:16" x14ac:dyDescent="0.3">
      <c r="A8245" s="1" t="s">
        <v>6706</v>
      </c>
      <c r="B8245" s="1">
        <v>13492026</v>
      </c>
      <c r="C8245" s="1" t="s">
        <v>47</v>
      </c>
      <c r="D8245" s="1" t="s">
        <v>15</v>
      </c>
      <c r="E8245" s="1" t="s">
        <v>16</v>
      </c>
      <c r="F8245" s="1" t="s">
        <v>17</v>
      </c>
      <c r="G8245" s="1" t="s">
        <v>4252</v>
      </c>
      <c r="H8245" s="5">
        <v>536</v>
      </c>
      <c r="I8245" s="1">
        <v>1449</v>
      </c>
      <c r="J8245" s="3">
        <v>0.63</v>
      </c>
      <c r="K8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536</v>
      </c>
      <c r="L8245" s="1" t="s">
        <v>771</v>
      </c>
      <c r="M8245" s="1">
        <v>3.7</v>
      </c>
      <c r="N8245" s="1">
        <v>579</v>
      </c>
      <c r="O8245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245" s="2" t="str">
        <f>IF(Table1[[#This Row],[Updated DiscountOffer]]&gt;50%,"High Discount","Low Discount")</f>
        <v>High Discount</v>
      </c>
    </row>
    <row r="8246" spans="1:16" x14ac:dyDescent="0.3">
      <c r="A8246" s="1" t="s">
        <v>18705</v>
      </c>
      <c r="B8246" s="1">
        <v>13492028</v>
      </c>
      <c r="C8246" s="1" t="s">
        <v>47</v>
      </c>
      <c r="D8246" s="1" t="s">
        <v>26</v>
      </c>
      <c r="E8246" s="1" t="s">
        <v>27</v>
      </c>
      <c r="F8246" s="1" t="s">
        <v>17</v>
      </c>
      <c r="G8246" s="1" t="s">
        <v>293</v>
      </c>
      <c r="H8246" s="5">
        <v>465</v>
      </c>
      <c r="I8246" s="1">
        <v>949</v>
      </c>
      <c r="J8246" s="3">
        <v>0.51</v>
      </c>
      <c r="K8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465</v>
      </c>
      <c r="L8246" s="1" t="s">
        <v>80</v>
      </c>
      <c r="M8246" s="1">
        <v>4</v>
      </c>
      <c r="N8246" s="1">
        <v>294</v>
      </c>
      <c r="O8246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8246" s="2" t="str">
        <f>IF(Table1[[#This Row],[Updated DiscountOffer]]&gt;50%,"High Discount","Low Discount")</f>
        <v>High Discount</v>
      </c>
    </row>
    <row r="8247" spans="1:16" x14ac:dyDescent="0.3">
      <c r="A8247" s="1" t="s">
        <v>10978</v>
      </c>
      <c r="B8247" s="1">
        <v>13492784</v>
      </c>
      <c r="C8247" s="1" t="s">
        <v>108</v>
      </c>
      <c r="D8247" s="1" t="s">
        <v>38</v>
      </c>
      <c r="E8247" s="1" t="s">
        <v>16</v>
      </c>
      <c r="F8247" s="1" t="s">
        <v>34</v>
      </c>
      <c r="G8247" s="1" t="s">
        <v>10979</v>
      </c>
      <c r="H8247" s="5"/>
      <c r="I8247" s="1">
        <v>1999</v>
      </c>
      <c r="J8247" s="3">
        <v>0.4</v>
      </c>
      <c r="K8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47" s="1" t="s">
        <v>400</v>
      </c>
      <c r="M8247" s="1">
        <v>4.0999999999999996</v>
      </c>
      <c r="N8247" s="1">
        <v>442</v>
      </c>
      <c r="O824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247" s="2" t="str">
        <f>IF(Table1[[#This Row],[Updated DiscountOffer]]&gt;50%,"High Discount","Low Discount")</f>
        <v>Low Discount</v>
      </c>
    </row>
    <row r="8248" spans="1:16" x14ac:dyDescent="0.3">
      <c r="A8248" s="1" t="s">
        <v>14073</v>
      </c>
      <c r="B8248" s="1">
        <v>13493050</v>
      </c>
      <c r="C8248" s="1" t="s">
        <v>91</v>
      </c>
      <c r="D8248" s="1" t="s">
        <v>38</v>
      </c>
      <c r="E8248" s="1" t="s">
        <v>44</v>
      </c>
      <c r="F8248" s="1" t="s">
        <v>34</v>
      </c>
      <c r="G8248" s="1" t="s">
        <v>14074</v>
      </c>
      <c r="H8248" s="5"/>
      <c r="I8248" s="1">
        <v>1099</v>
      </c>
      <c r="J8248" s="4">
        <v>0.53</v>
      </c>
      <c r="K8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48" s="1" t="s">
        <v>24</v>
      </c>
      <c r="M8248" s="1">
        <v>4.0999999999999996</v>
      </c>
      <c r="N8248" s="1">
        <v>370</v>
      </c>
      <c r="O8248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248" s="2" t="str">
        <f>IF(Table1[[#This Row],[Updated DiscountOffer]]&gt;50%,"High Discount","Low Discount")</f>
        <v>High Discount</v>
      </c>
    </row>
    <row r="8249" spans="1:16" x14ac:dyDescent="0.3">
      <c r="A8249" s="1" t="s">
        <v>15797</v>
      </c>
      <c r="B8249" s="1">
        <v>13493066</v>
      </c>
      <c r="C8249" s="1" t="s">
        <v>91</v>
      </c>
      <c r="D8249" s="1" t="s">
        <v>38</v>
      </c>
      <c r="E8249" s="1" t="s">
        <v>44</v>
      </c>
      <c r="F8249" s="1" t="s">
        <v>34</v>
      </c>
      <c r="G8249" s="1" t="s">
        <v>15798</v>
      </c>
      <c r="H8249" s="5"/>
      <c r="I8249" s="1">
        <v>1099</v>
      </c>
      <c r="J8249" s="4">
        <v>0.52</v>
      </c>
      <c r="K8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49" s="1" t="s">
        <v>24</v>
      </c>
      <c r="M8249" s="1">
        <v>4.3</v>
      </c>
      <c r="N8249" s="1">
        <v>339</v>
      </c>
      <c r="O8249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249" s="2" t="str">
        <f>IF(Table1[[#This Row],[Updated DiscountOffer]]&gt;50%,"High Discount","Low Discount")</f>
        <v>High Discount</v>
      </c>
    </row>
    <row r="8250" spans="1:16" x14ac:dyDescent="0.3">
      <c r="A8250" s="1" t="s">
        <v>17449</v>
      </c>
      <c r="B8250" s="1">
        <v>13493074</v>
      </c>
      <c r="C8250" s="1" t="s">
        <v>91</v>
      </c>
      <c r="D8250" s="1" t="s">
        <v>38</v>
      </c>
      <c r="E8250" s="1" t="s">
        <v>44</v>
      </c>
      <c r="F8250" s="1" t="s">
        <v>34</v>
      </c>
      <c r="G8250" s="1" t="s">
        <v>17450</v>
      </c>
      <c r="H8250" s="5"/>
      <c r="I8250" s="1">
        <v>1249</v>
      </c>
      <c r="J8250" s="4">
        <v>0.52</v>
      </c>
      <c r="K8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50" s="1" t="s">
        <v>24</v>
      </c>
      <c r="M8250" s="1">
        <v>4.3</v>
      </c>
      <c r="N8250" s="1">
        <v>312</v>
      </c>
      <c r="O8250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250" s="2" t="str">
        <f>IF(Table1[[#This Row],[Updated DiscountOffer]]&gt;50%,"High Discount","Low Discount")</f>
        <v>High Discount</v>
      </c>
    </row>
    <row r="8251" spans="1:16" x14ac:dyDescent="0.3">
      <c r="A8251" s="1" t="s">
        <v>11887</v>
      </c>
      <c r="B8251" s="1">
        <v>13493944</v>
      </c>
      <c r="C8251" s="1" t="s">
        <v>21</v>
      </c>
      <c r="D8251" s="1" t="s">
        <v>26</v>
      </c>
      <c r="E8251" s="1" t="s">
        <v>39</v>
      </c>
      <c r="F8251" s="1" t="s">
        <v>17</v>
      </c>
      <c r="G8251" s="1" t="s">
        <v>11888</v>
      </c>
      <c r="H8251" s="5">
        <v>307</v>
      </c>
      <c r="I8251" s="1">
        <v>699</v>
      </c>
      <c r="J8251" s="4">
        <v>0.56000000000000005</v>
      </c>
      <c r="K8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307</v>
      </c>
      <c r="L8251" s="1" t="s">
        <v>24</v>
      </c>
      <c r="M8251" s="1">
        <v>4.2</v>
      </c>
      <c r="N8251" s="1">
        <v>418</v>
      </c>
      <c r="O8251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251" s="2" t="str">
        <f>IF(Table1[[#This Row],[Updated DiscountOffer]]&gt;50%,"High Discount","Low Discount")</f>
        <v>High Discount</v>
      </c>
    </row>
    <row r="8252" spans="1:16" x14ac:dyDescent="0.3">
      <c r="A8252" s="1" t="s">
        <v>8666</v>
      </c>
      <c r="B8252" s="1">
        <v>13494300</v>
      </c>
      <c r="C8252" s="1" t="s">
        <v>819</v>
      </c>
      <c r="D8252" s="1" t="s">
        <v>69</v>
      </c>
      <c r="E8252" s="1" t="s">
        <v>70</v>
      </c>
      <c r="F8252" s="1" t="s">
        <v>34</v>
      </c>
      <c r="G8252" s="1" t="s">
        <v>8667</v>
      </c>
      <c r="H8252" s="5">
        <v>2204</v>
      </c>
      <c r="I8252" s="1">
        <v>4899</v>
      </c>
      <c r="J8252" s="4">
        <v>0.55000000000000004</v>
      </c>
      <c r="K8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2204</v>
      </c>
      <c r="L8252" s="1" t="s">
        <v>36</v>
      </c>
      <c r="M8252" s="1">
        <v>4.0999999999999996</v>
      </c>
      <c r="N8252" s="1">
        <v>509</v>
      </c>
      <c r="O82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52" s="2" t="str">
        <f>IF(Table1[[#This Row],[Updated DiscountOffer]]&gt;50%,"High Discount","Low Discount")</f>
        <v>High Discount</v>
      </c>
    </row>
    <row r="8253" spans="1:16" x14ac:dyDescent="0.3">
      <c r="A8253" s="1" t="s">
        <v>2887</v>
      </c>
      <c r="B8253" s="1">
        <v>13494310</v>
      </c>
      <c r="C8253" s="1" t="s">
        <v>819</v>
      </c>
      <c r="D8253" s="1" t="s">
        <v>69</v>
      </c>
      <c r="E8253" s="1" t="s">
        <v>70</v>
      </c>
      <c r="F8253" s="1" t="s">
        <v>34</v>
      </c>
      <c r="G8253" s="1" t="s">
        <v>2888</v>
      </c>
      <c r="H8253" s="5">
        <v>2399</v>
      </c>
      <c r="I8253" s="1">
        <v>5999</v>
      </c>
      <c r="J8253" s="4">
        <v>0.6</v>
      </c>
      <c r="K8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2399</v>
      </c>
      <c r="L8253" s="1" t="s">
        <v>36</v>
      </c>
      <c r="M8253" s="1">
        <v>4.0999999999999996</v>
      </c>
      <c r="N8253" s="1">
        <v>783</v>
      </c>
      <c r="O82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53" s="2" t="str">
        <f>IF(Table1[[#This Row],[Updated DiscountOffer]]&gt;50%,"High Discount","Low Discount")</f>
        <v>High Discount</v>
      </c>
    </row>
    <row r="8254" spans="1:16" x14ac:dyDescent="0.3">
      <c r="A8254" s="1" t="s">
        <v>15853</v>
      </c>
      <c r="B8254" s="1">
        <v>13495764</v>
      </c>
      <c r="C8254" s="1" t="s">
        <v>57</v>
      </c>
      <c r="D8254" s="1" t="s">
        <v>87</v>
      </c>
      <c r="E8254" s="1" t="s">
        <v>83</v>
      </c>
      <c r="F8254" s="1" t="s">
        <v>34</v>
      </c>
      <c r="G8254" s="1" t="s">
        <v>15854</v>
      </c>
      <c r="H8254" s="5">
        <v>419</v>
      </c>
      <c r="I8254" s="1">
        <v>1399</v>
      </c>
      <c r="J8254" s="3">
        <v>0.7</v>
      </c>
      <c r="K8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254" s="1" t="s">
        <v>213</v>
      </c>
      <c r="M8254" s="1">
        <v>3.9</v>
      </c>
      <c r="N8254" s="1">
        <v>338</v>
      </c>
      <c r="O825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54" s="2" t="str">
        <f>IF(Table1[[#This Row],[Updated DiscountOffer]]&gt;50%,"High Discount","Low Discount")</f>
        <v>High Discount</v>
      </c>
    </row>
    <row r="8255" spans="1:16" x14ac:dyDescent="0.3">
      <c r="A8255" s="1" t="s">
        <v>16195</v>
      </c>
      <c r="B8255" s="1">
        <v>13495768</v>
      </c>
      <c r="C8255" s="1" t="s">
        <v>57</v>
      </c>
      <c r="D8255" s="1" t="s">
        <v>87</v>
      </c>
      <c r="E8255" s="1" t="s">
        <v>83</v>
      </c>
      <c r="F8255" s="1" t="s">
        <v>34</v>
      </c>
      <c r="G8255" s="1" t="s">
        <v>16196</v>
      </c>
      <c r="H8255" s="5">
        <v>559</v>
      </c>
      <c r="I8255" s="1">
        <v>1599</v>
      </c>
      <c r="J8255" s="4">
        <v>0.65</v>
      </c>
      <c r="K8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255" s="1" t="s">
        <v>89</v>
      </c>
      <c r="M8255" s="1">
        <v>4.0999999999999996</v>
      </c>
      <c r="N8255" s="1">
        <v>332</v>
      </c>
      <c r="O825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55" s="2" t="str">
        <f>IF(Table1[[#This Row],[Updated DiscountOffer]]&gt;50%,"High Discount","Low Discount")</f>
        <v>High Discount</v>
      </c>
    </row>
    <row r="8256" spans="1:16" x14ac:dyDescent="0.3">
      <c r="A8256" s="1" t="s">
        <v>4115</v>
      </c>
      <c r="B8256" s="1">
        <v>13495774</v>
      </c>
      <c r="C8256" s="1" t="s">
        <v>57</v>
      </c>
      <c r="D8256" s="1" t="s">
        <v>87</v>
      </c>
      <c r="E8256" s="1" t="s">
        <v>83</v>
      </c>
      <c r="F8256" s="1" t="s">
        <v>34</v>
      </c>
      <c r="G8256" s="1" t="s">
        <v>4116</v>
      </c>
      <c r="H8256" s="5">
        <v>559</v>
      </c>
      <c r="I8256" s="1">
        <v>1599</v>
      </c>
      <c r="J8256" s="4">
        <v>0.65</v>
      </c>
      <c r="K8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256" s="1" t="s">
        <v>89</v>
      </c>
      <c r="M8256" s="1">
        <v>4.3</v>
      </c>
      <c r="N8256" s="1">
        <v>705</v>
      </c>
      <c r="O82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56" s="2" t="str">
        <f>IF(Table1[[#This Row],[Updated DiscountOffer]]&gt;50%,"High Discount","Low Discount")</f>
        <v>High Discount</v>
      </c>
    </row>
    <row r="8257" spans="1:16" x14ac:dyDescent="0.3">
      <c r="A8257" s="1" t="s">
        <v>15444</v>
      </c>
      <c r="B8257" s="1">
        <v>13496260</v>
      </c>
      <c r="C8257" s="1" t="s">
        <v>47</v>
      </c>
      <c r="D8257" s="1" t="s">
        <v>26</v>
      </c>
      <c r="E8257" s="1" t="s">
        <v>27</v>
      </c>
      <c r="F8257" s="1" t="s">
        <v>17</v>
      </c>
      <c r="G8257" s="1" t="s">
        <v>3313</v>
      </c>
      <c r="H8257" s="5">
        <v>419</v>
      </c>
      <c r="I8257" s="1">
        <v>1049</v>
      </c>
      <c r="J8257" s="3">
        <v>0.6</v>
      </c>
      <c r="K8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257" s="1" t="s">
        <v>80</v>
      </c>
      <c r="M8257" s="1">
        <v>4.2</v>
      </c>
      <c r="N8257" s="1">
        <v>344</v>
      </c>
      <c r="O825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257" s="2" t="str">
        <f>IF(Table1[[#This Row],[Updated DiscountOffer]]&gt;50%,"High Discount","Low Discount")</f>
        <v>High Discount</v>
      </c>
    </row>
    <row r="8258" spans="1:16" x14ac:dyDescent="0.3">
      <c r="A8258" s="1" t="s">
        <v>16649</v>
      </c>
      <c r="B8258" s="1">
        <v>13498272</v>
      </c>
      <c r="C8258" s="1" t="s">
        <v>57</v>
      </c>
      <c r="D8258" s="1" t="s">
        <v>87</v>
      </c>
      <c r="E8258" s="1" t="s">
        <v>83</v>
      </c>
      <c r="F8258" s="1" t="s">
        <v>34</v>
      </c>
      <c r="G8258" s="1" t="s">
        <v>16650</v>
      </c>
      <c r="H8258" s="5">
        <v>659</v>
      </c>
      <c r="I8258" s="1">
        <v>2199</v>
      </c>
      <c r="J8258" s="4">
        <v>0.7</v>
      </c>
      <c r="K8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258" s="1" t="s">
        <v>89</v>
      </c>
      <c r="M8258" s="1">
        <v>4.2</v>
      </c>
      <c r="N8258" s="1">
        <v>325</v>
      </c>
      <c r="O825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58" s="2" t="str">
        <f>IF(Table1[[#This Row],[Updated DiscountOffer]]&gt;50%,"High Discount","Low Discount")</f>
        <v>High Discount</v>
      </c>
    </row>
    <row r="8259" spans="1:16" x14ac:dyDescent="0.3">
      <c r="A8259" s="1" t="s">
        <v>9290</v>
      </c>
      <c r="B8259" s="1">
        <v>13498312</v>
      </c>
      <c r="C8259" s="1" t="s">
        <v>57</v>
      </c>
      <c r="D8259" s="1" t="s">
        <v>87</v>
      </c>
      <c r="E8259" s="1" t="s">
        <v>83</v>
      </c>
      <c r="F8259" s="1" t="s">
        <v>34</v>
      </c>
      <c r="G8259" s="1" t="s">
        <v>9291</v>
      </c>
      <c r="H8259" s="5">
        <v>1399</v>
      </c>
      <c r="I8259" s="1">
        <v>2799</v>
      </c>
      <c r="J8259" s="4">
        <v>0.5</v>
      </c>
      <c r="K8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8259" s="1" t="s">
        <v>89</v>
      </c>
      <c r="M8259" s="1">
        <v>4.4000000000000004</v>
      </c>
      <c r="N8259" s="1">
        <v>489</v>
      </c>
      <c r="O82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59" s="2" t="str">
        <f>IF(Table1[[#This Row],[Updated DiscountOffer]]&gt;50%,"High Discount","Low Discount")</f>
        <v>Low Discount</v>
      </c>
    </row>
    <row r="8260" spans="1:16" x14ac:dyDescent="0.3">
      <c r="A8260" s="1" t="s">
        <v>7145</v>
      </c>
      <c r="B8260" s="1">
        <v>13498724</v>
      </c>
      <c r="C8260" s="1" t="s">
        <v>1529</v>
      </c>
      <c r="D8260" s="1" t="s">
        <v>32</v>
      </c>
      <c r="E8260" s="1" t="s">
        <v>105</v>
      </c>
      <c r="F8260" s="1" t="s">
        <v>34</v>
      </c>
      <c r="G8260" s="1" t="s">
        <v>7146</v>
      </c>
      <c r="H8260" s="5">
        <v>539</v>
      </c>
      <c r="I8260" s="1">
        <v>1999</v>
      </c>
      <c r="J8260" s="3">
        <v>0.73</v>
      </c>
      <c r="K8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260" s="1" t="s">
        <v>1531</v>
      </c>
      <c r="M8260" s="1">
        <v>4.3</v>
      </c>
      <c r="N8260" s="1">
        <v>562</v>
      </c>
      <c r="O8260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8260" s="2" t="str">
        <f>IF(Table1[[#This Row],[Updated DiscountOffer]]&gt;50%,"High Discount","Low Discount")</f>
        <v>High Discount</v>
      </c>
    </row>
    <row r="8261" spans="1:16" x14ac:dyDescent="0.3">
      <c r="A8261" s="1" t="s">
        <v>19414</v>
      </c>
      <c r="B8261" s="1">
        <v>13498780</v>
      </c>
      <c r="C8261" s="1" t="s">
        <v>57</v>
      </c>
      <c r="D8261" s="1" t="s">
        <v>87</v>
      </c>
      <c r="E8261" s="1" t="s">
        <v>44</v>
      </c>
      <c r="F8261" s="1" t="s">
        <v>34</v>
      </c>
      <c r="G8261" s="1" t="s">
        <v>19415</v>
      </c>
      <c r="H8261" s="5">
        <v>479</v>
      </c>
      <c r="I8261" s="1">
        <v>1199</v>
      </c>
      <c r="J8261" s="3">
        <v>0.6</v>
      </c>
      <c r="K8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261" s="1" t="s">
        <v>102</v>
      </c>
      <c r="M8261" s="1">
        <v>3.9</v>
      </c>
      <c r="N8261" s="1">
        <v>285</v>
      </c>
      <c r="O82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61" s="2" t="str">
        <f>IF(Table1[[#This Row],[Updated DiscountOffer]]&gt;50%,"High Discount","Low Discount")</f>
        <v>High Discount</v>
      </c>
    </row>
    <row r="8262" spans="1:16" x14ac:dyDescent="0.3">
      <c r="A8262" s="1" t="s">
        <v>11863</v>
      </c>
      <c r="B8262" s="1">
        <v>13498782</v>
      </c>
      <c r="C8262" s="1" t="s">
        <v>57</v>
      </c>
      <c r="D8262" s="1" t="s">
        <v>87</v>
      </c>
      <c r="E8262" s="1" t="s">
        <v>83</v>
      </c>
      <c r="F8262" s="1" t="s">
        <v>34</v>
      </c>
      <c r="G8262" s="1" t="s">
        <v>11864</v>
      </c>
      <c r="H8262" s="5">
        <v>519</v>
      </c>
      <c r="I8262" s="1">
        <v>1299</v>
      </c>
      <c r="J8262" s="4">
        <v>0.6</v>
      </c>
      <c r="K8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8262" s="1" t="s">
        <v>89</v>
      </c>
      <c r="M8262" s="1">
        <v>4.0999999999999996</v>
      </c>
      <c r="N8262" s="1">
        <v>419</v>
      </c>
      <c r="O82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62" s="2" t="str">
        <f>IF(Table1[[#This Row],[Updated DiscountOffer]]&gt;50%,"High Discount","Low Discount")</f>
        <v>High Discount</v>
      </c>
    </row>
    <row r="8263" spans="1:16" x14ac:dyDescent="0.3">
      <c r="A8263" s="1" t="s">
        <v>13493</v>
      </c>
      <c r="B8263" s="1">
        <v>13498786</v>
      </c>
      <c r="C8263" s="1" t="s">
        <v>57</v>
      </c>
      <c r="D8263" s="1" t="s">
        <v>87</v>
      </c>
      <c r="E8263" s="1" t="s">
        <v>83</v>
      </c>
      <c r="F8263" s="1" t="s">
        <v>34</v>
      </c>
      <c r="G8263" s="1" t="s">
        <v>13494</v>
      </c>
      <c r="H8263" s="5">
        <v>419</v>
      </c>
      <c r="I8263" s="1">
        <v>1199</v>
      </c>
      <c r="J8263" s="4">
        <v>0.65</v>
      </c>
      <c r="K8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263" s="1" t="s">
        <v>89</v>
      </c>
      <c r="M8263" s="1">
        <v>4.3</v>
      </c>
      <c r="N8263" s="1">
        <v>382</v>
      </c>
      <c r="O826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63" s="2" t="str">
        <f>IF(Table1[[#This Row],[Updated DiscountOffer]]&gt;50%,"High Discount","Low Discount")</f>
        <v>High Discount</v>
      </c>
    </row>
    <row r="8264" spans="1:16" x14ac:dyDescent="0.3">
      <c r="A8264" s="1" t="s">
        <v>16925</v>
      </c>
      <c r="B8264" s="1">
        <v>13498788</v>
      </c>
      <c r="C8264" s="1" t="s">
        <v>57</v>
      </c>
      <c r="D8264" s="1" t="s">
        <v>69</v>
      </c>
      <c r="E8264" s="1" t="s">
        <v>83</v>
      </c>
      <c r="F8264" s="1" t="s">
        <v>34</v>
      </c>
      <c r="G8264" s="1" t="s">
        <v>13652</v>
      </c>
      <c r="H8264" s="5">
        <v>479</v>
      </c>
      <c r="I8264" s="1">
        <v>1199</v>
      </c>
      <c r="J8264" s="4">
        <v>0.6</v>
      </c>
      <c r="K8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264" s="1" t="s">
        <v>89</v>
      </c>
      <c r="M8264" s="1">
        <v>4.2</v>
      </c>
      <c r="N8264" s="1">
        <v>320</v>
      </c>
      <c r="O826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64" s="2" t="str">
        <f>IF(Table1[[#This Row],[Updated DiscountOffer]]&gt;50%,"High Discount","Low Discount")</f>
        <v>High Discount</v>
      </c>
    </row>
    <row r="8265" spans="1:16" x14ac:dyDescent="0.3">
      <c r="A8265" s="1" t="s">
        <v>13651</v>
      </c>
      <c r="B8265" s="1">
        <v>13498792</v>
      </c>
      <c r="C8265" s="1" t="s">
        <v>57</v>
      </c>
      <c r="D8265" s="1" t="s">
        <v>87</v>
      </c>
      <c r="E8265" s="1" t="s">
        <v>83</v>
      </c>
      <c r="F8265" s="1" t="s">
        <v>34</v>
      </c>
      <c r="G8265" s="1" t="s">
        <v>13652</v>
      </c>
      <c r="H8265" s="5">
        <v>359</v>
      </c>
      <c r="I8265" s="1">
        <v>1199</v>
      </c>
      <c r="J8265" s="4">
        <v>0.7</v>
      </c>
      <c r="K8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265" s="1" t="s">
        <v>89</v>
      </c>
      <c r="M8265" s="1">
        <v>4.2</v>
      </c>
      <c r="N8265" s="1">
        <v>379</v>
      </c>
      <c r="O826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265" s="2" t="str">
        <f>IF(Table1[[#This Row],[Updated DiscountOffer]]&gt;50%,"High Discount","Low Discount")</f>
        <v>High Discount</v>
      </c>
    </row>
    <row r="8266" spans="1:16" x14ac:dyDescent="0.3">
      <c r="A8266" s="1" t="s">
        <v>3516</v>
      </c>
      <c r="B8266" s="1">
        <v>13502984</v>
      </c>
      <c r="C8266" s="1" t="s">
        <v>3517</v>
      </c>
      <c r="D8266" s="1" t="s">
        <v>38</v>
      </c>
      <c r="E8266" s="1" t="s">
        <v>39</v>
      </c>
      <c r="F8266" s="1" t="s">
        <v>34</v>
      </c>
      <c r="G8266" s="1" t="s">
        <v>3518</v>
      </c>
      <c r="H8266" s="5"/>
      <c r="I8266" s="1">
        <v>1199</v>
      </c>
      <c r="J8266" s="4">
        <v>750</v>
      </c>
      <c r="K8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66" s="1" t="s">
        <v>213</v>
      </c>
      <c r="M8266" s="1">
        <v>4.4000000000000004</v>
      </c>
      <c r="N8266" s="1">
        <v>741</v>
      </c>
      <c r="O8266" s="2">
        <f>IF(ISNUMBER(Table1[[#This Row],[DiscountOffer]]),IF(Table1[[#This Row],[DiscountOffer]]&lt;1,Table1[[#This Row],[DiscountOffer]],Table1[[#This Row],[DiscountOffer]]/Table1[[#This Row],[OriginalPrice (in Rs)]]),0)</f>
        <v>0.62552126772310257</v>
      </c>
      <c r="P8266" s="2" t="str">
        <f>IF(Table1[[#This Row],[Updated DiscountOffer]]&gt;50%,"High Discount","Low Discount")</f>
        <v>High Discount</v>
      </c>
    </row>
    <row r="8267" spans="1:16" x14ac:dyDescent="0.3">
      <c r="A8267" s="1" t="s">
        <v>16267</v>
      </c>
      <c r="B8267" s="1">
        <v>13503020</v>
      </c>
      <c r="C8267" s="1" t="s">
        <v>3517</v>
      </c>
      <c r="D8267" s="1" t="s">
        <v>32</v>
      </c>
      <c r="E8267" s="1" t="s">
        <v>381</v>
      </c>
      <c r="F8267" s="1" t="s">
        <v>34</v>
      </c>
      <c r="G8267" s="1" t="s">
        <v>16268</v>
      </c>
      <c r="H8267" s="5">
        <v>899</v>
      </c>
      <c r="I8267" s="1">
        <v>1999</v>
      </c>
      <c r="J8267" s="4">
        <v>1100</v>
      </c>
      <c r="K8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267" s="1" t="s">
        <v>213</v>
      </c>
      <c r="M8267" s="1">
        <v>4.3</v>
      </c>
      <c r="N8267" s="1">
        <v>331</v>
      </c>
      <c r="O8267" s="2">
        <f>IF(ISNUMBER(Table1[[#This Row],[DiscountOffer]]),IF(Table1[[#This Row],[DiscountOffer]]&lt;1,Table1[[#This Row],[DiscountOffer]],Table1[[#This Row],[DiscountOffer]]/Table1[[#This Row],[OriginalPrice (in Rs)]]),0)</f>
        <v>0.55027513756878443</v>
      </c>
      <c r="P8267" s="2" t="str">
        <f>IF(Table1[[#This Row],[Updated DiscountOffer]]&gt;50%,"High Discount","Low Discount")</f>
        <v>High Discount</v>
      </c>
    </row>
    <row r="8268" spans="1:16" x14ac:dyDescent="0.3">
      <c r="A8268" s="1" t="s">
        <v>9083</v>
      </c>
      <c r="B8268" s="1">
        <v>13503126</v>
      </c>
      <c r="C8268" s="1" t="s">
        <v>68</v>
      </c>
      <c r="D8268" s="1" t="s">
        <v>69</v>
      </c>
      <c r="E8268" s="1" t="s">
        <v>132</v>
      </c>
      <c r="F8268" s="1" t="s">
        <v>34</v>
      </c>
      <c r="G8268" s="1" t="s">
        <v>9084</v>
      </c>
      <c r="H8268" s="5">
        <v>1199</v>
      </c>
      <c r="I8268" s="1">
        <v>2999</v>
      </c>
      <c r="J8268" s="3">
        <v>0.6</v>
      </c>
      <c r="K8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268" s="1" t="s">
        <v>36</v>
      </c>
      <c r="M8268" s="1">
        <v>4</v>
      </c>
      <c r="N8268" s="1">
        <v>495</v>
      </c>
      <c r="O82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68" s="2" t="str">
        <f>IF(Table1[[#This Row],[Updated DiscountOffer]]&gt;50%,"High Discount","Low Discount")</f>
        <v>High Discount</v>
      </c>
    </row>
    <row r="8269" spans="1:16" x14ac:dyDescent="0.3">
      <c r="A8269" s="1" t="s">
        <v>3758</v>
      </c>
      <c r="B8269" s="1">
        <v>13503134</v>
      </c>
      <c r="C8269" s="1" t="s">
        <v>68</v>
      </c>
      <c r="D8269" s="1" t="s">
        <v>69</v>
      </c>
      <c r="E8269" s="1" t="s">
        <v>132</v>
      </c>
      <c r="F8269" s="1" t="s">
        <v>34</v>
      </c>
      <c r="G8269" s="1" t="s">
        <v>3759</v>
      </c>
      <c r="H8269" s="5">
        <v>1199</v>
      </c>
      <c r="I8269" s="1">
        <v>2999</v>
      </c>
      <c r="J8269" s="4">
        <v>0.6</v>
      </c>
      <c r="K8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269" s="1" t="s">
        <v>36</v>
      </c>
      <c r="M8269" s="1">
        <v>4.2</v>
      </c>
      <c r="N8269" s="1">
        <v>725</v>
      </c>
      <c r="O826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69" s="2" t="str">
        <f>IF(Table1[[#This Row],[Updated DiscountOffer]]&gt;50%,"High Discount","Low Discount")</f>
        <v>High Discount</v>
      </c>
    </row>
    <row r="8270" spans="1:16" x14ac:dyDescent="0.3">
      <c r="A8270" s="1" t="s">
        <v>5418</v>
      </c>
      <c r="B8270" s="1">
        <v>13504004</v>
      </c>
      <c r="C8270" s="1" t="s">
        <v>460</v>
      </c>
      <c r="D8270" s="1" t="s">
        <v>26</v>
      </c>
      <c r="E8270" s="1" t="s">
        <v>39</v>
      </c>
      <c r="F8270" s="1" t="s">
        <v>17</v>
      </c>
      <c r="G8270" s="1" t="s">
        <v>5419</v>
      </c>
      <c r="H8270" s="5"/>
      <c r="I8270" s="1">
        <v>399</v>
      </c>
      <c r="J8270" s="4"/>
      <c r="K8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270" s="1" t="s">
        <v>102</v>
      </c>
      <c r="M8270" s="1">
        <v>4.3</v>
      </c>
      <c r="N8270" s="1">
        <v>634</v>
      </c>
      <c r="O82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8270" s="2" t="str">
        <f>IF(Table1[[#This Row],[Updated DiscountOffer]]&gt;50%,"High Discount","Low Discount")</f>
        <v>Low Discount</v>
      </c>
    </row>
    <row r="8271" spans="1:16" x14ac:dyDescent="0.3">
      <c r="A8271" s="1" t="s">
        <v>15532</v>
      </c>
      <c r="B8271" s="1">
        <v>13509134</v>
      </c>
      <c r="C8271" s="1" t="s">
        <v>82</v>
      </c>
      <c r="D8271" s="1" t="s">
        <v>32</v>
      </c>
      <c r="E8271" s="1" t="s">
        <v>3141</v>
      </c>
      <c r="F8271" s="1" t="s">
        <v>34</v>
      </c>
      <c r="G8271" s="1" t="s">
        <v>15533</v>
      </c>
      <c r="H8271" s="5">
        <v>370</v>
      </c>
      <c r="I8271" s="1">
        <v>949</v>
      </c>
      <c r="J8271" s="3">
        <v>0.61</v>
      </c>
      <c r="K8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370</v>
      </c>
      <c r="L8271" s="1" t="s">
        <v>36</v>
      </c>
      <c r="M8271" s="1">
        <v>3.8</v>
      </c>
      <c r="N8271" s="1">
        <v>343</v>
      </c>
      <c r="O827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271" s="2" t="str">
        <f>IF(Table1[[#This Row],[Updated DiscountOffer]]&gt;50%,"High Discount","Low Discount")</f>
        <v>High Discount</v>
      </c>
    </row>
    <row r="8272" spans="1:16" x14ac:dyDescent="0.3">
      <c r="A8272" s="1" t="s">
        <v>9018</v>
      </c>
      <c r="B8272" s="1">
        <v>13511632</v>
      </c>
      <c r="C8272" s="1" t="s">
        <v>819</v>
      </c>
      <c r="D8272" s="1" t="s">
        <v>69</v>
      </c>
      <c r="E8272" s="1" t="s">
        <v>83</v>
      </c>
      <c r="F8272" s="1" t="s">
        <v>34</v>
      </c>
      <c r="G8272" s="1" t="s">
        <v>9019</v>
      </c>
      <c r="H8272" s="5">
        <v>1999</v>
      </c>
      <c r="I8272" s="1">
        <v>4999</v>
      </c>
      <c r="J8272" s="4">
        <v>0.6</v>
      </c>
      <c r="K8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8272" s="1" t="s">
        <v>36</v>
      </c>
      <c r="M8272" s="1">
        <v>4.2</v>
      </c>
      <c r="N8272" s="1">
        <v>498</v>
      </c>
      <c r="O82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72" s="2" t="str">
        <f>IF(Table1[[#This Row],[Updated DiscountOffer]]&gt;50%,"High Discount","Low Discount")</f>
        <v>High Discount</v>
      </c>
    </row>
    <row r="8273" spans="1:16" x14ac:dyDescent="0.3">
      <c r="A8273" s="1" t="s">
        <v>7123</v>
      </c>
      <c r="B8273" s="1">
        <v>13512712</v>
      </c>
      <c r="C8273" s="1" t="s">
        <v>508</v>
      </c>
      <c r="D8273" s="1" t="s">
        <v>38</v>
      </c>
      <c r="E8273" s="1" t="s">
        <v>132</v>
      </c>
      <c r="F8273" s="1" t="s">
        <v>34</v>
      </c>
      <c r="G8273" s="1" t="s">
        <v>7124</v>
      </c>
      <c r="H8273" s="5"/>
      <c r="I8273" s="1">
        <v>2499</v>
      </c>
      <c r="J8273" s="4">
        <v>0.72</v>
      </c>
      <c r="K8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73" s="1" t="s">
        <v>36</v>
      </c>
      <c r="M8273" s="1">
        <v>4.0999999999999996</v>
      </c>
      <c r="N8273" s="1">
        <v>563</v>
      </c>
      <c r="O8273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8273" s="2" t="str">
        <f>IF(Table1[[#This Row],[Updated DiscountOffer]]&gt;50%,"High Discount","Low Discount")</f>
        <v>High Discount</v>
      </c>
    </row>
    <row r="8274" spans="1:16" x14ac:dyDescent="0.3">
      <c r="A8274" s="1" t="s">
        <v>11780</v>
      </c>
      <c r="B8274" s="1">
        <v>13515852</v>
      </c>
      <c r="C8274" s="1" t="s">
        <v>963</v>
      </c>
      <c r="D8274" s="1" t="s">
        <v>69</v>
      </c>
      <c r="E8274" s="1" t="s">
        <v>70</v>
      </c>
      <c r="F8274" s="1" t="s">
        <v>34</v>
      </c>
      <c r="G8274" s="1" t="s">
        <v>11781</v>
      </c>
      <c r="H8274" s="5">
        <v>1699</v>
      </c>
      <c r="I8274" s="1">
        <v>4999</v>
      </c>
      <c r="J8274" s="4">
        <v>0.66</v>
      </c>
      <c r="K8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1699</v>
      </c>
      <c r="L8274" s="1" t="s">
        <v>102</v>
      </c>
      <c r="M8274" s="1">
        <v>4.0999999999999996</v>
      </c>
      <c r="N8274" s="1">
        <v>421</v>
      </c>
      <c r="O827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274" s="2" t="str">
        <f>IF(Table1[[#This Row],[Updated DiscountOffer]]&gt;50%,"High Discount","Low Discount")</f>
        <v>High Discount</v>
      </c>
    </row>
    <row r="8275" spans="1:16" x14ac:dyDescent="0.3">
      <c r="A8275" s="1" t="s">
        <v>17831</v>
      </c>
      <c r="B8275" s="1">
        <v>13517956</v>
      </c>
      <c r="C8275" s="1" t="s">
        <v>17832</v>
      </c>
      <c r="D8275" s="1" t="s">
        <v>69</v>
      </c>
      <c r="E8275" s="1" t="s">
        <v>70</v>
      </c>
      <c r="F8275" s="1" t="s">
        <v>17</v>
      </c>
      <c r="G8275" s="1" t="s">
        <v>17833</v>
      </c>
      <c r="H8275" s="5"/>
      <c r="I8275" s="1">
        <v>3499</v>
      </c>
      <c r="J8275" s="4"/>
      <c r="K8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275" s="1" t="s">
        <v>36</v>
      </c>
      <c r="M8275" s="1">
        <v>4.3</v>
      </c>
      <c r="N8275" s="1">
        <v>306</v>
      </c>
      <c r="O82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8275" s="2" t="str">
        <f>IF(Table1[[#This Row],[Updated DiscountOffer]]&gt;50%,"High Discount","Low Discount")</f>
        <v>Low Discount</v>
      </c>
    </row>
    <row r="8276" spans="1:16" x14ac:dyDescent="0.3">
      <c r="A8276" s="1" t="s">
        <v>15324</v>
      </c>
      <c r="B8276" s="1">
        <v>13523732</v>
      </c>
      <c r="C8276" s="1" t="s">
        <v>255</v>
      </c>
      <c r="D8276" s="1" t="s">
        <v>69</v>
      </c>
      <c r="E8276" s="1" t="s">
        <v>83</v>
      </c>
      <c r="F8276" s="1" t="s">
        <v>34</v>
      </c>
      <c r="G8276" s="1" t="s">
        <v>15325</v>
      </c>
      <c r="H8276" s="5">
        <v>811</v>
      </c>
      <c r="I8276" s="1">
        <v>2799</v>
      </c>
      <c r="J8276" s="4">
        <v>0.71</v>
      </c>
      <c r="K8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811</v>
      </c>
      <c r="L8276" s="1" t="s">
        <v>36</v>
      </c>
      <c r="M8276" s="1">
        <v>4.2</v>
      </c>
      <c r="N8276" s="1">
        <v>346</v>
      </c>
      <c r="O8276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8276" s="2" t="str">
        <f>IF(Table1[[#This Row],[Updated DiscountOffer]]&gt;50%,"High Discount","Low Discount")</f>
        <v>High Discount</v>
      </c>
    </row>
    <row r="8277" spans="1:16" x14ac:dyDescent="0.3">
      <c r="A8277" s="1" t="s">
        <v>5009</v>
      </c>
      <c r="B8277" s="1">
        <v>13523742</v>
      </c>
      <c r="C8277" s="1" t="s">
        <v>255</v>
      </c>
      <c r="D8277" s="1" t="s">
        <v>69</v>
      </c>
      <c r="E8277" s="1" t="s">
        <v>83</v>
      </c>
      <c r="F8277" s="1" t="s">
        <v>34</v>
      </c>
      <c r="G8277" s="1" t="s">
        <v>5010</v>
      </c>
      <c r="H8277" s="5">
        <v>979</v>
      </c>
      <c r="I8277" s="1">
        <v>2799</v>
      </c>
      <c r="J8277" s="4">
        <v>0.65</v>
      </c>
      <c r="K8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8277" s="1" t="s">
        <v>36</v>
      </c>
      <c r="M8277" s="1">
        <v>4.3</v>
      </c>
      <c r="N8277" s="1">
        <v>656</v>
      </c>
      <c r="O827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277" s="2" t="str">
        <f>IF(Table1[[#This Row],[Updated DiscountOffer]]&gt;50%,"High Discount","Low Discount")</f>
        <v>High Discount</v>
      </c>
    </row>
    <row r="8278" spans="1:16" x14ac:dyDescent="0.3">
      <c r="A8278" s="1" t="s">
        <v>11485</v>
      </c>
      <c r="B8278" s="1">
        <v>13524558</v>
      </c>
      <c r="C8278" s="1" t="s">
        <v>1707</v>
      </c>
      <c r="D8278" s="1" t="s">
        <v>26</v>
      </c>
      <c r="E8278" s="1" t="s">
        <v>39</v>
      </c>
      <c r="F8278" s="1" t="s">
        <v>17</v>
      </c>
      <c r="G8278" s="1" t="s">
        <v>11486</v>
      </c>
      <c r="H8278" s="5">
        <v>404</v>
      </c>
      <c r="I8278" s="1">
        <v>899</v>
      </c>
      <c r="J8278" s="3">
        <v>0.55000000000000004</v>
      </c>
      <c r="K8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8278" s="1" t="s">
        <v>36</v>
      </c>
      <c r="M8278" s="1">
        <v>4</v>
      </c>
      <c r="N8278" s="1">
        <v>428</v>
      </c>
      <c r="O82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78" s="2" t="str">
        <f>IF(Table1[[#This Row],[Updated DiscountOffer]]&gt;50%,"High Discount","Low Discount")</f>
        <v>High Discount</v>
      </c>
    </row>
    <row r="8279" spans="1:16" x14ac:dyDescent="0.3">
      <c r="A8279" s="1" t="s">
        <v>18503</v>
      </c>
      <c r="B8279" s="1">
        <v>13526218</v>
      </c>
      <c r="C8279" s="1" t="s">
        <v>91</v>
      </c>
      <c r="D8279" s="1" t="s">
        <v>38</v>
      </c>
      <c r="E8279" s="1" t="s">
        <v>44</v>
      </c>
      <c r="F8279" s="1" t="s">
        <v>34</v>
      </c>
      <c r="G8279" s="1" t="s">
        <v>18504</v>
      </c>
      <c r="H8279" s="5"/>
      <c r="I8279" s="1">
        <v>949</v>
      </c>
      <c r="J8279" s="3">
        <v>0.56999999999999995</v>
      </c>
      <c r="K8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79" s="1" t="s">
        <v>24</v>
      </c>
      <c r="M8279" s="1">
        <v>3.9</v>
      </c>
      <c r="N8279" s="1">
        <v>297</v>
      </c>
      <c r="O827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279" s="2" t="str">
        <f>IF(Table1[[#This Row],[Updated DiscountOffer]]&gt;50%,"High Discount","Low Discount")</f>
        <v>High Discount</v>
      </c>
    </row>
    <row r="8280" spans="1:16" x14ac:dyDescent="0.3">
      <c r="A8280" s="1" t="s">
        <v>17953</v>
      </c>
      <c r="B8280" s="1">
        <v>13527006</v>
      </c>
      <c r="C8280" s="1" t="s">
        <v>82</v>
      </c>
      <c r="D8280" s="1" t="s">
        <v>69</v>
      </c>
      <c r="E8280" s="1" t="s">
        <v>132</v>
      </c>
      <c r="F8280" s="1" t="s">
        <v>34</v>
      </c>
      <c r="G8280" s="1" t="s">
        <v>17954</v>
      </c>
      <c r="H8280" s="5">
        <v>588</v>
      </c>
      <c r="I8280" s="1">
        <v>1549</v>
      </c>
      <c r="J8280" s="4">
        <v>0.62</v>
      </c>
      <c r="K8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588</v>
      </c>
      <c r="L8280" s="1" t="s">
        <v>36</v>
      </c>
      <c r="M8280" s="1">
        <v>4.2</v>
      </c>
      <c r="N8280" s="1">
        <v>304</v>
      </c>
      <c r="O8280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280" s="2" t="str">
        <f>IF(Table1[[#This Row],[Updated DiscountOffer]]&gt;50%,"High Discount","Low Discount")</f>
        <v>High Discount</v>
      </c>
    </row>
    <row r="8281" spans="1:16" x14ac:dyDescent="0.3">
      <c r="A8281" s="1" t="s">
        <v>9625</v>
      </c>
      <c r="B8281" s="1">
        <v>13527020</v>
      </c>
      <c r="C8281" s="1" t="s">
        <v>82</v>
      </c>
      <c r="D8281" s="1" t="s">
        <v>38</v>
      </c>
      <c r="E8281" s="1" t="s">
        <v>132</v>
      </c>
      <c r="F8281" s="1" t="s">
        <v>34</v>
      </c>
      <c r="G8281" s="1" t="s">
        <v>9626</v>
      </c>
      <c r="H8281" s="5"/>
      <c r="I8281" s="1">
        <v>1549</v>
      </c>
      <c r="J8281" s="4">
        <v>0.61</v>
      </c>
      <c r="K8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81" s="1" t="s">
        <v>36</v>
      </c>
      <c r="M8281" s="1">
        <v>4.2</v>
      </c>
      <c r="N8281" s="1">
        <v>478</v>
      </c>
      <c r="O828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281" s="2" t="str">
        <f>IF(Table1[[#This Row],[Updated DiscountOffer]]&gt;50%,"High Discount","Low Discount")</f>
        <v>High Discount</v>
      </c>
    </row>
    <row r="8282" spans="1:16" x14ac:dyDescent="0.3">
      <c r="A8282" s="1" t="s">
        <v>18611</v>
      </c>
      <c r="B8282" s="1">
        <v>13527034</v>
      </c>
      <c r="C8282" s="1" t="s">
        <v>82</v>
      </c>
      <c r="D8282" s="1" t="s">
        <v>69</v>
      </c>
      <c r="E8282" s="1" t="s">
        <v>83</v>
      </c>
      <c r="F8282" s="1" t="s">
        <v>34</v>
      </c>
      <c r="G8282" s="1" t="s">
        <v>18612</v>
      </c>
      <c r="H8282" s="5">
        <v>459</v>
      </c>
      <c r="I8282" s="1">
        <v>1149</v>
      </c>
      <c r="J8282" s="3">
        <v>0.6</v>
      </c>
      <c r="K8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8282" s="1" t="s">
        <v>36</v>
      </c>
      <c r="M8282" s="1">
        <v>4</v>
      </c>
      <c r="N8282" s="1">
        <v>295</v>
      </c>
      <c r="O82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282" s="2" t="str">
        <f>IF(Table1[[#This Row],[Updated DiscountOffer]]&gt;50%,"High Discount","Low Discount")</f>
        <v>High Discount</v>
      </c>
    </row>
    <row r="8283" spans="1:16" x14ac:dyDescent="0.3">
      <c r="A8283" s="1" t="s">
        <v>19360</v>
      </c>
      <c r="B8283" s="1">
        <v>13527788</v>
      </c>
      <c r="C8283" s="1" t="s">
        <v>1123</v>
      </c>
      <c r="D8283" s="1" t="s">
        <v>15</v>
      </c>
      <c r="E8283" s="1" t="s">
        <v>122</v>
      </c>
      <c r="F8283" s="1" t="s">
        <v>17</v>
      </c>
      <c r="G8283" s="1" t="s">
        <v>19361</v>
      </c>
      <c r="H8283" s="5">
        <v>450</v>
      </c>
      <c r="I8283" s="1">
        <v>919</v>
      </c>
      <c r="J8283" s="3">
        <v>0.51</v>
      </c>
      <c r="K8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450</v>
      </c>
      <c r="L8283" s="1" t="s">
        <v>50</v>
      </c>
      <c r="M8283" s="1">
        <v>4</v>
      </c>
      <c r="N8283" s="1">
        <v>285</v>
      </c>
      <c r="O8283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8283" s="2" t="str">
        <f>IF(Table1[[#This Row],[Updated DiscountOffer]]&gt;50%,"High Discount","Low Discount")</f>
        <v>High Discount</v>
      </c>
    </row>
    <row r="8284" spans="1:16" x14ac:dyDescent="0.3">
      <c r="A8284" s="1" t="s">
        <v>13408</v>
      </c>
      <c r="B8284" s="1">
        <v>13527792</v>
      </c>
      <c r="C8284" s="1" t="s">
        <v>1123</v>
      </c>
      <c r="D8284" s="1" t="s">
        <v>15</v>
      </c>
      <c r="E8284" s="1" t="s">
        <v>122</v>
      </c>
      <c r="F8284" s="1" t="s">
        <v>17</v>
      </c>
      <c r="G8284" s="1" t="s">
        <v>13409</v>
      </c>
      <c r="H8284" s="5">
        <v>431</v>
      </c>
      <c r="I8284" s="1">
        <v>919</v>
      </c>
      <c r="J8284" s="3">
        <v>0.53</v>
      </c>
      <c r="K8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431</v>
      </c>
      <c r="L8284" s="1" t="s">
        <v>50</v>
      </c>
      <c r="M8284" s="1">
        <v>3.9</v>
      </c>
      <c r="N8284" s="1">
        <v>383</v>
      </c>
      <c r="O828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284" s="2" t="str">
        <f>IF(Table1[[#This Row],[Updated DiscountOffer]]&gt;50%,"High Discount","Low Discount")</f>
        <v>High Discount</v>
      </c>
    </row>
    <row r="8285" spans="1:16" x14ac:dyDescent="0.3">
      <c r="A8285" s="1" t="s">
        <v>15589</v>
      </c>
      <c r="B8285" s="1">
        <v>13527806</v>
      </c>
      <c r="C8285" s="1" t="s">
        <v>841</v>
      </c>
      <c r="D8285" s="1" t="s">
        <v>38</v>
      </c>
      <c r="E8285" s="1" t="s">
        <v>132</v>
      </c>
      <c r="F8285" s="1" t="s">
        <v>34</v>
      </c>
      <c r="G8285" s="1" t="s">
        <v>15590</v>
      </c>
      <c r="H8285" s="5"/>
      <c r="I8285" s="1">
        <v>1499</v>
      </c>
      <c r="J8285" s="4">
        <v>0.55000000000000004</v>
      </c>
      <c r="K8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85" s="1" t="s">
        <v>24</v>
      </c>
      <c r="M8285" s="1">
        <v>4.3</v>
      </c>
      <c r="N8285" s="1">
        <v>342</v>
      </c>
      <c r="O82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85" s="2" t="str">
        <f>IF(Table1[[#This Row],[Updated DiscountOffer]]&gt;50%,"High Discount","Low Discount")</f>
        <v>High Discount</v>
      </c>
    </row>
    <row r="8286" spans="1:16" x14ac:dyDescent="0.3">
      <c r="A8286" s="1" t="s">
        <v>18031</v>
      </c>
      <c r="B8286" s="1">
        <v>13527946</v>
      </c>
      <c r="C8286" s="1" t="s">
        <v>82</v>
      </c>
      <c r="D8286" s="1" t="s">
        <v>69</v>
      </c>
      <c r="E8286" s="1" t="s">
        <v>1642</v>
      </c>
      <c r="F8286" s="1" t="s">
        <v>34</v>
      </c>
      <c r="G8286" s="1" t="s">
        <v>18032</v>
      </c>
      <c r="H8286" s="5">
        <v>493</v>
      </c>
      <c r="I8286" s="1">
        <v>1299</v>
      </c>
      <c r="J8286" s="3">
        <v>0.62</v>
      </c>
      <c r="K8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8286" s="1" t="s">
        <v>36</v>
      </c>
      <c r="M8286" s="1">
        <v>3.9</v>
      </c>
      <c r="N8286" s="1">
        <v>303</v>
      </c>
      <c r="O828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286" s="2" t="str">
        <f>IF(Table1[[#This Row],[Updated DiscountOffer]]&gt;50%,"High Discount","Low Discount")</f>
        <v>High Discount</v>
      </c>
    </row>
    <row r="8287" spans="1:16" x14ac:dyDescent="0.3">
      <c r="A8287" s="1" t="s">
        <v>19229</v>
      </c>
      <c r="B8287" s="1">
        <v>13528810</v>
      </c>
      <c r="C8287" s="1" t="s">
        <v>460</v>
      </c>
      <c r="D8287" s="1" t="s">
        <v>26</v>
      </c>
      <c r="E8287" s="1" t="s">
        <v>39</v>
      </c>
      <c r="F8287" s="1" t="s">
        <v>17</v>
      </c>
      <c r="G8287" s="1" t="s">
        <v>19230</v>
      </c>
      <c r="H8287" s="5"/>
      <c r="I8287" s="1">
        <v>1299</v>
      </c>
      <c r="J8287" s="4"/>
      <c r="K8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287" s="1" t="s">
        <v>102</v>
      </c>
      <c r="M8287" s="1">
        <v>4.2</v>
      </c>
      <c r="N8287" s="1">
        <v>287</v>
      </c>
      <c r="O82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8287" s="2" t="str">
        <f>IF(Table1[[#This Row],[Updated DiscountOffer]]&gt;50%,"High Discount","Low Discount")</f>
        <v>Low Discount</v>
      </c>
    </row>
    <row r="8288" spans="1:16" x14ac:dyDescent="0.3">
      <c r="A8288" s="1" t="s">
        <v>8951</v>
      </c>
      <c r="B8288" s="1">
        <v>13529882</v>
      </c>
      <c r="C8288" s="1" t="s">
        <v>8952</v>
      </c>
      <c r="D8288" s="1" t="s">
        <v>69</v>
      </c>
      <c r="E8288" s="1" t="s">
        <v>132</v>
      </c>
      <c r="F8288" s="1" t="s">
        <v>34</v>
      </c>
      <c r="G8288" s="1" t="s">
        <v>8953</v>
      </c>
      <c r="H8288" s="5">
        <v>1259</v>
      </c>
      <c r="I8288" s="1">
        <v>2799</v>
      </c>
      <c r="J8288" s="4">
        <v>0.55000000000000004</v>
      </c>
      <c r="K8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8288" s="1" t="s">
        <v>36</v>
      </c>
      <c r="M8288" s="1">
        <v>4.4000000000000004</v>
      </c>
      <c r="N8288" s="1">
        <v>500</v>
      </c>
      <c r="O828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288" s="2" t="str">
        <f>IF(Table1[[#This Row],[Updated DiscountOffer]]&gt;50%,"High Discount","Low Discount")</f>
        <v>High Discount</v>
      </c>
    </row>
    <row r="8289" spans="1:16" x14ac:dyDescent="0.3">
      <c r="A8289" s="1" t="s">
        <v>2069</v>
      </c>
      <c r="B8289" s="1">
        <v>13530352</v>
      </c>
      <c r="C8289" s="1" t="s">
        <v>373</v>
      </c>
      <c r="D8289" s="1" t="s">
        <v>69</v>
      </c>
      <c r="E8289" s="1" t="s">
        <v>70</v>
      </c>
      <c r="F8289" s="1" t="s">
        <v>34</v>
      </c>
      <c r="G8289" s="1" t="s">
        <v>2070</v>
      </c>
      <c r="H8289" s="5">
        <v>1479</v>
      </c>
      <c r="I8289" s="1">
        <v>3999</v>
      </c>
      <c r="J8289" s="4">
        <v>0.63</v>
      </c>
      <c r="K8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1479</v>
      </c>
      <c r="L8289" s="1" t="s">
        <v>213</v>
      </c>
      <c r="M8289" s="1">
        <v>4.3</v>
      </c>
      <c r="N8289" s="1">
        <v>837</v>
      </c>
      <c r="O828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289" s="2" t="str">
        <f>IF(Table1[[#This Row],[Updated DiscountOffer]]&gt;50%,"High Discount","Low Discount")</f>
        <v>High Discount</v>
      </c>
    </row>
    <row r="8290" spans="1:16" x14ac:dyDescent="0.3">
      <c r="A8290" s="1" t="s">
        <v>14492</v>
      </c>
      <c r="B8290" s="1">
        <v>13531116</v>
      </c>
      <c r="C8290" s="1" t="s">
        <v>841</v>
      </c>
      <c r="D8290" s="1" t="s">
        <v>38</v>
      </c>
      <c r="E8290" s="1" t="s">
        <v>44</v>
      </c>
      <c r="F8290" s="1" t="s">
        <v>34</v>
      </c>
      <c r="G8290" s="1" t="s">
        <v>14493</v>
      </c>
      <c r="H8290" s="5"/>
      <c r="I8290" s="1">
        <v>1699</v>
      </c>
      <c r="J8290" s="4">
        <v>0.56000000000000005</v>
      </c>
      <c r="K8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0" s="1" t="s">
        <v>24</v>
      </c>
      <c r="M8290" s="1">
        <v>4.4000000000000004</v>
      </c>
      <c r="N8290" s="1">
        <v>361</v>
      </c>
      <c r="O829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290" s="2" t="str">
        <f>IF(Table1[[#This Row],[Updated DiscountOffer]]&gt;50%,"High Discount","Low Discount")</f>
        <v>High Discount</v>
      </c>
    </row>
    <row r="8291" spans="1:16" x14ac:dyDescent="0.3">
      <c r="A8291" s="1" t="s">
        <v>16599</v>
      </c>
      <c r="B8291" s="1">
        <v>13532328</v>
      </c>
      <c r="C8291" s="1" t="s">
        <v>181</v>
      </c>
      <c r="D8291" s="1" t="s">
        <v>87</v>
      </c>
      <c r="E8291" s="1" t="s">
        <v>16</v>
      </c>
      <c r="F8291" s="1" t="s">
        <v>34</v>
      </c>
      <c r="G8291" s="1" t="s">
        <v>16600</v>
      </c>
      <c r="H8291" s="5">
        <v>944</v>
      </c>
      <c r="I8291" s="1">
        <v>2099</v>
      </c>
      <c r="J8291" s="3">
        <v>0.55000000000000004</v>
      </c>
      <c r="K8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8291" s="1" t="s">
        <v>604</v>
      </c>
      <c r="M8291" s="1">
        <v>4.4000000000000004</v>
      </c>
      <c r="N8291" s="1">
        <v>326</v>
      </c>
      <c r="O829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291" s="2" t="str">
        <f>IF(Table1[[#This Row],[Updated DiscountOffer]]&gt;50%,"High Discount","Low Discount")</f>
        <v>High Discount</v>
      </c>
    </row>
    <row r="8292" spans="1:16" x14ac:dyDescent="0.3">
      <c r="A8292" s="1" t="s">
        <v>1852</v>
      </c>
      <c r="B8292" s="1">
        <v>13532336</v>
      </c>
      <c r="C8292" s="1" t="s">
        <v>57</v>
      </c>
      <c r="D8292" s="1" t="s">
        <v>87</v>
      </c>
      <c r="E8292" s="1" t="s">
        <v>16</v>
      </c>
      <c r="F8292" s="1" t="s">
        <v>34</v>
      </c>
      <c r="G8292" s="1" t="s">
        <v>1853</v>
      </c>
      <c r="H8292" s="5">
        <v>764</v>
      </c>
      <c r="I8292" s="1">
        <v>1699</v>
      </c>
      <c r="J8292" s="3">
        <v>0.55000000000000004</v>
      </c>
      <c r="K8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764</v>
      </c>
      <c r="L8292" s="1" t="s">
        <v>604</v>
      </c>
      <c r="M8292" s="1">
        <v>3.9</v>
      </c>
      <c r="N8292" s="1">
        <v>853</v>
      </c>
      <c r="O829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292" s="2" t="str">
        <f>IF(Table1[[#This Row],[Updated DiscountOffer]]&gt;50%,"High Discount","Low Discount")</f>
        <v>High Discount</v>
      </c>
    </row>
    <row r="8293" spans="1:16" x14ac:dyDescent="0.3">
      <c r="A8293" s="1" t="s">
        <v>19429</v>
      </c>
      <c r="B8293" s="1">
        <v>13532710</v>
      </c>
      <c r="C8293" s="1" t="s">
        <v>186</v>
      </c>
      <c r="D8293" s="1" t="s">
        <v>38</v>
      </c>
      <c r="E8293" s="1" t="s">
        <v>44</v>
      </c>
      <c r="F8293" s="1" t="s">
        <v>34</v>
      </c>
      <c r="G8293" s="1" t="s">
        <v>11129</v>
      </c>
      <c r="H8293" s="5"/>
      <c r="I8293" s="1">
        <v>1399</v>
      </c>
      <c r="J8293" s="3">
        <v>0.5</v>
      </c>
      <c r="K8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3" s="1" t="s">
        <v>287</v>
      </c>
      <c r="M8293" s="1">
        <v>4</v>
      </c>
      <c r="N8293" s="1">
        <v>285</v>
      </c>
      <c r="O829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3" s="2" t="str">
        <f>IF(Table1[[#This Row],[Updated DiscountOffer]]&gt;50%,"High Discount","Low Discount")</f>
        <v>Low Discount</v>
      </c>
    </row>
    <row r="8294" spans="1:16" x14ac:dyDescent="0.3">
      <c r="A8294" s="1" t="s">
        <v>6211</v>
      </c>
      <c r="B8294" s="1">
        <v>13532722</v>
      </c>
      <c r="C8294" s="1" t="s">
        <v>186</v>
      </c>
      <c r="D8294" s="1" t="s">
        <v>38</v>
      </c>
      <c r="E8294" s="1" t="s">
        <v>44</v>
      </c>
      <c r="F8294" s="1" t="s">
        <v>34</v>
      </c>
      <c r="G8294" s="1" t="s">
        <v>6212</v>
      </c>
      <c r="H8294" s="5"/>
      <c r="I8294" s="1">
        <v>1299</v>
      </c>
      <c r="J8294" s="4">
        <v>0.5</v>
      </c>
      <c r="K8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4" s="1" t="s">
        <v>24</v>
      </c>
      <c r="M8294" s="1">
        <v>4.3</v>
      </c>
      <c r="N8294" s="1">
        <v>599</v>
      </c>
      <c r="O82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4" s="2" t="str">
        <f>IF(Table1[[#This Row],[Updated DiscountOffer]]&gt;50%,"High Discount","Low Discount")</f>
        <v>Low Discount</v>
      </c>
    </row>
    <row r="8295" spans="1:16" x14ac:dyDescent="0.3">
      <c r="A8295" s="1" t="s">
        <v>464</v>
      </c>
      <c r="B8295" s="1">
        <v>13532760</v>
      </c>
      <c r="C8295" s="1" t="s">
        <v>186</v>
      </c>
      <c r="D8295" s="1" t="s">
        <v>38</v>
      </c>
      <c r="E8295" s="1" t="s">
        <v>44</v>
      </c>
      <c r="F8295" s="1" t="s">
        <v>34</v>
      </c>
      <c r="G8295" s="1" t="s">
        <v>465</v>
      </c>
      <c r="H8295" s="5"/>
      <c r="I8295" s="1">
        <v>1399</v>
      </c>
      <c r="J8295" s="3">
        <v>0.5</v>
      </c>
      <c r="K8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5" s="1" t="s">
        <v>287</v>
      </c>
      <c r="M8295" s="1">
        <v>3.9</v>
      </c>
      <c r="N8295" s="1">
        <v>966</v>
      </c>
      <c r="O82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5" s="2" t="str">
        <f>IF(Table1[[#This Row],[Updated DiscountOffer]]&gt;50%,"High Discount","Low Discount")</f>
        <v>Low Discount</v>
      </c>
    </row>
    <row r="8296" spans="1:16" x14ac:dyDescent="0.3">
      <c r="A8296" s="1" t="s">
        <v>4818</v>
      </c>
      <c r="B8296" s="1">
        <v>13532770</v>
      </c>
      <c r="C8296" s="1" t="s">
        <v>186</v>
      </c>
      <c r="D8296" s="1" t="s">
        <v>38</v>
      </c>
      <c r="E8296" s="1" t="s">
        <v>44</v>
      </c>
      <c r="F8296" s="1" t="s">
        <v>34</v>
      </c>
      <c r="G8296" s="1" t="s">
        <v>4819</v>
      </c>
      <c r="H8296" s="5"/>
      <c r="I8296" s="1">
        <v>1399</v>
      </c>
      <c r="J8296" s="3">
        <v>0.5</v>
      </c>
      <c r="K8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6" s="1" t="s">
        <v>287</v>
      </c>
      <c r="M8296" s="1">
        <v>3.9</v>
      </c>
      <c r="N8296" s="1">
        <v>664</v>
      </c>
      <c r="O82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6" s="2" t="str">
        <f>IF(Table1[[#This Row],[Updated DiscountOffer]]&gt;50%,"High Discount","Low Discount")</f>
        <v>Low Discount</v>
      </c>
    </row>
    <row r="8297" spans="1:16" x14ac:dyDescent="0.3">
      <c r="A8297" s="1" t="s">
        <v>5904</v>
      </c>
      <c r="B8297" s="1">
        <v>13532782</v>
      </c>
      <c r="C8297" s="1" t="s">
        <v>186</v>
      </c>
      <c r="D8297" s="1" t="s">
        <v>38</v>
      </c>
      <c r="E8297" s="1" t="s">
        <v>44</v>
      </c>
      <c r="F8297" s="1" t="s">
        <v>34</v>
      </c>
      <c r="G8297" s="1" t="s">
        <v>5905</v>
      </c>
      <c r="H8297" s="5"/>
      <c r="I8297" s="1">
        <v>1399</v>
      </c>
      <c r="J8297" s="3">
        <v>0.5</v>
      </c>
      <c r="K8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7" s="1" t="s">
        <v>287</v>
      </c>
      <c r="M8297" s="1">
        <v>4</v>
      </c>
      <c r="N8297" s="1">
        <v>611</v>
      </c>
      <c r="O82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7" s="2" t="str">
        <f>IF(Table1[[#This Row],[Updated DiscountOffer]]&gt;50%,"High Discount","Low Discount")</f>
        <v>Low Discount</v>
      </c>
    </row>
    <row r="8298" spans="1:16" x14ac:dyDescent="0.3">
      <c r="A8298" s="1" t="s">
        <v>6293</v>
      </c>
      <c r="B8298" s="1">
        <v>13532786</v>
      </c>
      <c r="C8298" s="1" t="s">
        <v>186</v>
      </c>
      <c r="D8298" s="1" t="s">
        <v>38</v>
      </c>
      <c r="E8298" s="1" t="s">
        <v>44</v>
      </c>
      <c r="F8298" s="1" t="s">
        <v>34</v>
      </c>
      <c r="G8298" s="1" t="s">
        <v>6294</v>
      </c>
      <c r="H8298" s="5"/>
      <c r="I8298" s="1">
        <v>1399</v>
      </c>
      <c r="J8298" s="3">
        <v>0.5</v>
      </c>
      <c r="K8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8" s="1" t="s">
        <v>287</v>
      </c>
      <c r="M8298" s="1">
        <v>4</v>
      </c>
      <c r="N8298" s="1">
        <v>596</v>
      </c>
      <c r="O82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8" s="2" t="str">
        <f>IF(Table1[[#This Row],[Updated DiscountOffer]]&gt;50%,"High Discount","Low Discount")</f>
        <v>Low Discount</v>
      </c>
    </row>
    <row r="8299" spans="1:16" x14ac:dyDescent="0.3">
      <c r="A8299" s="1" t="s">
        <v>5276</v>
      </c>
      <c r="B8299" s="1">
        <v>13532790</v>
      </c>
      <c r="C8299" s="1" t="s">
        <v>186</v>
      </c>
      <c r="D8299" s="1" t="s">
        <v>38</v>
      </c>
      <c r="E8299" s="1" t="s">
        <v>44</v>
      </c>
      <c r="F8299" s="1" t="s">
        <v>34</v>
      </c>
      <c r="G8299" s="1" t="s">
        <v>5277</v>
      </c>
      <c r="H8299" s="5"/>
      <c r="I8299" s="1">
        <v>1399</v>
      </c>
      <c r="J8299" s="4">
        <v>0.5</v>
      </c>
      <c r="K8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299" s="1" t="s">
        <v>287</v>
      </c>
      <c r="M8299" s="1">
        <v>4.0999999999999996</v>
      </c>
      <c r="N8299" s="1">
        <v>642</v>
      </c>
      <c r="O82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299" s="2" t="str">
        <f>IF(Table1[[#This Row],[Updated DiscountOffer]]&gt;50%,"High Discount","Low Discount")</f>
        <v>Low Discount</v>
      </c>
    </row>
    <row r="8300" spans="1:16" x14ac:dyDescent="0.3">
      <c r="A8300" s="1" t="s">
        <v>6837</v>
      </c>
      <c r="B8300" s="1">
        <v>13536318</v>
      </c>
      <c r="C8300" s="1" t="s">
        <v>91</v>
      </c>
      <c r="D8300" s="1" t="s">
        <v>38</v>
      </c>
      <c r="E8300" s="1" t="s">
        <v>132</v>
      </c>
      <c r="F8300" s="1" t="s">
        <v>34</v>
      </c>
      <c r="G8300" s="1" t="s">
        <v>6838</v>
      </c>
      <c r="H8300" s="5"/>
      <c r="I8300" s="1">
        <v>1349</v>
      </c>
      <c r="J8300" s="4">
        <v>0.56999999999999995</v>
      </c>
      <c r="K8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00" s="1" t="s">
        <v>24</v>
      </c>
      <c r="M8300" s="1">
        <v>4.4000000000000004</v>
      </c>
      <c r="N8300" s="1">
        <v>575</v>
      </c>
      <c r="O830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300" s="2" t="str">
        <f>IF(Table1[[#This Row],[Updated DiscountOffer]]&gt;50%,"High Discount","Low Discount")</f>
        <v>High Discount</v>
      </c>
    </row>
    <row r="8301" spans="1:16" x14ac:dyDescent="0.3">
      <c r="A8301" s="1" t="s">
        <v>18966</v>
      </c>
      <c r="B8301" s="1">
        <v>13536416</v>
      </c>
      <c r="C8301" s="1" t="s">
        <v>57</v>
      </c>
      <c r="D8301" s="1" t="s">
        <v>87</v>
      </c>
      <c r="E8301" s="1" t="s">
        <v>16</v>
      </c>
      <c r="F8301" s="1" t="s">
        <v>34</v>
      </c>
      <c r="G8301" s="1" t="s">
        <v>18967</v>
      </c>
      <c r="H8301" s="5">
        <v>799</v>
      </c>
      <c r="I8301" s="1">
        <v>1999</v>
      </c>
      <c r="J8301" s="3">
        <v>0.6</v>
      </c>
      <c r="K8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301" s="1" t="s">
        <v>604</v>
      </c>
      <c r="M8301" s="1">
        <v>4.4000000000000004</v>
      </c>
      <c r="N8301" s="1">
        <v>291</v>
      </c>
      <c r="O830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301" s="2" t="str">
        <f>IF(Table1[[#This Row],[Updated DiscountOffer]]&gt;50%,"High Discount","Low Discount")</f>
        <v>High Discount</v>
      </c>
    </row>
    <row r="8302" spans="1:16" x14ac:dyDescent="0.3">
      <c r="A8302" s="1" t="s">
        <v>15748</v>
      </c>
      <c r="B8302" s="1">
        <v>13536474</v>
      </c>
      <c r="C8302" s="1" t="s">
        <v>6736</v>
      </c>
      <c r="D8302" s="1" t="s">
        <v>61</v>
      </c>
      <c r="E8302" s="1" t="s">
        <v>39</v>
      </c>
      <c r="F8302" s="1" t="s">
        <v>17</v>
      </c>
      <c r="G8302" s="1" t="s">
        <v>15749</v>
      </c>
      <c r="H8302" s="5">
        <v>779</v>
      </c>
      <c r="I8302" s="1">
        <v>1199</v>
      </c>
      <c r="J8302" s="4">
        <v>0.35</v>
      </c>
      <c r="K8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8302" s="1" t="s">
        <v>102</v>
      </c>
      <c r="M8302" s="1">
        <v>4.2</v>
      </c>
      <c r="N8302" s="1">
        <v>339</v>
      </c>
      <c r="O830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302" s="2" t="str">
        <f>IF(Table1[[#This Row],[Updated DiscountOffer]]&gt;50%,"High Discount","Low Discount")</f>
        <v>Low Discount</v>
      </c>
    </row>
    <row r="8303" spans="1:16" x14ac:dyDescent="0.3">
      <c r="A8303" s="1" t="s">
        <v>11265</v>
      </c>
      <c r="B8303" s="1">
        <v>13537486</v>
      </c>
      <c r="C8303" s="1" t="s">
        <v>31</v>
      </c>
      <c r="D8303" s="1" t="s">
        <v>32</v>
      </c>
      <c r="E8303" s="1" t="s">
        <v>272</v>
      </c>
      <c r="F8303" s="1" t="s">
        <v>34</v>
      </c>
      <c r="G8303" s="1" t="s">
        <v>11266</v>
      </c>
      <c r="H8303" s="5">
        <v>419</v>
      </c>
      <c r="I8303" s="1">
        <v>699</v>
      </c>
      <c r="J8303" s="4">
        <v>0.4</v>
      </c>
      <c r="K8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303" s="1" t="s">
        <v>102</v>
      </c>
      <c r="M8303" s="1">
        <v>4.3</v>
      </c>
      <c r="N8303" s="1">
        <v>434</v>
      </c>
      <c r="O830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03" s="2" t="str">
        <f>IF(Table1[[#This Row],[Updated DiscountOffer]]&gt;50%,"High Discount","Low Discount")</f>
        <v>Low Discount</v>
      </c>
    </row>
    <row r="8304" spans="1:16" x14ac:dyDescent="0.3">
      <c r="A8304" s="1" t="s">
        <v>9738</v>
      </c>
      <c r="B8304" s="1">
        <v>13549768</v>
      </c>
      <c r="C8304" s="1" t="s">
        <v>9739</v>
      </c>
      <c r="D8304" s="1" t="s">
        <v>32</v>
      </c>
      <c r="E8304" s="1" t="s">
        <v>33</v>
      </c>
      <c r="F8304" s="1" t="s">
        <v>34</v>
      </c>
      <c r="G8304" s="1" t="s">
        <v>9740</v>
      </c>
      <c r="H8304" s="5">
        <v>830</v>
      </c>
      <c r="I8304" s="1">
        <v>1000</v>
      </c>
      <c r="J8304" s="4">
        <v>0.17</v>
      </c>
      <c r="K8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830</v>
      </c>
      <c r="L8304" s="1" t="s">
        <v>1284</v>
      </c>
      <c r="M8304" s="1">
        <v>4.0999999999999996</v>
      </c>
      <c r="N8304" s="1">
        <v>475</v>
      </c>
      <c r="O8304" s="2">
        <f>IF(ISNUMBER(Table1[[#This Row],[DiscountOffer]]),IF(Table1[[#This Row],[DiscountOffer]]&lt;1,Table1[[#This Row],[DiscountOffer]],Table1[[#This Row],[DiscountOffer]]/Table1[[#This Row],[OriginalPrice (in Rs)]]),0)</f>
        <v>0.17</v>
      </c>
      <c r="P8304" s="2" t="str">
        <f>IF(Table1[[#This Row],[Updated DiscountOffer]]&gt;50%,"High Discount","Low Discount")</f>
        <v>Low Discount</v>
      </c>
    </row>
    <row r="8305" spans="1:16" x14ac:dyDescent="0.3">
      <c r="A8305" s="1" t="s">
        <v>10106</v>
      </c>
      <c r="B8305" s="1">
        <v>13551222</v>
      </c>
      <c r="C8305" s="1" t="s">
        <v>1033</v>
      </c>
      <c r="D8305" s="1" t="s">
        <v>38</v>
      </c>
      <c r="E8305" s="1" t="s">
        <v>39</v>
      </c>
      <c r="F8305" s="1" t="s">
        <v>34</v>
      </c>
      <c r="G8305" s="1" t="s">
        <v>10107</v>
      </c>
      <c r="H8305" s="5"/>
      <c r="I8305" s="1">
        <v>1199</v>
      </c>
      <c r="J8305" s="4">
        <v>0.52</v>
      </c>
      <c r="K8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05" s="1" t="s">
        <v>41</v>
      </c>
      <c r="M8305" s="1">
        <v>4.5</v>
      </c>
      <c r="N8305" s="1">
        <v>466</v>
      </c>
      <c r="O8305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305" s="2" t="str">
        <f>IF(Table1[[#This Row],[Updated DiscountOffer]]&gt;50%,"High Discount","Low Discount")</f>
        <v>High Discount</v>
      </c>
    </row>
    <row r="8306" spans="1:16" x14ac:dyDescent="0.3">
      <c r="A8306" s="1" t="s">
        <v>10555</v>
      </c>
      <c r="B8306" s="1">
        <v>13551238</v>
      </c>
      <c r="C8306" s="1" t="s">
        <v>1033</v>
      </c>
      <c r="D8306" s="1" t="s">
        <v>38</v>
      </c>
      <c r="E8306" s="1" t="s">
        <v>39</v>
      </c>
      <c r="F8306" s="1" t="s">
        <v>34</v>
      </c>
      <c r="G8306" s="1" t="s">
        <v>10556</v>
      </c>
      <c r="H8306" s="5"/>
      <c r="I8306" s="1">
        <v>1199</v>
      </c>
      <c r="J8306" s="4">
        <v>0.52</v>
      </c>
      <c r="K8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06" s="1" t="s">
        <v>41</v>
      </c>
      <c r="M8306" s="1">
        <v>4.4000000000000004</v>
      </c>
      <c r="N8306" s="1">
        <v>454</v>
      </c>
      <c r="O830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306" s="2" t="str">
        <f>IF(Table1[[#This Row],[Updated DiscountOffer]]&gt;50%,"High Discount","Low Discount")</f>
        <v>High Discount</v>
      </c>
    </row>
    <row r="8307" spans="1:16" x14ac:dyDescent="0.3">
      <c r="A8307" s="1" t="s">
        <v>15084</v>
      </c>
      <c r="B8307" s="1">
        <v>13551248</v>
      </c>
      <c r="C8307" s="1" t="s">
        <v>1033</v>
      </c>
      <c r="D8307" s="1" t="s">
        <v>38</v>
      </c>
      <c r="E8307" s="1" t="s">
        <v>39</v>
      </c>
      <c r="F8307" s="1" t="s">
        <v>34</v>
      </c>
      <c r="G8307" s="1" t="s">
        <v>15085</v>
      </c>
      <c r="H8307" s="5"/>
      <c r="I8307" s="1">
        <v>1199</v>
      </c>
      <c r="J8307" s="4">
        <v>0.52</v>
      </c>
      <c r="K8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07" s="1" t="s">
        <v>41</v>
      </c>
      <c r="M8307" s="1">
        <v>4.5999999999999996</v>
      </c>
      <c r="N8307" s="1">
        <v>350</v>
      </c>
      <c r="O830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307" s="2" t="str">
        <f>IF(Table1[[#This Row],[Updated DiscountOffer]]&gt;50%,"High Discount","Low Discount")</f>
        <v>High Discount</v>
      </c>
    </row>
    <row r="8308" spans="1:16" x14ac:dyDescent="0.3">
      <c r="A8308" s="1" t="s">
        <v>18133</v>
      </c>
      <c r="B8308" s="1">
        <v>13551262</v>
      </c>
      <c r="C8308" s="1" t="s">
        <v>1033</v>
      </c>
      <c r="D8308" s="1" t="s">
        <v>38</v>
      </c>
      <c r="E8308" s="1" t="s">
        <v>39</v>
      </c>
      <c r="F8308" s="1" t="s">
        <v>34</v>
      </c>
      <c r="G8308" s="1" t="s">
        <v>10107</v>
      </c>
      <c r="H8308" s="5"/>
      <c r="I8308" s="1">
        <v>1199</v>
      </c>
      <c r="J8308" s="4">
        <v>0.53</v>
      </c>
      <c r="K8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08" s="1" t="s">
        <v>41</v>
      </c>
      <c r="M8308" s="1">
        <v>4.5</v>
      </c>
      <c r="N8308" s="1">
        <v>302</v>
      </c>
      <c r="O8308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308" s="2" t="str">
        <f>IF(Table1[[#This Row],[Updated DiscountOffer]]&gt;50%,"High Discount","Low Discount")</f>
        <v>High Discount</v>
      </c>
    </row>
    <row r="8309" spans="1:16" x14ac:dyDescent="0.3">
      <c r="A8309" s="1" t="s">
        <v>8259</v>
      </c>
      <c r="B8309" s="1">
        <v>13552826</v>
      </c>
      <c r="C8309" s="1" t="s">
        <v>954</v>
      </c>
      <c r="D8309" s="1" t="s">
        <v>26</v>
      </c>
      <c r="E8309" s="1" t="s">
        <v>39</v>
      </c>
      <c r="F8309" s="1" t="s">
        <v>17</v>
      </c>
      <c r="G8309" s="1" t="s">
        <v>8260</v>
      </c>
      <c r="H8309" s="5">
        <v>424</v>
      </c>
      <c r="I8309" s="1">
        <v>499</v>
      </c>
      <c r="J8309" s="4">
        <v>0.15</v>
      </c>
      <c r="K8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8309" s="1" t="s">
        <v>213</v>
      </c>
      <c r="M8309" s="1">
        <v>4.5</v>
      </c>
      <c r="N8309" s="1">
        <v>523</v>
      </c>
      <c r="O8309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8309" s="2" t="str">
        <f>IF(Table1[[#This Row],[Updated DiscountOffer]]&gt;50%,"High Discount","Low Discount")</f>
        <v>Low Discount</v>
      </c>
    </row>
    <row r="8310" spans="1:16" x14ac:dyDescent="0.3">
      <c r="A8310" s="1" t="s">
        <v>14335</v>
      </c>
      <c r="B8310" s="1">
        <v>13552842</v>
      </c>
      <c r="C8310" s="1" t="s">
        <v>954</v>
      </c>
      <c r="D8310" s="1" t="s">
        <v>26</v>
      </c>
      <c r="E8310" s="1" t="s">
        <v>39</v>
      </c>
      <c r="F8310" s="1" t="s">
        <v>17</v>
      </c>
      <c r="G8310" s="1" t="s">
        <v>14336</v>
      </c>
      <c r="H8310" s="5">
        <v>439</v>
      </c>
      <c r="I8310" s="1">
        <v>499</v>
      </c>
      <c r="J8310" s="4">
        <v>60</v>
      </c>
      <c r="K8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310" s="1" t="s">
        <v>213</v>
      </c>
      <c r="M8310" s="1">
        <v>4.4000000000000004</v>
      </c>
      <c r="N8310" s="1">
        <v>364</v>
      </c>
      <c r="O8310" s="2">
        <f>IF(ISNUMBER(Table1[[#This Row],[DiscountOffer]]),IF(Table1[[#This Row],[DiscountOffer]]&lt;1,Table1[[#This Row],[DiscountOffer]],Table1[[#This Row],[DiscountOffer]]/Table1[[#This Row],[OriginalPrice (in Rs)]]),0)</f>
        <v>0.12024048096192384</v>
      </c>
      <c r="P8310" s="2" t="str">
        <f>IF(Table1[[#This Row],[Updated DiscountOffer]]&gt;50%,"High Discount","Low Discount")</f>
        <v>Low Discount</v>
      </c>
    </row>
    <row r="8311" spans="1:16" x14ac:dyDescent="0.3">
      <c r="A8311" s="1" t="s">
        <v>3945</v>
      </c>
      <c r="B8311" s="1">
        <v>13552854</v>
      </c>
      <c r="C8311" s="1" t="s">
        <v>954</v>
      </c>
      <c r="D8311" s="1" t="s">
        <v>26</v>
      </c>
      <c r="E8311" s="1" t="s">
        <v>39</v>
      </c>
      <c r="F8311" s="1" t="s">
        <v>17</v>
      </c>
      <c r="G8311" s="1" t="s">
        <v>3946</v>
      </c>
      <c r="H8311" s="5">
        <v>449</v>
      </c>
      <c r="I8311" s="1">
        <v>999</v>
      </c>
      <c r="J8311" s="4">
        <v>0.55000000000000004</v>
      </c>
      <c r="K8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311" s="1" t="s">
        <v>213</v>
      </c>
      <c r="M8311" s="1">
        <v>4.5</v>
      </c>
      <c r="N8311" s="1">
        <v>714</v>
      </c>
      <c r="O831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11" s="2" t="str">
        <f>IF(Table1[[#This Row],[Updated DiscountOffer]]&gt;50%,"High Discount","Low Discount")</f>
        <v>High Discount</v>
      </c>
    </row>
    <row r="8312" spans="1:16" x14ac:dyDescent="0.3">
      <c r="A8312" s="1" t="s">
        <v>15979</v>
      </c>
      <c r="B8312" s="1">
        <v>13555056</v>
      </c>
      <c r="C8312" s="1" t="s">
        <v>73</v>
      </c>
      <c r="D8312" s="1" t="s">
        <v>38</v>
      </c>
      <c r="E8312" s="1" t="s">
        <v>44</v>
      </c>
      <c r="F8312" s="1" t="s">
        <v>34</v>
      </c>
      <c r="G8312" s="1" t="s">
        <v>15980</v>
      </c>
      <c r="H8312" s="5"/>
      <c r="I8312" s="1">
        <v>1499</v>
      </c>
      <c r="J8312" s="4">
        <v>0.37</v>
      </c>
      <c r="K8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12" s="1" t="s">
        <v>102</v>
      </c>
      <c r="M8312" s="1">
        <v>4.0999999999999996</v>
      </c>
      <c r="N8312" s="1">
        <v>336</v>
      </c>
      <c r="O8312" s="2">
        <f>IF(ISNUMBER(Table1[[#This Row],[DiscountOffer]]),IF(Table1[[#This Row],[DiscountOffer]]&lt;1,Table1[[#This Row],[DiscountOffer]],Table1[[#This Row],[DiscountOffer]]/Table1[[#This Row],[OriginalPrice (in Rs)]]),0)</f>
        <v>0.37</v>
      </c>
      <c r="P8312" s="2" t="str">
        <f>IF(Table1[[#This Row],[Updated DiscountOffer]]&gt;50%,"High Discount","Low Discount")</f>
        <v>Low Discount</v>
      </c>
    </row>
    <row r="8313" spans="1:16" x14ac:dyDescent="0.3">
      <c r="A8313" s="1" t="s">
        <v>3627</v>
      </c>
      <c r="B8313" s="1">
        <v>13555072</v>
      </c>
      <c r="C8313" s="1" t="s">
        <v>755</v>
      </c>
      <c r="D8313" s="1" t="s">
        <v>38</v>
      </c>
      <c r="E8313" s="1" t="s">
        <v>132</v>
      </c>
      <c r="F8313" s="1" t="s">
        <v>34</v>
      </c>
      <c r="G8313" s="1" t="s">
        <v>3628</v>
      </c>
      <c r="H8313" s="5"/>
      <c r="I8313" s="1">
        <v>1699</v>
      </c>
      <c r="J8313" s="3">
        <v>0.64</v>
      </c>
      <c r="K8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13" s="1" t="s">
        <v>24</v>
      </c>
      <c r="M8313" s="1">
        <v>3.5</v>
      </c>
      <c r="N8313" s="1">
        <v>734</v>
      </c>
      <c r="O831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313" s="2" t="str">
        <f>IF(Table1[[#This Row],[Updated DiscountOffer]]&gt;50%,"High Discount","Low Discount")</f>
        <v>High Discount</v>
      </c>
    </row>
    <row r="8314" spans="1:16" x14ac:dyDescent="0.3">
      <c r="A8314" s="1" t="s">
        <v>17501</v>
      </c>
      <c r="B8314" s="1">
        <v>13561020</v>
      </c>
      <c r="C8314" s="1" t="s">
        <v>8882</v>
      </c>
      <c r="D8314" s="1" t="s">
        <v>38</v>
      </c>
      <c r="E8314" s="1" t="s">
        <v>773</v>
      </c>
      <c r="F8314" s="1" t="s">
        <v>34</v>
      </c>
      <c r="G8314" s="1" t="s">
        <v>17502</v>
      </c>
      <c r="H8314" s="5"/>
      <c r="I8314" s="1">
        <v>1099</v>
      </c>
      <c r="J8314" s="4">
        <v>0.36</v>
      </c>
      <c r="K8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14" s="1" t="s">
        <v>213</v>
      </c>
      <c r="M8314" s="1">
        <v>4.5</v>
      </c>
      <c r="N8314" s="1">
        <v>311</v>
      </c>
      <c r="O8314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8314" s="2" t="str">
        <f>IF(Table1[[#This Row],[Updated DiscountOffer]]&gt;50%,"High Discount","Low Discount")</f>
        <v>Low Discount</v>
      </c>
    </row>
    <row r="8315" spans="1:16" x14ac:dyDescent="0.3">
      <c r="A8315" s="1" t="s">
        <v>19487</v>
      </c>
      <c r="B8315" s="1">
        <v>13563222</v>
      </c>
      <c r="C8315" s="1" t="s">
        <v>819</v>
      </c>
      <c r="D8315" s="1" t="s">
        <v>69</v>
      </c>
      <c r="E8315" s="1" t="s">
        <v>70</v>
      </c>
      <c r="F8315" s="1" t="s">
        <v>34</v>
      </c>
      <c r="G8315" s="1" t="s">
        <v>19488</v>
      </c>
      <c r="H8315" s="5">
        <v>2999</v>
      </c>
      <c r="I8315" s="1">
        <v>9999</v>
      </c>
      <c r="J8315" s="4">
        <v>0.7</v>
      </c>
      <c r="K8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2999</v>
      </c>
      <c r="L8315" s="1" t="s">
        <v>36</v>
      </c>
      <c r="M8315" s="1">
        <v>4.2</v>
      </c>
      <c r="N8315" s="1">
        <v>284</v>
      </c>
      <c r="O831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315" s="2" t="str">
        <f>IF(Table1[[#This Row],[Updated DiscountOffer]]&gt;50%,"High Discount","Low Discount")</f>
        <v>High Discount</v>
      </c>
    </row>
    <row r="8316" spans="1:16" x14ac:dyDescent="0.3">
      <c r="A8316" s="1" t="s">
        <v>3845</v>
      </c>
      <c r="B8316" s="1">
        <v>13563606</v>
      </c>
      <c r="C8316" s="1" t="s">
        <v>325</v>
      </c>
      <c r="D8316" s="1" t="s">
        <v>32</v>
      </c>
      <c r="E8316" s="1" t="s">
        <v>272</v>
      </c>
      <c r="F8316" s="1" t="s">
        <v>34</v>
      </c>
      <c r="G8316" s="1" t="s">
        <v>3846</v>
      </c>
      <c r="H8316" s="5"/>
      <c r="I8316" s="1">
        <v>478</v>
      </c>
      <c r="J8316" s="4"/>
      <c r="K8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316" s="1" t="s">
        <v>3847</v>
      </c>
      <c r="M8316" s="1">
        <v>4.5999999999999996</v>
      </c>
      <c r="N8316" s="1">
        <v>720</v>
      </c>
      <c r="O83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8316" s="2" t="str">
        <f>IF(Table1[[#This Row],[Updated DiscountOffer]]&gt;50%,"High Discount","Low Discount")</f>
        <v>Low Discount</v>
      </c>
    </row>
    <row r="8317" spans="1:16" x14ac:dyDescent="0.3">
      <c r="A8317" s="1" t="s">
        <v>8802</v>
      </c>
      <c r="B8317" s="1">
        <v>13563608</v>
      </c>
      <c r="C8317" s="1" t="s">
        <v>325</v>
      </c>
      <c r="D8317" s="1" t="s">
        <v>32</v>
      </c>
      <c r="E8317" s="1" t="s">
        <v>272</v>
      </c>
      <c r="F8317" s="1" t="s">
        <v>34</v>
      </c>
      <c r="G8317" s="1" t="s">
        <v>3846</v>
      </c>
      <c r="H8317" s="5"/>
      <c r="I8317" s="1">
        <v>478</v>
      </c>
      <c r="J8317" s="4"/>
      <c r="K8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317" s="1" t="s">
        <v>5784</v>
      </c>
      <c r="M8317" s="1">
        <v>4.5999999999999996</v>
      </c>
      <c r="N8317" s="1">
        <v>505</v>
      </c>
      <c r="O83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8317" s="2" t="str">
        <f>IF(Table1[[#This Row],[Updated DiscountOffer]]&gt;50%,"High Discount","Low Discount")</f>
        <v>Low Discount</v>
      </c>
    </row>
    <row r="8318" spans="1:16" x14ac:dyDescent="0.3">
      <c r="A8318" s="1" t="s">
        <v>17300</v>
      </c>
      <c r="B8318" s="1">
        <v>13565874</v>
      </c>
      <c r="C8318" s="1" t="s">
        <v>82</v>
      </c>
      <c r="D8318" s="1" t="s">
        <v>69</v>
      </c>
      <c r="E8318" s="1" t="s">
        <v>83</v>
      </c>
      <c r="F8318" s="1" t="s">
        <v>34</v>
      </c>
      <c r="G8318" s="1" t="s">
        <v>17301</v>
      </c>
      <c r="H8318" s="5">
        <v>479</v>
      </c>
      <c r="I8318" s="1">
        <v>1199</v>
      </c>
      <c r="J8318" s="4">
        <v>0.6</v>
      </c>
      <c r="K8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318" s="1" t="s">
        <v>36</v>
      </c>
      <c r="M8318" s="1">
        <v>4.0999999999999996</v>
      </c>
      <c r="N8318" s="1">
        <v>314</v>
      </c>
      <c r="O83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18" s="2" t="str">
        <f>IF(Table1[[#This Row],[Updated DiscountOffer]]&gt;50%,"High Discount","Low Discount")</f>
        <v>High Discount</v>
      </c>
    </row>
    <row r="8319" spans="1:16" x14ac:dyDescent="0.3">
      <c r="A8319" s="1" t="s">
        <v>14612</v>
      </c>
      <c r="B8319" s="1">
        <v>13567166</v>
      </c>
      <c r="C8319" s="1" t="s">
        <v>95</v>
      </c>
      <c r="D8319" s="1" t="s">
        <v>38</v>
      </c>
      <c r="E8319" s="1" t="s">
        <v>16</v>
      </c>
      <c r="F8319" s="1" t="s">
        <v>34</v>
      </c>
      <c r="G8319" s="1" t="s">
        <v>14613</v>
      </c>
      <c r="H8319" s="5"/>
      <c r="I8319" s="1">
        <v>2199</v>
      </c>
      <c r="J8319" s="3">
        <v>0.55000000000000004</v>
      </c>
      <c r="K8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19" s="1" t="s">
        <v>119</v>
      </c>
      <c r="M8319" s="1">
        <v>4.3</v>
      </c>
      <c r="N8319" s="1">
        <v>359</v>
      </c>
      <c r="O831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319" s="2" t="str">
        <f>IF(Table1[[#This Row],[Updated DiscountOffer]]&gt;50%,"High Discount","Low Discount")</f>
        <v>High Discount</v>
      </c>
    </row>
    <row r="8320" spans="1:16" x14ac:dyDescent="0.3">
      <c r="A8320" s="1" t="s">
        <v>2081</v>
      </c>
      <c r="B8320" s="1">
        <v>13567602</v>
      </c>
      <c r="C8320" s="1" t="s">
        <v>2082</v>
      </c>
      <c r="D8320" s="1" t="s">
        <v>32</v>
      </c>
      <c r="E8320" s="1" t="s">
        <v>381</v>
      </c>
      <c r="F8320" s="1" t="s">
        <v>34</v>
      </c>
      <c r="G8320" s="1" t="s">
        <v>2083</v>
      </c>
      <c r="H8320" s="5">
        <v>883</v>
      </c>
      <c r="I8320" s="1">
        <v>1699</v>
      </c>
      <c r="J8320" s="4">
        <v>0.48</v>
      </c>
      <c r="K8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883</v>
      </c>
      <c r="L8320" s="1" t="s">
        <v>24</v>
      </c>
      <c r="M8320" s="1">
        <v>4.3</v>
      </c>
      <c r="N8320" s="1">
        <v>836</v>
      </c>
      <c r="O8320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320" s="2" t="str">
        <f>IF(Table1[[#This Row],[Updated DiscountOffer]]&gt;50%,"High Discount","Low Discount")</f>
        <v>Low Discount</v>
      </c>
    </row>
    <row r="8321" spans="1:16" x14ac:dyDescent="0.3">
      <c r="A8321" s="1" t="s">
        <v>7590</v>
      </c>
      <c r="B8321" s="1">
        <v>13567622</v>
      </c>
      <c r="C8321" s="1" t="s">
        <v>2082</v>
      </c>
      <c r="D8321" s="1" t="s">
        <v>32</v>
      </c>
      <c r="E8321" s="1" t="s">
        <v>381</v>
      </c>
      <c r="F8321" s="1" t="s">
        <v>34</v>
      </c>
      <c r="G8321" s="1" t="s">
        <v>7591</v>
      </c>
      <c r="H8321" s="5">
        <v>985</v>
      </c>
      <c r="I8321" s="1">
        <v>1699</v>
      </c>
      <c r="J8321" s="4">
        <v>0.42</v>
      </c>
      <c r="K8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985</v>
      </c>
      <c r="L8321" s="1" t="s">
        <v>24</v>
      </c>
      <c r="M8321" s="1">
        <v>4.4000000000000004</v>
      </c>
      <c r="N8321" s="1">
        <v>547</v>
      </c>
      <c r="O8321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8321" s="2" t="str">
        <f>IF(Table1[[#This Row],[Updated DiscountOffer]]&gt;50%,"High Discount","Low Discount")</f>
        <v>Low Discount</v>
      </c>
    </row>
    <row r="8322" spans="1:16" x14ac:dyDescent="0.3">
      <c r="A8322" s="1" t="s">
        <v>11116</v>
      </c>
      <c r="B8322" s="1">
        <v>13569242</v>
      </c>
      <c r="C8322" s="1" t="s">
        <v>841</v>
      </c>
      <c r="D8322" s="1" t="s">
        <v>38</v>
      </c>
      <c r="E8322" s="1" t="s">
        <v>132</v>
      </c>
      <c r="F8322" s="1" t="s">
        <v>34</v>
      </c>
      <c r="G8322" s="1" t="s">
        <v>11117</v>
      </c>
      <c r="H8322" s="5"/>
      <c r="I8322" s="1">
        <v>1899</v>
      </c>
      <c r="J8322" s="4">
        <v>0.37</v>
      </c>
      <c r="K8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22" s="1" t="s">
        <v>24</v>
      </c>
      <c r="M8322" s="1">
        <v>4.3</v>
      </c>
      <c r="N8322" s="1">
        <v>438</v>
      </c>
      <c r="O8322" s="2">
        <f>IF(ISNUMBER(Table1[[#This Row],[DiscountOffer]]),IF(Table1[[#This Row],[DiscountOffer]]&lt;1,Table1[[#This Row],[DiscountOffer]],Table1[[#This Row],[DiscountOffer]]/Table1[[#This Row],[OriginalPrice (in Rs)]]),0)</f>
        <v>0.37</v>
      </c>
      <c r="P8322" s="2" t="str">
        <f>IF(Table1[[#This Row],[Updated DiscountOffer]]&gt;50%,"High Discount","Low Discount")</f>
        <v>Low Discount</v>
      </c>
    </row>
    <row r="8323" spans="1:16" x14ac:dyDescent="0.3">
      <c r="A8323" s="1" t="s">
        <v>17268</v>
      </c>
      <c r="B8323" s="1">
        <v>13569244</v>
      </c>
      <c r="C8323" s="1" t="s">
        <v>841</v>
      </c>
      <c r="D8323" s="1" t="s">
        <v>38</v>
      </c>
      <c r="E8323" s="1" t="s">
        <v>132</v>
      </c>
      <c r="F8323" s="1" t="s">
        <v>34</v>
      </c>
      <c r="G8323" s="1" t="s">
        <v>17269</v>
      </c>
      <c r="H8323" s="5"/>
      <c r="I8323" s="1">
        <v>1899</v>
      </c>
      <c r="J8323" s="4">
        <v>0.4</v>
      </c>
      <c r="K8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23" s="1" t="s">
        <v>24</v>
      </c>
      <c r="M8323" s="1">
        <v>4.4000000000000004</v>
      </c>
      <c r="N8323" s="1">
        <v>315</v>
      </c>
      <c r="O832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23" s="2" t="str">
        <f>IF(Table1[[#This Row],[Updated DiscountOffer]]&gt;50%,"High Discount","Low Discount")</f>
        <v>Low Discount</v>
      </c>
    </row>
    <row r="8324" spans="1:16" x14ac:dyDescent="0.3">
      <c r="A8324" s="1" t="s">
        <v>8824</v>
      </c>
      <c r="B8324" s="1">
        <v>13570668</v>
      </c>
      <c r="C8324" s="1" t="s">
        <v>47</v>
      </c>
      <c r="D8324" s="1" t="s">
        <v>15</v>
      </c>
      <c r="E8324" s="1" t="s">
        <v>48</v>
      </c>
      <c r="F8324" s="1" t="s">
        <v>17</v>
      </c>
      <c r="G8324" s="1" t="s">
        <v>8825</v>
      </c>
      <c r="H8324" s="5">
        <v>799</v>
      </c>
      <c r="I8324" s="1">
        <v>1599</v>
      </c>
      <c r="J8324" s="3">
        <v>0.5</v>
      </c>
      <c r="K8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324" s="1" t="s">
        <v>50</v>
      </c>
      <c r="M8324" s="1">
        <v>4</v>
      </c>
      <c r="N8324" s="1">
        <v>504</v>
      </c>
      <c r="O832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324" s="2" t="str">
        <f>IF(Table1[[#This Row],[Updated DiscountOffer]]&gt;50%,"High Discount","Low Discount")</f>
        <v>Low Discount</v>
      </c>
    </row>
    <row r="8325" spans="1:16" x14ac:dyDescent="0.3">
      <c r="A8325" s="1" t="s">
        <v>4946</v>
      </c>
      <c r="B8325" s="1">
        <v>13570840</v>
      </c>
      <c r="C8325" s="1" t="s">
        <v>4947</v>
      </c>
      <c r="D8325" s="1" t="s">
        <v>32</v>
      </c>
      <c r="E8325" s="1" t="s">
        <v>105</v>
      </c>
      <c r="F8325" s="1" t="s">
        <v>34</v>
      </c>
      <c r="G8325" s="1" t="s">
        <v>4948</v>
      </c>
      <c r="H8325" s="5">
        <v>700</v>
      </c>
      <c r="I8325" s="1">
        <v>875</v>
      </c>
      <c r="J8325" s="3">
        <v>0.2</v>
      </c>
      <c r="K8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700</v>
      </c>
      <c r="L8325" s="1" t="s">
        <v>4949</v>
      </c>
      <c r="M8325" s="1">
        <v>4.4000000000000004</v>
      </c>
      <c r="N8325" s="1">
        <v>659</v>
      </c>
      <c r="O8325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8325" s="2" t="str">
        <f>IF(Table1[[#This Row],[Updated DiscountOffer]]&gt;50%,"High Discount","Low Discount")</f>
        <v>Low Discount</v>
      </c>
    </row>
    <row r="8326" spans="1:16" x14ac:dyDescent="0.3">
      <c r="A8326" s="1" t="s">
        <v>3530</v>
      </c>
      <c r="B8326" s="1">
        <v>13581038</v>
      </c>
      <c r="C8326" s="1" t="s">
        <v>162</v>
      </c>
      <c r="D8326" s="1" t="s">
        <v>38</v>
      </c>
      <c r="E8326" s="1" t="s">
        <v>132</v>
      </c>
      <c r="F8326" s="1" t="s">
        <v>34</v>
      </c>
      <c r="G8326" s="1" t="s">
        <v>3531</v>
      </c>
      <c r="H8326" s="5"/>
      <c r="I8326" s="1">
        <v>1899</v>
      </c>
      <c r="J8326" s="4">
        <v>0.45</v>
      </c>
      <c r="K8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26" s="1" t="s">
        <v>102</v>
      </c>
      <c r="M8326" s="1">
        <v>4.3</v>
      </c>
      <c r="N8326" s="1">
        <v>740</v>
      </c>
      <c r="O832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326" s="2" t="str">
        <f>IF(Table1[[#This Row],[Updated DiscountOffer]]&gt;50%,"High Discount","Low Discount")</f>
        <v>Low Discount</v>
      </c>
    </row>
    <row r="8327" spans="1:16" x14ac:dyDescent="0.3">
      <c r="A8327" s="1" t="s">
        <v>13940</v>
      </c>
      <c r="B8327" s="1">
        <v>13581058</v>
      </c>
      <c r="C8327" s="1" t="s">
        <v>162</v>
      </c>
      <c r="D8327" s="1" t="s">
        <v>38</v>
      </c>
      <c r="E8327" s="1" t="s">
        <v>44</v>
      </c>
      <c r="F8327" s="1" t="s">
        <v>34</v>
      </c>
      <c r="G8327" s="1" t="s">
        <v>13941</v>
      </c>
      <c r="H8327" s="5"/>
      <c r="I8327" s="1">
        <v>1399</v>
      </c>
      <c r="J8327" s="4">
        <v>0.6</v>
      </c>
      <c r="K8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27" s="1" t="s">
        <v>41</v>
      </c>
      <c r="M8327" s="1">
        <v>4.3</v>
      </c>
      <c r="N8327" s="1">
        <v>373</v>
      </c>
      <c r="O83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27" s="2" t="str">
        <f>IF(Table1[[#This Row],[Updated DiscountOffer]]&gt;50%,"High Discount","Low Discount")</f>
        <v>High Discount</v>
      </c>
    </row>
    <row r="8328" spans="1:16" x14ac:dyDescent="0.3">
      <c r="A8328" s="1" t="s">
        <v>1084</v>
      </c>
      <c r="B8328" s="1">
        <v>13581108</v>
      </c>
      <c r="C8328" s="1" t="s">
        <v>162</v>
      </c>
      <c r="D8328" s="1" t="s">
        <v>38</v>
      </c>
      <c r="E8328" s="1" t="s">
        <v>132</v>
      </c>
      <c r="F8328" s="1" t="s">
        <v>34</v>
      </c>
      <c r="G8328" s="1" t="s">
        <v>1085</v>
      </c>
      <c r="H8328" s="5"/>
      <c r="I8328" s="1">
        <v>2299</v>
      </c>
      <c r="J8328" s="3">
        <v>0.5</v>
      </c>
      <c r="K8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28" s="1" t="s">
        <v>102</v>
      </c>
      <c r="M8328" s="1">
        <v>4</v>
      </c>
      <c r="N8328" s="1">
        <v>912</v>
      </c>
      <c r="O83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28" s="2" t="str">
        <f>IF(Table1[[#This Row],[Updated DiscountOffer]]&gt;50%,"High Discount","Low Discount")</f>
        <v>Low Discount</v>
      </c>
    </row>
    <row r="8329" spans="1:16" x14ac:dyDescent="0.3">
      <c r="A8329" s="1" t="s">
        <v>14357</v>
      </c>
      <c r="B8329" s="1">
        <v>13581116</v>
      </c>
      <c r="C8329" s="1" t="s">
        <v>162</v>
      </c>
      <c r="D8329" s="1" t="s">
        <v>38</v>
      </c>
      <c r="E8329" s="1" t="s">
        <v>44</v>
      </c>
      <c r="F8329" s="1" t="s">
        <v>34</v>
      </c>
      <c r="G8329" s="1" t="s">
        <v>14358</v>
      </c>
      <c r="H8329" s="5"/>
      <c r="I8329" s="1">
        <v>1299</v>
      </c>
      <c r="J8329" s="4">
        <v>0.5</v>
      </c>
      <c r="K8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29" s="1" t="s">
        <v>102</v>
      </c>
      <c r="M8329" s="1">
        <v>4.0999999999999996</v>
      </c>
      <c r="N8329" s="1">
        <v>364</v>
      </c>
      <c r="O83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29" s="2" t="str">
        <f>IF(Table1[[#This Row],[Updated DiscountOffer]]&gt;50%,"High Discount","Low Discount")</f>
        <v>Low Discount</v>
      </c>
    </row>
    <row r="8330" spans="1:16" x14ac:dyDescent="0.3">
      <c r="A8330" s="1" t="s">
        <v>6295</v>
      </c>
      <c r="B8330" s="1">
        <v>13581118</v>
      </c>
      <c r="C8330" s="1" t="s">
        <v>162</v>
      </c>
      <c r="D8330" s="1" t="s">
        <v>38</v>
      </c>
      <c r="E8330" s="1" t="s">
        <v>44</v>
      </c>
      <c r="F8330" s="1" t="s">
        <v>34</v>
      </c>
      <c r="G8330" s="1" t="s">
        <v>6296</v>
      </c>
      <c r="H8330" s="5"/>
      <c r="I8330" s="1">
        <v>1499</v>
      </c>
      <c r="J8330" s="4">
        <v>0.55000000000000004</v>
      </c>
      <c r="K8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30" s="1" t="s">
        <v>41</v>
      </c>
      <c r="M8330" s="1">
        <v>4.3</v>
      </c>
      <c r="N8330" s="1">
        <v>596</v>
      </c>
      <c r="O83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30" s="2" t="str">
        <f>IF(Table1[[#This Row],[Updated DiscountOffer]]&gt;50%,"High Discount","Low Discount")</f>
        <v>High Discount</v>
      </c>
    </row>
    <row r="8331" spans="1:16" x14ac:dyDescent="0.3">
      <c r="A8331" s="1" t="s">
        <v>12903</v>
      </c>
      <c r="B8331" s="1">
        <v>13581232</v>
      </c>
      <c r="C8331" s="1" t="s">
        <v>162</v>
      </c>
      <c r="D8331" s="1" t="s">
        <v>38</v>
      </c>
      <c r="E8331" s="1" t="s">
        <v>132</v>
      </c>
      <c r="F8331" s="1" t="s">
        <v>34</v>
      </c>
      <c r="G8331" s="1" t="s">
        <v>12904</v>
      </c>
      <c r="H8331" s="5"/>
      <c r="I8331" s="1">
        <v>2299</v>
      </c>
      <c r="J8331" s="4">
        <v>0.5</v>
      </c>
      <c r="K8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31" s="1" t="s">
        <v>102</v>
      </c>
      <c r="M8331" s="1">
        <v>4.5</v>
      </c>
      <c r="N8331" s="1">
        <v>395</v>
      </c>
      <c r="O83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31" s="2" t="str">
        <f>IF(Table1[[#This Row],[Updated DiscountOffer]]&gt;50%,"High Discount","Low Discount")</f>
        <v>Low Discount</v>
      </c>
    </row>
    <row r="8332" spans="1:16" x14ac:dyDescent="0.3">
      <c r="A8332" s="1" t="s">
        <v>377</v>
      </c>
      <c r="B8332" s="1">
        <v>13581338</v>
      </c>
      <c r="C8332" s="1" t="s">
        <v>68</v>
      </c>
      <c r="D8332" s="1" t="s">
        <v>69</v>
      </c>
      <c r="E8332" s="1" t="s">
        <v>70</v>
      </c>
      <c r="F8332" s="1" t="s">
        <v>34</v>
      </c>
      <c r="G8332" s="1" t="s">
        <v>378</v>
      </c>
      <c r="H8332" s="5">
        <v>849</v>
      </c>
      <c r="I8332" s="1">
        <v>2499</v>
      </c>
      <c r="J8332" s="4">
        <v>0.66</v>
      </c>
      <c r="K8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8332" s="1" t="s">
        <v>36</v>
      </c>
      <c r="M8332" s="1">
        <v>4.0999999999999996</v>
      </c>
      <c r="N8332" s="1">
        <v>973</v>
      </c>
      <c r="O8332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332" s="2" t="str">
        <f>IF(Table1[[#This Row],[Updated DiscountOffer]]&gt;50%,"High Discount","Low Discount")</f>
        <v>High Discount</v>
      </c>
    </row>
    <row r="8333" spans="1:16" x14ac:dyDescent="0.3">
      <c r="A8333" s="1" t="s">
        <v>18917</v>
      </c>
      <c r="B8333" s="1">
        <v>13583346</v>
      </c>
      <c r="C8333" s="1" t="s">
        <v>1326</v>
      </c>
      <c r="D8333" s="1" t="s">
        <v>38</v>
      </c>
      <c r="E8333" s="1" t="s">
        <v>27</v>
      </c>
      <c r="F8333" s="1" t="s">
        <v>34</v>
      </c>
      <c r="G8333" s="1" t="s">
        <v>18918</v>
      </c>
      <c r="H8333" s="5"/>
      <c r="I8333" s="1">
        <v>1499</v>
      </c>
      <c r="J8333" s="4">
        <v>0.4</v>
      </c>
      <c r="K8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33" s="1" t="s">
        <v>41</v>
      </c>
      <c r="M8333" s="1">
        <v>4.3</v>
      </c>
      <c r="N8333" s="1">
        <v>292</v>
      </c>
      <c r="O833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33" s="2" t="str">
        <f>IF(Table1[[#This Row],[Updated DiscountOffer]]&gt;50%,"High Discount","Low Discount")</f>
        <v>Low Discount</v>
      </c>
    </row>
    <row r="8334" spans="1:16" x14ac:dyDescent="0.3">
      <c r="A8334" s="1" t="s">
        <v>9390</v>
      </c>
      <c r="B8334" s="1">
        <v>13584062</v>
      </c>
      <c r="C8334" s="1" t="s">
        <v>73</v>
      </c>
      <c r="D8334" s="1" t="s">
        <v>38</v>
      </c>
      <c r="E8334" s="1" t="s">
        <v>132</v>
      </c>
      <c r="F8334" s="1" t="s">
        <v>34</v>
      </c>
      <c r="G8334" s="1" t="s">
        <v>9391</v>
      </c>
      <c r="H8334" s="5"/>
      <c r="I8334" s="1">
        <v>2299</v>
      </c>
      <c r="J8334" s="4">
        <v>0.48</v>
      </c>
      <c r="K8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34" s="1" t="s">
        <v>102</v>
      </c>
      <c r="M8334" s="1">
        <v>4.4000000000000004</v>
      </c>
      <c r="N8334" s="1">
        <v>486</v>
      </c>
      <c r="O8334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334" s="2" t="str">
        <f>IF(Table1[[#This Row],[Updated DiscountOffer]]&gt;50%,"High Discount","Low Discount")</f>
        <v>Low Discount</v>
      </c>
    </row>
    <row r="8335" spans="1:16" x14ac:dyDescent="0.3">
      <c r="A8335" s="1" t="s">
        <v>11833</v>
      </c>
      <c r="B8335" s="1">
        <v>13585778</v>
      </c>
      <c r="C8335" s="1" t="s">
        <v>11834</v>
      </c>
      <c r="D8335" s="1" t="s">
        <v>38</v>
      </c>
      <c r="E8335" s="1" t="s">
        <v>39</v>
      </c>
      <c r="F8335" s="1" t="s">
        <v>34</v>
      </c>
      <c r="G8335" s="1" t="s">
        <v>11835</v>
      </c>
      <c r="H8335" s="5"/>
      <c r="I8335" s="1">
        <v>849</v>
      </c>
      <c r="J8335" s="4">
        <v>0.5</v>
      </c>
      <c r="K8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35" s="1" t="s">
        <v>41</v>
      </c>
      <c r="M8335" s="1">
        <v>4.2</v>
      </c>
      <c r="N8335" s="1">
        <v>420</v>
      </c>
      <c r="O83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35" s="2" t="str">
        <f>IF(Table1[[#This Row],[Updated DiscountOffer]]&gt;50%,"High Discount","Low Discount")</f>
        <v>Low Discount</v>
      </c>
    </row>
    <row r="8336" spans="1:16" x14ac:dyDescent="0.3">
      <c r="A8336" s="1" t="s">
        <v>15072</v>
      </c>
      <c r="B8336" s="1">
        <v>13592712</v>
      </c>
      <c r="C8336" s="1" t="s">
        <v>68</v>
      </c>
      <c r="D8336" s="1" t="s">
        <v>69</v>
      </c>
      <c r="E8336" s="1" t="s">
        <v>381</v>
      </c>
      <c r="F8336" s="1" t="s">
        <v>34</v>
      </c>
      <c r="G8336" s="1" t="s">
        <v>15073</v>
      </c>
      <c r="H8336" s="5">
        <v>961</v>
      </c>
      <c r="I8336" s="1">
        <v>2599</v>
      </c>
      <c r="J8336" s="3">
        <v>0.63</v>
      </c>
      <c r="K8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336" s="1" t="s">
        <v>36</v>
      </c>
      <c r="M8336" s="1">
        <v>4</v>
      </c>
      <c r="N8336" s="1">
        <v>350</v>
      </c>
      <c r="O8336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336" s="2" t="str">
        <f>IF(Table1[[#This Row],[Updated DiscountOffer]]&gt;50%,"High Discount","Low Discount")</f>
        <v>High Discount</v>
      </c>
    </row>
    <row r="8337" spans="1:16" x14ac:dyDescent="0.3">
      <c r="A8337" s="1" t="s">
        <v>18714</v>
      </c>
      <c r="B8337" s="1">
        <v>13592716</v>
      </c>
      <c r="C8337" s="1" t="s">
        <v>68</v>
      </c>
      <c r="D8337" s="1" t="s">
        <v>69</v>
      </c>
      <c r="E8337" s="1" t="s">
        <v>381</v>
      </c>
      <c r="F8337" s="1" t="s">
        <v>34</v>
      </c>
      <c r="G8337" s="1" t="s">
        <v>18715</v>
      </c>
      <c r="H8337" s="5">
        <v>961</v>
      </c>
      <c r="I8337" s="1">
        <v>2599</v>
      </c>
      <c r="J8337" s="4">
        <v>0.63</v>
      </c>
      <c r="K8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337" s="1" t="s">
        <v>36</v>
      </c>
      <c r="M8337" s="1">
        <v>4.0999999999999996</v>
      </c>
      <c r="N8337" s="1">
        <v>294</v>
      </c>
      <c r="O833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337" s="2" t="str">
        <f>IF(Table1[[#This Row],[Updated DiscountOffer]]&gt;50%,"High Discount","Low Discount")</f>
        <v>High Discount</v>
      </c>
    </row>
    <row r="8338" spans="1:16" x14ac:dyDescent="0.3">
      <c r="A8338" s="1" t="s">
        <v>3425</v>
      </c>
      <c r="B8338" s="1">
        <v>13592720</v>
      </c>
      <c r="C8338" s="1" t="s">
        <v>68</v>
      </c>
      <c r="D8338" s="1" t="s">
        <v>32</v>
      </c>
      <c r="E8338" s="1" t="s">
        <v>381</v>
      </c>
      <c r="F8338" s="1" t="s">
        <v>34</v>
      </c>
      <c r="G8338" s="1" t="s">
        <v>3426</v>
      </c>
      <c r="H8338" s="5">
        <v>961</v>
      </c>
      <c r="I8338" s="1">
        <v>2599</v>
      </c>
      <c r="J8338" s="3">
        <v>0.63</v>
      </c>
      <c r="K8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338" s="1" t="s">
        <v>36</v>
      </c>
      <c r="M8338" s="1">
        <v>3.9</v>
      </c>
      <c r="N8338" s="1">
        <v>748</v>
      </c>
      <c r="O8338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338" s="2" t="str">
        <f>IF(Table1[[#This Row],[Updated DiscountOffer]]&gt;50%,"High Discount","Low Discount")</f>
        <v>High Discount</v>
      </c>
    </row>
    <row r="8339" spans="1:16" x14ac:dyDescent="0.3">
      <c r="A8339" s="1" t="s">
        <v>2980</v>
      </c>
      <c r="B8339" s="1">
        <v>13592722</v>
      </c>
      <c r="C8339" s="1" t="s">
        <v>68</v>
      </c>
      <c r="D8339" s="1" t="s">
        <v>69</v>
      </c>
      <c r="E8339" s="1" t="s">
        <v>381</v>
      </c>
      <c r="F8339" s="1" t="s">
        <v>34</v>
      </c>
      <c r="G8339" s="1" t="s">
        <v>2981</v>
      </c>
      <c r="H8339" s="5">
        <v>961</v>
      </c>
      <c r="I8339" s="1">
        <v>2599</v>
      </c>
      <c r="J8339" s="3">
        <v>0.63</v>
      </c>
      <c r="K8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339" s="1" t="s">
        <v>36</v>
      </c>
      <c r="M8339" s="1">
        <v>3.9</v>
      </c>
      <c r="N8339" s="1">
        <v>777</v>
      </c>
      <c r="O833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339" s="2" t="str">
        <f>IF(Table1[[#This Row],[Updated DiscountOffer]]&gt;50%,"High Discount","Low Discount")</f>
        <v>High Discount</v>
      </c>
    </row>
    <row r="8340" spans="1:16" x14ac:dyDescent="0.3">
      <c r="A8340" s="1" t="s">
        <v>12940</v>
      </c>
      <c r="B8340" s="1">
        <v>13592728</v>
      </c>
      <c r="C8340" s="1" t="s">
        <v>68</v>
      </c>
      <c r="D8340" s="1" t="s">
        <v>32</v>
      </c>
      <c r="E8340" s="1" t="s">
        <v>381</v>
      </c>
      <c r="F8340" s="1" t="s">
        <v>34</v>
      </c>
      <c r="G8340" s="1" t="s">
        <v>12941</v>
      </c>
      <c r="H8340" s="5">
        <v>961</v>
      </c>
      <c r="I8340" s="1">
        <v>2599</v>
      </c>
      <c r="J8340" s="3">
        <v>0.63</v>
      </c>
      <c r="K8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340" s="1" t="s">
        <v>36</v>
      </c>
      <c r="M8340" s="1">
        <v>3.7</v>
      </c>
      <c r="N8340" s="1">
        <v>394</v>
      </c>
      <c r="O8340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340" s="2" t="str">
        <f>IF(Table1[[#This Row],[Updated DiscountOffer]]&gt;50%,"High Discount","Low Discount")</f>
        <v>High Discount</v>
      </c>
    </row>
    <row r="8341" spans="1:16" x14ac:dyDescent="0.3">
      <c r="A8341" s="1" t="s">
        <v>7197</v>
      </c>
      <c r="B8341" s="1">
        <v>13594078</v>
      </c>
      <c r="C8341" s="1" t="s">
        <v>186</v>
      </c>
      <c r="D8341" s="1" t="s">
        <v>38</v>
      </c>
      <c r="E8341" s="1" t="s">
        <v>44</v>
      </c>
      <c r="F8341" s="1" t="s">
        <v>34</v>
      </c>
      <c r="G8341" s="1" t="s">
        <v>7198</v>
      </c>
      <c r="H8341" s="5"/>
      <c r="I8341" s="1">
        <v>1299</v>
      </c>
      <c r="J8341" s="4">
        <v>0.5</v>
      </c>
      <c r="K8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1" s="1" t="s">
        <v>24</v>
      </c>
      <c r="M8341" s="1">
        <v>4.0999999999999996</v>
      </c>
      <c r="N8341" s="1">
        <v>561</v>
      </c>
      <c r="O83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41" s="2" t="str">
        <f>IF(Table1[[#This Row],[Updated DiscountOffer]]&gt;50%,"High Discount","Low Discount")</f>
        <v>Low Discount</v>
      </c>
    </row>
    <row r="8342" spans="1:16" x14ac:dyDescent="0.3">
      <c r="A8342" s="1" t="s">
        <v>16897</v>
      </c>
      <c r="B8342" s="1">
        <v>13594600</v>
      </c>
      <c r="C8342" s="1" t="s">
        <v>14</v>
      </c>
      <c r="D8342" s="1" t="s">
        <v>38</v>
      </c>
      <c r="E8342" s="1" t="s">
        <v>39</v>
      </c>
      <c r="F8342" s="1" t="s">
        <v>34</v>
      </c>
      <c r="G8342" s="1" t="s">
        <v>16898</v>
      </c>
      <c r="H8342" s="5"/>
      <c r="I8342" s="1">
        <v>699</v>
      </c>
      <c r="J8342" s="4">
        <v>0.6</v>
      </c>
      <c r="K8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2" s="1" t="s">
        <v>41</v>
      </c>
      <c r="M8342" s="1">
        <v>4.3</v>
      </c>
      <c r="N8342" s="1">
        <v>321</v>
      </c>
      <c r="O83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42" s="2" t="str">
        <f>IF(Table1[[#This Row],[Updated DiscountOffer]]&gt;50%,"High Discount","Low Discount")</f>
        <v>High Discount</v>
      </c>
    </row>
    <row r="8343" spans="1:16" x14ac:dyDescent="0.3">
      <c r="A8343" s="1" t="s">
        <v>2167</v>
      </c>
      <c r="B8343" s="1">
        <v>13594612</v>
      </c>
      <c r="C8343" s="1" t="s">
        <v>14</v>
      </c>
      <c r="D8343" s="1" t="s">
        <v>38</v>
      </c>
      <c r="E8343" s="1" t="s">
        <v>39</v>
      </c>
      <c r="F8343" s="1" t="s">
        <v>34</v>
      </c>
      <c r="G8343" s="1" t="s">
        <v>2168</v>
      </c>
      <c r="H8343" s="5"/>
      <c r="I8343" s="1">
        <v>499</v>
      </c>
      <c r="J8343" s="4">
        <v>0.35</v>
      </c>
      <c r="K8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3" s="1" t="s">
        <v>41</v>
      </c>
      <c r="M8343" s="1">
        <v>4.3</v>
      </c>
      <c r="N8343" s="1">
        <v>830</v>
      </c>
      <c r="O834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343" s="2" t="str">
        <f>IF(Table1[[#This Row],[Updated DiscountOffer]]&gt;50%,"High Discount","Low Discount")</f>
        <v>Low Discount</v>
      </c>
    </row>
    <row r="8344" spans="1:16" x14ac:dyDescent="0.3">
      <c r="A8344" s="1" t="s">
        <v>4438</v>
      </c>
      <c r="B8344" s="1">
        <v>13594618</v>
      </c>
      <c r="C8344" s="1" t="s">
        <v>14</v>
      </c>
      <c r="D8344" s="1" t="s">
        <v>38</v>
      </c>
      <c r="E8344" s="1" t="s">
        <v>39</v>
      </c>
      <c r="F8344" s="1" t="s">
        <v>34</v>
      </c>
      <c r="G8344" s="1" t="s">
        <v>4439</v>
      </c>
      <c r="H8344" s="5"/>
      <c r="I8344" s="1">
        <v>699</v>
      </c>
      <c r="J8344" s="4">
        <v>0.4</v>
      </c>
      <c r="K8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4" s="1" t="s">
        <v>41</v>
      </c>
      <c r="M8344" s="1">
        <v>4.2</v>
      </c>
      <c r="N8344" s="1">
        <v>683</v>
      </c>
      <c r="O834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44" s="2" t="str">
        <f>IF(Table1[[#This Row],[Updated DiscountOffer]]&gt;50%,"High Discount","Low Discount")</f>
        <v>Low Discount</v>
      </c>
    </row>
    <row r="8345" spans="1:16" x14ac:dyDescent="0.3">
      <c r="A8345" s="1" t="s">
        <v>3028</v>
      </c>
      <c r="B8345" s="1">
        <v>13594624</v>
      </c>
      <c r="C8345" s="1" t="s">
        <v>14</v>
      </c>
      <c r="D8345" s="1" t="s">
        <v>38</v>
      </c>
      <c r="E8345" s="1" t="s">
        <v>39</v>
      </c>
      <c r="F8345" s="1" t="s">
        <v>34</v>
      </c>
      <c r="G8345" s="1" t="s">
        <v>3029</v>
      </c>
      <c r="H8345" s="5"/>
      <c r="I8345" s="1">
        <v>699</v>
      </c>
      <c r="J8345" s="4">
        <v>0.4</v>
      </c>
      <c r="K8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5" s="1" t="s">
        <v>41</v>
      </c>
      <c r="M8345" s="1">
        <v>4.2</v>
      </c>
      <c r="N8345" s="1">
        <v>774</v>
      </c>
      <c r="O834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45" s="2" t="str">
        <f>IF(Table1[[#This Row],[Updated DiscountOffer]]&gt;50%,"High Discount","Low Discount")</f>
        <v>Low Discount</v>
      </c>
    </row>
    <row r="8346" spans="1:16" x14ac:dyDescent="0.3">
      <c r="A8346" s="1" t="s">
        <v>18166</v>
      </c>
      <c r="B8346" s="1">
        <v>13594670</v>
      </c>
      <c r="C8346" s="1" t="s">
        <v>14</v>
      </c>
      <c r="D8346" s="1" t="s">
        <v>38</v>
      </c>
      <c r="E8346" s="1" t="s">
        <v>39</v>
      </c>
      <c r="F8346" s="1" t="s">
        <v>34</v>
      </c>
      <c r="G8346" s="1" t="s">
        <v>18167</v>
      </c>
      <c r="H8346" s="5"/>
      <c r="I8346" s="1">
        <v>699</v>
      </c>
      <c r="J8346" s="4">
        <v>0.55000000000000004</v>
      </c>
      <c r="K8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6" s="1" t="s">
        <v>41</v>
      </c>
      <c r="M8346" s="1">
        <v>4.3</v>
      </c>
      <c r="N8346" s="1">
        <v>302</v>
      </c>
      <c r="O834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46" s="2" t="str">
        <f>IF(Table1[[#This Row],[Updated DiscountOffer]]&gt;50%,"High Discount","Low Discount")</f>
        <v>High Discount</v>
      </c>
    </row>
    <row r="8347" spans="1:16" x14ac:dyDescent="0.3">
      <c r="A8347" s="1" t="s">
        <v>6265</v>
      </c>
      <c r="B8347" s="1">
        <v>13594784</v>
      </c>
      <c r="C8347" s="1" t="s">
        <v>2234</v>
      </c>
      <c r="D8347" s="1" t="s">
        <v>69</v>
      </c>
      <c r="E8347" s="1" t="s">
        <v>83</v>
      </c>
      <c r="F8347" s="1" t="s">
        <v>34</v>
      </c>
      <c r="G8347" s="1" t="s">
        <v>6266</v>
      </c>
      <c r="H8347" s="5">
        <v>752</v>
      </c>
      <c r="I8347" s="1">
        <v>1568</v>
      </c>
      <c r="J8347" s="4">
        <v>0.52</v>
      </c>
      <c r="K8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752</v>
      </c>
      <c r="L8347" s="1" t="s">
        <v>213</v>
      </c>
      <c r="M8347" s="1">
        <v>4.2</v>
      </c>
      <c r="N8347" s="1">
        <v>597</v>
      </c>
      <c r="O834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347" s="2" t="str">
        <f>IF(Table1[[#This Row],[Updated DiscountOffer]]&gt;50%,"High Discount","Low Discount")</f>
        <v>High Discount</v>
      </c>
    </row>
    <row r="8348" spans="1:16" x14ac:dyDescent="0.3">
      <c r="A8348" s="1" t="s">
        <v>8729</v>
      </c>
      <c r="B8348" s="1">
        <v>13601516</v>
      </c>
      <c r="C8348" s="1" t="s">
        <v>14</v>
      </c>
      <c r="D8348" s="1" t="s">
        <v>38</v>
      </c>
      <c r="E8348" s="1" t="s">
        <v>39</v>
      </c>
      <c r="F8348" s="1" t="s">
        <v>34</v>
      </c>
      <c r="G8348" s="1" t="s">
        <v>8730</v>
      </c>
      <c r="H8348" s="5"/>
      <c r="I8348" s="1">
        <v>699</v>
      </c>
      <c r="J8348" s="4">
        <v>0.65</v>
      </c>
      <c r="K8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8" s="1" t="s">
        <v>41</v>
      </c>
      <c r="M8348" s="1">
        <v>4.2</v>
      </c>
      <c r="N8348" s="1">
        <v>507</v>
      </c>
      <c r="O834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348" s="2" t="str">
        <f>IF(Table1[[#This Row],[Updated DiscountOffer]]&gt;50%,"High Discount","Low Discount")</f>
        <v>High Discount</v>
      </c>
    </row>
    <row r="8349" spans="1:16" x14ac:dyDescent="0.3">
      <c r="A8349" s="1" t="s">
        <v>15159</v>
      </c>
      <c r="B8349" s="1">
        <v>13601518</v>
      </c>
      <c r="C8349" s="1" t="s">
        <v>14</v>
      </c>
      <c r="D8349" s="1" t="s">
        <v>38</v>
      </c>
      <c r="E8349" s="1" t="s">
        <v>39</v>
      </c>
      <c r="F8349" s="1" t="s">
        <v>34</v>
      </c>
      <c r="G8349" s="1" t="s">
        <v>15160</v>
      </c>
      <c r="H8349" s="5"/>
      <c r="I8349" s="1">
        <v>899</v>
      </c>
      <c r="J8349" s="3">
        <v>0.55000000000000004</v>
      </c>
      <c r="K8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49" s="1" t="s">
        <v>41</v>
      </c>
      <c r="M8349" s="1">
        <v>4</v>
      </c>
      <c r="N8349" s="1">
        <v>349</v>
      </c>
      <c r="O834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49" s="2" t="str">
        <f>IF(Table1[[#This Row],[Updated DiscountOffer]]&gt;50%,"High Discount","Low Discount")</f>
        <v>High Discount</v>
      </c>
    </row>
    <row r="8350" spans="1:16" x14ac:dyDescent="0.3">
      <c r="A8350" s="1" t="s">
        <v>4826</v>
      </c>
      <c r="B8350" s="1">
        <v>13601528</v>
      </c>
      <c r="C8350" s="1" t="s">
        <v>14</v>
      </c>
      <c r="D8350" s="1" t="s">
        <v>38</v>
      </c>
      <c r="E8350" s="1" t="s">
        <v>39</v>
      </c>
      <c r="F8350" s="1" t="s">
        <v>34</v>
      </c>
      <c r="G8350" s="1" t="s">
        <v>4827</v>
      </c>
      <c r="H8350" s="5"/>
      <c r="I8350" s="1">
        <v>899</v>
      </c>
      <c r="J8350" s="4">
        <v>0.55000000000000004</v>
      </c>
      <c r="K8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0" s="1" t="s">
        <v>41</v>
      </c>
      <c r="M8350" s="1">
        <v>4.2</v>
      </c>
      <c r="N8350" s="1">
        <v>664</v>
      </c>
      <c r="O835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50" s="2" t="str">
        <f>IF(Table1[[#This Row],[Updated DiscountOffer]]&gt;50%,"High Discount","Low Discount")</f>
        <v>High Discount</v>
      </c>
    </row>
    <row r="8351" spans="1:16" x14ac:dyDescent="0.3">
      <c r="A8351" s="1" t="s">
        <v>15431</v>
      </c>
      <c r="B8351" s="1">
        <v>13601562</v>
      </c>
      <c r="C8351" s="1" t="s">
        <v>14</v>
      </c>
      <c r="D8351" s="1" t="s">
        <v>38</v>
      </c>
      <c r="E8351" s="1" t="s">
        <v>39</v>
      </c>
      <c r="F8351" s="1" t="s">
        <v>34</v>
      </c>
      <c r="G8351" s="1" t="s">
        <v>15432</v>
      </c>
      <c r="H8351" s="5"/>
      <c r="I8351" s="1">
        <v>699</v>
      </c>
      <c r="J8351" s="4">
        <v>0.5</v>
      </c>
      <c r="K8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1" s="1" t="s">
        <v>41</v>
      </c>
      <c r="M8351" s="1">
        <v>4.3</v>
      </c>
      <c r="N8351" s="1">
        <v>345</v>
      </c>
      <c r="O83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51" s="2" t="str">
        <f>IF(Table1[[#This Row],[Updated DiscountOffer]]&gt;50%,"High Discount","Low Discount")</f>
        <v>Low Discount</v>
      </c>
    </row>
    <row r="8352" spans="1:16" x14ac:dyDescent="0.3">
      <c r="A8352" s="1" t="s">
        <v>12678</v>
      </c>
      <c r="B8352" s="1">
        <v>13601566</v>
      </c>
      <c r="C8352" s="1" t="s">
        <v>14</v>
      </c>
      <c r="D8352" s="1" t="s">
        <v>38</v>
      </c>
      <c r="E8352" s="1" t="s">
        <v>39</v>
      </c>
      <c r="F8352" s="1" t="s">
        <v>34</v>
      </c>
      <c r="G8352" s="1" t="s">
        <v>12679</v>
      </c>
      <c r="H8352" s="5"/>
      <c r="I8352" s="1">
        <v>599</v>
      </c>
      <c r="J8352" s="4">
        <v>0.55000000000000004</v>
      </c>
      <c r="K8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2" s="1" t="s">
        <v>41</v>
      </c>
      <c r="M8352" s="1">
        <v>4.5</v>
      </c>
      <c r="N8352" s="1">
        <v>400</v>
      </c>
      <c r="O835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52" s="2" t="str">
        <f>IF(Table1[[#This Row],[Updated DiscountOffer]]&gt;50%,"High Discount","Low Discount")</f>
        <v>High Discount</v>
      </c>
    </row>
    <row r="8353" spans="1:16" x14ac:dyDescent="0.3">
      <c r="A8353" s="1" t="s">
        <v>15157</v>
      </c>
      <c r="B8353" s="1">
        <v>13601582</v>
      </c>
      <c r="C8353" s="1" t="s">
        <v>14</v>
      </c>
      <c r="D8353" s="1" t="s">
        <v>38</v>
      </c>
      <c r="E8353" s="1" t="s">
        <v>39</v>
      </c>
      <c r="F8353" s="1" t="s">
        <v>34</v>
      </c>
      <c r="G8353" s="1" t="s">
        <v>15158</v>
      </c>
      <c r="H8353" s="5"/>
      <c r="I8353" s="1">
        <v>899</v>
      </c>
      <c r="J8353" s="4">
        <v>0.5</v>
      </c>
      <c r="K8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3" s="1" t="s">
        <v>41</v>
      </c>
      <c r="M8353" s="1">
        <v>4.2</v>
      </c>
      <c r="N8353" s="1">
        <v>349</v>
      </c>
      <c r="O83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53" s="2" t="str">
        <f>IF(Table1[[#This Row],[Updated DiscountOffer]]&gt;50%,"High Discount","Low Discount")</f>
        <v>Low Discount</v>
      </c>
    </row>
    <row r="8354" spans="1:16" x14ac:dyDescent="0.3">
      <c r="A8354" s="1" t="s">
        <v>6844</v>
      </c>
      <c r="B8354" s="1">
        <v>13601590</v>
      </c>
      <c r="C8354" s="1" t="s">
        <v>14</v>
      </c>
      <c r="D8354" s="1" t="s">
        <v>38</v>
      </c>
      <c r="E8354" s="1" t="s">
        <v>39</v>
      </c>
      <c r="F8354" s="1" t="s">
        <v>34</v>
      </c>
      <c r="G8354" s="1" t="s">
        <v>6845</v>
      </c>
      <c r="H8354" s="5"/>
      <c r="I8354" s="1">
        <v>699</v>
      </c>
      <c r="J8354" s="4"/>
      <c r="K8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354" s="1" t="s">
        <v>41</v>
      </c>
      <c r="M8354" s="1">
        <v>4.0999999999999996</v>
      </c>
      <c r="N8354" s="1">
        <v>575</v>
      </c>
      <c r="O83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8354" s="2" t="str">
        <f>IF(Table1[[#This Row],[Updated DiscountOffer]]&gt;50%,"High Discount","Low Discount")</f>
        <v>Low Discount</v>
      </c>
    </row>
    <row r="8355" spans="1:16" x14ac:dyDescent="0.3">
      <c r="A8355" s="1" t="s">
        <v>13000</v>
      </c>
      <c r="B8355" s="1">
        <v>13601680</v>
      </c>
      <c r="C8355" s="1" t="s">
        <v>14</v>
      </c>
      <c r="D8355" s="1" t="s">
        <v>38</v>
      </c>
      <c r="E8355" s="1" t="s">
        <v>39</v>
      </c>
      <c r="F8355" s="1" t="s">
        <v>34</v>
      </c>
      <c r="G8355" s="1" t="s">
        <v>13001</v>
      </c>
      <c r="H8355" s="5"/>
      <c r="I8355" s="1">
        <v>599</v>
      </c>
      <c r="J8355" s="4">
        <v>0.5</v>
      </c>
      <c r="K8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5" s="1" t="s">
        <v>41</v>
      </c>
      <c r="M8355" s="1">
        <v>4.2</v>
      </c>
      <c r="N8355" s="1">
        <v>393</v>
      </c>
      <c r="O83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55" s="2" t="str">
        <f>IF(Table1[[#This Row],[Updated DiscountOffer]]&gt;50%,"High Discount","Low Discount")</f>
        <v>Low Discount</v>
      </c>
    </row>
    <row r="8356" spans="1:16" x14ac:dyDescent="0.3">
      <c r="A8356" s="1" t="s">
        <v>11399</v>
      </c>
      <c r="B8356" s="1">
        <v>13601688</v>
      </c>
      <c r="C8356" s="1" t="s">
        <v>14</v>
      </c>
      <c r="D8356" s="1" t="s">
        <v>38</v>
      </c>
      <c r="E8356" s="1" t="s">
        <v>39</v>
      </c>
      <c r="F8356" s="1" t="s">
        <v>34</v>
      </c>
      <c r="G8356" s="1" t="s">
        <v>11400</v>
      </c>
      <c r="H8356" s="5"/>
      <c r="I8356" s="1">
        <v>999</v>
      </c>
      <c r="J8356" s="4">
        <v>0.65</v>
      </c>
      <c r="K8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6" s="1" t="s">
        <v>41</v>
      </c>
      <c r="M8356" s="1">
        <v>4.2</v>
      </c>
      <c r="N8356" s="1">
        <v>431</v>
      </c>
      <c r="O835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356" s="2" t="str">
        <f>IF(Table1[[#This Row],[Updated DiscountOffer]]&gt;50%,"High Discount","Low Discount")</f>
        <v>High Discount</v>
      </c>
    </row>
    <row r="8357" spans="1:16" x14ac:dyDescent="0.3">
      <c r="A8357" s="1" t="s">
        <v>15101</v>
      </c>
      <c r="B8357" s="1">
        <v>13601704</v>
      </c>
      <c r="C8357" s="1" t="s">
        <v>14</v>
      </c>
      <c r="D8357" s="1" t="s">
        <v>38</v>
      </c>
      <c r="E8357" s="1" t="s">
        <v>39</v>
      </c>
      <c r="F8357" s="1" t="s">
        <v>34</v>
      </c>
      <c r="G8357" s="1" t="s">
        <v>15102</v>
      </c>
      <c r="H8357" s="5"/>
      <c r="I8357" s="1">
        <v>499</v>
      </c>
      <c r="J8357" s="4">
        <v>0.35</v>
      </c>
      <c r="K8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7" s="1" t="s">
        <v>41</v>
      </c>
      <c r="M8357" s="1">
        <v>4.2</v>
      </c>
      <c r="N8357" s="1">
        <v>350</v>
      </c>
      <c r="O835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357" s="2" t="str">
        <f>IF(Table1[[#This Row],[Updated DiscountOffer]]&gt;50%,"High Discount","Low Discount")</f>
        <v>Low Discount</v>
      </c>
    </row>
    <row r="8358" spans="1:16" x14ac:dyDescent="0.3">
      <c r="A8358" s="1" t="s">
        <v>15735</v>
      </c>
      <c r="B8358" s="1">
        <v>13601788</v>
      </c>
      <c r="C8358" s="1" t="s">
        <v>14</v>
      </c>
      <c r="D8358" s="1" t="s">
        <v>38</v>
      </c>
      <c r="E8358" s="1" t="s">
        <v>39</v>
      </c>
      <c r="F8358" s="1" t="s">
        <v>34</v>
      </c>
      <c r="G8358" s="1" t="s">
        <v>15736</v>
      </c>
      <c r="H8358" s="5"/>
      <c r="I8358" s="1">
        <v>699</v>
      </c>
      <c r="J8358" s="4">
        <v>0.5</v>
      </c>
      <c r="K8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8" s="1" t="s">
        <v>41</v>
      </c>
      <c r="M8358" s="1">
        <v>4.2</v>
      </c>
      <c r="N8358" s="1">
        <v>340</v>
      </c>
      <c r="O83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358" s="2" t="str">
        <f>IF(Table1[[#This Row],[Updated DiscountOffer]]&gt;50%,"High Discount","Low Discount")</f>
        <v>Low Discount</v>
      </c>
    </row>
    <row r="8359" spans="1:16" x14ac:dyDescent="0.3">
      <c r="A8359" s="1" t="s">
        <v>11122</v>
      </c>
      <c r="B8359" s="1">
        <v>13602866</v>
      </c>
      <c r="C8359" s="1" t="s">
        <v>469</v>
      </c>
      <c r="D8359" s="1" t="s">
        <v>38</v>
      </c>
      <c r="E8359" s="1" t="s">
        <v>132</v>
      </c>
      <c r="F8359" s="1" t="s">
        <v>34</v>
      </c>
      <c r="G8359" s="1" t="s">
        <v>11123</v>
      </c>
      <c r="H8359" s="5"/>
      <c r="I8359" s="1">
        <v>2699</v>
      </c>
      <c r="J8359" s="4">
        <v>0.49</v>
      </c>
      <c r="K8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59" s="1" t="s">
        <v>102</v>
      </c>
      <c r="M8359" s="1">
        <v>4.4000000000000004</v>
      </c>
      <c r="N8359" s="1">
        <v>438</v>
      </c>
      <c r="O8359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359" s="2" t="str">
        <f>IF(Table1[[#This Row],[Updated DiscountOffer]]&gt;50%,"High Discount","Low Discount")</f>
        <v>Low Discount</v>
      </c>
    </row>
    <row r="8360" spans="1:16" x14ac:dyDescent="0.3">
      <c r="A8360" s="1" t="s">
        <v>1644</v>
      </c>
      <c r="B8360" s="1">
        <v>13607464</v>
      </c>
      <c r="C8360" s="1" t="s">
        <v>1645</v>
      </c>
      <c r="D8360" s="1" t="s">
        <v>69</v>
      </c>
      <c r="E8360" s="1" t="s">
        <v>70</v>
      </c>
      <c r="F8360" s="1" t="s">
        <v>34</v>
      </c>
      <c r="G8360" s="1" t="s">
        <v>1646</v>
      </c>
      <c r="H8360" s="5">
        <v>1439</v>
      </c>
      <c r="I8360" s="1">
        <v>4498</v>
      </c>
      <c r="J8360" s="3">
        <v>0.68</v>
      </c>
      <c r="K8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8360" s="1" t="s">
        <v>1647</v>
      </c>
      <c r="M8360" s="1">
        <v>4</v>
      </c>
      <c r="N8360" s="1">
        <v>869</v>
      </c>
      <c r="O8360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8360" s="2" t="str">
        <f>IF(Table1[[#This Row],[Updated DiscountOffer]]&gt;50%,"High Discount","Low Discount")</f>
        <v>High Discount</v>
      </c>
    </row>
    <row r="8361" spans="1:16" x14ac:dyDescent="0.3">
      <c r="A8361" s="1" t="s">
        <v>15974</v>
      </c>
      <c r="B8361" s="1">
        <v>13609628</v>
      </c>
      <c r="C8361" s="1" t="s">
        <v>86</v>
      </c>
      <c r="D8361" s="1" t="s">
        <v>87</v>
      </c>
      <c r="E8361" s="1" t="s">
        <v>83</v>
      </c>
      <c r="F8361" s="1" t="s">
        <v>34</v>
      </c>
      <c r="G8361" s="1" t="s">
        <v>15975</v>
      </c>
      <c r="H8361" s="5">
        <v>439</v>
      </c>
      <c r="I8361" s="1">
        <v>1099</v>
      </c>
      <c r="J8361" s="3">
        <v>0.6</v>
      </c>
      <c r="K8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361" s="1" t="s">
        <v>89</v>
      </c>
      <c r="M8361" s="1">
        <v>4</v>
      </c>
      <c r="N8361" s="1">
        <v>336</v>
      </c>
      <c r="O836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61" s="2" t="str">
        <f>IF(Table1[[#This Row],[Updated DiscountOffer]]&gt;50%,"High Discount","Low Discount")</f>
        <v>High Discount</v>
      </c>
    </row>
    <row r="8362" spans="1:16" x14ac:dyDescent="0.3">
      <c r="A8362" s="1" t="s">
        <v>14768</v>
      </c>
      <c r="B8362" s="1">
        <v>13609662</v>
      </c>
      <c r="C8362" s="1" t="s">
        <v>86</v>
      </c>
      <c r="D8362" s="1" t="s">
        <v>87</v>
      </c>
      <c r="E8362" s="1" t="s">
        <v>70</v>
      </c>
      <c r="F8362" s="1" t="s">
        <v>34</v>
      </c>
      <c r="G8362" s="1" t="s">
        <v>14769</v>
      </c>
      <c r="H8362" s="5">
        <v>879</v>
      </c>
      <c r="I8362" s="1">
        <v>2199</v>
      </c>
      <c r="J8362" s="4">
        <v>0.6</v>
      </c>
      <c r="K8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8362" s="1" t="s">
        <v>89</v>
      </c>
      <c r="M8362" s="1">
        <v>4.0999999999999996</v>
      </c>
      <c r="N8362" s="1">
        <v>356</v>
      </c>
      <c r="O83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62" s="2" t="str">
        <f>IF(Table1[[#This Row],[Updated DiscountOffer]]&gt;50%,"High Discount","Low Discount")</f>
        <v>High Discount</v>
      </c>
    </row>
    <row r="8363" spans="1:16" x14ac:dyDescent="0.3">
      <c r="A8363" s="1" t="s">
        <v>14602</v>
      </c>
      <c r="B8363" s="1">
        <v>13609698</v>
      </c>
      <c r="C8363" s="1" t="s">
        <v>86</v>
      </c>
      <c r="D8363" s="1" t="s">
        <v>87</v>
      </c>
      <c r="E8363" s="1" t="s">
        <v>132</v>
      </c>
      <c r="F8363" s="1" t="s">
        <v>34</v>
      </c>
      <c r="G8363" s="1" t="s">
        <v>14603</v>
      </c>
      <c r="H8363" s="5">
        <v>1199</v>
      </c>
      <c r="I8363" s="1">
        <v>3999</v>
      </c>
      <c r="J8363" s="4">
        <v>0.7</v>
      </c>
      <c r="K8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363" s="1" t="s">
        <v>89</v>
      </c>
      <c r="M8363" s="1">
        <v>4.3</v>
      </c>
      <c r="N8363" s="1">
        <v>359</v>
      </c>
      <c r="O836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363" s="2" t="str">
        <f>IF(Table1[[#This Row],[Updated DiscountOffer]]&gt;50%,"High Discount","Low Discount")</f>
        <v>High Discount</v>
      </c>
    </row>
    <row r="8364" spans="1:16" x14ac:dyDescent="0.3">
      <c r="A8364" s="1" t="s">
        <v>17197</v>
      </c>
      <c r="B8364" s="1">
        <v>13611162</v>
      </c>
      <c r="C8364" s="1" t="s">
        <v>14</v>
      </c>
      <c r="D8364" s="1" t="s">
        <v>38</v>
      </c>
      <c r="E8364" s="1" t="s">
        <v>44</v>
      </c>
      <c r="F8364" s="1" t="s">
        <v>34</v>
      </c>
      <c r="G8364" s="1" t="s">
        <v>17198</v>
      </c>
      <c r="H8364" s="5"/>
      <c r="I8364" s="1">
        <v>1899</v>
      </c>
      <c r="J8364" s="4">
        <v>0.4</v>
      </c>
      <c r="K8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64" s="1" t="s">
        <v>41</v>
      </c>
      <c r="M8364" s="1">
        <v>4.5</v>
      </c>
      <c r="N8364" s="1">
        <v>316</v>
      </c>
      <c r="O836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64" s="2" t="str">
        <f>IF(Table1[[#This Row],[Updated DiscountOffer]]&gt;50%,"High Discount","Low Discount")</f>
        <v>Low Discount</v>
      </c>
    </row>
    <row r="8365" spans="1:16" x14ac:dyDescent="0.3">
      <c r="A8365" s="1" t="s">
        <v>19120</v>
      </c>
      <c r="B8365" s="1">
        <v>13611368</v>
      </c>
      <c r="C8365" s="1" t="s">
        <v>14</v>
      </c>
      <c r="D8365" s="1" t="s">
        <v>38</v>
      </c>
      <c r="E8365" s="1" t="s">
        <v>44</v>
      </c>
      <c r="F8365" s="1" t="s">
        <v>34</v>
      </c>
      <c r="G8365" s="1" t="s">
        <v>19121</v>
      </c>
      <c r="H8365" s="5"/>
      <c r="I8365" s="1">
        <v>1699</v>
      </c>
      <c r="J8365" s="4">
        <v>0.35</v>
      </c>
      <c r="K8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65" s="1" t="s">
        <v>41</v>
      </c>
      <c r="M8365" s="1">
        <v>4.5</v>
      </c>
      <c r="N8365" s="1">
        <v>289</v>
      </c>
      <c r="O8365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365" s="2" t="str">
        <f>IF(Table1[[#This Row],[Updated DiscountOffer]]&gt;50%,"High Discount","Low Discount")</f>
        <v>Low Discount</v>
      </c>
    </row>
    <row r="8366" spans="1:16" x14ac:dyDescent="0.3">
      <c r="A8366" s="1" t="s">
        <v>18290</v>
      </c>
      <c r="B8366" s="1">
        <v>13611402</v>
      </c>
      <c r="C8366" s="1" t="s">
        <v>14</v>
      </c>
      <c r="D8366" s="1" t="s">
        <v>38</v>
      </c>
      <c r="E8366" s="1" t="s">
        <v>44</v>
      </c>
      <c r="F8366" s="1" t="s">
        <v>34</v>
      </c>
      <c r="G8366" s="1" t="s">
        <v>18291</v>
      </c>
      <c r="H8366" s="5"/>
      <c r="I8366" s="1">
        <v>1899</v>
      </c>
      <c r="J8366" s="4">
        <v>0.55000000000000004</v>
      </c>
      <c r="K8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66" s="1" t="s">
        <v>41</v>
      </c>
      <c r="M8366" s="1">
        <v>4.4000000000000004</v>
      </c>
      <c r="N8366" s="1">
        <v>300</v>
      </c>
      <c r="O836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66" s="2" t="str">
        <f>IF(Table1[[#This Row],[Updated DiscountOffer]]&gt;50%,"High Discount","Low Discount")</f>
        <v>High Discount</v>
      </c>
    </row>
    <row r="8367" spans="1:16" x14ac:dyDescent="0.3">
      <c r="A8367" s="1" t="s">
        <v>18138</v>
      </c>
      <c r="B8367" s="1">
        <v>13614054</v>
      </c>
      <c r="C8367" s="1" t="s">
        <v>95</v>
      </c>
      <c r="D8367" s="1" t="s">
        <v>38</v>
      </c>
      <c r="E8367" s="1" t="s">
        <v>44</v>
      </c>
      <c r="F8367" s="1" t="s">
        <v>34</v>
      </c>
      <c r="G8367" s="1" t="s">
        <v>18139</v>
      </c>
      <c r="H8367" s="5"/>
      <c r="I8367" s="1">
        <v>1299</v>
      </c>
      <c r="J8367" s="4">
        <v>0.45</v>
      </c>
      <c r="K8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67" s="1" t="s">
        <v>41</v>
      </c>
      <c r="M8367" s="1">
        <v>4.4000000000000004</v>
      </c>
      <c r="N8367" s="1">
        <v>302</v>
      </c>
      <c r="O836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367" s="2" t="str">
        <f>IF(Table1[[#This Row],[Updated DiscountOffer]]&gt;50%,"High Discount","Low Discount")</f>
        <v>Low Discount</v>
      </c>
    </row>
    <row r="8368" spans="1:16" x14ac:dyDescent="0.3">
      <c r="A8368" s="1" t="s">
        <v>15236</v>
      </c>
      <c r="B8368" s="1">
        <v>13614754</v>
      </c>
      <c r="C8368" s="1" t="s">
        <v>95</v>
      </c>
      <c r="D8368" s="1" t="s">
        <v>38</v>
      </c>
      <c r="E8368" s="1" t="s">
        <v>44</v>
      </c>
      <c r="F8368" s="1" t="s">
        <v>34</v>
      </c>
      <c r="G8368" s="1" t="s">
        <v>15237</v>
      </c>
      <c r="H8368" s="5"/>
      <c r="I8368" s="1">
        <v>899</v>
      </c>
      <c r="J8368" s="4">
        <v>0.4</v>
      </c>
      <c r="K8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68" s="1" t="s">
        <v>41</v>
      </c>
      <c r="M8368" s="1">
        <v>4.4000000000000004</v>
      </c>
      <c r="N8368" s="1">
        <v>348</v>
      </c>
      <c r="O836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68" s="2" t="str">
        <f>IF(Table1[[#This Row],[Updated DiscountOffer]]&gt;50%,"High Discount","Low Discount")</f>
        <v>Low Discount</v>
      </c>
    </row>
    <row r="8369" spans="1:16" x14ac:dyDescent="0.3">
      <c r="A8369" s="1" t="s">
        <v>8670</v>
      </c>
      <c r="B8369" s="1">
        <v>13617010</v>
      </c>
      <c r="C8369" s="1" t="s">
        <v>271</v>
      </c>
      <c r="D8369" s="1" t="s">
        <v>38</v>
      </c>
      <c r="E8369" s="1" t="s">
        <v>16</v>
      </c>
      <c r="F8369" s="1" t="s">
        <v>34</v>
      </c>
      <c r="G8369" s="1" t="s">
        <v>8671</v>
      </c>
      <c r="H8369" s="5"/>
      <c r="I8369" s="1">
        <v>2299</v>
      </c>
      <c r="J8369" s="3">
        <v>0.35</v>
      </c>
      <c r="K8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69" s="1" t="s">
        <v>8672</v>
      </c>
      <c r="M8369" s="1">
        <v>4.4000000000000004</v>
      </c>
      <c r="N8369" s="1">
        <v>509</v>
      </c>
      <c r="O8369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8369" s="2" t="str">
        <f>IF(Table1[[#This Row],[Updated DiscountOffer]]&gt;50%,"High Discount","Low Discount")</f>
        <v>Low Discount</v>
      </c>
    </row>
    <row r="8370" spans="1:16" x14ac:dyDescent="0.3">
      <c r="A8370" s="1" t="s">
        <v>18467</v>
      </c>
      <c r="B8370" s="1">
        <v>13619502</v>
      </c>
      <c r="C8370" s="1" t="s">
        <v>12483</v>
      </c>
      <c r="D8370" s="1" t="s">
        <v>69</v>
      </c>
      <c r="E8370" s="1" t="s">
        <v>83</v>
      </c>
      <c r="F8370" s="1" t="s">
        <v>34</v>
      </c>
      <c r="G8370" s="1" t="s">
        <v>18468</v>
      </c>
      <c r="H8370" s="5">
        <v>2082</v>
      </c>
      <c r="I8370" s="1">
        <v>8329</v>
      </c>
      <c r="J8370" s="4">
        <v>0.75</v>
      </c>
      <c r="K8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2082</v>
      </c>
      <c r="L8370" s="1" t="s">
        <v>213</v>
      </c>
      <c r="M8370" s="1">
        <v>4.2</v>
      </c>
      <c r="N8370" s="1">
        <v>297</v>
      </c>
      <c r="O8370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8370" s="2" t="str">
        <f>IF(Table1[[#This Row],[Updated DiscountOffer]]&gt;50%,"High Discount","Low Discount")</f>
        <v>High Discount</v>
      </c>
    </row>
    <row r="8371" spans="1:16" x14ac:dyDescent="0.3">
      <c r="A8371" s="1" t="s">
        <v>5026</v>
      </c>
      <c r="B8371" s="1">
        <v>13619724</v>
      </c>
      <c r="C8371" s="1" t="s">
        <v>2876</v>
      </c>
      <c r="D8371" s="1" t="s">
        <v>69</v>
      </c>
      <c r="E8371" s="1" t="s">
        <v>70</v>
      </c>
      <c r="F8371" s="1" t="s">
        <v>34</v>
      </c>
      <c r="G8371" s="1" t="s">
        <v>5027</v>
      </c>
      <c r="H8371" s="5">
        <v>1062</v>
      </c>
      <c r="I8371" s="1">
        <v>2795</v>
      </c>
      <c r="J8371" s="3">
        <v>0.62</v>
      </c>
      <c r="K8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1062</v>
      </c>
      <c r="L8371" s="1" t="s">
        <v>213</v>
      </c>
      <c r="M8371" s="1">
        <v>4</v>
      </c>
      <c r="N8371" s="1">
        <v>655</v>
      </c>
      <c r="O837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371" s="2" t="str">
        <f>IF(Table1[[#This Row],[Updated DiscountOffer]]&gt;50%,"High Discount","Low Discount")</f>
        <v>High Discount</v>
      </c>
    </row>
    <row r="8372" spans="1:16" x14ac:dyDescent="0.3">
      <c r="A8372" s="1" t="s">
        <v>15579</v>
      </c>
      <c r="B8372" s="1">
        <v>13622944</v>
      </c>
      <c r="C8372" s="1" t="s">
        <v>200</v>
      </c>
      <c r="D8372" s="1" t="s">
        <v>87</v>
      </c>
      <c r="E8372" s="1" t="s">
        <v>44</v>
      </c>
      <c r="F8372" s="1" t="s">
        <v>34</v>
      </c>
      <c r="G8372" s="1" t="s">
        <v>15580</v>
      </c>
      <c r="H8372" s="5">
        <v>577</v>
      </c>
      <c r="I8372" s="1">
        <v>1649</v>
      </c>
      <c r="J8372" s="4">
        <v>0.65</v>
      </c>
      <c r="K8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8372" s="1" t="s">
        <v>202</v>
      </c>
      <c r="M8372" s="1">
        <v>4.2</v>
      </c>
      <c r="N8372" s="1">
        <v>342</v>
      </c>
      <c r="O837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372" s="2" t="str">
        <f>IF(Table1[[#This Row],[Updated DiscountOffer]]&gt;50%,"High Discount","Low Discount")</f>
        <v>High Discount</v>
      </c>
    </row>
    <row r="8373" spans="1:16" x14ac:dyDescent="0.3">
      <c r="A8373" s="1" t="s">
        <v>10380</v>
      </c>
      <c r="B8373" s="1">
        <v>13622954</v>
      </c>
      <c r="C8373" s="1" t="s">
        <v>200</v>
      </c>
      <c r="D8373" s="1" t="s">
        <v>87</v>
      </c>
      <c r="E8373" s="1" t="s">
        <v>44</v>
      </c>
      <c r="F8373" s="1" t="s">
        <v>34</v>
      </c>
      <c r="G8373" s="1" t="s">
        <v>10381</v>
      </c>
      <c r="H8373" s="5">
        <v>577</v>
      </c>
      <c r="I8373" s="1">
        <v>1649</v>
      </c>
      <c r="J8373" s="4">
        <v>0.65</v>
      </c>
      <c r="K8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577</v>
      </c>
      <c r="L8373" s="1" t="s">
        <v>202</v>
      </c>
      <c r="M8373" s="1">
        <v>4.4000000000000004</v>
      </c>
      <c r="N8373" s="1">
        <v>458</v>
      </c>
      <c r="O837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373" s="2" t="str">
        <f>IF(Table1[[#This Row],[Updated DiscountOffer]]&gt;50%,"High Discount","Low Discount")</f>
        <v>High Discount</v>
      </c>
    </row>
    <row r="8374" spans="1:16" x14ac:dyDescent="0.3">
      <c r="A8374" s="1" t="s">
        <v>18811</v>
      </c>
      <c r="B8374" s="1">
        <v>13623010</v>
      </c>
      <c r="C8374" s="1" t="s">
        <v>200</v>
      </c>
      <c r="D8374" s="1" t="s">
        <v>87</v>
      </c>
      <c r="E8374" s="1" t="s">
        <v>132</v>
      </c>
      <c r="F8374" s="1" t="s">
        <v>34</v>
      </c>
      <c r="G8374" s="1" t="s">
        <v>18812</v>
      </c>
      <c r="H8374" s="5">
        <v>804</v>
      </c>
      <c r="I8374" s="1">
        <v>2299</v>
      </c>
      <c r="J8374" s="4">
        <v>0.65</v>
      </c>
      <c r="K8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8374" s="1" t="s">
        <v>202</v>
      </c>
      <c r="M8374" s="1">
        <v>4.3</v>
      </c>
      <c r="N8374" s="1">
        <v>293</v>
      </c>
      <c r="O837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374" s="2" t="str">
        <f>IF(Table1[[#This Row],[Updated DiscountOffer]]&gt;50%,"High Discount","Low Discount")</f>
        <v>High Discount</v>
      </c>
    </row>
    <row r="8375" spans="1:16" x14ac:dyDescent="0.3">
      <c r="A8375" s="1" t="s">
        <v>12522</v>
      </c>
      <c r="B8375" s="1">
        <v>13630544</v>
      </c>
      <c r="C8375" s="1" t="s">
        <v>181</v>
      </c>
      <c r="D8375" s="1" t="s">
        <v>87</v>
      </c>
      <c r="E8375" s="1" t="s">
        <v>39</v>
      </c>
      <c r="F8375" s="1" t="s">
        <v>34</v>
      </c>
      <c r="G8375" s="1" t="s">
        <v>12523</v>
      </c>
      <c r="H8375" s="5">
        <v>299</v>
      </c>
      <c r="I8375" s="1">
        <v>999</v>
      </c>
      <c r="J8375" s="4">
        <v>0.7</v>
      </c>
      <c r="K8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8375" s="1" t="s">
        <v>89</v>
      </c>
      <c r="M8375" s="1">
        <v>4.4000000000000004</v>
      </c>
      <c r="N8375" s="1">
        <v>403</v>
      </c>
      <c r="O837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375" s="2" t="str">
        <f>IF(Table1[[#This Row],[Updated DiscountOffer]]&gt;50%,"High Discount","Low Discount")</f>
        <v>High Discount</v>
      </c>
    </row>
    <row r="8376" spans="1:16" x14ac:dyDescent="0.3">
      <c r="A8376" s="1" t="s">
        <v>8505</v>
      </c>
      <c r="B8376" s="1">
        <v>13631268</v>
      </c>
      <c r="C8376" s="1" t="s">
        <v>581</v>
      </c>
      <c r="D8376" s="1" t="s">
        <v>32</v>
      </c>
      <c r="E8376" s="1" t="s">
        <v>381</v>
      </c>
      <c r="F8376" s="1" t="s">
        <v>34</v>
      </c>
      <c r="G8376" s="1" t="s">
        <v>8506</v>
      </c>
      <c r="H8376" s="5">
        <v>804</v>
      </c>
      <c r="I8376" s="1">
        <v>2299</v>
      </c>
      <c r="J8376" s="4">
        <v>0.65</v>
      </c>
      <c r="K8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8376" s="1" t="s">
        <v>24</v>
      </c>
      <c r="M8376" s="1">
        <v>4.2</v>
      </c>
      <c r="N8376" s="1">
        <v>515</v>
      </c>
      <c r="O83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376" s="2" t="str">
        <f>IF(Table1[[#This Row],[Updated DiscountOffer]]&gt;50%,"High Discount","Low Discount")</f>
        <v>High Discount</v>
      </c>
    </row>
    <row r="8377" spans="1:16" x14ac:dyDescent="0.3">
      <c r="A8377" s="1" t="s">
        <v>17596</v>
      </c>
      <c r="B8377" s="1">
        <v>13633378</v>
      </c>
      <c r="C8377" s="1" t="s">
        <v>162</v>
      </c>
      <c r="D8377" s="1" t="s">
        <v>38</v>
      </c>
      <c r="E8377" s="1" t="s">
        <v>16</v>
      </c>
      <c r="F8377" s="1" t="s">
        <v>34</v>
      </c>
      <c r="G8377" s="1" t="s">
        <v>17597</v>
      </c>
      <c r="H8377" s="5"/>
      <c r="I8377" s="1">
        <v>1999</v>
      </c>
      <c r="J8377" s="3">
        <v>0.55000000000000004</v>
      </c>
      <c r="K8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77" s="1" t="s">
        <v>119</v>
      </c>
      <c r="M8377" s="1">
        <v>4.3</v>
      </c>
      <c r="N8377" s="1">
        <v>310</v>
      </c>
      <c r="O837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377" s="2" t="str">
        <f>IF(Table1[[#This Row],[Updated DiscountOffer]]&gt;50%,"High Discount","Low Discount")</f>
        <v>High Discount</v>
      </c>
    </row>
    <row r="8378" spans="1:16" x14ac:dyDescent="0.3">
      <c r="A8378" s="1" t="s">
        <v>10183</v>
      </c>
      <c r="B8378" s="1">
        <v>13633386</v>
      </c>
      <c r="C8378" s="1" t="s">
        <v>162</v>
      </c>
      <c r="D8378" s="1" t="s">
        <v>38</v>
      </c>
      <c r="E8378" s="1" t="s">
        <v>132</v>
      </c>
      <c r="F8378" s="1" t="s">
        <v>34</v>
      </c>
      <c r="G8378" s="1" t="s">
        <v>10184</v>
      </c>
      <c r="H8378" s="5"/>
      <c r="I8378" s="1">
        <v>1899</v>
      </c>
      <c r="J8378" s="3">
        <v>0.55000000000000004</v>
      </c>
      <c r="K8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78" s="1" t="s">
        <v>102</v>
      </c>
      <c r="M8378" s="1">
        <v>3.9</v>
      </c>
      <c r="N8378" s="1">
        <v>464</v>
      </c>
      <c r="O83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78" s="2" t="str">
        <f>IF(Table1[[#This Row],[Updated DiscountOffer]]&gt;50%,"High Discount","Low Discount")</f>
        <v>High Discount</v>
      </c>
    </row>
    <row r="8379" spans="1:16" x14ac:dyDescent="0.3">
      <c r="A8379" s="1" t="s">
        <v>18979</v>
      </c>
      <c r="B8379" s="1">
        <v>13633394</v>
      </c>
      <c r="C8379" s="1" t="s">
        <v>162</v>
      </c>
      <c r="D8379" s="1" t="s">
        <v>38</v>
      </c>
      <c r="E8379" s="1" t="s">
        <v>16</v>
      </c>
      <c r="F8379" s="1" t="s">
        <v>34</v>
      </c>
      <c r="G8379" s="1" t="s">
        <v>18980</v>
      </c>
      <c r="H8379" s="5"/>
      <c r="I8379" s="1">
        <v>1999</v>
      </c>
      <c r="J8379" s="3">
        <v>0.56999999999999995</v>
      </c>
      <c r="K8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79" s="1" t="s">
        <v>119</v>
      </c>
      <c r="M8379" s="1">
        <v>4.0999999999999996</v>
      </c>
      <c r="N8379" s="1">
        <v>291</v>
      </c>
      <c r="O8379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8379" s="2" t="str">
        <f>IF(Table1[[#This Row],[Updated DiscountOffer]]&gt;50%,"High Discount","Low Discount")</f>
        <v>High Discount</v>
      </c>
    </row>
    <row r="8380" spans="1:16" x14ac:dyDescent="0.3">
      <c r="A8380" s="1" t="s">
        <v>18154</v>
      </c>
      <c r="B8380" s="1">
        <v>13633396</v>
      </c>
      <c r="C8380" s="1" t="s">
        <v>162</v>
      </c>
      <c r="D8380" s="1" t="s">
        <v>38</v>
      </c>
      <c r="E8380" s="1" t="s">
        <v>16</v>
      </c>
      <c r="F8380" s="1" t="s">
        <v>34</v>
      </c>
      <c r="G8380" s="1" t="s">
        <v>18155</v>
      </c>
      <c r="H8380" s="5"/>
      <c r="I8380" s="1">
        <v>1999</v>
      </c>
      <c r="J8380" s="3">
        <v>0.6</v>
      </c>
      <c r="K8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0" s="1" t="s">
        <v>119</v>
      </c>
      <c r="M8380" s="1">
        <v>3.9</v>
      </c>
      <c r="N8380" s="1">
        <v>302</v>
      </c>
      <c r="O838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380" s="2" t="str">
        <f>IF(Table1[[#This Row],[Updated DiscountOffer]]&gt;50%,"High Discount","Low Discount")</f>
        <v>High Discount</v>
      </c>
    </row>
    <row r="8381" spans="1:16" x14ac:dyDescent="0.3">
      <c r="A8381" s="1" t="s">
        <v>5778</v>
      </c>
      <c r="B8381" s="1">
        <v>13633418</v>
      </c>
      <c r="C8381" s="1" t="s">
        <v>162</v>
      </c>
      <c r="D8381" s="1" t="s">
        <v>38</v>
      </c>
      <c r="E8381" s="1" t="s">
        <v>16</v>
      </c>
      <c r="F8381" s="1" t="s">
        <v>34</v>
      </c>
      <c r="G8381" s="1" t="s">
        <v>5779</v>
      </c>
      <c r="H8381" s="5"/>
      <c r="I8381" s="1">
        <v>1999</v>
      </c>
      <c r="J8381" s="3">
        <v>0.56999999999999995</v>
      </c>
      <c r="K8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1" s="1" t="s">
        <v>119</v>
      </c>
      <c r="M8381" s="1">
        <v>4.0999999999999996</v>
      </c>
      <c r="N8381" s="1">
        <v>618</v>
      </c>
      <c r="O8381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8381" s="2" t="str">
        <f>IF(Table1[[#This Row],[Updated DiscountOffer]]&gt;50%,"High Discount","Low Discount")</f>
        <v>High Discount</v>
      </c>
    </row>
    <row r="8382" spans="1:16" x14ac:dyDescent="0.3">
      <c r="A8382" s="1" t="s">
        <v>15040</v>
      </c>
      <c r="B8382" s="1">
        <v>13633444</v>
      </c>
      <c r="C8382" s="1" t="s">
        <v>162</v>
      </c>
      <c r="D8382" s="1" t="s">
        <v>38</v>
      </c>
      <c r="E8382" s="1" t="s">
        <v>132</v>
      </c>
      <c r="F8382" s="1" t="s">
        <v>34</v>
      </c>
      <c r="G8382" s="1" t="s">
        <v>15041</v>
      </c>
      <c r="H8382" s="5"/>
      <c r="I8382" s="1">
        <v>2099</v>
      </c>
      <c r="J8382" s="4">
        <v>0.6</v>
      </c>
      <c r="K8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2" s="1" t="s">
        <v>102</v>
      </c>
      <c r="M8382" s="1">
        <v>4.0999999999999996</v>
      </c>
      <c r="N8382" s="1">
        <v>351</v>
      </c>
      <c r="O83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82" s="2" t="str">
        <f>IF(Table1[[#This Row],[Updated DiscountOffer]]&gt;50%,"High Discount","Low Discount")</f>
        <v>High Discount</v>
      </c>
    </row>
    <row r="8383" spans="1:16" x14ac:dyDescent="0.3">
      <c r="A8383" s="1" t="s">
        <v>8243</v>
      </c>
      <c r="B8383" s="1">
        <v>13633452</v>
      </c>
      <c r="C8383" s="1" t="s">
        <v>162</v>
      </c>
      <c r="D8383" s="1" t="s">
        <v>38</v>
      </c>
      <c r="E8383" s="1" t="s">
        <v>16</v>
      </c>
      <c r="F8383" s="1" t="s">
        <v>34</v>
      </c>
      <c r="G8383" s="1" t="s">
        <v>8244</v>
      </c>
      <c r="H8383" s="5"/>
      <c r="I8383" s="1">
        <v>1999</v>
      </c>
      <c r="J8383" s="3">
        <v>0.6</v>
      </c>
      <c r="K8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3" s="1" t="s">
        <v>119</v>
      </c>
      <c r="M8383" s="1">
        <v>4.2</v>
      </c>
      <c r="N8383" s="1">
        <v>524</v>
      </c>
      <c r="O838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383" s="2" t="str">
        <f>IF(Table1[[#This Row],[Updated DiscountOffer]]&gt;50%,"High Discount","Low Discount")</f>
        <v>High Discount</v>
      </c>
    </row>
    <row r="8384" spans="1:16" x14ac:dyDescent="0.3">
      <c r="A8384" s="1" t="s">
        <v>16560</v>
      </c>
      <c r="B8384" s="1">
        <v>13634034</v>
      </c>
      <c r="C8384" s="1" t="s">
        <v>523</v>
      </c>
      <c r="D8384" s="1" t="s">
        <v>38</v>
      </c>
      <c r="E8384" s="1" t="s">
        <v>132</v>
      </c>
      <c r="F8384" s="1" t="s">
        <v>34</v>
      </c>
      <c r="G8384" s="1" t="s">
        <v>16561</v>
      </c>
      <c r="H8384" s="5"/>
      <c r="I8384" s="1">
        <v>2299</v>
      </c>
      <c r="J8384" s="4">
        <v>0.4</v>
      </c>
      <c r="K8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4" s="1" t="s">
        <v>102</v>
      </c>
      <c r="M8384" s="1">
        <v>4.0999999999999996</v>
      </c>
      <c r="N8384" s="1">
        <v>327</v>
      </c>
      <c r="O838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384" s="2" t="str">
        <f>IF(Table1[[#This Row],[Updated DiscountOffer]]&gt;50%,"High Discount","Low Discount")</f>
        <v>Low Discount</v>
      </c>
    </row>
    <row r="8385" spans="1:16" x14ac:dyDescent="0.3">
      <c r="A8385" s="1" t="s">
        <v>17803</v>
      </c>
      <c r="B8385" s="1">
        <v>13634228</v>
      </c>
      <c r="C8385" s="1" t="s">
        <v>95</v>
      </c>
      <c r="D8385" s="1" t="s">
        <v>38</v>
      </c>
      <c r="E8385" s="1" t="s">
        <v>27</v>
      </c>
      <c r="F8385" s="1" t="s">
        <v>34</v>
      </c>
      <c r="G8385" s="1" t="s">
        <v>17804</v>
      </c>
      <c r="H8385" s="5"/>
      <c r="I8385" s="1">
        <v>1499</v>
      </c>
      <c r="J8385" s="4">
        <v>0.55000000000000004</v>
      </c>
      <c r="K8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5" s="1" t="s">
        <v>41</v>
      </c>
      <c r="M8385" s="1">
        <v>4.3</v>
      </c>
      <c r="N8385" s="1">
        <v>307</v>
      </c>
      <c r="O838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385" s="2" t="str">
        <f>IF(Table1[[#This Row],[Updated DiscountOffer]]&gt;50%,"High Discount","Low Discount")</f>
        <v>High Discount</v>
      </c>
    </row>
    <row r="8386" spans="1:16" x14ac:dyDescent="0.3">
      <c r="A8386" s="1" t="s">
        <v>8358</v>
      </c>
      <c r="B8386" s="1">
        <v>13634866</v>
      </c>
      <c r="C8386" s="1" t="s">
        <v>82</v>
      </c>
      <c r="D8386" s="1" t="s">
        <v>38</v>
      </c>
      <c r="E8386" s="1" t="s">
        <v>132</v>
      </c>
      <c r="F8386" s="1" t="s">
        <v>34</v>
      </c>
      <c r="G8386" s="1" t="s">
        <v>8359</v>
      </c>
      <c r="H8386" s="5"/>
      <c r="I8386" s="1">
        <v>1649</v>
      </c>
      <c r="J8386" s="4">
        <v>0.61</v>
      </c>
      <c r="K8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6" s="1" t="s">
        <v>36</v>
      </c>
      <c r="M8386" s="1">
        <v>4.3</v>
      </c>
      <c r="N8386" s="1">
        <v>520</v>
      </c>
      <c r="O8386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386" s="2" t="str">
        <f>IF(Table1[[#This Row],[Updated DiscountOffer]]&gt;50%,"High Discount","Low Discount")</f>
        <v>High Discount</v>
      </c>
    </row>
    <row r="8387" spans="1:16" x14ac:dyDescent="0.3">
      <c r="A8387" s="1" t="s">
        <v>16123</v>
      </c>
      <c r="B8387" s="1">
        <v>13634880</v>
      </c>
      <c r="C8387" s="1" t="s">
        <v>82</v>
      </c>
      <c r="D8387" s="1" t="s">
        <v>69</v>
      </c>
      <c r="E8387" s="1" t="s">
        <v>132</v>
      </c>
      <c r="F8387" s="1" t="s">
        <v>34</v>
      </c>
      <c r="G8387" s="1" t="s">
        <v>7366</v>
      </c>
      <c r="H8387" s="5">
        <v>599</v>
      </c>
      <c r="I8387" s="1">
        <v>1499</v>
      </c>
      <c r="J8387" s="4">
        <v>0.6</v>
      </c>
      <c r="K8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387" s="1" t="s">
        <v>36</v>
      </c>
      <c r="M8387" s="1">
        <v>4.4000000000000004</v>
      </c>
      <c r="N8387" s="1">
        <v>333</v>
      </c>
      <c r="O83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87" s="2" t="str">
        <f>IF(Table1[[#This Row],[Updated DiscountOffer]]&gt;50%,"High Discount","Low Discount")</f>
        <v>High Discount</v>
      </c>
    </row>
    <row r="8388" spans="1:16" x14ac:dyDescent="0.3">
      <c r="A8388" s="1" t="s">
        <v>10121</v>
      </c>
      <c r="B8388" s="1">
        <v>13634890</v>
      </c>
      <c r="C8388" s="1" t="s">
        <v>82</v>
      </c>
      <c r="D8388" s="1" t="s">
        <v>38</v>
      </c>
      <c r="E8388" s="1" t="s">
        <v>44</v>
      </c>
      <c r="F8388" s="1" t="s">
        <v>34</v>
      </c>
      <c r="G8388" s="1" t="s">
        <v>10122</v>
      </c>
      <c r="H8388" s="5"/>
      <c r="I8388" s="1">
        <v>999</v>
      </c>
      <c r="J8388" s="3">
        <v>0.6</v>
      </c>
      <c r="K8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8" s="1" t="s">
        <v>24</v>
      </c>
      <c r="M8388" s="1">
        <v>4</v>
      </c>
      <c r="N8388" s="1">
        <v>466</v>
      </c>
      <c r="O83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88" s="2" t="str">
        <f>IF(Table1[[#This Row],[Updated DiscountOffer]]&gt;50%,"High Discount","Low Discount")</f>
        <v>High Discount</v>
      </c>
    </row>
    <row r="8389" spans="1:16" x14ac:dyDescent="0.3">
      <c r="A8389" s="1" t="s">
        <v>18075</v>
      </c>
      <c r="B8389" s="1">
        <v>13634894</v>
      </c>
      <c r="C8389" s="1" t="s">
        <v>82</v>
      </c>
      <c r="D8389" s="1" t="s">
        <v>38</v>
      </c>
      <c r="E8389" s="1" t="s">
        <v>48</v>
      </c>
      <c r="F8389" s="1" t="s">
        <v>34</v>
      </c>
      <c r="G8389" s="1" t="s">
        <v>18076</v>
      </c>
      <c r="H8389" s="5"/>
      <c r="I8389" s="1">
        <v>999</v>
      </c>
      <c r="J8389" s="3">
        <v>0.62</v>
      </c>
      <c r="K8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89" s="1" t="s">
        <v>19</v>
      </c>
      <c r="M8389" s="1">
        <v>3.8</v>
      </c>
      <c r="N8389" s="1">
        <v>303</v>
      </c>
      <c r="O8389" s="2">
        <f>IF(ISNUMBER(Table1[[#This Row],[DiscountOffer]]),IF(Table1[[#This Row],[DiscountOffer]]&lt;1,Table1[[#This Row],[DiscountOffer]],Table1[[#This Row],[DiscountOffer]]/Table1[[#This Row],[OriginalPrice (in Rs)]]),"")</f>
        <v>0.62</v>
      </c>
      <c r="P8389" s="2" t="str">
        <f>IF(Table1[[#This Row],[Updated DiscountOffer]]&gt;50%,"High Discount","Low Discount")</f>
        <v>High Discount</v>
      </c>
    </row>
    <row r="8390" spans="1:16" x14ac:dyDescent="0.3">
      <c r="A8390" s="1" t="s">
        <v>12015</v>
      </c>
      <c r="B8390" s="1">
        <v>13635656</v>
      </c>
      <c r="C8390" s="1" t="s">
        <v>819</v>
      </c>
      <c r="D8390" s="1" t="s">
        <v>69</v>
      </c>
      <c r="E8390" s="1" t="s">
        <v>83</v>
      </c>
      <c r="F8390" s="1" t="s">
        <v>34</v>
      </c>
      <c r="G8390" s="1" t="s">
        <v>12016</v>
      </c>
      <c r="H8390" s="5">
        <v>1891</v>
      </c>
      <c r="I8390" s="1">
        <v>4399</v>
      </c>
      <c r="J8390" s="3">
        <v>0.56999999999999995</v>
      </c>
      <c r="K8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1891</v>
      </c>
      <c r="L8390" s="1" t="s">
        <v>36</v>
      </c>
      <c r="M8390" s="1">
        <v>3.7</v>
      </c>
      <c r="N8390" s="1">
        <v>415</v>
      </c>
      <c r="O839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390" s="2" t="str">
        <f>IF(Table1[[#This Row],[Updated DiscountOffer]]&gt;50%,"High Discount","Low Discount")</f>
        <v>High Discount</v>
      </c>
    </row>
    <row r="8391" spans="1:16" x14ac:dyDescent="0.3">
      <c r="A8391" s="1" t="s">
        <v>14149</v>
      </c>
      <c r="B8391" s="1">
        <v>13636598</v>
      </c>
      <c r="C8391" s="1" t="s">
        <v>392</v>
      </c>
      <c r="D8391" s="1" t="s">
        <v>26</v>
      </c>
      <c r="E8391" s="1" t="s">
        <v>27</v>
      </c>
      <c r="F8391" s="1" t="s">
        <v>17</v>
      </c>
      <c r="G8391" s="1" t="s">
        <v>14150</v>
      </c>
      <c r="H8391" s="5">
        <v>824</v>
      </c>
      <c r="I8391" s="1">
        <v>1499</v>
      </c>
      <c r="J8391" s="3">
        <v>0.45</v>
      </c>
      <c r="K8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8391" s="1" t="s">
        <v>232</v>
      </c>
      <c r="M8391" s="1">
        <v>3.9</v>
      </c>
      <c r="N8391" s="1">
        <v>368</v>
      </c>
      <c r="O839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391" s="2" t="str">
        <f>IF(Table1[[#This Row],[Updated DiscountOffer]]&gt;50%,"High Discount","Low Discount")</f>
        <v>Low Discount</v>
      </c>
    </row>
    <row r="8392" spans="1:16" x14ac:dyDescent="0.3">
      <c r="A8392" s="1" t="s">
        <v>4392</v>
      </c>
      <c r="B8392" s="1">
        <v>13639362</v>
      </c>
      <c r="C8392" s="1" t="s">
        <v>4393</v>
      </c>
      <c r="D8392" s="1" t="s">
        <v>38</v>
      </c>
      <c r="E8392" s="1" t="s">
        <v>74</v>
      </c>
      <c r="F8392" s="1" t="s">
        <v>34</v>
      </c>
      <c r="G8392" s="1" t="s">
        <v>4394</v>
      </c>
      <c r="H8392" s="5"/>
      <c r="I8392" s="1">
        <v>2499</v>
      </c>
      <c r="J8392" s="4">
        <v>0.6</v>
      </c>
      <c r="K8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2" s="1" t="s">
        <v>36</v>
      </c>
      <c r="M8392" s="1">
        <v>4.3</v>
      </c>
      <c r="N8392" s="1">
        <v>686</v>
      </c>
      <c r="O83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92" s="2" t="str">
        <f>IF(Table1[[#This Row],[Updated DiscountOffer]]&gt;50%,"High Discount","Low Discount")</f>
        <v>High Discount</v>
      </c>
    </row>
    <row r="8393" spans="1:16" x14ac:dyDescent="0.3">
      <c r="A8393" s="1" t="s">
        <v>15480</v>
      </c>
      <c r="B8393" s="1">
        <v>13639370</v>
      </c>
      <c r="C8393" s="1" t="s">
        <v>4393</v>
      </c>
      <c r="D8393" s="1" t="s">
        <v>38</v>
      </c>
      <c r="E8393" s="1" t="s">
        <v>74</v>
      </c>
      <c r="F8393" s="1" t="s">
        <v>34</v>
      </c>
      <c r="G8393" s="1" t="s">
        <v>15481</v>
      </c>
      <c r="H8393" s="5"/>
      <c r="I8393" s="1">
        <v>2199</v>
      </c>
      <c r="J8393" s="4">
        <v>0.6</v>
      </c>
      <c r="K8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3" s="1" t="s">
        <v>36</v>
      </c>
      <c r="M8393" s="1">
        <v>4.4000000000000004</v>
      </c>
      <c r="N8393" s="1">
        <v>344</v>
      </c>
      <c r="O83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393" s="2" t="str">
        <f>IF(Table1[[#This Row],[Updated DiscountOffer]]&gt;50%,"High Discount","Low Discount")</f>
        <v>High Discount</v>
      </c>
    </row>
    <row r="8394" spans="1:16" x14ac:dyDescent="0.3">
      <c r="A8394" s="1" t="s">
        <v>18357</v>
      </c>
      <c r="B8394" s="1">
        <v>13641430</v>
      </c>
      <c r="C8394" s="1" t="s">
        <v>91</v>
      </c>
      <c r="D8394" s="1" t="s">
        <v>38</v>
      </c>
      <c r="E8394" s="1" t="s">
        <v>44</v>
      </c>
      <c r="F8394" s="1" t="s">
        <v>34</v>
      </c>
      <c r="G8394" s="1" t="s">
        <v>18358</v>
      </c>
      <c r="H8394" s="5"/>
      <c r="I8394" s="1">
        <v>849</v>
      </c>
      <c r="J8394" s="3">
        <v>0.48</v>
      </c>
      <c r="K8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4" s="1" t="s">
        <v>24</v>
      </c>
      <c r="M8394" s="1">
        <v>3.7</v>
      </c>
      <c r="N8394" s="1">
        <v>299</v>
      </c>
      <c r="O8394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394" s="2" t="str">
        <f>IF(Table1[[#This Row],[Updated DiscountOffer]]&gt;50%,"High Discount","Low Discount")</f>
        <v>Low Discount</v>
      </c>
    </row>
    <row r="8395" spans="1:16" x14ac:dyDescent="0.3">
      <c r="A8395" s="1" t="s">
        <v>2207</v>
      </c>
      <c r="B8395" s="1">
        <v>13641440</v>
      </c>
      <c r="C8395" s="1" t="s">
        <v>91</v>
      </c>
      <c r="D8395" s="1" t="s">
        <v>38</v>
      </c>
      <c r="E8395" s="1" t="s">
        <v>16</v>
      </c>
      <c r="F8395" s="1" t="s">
        <v>34</v>
      </c>
      <c r="G8395" s="1" t="s">
        <v>2208</v>
      </c>
      <c r="H8395" s="5"/>
      <c r="I8395" s="1">
        <v>1899</v>
      </c>
      <c r="J8395" s="3">
        <v>0.59</v>
      </c>
      <c r="K8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5" s="1" t="s">
        <v>93</v>
      </c>
      <c r="M8395" s="1">
        <v>4</v>
      </c>
      <c r="N8395" s="1">
        <v>827</v>
      </c>
      <c r="O8395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8395" s="2" t="str">
        <f>IF(Table1[[#This Row],[Updated DiscountOffer]]&gt;50%,"High Discount","Low Discount")</f>
        <v>High Discount</v>
      </c>
    </row>
    <row r="8396" spans="1:16" x14ac:dyDescent="0.3">
      <c r="A8396" s="1" t="s">
        <v>12524</v>
      </c>
      <c r="B8396" s="1">
        <v>13641762</v>
      </c>
      <c r="C8396" s="1" t="s">
        <v>1033</v>
      </c>
      <c r="D8396" s="1" t="s">
        <v>38</v>
      </c>
      <c r="E8396" s="1" t="s">
        <v>39</v>
      </c>
      <c r="F8396" s="1" t="s">
        <v>34</v>
      </c>
      <c r="G8396" s="1" t="s">
        <v>12525</v>
      </c>
      <c r="H8396" s="5"/>
      <c r="I8396" s="1">
        <v>1199</v>
      </c>
      <c r="J8396" s="4">
        <v>0.51</v>
      </c>
      <c r="K8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6" s="1" t="s">
        <v>41</v>
      </c>
      <c r="M8396" s="1">
        <v>4.4000000000000004</v>
      </c>
      <c r="N8396" s="1">
        <v>403</v>
      </c>
      <c r="O839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8396" s="2" t="str">
        <f>IF(Table1[[#This Row],[Updated DiscountOffer]]&gt;50%,"High Discount","Low Discount")</f>
        <v>High Discount</v>
      </c>
    </row>
    <row r="8397" spans="1:16" x14ac:dyDescent="0.3">
      <c r="A8397" s="1" t="s">
        <v>2291</v>
      </c>
      <c r="B8397" s="1">
        <v>13641766</v>
      </c>
      <c r="C8397" s="1" t="s">
        <v>1033</v>
      </c>
      <c r="D8397" s="1" t="s">
        <v>38</v>
      </c>
      <c r="E8397" s="1" t="s">
        <v>39</v>
      </c>
      <c r="F8397" s="1" t="s">
        <v>34</v>
      </c>
      <c r="G8397" s="1" t="s">
        <v>2292</v>
      </c>
      <c r="H8397" s="5"/>
      <c r="I8397" s="1">
        <v>1249</v>
      </c>
      <c r="J8397" s="4">
        <v>0.49</v>
      </c>
      <c r="K8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7" s="1" t="s">
        <v>41</v>
      </c>
      <c r="M8397" s="1">
        <v>4.3</v>
      </c>
      <c r="N8397" s="1">
        <v>822</v>
      </c>
      <c r="O8397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397" s="2" t="str">
        <f>IF(Table1[[#This Row],[Updated DiscountOffer]]&gt;50%,"High Discount","Low Discount")</f>
        <v>Low Discount</v>
      </c>
    </row>
    <row r="8398" spans="1:16" x14ac:dyDescent="0.3">
      <c r="A8398" s="1" t="s">
        <v>16498</v>
      </c>
      <c r="B8398" s="1">
        <v>13644344</v>
      </c>
      <c r="C8398" s="1" t="s">
        <v>186</v>
      </c>
      <c r="D8398" s="1" t="s">
        <v>38</v>
      </c>
      <c r="E8398" s="1" t="s">
        <v>44</v>
      </c>
      <c r="F8398" s="1" t="s">
        <v>34</v>
      </c>
      <c r="G8398" s="1" t="s">
        <v>16499</v>
      </c>
      <c r="H8398" s="5"/>
      <c r="I8398" s="1">
        <v>1299</v>
      </c>
      <c r="J8398" s="4">
        <v>0.52</v>
      </c>
      <c r="K8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8" s="1" t="s">
        <v>24</v>
      </c>
      <c r="M8398" s="1">
        <v>4.0999999999999996</v>
      </c>
      <c r="N8398" s="1">
        <v>328</v>
      </c>
      <c r="O839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398" s="2" t="str">
        <f>IF(Table1[[#This Row],[Updated DiscountOffer]]&gt;50%,"High Discount","Low Discount")</f>
        <v>High Discount</v>
      </c>
    </row>
    <row r="8399" spans="1:16" x14ac:dyDescent="0.3">
      <c r="A8399" s="1" t="s">
        <v>16149</v>
      </c>
      <c r="B8399" s="1">
        <v>13645098</v>
      </c>
      <c r="C8399" s="1" t="s">
        <v>162</v>
      </c>
      <c r="D8399" s="1" t="s">
        <v>38</v>
      </c>
      <c r="E8399" s="1" t="s">
        <v>132</v>
      </c>
      <c r="F8399" s="1" t="s">
        <v>34</v>
      </c>
      <c r="G8399" s="1" t="s">
        <v>16150</v>
      </c>
      <c r="H8399" s="5"/>
      <c r="I8399" s="1">
        <v>1599</v>
      </c>
      <c r="J8399" s="4">
        <v>0.49</v>
      </c>
      <c r="K8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399" s="1" t="s">
        <v>41</v>
      </c>
      <c r="M8399" s="1">
        <v>4.2</v>
      </c>
      <c r="N8399" s="1">
        <v>333</v>
      </c>
      <c r="O8399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399" s="2" t="str">
        <f>IF(Table1[[#This Row],[Updated DiscountOffer]]&gt;50%,"High Discount","Low Discount")</f>
        <v>Low Discount</v>
      </c>
    </row>
    <row r="8400" spans="1:16" x14ac:dyDescent="0.3">
      <c r="A8400" s="1" t="s">
        <v>19122</v>
      </c>
      <c r="B8400" s="1">
        <v>13645142</v>
      </c>
      <c r="C8400" s="1" t="s">
        <v>162</v>
      </c>
      <c r="D8400" s="1" t="s">
        <v>38</v>
      </c>
      <c r="E8400" s="1" t="s">
        <v>48</v>
      </c>
      <c r="F8400" s="1" t="s">
        <v>34</v>
      </c>
      <c r="G8400" s="1" t="s">
        <v>19123</v>
      </c>
      <c r="H8400" s="5"/>
      <c r="I8400" s="1">
        <v>1699</v>
      </c>
      <c r="J8400" s="3">
        <v>0.56000000000000005</v>
      </c>
      <c r="K8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00" s="1" t="s">
        <v>119</v>
      </c>
      <c r="M8400" s="1">
        <v>4.3</v>
      </c>
      <c r="N8400" s="1">
        <v>289</v>
      </c>
      <c r="O8400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400" s="2" t="str">
        <f>IF(Table1[[#This Row],[Updated DiscountOffer]]&gt;50%,"High Discount","Low Discount")</f>
        <v>High Discount</v>
      </c>
    </row>
    <row r="8401" spans="1:16" x14ac:dyDescent="0.3">
      <c r="A8401" s="1" t="s">
        <v>13849</v>
      </c>
      <c r="B8401" s="1">
        <v>13645146</v>
      </c>
      <c r="C8401" s="1" t="s">
        <v>162</v>
      </c>
      <c r="D8401" s="1" t="s">
        <v>38</v>
      </c>
      <c r="E8401" s="1" t="s">
        <v>48</v>
      </c>
      <c r="F8401" s="1" t="s">
        <v>34</v>
      </c>
      <c r="G8401" s="1" t="s">
        <v>13850</v>
      </c>
      <c r="H8401" s="5"/>
      <c r="I8401" s="1">
        <v>1899</v>
      </c>
      <c r="J8401" s="3">
        <v>0.49</v>
      </c>
      <c r="K8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01" s="1" t="s">
        <v>119</v>
      </c>
      <c r="M8401" s="1">
        <v>4.0999999999999996</v>
      </c>
      <c r="N8401" s="1">
        <v>375</v>
      </c>
      <c r="O8401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8401" s="2" t="str">
        <f>IF(Table1[[#This Row],[Updated DiscountOffer]]&gt;50%,"High Discount","Low Discount")</f>
        <v>Low Discount</v>
      </c>
    </row>
    <row r="8402" spans="1:16" x14ac:dyDescent="0.3">
      <c r="A8402" s="1" t="s">
        <v>18563</v>
      </c>
      <c r="B8402" s="1">
        <v>13645658</v>
      </c>
      <c r="C8402" s="1" t="s">
        <v>95</v>
      </c>
      <c r="D8402" s="1" t="s">
        <v>38</v>
      </c>
      <c r="E8402" s="1" t="s">
        <v>44</v>
      </c>
      <c r="F8402" s="1" t="s">
        <v>34</v>
      </c>
      <c r="G8402" s="1" t="s">
        <v>18564</v>
      </c>
      <c r="H8402" s="5"/>
      <c r="I8402" s="1">
        <v>1299</v>
      </c>
      <c r="J8402" s="4">
        <v>0.6</v>
      </c>
      <c r="K8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02" s="1" t="s">
        <v>41</v>
      </c>
      <c r="M8402" s="1">
        <v>4.3</v>
      </c>
      <c r="N8402" s="1">
        <v>296</v>
      </c>
      <c r="O84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02" s="2" t="str">
        <f>IF(Table1[[#This Row],[Updated DiscountOffer]]&gt;50%,"High Discount","Low Discount")</f>
        <v>High Discount</v>
      </c>
    </row>
    <row r="8403" spans="1:16" x14ac:dyDescent="0.3">
      <c r="A8403" s="1" t="s">
        <v>15863</v>
      </c>
      <c r="B8403" s="1">
        <v>13645682</v>
      </c>
      <c r="C8403" s="1" t="s">
        <v>95</v>
      </c>
      <c r="D8403" s="1" t="s">
        <v>38</v>
      </c>
      <c r="E8403" s="1" t="s">
        <v>44</v>
      </c>
      <c r="F8403" s="1" t="s">
        <v>34</v>
      </c>
      <c r="G8403" s="1" t="s">
        <v>15864</v>
      </c>
      <c r="H8403" s="5"/>
      <c r="I8403" s="1">
        <v>1199</v>
      </c>
      <c r="J8403" s="4">
        <v>0.35</v>
      </c>
      <c r="K8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03" s="1" t="s">
        <v>41</v>
      </c>
      <c r="M8403" s="1">
        <v>4.3</v>
      </c>
      <c r="N8403" s="1">
        <v>338</v>
      </c>
      <c r="O840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403" s="2" t="str">
        <f>IF(Table1[[#This Row],[Updated DiscountOffer]]&gt;50%,"High Discount","Low Discount")</f>
        <v>Low Discount</v>
      </c>
    </row>
    <row r="8404" spans="1:16" x14ac:dyDescent="0.3">
      <c r="A8404" s="1" t="s">
        <v>7473</v>
      </c>
      <c r="B8404" s="1">
        <v>13646316</v>
      </c>
      <c r="C8404" s="1" t="s">
        <v>1288</v>
      </c>
      <c r="D8404" s="1" t="s">
        <v>38</v>
      </c>
      <c r="E8404" s="1" t="s">
        <v>16</v>
      </c>
      <c r="F8404" s="1" t="s">
        <v>34</v>
      </c>
      <c r="G8404" s="1" t="s">
        <v>7474</v>
      </c>
      <c r="H8404" s="5"/>
      <c r="I8404" s="1">
        <v>1199</v>
      </c>
      <c r="J8404" s="3">
        <v>0.33</v>
      </c>
      <c r="K8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04" s="1" t="s">
        <v>93</v>
      </c>
      <c r="M8404" s="1">
        <v>4.5999999999999996</v>
      </c>
      <c r="N8404" s="1">
        <v>551</v>
      </c>
      <c r="O8404" s="2">
        <f>IF(ISNUMBER(Table1[[#This Row],[DiscountOffer]]),IF(Table1[[#This Row],[DiscountOffer]]&lt;1,Table1[[#This Row],[DiscountOffer]],Table1[[#This Row],[DiscountOffer]]/Table1[[#This Row],[OriginalPrice (in Rs)]]),"")</f>
        <v>0.33</v>
      </c>
      <c r="P8404" s="2" t="str">
        <f>IF(Table1[[#This Row],[Updated DiscountOffer]]&gt;50%,"High Discount","Low Discount")</f>
        <v>Low Discount</v>
      </c>
    </row>
    <row r="8405" spans="1:16" x14ac:dyDescent="0.3">
      <c r="A8405" s="1" t="s">
        <v>1390</v>
      </c>
      <c r="B8405" s="1">
        <v>13647622</v>
      </c>
      <c r="C8405" s="1" t="s">
        <v>255</v>
      </c>
      <c r="D8405" s="1" t="s">
        <v>69</v>
      </c>
      <c r="E8405" s="1" t="s">
        <v>83</v>
      </c>
      <c r="F8405" s="1" t="s">
        <v>34</v>
      </c>
      <c r="G8405" s="1" t="s">
        <v>1391</v>
      </c>
      <c r="H8405" s="5">
        <v>1367</v>
      </c>
      <c r="I8405" s="1">
        <v>3599</v>
      </c>
      <c r="J8405" s="4">
        <v>0.62</v>
      </c>
      <c r="K8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1367</v>
      </c>
      <c r="L8405" s="1" t="s">
        <v>36</v>
      </c>
      <c r="M8405" s="1">
        <v>4.3</v>
      </c>
      <c r="N8405" s="1">
        <v>887</v>
      </c>
      <c r="O8405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405" s="2" t="str">
        <f>IF(Table1[[#This Row],[Updated DiscountOffer]]&gt;50%,"High Discount","Low Discount")</f>
        <v>High Discount</v>
      </c>
    </row>
    <row r="8406" spans="1:16" x14ac:dyDescent="0.3">
      <c r="A8406" s="1" t="s">
        <v>9482</v>
      </c>
      <c r="B8406" s="1">
        <v>13647632</v>
      </c>
      <c r="C8406" s="1" t="s">
        <v>255</v>
      </c>
      <c r="D8406" s="1" t="s">
        <v>69</v>
      </c>
      <c r="E8406" s="1" t="s">
        <v>70</v>
      </c>
      <c r="F8406" s="1" t="s">
        <v>34</v>
      </c>
      <c r="G8406" s="1" t="s">
        <v>9483</v>
      </c>
      <c r="H8406" s="5">
        <v>1679</v>
      </c>
      <c r="I8406" s="1">
        <v>3999</v>
      </c>
      <c r="J8406" s="4">
        <v>0.57999999999999996</v>
      </c>
      <c r="K8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8406" s="1" t="s">
        <v>36</v>
      </c>
      <c r="M8406" s="1">
        <v>4.2</v>
      </c>
      <c r="N8406" s="1">
        <v>483</v>
      </c>
      <c r="O840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406" s="2" t="str">
        <f>IF(Table1[[#This Row],[Updated DiscountOffer]]&gt;50%,"High Discount","Low Discount")</f>
        <v>High Discount</v>
      </c>
    </row>
    <row r="8407" spans="1:16" x14ac:dyDescent="0.3">
      <c r="A8407" s="1" t="s">
        <v>11897</v>
      </c>
      <c r="B8407" s="1">
        <v>13647638</v>
      </c>
      <c r="C8407" s="1" t="s">
        <v>255</v>
      </c>
      <c r="D8407" s="1" t="s">
        <v>69</v>
      </c>
      <c r="E8407" s="1" t="s">
        <v>83</v>
      </c>
      <c r="F8407" s="1" t="s">
        <v>34</v>
      </c>
      <c r="G8407" s="1" t="s">
        <v>11898</v>
      </c>
      <c r="H8407" s="5">
        <v>811</v>
      </c>
      <c r="I8407" s="1">
        <v>2799</v>
      </c>
      <c r="J8407" s="4">
        <v>0.71</v>
      </c>
      <c r="K8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811</v>
      </c>
      <c r="L8407" s="1" t="s">
        <v>36</v>
      </c>
      <c r="M8407" s="1">
        <v>4.0999999999999996</v>
      </c>
      <c r="N8407" s="1">
        <v>418</v>
      </c>
      <c r="O8407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8407" s="2" t="str">
        <f>IF(Table1[[#This Row],[Updated DiscountOffer]]&gt;50%,"High Discount","Low Discount")</f>
        <v>High Discount</v>
      </c>
    </row>
    <row r="8408" spans="1:16" x14ac:dyDescent="0.3">
      <c r="A8408" s="1" t="s">
        <v>15080</v>
      </c>
      <c r="B8408" s="1">
        <v>13649154</v>
      </c>
      <c r="C8408" s="1" t="s">
        <v>735</v>
      </c>
      <c r="D8408" s="1" t="s">
        <v>32</v>
      </c>
      <c r="E8408" s="1" t="s">
        <v>272</v>
      </c>
      <c r="F8408" s="1" t="s">
        <v>34</v>
      </c>
      <c r="G8408" s="1" t="s">
        <v>15081</v>
      </c>
      <c r="H8408" s="5">
        <v>1163</v>
      </c>
      <c r="I8408" s="1">
        <v>2077</v>
      </c>
      <c r="J8408" s="4">
        <v>0.44</v>
      </c>
      <c r="K8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1163</v>
      </c>
      <c r="L8408" s="1" t="s">
        <v>36</v>
      </c>
      <c r="M8408" s="1">
        <v>4.5</v>
      </c>
      <c r="N8408" s="1">
        <v>350</v>
      </c>
      <c r="O8408" s="2">
        <f>IF(ISNUMBER(Table1[[#This Row],[DiscountOffer]]),IF(Table1[[#This Row],[DiscountOffer]]&lt;1,Table1[[#This Row],[DiscountOffer]],Table1[[#This Row],[DiscountOffer]]/Table1[[#This Row],[OriginalPrice (in Rs)]]),0)</f>
        <v>0.44</v>
      </c>
      <c r="P8408" s="2" t="str">
        <f>IF(Table1[[#This Row],[Updated DiscountOffer]]&gt;50%,"High Discount","Low Discount")</f>
        <v>Low Discount</v>
      </c>
    </row>
    <row r="8409" spans="1:16" x14ac:dyDescent="0.3">
      <c r="A8409" s="1" t="s">
        <v>10274</v>
      </c>
      <c r="B8409" s="1">
        <v>13650452</v>
      </c>
      <c r="C8409" s="1" t="s">
        <v>82</v>
      </c>
      <c r="D8409" s="1" t="s">
        <v>69</v>
      </c>
      <c r="E8409" s="1" t="s">
        <v>132</v>
      </c>
      <c r="F8409" s="1" t="s">
        <v>34</v>
      </c>
      <c r="G8409" s="1" t="s">
        <v>10275</v>
      </c>
      <c r="H8409" s="5">
        <v>659</v>
      </c>
      <c r="I8409" s="1">
        <v>1649</v>
      </c>
      <c r="J8409" s="4">
        <v>0.6</v>
      </c>
      <c r="K8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409" s="1" t="s">
        <v>36</v>
      </c>
      <c r="M8409" s="1">
        <v>4.0999999999999996</v>
      </c>
      <c r="N8409" s="1">
        <v>461</v>
      </c>
      <c r="O84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09" s="2" t="str">
        <f>IF(Table1[[#This Row],[Updated DiscountOffer]]&gt;50%,"High Discount","Low Discount")</f>
        <v>High Discount</v>
      </c>
    </row>
    <row r="8410" spans="1:16" x14ac:dyDescent="0.3">
      <c r="A8410" s="1" t="s">
        <v>11011</v>
      </c>
      <c r="B8410" s="1">
        <v>13650662</v>
      </c>
      <c r="C8410" s="1" t="s">
        <v>637</v>
      </c>
      <c r="D8410" s="1" t="s">
        <v>38</v>
      </c>
      <c r="E8410" s="1" t="s">
        <v>344</v>
      </c>
      <c r="F8410" s="1" t="s">
        <v>34</v>
      </c>
      <c r="G8410" s="1" t="s">
        <v>11012</v>
      </c>
      <c r="H8410" s="5"/>
      <c r="I8410" s="1">
        <v>1499</v>
      </c>
      <c r="J8410" s="3">
        <v>0.55000000000000004</v>
      </c>
      <c r="K8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10" s="1" t="s">
        <v>400</v>
      </c>
      <c r="M8410" s="1">
        <v>4</v>
      </c>
      <c r="N8410" s="1">
        <v>441</v>
      </c>
      <c r="O841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410" s="2" t="str">
        <f>IF(Table1[[#This Row],[Updated DiscountOffer]]&gt;50%,"High Discount","Low Discount")</f>
        <v>High Discount</v>
      </c>
    </row>
    <row r="8411" spans="1:16" x14ac:dyDescent="0.3">
      <c r="A8411" s="1" t="s">
        <v>10139</v>
      </c>
      <c r="B8411" s="1">
        <v>13657148</v>
      </c>
      <c r="C8411" s="1" t="s">
        <v>380</v>
      </c>
      <c r="D8411" s="1" t="s">
        <v>32</v>
      </c>
      <c r="E8411" s="1" t="s">
        <v>2831</v>
      </c>
      <c r="F8411" s="1" t="s">
        <v>34</v>
      </c>
      <c r="G8411" s="1" t="s">
        <v>10140</v>
      </c>
      <c r="H8411" s="5">
        <v>985</v>
      </c>
      <c r="I8411" s="1">
        <v>1699</v>
      </c>
      <c r="J8411" s="3">
        <v>0.42</v>
      </c>
      <c r="K8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985</v>
      </c>
      <c r="L8411" s="1" t="s">
        <v>146</v>
      </c>
      <c r="M8411" s="1">
        <v>4.2</v>
      </c>
      <c r="N8411" s="1">
        <v>465</v>
      </c>
      <c r="O8411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8411" s="2" t="str">
        <f>IF(Table1[[#This Row],[Updated DiscountOffer]]&gt;50%,"High Discount","Low Discount")</f>
        <v>Low Discount</v>
      </c>
    </row>
    <row r="8412" spans="1:16" x14ac:dyDescent="0.3">
      <c r="A8412" s="1" t="s">
        <v>8457</v>
      </c>
      <c r="B8412" s="1">
        <v>13658880</v>
      </c>
      <c r="C8412" s="1" t="s">
        <v>47</v>
      </c>
      <c r="D8412" s="1" t="s">
        <v>15</v>
      </c>
      <c r="E8412" s="1" t="s">
        <v>22</v>
      </c>
      <c r="F8412" s="1" t="s">
        <v>17</v>
      </c>
      <c r="G8412" s="1" t="s">
        <v>8458</v>
      </c>
      <c r="H8412" s="5">
        <v>359</v>
      </c>
      <c r="I8412" s="1">
        <v>899</v>
      </c>
      <c r="J8412" s="3">
        <v>0.6</v>
      </c>
      <c r="K8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412" s="1" t="s">
        <v>24</v>
      </c>
      <c r="M8412" s="1">
        <v>4</v>
      </c>
      <c r="N8412" s="1">
        <v>516</v>
      </c>
      <c r="O84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12" s="2" t="str">
        <f>IF(Table1[[#This Row],[Updated DiscountOffer]]&gt;50%,"High Discount","Low Discount")</f>
        <v>High Discount</v>
      </c>
    </row>
    <row r="8413" spans="1:16" x14ac:dyDescent="0.3">
      <c r="A8413" s="1" t="s">
        <v>10837</v>
      </c>
      <c r="B8413" s="1">
        <v>13658892</v>
      </c>
      <c r="C8413" s="1" t="s">
        <v>47</v>
      </c>
      <c r="D8413" s="1" t="s">
        <v>26</v>
      </c>
      <c r="E8413" s="1" t="s">
        <v>27</v>
      </c>
      <c r="F8413" s="1" t="s">
        <v>17</v>
      </c>
      <c r="G8413" s="1" t="s">
        <v>10838</v>
      </c>
      <c r="H8413" s="5">
        <v>540</v>
      </c>
      <c r="I8413" s="1">
        <v>949</v>
      </c>
      <c r="J8413" s="3">
        <v>0.43</v>
      </c>
      <c r="K8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8413" s="1" t="s">
        <v>80</v>
      </c>
      <c r="M8413" s="1">
        <v>4.2</v>
      </c>
      <c r="N8413" s="1">
        <v>445</v>
      </c>
      <c r="O8413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8413" s="2" t="str">
        <f>IF(Table1[[#This Row],[Updated DiscountOffer]]&gt;50%,"High Discount","Low Discount")</f>
        <v>Low Discount</v>
      </c>
    </row>
    <row r="8414" spans="1:16" x14ac:dyDescent="0.3">
      <c r="A8414" s="1" t="s">
        <v>11477</v>
      </c>
      <c r="B8414" s="1">
        <v>13658902</v>
      </c>
      <c r="C8414" s="1" t="s">
        <v>47</v>
      </c>
      <c r="D8414" s="1" t="s">
        <v>26</v>
      </c>
      <c r="E8414" s="1" t="s">
        <v>27</v>
      </c>
      <c r="F8414" s="1" t="s">
        <v>17</v>
      </c>
      <c r="G8414" s="1" t="s">
        <v>11478</v>
      </c>
      <c r="H8414" s="5">
        <v>516</v>
      </c>
      <c r="I8414" s="1">
        <v>1099</v>
      </c>
      <c r="J8414" s="3">
        <v>0.53</v>
      </c>
      <c r="K8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8414" s="1" t="s">
        <v>80</v>
      </c>
      <c r="M8414" s="1">
        <v>4.2</v>
      </c>
      <c r="N8414" s="1">
        <v>428</v>
      </c>
      <c r="O841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414" s="2" t="str">
        <f>IF(Table1[[#This Row],[Updated DiscountOffer]]&gt;50%,"High Discount","Low Discount")</f>
        <v>High Discount</v>
      </c>
    </row>
    <row r="8415" spans="1:16" x14ac:dyDescent="0.3">
      <c r="A8415" s="1" t="s">
        <v>6232</v>
      </c>
      <c r="B8415" s="1">
        <v>13658904</v>
      </c>
      <c r="C8415" s="1" t="s">
        <v>47</v>
      </c>
      <c r="D8415" s="1" t="s">
        <v>26</v>
      </c>
      <c r="E8415" s="1" t="s">
        <v>27</v>
      </c>
      <c r="F8415" s="1" t="s">
        <v>17</v>
      </c>
      <c r="G8415" s="1" t="s">
        <v>6233</v>
      </c>
      <c r="H8415" s="5">
        <v>516</v>
      </c>
      <c r="I8415" s="1">
        <v>1099</v>
      </c>
      <c r="J8415" s="3">
        <v>0.53</v>
      </c>
      <c r="K8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8415" s="1" t="s">
        <v>80</v>
      </c>
      <c r="M8415" s="1">
        <v>4.2</v>
      </c>
      <c r="N8415" s="1">
        <v>598</v>
      </c>
      <c r="O841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415" s="2" t="str">
        <f>IF(Table1[[#This Row],[Updated DiscountOffer]]&gt;50%,"High Discount","Low Discount")</f>
        <v>High Discount</v>
      </c>
    </row>
    <row r="8416" spans="1:16" x14ac:dyDescent="0.3">
      <c r="A8416" s="1" t="s">
        <v>10565</v>
      </c>
      <c r="B8416" s="1">
        <v>13658912</v>
      </c>
      <c r="C8416" s="1" t="s">
        <v>47</v>
      </c>
      <c r="D8416" s="1" t="s">
        <v>15</v>
      </c>
      <c r="E8416" s="1" t="s">
        <v>48</v>
      </c>
      <c r="F8416" s="1" t="s">
        <v>17</v>
      </c>
      <c r="G8416" s="1" t="s">
        <v>10566</v>
      </c>
      <c r="H8416" s="5">
        <v>751</v>
      </c>
      <c r="I8416" s="1">
        <v>1599</v>
      </c>
      <c r="J8416" s="3">
        <v>0.53</v>
      </c>
      <c r="K8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751</v>
      </c>
      <c r="L8416" s="1" t="s">
        <v>50</v>
      </c>
      <c r="M8416" s="1">
        <v>4.2</v>
      </c>
      <c r="N8416" s="1">
        <v>453</v>
      </c>
      <c r="O841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416" s="2" t="str">
        <f>IF(Table1[[#This Row],[Updated DiscountOffer]]&gt;50%,"High Discount","Low Discount")</f>
        <v>High Discount</v>
      </c>
    </row>
    <row r="8417" spans="1:16" x14ac:dyDescent="0.3">
      <c r="A8417" s="1" t="s">
        <v>9333</v>
      </c>
      <c r="B8417" s="1">
        <v>13661758</v>
      </c>
      <c r="C8417" s="1" t="s">
        <v>82</v>
      </c>
      <c r="D8417" s="1" t="s">
        <v>38</v>
      </c>
      <c r="E8417" s="1" t="s">
        <v>48</v>
      </c>
      <c r="F8417" s="1" t="s">
        <v>34</v>
      </c>
      <c r="G8417" s="1" t="s">
        <v>9334</v>
      </c>
      <c r="H8417" s="5"/>
      <c r="I8417" s="1">
        <v>899</v>
      </c>
      <c r="J8417" s="3">
        <v>0.66</v>
      </c>
      <c r="K8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17" s="1" t="s">
        <v>19</v>
      </c>
      <c r="M8417" s="1">
        <v>3.7</v>
      </c>
      <c r="N8417" s="1">
        <v>488</v>
      </c>
      <c r="O8417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8417" s="2" t="str">
        <f>IF(Table1[[#This Row],[Updated DiscountOffer]]&gt;50%,"High Discount","Low Discount")</f>
        <v>High Discount</v>
      </c>
    </row>
    <row r="8418" spans="1:16" x14ac:dyDescent="0.3">
      <c r="A8418" s="1" t="s">
        <v>6599</v>
      </c>
      <c r="B8418" s="1">
        <v>13662276</v>
      </c>
      <c r="C8418" s="1" t="s">
        <v>47</v>
      </c>
      <c r="D8418" s="1" t="s">
        <v>15</v>
      </c>
      <c r="E8418" s="1" t="s">
        <v>16</v>
      </c>
      <c r="F8418" s="1" t="s">
        <v>17</v>
      </c>
      <c r="G8418" s="1" t="s">
        <v>6600</v>
      </c>
      <c r="H8418" s="5">
        <v>753</v>
      </c>
      <c r="I8418" s="1">
        <v>1449</v>
      </c>
      <c r="J8418" s="3">
        <v>0.48</v>
      </c>
      <c r="K8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753</v>
      </c>
      <c r="L8418" s="1" t="s">
        <v>771</v>
      </c>
      <c r="M8418" s="1">
        <v>3.8</v>
      </c>
      <c r="N8418" s="1">
        <v>584</v>
      </c>
      <c r="O8418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418" s="2" t="str">
        <f>IF(Table1[[#This Row],[Updated DiscountOffer]]&gt;50%,"High Discount","Low Discount")</f>
        <v>Low Discount</v>
      </c>
    </row>
    <row r="8419" spans="1:16" x14ac:dyDescent="0.3">
      <c r="A8419" s="1" t="s">
        <v>2988</v>
      </c>
      <c r="B8419" s="1">
        <v>13662282</v>
      </c>
      <c r="C8419" s="1" t="s">
        <v>47</v>
      </c>
      <c r="D8419" s="1" t="s">
        <v>15</v>
      </c>
      <c r="E8419" s="1" t="s">
        <v>16</v>
      </c>
      <c r="F8419" s="1" t="s">
        <v>17</v>
      </c>
      <c r="G8419" s="1" t="s">
        <v>2989</v>
      </c>
      <c r="H8419" s="5">
        <v>681</v>
      </c>
      <c r="I8419" s="1">
        <v>1449</v>
      </c>
      <c r="J8419" s="3">
        <v>0.53</v>
      </c>
      <c r="K8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681</v>
      </c>
      <c r="L8419" s="1" t="s">
        <v>771</v>
      </c>
      <c r="M8419" s="1">
        <v>3.8</v>
      </c>
      <c r="N8419" s="1">
        <v>776</v>
      </c>
      <c r="O841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419" s="2" t="str">
        <f>IF(Table1[[#This Row],[Updated DiscountOffer]]&gt;50%,"High Discount","Low Discount")</f>
        <v>High Discount</v>
      </c>
    </row>
    <row r="8420" spans="1:16" x14ac:dyDescent="0.3">
      <c r="A8420" s="1" t="s">
        <v>11224</v>
      </c>
      <c r="B8420" s="1">
        <v>13664344</v>
      </c>
      <c r="C8420" s="1" t="s">
        <v>819</v>
      </c>
      <c r="D8420" s="1" t="s">
        <v>69</v>
      </c>
      <c r="E8420" s="1" t="s">
        <v>70</v>
      </c>
      <c r="F8420" s="1" t="s">
        <v>34</v>
      </c>
      <c r="G8420" s="1" t="s">
        <v>11225</v>
      </c>
      <c r="H8420" s="5">
        <v>2999</v>
      </c>
      <c r="I8420" s="1">
        <v>7499</v>
      </c>
      <c r="J8420" s="3">
        <v>0.6</v>
      </c>
      <c r="K8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2999</v>
      </c>
      <c r="L8420" s="1" t="s">
        <v>24</v>
      </c>
      <c r="M8420" s="1">
        <v>3.9</v>
      </c>
      <c r="N8420" s="1">
        <v>435</v>
      </c>
      <c r="O842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20" s="2" t="str">
        <f>IF(Table1[[#This Row],[Updated DiscountOffer]]&gt;50%,"High Discount","Low Discount")</f>
        <v>High Discount</v>
      </c>
    </row>
    <row r="8421" spans="1:16" x14ac:dyDescent="0.3">
      <c r="A8421" s="1" t="s">
        <v>15815</v>
      </c>
      <c r="B8421" s="1">
        <v>13664394</v>
      </c>
      <c r="C8421" s="1" t="s">
        <v>15816</v>
      </c>
      <c r="D8421" s="1" t="s">
        <v>15</v>
      </c>
      <c r="E8421" s="1" t="s">
        <v>22</v>
      </c>
      <c r="F8421" s="1" t="s">
        <v>17</v>
      </c>
      <c r="G8421" s="1" t="s">
        <v>15817</v>
      </c>
      <c r="H8421" s="5">
        <v>1649</v>
      </c>
      <c r="I8421" s="1">
        <v>3299</v>
      </c>
      <c r="J8421" s="3">
        <v>0.5</v>
      </c>
      <c r="K8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1649</v>
      </c>
      <c r="L8421" s="1" t="s">
        <v>102</v>
      </c>
      <c r="M8421" s="1">
        <v>3.9</v>
      </c>
      <c r="N8421" s="1">
        <v>338</v>
      </c>
      <c r="O84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21" s="2" t="str">
        <f>IF(Table1[[#This Row],[Updated DiscountOffer]]&gt;50%,"High Discount","Low Discount")</f>
        <v>Low Discount</v>
      </c>
    </row>
    <row r="8422" spans="1:16" x14ac:dyDescent="0.3">
      <c r="A8422" s="1" t="s">
        <v>17316</v>
      </c>
      <c r="B8422" s="1">
        <v>13666532</v>
      </c>
      <c r="C8422" s="1" t="s">
        <v>91</v>
      </c>
      <c r="D8422" s="1" t="s">
        <v>32</v>
      </c>
      <c r="E8422" s="1" t="s">
        <v>2096</v>
      </c>
      <c r="F8422" s="1" t="s">
        <v>34</v>
      </c>
      <c r="G8422" s="1" t="s">
        <v>17317</v>
      </c>
      <c r="H8422" s="5">
        <v>279</v>
      </c>
      <c r="I8422" s="1">
        <v>549</v>
      </c>
      <c r="J8422" s="4">
        <v>0.49</v>
      </c>
      <c r="K8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8422" s="1" t="s">
        <v>24</v>
      </c>
      <c r="M8422" s="1">
        <v>4.5</v>
      </c>
      <c r="N8422" s="1">
        <v>314</v>
      </c>
      <c r="O8422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422" s="2" t="str">
        <f>IF(Table1[[#This Row],[Updated DiscountOffer]]&gt;50%,"High Discount","Low Discount")</f>
        <v>Low Discount</v>
      </c>
    </row>
    <row r="8423" spans="1:16" x14ac:dyDescent="0.3">
      <c r="A8423" s="1" t="s">
        <v>9921</v>
      </c>
      <c r="B8423" s="1">
        <v>13666806</v>
      </c>
      <c r="C8423" s="1" t="s">
        <v>82</v>
      </c>
      <c r="D8423" s="1" t="s">
        <v>38</v>
      </c>
      <c r="E8423" s="1" t="s">
        <v>48</v>
      </c>
      <c r="F8423" s="1" t="s">
        <v>34</v>
      </c>
      <c r="G8423" s="1" t="s">
        <v>9922</v>
      </c>
      <c r="H8423" s="5"/>
      <c r="I8423" s="1">
        <v>899</v>
      </c>
      <c r="J8423" s="3">
        <v>0.61</v>
      </c>
      <c r="K8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3" s="1" t="s">
        <v>19</v>
      </c>
      <c r="M8423" s="1">
        <v>3.7</v>
      </c>
      <c r="N8423" s="1">
        <v>471</v>
      </c>
      <c r="O842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423" s="2" t="str">
        <f>IF(Table1[[#This Row],[Updated DiscountOffer]]&gt;50%,"High Discount","Low Discount")</f>
        <v>High Discount</v>
      </c>
    </row>
    <row r="8424" spans="1:16" x14ac:dyDescent="0.3">
      <c r="A8424" s="1" t="s">
        <v>16437</v>
      </c>
      <c r="B8424" s="1">
        <v>13670284</v>
      </c>
      <c r="C8424" s="1" t="s">
        <v>637</v>
      </c>
      <c r="D8424" s="1" t="s">
        <v>38</v>
      </c>
      <c r="E8424" s="1" t="s">
        <v>132</v>
      </c>
      <c r="F8424" s="1" t="s">
        <v>34</v>
      </c>
      <c r="G8424" s="1" t="s">
        <v>16438</v>
      </c>
      <c r="H8424" s="5"/>
      <c r="I8424" s="1">
        <v>2999</v>
      </c>
      <c r="J8424" s="3">
        <v>0.55000000000000004</v>
      </c>
      <c r="K8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4" s="1" t="s">
        <v>24</v>
      </c>
      <c r="M8424" s="1">
        <v>3.7</v>
      </c>
      <c r="N8424" s="1">
        <v>329</v>
      </c>
      <c r="O842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424" s="2" t="str">
        <f>IF(Table1[[#This Row],[Updated DiscountOffer]]&gt;50%,"High Discount","Low Discount")</f>
        <v>High Discount</v>
      </c>
    </row>
    <row r="8425" spans="1:16" x14ac:dyDescent="0.3">
      <c r="A8425" s="1" t="s">
        <v>9877</v>
      </c>
      <c r="B8425" s="1">
        <v>13670856</v>
      </c>
      <c r="C8425" s="1" t="s">
        <v>111</v>
      </c>
      <c r="D8425" s="1" t="s">
        <v>38</v>
      </c>
      <c r="E8425" s="1" t="s">
        <v>44</v>
      </c>
      <c r="F8425" s="1" t="s">
        <v>34</v>
      </c>
      <c r="G8425" s="1" t="s">
        <v>9878</v>
      </c>
      <c r="H8425" s="5"/>
      <c r="I8425" s="1">
        <v>1599</v>
      </c>
      <c r="J8425" s="3">
        <v>0.56999999999999995</v>
      </c>
      <c r="K8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5" s="1" t="s">
        <v>328</v>
      </c>
      <c r="M8425" s="1">
        <v>4</v>
      </c>
      <c r="N8425" s="1">
        <v>472</v>
      </c>
      <c r="O842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425" s="2" t="str">
        <f>IF(Table1[[#This Row],[Updated DiscountOffer]]&gt;50%,"High Discount","Low Discount")</f>
        <v>High Discount</v>
      </c>
    </row>
    <row r="8426" spans="1:16" x14ac:dyDescent="0.3">
      <c r="A8426" s="1" t="s">
        <v>18971</v>
      </c>
      <c r="B8426" s="1">
        <v>13670860</v>
      </c>
      <c r="C8426" s="1" t="s">
        <v>111</v>
      </c>
      <c r="D8426" s="1" t="s">
        <v>38</v>
      </c>
      <c r="E8426" s="1" t="s">
        <v>44</v>
      </c>
      <c r="F8426" s="1" t="s">
        <v>34</v>
      </c>
      <c r="G8426" s="1" t="s">
        <v>18972</v>
      </c>
      <c r="H8426" s="5"/>
      <c r="I8426" s="1">
        <v>1499</v>
      </c>
      <c r="J8426" s="4">
        <v>0.57999999999999996</v>
      </c>
      <c r="K8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6" s="1" t="s">
        <v>328</v>
      </c>
      <c r="M8426" s="1">
        <v>4.2</v>
      </c>
      <c r="N8426" s="1">
        <v>291</v>
      </c>
      <c r="O842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426" s="2" t="str">
        <f>IF(Table1[[#This Row],[Updated DiscountOffer]]&gt;50%,"High Discount","Low Discount")</f>
        <v>High Discount</v>
      </c>
    </row>
    <row r="8427" spans="1:16" x14ac:dyDescent="0.3">
      <c r="A8427" s="1" t="s">
        <v>8530</v>
      </c>
      <c r="B8427" s="1">
        <v>13670868</v>
      </c>
      <c r="C8427" s="1" t="s">
        <v>111</v>
      </c>
      <c r="D8427" s="1" t="s">
        <v>38</v>
      </c>
      <c r="E8427" s="1" t="s">
        <v>44</v>
      </c>
      <c r="F8427" s="1" t="s">
        <v>34</v>
      </c>
      <c r="G8427" s="1" t="s">
        <v>8531</v>
      </c>
      <c r="H8427" s="5"/>
      <c r="I8427" s="1">
        <v>1599</v>
      </c>
      <c r="J8427" s="4">
        <v>0.6</v>
      </c>
      <c r="K8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7" s="1" t="s">
        <v>328</v>
      </c>
      <c r="M8427" s="1">
        <v>4.0999999999999996</v>
      </c>
      <c r="N8427" s="1">
        <v>514</v>
      </c>
      <c r="O84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27" s="2" t="str">
        <f>IF(Table1[[#This Row],[Updated DiscountOffer]]&gt;50%,"High Discount","Low Discount")</f>
        <v>High Discount</v>
      </c>
    </row>
    <row r="8428" spans="1:16" x14ac:dyDescent="0.3">
      <c r="A8428" s="1" t="s">
        <v>16824</v>
      </c>
      <c r="B8428" s="1">
        <v>13670874</v>
      </c>
      <c r="C8428" s="1" t="s">
        <v>111</v>
      </c>
      <c r="D8428" s="1" t="s">
        <v>38</v>
      </c>
      <c r="E8428" s="1" t="s">
        <v>44</v>
      </c>
      <c r="F8428" s="1" t="s">
        <v>34</v>
      </c>
      <c r="G8428" s="1" t="s">
        <v>16825</v>
      </c>
      <c r="H8428" s="5"/>
      <c r="I8428" s="1">
        <v>1499</v>
      </c>
      <c r="J8428" s="4">
        <v>0.6</v>
      </c>
      <c r="K8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8" s="1" t="s">
        <v>328</v>
      </c>
      <c r="M8428" s="1">
        <v>4.3</v>
      </c>
      <c r="N8428" s="1">
        <v>322</v>
      </c>
      <c r="O842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28" s="2" t="str">
        <f>IF(Table1[[#This Row],[Updated DiscountOffer]]&gt;50%,"High Discount","Low Discount")</f>
        <v>High Discount</v>
      </c>
    </row>
    <row r="8429" spans="1:16" x14ac:dyDescent="0.3">
      <c r="A8429" s="1" t="s">
        <v>7475</v>
      </c>
      <c r="B8429" s="1">
        <v>13670892</v>
      </c>
      <c r="C8429" s="1" t="s">
        <v>111</v>
      </c>
      <c r="D8429" s="1" t="s">
        <v>38</v>
      </c>
      <c r="E8429" s="1" t="s">
        <v>44</v>
      </c>
      <c r="F8429" s="1" t="s">
        <v>34</v>
      </c>
      <c r="G8429" s="1" t="s">
        <v>7476</v>
      </c>
      <c r="H8429" s="5"/>
      <c r="I8429" s="1">
        <v>1299</v>
      </c>
      <c r="J8429" s="3">
        <v>0.6</v>
      </c>
      <c r="K8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29" s="1" t="s">
        <v>328</v>
      </c>
      <c r="M8429" s="1">
        <v>3.8</v>
      </c>
      <c r="N8429" s="1">
        <v>551</v>
      </c>
      <c r="O84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29" s="2" t="str">
        <f>IF(Table1[[#This Row],[Updated DiscountOffer]]&gt;50%,"High Discount","Low Discount")</f>
        <v>High Discount</v>
      </c>
    </row>
    <row r="8430" spans="1:16" x14ac:dyDescent="0.3">
      <c r="A8430" s="1" t="s">
        <v>13144</v>
      </c>
      <c r="B8430" s="1">
        <v>13671222</v>
      </c>
      <c r="C8430" s="1" t="s">
        <v>21</v>
      </c>
      <c r="D8430" s="1" t="s">
        <v>15</v>
      </c>
      <c r="E8430" s="1" t="s">
        <v>22</v>
      </c>
      <c r="F8430" s="1" t="s">
        <v>17</v>
      </c>
      <c r="G8430" s="1" t="s">
        <v>13145</v>
      </c>
      <c r="H8430" s="5">
        <v>329</v>
      </c>
      <c r="I8430" s="1">
        <v>1099</v>
      </c>
      <c r="J8430" s="3">
        <v>0.7</v>
      </c>
      <c r="K8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8430" s="1" t="s">
        <v>24</v>
      </c>
      <c r="M8430" s="1">
        <v>3.9</v>
      </c>
      <c r="N8430" s="1">
        <v>389</v>
      </c>
      <c r="O843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430" s="2" t="str">
        <f>IF(Table1[[#This Row],[Updated DiscountOffer]]&gt;50%,"High Discount","Low Discount")</f>
        <v>High Discount</v>
      </c>
    </row>
    <row r="8431" spans="1:16" x14ac:dyDescent="0.3">
      <c r="A8431" s="1" t="s">
        <v>16181</v>
      </c>
      <c r="B8431" s="1">
        <v>13674774</v>
      </c>
      <c r="C8431" s="1" t="s">
        <v>150</v>
      </c>
      <c r="D8431" s="1" t="s">
        <v>26</v>
      </c>
      <c r="E8431" s="1" t="s">
        <v>39</v>
      </c>
      <c r="F8431" s="1" t="s">
        <v>17</v>
      </c>
      <c r="G8431" s="1" t="s">
        <v>16182</v>
      </c>
      <c r="H8431" s="5">
        <v>844</v>
      </c>
      <c r="I8431" s="1">
        <v>1299</v>
      </c>
      <c r="J8431" s="4">
        <v>0.35</v>
      </c>
      <c r="K8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844</v>
      </c>
      <c r="L8431" s="1" t="s">
        <v>36</v>
      </c>
      <c r="M8431" s="1">
        <v>4.3</v>
      </c>
      <c r="N8431" s="1">
        <v>332</v>
      </c>
      <c r="O843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431" s="2" t="str">
        <f>IF(Table1[[#This Row],[Updated DiscountOffer]]&gt;50%,"High Discount","Low Discount")</f>
        <v>Low Discount</v>
      </c>
    </row>
    <row r="8432" spans="1:16" x14ac:dyDescent="0.3">
      <c r="A8432" s="1" t="s">
        <v>527</v>
      </c>
      <c r="B8432" s="1">
        <v>13676446</v>
      </c>
      <c r="C8432" s="1" t="s">
        <v>528</v>
      </c>
      <c r="D8432" s="1" t="s">
        <v>177</v>
      </c>
      <c r="E8432" s="1" t="s">
        <v>487</v>
      </c>
      <c r="F8432" s="1" t="s">
        <v>17</v>
      </c>
      <c r="G8432" s="1" t="s">
        <v>529</v>
      </c>
      <c r="H8432" s="5">
        <v>988</v>
      </c>
      <c r="I8432" s="1">
        <v>1798</v>
      </c>
      <c r="J8432" s="4">
        <v>0.45</v>
      </c>
      <c r="K8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8432" s="1" t="s">
        <v>36</v>
      </c>
      <c r="M8432" s="1">
        <v>4.0999999999999996</v>
      </c>
      <c r="N8432" s="1">
        <v>961</v>
      </c>
      <c r="O843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432" s="2" t="str">
        <f>IF(Table1[[#This Row],[Updated DiscountOffer]]&gt;50%,"High Discount","Low Discount")</f>
        <v>Low Discount</v>
      </c>
    </row>
    <row r="8433" spans="1:16" x14ac:dyDescent="0.3">
      <c r="A8433" s="1" t="s">
        <v>2714</v>
      </c>
      <c r="B8433" s="1">
        <v>13676448</v>
      </c>
      <c r="C8433" s="1" t="s">
        <v>528</v>
      </c>
      <c r="D8433" s="1" t="s">
        <v>177</v>
      </c>
      <c r="E8433" s="1" t="s">
        <v>487</v>
      </c>
      <c r="F8433" s="1" t="s">
        <v>17</v>
      </c>
      <c r="G8433" s="1" t="s">
        <v>529</v>
      </c>
      <c r="H8433" s="5">
        <v>1096</v>
      </c>
      <c r="I8433" s="1">
        <v>1798</v>
      </c>
      <c r="J8433" s="4">
        <v>0.39</v>
      </c>
      <c r="K8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1096</v>
      </c>
      <c r="L8433" s="1" t="s">
        <v>36</v>
      </c>
      <c r="M8433" s="1">
        <v>4.0999999999999996</v>
      </c>
      <c r="N8433" s="1">
        <v>793</v>
      </c>
      <c r="O8433" s="2">
        <f>IF(ISNUMBER(Table1[[#This Row],[DiscountOffer]]),IF(Table1[[#This Row],[DiscountOffer]]&lt;1,Table1[[#This Row],[DiscountOffer]],Table1[[#This Row],[DiscountOffer]]/Table1[[#This Row],[OriginalPrice (in Rs)]]),0)</f>
        <v>0.39</v>
      </c>
      <c r="P8433" s="2" t="str">
        <f>IF(Table1[[#This Row],[Updated DiscountOffer]]&gt;50%,"High Discount","Low Discount")</f>
        <v>Low Discount</v>
      </c>
    </row>
    <row r="8434" spans="1:16" x14ac:dyDescent="0.3">
      <c r="A8434" s="1" t="s">
        <v>3075</v>
      </c>
      <c r="B8434" s="1">
        <v>13676450</v>
      </c>
      <c r="C8434" s="1" t="s">
        <v>528</v>
      </c>
      <c r="D8434" s="1" t="s">
        <v>177</v>
      </c>
      <c r="E8434" s="1" t="s">
        <v>487</v>
      </c>
      <c r="F8434" s="1" t="s">
        <v>17</v>
      </c>
      <c r="G8434" s="1" t="s">
        <v>1527</v>
      </c>
      <c r="H8434" s="5">
        <v>988</v>
      </c>
      <c r="I8434" s="1">
        <v>1798</v>
      </c>
      <c r="J8434" s="4">
        <v>0.45</v>
      </c>
      <c r="K8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8434" s="1" t="s">
        <v>36</v>
      </c>
      <c r="M8434" s="1">
        <v>4.0999999999999996</v>
      </c>
      <c r="N8434" s="1">
        <v>770</v>
      </c>
      <c r="O843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434" s="2" t="str">
        <f>IF(Table1[[#This Row],[Updated DiscountOffer]]&gt;50%,"High Discount","Low Discount")</f>
        <v>Low Discount</v>
      </c>
    </row>
    <row r="8435" spans="1:16" x14ac:dyDescent="0.3">
      <c r="A8435" s="1" t="s">
        <v>2209</v>
      </c>
      <c r="B8435" s="1">
        <v>13676452</v>
      </c>
      <c r="C8435" s="1" t="s">
        <v>528</v>
      </c>
      <c r="D8435" s="1" t="s">
        <v>177</v>
      </c>
      <c r="E8435" s="1" t="s">
        <v>487</v>
      </c>
      <c r="F8435" s="1" t="s">
        <v>17</v>
      </c>
      <c r="G8435" s="1" t="s">
        <v>529</v>
      </c>
      <c r="H8435" s="5">
        <v>988</v>
      </c>
      <c r="I8435" s="1">
        <v>1798</v>
      </c>
      <c r="J8435" s="4">
        <v>0.45</v>
      </c>
      <c r="K8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8435" s="1" t="s">
        <v>36</v>
      </c>
      <c r="M8435" s="1">
        <v>4.0999999999999996</v>
      </c>
      <c r="N8435" s="1">
        <v>826</v>
      </c>
      <c r="O8435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435" s="2" t="str">
        <f>IF(Table1[[#This Row],[Updated DiscountOffer]]&gt;50%,"High Discount","Low Discount")</f>
        <v>Low Discount</v>
      </c>
    </row>
    <row r="8436" spans="1:16" x14ac:dyDescent="0.3">
      <c r="A8436" s="1" t="s">
        <v>1526</v>
      </c>
      <c r="B8436" s="1">
        <v>13676458</v>
      </c>
      <c r="C8436" s="1" t="s">
        <v>528</v>
      </c>
      <c r="D8436" s="1" t="s">
        <v>177</v>
      </c>
      <c r="E8436" s="1" t="s">
        <v>487</v>
      </c>
      <c r="F8436" s="1" t="s">
        <v>17</v>
      </c>
      <c r="G8436" s="1" t="s">
        <v>1527</v>
      </c>
      <c r="H8436" s="5">
        <v>988</v>
      </c>
      <c r="I8436" s="1">
        <v>1798</v>
      </c>
      <c r="J8436" s="4">
        <v>0.45</v>
      </c>
      <c r="K8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988</v>
      </c>
      <c r="L8436" s="1" t="s">
        <v>36</v>
      </c>
      <c r="M8436" s="1">
        <v>4.0999999999999996</v>
      </c>
      <c r="N8436" s="1">
        <v>878</v>
      </c>
      <c r="O843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436" s="2" t="str">
        <f>IF(Table1[[#This Row],[Updated DiscountOffer]]&gt;50%,"High Discount","Low Discount")</f>
        <v>Low Discount</v>
      </c>
    </row>
    <row r="8437" spans="1:16" x14ac:dyDescent="0.3">
      <c r="A8437" s="1" t="s">
        <v>18437</v>
      </c>
      <c r="B8437" s="1">
        <v>13676560</v>
      </c>
      <c r="C8437" s="1" t="s">
        <v>528</v>
      </c>
      <c r="D8437" s="1" t="s">
        <v>177</v>
      </c>
      <c r="E8437" s="1" t="s">
        <v>2096</v>
      </c>
      <c r="F8437" s="1" t="s">
        <v>17</v>
      </c>
      <c r="G8437" s="1" t="s">
        <v>18438</v>
      </c>
      <c r="H8437" s="5">
        <v>881</v>
      </c>
      <c r="I8437" s="1">
        <v>1798</v>
      </c>
      <c r="J8437" s="3">
        <v>0.51</v>
      </c>
      <c r="K8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881</v>
      </c>
      <c r="L8437" s="1" t="s">
        <v>36</v>
      </c>
      <c r="M8437" s="1">
        <v>4</v>
      </c>
      <c r="N8437" s="1">
        <v>297</v>
      </c>
      <c r="O843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8437" s="2" t="str">
        <f>IF(Table1[[#This Row],[Updated DiscountOffer]]&gt;50%,"High Discount","Low Discount")</f>
        <v>High Discount</v>
      </c>
    </row>
    <row r="8438" spans="1:16" x14ac:dyDescent="0.3">
      <c r="A8438" s="1" t="s">
        <v>10591</v>
      </c>
      <c r="B8438" s="1">
        <v>13677012</v>
      </c>
      <c r="C8438" s="1" t="s">
        <v>3593</v>
      </c>
      <c r="D8438" s="1" t="s">
        <v>38</v>
      </c>
      <c r="E8438" s="1" t="s">
        <v>44</v>
      </c>
      <c r="F8438" s="1" t="s">
        <v>34</v>
      </c>
      <c r="G8438" s="1" t="s">
        <v>10592</v>
      </c>
      <c r="H8438" s="5"/>
      <c r="I8438" s="1">
        <v>1199</v>
      </c>
      <c r="J8438" s="3">
        <v>0.55000000000000004</v>
      </c>
      <c r="K8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38" s="1" t="s">
        <v>41</v>
      </c>
      <c r="M8438" s="1">
        <v>4</v>
      </c>
      <c r="N8438" s="1">
        <v>453</v>
      </c>
      <c r="O84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438" s="2" t="str">
        <f>IF(Table1[[#This Row],[Updated DiscountOffer]]&gt;50%,"High Discount","Low Discount")</f>
        <v>High Discount</v>
      </c>
    </row>
    <row r="8439" spans="1:16" x14ac:dyDescent="0.3">
      <c r="A8439" s="1" t="s">
        <v>18598</v>
      </c>
      <c r="B8439" s="1">
        <v>13681172</v>
      </c>
      <c r="C8439" s="1" t="s">
        <v>1226</v>
      </c>
      <c r="D8439" s="1" t="s">
        <v>69</v>
      </c>
      <c r="E8439" s="1" t="s">
        <v>70</v>
      </c>
      <c r="F8439" s="1" t="s">
        <v>17</v>
      </c>
      <c r="G8439" s="1" t="s">
        <v>18599</v>
      </c>
      <c r="H8439" s="5">
        <v>1349</v>
      </c>
      <c r="I8439" s="1">
        <v>2999</v>
      </c>
      <c r="J8439" s="4">
        <v>0.55000000000000004</v>
      </c>
      <c r="K8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8439" s="1" t="s">
        <v>102</v>
      </c>
      <c r="M8439" s="1">
        <v>4.3</v>
      </c>
      <c r="N8439" s="1">
        <v>295</v>
      </c>
      <c r="O843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439" s="2" t="str">
        <f>IF(Table1[[#This Row],[Updated DiscountOffer]]&gt;50%,"High Discount","Low Discount")</f>
        <v>High Discount</v>
      </c>
    </row>
    <row r="8440" spans="1:16" x14ac:dyDescent="0.3">
      <c r="A8440" s="1" t="s">
        <v>17829</v>
      </c>
      <c r="B8440" s="1">
        <v>13681176</v>
      </c>
      <c r="C8440" s="1" t="s">
        <v>1226</v>
      </c>
      <c r="D8440" s="1" t="s">
        <v>69</v>
      </c>
      <c r="E8440" s="1" t="s">
        <v>70</v>
      </c>
      <c r="F8440" s="1" t="s">
        <v>17</v>
      </c>
      <c r="G8440" s="1" t="s">
        <v>17830</v>
      </c>
      <c r="H8440" s="5">
        <v>1349</v>
      </c>
      <c r="I8440" s="1">
        <v>2999</v>
      </c>
      <c r="J8440" s="4">
        <v>0.55000000000000004</v>
      </c>
      <c r="K8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8440" s="1" t="s">
        <v>102</v>
      </c>
      <c r="M8440" s="1">
        <v>4.2</v>
      </c>
      <c r="N8440" s="1">
        <v>306</v>
      </c>
      <c r="O844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440" s="2" t="str">
        <f>IF(Table1[[#This Row],[Updated DiscountOffer]]&gt;50%,"High Discount","Low Discount")</f>
        <v>High Discount</v>
      </c>
    </row>
    <row r="8441" spans="1:16" x14ac:dyDescent="0.3">
      <c r="A8441" s="1" t="s">
        <v>18619</v>
      </c>
      <c r="B8441" s="1">
        <v>13681782</v>
      </c>
      <c r="C8441" s="1" t="s">
        <v>2234</v>
      </c>
      <c r="D8441" s="1" t="s">
        <v>69</v>
      </c>
      <c r="E8441" s="1" t="s">
        <v>70</v>
      </c>
      <c r="F8441" s="1" t="s">
        <v>34</v>
      </c>
      <c r="G8441" s="1" t="s">
        <v>18620</v>
      </c>
      <c r="H8441" s="5">
        <v>869</v>
      </c>
      <c r="I8441" s="1">
        <v>2485</v>
      </c>
      <c r="J8441" s="3">
        <v>0.65</v>
      </c>
      <c r="K8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869</v>
      </c>
      <c r="L8441" s="1" t="s">
        <v>213</v>
      </c>
      <c r="M8441" s="1">
        <v>3.7</v>
      </c>
      <c r="N8441" s="1">
        <v>295</v>
      </c>
      <c r="O84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441" s="2" t="str">
        <f>IF(Table1[[#This Row],[Updated DiscountOffer]]&gt;50%,"High Discount","Low Discount")</f>
        <v>High Discount</v>
      </c>
    </row>
    <row r="8442" spans="1:16" x14ac:dyDescent="0.3">
      <c r="A8442" s="1" t="s">
        <v>6582</v>
      </c>
      <c r="B8442" s="1">
        <v>13681906</v>
      </c>
      <c r="C8442" s="1" t="s">
        <v>82</v>
      </c>
      <c r="D8442" s="1" t="s">
        <v>69</v>
      </c>
      <c r="E8442" s="1" t="s">
        <v>83</v>
      </c>
      <c r="F8442" s="1" t="s">
        <v>34</v>
      </c>
      <c r="G8442" s="1" t="s">
        <v>6583</v>
      </c>
      <c r="H8442" s="5">
        <v>467</v>
      </c>
      <c r="I8442" s="1">
        <v>1199</v>
      </c>
      <c r="J8442" s="4">
        <v>0.61</v>
      </c>
      <c r="K8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8442" s="1" t="s">
        <v>36</v>
      </c>
      <c r="M8442" s="1">
        <v>4.0999999999999996</v>
      </c>
      <c r="N8442" s="1">
        <v>585</v>
      </c>
      <c r="O844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442" s="2" t="str">
        <f>IF(Table1[[#This Row],[Updated DiscountOffer]]&gt;50%,"High Discount","Low Discount")</f>
        <v>High Discount</v>
      </c>
    </row>
    <row r="8443" spans="1:16" x14ac:dyDescent="0.3">
      <c r="A8443" s="1" t="s">
        <v>19179</v>
      </c>
      <c r="B8443" s="1">
        <v>13682452</v>
      </c>
      <c r="C8443" s="1" t="s">
        <v>819</v>
      </c>
      <c r="D8443" s="1" t="s">
        <v>69</v>
      </c>
      <c r="E8443" s="1" t="s">
        <v>70</v>
      </c>
      <c r="F8443" s="1" t="s">
        <v>34</v>
      </c>
      <c r="G8443" s="1" t="s">
        <v>19180</v>
      </c>
      <c r="H8443" s="5">
        <v>2699</v>
      </c>
      <c r="I8443" s="1">
        <v>5999</v>
      </c>
      <c r="J8443" s="4">
        <v>0.55000000000000004</v>
      </c>
      <c r="K8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2699</v>
      </c>
      <c r="L8443" s="1" t="s">
        <v>36</v>
      </c>
      <c r="M8443" s="1">
        <v>4.0999999999999996</v>
      </c>
      <c r="N8443" s="1">
        <v>288</v>
      </c>
      <c r="O84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443" s="2" t="str">
        <f>IF(Table1[[#This Row],[Updated DiscountOffer]]&gt;50%,"High Discount","Low Discount")</f>
        <v>High Discount</v>
      </c>
    </row>
    <row r="8444" spans="1:16" x14ac:dyDescent="0.3">
      <c r="A8444" s="1" t="s">
        <v>12769</v>
      </c>
      <c r="B8444" s="1">
        <v>13682850</v>
      </c>
      <c r="C8444" s="1" t="s">
        <v>925</v>
      </c>
      <c r="D8444" s="1" t="s">
        <v>177</v>
      </c>
      <c r="E8444" s="1" t="s">
        <v>326</v>
      </c>
      <c r="F8444" s="1" t="s">
        <v>17</v>
      </c>
      <c r="G8444" s="1" t="s">
        <v>12770</v>
      </c>
      <c r="H8444" s="5"/>
      <c r="I8444" s="1">
        <v>269</v>
      </c>
      <c r="J8444" s="4"/>
      <c r="K8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444" s="1" t="s">
        <v>36</v>
      </c>
      <c r="M8444" s="1">
        <v>4.0999999999999996</v>
      </c>
      <c r="N8444" s="1">
        <v>397</v>
      </c>
      <c r="O84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8444" s="2" t="str">
        <f>IF(Table1[[#This Row],[Updated DiscountOffer]]&gt;50%,"High Discount","Low Discount")</f>
        <v>Low Discount</v>
      </c>
    </row>
    <row r="8445" spans="1:16" x14ac:dyDescent="0.3">
      <c r="A8445" s="1" t="s">
        <v>10226</v>
      </c>
      <c r="B8445" s="1">
        <v>13682876</v>
      </c>
      <c r="C8445" s="1" t="s">
        <v>925</v>
      </c>
      <c r="D8445" s="1" t="s">
        <v>177</v>
      </c>
      <c r="E8445" s="1" t="s">
        <v>326</v>
      </c>
      <c r="F8445" s="1" t="s">
        <v>17</v>
      </c>
      <c r="G8445" s="1" t="s">
        <v>10227</v>
      </c>
      <c r="H8445" s="5"/>
      <c r="I8445" s="1">
        <v>269</v>
      </c>
      <c r="J8445" s="4"/>
      <c r="K8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445" s="1" t="s">
        <v>36</v>
      </c>
      <c r="M8445" s="1">
        <v>4.2</v>
      </c>
      <c r="N8445" s="1">
        <v>462</v>
      </c>
      <c r="O84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8445" s="2" t="str">
        <f>IF(Table1[[#This Row],[Updated DiscountOffer]]&gt;50%,"High Discount","Low Discount")</f>
        <v>Low Discount</v>
      </c>
    </row>
    <row r="8446" spans="1:16" x14ac:dyDescent="0.3">
      <c r="A8446" s="1" t="s">
        <v>9102</v>
      </c>
      <c r="B8446" s="1">
        <v>13682892</v>
      </c>
      <c r="C8446" s="1" t="s">
        <v>925</v>
      </c>
      <c r="D8446" s="1" t="s">
        <v>177</v>
      </c>
      <c r="E8446" s="1" t="s">
        <v>326</v>
      </c>
      <c r="F8446" s="1" t="s">
        <v>17</v>
      </c>
      <c r="G8446" s="1" t="s">
        <v>9103</v>
      </c>
      <c r="H8446" s="5">
        <v>729</v>
      </c>
      <c r="I8446" s="1">
        <v>807</v>
      </c>
      <c r="J8446" s="4">
        <v>78</v>
      </c>
      <c r="K8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729</v>
      </c>
      <c r="L8446" s="1" t="s">
        <v>36</v>
      </c>
      <c r="M8446" s="1">
        <v>4.2</v>
      </c>
      <c r="N8446" s="1">
        <v>494</v>
      </c>
      <c r="O8446" s="2">
        <f>IF(ISNUMBER(Table1[[#This Row],[DiscountOffer]]),IF(Table1[[#This Row],[DiscountOffer]]&lt;1,Table1[[#This Row],[DiscountOffer]],Table1[[#This Row],[DiscountOffer]]/Table1[[#This Row],[OriginalPrice (in Rs)]]),0)</f>
        <v>9.6654275092936809E-2</v>
      </c>
      <c r="P8446" s="2" t="str">
        <f>IF(Table1[[#This Row],[Updated DiscountOffer]]&gt;50%,"High Discount","Low Discount")</f>
        <v>Low Discount</v>
      </c>
    </row>
    <row r="8447" spans="1:16" x14ac:dyDescent="0.3">
      <c r="A8447" s="1" t="s">
        <v>18376</v>
      </c>
      <c r="B8447" s="1">
        <v>13682894</v>
      </c>
      <c r="C8447" s="1" t="s">
        <v>925</v>
      </c>
      <c r="D8447" s="1" t="s">
        <v>177</v>
      </c>
      <c r="E8447" s="1" t="s">
        <v>326</v>
      </c>
      <c r="F8447" s="1" t="s">
        <v>17</v>
      </c>
      <c r="G8447" s="1" t="s">
        <v>18377</v>
      </c>
      <c r="H8447" s="5"/>
      <c r="I8447" s="1">
        <v>269</v>
      </c>
      <c r="J8447" s="3"/>
      <c r="K8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447" s="1" t="s">
        <v>36</v>
      </c>
      <c r="M8447" s="1">
        <v>4</v>
      </c>
      <c r="N8447" s="1">
        <v>298</v>
      </c>
      <c r="O84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8447" s="2" t="str">
        <f>IF(Table1[[#This Row],[Updated DiscountOffer]]&gt;50%,"High Discount","Low Discount")</f>
        <v>Low Discount</v>
      </c>
    </row>
    <row r="8448" spans="1:16" x14ac:dyDescent="0.3">
      <c r="A8448" s="1" t="s">
        <v>1758</v>
      </c>
      <c r="B8448" s="1">
        <v>13682898</v>
      </c>
      <c r="C8448" s="1" t="s">
        <v>925</v>
      </c>
      <c r="D8448" s="1" t="s">
        <v>177</v>
      </c>
      <c r="E8448" s="1" t="s">
        <v>326</v>
      </c>
      <c r="F8448" s="1" t="s">
        <v>17</v>
      </c>
      <c r="G8448" s="1" t="s">
        <v>1759</v>
      </c>
      <c r="H8448" s="5">
        <v>729</v>
      </c>
      <c r="I8448" s="1">
        <v>807</v>
      </c>
      <c r="J8448" s="4">
        <v>78</v>
      </c>
      <c r="K8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729</v>
      </c>
      <c r="L8448" s="1" t="s">
        <v>36</v>
      </c>
      <c r="M8448" s="1">
        <v>4.3</v>
      </c>
      <c r="N8448" s="1">
        <v>860</v>
      </c>
      <c r="O8448" s="2">
        <f>IF(ISNUMBER(Table1[[#This Row],[DiscountOffer]]),IF(Table1[[#This Row],[DiscountOffer]]&lt;1,Table1[[#This Row],[DiscountOffer]],Table1[[#This Row],[DiscountOffer]]/Table1[[#This Row],[OriginalPrice (in Rs)]]),0)</f>
        <v>9.6654275092936809E-2</v>
      </c>
      <c r="P8448" s="2" t="str">
        <f>IF(Table1[[#This Row],[Updated DiscountOffer]]&gt;50%,"High Discount","Low Discount")</f>
        <v>Low Discount</v>
      </c>
    </row>
    <row r="8449" spans="1:16" x14ac:dyDescent="0.3">
      <c r="A8449" s="1" t="s">
        <v>19300</v>
      </c>
      <c r="B8449" s="1">
        <v>13683878</v>
      </c>
      <c r="C8449" s="1" t="s">
        <v>47</v>
      </c>
      <c r="D8449" s="1" t="s">
        <v>15</v>
      </c>
      <c r="E8449" s="1" t="s">
        <v>122</v>
      </c>
      <c r="F8449" s="1" t="s">
        <v>17</v>
      </c>
      <c r="G8449" s="1" t="s">
        <v>17476</v>
      </c>
      <c r="H8449" s="5">
        <v>699</v>
      </c>
      <c r="I8449" s="1">
        <v>1399</v>
      </c>
      <c r="J8449" s="3">
        <v>0.5</v>
      </c>
      <c r="K8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8449" s="1" t="s">
        <v>771</v>
      </c>
      <c r="M8449" s="1">
        <v>4.2</v>
      </c>
      <c r="N8449" s="1">
        <v>286</v>
      </c>
      <c r="O844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449" s="2" t="str">
        <f>IF(Table1[[#This Row],[Updated DiscountOffer]]&gt;50%,"High Discount","Low Discount")</f>
        <v>Low Discount</v>
      </c>
    </row>
    <row r="8450" spans="1:16" x14ac:dyDescent="0.3">
      <c r="A8450" s="1" t="s">
        <v>13462</v>
      </c>
      <c r="B8450" s="1">
        <v>13683884</v>
      </c>
      <c r="C8450" s="1" t="s">
        <v>47</v>
      </c>
      <c r="D8450" s="1" t="s">
        <v>15</v>
      </c>
      <c r="E8450" s="1" t="s">
        <v>16</v>
      </c>
      <c r="F8450" s="1" t="s">
        <v>17</v>
      </c>
      <c r="G8450" s="1" t="s">
        <v>2989</v>
      </c>
      <c r="H8450" s="5">
        <v>681</v>
      </c>
      <c r="I8450" s="1">
        <v>1449</v>
      </c>
      <c r="J8450" s="3">
        <v>0.53</v>
      </c>
      <c r="K8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681</v>
      </c>
      <c r="L8450" s="1" t="s">
        <v>771</v>
      </c>
      <c r="M8450" s="1">
        <v>3.9</v>
      </c>
      <c r="N8450" s="1">
        <v>382</v>
      </c>
      <c r="O845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450" s="2" t="str">
        <f>IF(Table1[[#This Row],[Updated DiscountOffer]]&gt;50%,"High Discount","Low Discount")</f>
        <v>High Discount</v>
      </c>
    </row>
    <row r="8451" spans="1:16" x14ac:dyDescent="0.3">
      <c r="A8451" s="1" t="s">
        <v>17475</v>
      </c>
      <c r="B8451" s="1">
        <v>13683892</v>
      </c>
      <c r="C8451" s="1" t="s">
        <v>47</v>
      </c>
      <c r="D8451" s="1" t="s">
        <v>15</v>
      </c>
      <c r="E8451" s="1" t="s">
        <v>122</v>
      </c>
      <c r="F8451" s="1" t="s">
        <v>17</v>
      </c>
      <c r="G8451" s="1" t="s">
        <v>17476</v>
      </c>
      <c r="H8451" s="5">
        <v>657</v>
      </c>
      <c r="I8451" s="1">
        <v>1399</v>
      </c>
      <c r="J8451" s="3">
        <v>0.53</v>
      </c>
      <c r="K8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657</v>
      </c>
      <c r="L8451" s="1" t="s">
        <v>771</v>
      </c>
      <c r="M8451" s="1">
        <v>4.3</v>
      </c>
      <c r="N8451" s="1">
        <v>311</v>
      </c>
      <c r="O845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451" s="2" t="str">
        <f>IF(Table1[[#This Row],[Updated DiscountOffer]]&gt;50%,"High Discount","Low Discount")</f>
        <v>High Discount</v>
      </c>
    </row>
    <row r="8452" spans="1:16" x14ac:dyDescent="0.3">
      <c r="A8452" s="1" t="s">
        <v>8257</v>
      </c>
      <c r="B8452" s="1">
        <v>13683920</v>
      </c>
      <c r="C8452" s="1" t="s">
        <v>47</v>
      </c>
      <c r="D8452" s="1" t="s">
        <v>26</v>
      </c>
      <c r="E8452" s="1" t="s">
        <v>27</v>
      </c>
      <c r="F8452" s="1" t="s">
        <v>17</v>
      </c>
      <c r="G8452" s="1" t="s">
        <v>8258</v>
      </c>
      <c r="H8452" s="5">
        <v>597</v>
      </c>
      <c r="I8452" s="1">
        <v>1049</v>
      </c>
      <c r="J8452" s="3">
        <v>0.43</v>
      </c>
      <c r="K8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8452" s="1" t="s">
        <v>80</v>
      </c>
      <c r="M8452" s="1">
        <v>4.2</v>
      </c>
      <c r="N8452" s="1">
        <v>523</v>
      </c>
      <c r="O8452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8452" s="2" t="str">
        <f>IF(Table1[[#This Row],[Updated DiscountOffer]]&gt;50%,"High Discount","Low Discount")</f>
        <v>Low Discount</v>
      </c>
    </row>
    <row r="8453" spans="1:16" x14ac:dyDescent="0.3">
      <c r="A8453" s="1" t="s">
        <v>17474</v>
      </c>
      <c r="B8453" s="1">
        <v>13683922</v>
      </c>
      <c r="C8453" s="1" t="s">
        <v>47</v>
      </c>
      <c r="D8453" s="1" t="s">
        <v>15</v>
      </c>
      <c r="E8453" s="1" t="s">
        <v>16</v>
      </c>
      <c r="F8453" s="1" t="s">
        <v>17</v>
      </c>
      <c r="G8453" s="1" t="s">
        <v>12135</v>
      </c>
      <c r="H8453" s="5">
        <v>753</v>
      </c>
      <c r="I8453" s="1">
        <v>1449</v>
      </c>
      <c r="J8453" s="3">
        <v>0.48</v>
      </c>
      <c r="K8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753</v>
      </c>
      <c r="L8453" s="1" t="s">
        <v>771</v>
      </c>
      <c r="M8453" s="1">
        <v>3.3</v>
      </c>
      <c r="N8453" s="1">
        <v>311</v>
      </c>
      <c r="O8453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453" s="2" t="str">
        <f>IF(Table1[[#This Row],[Updated DiscountOffer]]&gt;50%,"High Discount","Low Discount")</f>
        <v>Low Discount</v>
      </c>
    </row>
    <row r="8454" spans="1:16" x14ac:dyDescent="0.3">
      <c r="A8454" s="1" t="s">
        <v>13557</v>
      </c>
      <c r="B8454" s="1">
        <v>13683936</v>
      </c>
      <c r="C8454" s="1" t="s">
        <v>47</v>
      </c>
      <c r="D8454" s="1" t="s">
        <v>15</v>
      </c>
      <c r="E8454" s="1" t="s">
        <v>22</v>
      </c>
      <c r="F8454" s="1" t="s">
        <v>17</v>
      </c>
      <c r="G8454" s="1" t="s">
        <v>768</v>
      </c>
      <c r="H8454" s="5">
        <v>359</v>
      </c>
      <c r="I8454" s="1">
        <v>899</v>
      </c>
      <c r="J8454" s="4">
        <v>0.6</v>
      </c>
      <c r="K8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454" s="1" t="s">
        <v>24</v>
      </c>
      <c r="M8454" s="1">
        <v>4.0999999999999996</v>
      </c>
      <c r="N8454" s="1">
        <v>380</v>
      </c>
      <c r="O84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54" s="2" t="str">
        <f>IF(Table1[[#This Row],[Updated DiscountOffer]]&gt;50%,"High Discount","Low Discount")</f>
        <v>High Discount</v>
      </c>
    </row>
    <row r="8455" spans="1:16" x14ac:dyDescent="0.3">
      <c r="A8455" s="1" t="s">
        <v>13411</v>
      </c>
      <c r="B8455" s="1">
        <v>13684204</v>
      </c>
      <c r="C8455" s="1" t="s">
        <v>21</v>
      </c>
      <c r="D8455" s="1" t="s">
        <v>15</v>
      </c>
      <c r="E8455" s="1" t="s">
        <v>22</v>
      </c>
      <c r="F8455" s="1" t="s">
        <v>17</v>
      </c>
      <c r="G8455" s="1" t="s">
        <v>13412</v>
      </c>
      <c r="H8455" s="5">
        <v>439</v>
      </c>
      <c r="I8455" s="1">
        <v>1099</v>
      </c>
      <c r="J8455" s="4">
        <v>0.6</v>
      </c>
      <c r="K8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455" s="1" t="s">
        <v>24</v>
      </c>
      <c r="M8455" s="1">
        <v>4.2</v>
      </c>
      <c r="N8455" s="1">
        <v>383</v>
      </c>
      <c r="O84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55" s="2" t="str">
        <f>IF(Table1[[#This Row],[Updated DiscountOffer]]&gt;50%,"High Discount","Low Discount")</f>
        <v>High Discount</v>
      </c>
    </row>
    <row r="8456" spans="1:16" x14ac:dyDescent="0.3">
      <c r="A8456" s="1" t="s">
        <v>2486</v>
      </c>
      <c r="B8456" s="1">
        <v>13684206</v>
      </c>
      <c r="C8456" s="1" t="s">
        <v>21</v>
      </c>
      <c r="D8456" s="1" t="s">
        <v>26</v>
      </c>
      <c r="E8456" s="1" t="s">
        <v>27</v>
      </c>
      <c r="F8456" s="1" t="s">
        <v>17</v>
      </c>
      <c r="G8456" s="1" t="s">
        <v>2487</v>
      </c>
      <c r="H8456" s="5">
        <v>549</v>
      </c>
      <c r="I8456" s="1">
        <v>1249</v>
      </c>
      <c r="J8456" s="3">
        <v>0.56000000000000005</v>
      </c>
      <c r="K8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8456" s="1" t="s">
        <v>80</v>
      </c>
      <c r="M8456" s="1">
        <v>4.3</v>
      </c>
      <c r="N8456" s="1">
        <v>808</v>
      </c>
      <c r="O8456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456" s="2" t="str">
        <f>IF(Table1[[#This Row],[Updated DiscountOffer]]&gt;50%,"High Discount","Low Discount")</f>
        <v>High Discount</v>
      </c>
    </row>
    <row r="8457" spans="1:16" x14ac:dyDescent="0.3">
      <c r="A8457" s="1" t="s">
        <v>2594</v>
      </c>
      <c r="B8457" s="1">
        <v>13684208</v>
      </c>
      <c r="C8457" s="1" t="s">
        <v>21</v>
      </c>
      <c r="D8457" s="1" t="s">
        <v>15</v>
      </c>
      <c r="E8457" s="1" t="s">
        <v>22</v>
      </c>
      <c r="F8457" s="1" t="s">
        <v>17</v>
      </c>
      <c r="G8457" s="1" t="s">
        <v>2595</v>
      </c>
      <c r="H8457" s="5">
        <v>524</v>
      </c>
      <c r="I8457" s="1">
        <v>1049</v>
      </c>
      <c r="J8457" s="3">
        <v>0.5</v>
      </c>
      <c r="K8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8457" s="1" t="s">
        <v>24</v>
      </c>
      <c r="M8457" s="1">
        <v>4</v>
      </c>
      <c r="N8457" s="1">
        <v>800</v>
      </c>
      <c r="O84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57" s="2" t="str">
        <f>IF(Table1[[#This Row],[Updated DiscountOffer]]&gt;50%,"High Discount","Low Discount")</f>
        <v>Low Discount</v>
      </c>
    </row>
    <row r="8458" spans="1:16" x14ac:dyDescent="0.3">
      <c r="A8458" s="1" t="s">
        <v>7793</v>
      </c>
      <c r="B8458" s="1">
        <v>13689952</v>
      </c>
      <c r="C8458" s="1" t="s">
        <v>91</v>
      </c>
      <c r="D8458" s="1" t="s">
        <v>38</v>
      </c>
      <c r="E8458" s="1" t="s">
        <v>132</v>
      </c>
      <c r="F8458" s="1" t="s">
        <v>34</v>
      </c>
      <c r="G8458" s="1" t="s">
        <v>7794</v>
      </c>
      <c r="H8458" s="5"/>
      <c r="I8458" s="1">
        <v>1749</v>
      </c>
      <c r="J8458" s="4">
        <v>0.52</v>
      </c>
      <c r="K8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58" s="1" t="s">
        <v>24</v>
      </c>
      <c r="M8458" s="1">
        <v>4.4000000000000004</v>
      </c>
      <c r="N8458" s="1">
        <v>539</v>
      </c>
      <c r="O845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458" s="2" t="str">
        <f>IF(Table1[[#This Row],[Updated DiscountOffer]]&gt;50%,"High Discount","Low Discount")</f>
        <v>High Discount</v>
      </c>
    </row>
    <row r="8459" spans="1:16" x14ac:dyDescent="0.3">
      <c r="A8459" s="1" t="s">
        <v>15060</v>
      </c>
      <c r="B8459" s="1">
        <v>13694352</v>
      </c>
      <c r="C8459" s="1" t="s">
        <v>47</v>
      </c>
      <c r="D8459" s="1" t="s">
        <v>15</v>
      </c>
      <c r="E8459" s="1" t="s">
        <v>122</v>
      </c>
      <c r="F8459" s="1" t="s">
        <v>17</v>
      </c>
      <c r="G8459" s="1" t="s">
        <v>15061</v>
      </c>
      <c r="H8459" s="5">
        <v>739</v>
      </c>
      <c r="I8459" s="1">
        <v>1849</v>
      </c>
      <c r="J8459" s="3">
        <v>0.6</v>
      </c>
      <c r="K8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8459" s="1" t="s">
        <v>50</v>
      </c>
      <c r="M8459" s="1">
        <v>4.2</v>
      </c>
      <c r="N8459" s="1">
        <v>350</v>
      </c>
      <c r="O845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459" s="2" t="str">
        <f>IF(Table1[[#This Row],[Updated DiscountOffer]]&gt;50%,"High Discount","Low Discount")</f>
        <v>High Discount</v>
      </c>
    </row>
    <row r="8460" spans="1:16" x14ac:dyDescent="0.3">
      <c r="A8460" s="1" t="s">
        <v>13322</v>
      </c>
      <c r="B8460" s="1">
        <v>13694360</v>
      </c>
      <c r="C8460" s="1" t="s">
        <v>47</v>
      </c>
      <c r="D8460" s="1" t="s">
        <v>26</v>
      </c>
      <c r="E8460" s="1" t="s">
        <v>27</v>
      </c>
      <c r="F8460" s="1" t="s">
        <v>17</v>
      </c>
      <c r="G8460" s="1" t="s">
        <v>4353</v>
      </c>
      <c r="H8460" s="5">
        <v>575</v>
      </c>
      <c r="I8460" s="1">
        <v>1199</v>
      </c>
      <c r="J8460" s="3">
        <v>0.52</v>
      </c>
      <c r="K8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575</v>
      </c>
      <c r="L8460" s="1" t="s">
        <v>80</v>
      </c>
      <c r="M8460" s="1">
        <v>4.0999999999999996</v>
      </c>
      <c r="N8460" s="1">
        <v>385</v>
      </c>
      <c r="O8460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8460" s="2" t="str">
        <f>IF(Table1[[#This Row],[Updated DiscountOffer]]&gt;50%,"High Discount","Low Discount")</f>
        <v>High Discount</v>
      </c>
    </row>
    <row r="8461" spans="1:16" x14ac:dyDescent="0.3">
      <c r="A8461" s="1" t="s">
        <v>12243</v>
      </c>
      <c r="B8461" s="1">
        <v>13694368</v>
      </c>
      <c r="C8461" s="1" t="s">
        <v>47</v>
      </c>
      <c r="D8461" s="1" t="s">
        <v>26</v>
      </c>
      <c r="E8461" s="1" t="s">
        <v>27</v>
      </c>
      <c r="F8461" s="1" t="s">
        <v>17</v>
      </c>
      <c r="G8461" s="1" t="s">
        <v>12244</v>
      </c>
      <c r="H8461" s="5">
        <v>849</v>
      </c>
      <c r="I8461" s="1">
        <v>1699</v>
      </c>
      <c r="J8461" s="3">
        <v>0.5</v>
      </c>
      <c r="K8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8461" s="1" t="s">
        <v>80</v>
      </c>
      <c r="M8461" s="1">
        <v>4</v>
      </c>
      <c r="N8461" s="1">
        <v>410</v>
      </c>
      <c r="O846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461" s="2" t="str">
        <f>IF(Table1[[#This Row],[Updated DiscountOffer]]&gt;50%,"High Discount","Low Discount")</f>
        <v>Low Discount</v>
      </c>
    </row>
    <row r="8462" spans="1:16" x14ac:dyDescent="0.3">
      <c r="A8462" s="1" t="s">
        <v>8991</v>
      </c>
      <c r="B8462" s="1">
        <v>13703704</v>
      </c>
      <c r="C8462" s="1" t="s">
        <v>508</v>
      </c>
      <c r="D8462" s="1" t="s">
        <v>69</v>
      </c>
      <c r="E8462" s="1" t="s">
        <v>70</v>
      </c>
      <c r="F8462" s="1" t="s">
        <v>34</v>
      </c>
      <c r="G8462" s="1" t="s">
        <v>8992</v>
      </c>
      <c r="H8462" s="5">
        <v>1154</v>
      </c>
      <c r="I8462" s="1">
        <v>3299</v>
      </c>
      <c r="J8462" s="3">
        <v>0.65</v>
      </c>
      <c r="K8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8462" s="1" t="s">
        <v>36</v>
      </c>
      <c r="M8462" s="1">
        <v>3.8</v>
      </c>
      <c r="N8462" s="1">
        <v>499</v>
      </c>
      <c r="O846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462" s="2" t="str">
        <f>IF(Table1[[#This Row],[Updated DiscountOffer]]&gt;50%,"High Discount","Low Discount")</f>
        <v>High Discount</v>
      </c>
    </row>
    <row r="8463" spans="1:16" x14ac:dyDescent="0.3">
      <c r="A8463" s="1" t="s">
        <v>12285</v>
      </c>
      <c r="B8463" s="1">
        <v>13703706</v>
      </c>
      <c r="C8463" s="1" t="s">
        <v>508</v>
      </c>
      <c r="D8463" s="1" t="s">
        <v>69</v>
      </c>
      <c r="E8463" s="1" t="s">
        <v>70</v>
      </c>
      <c r="F8463" s="1" t="s">
        <v>34</v>
      </c>
      <c r="G8463" s="1" t="s">
        <v>12286</v>
      </c>
      <c r="H8463" s="5">
        <v>869</v>
      </c>
      <c r="I8463" s="1">
        <v>2999</v>
      </c>
      <c r="J8463" s="4">
        <v>0.71</v>
      </c>
      <c r="K8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869</v>
      </c>
      <c r="L8463" s="1" t="s">
        <v>36</v>
      </c>
      <c r="M8463" s="1">
        <v>4.3</v>
      </c>
      <c r="N8463" s="1">
        <v>409</v>
      </c>
      <c r="O8463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8463" s="2" t="str">
        <f>IF(Table1[[#This Row],[Updated DiscountOffer]]&gt;50%,"High Discount","Low Discount")</f>
        <v>High Discount</v>
      </c>
    </row>
    <row r="8464" spans="1:16" x14ac:dyDescent="0.3">
      <c r="A8464" s="1" t="s">
        <v>12102</v>
      </c>
      <c r="B8464" s="1">
        <v>13703708</v>
      </c>
      <c r="C8464" s="1" t="s">
        <v>508</v>
      </c>
      <c r="D8464" s="1" t="s">
        <v>69</v>
      </c>
      <c r="E8464" s="1" t="s">
        <v>70</v>
      </c>
      <c r="F8464" s="1" t="s">
        <v>34</v>
      </c>
      <c r="G8464" s="1" t="s">
        <v>12103</v>
      </c>
      <c r="H8464" s="5">
        <v>1259</v>
      </c>
      <c r="I8464" s="1">
        <v>4199</v>
      </c>
      <c r="J8464" s="3">
        <v>0.7</v>
      </c>
      <c r="K8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8464" s="1" t="s">
        <v>36</v>
      </c>
      <c r="M8464" s="1">
        <v>3.9</v>
      </c>
      <c r="N8464" s="1">
        <v>413</v>
      </c>
      <c r="O846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464" s="2" t="str">
        <f>IF(Table1[[#This Row],[Updated DiscountOffer]]&gt;50%,"High Discount","Low Discount")</f>
        <v>High Discount</v>
      </c>
    </row>
    <row r="8465" spans="1:16" x14ac:dyDescent="0.3">
      <c r="A8465" s="1" t="s">
        <v>6014</v>
      </c>
      <c r="B8465" s="1">
        <v>13705338</v>
      </c>
      <c r="C8465" s="1" t="s">
        <v>6015</v>
      </c>
      <c r="D8465" s="1" t="s">
        <v>69</v>
      </c>
      <c r="E8465" s="1" t="s">
        <v>83</v>
      </c>
      <c r="F8465" s="1" t="s">
        <v>34</v>
      </c>
      <c r="G8465" s="1" t="s">
        <v>6016</v>
      </c>
      <c r="H8465" s="5">
        <v>879</v>
      </c>
      <c r="I8465" s="1">
        <v>1999</v>
      </c>
      <c r="J8465" s="4">
        <v>0.56000000000000005</v>
      </c>
      <c r="K8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8465" s="1" t="s">
        <v>213</v>
      </c>
      <c r="M8465" s="1">
        <v>4.3</v>
      </c>
      <c r="N8465" s="1">
        <v>606</v>
      </c>
      <c r="O846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465" s="2" t="str">
        <f>IF(Table1[[#This Row],[Updated DiscountOffer]]&gt;50%,"High Discount","Low Discount")</f>
        <v>High Discount</v>
      </c>
    </row>
    <row r="8466" spans="1:16" x14ac:dyDescent="0.3">
      <c r="A8466" s="1" t="s">
        <v>2252</v>
      </c>
      <c r="B8466" s="1">
        <v>13705898</v>
      </c>
      <c r="C8466" s="1" t="s">
        <v>1494</v>
      </c>
      <c r="D8466" s="1" t="s">
        <v>69</v>
      </c>
      <c r="E8466" s="1" t="s">
        <v>341</v>
      </c>
      <c r="F8466" s="1" t="s">
        <v>34</v>
      </c>
      <c r="G8466" s="1" t="s">
        <v>2253</v>
      </c>
      <c r="H8466" s="5">
        <v>579</v>
      </c>
      <c r="I8466" s="1">
        <v>999</v>
      </c>
      <c r="J8466" s="4">
        <v>0.42</v>
      </c>
      <c r="K8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8466" s="1" t="s">
        <v>1496</v>
      </c>
      <c r="M8466" s="1">
        <v>4.2</v>
      </c>
      <c r="N8466" s="1">
        <v>824</v>
      </c>
      <c r="O8466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8466" s="2" t="str">
        <f>IF(Table1[[#This Row],[Updated DiscountOffer]]&gt;50%,"High Discount","Low Discount")</f>
        <v>Low Discount</v>
      </c>
    </row>
    <row r="8467" spans="1:16" x14ac:dyDescent="0.3">
      <c r="A8467" s="1" t="s">
        <v>1850</v>
      </c>
      <c r="B8467" s="1">
        <v>13706216</v>
      </c>
      <c r="C8467" s="1" t="s">
        <v>1405</v>
      </c>
      <c r="D8467" s="1" t="s">
        <v>69</v>
      </c>
      <c r="E8467" s="1" t="s">
        <v>44</v>
      </c>
      <c r="F8467" s="1" t="s">
        <v>34</v>
      </c>
      <c r="G8467" s="1" t="s">
        <v>1851</v>
      </c>
      <c r="H8467" s="5">
        <v>599</v>
      </c>
      <c r="I8467" s="1">
        <v>1199</v>
      </c>
      <c r="J8467" s="3">
        <v>0.5</v>
      </c>
      <c r="K8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467" s="1" t="s">
        <v>41</v>
      </c>
      <c r="M8467" s="1">
        <v>3.9</v>
      </c>
      <c r="N8467" s="1">
        <v>853</v>
      </c>
      <c r="O84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67" s="2" t="str">
        <f>IF(Table1[[#This Row],[Updated DiscountOffer]]&gt;50%,"High Discount","Low Discount")</f>
        <v>Low Discount</v>
      </c>
    </row>
    <row r="8468" spans="1:16" x14ac:dyDescent="0.3">
      <c r="A8468" s="1" t="s">
        <v>10125</v>
      </c>
      <c r="B8468" s="1">
        <v>13707860</v>
      </c>
      <c r="C8468" s="1" t="s">
        <v>5125</v>
      </c>
      <c r="D8468" s="1" t="s">
        <v>177</v>
      </c>
      <c r="E8468" s="1" t="s">
        <v>326</v>
      </c>
      <c r="F8468" s="1" t="s">
        <v>17</v>
      </c>
      <c r="G8468" s="1" t="s">
        <v>10126</v>
      </c>
      <c r="H8468" s="5">
        <v>649</v>
      </c>
      <c r="I8468" s="1">
        <v>730</v>
      </c>
      <c r="J8468" s="4">
        <v>81</v>
      </c>
      <c r="K8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8468" s="1" t="s">
        <v>36</v>
      </c>
      <c r="M8468" s="1">
        <v>4.4000000000000004</v>
      </c>
      <c r="N8468" s="1">
        <v>465</v>
      </c>
      <c r="O8468" s="2">
        <f>IF(ISNUMBER(Table1[[#This Row],[DiscountOffer]]),IF(Table1[[#This Row],[DiscountOffer]]&lt;1,Table1[[#This Row],[DiscountOffer]],Table1[[#This Row],[DiscountOffer]]/Table1[[#This Row],[OriginalPrice (in Rs)]]),0)</f>
        <v>0.11095890410958904</v>
      </c>
      <c r="P8468" s="2" t="str">
        <f>IF(Table1[[#This Row],[Updated DiscountOffer]]&gt;50%,"High Discount","Low Discount")</f>
        <v>Low Discount</v>
      </c>
    </row>
    <row r="8469" spans="1:16" x14ac:dyDescent="0.3">
      <c r="A8469" s="1" t="s">
        <v>17615</v>
      </c>
      <c r="B8469" s="1">
        <v>13707874</v>
      </c>
      <c r="C8469" s="1" t="s">
        <v>5125</v>
      </c>
      <c r="D8469" s="1" t="s">
        <v>177</v>
      </c>
      <c r="E8469" s="1" t="s">
        <v>326</v>
      </c>
      <c r="F8469" s="1" t="s">
        <v>17</v>
      </c>
      <c r="G8469" s="1" t="s">
        <v>17616</v>
      </c>
      <c r="H8469" s="5">
        <v>649</v>
      </c>
      <c r="I8469" s="1">
        <v>730</v>
      </c>
      <c r="J8469" s="4">
        <v>81</v>
      </c>
      <c r="K8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8469" s="1" t="s">
        <v>36</v>
      </c>
      <c r="M8469" s="1">
        <v>4.3</v>
      </c>
      <c r="N8469" s="1">
        <v>309</v>
      </c>
      <c r="O8469" s="2">
        <f>IF(ISNUMBER(Table1[[#This Row],[DiscountOffer]]),IF(Table1[[#This Row],[DiscountOffer]]&lt;1,Table1[[#This Row],[DiscountOffer]],Table1[[#This Row],[DiscountOffer]]/Table1[[#This Row],[OriginalPrice (in Rs)]]),0)</f>
        <v>0.11095890410958904</v>
      </c>
      <c r="P8469" s="2" t="str">
        <f>IF(Table1[[#This Row],[Updated DiscountOffer]]&gt;50%,"High Discount","Low Discount")</f>
        <v>Low Discount</v>
      </c>
    </row>
    <row r="8470" spans="1:16" x14ac:dyDescent="0.3">
      <c r="A8470" s="1" t="s">
        <v>4958</v>
      </c>
      <c r="B8470" s="1">
        <v>13709560</v>
      </c>
      <c r="C8470" s="1" t="s">
        <v>73</v>
      </c>
      <c r="D8470" s="1" t="s">
        <v>38</v>
      </c>
      <c r="E8470" s="1" t="s">
        <v>44</v>
      </c>
      <c r="F8470" s="1" t="s">
        <v>34</v>
      </c>
      <c r="G8470" s="1" t="s">
        <v>4959</v>
      </c>
      <c r="H8470" s="5"/>
      <c r="I8470" s="1">
        <v>1499</v>
      </c>
      <c r="J8470" s="4">
        <v>0.5</v>
      </c>
      <c r="K8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0" s="1" t="s">
        <v>102</v>
      </c>
      <c r="M8470" s="1">
        <v>4.3</v>
      </c>
      <c r="N8470" s="1">
        <v>659</v>
      </c>
      <c r="O847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70" s="2" t="str">
        <f>IF(Table1[[#This Row],[Updated DiscountOffer]]&gt;50%,"High Discount","Low Discount")</f>
        <v>Low Discount</v>
      </c>
    </row>
    <row r="8471" spans="1:16" x14ac:dyDescent="0.3">
      <c r="A8471" s="1" t="s">
        <v>779</v>
      </c>
      <c r="B8471" s="1">
        <v>13709578</v>
      </c>
      <c r="C8471" s="1" t="s">
        <v>73</v>
      </c>
      <c r="D8471" s="1" t="s">
        <v>38</v>
      </c>
      <c r="E8471" s="1" t="s">
        <v>132</v>
      </c>
      <c r="F8471" s="1" t="s">
        <v>34</v>
      </c>
      <c r="G8471" s="1" t="s">
        <v>780</v>
      </c>
      <c r="H8471" s="5"/>
      <c r="I8471" s="1">
        <v>2699</v>
      </c>
      <c r="J8471" s="4">
        <v>0.3</v>
      </c>
      <c r="K8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1" s="1" t="s">
        <v>102</v>
      </c>
      <c r="M8471" s="1">
        <v>4.3</v>
      </c>
      <c r="N8471" s="1">
        <v>939</v>
      </c>
      <c r="O847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8471" s="2" t="str">
        <f>IF(Table1[[#This Row],[Updated DiscountOffer]]&gt;50%,"High Discount","Low Discount")</f>
        <v>Low Discount</v>
      </c>
    </row>
    <row r="8472" spans="1:16" x14ac:dyDescent="0.3">
      <c r="A8472" s="1" t="s">
        <v>1522</v>
      </c>
      <c r="B8472" s="1">
        <v>13709580</v>
      </c>
      <c r="C8472" s="1" t="s">
        <v>73</v>
      </c>
      <c r="D8472" s="1" t="s">
        <v>38</v>
      </c>
      <c r="E8472" s="1" t="s">
        <v>44</v>
      </c>
      <c r="F8472" s="1" t="s">
        <v>34</v>
      </c>
      <c r="G8472" s="1" t="s">
        <v>1523</v>
      </c>
      <c r="H8472" s="5"/>
      <c r="I8472" s="1">
        <v>1499</v>
      </c>
      <c r="J8472" s="4">
        <v>0.47</v>
      </c>
      <c r="K8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2" s="1" t="s">
        <v>102</v>
      </c>
      <c r="M8472" s="1">
        <v>4.4000000000000004</v>
      </c>
      <c r="N8472" s="1">
        <v>879</v>
      </c>
      <c r="O8472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8472" s="2" t="str">
        <f>IF(Table1[[#This Row],[Updated DiscountOffer]]&gt;50%,"High Discount","Low Discount")</f>
        <v>Low Discount</v>
      </c>
    </row>
    <row r="8473" spans="1:16" x14ac:dyDescent="0.3">
      <c r="A8473" s="1" t="s">
        <v>11663</v>
      </c>
      <c r="B8473" s="1">
        <v>13710106</v>
      </c>
      <c r="C8473" s="1" t="s">
        <v>82</v>
      </c>
      <c r="D8473" s="1" t="s">
        <v>69</v>
      </c>
      <c r="E8473" s="1" t="s">
        <v>83</v>
      </c>
      <c r="F8473" s="1" t="s">
        <v>34</v>
      </c>
      <c r="G8473" s="1" t="s">
        <v>11664</v>
      </c>
      <c r="H8473" s="5">
        <v>425</v>
      </c>
      <c r="I8473" s="1">
        <v>1149</v>
      </c>
      <c r="J8473" s="3">
        <v>0.63</v>
      </c>
      <c r="K8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425</v>
      </c>
      <c r="L8473" s="1" t="s">
        <v>36</v>
      </c>
      <c r="M8473" s="1">
        <v>3.9</v>
      </c>
      <c r="N8473" s="1">
        <v>424</v>
      </c>
      <c r="O8473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473" s="2" t="str">
        <f>IF(Table1[[#This Row],[Updated DiscountOffer]]&gt;50%,"High Discount","Low Discount")</f>
        <v>High Discount</v>
      </c>
    </row>
    <row r="8474" spans="1:16" x14ac:dyDescent="0.3">
      <c r="A8474" s="1" t="s">
        <v>13853</v>
      </c>
      <c r="B8474" s="1">
        <v>13710208</v>
      </c>
      <c r="C8474" s="1" t="s">
        <v>14</v>
      </c>
      <c r="D8474" s="1" t="s">
        <v>38</v>
      </c>
      <c r="E8474" s="1" t="s">
        <v>16</v>
      </c>
      <c r="F8474" s="1" t="s">
        <v>34</v>
      </c>
      <c r="G8474" s="1" t="s">
        <v>13854</v>
      </c>
      <c r="H8474" s="5"/>
      <c r="I8474" s="1">
        <v>1999</v>
      </c>
      <c r="J8474" s="3">
        <v>0.4</v>
      </c>
      <c r="K8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4" s="1" t="s">
        <v>119</v>
      </c>
      <c r="M8474" s="1">
        <v>4.3</v>
      </c>
      <c r="N8474" s="1">
        <v>375</v>
      </c>
      <c r="O847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474" s="2" t="str">
        <f>IF(Table1[[#This Row],[Updated DiscountOffer]]&gt;50%,"High Discount","Low Discount")</f>
        <v>Low Discount</v>
      </c>
    </row>
    <row r="8475" spans="1:16" x14ac:dyDescent="0.3">
      <c r="A8475" s="1" t="s">
        <v>19281</v>
      </c>
      <c r="B8475" s="1">
        <v>13710238</v>
      </c>
      <c r="C8475" s="1" t="s">
        <v>14</v>
      </c>
      <c r="D8475" s="1" t="s">
        <v>38</v>
      </c>
      <c r="E8475" s="1" t="s">
        <v>16</v>
      </c>
      <c r="F8475" s="1" t="s">
        <v>34</v>
      </c>
      <c r="G8475" s="1" t="s">
        <v>19282</v>
      </c>
      <c r="H8475" s="5"/>
      <c r="I8475" s="1">
        <v>2099</v>
      </c>
      <c r="J8475" s="3">
        <v>0.55000000000000004</v>
      </c>
      <c r="K8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5" s="1" t="s">
        <v>119</v>
      </c>
      <c r="M8475" s="1">
        <v>4.3</v>
      </c>
      <c r="N8475" s="1">
        <v>287</v>
      </c>
      <c r="O847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475" s="2" t="str">
        <f>IF(Table1[[#This Row],[Updated DiscountOffer]]&gt;50%,"High Discount","Low Discount")</f>
        <v>High Discount</v>
      </c>
    </row>
    <row r="8476" spans="1:16" x14ac:dyDescent="0.3">
      <c r="A8476" s="1" t="s">
        <v>18415</v>
      </c>
      <c r="B8476" s="1">
        <v>13710322</v>
      </c>
      <c r="C8476" s="1" t="s">
        <v>14</v>
      </c>
      <c r="D8476" s="1" t="s">
        <v>38</v>
      </c>
      <c r="E8476" s="1" t="s">
        <v>16</v>
      </c>
      <c r="F8476" s="1" t="s">
        <v>34</v>
      </c>
      <c r="G8476" s="1" t="s">
        <v>18416</v>
      </c>
      <c r="H8476" s="5"/>
      <c r="I8476" s="1">
        <v>1999</v>
      </c>
      <c r="J8476" s="3">
        <v>0.55000000000000004</v>
      </c>
      <c r="K8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6" s="1" t="s">
        <v>119</v>
      </c>
      <c r="M8476" s="1">
        <v>4.3</v>
      </c>
      <c r="N8476" s="1">
        <v>298</v>
      </c>
      <c r="O847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476" s="2" t="str">
        <f>IF(Table1[[#This Row],[Updated DiscountOffer]]&gt;50%,"High Discount","Low Discount")</f>
        <v>High Discount</v>
      </c>
    </row>
    <row r="8477" spans="1:16" x14ac:dyDescent="0.3">
      <c r="A8477" s="1" t="s">
        <v>9909</v>
      </c>
      <c r="B8477" s="1">
        <v>13710342</v>
      </c>
      <c r="C8477" s="1" t="s">
        <v>14</v>
      </c>
      <c r="D8477" s="1" t="s">
        <v>38</v>
      </c>
      <c r="E8477" s="1" t="s">
        <v>16</v>
      </c>
      <c r="F8477" s="1" t="s">
        <v>34</v>
      </c>
      <c r="G8477" s="1" t="s">
        <v>9910</v>
      </c>
      <c r="H8477" s="5"/>
      <c r="I8477" s="1">
        <v>1799</v>
      </c>
      <c r="J8477" s="3">
        <v>0.4</v>
      </c>
      <c r="K8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7" s="1" t="s">
        <v>119</v>
      </c>
      <c r="M8477" s="1">
        <v>4.2</v>
      </c>
      <c r="N8477" s="1">
        <v>471</v>
      </c>
      <c r="O8477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477" s="2" t="str">
        <f>IF(Table1[[#This Row],[Updated DiscountOffer]]&gt;50%,"High Discount","Low Discount")</f>
        <v>Low Discount</v>
      </c>
    </row>
    <row r="8478" spans="1:16" x14ac:dyDescent="0.3">
      <c r="A8478" s="1" t="s">
        <v>12338</v>
      </c>
      <c r="B8478" s="1">
        <v>13710704</v>
      </c>
      <c r="C8478" s="1" t="s">
        <v>14</v>
      </c>
      <c r="D8478" s="1" t="s">
        <v>38</v>
      </c>
      <c r="E8478" s="1" t="s">
        <v>16</v>
      </c>
      <c r="F8478" s="1" t="s">
        <v>34</v>
      </c>
      <c r="G8478" s="1" t="s">
        <v>12339</v>
      </c>
      <c r="H8478" s="5"/>
      <c r="I8478" s="1">
        <v>1699</v>
      </c>
      <c r="J8478" s="3">
        <v>0.5</v>
      </c>
      <c r="K8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8" s="1" t="s">
        <v>119</v>
      </c>
      <c r="M8478" s="1">
        <v>4</v>
      </c>
      <c r="N8478" s="1">
        <v>408</v>
      </c>
      <c r="O847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478" s="2" t="str">
        <f>IF(Table1[[#This Row],[Updated DiscountOffer]]&gt;50%,"High Discount","Low Discount")</f>
        <v>Low Discount</v>
      </c>
    </row>
    <row r="8479" spans="1:16" x14ac:dyDescent="0.3">
      <c r="A8479" s="1" t="s">
        <v>14923</v>
      </c>
      <c r="B8479" s="1">
        <v>13710734</v>
      </c>
      <c r="C8479" s="1" t="s">
        <v>14</v>
      </c>
      <c r="D8479" s="1" t="s">
        <v>38</v>
      </c>
      <c r="E8479" s="1" t="s">
        <v>16</v>
      </c>
      <c r="F8479" s="1" t="s">
        <v>34</v>
      </c>
      <c r="G8479" s="1" t="s">
        <v>12339</v>
      </c>
      <c r="H8479" s="5"/>
      <c r="I8479" s="1">
        <v>1699</v>
      </c>
      <c r="J8479" s="3">
        <v>0.5</v>
      </c>
      <c r="K8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79" s="1" t="s">
        <v>119</v>
      </c>
      <c r="M8479" s="1">
        <v>3.9</v>
      </c>
      <c r="N8479" s="1">
        <v>353</v>
      </c>
      <c r="O847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479" s="2" t="str">
        <f>IF(Table1[[#This Row],[Updated DiscountOffer]]&gt;50%,"High Discount","Low Discount")</f>
        <v>Low Discount</v>
      </c>
    </row>
    <row r="8480" spans="1:16" x14ac:dyDescent="0.3">
      <c r="A8480" s="1" t="s">
        <v>13174</v>
      </c>
      <c r="B8480" s="1">
        <v>13710776</v>
      </c>
      <c r="C8480" s="1" t="s">
        <v>14</v>
      </c>
      <c r="D8480" s="1" t="s">
        <v>38</v>
      </c>
      <c r="E8480" s="1" t="s">
        <v>16</v>
      </c>
      <c r="F8480" s="1" t="s">
        <v>34</v>
      </c>
      <c r="G8480" s="1" t="s">
        <v>13175</v>
      </c>
      <c r="H8480" s="5"/>
      <c r="I8480" s="1">
        <v>2099</v>
      </c>
      <c r="J8480" s="3">
        <v>0.5</v>
      </c>
      <c r="K8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80" s="1" t="s">
        <v>119</v>
      </c>
      <c r="M8480" s="1">
        <v>4</v>
      </c>
      <c r="N8480" s="1">
        <v>389</v>
      </c>
      <c r="O848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480" s="2" t="str">
        <f>IF(Table1[[#This Row],[Updated DiscountOffer]]&gt;50%,"High Discount","Low Discount")</f>
        <v>Low Discount</v>
      </c>
    </row>
    <row r="8481" spans="1:16" x14ac:dyDescent="0.3">
      <c r="A8481" s="1" t="s">
        <v>12551</v>
      </c>
      <c r="B8481" s="1">
        <v>13711930</v>
      </c>
      <c r="C8481" s="1" t="s">
        <v>749</v>
      </c>
      <c r="D8481" s="1" t="s">
        <v>26</v>
      </c>
      <c r="E8481" s="1" t="s">
        <v>39</v>
      </c>
      <c r="F8481" s="1" t="s">
        <v>17</v>
      </c>
      <c r="G8481" s="1" t="s">
        <v>12552</v>
      </c>
      <c r="H8481" s="5">
        <v>1299</v>
      </c>
      <c r="I8481" s="1">
        <v>1999</v>
      </c>
      <c r="J8481" s="4">
        <v>0.35</v>
      </c>
      <c r="K8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8481" s="1" t="s">
        <v>213</v>
      </c>
      <c r="M8481" s="1">
        <v>4.5999999999999996</v>
      </c>
      <c r="N8481" s="1">
        <v>402</v>
      </c>
      <c r="O848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481" s="2" t="str">
        <f>IF(Table1[[#This Row],[Updated DiscountOffer]]&gt;50%,"High Discount","Low Discount")</f>
        <v>Low Discount</v>
      </c>
    </row>
    <row r="8482" spans="1:16" x14ac:dyDescent="0.3">
      <c r="A8482" s="1" t="s">
        <v>11328</v>
      </c>
      <c r="B8482" s="1">
        <v>13711938</v>
      </c>
      <c r="C8482" s="1" t="s">
        <v>8919</v>
      </c>
      <c r="D8482" s="1" t="s">
        <v>15</v>
      </c>
      <c r="E8482" s="1" t="s">
        <v>16</v>
      </c>
      <c r="F8482" s="1" t="s">
        <v>17</v>
      </c>
      <c r="G8482" s="1" t="s">
        <v>11329</v>
      </c>
      <c r="H8482" s="5">
        <v>2159</v>
      </c>
      <c r="I8482" s="1">
        <v>3599</v>
      </c>
      <c r="J8482" s="3">
        <v>0.4</v>
      </c>
      <c r="K8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2159</v>
      </c>
      <c r="L8482" s="1" t="s">
        <v>175</v>
      </c>
      <c r="M8482" s="1">
        <v>4.2</v>
      </c>
      <c r="N8482" s="1">
        <v>432</v>
      </c>
      <c r="O848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482" s="2" t="str">
        <f>IF(Table1[[#This Row],[Updated DiscountOffer]]&gt;50%,"High Discount","Low Discount")</f>
        <v>Low Discount</v>
      </c>
    </row>
    <row r="8483" spans="1:16" x14ac:dyDescent="0.3">
      <c r="A8483" s="1" t="s">
        <v>17161</v>
      </c>
      <c r="B8483" s="1">
        <v>13711958</v>
      </c>
      <c r="C8483" s="1" t="s">
        <v>749</v>
      </c>
      <c r="D8483" s="1" t="s">
        <v>26</v>
      </c>
      <c r="E8483" s="1" t="s">
        <v>39</v>
      </c>
      <c r="F8483" s="1" t="s">
        <v>17</v>
      </c>
      <c r="G8483" s="1" t="s">
        <v>17162</v>
      </c>
      <c r="H8483" s="5">
        <v>1104</v>
      </c>
      <c r="I8483" s="1">
        <v>1699</v>
      </c>
      <c r="J8483" s="4">
        <v>0.35</v>
      </c>
      <c r="K8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8483" s="1" t="s">
        <v>213</v>
      </c>
      <c r="M8483" s="1">
        <v>4.5</v>
      </c>
      <c r="N8483" s="1">
        <v>316</v>
      </c>
      <c r="O8483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483" s="2" t="str">
        <f>IF(Table1[[#This Row],[Updated DiscountOffer]]&gt;50%,"High Discount","Low Discount")</f>
        <v>Low Discount</v>
      </c>
    </row>
    <row r="8484" spans="1:16" x14ac:dyDescent="0.3">
      <c r="A8484" s="1" t="s">
        <v>12791</v>
      </c>
      <c r="B8484" s="1">
        <v>13711976</v>
      </c>
      <c r="C8484" s="1" t="s">
        <v>1778</v>
      </c>
      <c r="D8484" s="1" t="s">
        <v>32</v>
      </c>
      <c r="E8484" s="1" t="s">
        <v>381</v>
      </c>
      <c r="F8484" s="1" t="s">
        <v>34</v>
      </c>
      <c r="G8484" s="1" t="s">
        <v>12792</v>
      </c>
      <c r="H8484" s="5">
        <v>749</v>
      </c>
      <c r="I8484" s="1">
        <v>1499</v>
      </c>
      <c r="J8484" s="4">
        <v>0.5</v>
      </c>
      <c r="K8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8484" s="1" t="s">
        <v>36</v>
      </c>
      <c r="M8484" s="1">
        <v>4.3</v>
      </c>
      <c r="N8484" s="1">
        <v>397</v>
      </c>
      <c r="O84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84" s="2" t="str">
        <f>IF(Table1[[#This Row],[Updated DiscountOffer]]&gt;50%,"High Discount","Low Discount")</f>
        <v>Low Discount</v>
      </c>
    </row>
    <row r="8485" spans="1:16" x14ac:dyDescent="0.3">
      <c r="A8485" s="1" t="s">
        <v>17525</v>
      </c>
      <c r="B8485" s="1">
        <v>13712854</v>
      </c>
      <c r="C8485" s="1" t="s">
        <v>460</v>
      </c>
      <c r="D8485" s="1" t="s">
        <v>38</v>
      </c>
      <c r="E8485" s="1" t="s">
        <v>555</v>
      </c>
      <c r="F8485" s="1" t="s">
        <v>34</v>
      </c>
      <c r="G8485" s="1" t="s">
        <v>17526</v>
      </c>
      <c r="H8485" s="5"/>
      <c r="I8485" s="1">
        <v>799</v>
      </c>
      <c r="J8485" s="4"/>
      <c r="K8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485" s="1" t="s">
        <v>41</v>
      </c>
      <c r="M8485" s="1">
        <v>4.5</v>
      </c>
      <c r="N8485" s="1">
        <v>311</v>
      </c>
      <c r="O8485" s="2">
        <f>IF(ISNUMBER(Table1[[#This Row],[DiscountOffer]]),IF(Table1[[#This Row],[DiscountOffer]]&lt;1,Table1[[#This Row],[DiscountOffer]],Table1[[#This Row],[DiscountOffer]]/Table1[[#This Row],[OriginalPrice (in Rs)]]),0)</f>
        <v>0</v>
      </c>
      <c r="P8485" s="2" t="str">
        <f>IF(Table1[[#This Row],[Updated DiscountOffer]]&gt;50%,"High Discount","Low Discount")</f>
        <v>Low Discount</v>
      </c>
    </row>
    <row r="8486" spans="1:16" x14ac:dyDescent="0.3">
      <c r="A8486" s="1" t="s">
        <v>16205</v>
      </c>
      <c r="B8486" s="1">
        <v>13719148</v>
      </c>
      <c r="C8486" s="1" t="s">
        <v>73</v>
      </c>
      <c r="D8486" s="1" t="s">
        <v>38</v>
      </c>
      <c r="E8486" s="1" t="s">
        <v>132</v>
      </c>
      <c r="F8486" s="1" t="s">
        <v>34</v>
      </c>
      <c r="G8486" s="1" t="s">
        <v>16206</v>
      </c>
      <c r="H8486" s="5"/>
      <c r="I8486" s="1">
        <v>1999</v>
      </c>
      <c r="J8486" s="3">
        <v>0.4</v>
      </c>
      <c r="K8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86" s="1" t="s">
        <v>41</v>
      </c>
      <c r="M8486" s="1">
        <v>4</v>
      </c>
      <c r="N8486" s="1">
        <v>332</v>
      </c>
      <c r="O8486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486" s="2" t="str">
        <f>IF(Table1[[#This Row],[Updated DiscountOffer]]&gt;50%,"High Discount","Low Discount")</f>
        <v>Low Discount</v>
      </c>
    </row>
    <row r="8487" spans="1:16" x14ac:dyDescent="0.3">
      <c r="A8487" s="1" t="s">
        <v>16084</v>
      </c>
      <c r="B8487" s="1">
        <v>13719150</v>
      </c>
      <c r="C8487" s="1" t="s">
        <v>73</v>
      </c>
      <c r="D8487" s="1" t="s">
        <v>38</v>
      </c>
      <c r="E8487" s="1" t="s">
        <v>44</v>
      </c>
      <c r="F8487" s="1" t="s">
        <v>34</v>
      </c>
      <c r="G8487" s="1" t="s">
        <v>16085</v>
      </c>
      <c r="H8487" s="5"/>
      <c r="I8487" s="1">
        <v>1499</v>
      </c>
      <c r="J8487" s="4">
        <v>0.47</v>
      </c>
      <c r="K8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87" s="1" t="s">
        <v>102</v>
      </c>
      <c r="M8487" s="1">
        <v>4.0999999999999996</v>
      </c>
      <c r="N8487" s="1">
        <v>334</v>
      </c>
      <c r="O8487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8487" s="2" t="str">
        <f>IF(Table1[[#This Row],[Updated DiscountOffer]]&gt;50%,"High Discount","Low Discount")</f>
        <v>Low Discount</v>
      </c>
    </row>
    <row r="8488" spans="1:16" x14ac:dyDescent="0.3">
      <c r="A8488" s="1" t="s">
        <v>14665</v>
      </c>
      <c r="B8488" s="1">
        <v>13719174</v>
      </c>
      <c r="C8488" s="1" t="s">
        <v>73</v>
      </c>
      <c r="D8488" s="1" t="s">
        <v>38</v>
      </c>
      <c r="E8488" s="1" t="s">
        <v>132</v>
      </c>
      <c r="F8488" s="1" t="s">
        <v>34</v>
      </c>
      <c r="G8488" s="1" t="s">
        <v>14666</v>
      </c>
      <c r="H8488" s="5"/>
      <c r="I8488" s="1">
        <v>2799</v>
      </c>
      <c r="J8488" s="4">
        <v>0.41</v>
      </c>
      <c r="K8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88" s="1" t="s">
        <v>41</v>
      </c>
      <c r="M8488" s="1">
        <v>4.2</v>
      </c>
      <c r="N8488" s="1">
        <v>358</v>
      </c>
      <c r="O8488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8488" s="2" t="str">
        <f>IF(Table1[[#This Row],[Updated DiscountOffer]]&gt;50%,"High Discount","Low Discount")</f>
        <v>Low Discount</v>
      </c>
    </row>
    <row r="8489" spans="1:16" x14ac:dyDescent="0.3">
      <c r="A8489" s="1" t="s">
        <v>17672</v>
      </c>
      <c r="B8489" s="1">
        <v>13722892</v>
      </c>
      <c r="C8489" s="1" t="s">
        <v>14</v>
      </c>
      <c r="D8489" s="1" t="s">
        <v>38</v>
      </c>
      <c r="E8489" s="1" t="s">
        <v>27</v>
      </c>
      <c r="F8489" s="1" t="s">
        <v>34</v>
      </c>
      <c r="G8489" s="1" t="s">
        <v>17673</v>
      </c>
      <c r="H8489" s="5"/>
      <c r="I8489" s="1">
        <v>1699</v>
      </c>
      <c r="J8489" s="4">
        <v>0.5</v>
      </c>
      <c r="K8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89" s="1" t="s">
        <v>41</v>
      </c>
      <c r="M8489" s="1">
        <v>4.2</v>
      </c>
      <c r="N8489" s="1">
        <v>309</v>
      </c>
      <c r="O84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89" s="2" t="str">
        <f>IF(Table1[[#This Row],[Updated DiscountOffer]]&gt;50%,"High Discount","Low Discount")</f>
        <v>Low Discount</v>
      </c>
    </row>
    <row r="8490" spans="1:16" x14ac:dyDescent="0.3">
      <c r="A8490" s="1" t="s">
        <v>14606</v>
      </c>
      <c r="B8490" s="1">
        <v>13723028</v>
      </c>
      <c r="C8490" s="1" t="s">
        <v>14</v>
      </c>
      <c r="D8490" s="1" t="s">
        <v>38</v>
      </c>
      <c r="E8490" s="1" t="s">
        <v>27</v>
      </c>
      <c r="F8490" s="1" t="s">
        <v>34</v>
      </c>
      <c r="G8490" s="1" t="s">
        <v>14607</v>
      </c>
      <c r="H8490" s="5"/>
      <c r="I8490" s="1">
        <v>1399</v>
      </c>
      <c r="J8490" s="4">
        <v>0.55000000000000004</v>
      </c>
      <c r="K8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90" s="1" t="s">
        <v>102</v>
      </c>
      <c r="M8490" s="1">
        <v>4.3</v>
      </c>
      <c r="N8490" s="1">
        <v>359</v>
      </c>
      <c r="O849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490" s="2" t="str">
        <f>IF(Table1[[#This Row],[Updated DiscountOffer]]&gt;50%,"High Discount","Low Discount")</f>
        <v>High Discount</v>
      </c>
    </row>
    <row r="8491" spans="1:16" x14ac:dyDescent="0.3">
      <c r="A8491" s="1" t="s">
        <v>16290</v>
      </c>
      <c r="B8491" s="1">
        <v>13724196</v>
      </c>
      <c r="C8491" s="1" t="s">
        <v>841</v>
      </c>
      <c r="D8491" s="1" t="s">
        <v>38</v>
      </c>
      <c r="E8491" s="1" t="s">
        <v>132</v>
      </c>
      <c r="F8491" s="1" t="s">
        <v>34</v>
      </c>
      <c r="G8491" s="1" t="s">
        <v>16291</v>
      </c>
      <c r="H8491" s="5"/>
      <c r="I8491" s="1">
        <v>1899</v>
      </c>
      <c r="J8491" s="4">
        <v>0.4</v>
      </c>
      <c r="K8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91" s="1" t="s">
        <v>24</v>
      </c>
      <c r="M8491" s="1">
        <v>4.4000000000000004</v>
      </c>
      <c r="N8491" s="1">
        <v>331</v>
      </c>
      <c r="O849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491" s="2" t="str">
        <f>IF(Table1[[#This Row],[Updated DiscountOffer]]&gt;50%,"High Discount","Low Discount")</f>
        <v>Low Discount</v>
      </c>
    </row>
    <row r="8492" spans="1:16" x14ac:dyDescent="0.3">
      <c r="A8492" s="1" t="s">
        <v>17664</v>
      </c>
      <c r="B8492" s="1">
        <v>13724292</v>
      </c>
      <c r="C8492" s="1" t="s">
        <v>841</v>
      </c>
      <c r="D8492" s="1" t="s">
        <v>38</v>
      </c>
      <c r="E8492" s="1" t="s">
        <v>44</v>
      </c>
      <c r="F8492" s="1" t="s">
        <v>34</v>
      </c>
      <c r="G8492" s="1" t="s">
        <v>17665</v>
      </c>
      <c r="H8492" s="5"/>
      <c r="I8492" s="1">
        <v>1499</v>
      </c>
      <c r="J8492" s="4">
        <v>0.49</v>
      </c>
      <c r="K8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492" s="1" t="s">
        <v>24</v>
      </c>
      <c r="M8492" s="1">
        <v>4.4000000000000004</v>
      </c>
      <c r="N8492" s="1">
        <v>309</v>
      </c>
      <c r="O8492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492" s="2" t="str">
        <f>IF(Table1[[#This Row],[Updated DiscountOffer]]&gt;50%,"High Discount","Low Discount")</f>
        <v>Low Discount</v>
      </c>
    </row>
    <row r="8493" spans="1:16" x14ac:dyDescent="0.3">
      <c r="A8493" s="1" t="s">
        <v>18957</v>
      </c>
      <c r="B8493" s="1">
        <v>13727064</v>
      </c>
      <c r="C8493" s="1" t="s">
        <v>3809</v>
      </c>
      <c r="D8493" s="1" t="s">
        <v>69</v>
      </c>
      <c r="E8493" s="1" t="s">
        <v>83</v>
      </c>
      <c r="F8493" s="1" t="s">
        <v>34</v>
      </c>
      <c r="G8493" s="1" t="s">
        <v>18958</v>
      </c>
      <c r="H8493" s="5">
        <v>759</v>
      </c>
      <c r="I8493" s="1">
        <v>1899</v>
      </c>
      <c r="J8493" s="3">
        <v>0.6</v>
      </c>
      <c r="K8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493" s="1" t="s">
        <v>89</v>
      </c>
      <c r="M8493" s="1">
        <v>3.9</v>
      </c>
      <c r="N8493" s="1">
        <v>291</v>
      </c>
      <c r="O84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93" s="2" t="str">
        <f>IF(Table1[[#This Row],[Updated DiscountOffer]]&gt;50%,"High Discount","Low Discount")</f>
        <v>High Discount</v>
      </c>
    </row>
    <row r="8494" spans="1:16" x14ac:dyDescent="0.3">
      <c r="A8494" s="1" t="s">
        <v>12407</v>
      </c>
      <c r="B8494" s="1">
        <v>13727090</v>
      </c>
      <c r="C8494" s="1" t="s">
        <v>3809</v>
      </c>
      <c r="D8494" s="1" t="s">
        <v>69</v>
      </c>
      <c r="E8494" s="1" t="s">
        <v>83</v>
      </c>
      <c r="F8494" s="1" t="s">
        <v>34</v>
      </c>
      <c r="G8494" s="1" t="s">
        <v>12408</v>
      </c>
      <c r="H8494" s="5">
        <v>799</v>
      </c>
      <c r="I8494" s="1">
        <v>1999</v>
      </c>
      <c r="J8494" s="4">
        <v>0.6</v>
      </c>
      <c r="K8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494" s="1" t="s">
        <v>12409</v>
      </c>
      <c r="M8494" s="1">
        <v>4.0999999999999996</v>
      </c>
      <c r="N8494" s="1">
        <v>406</v>
      </c>
      <c r="O84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494" s="2" t="str">
        <f>IF(Table1[[#This Row],[Updated DiscountOffer]]&gt;50%,"High Discount","Low Discount")</f>
        <v>High Discount</v>
      </c>
    </row>
    <row r="8495" spans="1:16" x14ac:dyDescent="0.3">
      <c r="A8495" s="1" t="s">
        <v>10579</v>
      </c>
      <c r="B8495" s="1">
        <v>13728394</v>
      </c>
      <c r="C8495" s="1" t="s">
        <v>963</v>
      </c>
      <c r="D8495" s="1" t="s">
        <v>69</v>
      </c>
      <c r="E8495" s="1" t="s">
        <v>70</v>
      </c>
      <c r="F8495" s="1" t="s">
        <v>34</v>
      </c>
      <c r="G8495" s="1" t="s">
        <v>10580</v>
      </c>
      <c r="H8495" s="5">
        <v>1899</v>
      </c>
      <c r="I8495" s="1">
        <v>3799</v>
      </c>
      <c r="J8495" s="4">
        <v>0.5</v>
      </c>
      <c r="K8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1899</v>
      </c>
      <c r="L8495" s="1" t="s">
        <v>102</v>
      </c>
      <c r="M8495" s="1">
        <v>4.2</v>
      </c>
      <c r="N8495" s="1">
        <v>453</v>
      </c>
      <c r="O84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95" s="2" t="str">
        <f>IF(Table1[[#This Row],[Updated DiscountOffer]]&gt;50%,"High Discount","Low Discount")</f>
        <v>Low Discount</v>
      </c>
    </row>
    <row r="8496" spans="1:16" x14ac:dyDescent="0.3">
      <c r="A8496" s="1" t="s">
        <v>14655</v>
      </c>
      <c r="B8496" s="1">
        <v>13735286</v>
      </c>
      <c r="C8496" s="1" t="s">
        <v>3649</v>
      </c>
      <c r="D8496" s="1" t="s">
        <v>61</v>
      </c>
      <c r="E8496" s="1" t="s">
        <v>62</v>
      </c>
      <c r="F8496" s="1" t="s">
        <v>34</v>
      </c>
      <c r="G8496" s="1" t="s">
        <v>14656</v>
      </c>
      <c r="H8496" s="5">
        <v>1197</v>
      </c>
      <c r="I8496" s="1">
        <v>2395</v>
      </c>
      <c r="J8496" s="3">
        <v>0.5</v>
      </c>
      <c r="K8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1197</v>
      </c>
      <c r="L8496" s="1" t="s">
        <v>102</v>
      </c>
      <c r="M8496" s="1">
        <v>3.9</v>
      </c>
      <c r="N8496" s="1">
        <v>358</v>
      </c>
      <c r="O84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496" s="2" t="str">
        <f>IF(Table1[[#This Row],[Updated DiscountOffer]]&gt;50%,"High Discount","Low Discount")</f>
        <v>Low Discount</v>
      </c>
    </row>
    <row r="8497" spans="1:16" x14ac:dyDescent="0.3">
      <c r="A8497" s="1" t="s">
        <v>3648</v>
      </c>
      <c r="B8497" s="1">
        <v>13735306</v>
      </c>
      <c r="C8497" s="1" t="s">
        <v>3649</v>
      </c>
      <c r="D8497" s="1" t="s">
        <v>61</v>
      </c>
      <c r="E8497" s="1" t="s">
        <v>62</v>
      </c>
      <c r="F8497" s="1" t="s">
        <v>34</v>
      </c>
      <c r="G8497" s="1" t="s">
        <v>3650</v>
      </c>
      <c r="H8497" s="5">
        <v>1317</v>
      </c>
      <c r="I8497" s="1">
        <v>2195</v>
      </c>
      <c r="J8497" s="4">
        <v>0.4</v>
      </c>
      <c r="K8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1317</v>
      </c>
      <c r="L8497" s="1" t="s">
        <v>102</v>
      </c>
      <c r="M8497" s="1">
        <v>4.0999999999999996</v>
      </c>
      <c r="N8497" s="1">
        <v>733</v>
      </c>
      <c r="O849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497" s="2" t="str">
        <f>IF(Table1[[#This Row],[Updated DiscountOffer]]&gt;50%,"High Discount","Low Discount")</f>
        <v>Low Discount</v>
      </c>
    </row>
    <row r="8498" spans="1:16" x14ac:dyDescent="0.3">
      <c r="A8498" s="1" t="s">
        <v>5642</v>
      </c>
      <c r="B8498" s="1">
        <v>13737396</v>
      </c>
      <c r="C8498" s="1" t="s">
        <v>1645</v>
      </c>
      <c r="D8498" s="1" t="s">
        <v>69</v>
      </c>
      <c r="E8498" s="1" t="s">
        <v>70</v>
      </c>
      <c r="F8498" s="1" t="s">
        <v>34</v>
      </c>
      <c r="G8498" s="1" t="s">
        <v>5643</v>
      </c>
      <c r="H8498" s="5">
        <v>1439</v>
      </c>
      <c r="I8498" s="1">
        <v>4498</v>
      </c>
      <c r="J8498" s="3">
        <v>0.68</v>
      </c>
      <c r="K8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8498" s="1" t="s">
        <v>5644</v>
      </c>
      <c r="M8498" s="1">
        <v>4</v>
      </c>
      <c r="N8498" s="1">
        <v>624</v>
      </c>
      <c r="O8498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8498" s="2" t="str">
        <f>IF(Table1[[#This Row],[Updated DiscountOffer]]&gt;50%,"High Discount","Low Discount")</f>
        <v>High Discount</v>
      </c>
    </row>
    <row r="8499" spans="1:16" x14ac:dyDescent="0.3">
      <c r="A8499" s="1" t="s">
        <v>4108</v>
      </c>
      <c r="B8499" s="1">
        <v>13737536</v>
      </c>
      <c r="C8499" s="1" t="s">
        <v>295</v>
      </c>
      <c r="D8499" s="1" t="s">
        <v>69</v>
      </c>
      <c r="E8499" s="1" t="s">
        <v>296</v>
      </c>
      <c r="F8499" s="1" t="s">
        <v>34</v>
      </c>
      <c r="G8499" s="1" t="s">
        <v>4109</v>
      </c>
      <c r="H8499" s="5">
        <v>1819</v>
      </c>
      <c r="I8499" s="1">
        <v>2599</v>
      </c>
      <c r="J8499" s="3">
        <v>0.3</v>
      </c>
      <c r="K8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8499" s="1" t="s">
        <v>146</v>
      </c>
      <c r="M8499" s="1">
        <v>4.2</v>
      </c>
      <c r="N8499" s="1">
        <v>705</v>
      </c>
      <c r="O8499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8499" s="2" t="str">
        <f>IF(Table1[[#This Row],[Updated DiscountOffer]]&gt;50%,"High Discount","Low Discount")</f>
        <v>Low Discount</v>
      </c>
    </row>
    <row r="8500" spans="1:16" x14ac:dyDescent="0.3">
      <c r="A8500" s="1" t="s">
        <v>9911</v>
      </c>
      <c r="B8500" s="1">
        <v>13738586</v>
      </c>
      <c r="C8500" s="1" t="s">
        <v>266</v>
      </c>
      <c r="D8500" s="1" t="s">
        <v>38</v>
      </c>
      <c r="E8500" s="1" t="s">
        <v>169</v>
      </c>
      <c r="F8500" s="1" t="s">
        <v>34</v>
      </c>
      <c r="G8500" s="1" t="s">
        <v>9912</v>
      </c>
      <c r="H8500" s="5"/>
      <c r="I8500" s="1">
        <v>1899</v>
      </c>
      <c r="J8500" s="3">
        <v>0.5</v>
      </c>
      <c r="K8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00" s="1" t="s">
        <v>41</v>
      </c>
      <c r="M8500" s="1">
        <v>3.8</v>
      </c>
      <c r="N8500" s="1">
        <v>471</v>
      </c>
      <c r="O85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00" s="2" t="str">
        <f>IF(Table1[[#This Row],[Updated DiscountOffer]]&gt;50%,"High Discount","Low Discount")</f>
        <v>Low Discount</v>
      </c>
    </row>
    <row r="8501" spans="1:16" x14ac:dyDescent="0.3">
      <c r="A8501" s="1" t="s">
        <v>6184</v>
      </c>
      <c r="B8501" s="1">
        <v>13738616</v>
      </c>
      <c r="C8501" s="1" t="s">
        <v>266</v>
      </c>
      <c r="D8501" s="1" t="s">
        <v>38</v>
      </c>
      <c r="E8501" s="1" t="s">
        <v>44</v>
      </c>
      <c r="F8501" s="1" t="s">
        <v>34</v>
      </c>
      <c r="G8501" s="1" t="s">
        <v>6185</v>
      </c>
      <c r="H8501" s="5"/>
      <c r="I8501" s="1">
        <v>1299</v>
      </c>
      <c r="J8501" s="4">
        <v>0.45</v>
      </c>
      <c r="K8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01" s="1" t="s">
        <v>41</v>
      </c>
      <c r="M8501" s="1">
        <v>4.2</v>
      </c>
      <c r="N8501" s="1">
        <v>600</v>
      </c>
      <c r="O850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501" s="2" t="str">
        <f>IF(Table1[[#This Row],[Updated DiscountOffer]]&gt;50%,"High Discount","Low Discount")</f>
        <v>Low Discount</v>
      </c>
    </row>
    <row r="8502" spans="1:16" x14ac:dyDescent="0.3">
      <c r="A8502" s="1" t="s">
        <v>16142</v>
      </c>
      <c r="B8502" s="1">
        <v>13740098</v>
      </c>
      <c r="C8502" s="1" t="s">
        <v>433</v>
      </c>
      <c r="D8502" s="1" t="s">
        <v>38</v>
      </c>
      <c r="E8502" s="1" t="s">
        <v>132</v>
      </c>
      <c r="F8502" s="1" t="s">
        <v>34</v>
      </c>
      <c r="G8502" s="1" t="s">
        <v>16143</v>
      </c>
      <c r="H8502" s="5"/>
      <c r="I8502" s="1">
        <v>1294</v>
      </c>
      <c r="J8502" s="3">
        <v>0.5</v>
      </c>
      <c r="K8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02" s="1" t="s">
        <v>24</v>
      </c>
      <c r="M8502" s="1">
        <v>3.4</v>
      </c>
      <c r="N8502" s="1">
        <v>333</v>
      </c>
      <c r="O85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02" s="2" t="str">
        <f>IF(Table1[[#This Row],[Updated DiscountOffer]]&gt;50%,"High Discount","Low Discount")</f>
        <v>Low Discount</v>
      </c>
    </row>
    <row r="8503" spans="1:16" x14ac:dyDescent="0.3">
      <c r="A8503" s="1" t="s">
        <v>18821</v>
      </c>
      <c r="B8503" s="1">
        <v>13740108</v>
      </c>
      <c r="C8503" s="1" t="s">
        <v>433</v>
      </c>
      <c r="D8503" s="1" t="s">
        <v>38</v>
      </c>
      <c r="E8503" s="1" t="s">
        <v>132</v>
      </c>
      <c r="F8503" s="1" t="s">
        <v>34</v>
      </c>
      <c r="G8503" s="1" t="s">
        <v>18822</v>
      </c>
      <c r="H8503" s="5"/>
      <c r="I8503" s="1">
        <v>1294</v>
      </c>
      <c r="J8503" s="3">
        <v>0.5</v>
      </c>
      <c r="K8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03" s="1" t="s">
        <v>24</v>
      </c>
      <c r="M8503" s="1">
        <v>3.6</v>
      </c>
      <c r="N8503" s="1">
        <v>293</v>
      </c>
      <c r="O85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03" s="2" t="str">
        <f>IF(Table1[[#This Row],[Updated DiscountOffer]]&gt;50%,"High Discount","Low Discount")</f>
        <v>Low Discount</v>
      </c>
    </row>
    <row r="8504" spans="1:16" x14ac:dyDescent="0.3">
      <c r="A8504" s="1" t="s">
        <v>17658</v>
      </c>
      <c r="B8504" s="1">
        <v>13740122</v>
      </c>
      <c r="C8504" s="1" t="s">
        <v>57</v>
      </c>
      <c r="D8504" s="1" t="s">
        <v>87</v>
      </c>
      <c r="E8504" s="1" t="s">
        <v>501</v>
      </c>
      <c r="F8504" s="1" t="s">
        <v>34</v>
      </c>
      <c r="G8504" s="1" t="s">
        <v>17659</v>
      </c>
      <c r="H8504" s="5"/>
      <c r="I8504" s="1">
        <v>999</v>
      </c>
      <c r="J8504" s="3"/>
      <c r="K8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504" s="1" t="s">
        <v>2218</v>
      </c>
      <c r="M8504" s="1">
        <v>4.0999999999999996</v>
      </c>
      <c r="N8504" s="1">
        <v>309</v>
      </c>
      <c r="O850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504" s="2" t="str">
        <f>IF(Table1[[#This Row],[Updated DiscountOffer]]&gt;50%,"High Discount","Low Discount")</f>
        <v>High Discount</v>
      </c>
    </row>
    <row r="8505" spans="1:16" x14ac:dyDescent="0.3">
      <c r="A8505" s="1" t="s">
        <v>19190</v>
      </c>
      <c r="B8505" s="1">
        <v>13740126</v>
      </c>
      <c r="C8505" s="1" t="s">
        <v>57</v>
      </c>
      <c r="D8505" s="1" t="s">
        <v>87</v>
      </c>
      <c r="E8505" s="1" t="s">
        <v>501</v>
      </c>
      <c r="F8505" s="1" t="s">
        <v>34</v>
      </c>
      <c r="G8505" s="1" t="s">
        <v>19191</v>
      </c>
      <c r="H8505" s="5">
        <v>439</v>
      </c>
      <c r="I8505" s="1">
        <v>1099</v>
      </c>
      <c r="J8505" s="3">
        <v>0.6</v>
      </c>
      <c r="K8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8505" s="1" t="s">
        <v>2218</v>
      </c>
      <c r="M8505" s="1">
        <v>4.0999999999999996</v>
      </c>
      <c r="N8505" s="1">
        <v>288</v>
      </c>
      <c r="O850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505" s="2" t="str">
        <f>IF(Table1[[#This Row],[Updated DiscountOffer]]&gt;50%,"High Discount","Low Discount")</f>
        <v>High Discount</v>
      </c>
    </row>
    <row r="8506" spans="1:16" x14ac:dyDescent="0.3">
      <c r="A8506" s="1" t="s">
        <v>18489</v>
      </c>
      <c r="B8506" s="1">
        <v>13740918</v>
      </c>
      <c r="C8506" s="1" t="s">
        <v>18490</v>
      </c>
      <c r="D8506" s="1" t="s">
        <v>38</v>
      </c>
      <c r="E8506" s="1" t="s">
        <v>344</v>
      </c>
      <c r="F8506" s="1" t="s">
        <v>34</v>
      </c>
      <c r="G8506" s="1" t="s">
        <v>18491</v>
      </c>
      <c r="H8506" s="5"/>
      <c r="I8506" s="1">
        <v>1899</v>
      </c>
      <c r="J8506" s="3">
        <v>0.56999999999999995</v>
      </c>
      <c r="K8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06" s="1" t="s">
        <v>93</v>
      </c>
      <c r="M8506" s="1">
        <v>4</v>
      </c>
      <c r="N8506" s="1">
        <v>297</v>
      </c>
      <c r="O8506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8506" s="2" t="str">
        <f>IF(Table1[[#This Row],[Updated DiscountOffer]]&gt;50%,"High Discount","Low Discount")</f>
        <v>High Discount</v>
      </c>
    </row>
    <row r="8507" spans="1:16" x14ac:dyDescent="0.3">
      <c r="A8507" s="1" t="s">
        <v>13704</v>
      </c>
      <c r="B8507" s="1">
        <v>13743078</v>
      </c>
      <c r="C8507" s="1" t="s">
        <v>6736</v>
      </c>
      <c r="D8507" s="1" t="s">
        <v>61</v>
      </c>
      <c r="E8507" s="1" t="s">
        <v>39</v>
      </c>
      <c r="F8507" s="1" t="s">
        <v>17</v>
      </c>
      <c r="G8507" s="1" t="s">
        <v>13705</v>
      </c>
      <c r="H8507" s="5">
        <v>1169</v>
      </c>
      <c r="I8507" s="1">
        <v>1799</v>
      </c>
      <c r="J8507" s="4">
        <v>0.35</v>
      </c>
      <c r="K8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8507" s="1" t="s">
        <v>102</v>
      </c>
      <c r="M8507" s="1">
        <v>4.5</v>
      </c>
      <c r="N8507" s="1">
        <v>378</v>
      </c>
      <c r="O8507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507" s="2" t="str">
        <f>IF(Table1[[#This Row],[Updated DiscountOffer]]&gt;50%,"High Discount","Low Discount")</f>
        <v>Low Discount</v>
      </c>
    </row>
    <row r="8508" spans="1:16" x14ac:dyDescent="0.3">
      <c r="A8508" s="1" t="s">
        <v>12111</v>
      </c>
      <c r="B8508" s="1">
        <v>13745708</v>
      </c>
      <c r="C8508" s="1" t="s">
        <v>95</v>
      </c>
      <c r="D8508" s="1" t="s">
        <v>32</v>
      </c>
      <c r="E8508" s="1" t="s">
        <v>272</v>
      </c>
      <c r="F8508" s="1" t="s">
        <v>34</v>
      </c>
      <c r="G8508" s="1" t="s">
        <v>12112</v>
      </c>
      <c r="H8508" s="5">
        <v>319</v>
      </c>
      <c r="I8508" s="1">
        <v>799</v>
      </c>
      <c r="J8508" s="4">
        <v>0.6</v>
      </c>
      <c r="K8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8508" s="1" t="s">
        <v>24</v>
      </c>
      <c r="M8508" s="1">
        <v>4.4000000000000004</v>
      </c>
      <c r="N8508" s="1">
        <v>413</v>
      </c>
      <c r="O850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08" s="2" t="str">
        <f>IF(Table1[[#This Row],[Updated DiscountOffer]]&gt;50%,"High Discount","Low Discount")</f>
        <v>High Discount</v>
      </c>
    </row>
    <row r="8509" spans="1:16" x14ac:dyDescent="0.3">
      <c r="A8509" s="1" t="s">
        <v>2641</v>
      </c>
      <c r="B8509" s="1">
        <v>13747908</v>
      </c>
      <c r="C8509" s="1" t="s">
        <v>1428</v>
      </c>
      <c r="D8509" s="1" t="s">
        <v>69</v>
      </c>
      <c r="E8509" s="1" t="s">
        <v>70</v>
      </c>
      <c r="F8509" s="1" t="s">
        <v>34</v>
      </c>
      <c r="G8509" s="1" t="s">
        <v>2642</v>
      </c>
      <c r="H8509" s="5">
        <v>1633</v>
      </c>
      <c r="I8509" s="1">
        <v>3799</v>
      </c>
      <c r="J8509" s="4">
        <v>0.56999999999999995</v>
      </c>
      <c r="K8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1633</v>
      </c>
      <c r="L8509" s="1" t="s">
        <v>102</v>
      </c>
      <c r="M8509" s="1">
        <v>4.3</v>
      </c>
      <c r="N8509" s="1">
        <v>797</v>
      </c>
      <c r="O850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509" s="2" t="str">
        <f>IF(Table1[[#This Row],[Updated DiscountOffer]]&gt;50%,"High Discount","Low Discount")</f>
        <v>High Discount</v>
      </c>
    </row>
    <row r="8510" spans="1:16" x14ac:dyDescent="0.3">
      <c r="A8510" s="1" t="s">
        <v>5662</v>
      </c>
      <c r="B8510" s="1">
        <v>13747918</v>
      </c>
      <c r="C8510" s="1" t="s">
        <v>1428</v>
      </c>
      <c r="D8510" s="1" t="s">
        <v>69</v>
      </c>
      <c r="E8510" s="1" t="s">
        <v>70</v>
      </c>
      <c r="F8510" s="1" t="s">
        <v>34</v>
      </c>
      <c r="G8510" s="1" t="s">
        <v>5663</v>
      </c>
      <c r="H8510" s="5">
        <v>1539</v>
      </c>
      <c r="I8510" s="1">
        <v>3499</v>
      </c>
      <c r="J8510" s="4">
        <v>0.56000000000000005</v>
      </c>
      <c r="K8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8510" s="1" t="s">
        <v>102</v>
      </c>
      <c r="M8510" s="1">
        <v>4.2</v>
      </c>
      <c r="N8510" s="1">
        <v>623</v>
      </c>
      <c r="O851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510" s="2" t="str">
        <f>IF(Table1[[#This Row],[Updated DiscountOffer]]&gt;50%,"High Discount","Low Discount")</f>
        <v>High Discount</v>
      </c>
    </row>
    <row r="8511" spans="1:16" x14ac:dyDescent="0.3">
      <c r="A8511" s="1" t="s">
        <v>12367</v>
      </c>
      <c r="B8511" s="1">
        <v>13747928</v>
      </c>
      <c r="C8511" s="1" t="s">
        <v>1428</v>
      </c>
      <c r="D8511" s="1" t="s">
        <v>69</v>
      </c>
      <c r="E8511" s="1" t="s">
        <v>70</v>
      </c>
      <c r="F8511" s="1" t="s">
        <v>34</v>
      </c>
      <c r="G8511" s="1" t="s">
        <v>12368</v>
      </c>
      <c r="H8511" s="5">
        <v>1229</v>
      </c>
      <c r="I8511" s="1">
        <v>2999</v>
      </c>
      <c r="J8511" s="4">
        <v>0.59</v>
      </c>
      <c r="K8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1229</v>
      </c>
      <c r="L8511" s="1" t="s">
        <v>102</v>
      </c>
      <c r="M8511" s="1">
        <v>4.2</v>
      </c>
      <c r="N8511" s="1">
        <v>407</v>
      </c>
      <c r="O8511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511" s="2" t="str">
        <f>IF(Table1[[#This Row],[Updated DiscountOffer]]&gt;50%,"High Discount","Low Discount")</f>
        <v>High Discount</v>
      </c>
    </row>
    <row r="8512" spans="1:16" x14ac:dyDescent="0.3">
      <c r="A8512" s="1" t="s">
        <v>18270</v>
      </c>
      <c r="B8512" s="1">
        <v>13748416</v>
      </c>
      <c r="C8512" s="1" t="s">
        <v>57</v>
      </c>
      <c r="D8512" s="1" t="s">
        <v>87</v>
      </c>
      <c r="E8512" s="1" t="s">
        <v>83</v>
      </c>
      <c r="F8512" s="1" t="s">
        <v>34</v>
      </c>
      <c r="G8512" s="1" t="s">
        <v>18271</v>
      </c>
      <c r="H8512" s="5">
        <v>1199</v>
      </c>
      <c r="I8512" s="1">
        <v>2399</v>
      </c>
      <c r="J8512" s="4">
        <v>0.5</v>
      </c>
      <c r="K8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512" s="1" t="s">
        <v>89</v>
      </c>
      <c r="M8512" s="1">
        <v>4.4000000000000004</v>
      </c>
      <c r="N8512" s="1">
        <v>300</v>
      </c>
      <c r="O85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12" s="2" t="str">
        <f>IF(Table1[[#This Row],[Updated DiscountOffer]]&gt;50%,"High Discount","Low Discount")</f>
        <v>Low Discount</v>
      </c>
    </row>
    <row r="8513" spans="1:16" x14ac:dyDescent="0.3">
      <c r="A8513" s="1" t="s">
        <v>10964</v>
      </c>
      <c r="B8513" s="1">
        <v>13748474</v>
      </c>
      <c r="C8513" s="1" t="s">
        <v>57</v>
      </c>
      <c r="D8513" s="1" t="s">
        <v>69</v>
      </c>
      <c r="E8513" s="1" t="s">
        <v>83</v>
      </c>
      <c r="F8513" s="1" t="s">
        <v>34</v>
      </c>
      <c r="G8513" s="1" t="s">
        <v>10965</v>
      </c>
      <c r="H8513" s="5">
        <v>1439</v>
      </c>
      <c r="I8513" s="1">
        <v>2399</v>
      </c>
      <c r="J8513" s="4">
        <v>0.4</v>
      </c>
      <c r="K8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8513" s="1" t="s">
        <v>89</v>
      </c>
      <c r="M8513" s="1">
        <v>4.2</v>
      </c>
      <c r="N8513" s="1">
        <v>442</v>
      </c>
      <c r="O851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513" s="2" t="str">
        <f>IF(Table1[[#This Row],[Updated DiscountOffer]]&gt;50%,"High Discount","Low Discount")</f>
        <v>Low Discount</v>
      </c>
    </row>
    <row r="8514" spans="1:16" x14ac:dyDescent="0.3">
      <c r="A8514" s="1" t="s">
        <v>18095</v>
      </c>
      <c r="B8514" s="1">
        <v>13749874</v>
      </c>
      <c r="C8514" s="1" t="s">
        <v>890</v>
      </c>
      <c r="D8514" s="1" t="s">
        <v>177</v>
      </c>
      <c r="E8514" s="1" t="s">
        <v>891</v>
      </c>
      <c r="F8514" s="1" t="s">
        <v>17</v>
      </c>
      <c r="G8514" s="1" t="s">
        <v>18096</v>
      </c>
      <c r="H8514" s="5">
        <v>797</v>
      </c>
      <c r="I8514" s="1">
        <v>1899</v>
      </c>
      <c r="J8514" s="4">
        <v>0.57999999999999996</v>
      </c>
      <c r="K8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797</v>
      </c>
      <c r="L8514" s="1" t="s">
        <v>36</v>
      </c>
      <c r="M8514" s="1">
        <v>4.3</v>
      </c>
      <c r="N8514" s="1">
        <v>302</v>
      </c>
      <c r="O851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514" s="2" t="str">
        <f>IF(Table1[[#This Row],[Updated DiscountOffer]]&gt;50%,"High Discount","Low Discount")</f>
        <v>High Discount</v>
      </c>
    </row>
    <row r="8515" spans="1:16" x14ac:dyDescent="0.3">
      <c r="A8515" s="1" t="s">
        <v>16908</v>
      </c>
      <c r="B8515" s="1">
        <v>13753380</v>
      </c>
      <c r="C8515" s="1" t="s">
        <v>795</v>
      </c>
      <c r="D8515" s="1" t="s">
        <v>15</v>
      </c>
      <c r="E8515" s="1" t="s">
        <v>122</v>
      </c>
      <c r="F8515" s="1" t="s">
        <v>17</v>
      </c>
      <c r="G8515" s="1" t="s">
        <v>16909</v>
      </c>
      <c r="H8515" s="5">
        <v>494</v>
      </c>
      <c r="I8515" s="1">
        <v>1098</v>
      </c>
      <c r="J8515" s="3">
        <v>0.55000000000000004</v>
      </c>
      <c r="K8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8515" s="1" t="s">
        <v>771</v>
      </c>
      <c r="M8515" s="1">
        <v>4.2</v>
      </c>
      <c r="N8515" s="1">
        <v>320</v>
      </c>
      <c r="O851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515" s="2" t="str">
        <f>IF(Table1[[#This Row],[Updated DiscountOffer]]&gt;50%,"High Discount","Low Discount")</f>
        <v>High Discount</v>
      </c>
    </row>
    <row r="8516" spans="1:16" x14ac:dyDescent="0.3">
      <c r="A8516" s="1" t="s">
        <v>18759</v>
      </c>
      <c r="B8516" s="1">
        <v>13753406</v>
      </c>
      <c r="C8516" s="1" t="s">
        <v>795</v>
      </c>
      <c r="D8516" s="1" t="s">
        <v>15</v>
      </c>
      <c r="E8516" s="1" t="s">
        <v>122</v>
      </c>
      <c r="F8516" s="1" t="s">
        <v>17</v>
      </c>
      <c r="G8516" s="1" t="s">
        <v>18760</v>
      </c>
      <c r="H8516" s="5">
        <v>538</v>
      </c>
      <c r="I8516" s="1">
        <v>898</v>
      </c>
      <c r="J8516" s="3">
        <v>0.4</v>
      </c>
      <c r="K8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538</v>
      </c>
      <c r="L8516" s="1" t="s">
        <v>771</v>
      </c>
      <c r="M8516" s="1">
        <v>4.2</v>
      </c>
      <c r="N8516" s="1">
        <v>293</v>
      </c>
      <c r="O8516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516" s="2" t="str">
        <f>IF(Table1[[#This Row],[Updated DiscountOffer]]&gt;50%,"High Discount","Low Discount")</f>
        <v>Low Discount</v>
      </c>
    </row>
    <row r="8517" spans="1:16" x14ac:dyDescent="0.3">
      <c r="A8517" s="1" t="s">
        <v>11383</v>
      </c>
      <c r="B8517" s="1">
        <v>13755686</v>
      </c>
      <c r="C8517" s="1" t="s">
        <v>819</v>
      </c>
      <c r="D8517" s="1" t="s">
        <v>69</v>
      </c>
      <c r="E8517" s="1" t="s">
        <v>70</v>
      </c>
      <c r="F8517" s="1" t="s">
        <v>34</v>
      </c>
      <c r="G8517" s="1" t="s">
        <v>11384</v>
      </c>
      <c r="H8517" s="5">
        <v>2279</v>
      </c>
      <c r="I8517" s="1">
        <v>5699</v>
      </c>
      <c r="J8517" s="4">
        <v>0.6</v>
      </c>
      <c r="K8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2279</v>
      </c>
      <c r="L8517" s="1" t="s">
        <v>36</v>
      </c>
      <c r="M8517" s="1">
        <v>4.4000000000000004</v>
      </c>
      <c r="N8517" s="1">
        <v>431</v>
      </c>
      <c r="O851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17" s="2" t="str">
        <f>IF(Table1[[#This Row],[Updated DiscountOffer]]&gt;50%,"High Discount","Low Discount")</f>
        <v>High Discount</v>
      </c>
    </row>
    <row r="8518" spans="1:16" x14ac:dyDescent="0.3">
      <c r="A8518" s="1" t="s">
        <v>12722</v>
      </c>
      <c r="B8518" s="1">
        <v>13757354</v>
      </c>
      <c r="C8518" s="1" t="s">
        <v>14</v>
      </c>
      <c r="D8518" s="1" t="s">
        <v>38</v>
      </c>
      <c r="E8518" s="1" t="s">
        <v>122</v>
      </c>
      <c r="F8518" s="1" t="s">
        <v>34</v>
      </c>
      <c r="G8518" s="1" t="s">
        <v>12723</v>
      </c>
      <c r="H8518" s="5"/>
      <c r="I8518" s="1">
        <v>1299</v>
      </c>
      <c r="J8518" s="3">
        <v>0.5</v>
      </c>
      <c r="K8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18" s="1" t="s">
        <v>119</v>
      </c>
      <c r="M8518" s="1">
        <v>3.9</v>
      </c>
      <c r="N8518" s="1">
        <v>399</v>
      </c>
      <c r="O851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518" s="2" t="str">
        <f>IF(Table1[[#This Row],[Updated DiscountOffer]]&gt;50%,"High Discount","Low Discount")</f>
        <v>Low Discount</v>
      </c>
    </row>
    <row r="8519" spans="1:16" x14ac:dyDescent="0.3">
      <c r="A8519" s="1" t="s">
        <v>19424</v>
      </c>
      <c r="B8519" s="1">
        <v>13757364</v>
      </c>
      <c r="C8519" s="1" t="s">
        <v>14</v>
      </c>
      <c r="D8519" s="1" t="s">
        <v>38</v>
      </c>
      <c r="E8519" s="1" t="s">
        <v>122</v>
      </c>
      <c r="F8519" s="1" t="s">
        <v>34</v>
      </c>
      <c r="G8519" s="1" t="s">
        <v>19425</v>
      </c>
      <c r="H8519" s="5"/>
      <c r="I8519" s="1">
        <v>1299</v>
      </c>
      <c r="J8519" s="3">
        <v>0.45</v>
      </c>
      <c r="K8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19" s="1" t="s">
        <v>119</v>
      </c>
      <c r="M8519" s="1">
        <v>4</v>
      </c>
      <c r="N8519" s="1">
        <v>285</v>
      </c>
      <c r="O851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519" s="2" t="str">
        <f>IF(Table1[[#This Row],[Updated DiscountOffer]]&gt;50%,"High Discount","Low Discount")</f>
        <v>Low Discount</v>
      </c>
    </row>
    <row r="8520" spans="1:16" x14ac:dyDescent="0.3">
      <c r="A8520" s="1" t="s">
        <v>14170</v>
      </c>
      <c r="B8520" s="1">
        <v>13757366</v>
      </c>
      <c r="C8520" s="1" t="s">
        <v>14</v>
      </c>
      <c r="D8520" s="1" t="s">
        <v>38</v>
      </c>
      <c r="E8520" s="1" t="s">
        <v>122</v>
      </c>
      <c r="F8520" s="1" t="s">
        <v>34</v>
      </c>
      <c r="G8520" s="1" t="s">
        <v>14171</v>
      </c>
      <c r="H8520" s="5"/>
      <c r="I8520" s="1">
        <v>1299</v>
      </c>
      <c r="J8520" s="3">
        <v>0.55000000000000004</v>
      </c>
      <c r="K8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0" s="1" t="s">
        <v>119</v>
      </c>
      <c r="M8520" s="1">
        <v>4.3</v>
      </c>
      <c r="N8520" s="1">
        <v>368</v>
      </c>
      <c r="O852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520" s="2" t="str">
        <f>IF(Table1[[#This Row],[Updated DiscountOffer]]&gt;50%,"High Discount","Low Discount")</f>
        <v>High Discount</v>
      </c>
    </row>
    <row r="8521" spans="1:16" x14ac:dyDescent="0.3">
      <c r="A8521" s="1" t="s">
        <v>11273</v>
      </c>
      <c r="B8521" s="1">
        <v>13757378</v>
      </c>
      <c r="C8521" s="1" t="s">
        <v>14</v>
      </c>
      <c r="D8521" s="1" t="s">
        <v>38</v>
      </c>
      <c r="E8521" s="1" t="s">
        <v>122</v>
      </c>
      <c r="F8521" s="1" t="s">
        <v>34</v>
      </c>
      <c r="G8521" s="1" t="s">
        <v>11274</v>
      </c>
      <c r="H8521" s="5"/>
      <c r="I8521" s="1">
        <v>1299</v>
      </c>
      <c r="J8521" s="3">
        <v>0.55000000000000004</v>
      </c>
      <c r="K8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1" s="1" t="s">
        <v>119</v>
      </c>
      <c r="M8521" s="1">
        <v>4.3</v>
      </c>
      <c r="N8521" s="1">
        <v>434</v>
      </c>
      <c r="O85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521" s="2" t="str">
        <f>IF(Table1[[#This Row],[Updated DiscountOffer]]&gt;50%,"High Discount","Low Discount")</f>
        <v>High Discount</v>
      </c>
    </row>
    <row r="8522" spans="1:16" x14ac:dyDescent="0.3">
      <c r="A8522" s="1" t="s">
        <v>14160</v>
      </c>
      <c r="B8522" s="1">
        <v>13757694</v>
      </c>
      <c r="C8522" s="1" t="s">
        <v>14161</v>
      </c>
      <c r="D8522" s="1" t="s">
        <v>69</v>
      </c>
      <c r="E8522" s="1" t="s">
        <v>555</v>
      </c>
      <c r="F8522" s="1" t="s">
        <v>34</v>
      </c>
      <c r="G8522" s="1" t="s">
        <v>14162</v>
      </c>
      <c r="H8522" s="5"/>
      <c r="I8522" s="1">
        <v>599</v>
      </c>
      <c r="J8522" s="4"/>
      <c r="K8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522" s="1" t="s">
        <v>36</v>
      </c>
      <c r="M8522" s="1">
        <v>4.5999999999999996</v>
      </c>
      <c r="N8522" s="1">
        <v>368</v>
      </c>
      <c r="O85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8522" s="2" t="str">
        <f>IF(Table1[[#This Row],[Updated DiscountOffer]]&gt;50%,"High Discount","Low Discount")</f>
        <v>Low Discount</v>
      </c>
    </row>
    <row r="8523" spans="1:16" x14ac:dyDescent="0.3">
      <c r="A8523" s="1" t="s">
        <v>14225</v>
      </c>
      <c r="B8523" s="1">
        <v>13758212</v>
      </c>
      <c r="C8523" s="1" t="s">
        <v>8820</v>
      </c>
      <c r="D8523" s="1" t="s">
        <v>38</v>
      </c>
      <c r="E8523" s="1" t="s">
        <v>22</v>
      </c>
      <c r="F8523" s="1" t="s">
        <v>34</v>
      </c>
      <c r="G8523" s="1" t="s">
        <v>14226</v>
      </c>
      <c r="H8523" s="5"/>
      <c r="I8523" s="1">
        <v>1599</v>
      </c>
      <c r="J8523" s="3">
        <v>0.6</v>
      </c>
      <c r="K8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3" s="1" t="s">
        <v>102</v>
      </c>
      <c r="M8523" s="1">
        <v>4</v>
      </c>
      <c r="N8523" s="1">
        <v>367</v>
      </c>
      <c r="O852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23" s="2" t="str">
        <f>IF(Table1[[#This Row],[Updated DiscountOffer]]&gt;50%,"High Discount","Low Discount")</f>
        <v>High Discount</v>
      </c>
    </row>
    <row r="8524" spans="1:16" x14ac:dyDescent="0.3">
      <c r="A8524" s="1" t="s">
        <v>17411</v>
      </c>
      <c r="B8524" s="1">
        <v>13758810</v>
      </c>
      <c r="C8524" s="1" t="s">
        <v>460</v>
      </c>
      <c r="D8524" s="1" t="s">
        <v>38</v>
      </c>
      <c r="E8524" s="1" t="s">
        <v>27</v>
      </c>
      <c r="F8524" s="1" t="s">
        <v>34</v>
      </c>
      <c r="G8524" s="1" t="s">
        <v>17412</v>
      </c>
      <c r="H8524" s="5"/>
      <c r="I8524" s="1">
        <v>1499</v>
      </c>
      <c r="J8524" s="4"/>
      <c r="K8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524" s="1" t="s">
        <v>41</v>
      </c>
      <c r="M8524" s="1">
        <v>4.7</v>
      </c>
      <c r="N8524" s="1">
        <v>313</v>
      </c>
      <c r="O85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8524" s="2" t="str">
        <f>IF(Table1[[#This Row],[Updated DiscountOffer]]&gt;50%,"High Discount","Low Discount")</f>
        <v>Low Discount</v>
      </c>
    </row>
    <row r="8525" spans="1:16" x14ac:dyDescent="0.3">
      <c r="A8525" s="1" t="s">
        <v>10359</v>
      </c>
      <c r="B8525" s="1">
        <v>13764232</v>
      </c>
      <c r="C8525" s="1" t="s">
        <v>91</v>
      </c>
      <c r="D8525" s="1" t="s">
        <v>38</v>
      </c>
      <c r="E8525" s="1" t="s">
        <v>74</v>
      </c>
      <c r="F8525" s="1" t="s">
        <v>34</v>
      </c>
      <c r="G8525" s="1" t="s">
        <v>10360</v>
      </c>
      <c r="H8525" s="5"/>
      <c r="I8525" s="1">
        <v>2449</v>
      </c>
      <c r="J8525" s="4">
        <v>0.56999999999999995</v>
      </c>
      <c r="K8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5" s="1" t="s">
        <v>24</v>
      </c>
      <c r="M8525" s="1">
        <v>4.5999999999999996</v>
      </c>
      <c r="N8525" s="1">
        <v>459</v>
      </c>
      <c r="O852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525" s="2" t="str">
        <f>IF(Table1[[#This Row],[Updated DiscountOffer]]&gt;50%,"High Discount","Low Discount")</f>
        <v>High Discount</v>
      </c>
    </row>
    <row r="8526" spans="1:16" x14ac:dyDescent="0.3">
      <c r="A8526" s="1" t="s">
        <v>13202</v>
      </c>
      <c r="B8526" s="1">
        <v>13764376</v>
      </c>
      <c r="C8526" s="1" t="s">
        <v>13203</v>
      </c>
      <c r="D8526" s="1" t="s">
        <v>69</v>
      </c>
      <c r="E8526" s="1" t="s">
        <v>296</v>
      </c>
      <c r="F8526" s="1" t="s">
        <v>34</v>
      </c>
      <c r="G8526" s="1" t="s">
        <v>13204</v>
      </c>
      <c r="H8526" s="5">
        <v>1334</v>
      </c>
      <c r="I8526" s="1">
        <v>2900</v>
      </c>
      <c r="J8526" s="3">
        <v>0.54</v>
      </c>
      <c r="K8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1334</v>
      </c>
      <c r="L8526" s="1" t="s">
        <v>146</v>
      </c>
      <c r="M8526" s="1">
        <v>3.9</v>
      </c>
      <c r="N8526" s="1">
        <v>388</v>
      </c>
      <c r="O8526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8526" s="2" t="str">
        <f>IF(Table1[[#This Row],[Updated DiscountOffer]]&gt;50%,"High Discount","Low Discount")</f>
        <v>High Discount</v>
      </c>
    </row>
    <row r="8527" spans="1:16" x14ac:dyDescent="0.3">
      <c r="A8527" s="1" t="s">
        <v>6538</v>
      </c>
      <c r="B8527" s="1">
        <v>13764658</v>
      </c>
      <c r="C8527" s="1" t="s">
        <v>255</v>
      </c>
      <c r="D8527" s="1" t="s">
        <v>69</v>
      </c>
      <c r="E8527" s="1" t="s">
        <v>132</v>
      </c>
      <c r="F8527" s="1" t="s">
        <v>34</v>
      </c>
      <c r="G8527" s="1" t="s">
        <v>6539</v>
      </c>
      <c r="H8527" s="5">
        <v>1475</v>
      </c>
      <c r="I8527" s="1">
        <v>3599</v>
      </c>
      <c r="J8527" s="3">
        <v>0.59</v>
      </c>
      <c r="K8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1475</v>
      </c>
      <c r="L8527" s="1" t="s">
        <v>36</v>
      </c>
      <c r="M8527" s="1">
        <v>3.7</v>
      </c>
      <c r="N8527" s="1">
        <v>587</v>
      </c>
      <c r="O852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527" s="2" t="str">
        <f>IF(Table1[[#This Row],[Updated DiscountOffer]]&gt;50%,"High Discount","Low Discount")</f>
        <v>High Discount</v>
      </c>
    </row>
    <row r="8528" spans="1:16" x14ac:dyDescent="0.3">
      <c r="A8528" s="1" t="s">
        <v>17993</v>
      </c>
      <c r="B8528" s="1">
        <v>13765348</v>
      </c>
      <c r="C8528" s="1" t="s">
        <v>43</v>
      </c>
      <c r="D8528" s="1" t="s">
        <v>38</v>
      </c>
      <c r="E8528" s="1" t="s">
        <v>39</v>
      </c>
      <c r="F8528" s="1" t="s">
        <v>34</v>
      </c>
      <c r="G8528" s="1" t="s">
        <v>17994</v>
      </c>
      <c r="H8528" s="5"/>
      <c r="I8528" s="1">
        <v>799</v>
      </c>
      <c r="J8528" s="4">
        <v>0.4</v>
      </c>
      <c r="K8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8" s="1" t="s">
        <v>41</v>
      </c>
      <c r="M8528" s="1">
        <v>4.3</v>
      </c>
      <c r="N8528" s="1">
        <v>304</v>
      </c>
      <c r="O852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528" s="2" t="str">
        <f>IF(Table1[[#This Row],[Updated DiscountOffer]]&gt;50%,"High Discount","Low Discount")</f>
        <v>Low Discount</v>
      </c>
    </row>
    <row r="8529" spans="1:16" x14ac:dyDescent="0.3">
      <c r="A8529" s="1" t="s">
        <v>16670</v>
      </c>
      <c r="B8529" s="1">
        <v>13765370</v>
      </c>
      <c r="C8529" s="1" t="s">
        <v>16671</v>
      </c>
      <c r="D8529" s="1" t="s">
        <v>38</v>
      </c>
      <c r="E8529" s="1" t="s">
        <v>39</v>
      </c>
      <c r="F8529" s="1" t="s">
        <v>34</v>
      </c>
      <c r="G8529" s="1" t="s">
        <v>16672</v>
      </c>
      <c r="H8529" s="5"/>
      <c r="I8529" s="1">
        <v>799</v>
      </c>
      <c r="J8529" s="4">
        <v>0.6</v>
      </c>
      <c r="K8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29" s="1" t="s">
        <v>41</v>
      </c>
      <c r="M8529" s="1">
        <v>4.3</v>
      </c>
      <c r="N8529" s="1">
        <v>325</v>
      </c>
      <c r="O852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29" s="2" t="str">
        <f>IF(Table1[[#This Row],[Updated DiscountOffer]]&gt;50%,"High Discount","Low Discount")</f>
        <v>High Discount</v>
      </c>
    </row>
    <row r="8530" spans="1:16" x14ac:dyDescent="0.3">
      <c r="A8530" s="1" t="s">
        <v>18544</v>
      </c>
      <c r="B8530" s="1">
        <v>13767276</v>
      </c>
      <c r="C8530" s="1" t="s">
        <v>82</v>
      </c>
      <c r="D8530" s="1" t="s">
        <v>69</v>
      </c>
      <c r="E8530" s="1" t="s">
        <v>501</v>
      </c>
      <c r="F8530" s="1" t="s">
        <v>34</v>
      </c>
      <c r="G8530" s="1" t="s">
        <v>18545</v>
      </c>
      <c r="H8530" s="5">
        <v>399</v>
      </c>
      <c r="I8530" s="1">
        <v>999</v>
      </c>
      <c r="J8530" s="3">
        <v>0.6</v>
      </c>
      <c r="K8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530" s="1" t="s">
        <v>19</v>
      </c>
      <c r="M8530" s="1">
        <v>4.0999999999999996</v>
      </c>
      <c r="N8530" s="1">
        <v>296</v>
      </c>
      <c r="O853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530" s="2" t="str">
        <f>IF(Table1[[#This Row],[Updated DiscountOffer]]&gt;50%,"High Discount","Low Discount")</f>
        <v>High Discount</v>
      </c>
    </row>
    <row r="8531" spans="1:16" x14ac:dyDescent="0.3">
      <c r="A8531" s="1" t="s">
        <v>4043</v>
      </c>
      <c r="B8531" s="1">
        <v>13769322</v>
      </c>
      <c r="C8531" s="1" t="s">
        <v>82</v>
      </c>
      <c r="D8531" s="1" t="s">
        <v>69</v>
      </c>
      <c r="E8531" s="1" t="s">
        <v>132</v>
      </c>
      <c r="F8531" s="1" t="s">
        <v>34</v>
      </c>
      <c r="G8531" s="1" t="s">
        <v>4044</v>
      </c>
      <c r="H8531" s="5">
        <v>584</v>
      </c>
      <c r="I8531" s="1">
        <v>1499</v>
      </c>
      <c r="J8531" s="4">
        <v>0.61</v>
      </c>
      <c r="K8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531" s="1" t="s">
        <v>36</v>
      </c>
      <c r="M8531" s="1">
        <v>4.3</v>
      </c>
      <c r="N8531" s="1">
        <v>709</v>
      </c>
      <c r="O853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531" s="2" t="str">
        <f>IF(Table1[[#This Row],[Updated DiscountOffer]]&gt;50%,"High Discount","Low Discount")</f>
        <v>High Discount</v>
      </c>
    </row>
    <row r="8532" spans="1:16" x14ac:dyDescent="0.3">
      <c r="A8532" s="1" t="s">
        <v>10414</v>
      </c>
      <c r="B8532" s="1">
        <v>13769372</v>
      </c>
      <c r="C8532" s="1" t="s">
        <v>255</v>
      </c>
      <c r="D8532" s="1" t="s">
        <v>69</v>
      </c>
      <c r="E8532" s="1" t="s">
        <v>83</v>
      </c>
      <c r="F8532" s="1" t="s">
        <v>34</v>
      </c>
      <c r="G8532" s="1" t="s">
        <v>10415</v>
      </c>
      <c r="H8532" s="5">
        <v>804</v>
      </c>
      <c r="I8532" s="1">
        <v>2299</v>
      </c>
      <c r="J8532" s="4">
        <v>0.65</v>
      </c>
      <c r="K8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8532" s="1" t="s">
        <v>36</v>
      </c>
      <c r="M8532" s="1">
        <v>4.3</v>
      </c>
      <c r="N8532" s="1">
        <v>457</v>
      </c>
      <c r="O853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532" s="2" t="str">
        <f>IF(Table1[[#This Row],[Updated DiscountOffer]]&gt;50%,"High Discount","Low Discount")</f>
        <v>High Discount</v>
      </c>
    </row>
    <row r="8533" spans="1:16" x14ac:dyDescent="0.3">
      <c r="A8533" s="1" t="s">
        <v>18534</v>
      </c>
      <c r="B8533" s="1">
        <v>13769396</v>
      </c>
      <c r="C8533" s="1" t="s">
        <v>1126</v>
      </c>
      <c r="D8533" s="1" t="s">
        <v>69</v>
      </c>
      <c r="E8533" s="1" t="s">
        <v>83</v>
      </c>
      <c r="F8533" s="1" t="s">
        <v>34</v>
      </c>
      <c r="G8533" s="1" t="s">
        <v>18535</v>
      </c>
      <c r="H8533" s="5">
        <v>899</v>
      </c>
      <c r="I8533" s="1">
        <v>2650</v>
      </c>
      <c r="J8533" s="3">
        <v>1751</v>
      </c>
      <c r="K8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533" s="1" t="s">
        <v>36</v>
      </c>
      <c r="M8533" s="1">
        <v>4</v>
      </c>
      <c r="N8533" s="1">
        <v>296</v>
      </c>
      <c r="O8533" s="2">
        <f>IF(ISNUMBER(Table1[[#This Row],[DiscountOffer]]),IF(Table1[[#This Row],[DiscountOffer]]&lt;1,Table1[[#This Row],[DiscountOffer]],Table1[[#This Row],[DiscountOffer]]/Table1[[#This Row],[OriginalPrice (in Rs)]]),0)</f>
        <v>0.66075471698113208</v>
      </c>
      <c r="P8533" s="2" t="str">
        <f>IF(Table1[[#This Row],[Updated DiscountOffer]]&gt;50%,"High Discount","Low Discount")</f>
        <v>High Discount</v>
      </c>
    </row>
    <row r="8534" spans="1:16" x14ac:dyDescent="0.3">
      <c r="A8534" s="1" t="s">
        <v>17851</v>
      </c>
      <c r="B8534" s="1">
        <v>13769588</v>
      </c>
      <c r="C8534" s="1" t="s">
        <v>963</v>
      </c>
      <c r="D8534" s="1" t="s">
        <v>69</v>
      </c>
      <c r="E8534" s="1" t="s">
        <v>70</v>
      </c>
      <c r="F8534" s="1" t="s">
        <v>34</v>
      </c>
      <c r="G8534" s="1" t="s">
        <v>17852</v>
      </c>
      <c r="H8534" s="5">
        <v>1247</v>
      </c>
      <c r="I8534" s="1">
        <v>4799</v>
      </c>
      <c r="J8534" s="4">
        <v>0.74</v>
      </c>
      <c r="K8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1247</v>
      </c>
      <c r="L8534" s="1" t="s">
        <v>102</v>
      </c>
      <c r="M8534" s="1">
        <v>4.2</v>
      </c>
      <c r="N8534" s="1">
        <v>306</v>
      </c>
      <c r="O8534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8534" s="2" t="str">
        <f>IF(Table1[[#This Row],[Updated DiscountOffer]]&gt;50%,"High Discount","Low Discount")</f>
        <v>High Discount</v>
      </c>
    </row>
    <row r="8535" spans="1:16" x14ac:dyDescent="0.3">
      <c r="A8535" s="1" t="s">
        <v>630</v>
      </c>
      <c r="B8535" s="1">
        <v>13769676</v>
      </c>
      <c r="C8535" s="1" t="s">
        <v>255</v>
      </c>
      <c r="D8535" s="1" t="s">
        <v>69</v>
      </c>
      <c r="E8535" s="1" t="s">
        <v>70</v>
      </c>
      <c r="F8535" s="1" t="s">
        <v>34</v>
      </c>
      <c r="G8535" s="1" t="s">
        <v>631</v>
      </c>
      <c r="H8535" s="5">
        <v>1379</v>
      </c>
      <c r="I8535" s="1">
        <v>4599</v>
      </c>
      <c r="J8535" s="3">
        <v>0.7</v>
      </c>
      <c r="K8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1379</v>
      </c>
      <c r="L8535" s="1" t="s">
        <v>36</v>
      </c>
      <c r="M8535" s="1">
        <v>3.9</v>
      </c>
      <c r="N8535" s="1">
        <v>952</v>
      </c>
      <c r="O853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535" s="2" t="str">
        <f>IF(Table1[[#This Row],[Updated DiscountOffer]]&gt;50%,"High Discount","Low Discount")</f>
        <v>High Discount</v>
      </c>
    </row>
    <row r="8536" spans="1:16" x14ac:dyDescent="0.3">
      <c r="A8536" s="1" t="s">
        <v>3782</v>
      </c>
      <c r="B8536" s="1">
        <v>13771260</v>
      </c>
      <c r="C8536" s="1" t="s">
        <v>1405</v>
      </c>
      <c r="D8536" s="1" t="s">
        <v>69</v>
      </c>
      <c r="E8536" s="1" t="s">
        <v>70</v>
      </c>
      <c r="F8536" s="1" t="s">
        <v>34</v>
      </c>
      <c r="G8536" s="1" t="s">
        <v>3783</v>
      </c>
      <c r="H8536" s="5">
        <v>1259</v>
      </c>
      <c r="I8536" s="1">
        <v>3499</v>
      </c>
      <c r="J8536" s="3">
        <v>0.64</v>
      </c>
      <c r="K8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8536" s="1" t="s">
        <v>213</v>
      </c>
      <c r="M8536" s="1">
        <v>4</v>
      </c>
      <c r="N8536" s="1">
        <v>724</v>
      </c>
      <c r="O853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536" s="2" t="str">
        <f>IF(Table1[[#This Row],[Updated DiscountOffer]]&gt;50%,"High Discount","Low Discount")</f>
        <v>High Discount</v>
      </c>
    </row>
    <row r="8537" spans="1:16" x14ac:dyDescent="0.3">
      <c r="A8537" s="1" t="s">
        <v>17397</v>
      </c>
      <c r="B8537" s="1">
        <v>13771266</v>
      </c>
      <c r="C8537" s="1" t="s">
        <v>1405</v>
      </c>
      <c r="D8537" s="1" t="s">
        <v>69</v>
      </c>
      <c r="E8537" s="1" t="s">
        <v>70</v>
      </c>
      <c r="F8537" s="1" t="s">
        <v>34</v>
      </c>
      <c r="G8537" s="1" t="s">
        <v>17398</v>
      </c>
      <c r="H8537" s="5">
        <v>1469</v>
      </c>
      <c r="I8537" s="1">
        <v>3499</v>
      </c>
      <c r="J8537" s="4">
        <v>0.57999999999999996</v>
      </c>
      <c r="K8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8537" s="1" t="s">
        <v>213</v>
      </c>
      <c r="M8537" s="1">
        <v>4.4000000000000004</v>
      </c>
      <c r="N8537" s="1">
        <v>313</v>
      </c>
      <c r="O853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537" s="2" t="str">
        <f>IF(Table1[[#This Row],[Updated DiscountOffer]]&gt;50%,"High Discount","Low Discount")</f>
        <v>High Discount</v>
      </c>
    </row>
    <row r="8538" spans="1:16" x14ac:dyDescent="0.3">
      <c r="A8538" s="1" t="s">
        <v>13054</v>
      </c>
      <c r="B8538" s="1">
        <v>13771272</v>
      </c>
      <c r="C8538" s="1" t="s">
        <v>1405</v>
      </c>
      <c r="D8538" s="1" t="s">
        <v>69</v>
      </c>
      <c r="E8538" s="1" t="s">
        <v>70</v>
      </c>
      <c r="F8538" s="1" t="s">
        <v>34</v>
      </c>
      <c r="G8538" s="1" t="s">
        <v>13055</v>
      </c>
      <c r="H8538" s="5">
        <v>1154</v>
      </c>
      <c r="I8538" s="1">
        <v>3499</v>
      </c>
      <c r="J8538" s="4">
        <v>0.67</v>
      </c>
      <c r="K8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8538" s="1" t="s">
        <v>213</v>
      </c>
      <c r="M8538" s="1">
        <v>4.2</v>
      </c>
      <c r="N8538" s="1">
        <v>391</v>
      </c>
      <c r="O853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538" s="2" t="str">
        <f>IF(Table1[[#This Row],[Updated DiscountOffer]]&gt;50%,"High Discount","Low Discount")</f>
        <v>High Discount</v>
      </c>
    </row>
    <row r="8539" spans="1:16" x14ac:dyDescent="0.3">
      <c r="A8539" s="1" t="s">
        <v>11702</v>
      </c>
      <c r="B8539" s="1">
        <v>13775200</v>
      </c>
      <c r="C8539" s="1" t="s">
        <v>82</v>
      </c>
      <c r="D8539" s="1" t="s">
        <v>69</v>
      </c>
      <c r="E8539" s="1" t="s">
        <v>83</v>
      </c>
      <c r="F8539" s="1" t="s">
        <v>34</v>
      </c>
      <c r="G8539" s="1" t="s">
        <v>11703</v>
      </c>
      <c r="H8539" s="5">
        <v>512</v>
      </c>
      <c r="I8539" s="1">
        <v>1249</v>
      </c>
      <c r="J8539" s="4">
        <v>0.59</v>
      </c>
      <c r="K8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512</v>
      </c>
      <c r="L8539" s="1" t="s">
        <v>36</v>
      </c>
      <c r="M8539" s="1">
        <v>4.0999999999999996</v>
      </c>
      <c r="N8539" s="1">
        <v>423</v>
      </c>
      <c r="O853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539" s="2" t="str">
        <f>IF(Table1[[#This Row],[Updated DiscountOffer]]&gt;50%,"High Discount","Low Discount")</f>
        <v>High Discount</v>
      </c>
    </row>
    <row r="8540" spans="1:16" x14ac:dyDescent="0.3">
      <c r="A8540" s="1" t="s">
        <v>10420</v>
      </c>
      <c r="B8540" s="1">
        <v>13775220</v>
      </c>
      <c r="C8540" s="1" t="s">
        <v>82</v>
      </c>
      <c r="D8540" s="1" t="s">
        <v>38</v>
      </c>
      <c r="E8540" s="1" t="s">
        <v>132</v>
      </c>
      <c r="F8540" s="1" t="s">
        <v>34</v>
      </c>
      <c r="G8540" s="1" t="s">
        <v>10421</v>
      </c>
      <c r="H8540" s="5"/>
      <c r="I8540" s="1">
        <v>1649</v>
      </c>
      <c r="J8540" s="3">
        <v>0.6</v>
      </c>
      <c r="K8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40" s="1" t="s">
        <v>36</v>
      </c>
      <c r="M8540" s="1">
        <v>4</v>
      </c>
      <c r="N8540" s="1">
        <v>457</v>
      </c>
      <c r="O85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40" s="2" t="str">
        <f>IF(Table1[[#This Row],[Updated DiscountOffer]]&gt;50%,"High Discount","Low Discount")</f>
        <v>High Discount</v>
      </c>
    </row>
    <row r="8541" spans="1:16" x14ac:dyDescent="0.3">
      <c r="A8541" s="1" t="s">
        <v>16799</v>
      </c>
      <c r="B8541" s="1">
        <v>13775246</v>
      </c>
      <c r="C8541" s="1" t="s">
        <v>82</v>
      </c>
      <c r="D8541" s="1" t="s">
        <v>69</v>
      </c>
      <c r="E8541" s="1" t="s">
        <v>83</v>
      </c>
      <c r="F8541" s="1" t="s">
        <v>34</v>
      </c>
      <c r="G8541" s="1" t="s">
        <v>16800</v>
      </c>
      <c r="H8541" s="5">
        <v>499</v>
      </c>
      <c r="I8541" s="1">
        <v>1249</v>
      </c>
      <c r="J8541" s="4">
        <v>0.6</v>
      </c>
      <c r="K8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8541" s="1" t="s">
        <v>36</v>
      </c>
      <c r="M8541" s="1">
        <v>4.0999999999999996</v>
      </c>
      <c r="N8541" s="1">
        <v>322</v>
      </c>
      <c r="O85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41" s="2" t="str">
        <f>IF(Table1[[#This Row],[Updated DiscountOffer]]&gt;50%,"High Discount","Low Discount")</f>
        <v>High Discount</v>
      </c>
    </row>
    <row r="8542" spans="1:16" x14ac:dyDescent="0.3">
      <c r="A8542" s="1" t="s">
        <v>14253</v>
      </c>
      <c r="B8542" s="1">
        <v>13775252</v>
      </c>
      <c r="C8542" s="1" t="s">
        <v>82</v>
      </c>
      <c r="D8542" s="1" t="s">
        <v>69</v>
      </c>
      <c r="E8542" s="1" t="s">
        <v>83</v>
      </c>
      <c r="F8542" s="1" t="s">
        <v>34</v>
      </c>
      <c r="G8542" s="1" t="s">
        <v>14254</v>
      </c>
      <c r="H8542" s="5">
        <v>471</v>
      </c>
      <c r="I8542" s="1">
        <v>1149</v>
      </c>
      <c r="J8542" s="3">
        <v>0.59</v>
      </c>
      <c r="K8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471</v>
      </c>
      <c r="L8542" s="1" t="s">
        <v>36</v>
      </c>
      <c r="M8542" s="1">
        <v>3.9</v>
      </c>
      <c r="N8542" s="1">
        <v>366</v>
      </c>
      <c r="O854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542" s="2" t="str">
        <f>IF(Table1[[#This Row],[Updated DiscountOffer]]&gt;50%,"High Discount","Low Discount")</f>
        <v>High Discount</v>
      </c>
    </row>
    <row r="8543" spans="1:16" x14ac:dyDescent="0.3">
      <c r="A8543" s="1" t="s">
        <v>17077</v>
      </c>
      <c r="B8543" s="1">
        <v>13778066</v>
      </c>
      <c r="C8543" s="1" t="s">
        <v>95</v>
      </c>
      <c r="D8543" s="1" t="s">
        <v>38</v>
      </c>
      <c r="E8543" s="1" t="s">
        <v>39</v>
      </c>
      <c r="F8543" s="1" t="s">
        <v>34</v>
      </c>
      <c r="G8543" s="1" t="s">
        <v>17078</v>
      </c>
      <c r="H8543" s="5"/>
      <c r="I8543" s="1">
        <v>799</v>
      </c>
      <c r="J8543" s="4">
        <v>0.7</v>
      </c>
      <c r="K8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43" s="1" t="s">
        <v>41</v>
      </c>
      <c r="M8543" s="1">
        <v>4.4000000000000004</v>
      </c>
      <c r="N8543" s="1">
        <v>318</v>
      </c>
      <c r="O854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543" s="2" t="str">
        <f>IF(Table1[[#This Row],[Updated DiscountOffer]]&gt;50%,"High Discount","Low Discount")</f>
        <v>High Discount</v>
      </c>
    </row>
    <row r="8544" spans="1:16" x14ac:dyDescent="0.3">
      <c r="A8544" s="1" t="s">
        <v>14844</v>
      </c>
      <c r="B8544" s="1">
        <v>13780146</v>
      </c>
      <c r="C8544" s="1" t="s">
        <v>21</v>
      </c>
      <c r="D8544" s="1" t="s">
        <v>15</v>
      </c>
      <c r="E8544" s="1" t="s">
        <v>122</v>
      </c>
      <c r="F8544" s="1" t="s">
        <v>17</v>
      </c>
      <c r="G8544" s="1" t="s">
        <v>14845</v>
      </c>
      <c r="H8544" s="5">
        <v>305</v>
      </c>
      <c r="I8544" s="1">
        <v>899</v>
      </c>
      <c r="J8544" s="3">
        <v>0.66</v>
      </c>
      <c r="K8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305</v>
      </c>
      <c r="L8544" s="1" t="s">
        <v>50</v>
      </c>
      <c r="M8544" s="1">
        <v>4.2</v>
      </c>
      <c r="N8544" s="1">
        <v>354</v>
      </c>
      <c r="O8544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8544" s="2" t="str">
        <f>IF(Table1[[#This Row],[Updated DiscountOffer]]&gt;50%,"High Discount","Low Discount")</f>
        <v>High Discount</v>
      </c>
    </row>
    <row r="8545" spans="1:16" x14ac:dyDescent="0.3">
      <c r="A8545" s="1" t="s">
        <v>20</v>
      </c>
      <c r="B8545" s="1">
        <v>13780156</v>
      </c>
      <c r="C8545" s="1" t="s">
        <v>21</v>
      </c>
      <c r="D8545" s="1" t="s">
        <v>15</v>
      </c>
      <c r="E8545" s="1" t="s">
        <v>22</v>
      </c>
      <c r="F8545" s="1" t="s">
        <v>17</v>
      </c>
      <c r="G8545" s="1" t="s">
        <v>23</v>
      </c>
      <c r="H8545" s="5">
        <v>517</v>
      </c>
      <c r="I8545" s="1">
        <v>1149</v>
      </c>
      <c r="J8545" s="3">
        <v>0.55000000000000004</v>
      </c>
      <c r="K8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8545" s="1" t="s">
        <v>24</v>
      </c>
      <c r="M8545" s="1">
        <v>4</v>
      </c>
      <c r="N8545" s="1">
        <v>999</v>
      </c>
      <c r="O85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45" s="2" t="str">
        <f>IF(Table1[[#This Row],[Updated DiscountOffer]]&gt;50%,"High Discount","Low Discount")</f>
        <v>High Discount</v>
      </c>
    </row>
    <row r="8546" spans="1:16" x14ac:dyDescent="0.3">
      <c r="A8546" s="1" t="s">
        <v>14378</v>
      </c>
      <c r="B8546" s="1">
        <v>13780172</v>
      </c>
      <c r="C8546" s="1" t="s">
        <v>749</v>
      </c>
      <c r="D8546" s="1" t="s">
        <v>26</v>
      </c>
      <c r="E8546" s="1" t="s">
        <v>39</v>
      </c>
      <c r="F8546" s="1" t="s">
        <v>17</v>
      </c>
      <c r="G8546" s="1" t="s">
        <v>14379</v>
      </c>
      <c r="H8546" s="5">
        <v>1169</v>
      </c>
      <c r="I8546" s="1">
        <v>1799</v>
      </c>
      <c r="J8546" s="4">
        <v>0.35</v>
      </c>
      <c r="K8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1169</v>
      </c>
      <c r="L8546" s="1" t="s">
        <v>213</v>
      </c>
      <c r="M8546" s="1">
        <v>4.5999999999999996</v>
      </c>
      <c r="N8546" s="1">
        <v>363</v>
      </c>
      <c r="O8546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546" s="2" t="str">
        <f>IF(Table1[[#This Row],[Updated DiscountOffer]]&gt;50%,"High Discount","Low Discount")</f>
        <v>Low Discount</v>
      </c>
    </row>
    <row r="8547" spans="1:16" x14ac:dyDescent="0.3">
      <c r="A8547" s="1" t="s">
        <v>15733</v>
      </c>
      <c r="B8547" s="1">
        <v>13780868</v>
      </c>
      <c r="C8547" s="1" t="s">
        <v>469</v>
      </c>
      <c r="D8547" s="1" t="s">
        <v>38</v>
      </c>
      <c r="E8547" s="1" t="s">
        <v>132</v>
      </c>
      <c r="F8547" s="1" t="s">
        <v>34</v>
      </c>
      <c r="G8547" s="1" t="s">
        <v>15734</v>
      </c>
      <c r="H8547" s="5"/>
      <c r="I8547" s="1">
        <v>2399</v>
      </c>
      <c r="J8547" s="4">
        <v>0.5</v>
      </c>
      <c r="K8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47" s="1" t="s">
        <v>102</v>
      </c>
      <c r="M8547" s="1">
        <v>4.4000000000000004</v>
      </c>
      <c r="N8547" s="1">
        <v>340</v>
      </c>
      <c r="O85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47" s="2" t="str">
        <f>IF(Table1[[#This Row],[Updated DiscountOffer]]&gt;50%,"High Discount","Low Discount")</f>
        <v>Low Discount</v>
      </c>
    </row>
    <row r="8548" spans="1:16" x14ac:dyDescent="0.3">
      <c r="A8548" s="1" t="s">
        <v>4761</v>
      </c>
      <c r="B8548" s="1">
        <v>13780874</v>
      </c>
      <c r="C8548" s="1" t="s">
        <v>469</v>
      </c>
      <c r="D8548" s="1" t="s">
        <v>38</v>
      </c>
      <c r="E8548" s="1" t="s">
        <v>132</v>
      </c>
      <c r="F8548" s="1" t="s">
        <v>34</v>
      </c>
      <c r="G8548" s="1" t="s">
        <v>4762</v>
      </c>
      <c r="H8548" s="5"/>
      <c r="I8548" s="1">
        <v>2399</v>
      </c>
      <c r="J8548" s="4">
        <v>0.55000000000000004</v>
      </c>
      <c r="K8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48" s="1" t="s">
        <v>102</v>
      </c>
      <c r="M8548" s="1">
        <v>4.3</v>
      </c>
      <c r="N8548" s="1">
        <v>666</v>
      </c>
      <c r="O854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48" s="2" t="str">
        <f>IF(Table1[[#This Row],[Updated DiscountOffer]]&gt;50%,"High Discount","Low Discount")</f>
        <v>High Discount</v>
      </c>
    </row>
    <row r="8549" spans="1:16" x14ac:dyDescent="0.3">
      <c r="A8549" s="1" t="s">
        <v>10665</v>
      </c>
      <c r="B8549" s="1">
        <v>13780900</v>
      </c>
      <c r="C8549" s="1" t="s">
        <v>469</v>
      </c>
      <c r="D8549" s="1" t="s">
        <v>38</v>
      </c>
      <c r="E8549" s="1" t="s">
        <v>132</v>
      </c>
      <c r="F8549" s="1" t="s">
        <v>34</v>
      </c>
      <c r="G8549" s="1" t="s">
        <v>10666</v>
      </c>
      <c r="H8549" s="5"/>
      <c r="I8549" s="1">
        <v>2459</v>
      </c>
      <c r="J8549" s="4">
        <v>0.49</v>
      </c>
      <c r="K8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49" s="1" t="s">
        <v>102</v>
      </c>
      <c r="M8549" s="1">
        <v>4.4000000000000004</v>
      </c>
      <c r="N8549" s="1">
        <v>451</v>
      </c>
      <c r="O8549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549" s="2" t="str">
        <f>IF(Table1[[#This Row],[Updated DiscountOffer]]&gt;50%,"High Discount","Low Discount")</f>
        <v>Low Discount</v>
      </c>
    </row>
    <row r="8550" spans="1:16" x14ac:dyDescent="0.3">
      <c r="A8550" s="1" t="s">
        <v>6276</v>
      </c>
      <c r="B8550" s="1">
        <v>13780910</v>
      </c>
      <c r="C8550" s="1" t="s">
        <v>469</v>
      </c>
      <c r="D8550" s="1" t="s">
        <v>38</v>
      </c>
      <c r="E8550" s="1" t="s">
        <v>132</v>
      </c>
      <c r="F8550" s="1" t="s">
        <v>34</v>
      </c>
      <c r="G8550" s="1" t="s">
        <v>6277</v>
      </c>
      <c r="H8550" s="5"/>
      <c r="I8550" s="1">
        <v>2599</v>
      </c>
      <c r="J8550" s="4">
        <v>0.5</v>
      </c>
      <c r="K8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50" s="1" t="s">
        <v>102</v>
      </c>
      <c r="M8550" s="1">
        <v>4.4000000000000004</v>
      </c>
      <c r="N8550" s="1">
        <v>597</v>
      </c>
      <c r="O85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50" s="2" t="str">
        <f>IF(Table1[[#This Row],[Updated DiscountOffer]]&gt;50%,"High Discount","Low Discount")</f>
        <v>Low Discount</v>
      </c>
    </row>
    <row r="8551" spans="1:16" x14ac:dyDescent="0.3">
      <c r="A8551" s="1" t="s">
        <v>16856</v>
      </c>
      <c r="B8551" s="1">
        <v>13781214</v>
      </c>
      <c r="C8551" s="1" t="s">
        <v>86</v>
      </c>
      <c r="D8551" s="1" t="s">
        <v>69</v>
      </c>
      <c r="E8551" s="1" t="s">
        <v>70</v>
      </c>
      <c r="F8551" s="1" t="s">
        <v>34</v>
      </c>
      <c r="G8551" s="1" t="s">
        <v>16857</v>
      </c>
      <c r="H8551" s="5">
        <v>899</v>
      </c>
      <c r="I8551" s="1">
        <v>1999</v>
      </c>
      <c r="J8551" s="4">
        <v>0.55000000000000004</v>
      </c>
      <c r="K8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551" s="1" t="s">
        <v>89</v>
      </c>
      <c r="M8551" s="1">
        <v>4.2</v>
      </c>
      <c r="N8551" s="1">
        <v>321</v>
      </c>
      <c r="O855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51" s="2" t="str">
        <f>IF(Table1[[#This Row],[Updated DiscountOffer]]&gt;50%,"High Discount","Low Discount")</f>
        <v>High Discount</v>
      </c>
    </row>
    <row r="8552" spans="1:16" x14ac:dyDescent="0.3">
      <c r="A8552" s="1" t="s">
        <v>18477</v>
      </c>
      <c r="B8552" s="1">
        <v>13781228</v>
      </c>
      <c r="C8552" s="1" t="s">
        <v>86</v>
      </c>
      <c r="D8552" s="1" t="s">
        <v>87</v>
      </c>
      <c r="E8552" s="1" t="s">
        <v>70</v>
      </c>
      <c r="F8552" s="1" t="s">
        <v>34</v>
      </c>
      <c r="G8552" s="1" t="s">
        <v>18478</v>
      </c>
      <c r="H8552" s="5">
        <v>999</v>
      </c>
      <c r="I8552" s="1">
        <v>1999</v>
      </c>
      <c r="J8552" s="4">
        <v>0.5</v>
      </c>
      <c r="K8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8552" s="1" t="s">
        <v>89</v>
      </c>
      <c r="M8552" s="1">
        <v>4.0999999999999996</v>
      </c>
      <c r="N8552" s="1">
        <v>297</v>
      </c>
      <c r="O85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52" s="2" t="str">
        <f>IF(Table1[[#This Row],[Updated DiscountOffer]]&gt;50%,"High Discount","Low Discount")</f>
        <v>Low Discount</v>
      </c>
    </row>
    <row r="8553" spans="1:16" x14ac:dyDescent="0.3">
      <c r="A8553" s="1" t="s">
        <v>15768</v>
      </c>
      <c r="B8553" s="1">
        <v>13781240</v>
      </c>
      <c r="C8553" s="1" t="s">
        <v>86</v>
      </c>
      <c r="D8553" s="1" t="s">
        <v>69</v>
      </c>
      <c r="E8553" s="1" t="s">
        <v>83</v>
      </c>
      <c r="F8553" s="1" t="s">
        <v>34</v>
      </c>
      <c r="G8553" s="1" t="s">
        <v>15769</v>
      </c>
      <c r="H8553" s="5">
        <v>714</v>
      </c>
      <c r="I8553" s="1">
        <v>1299</v>
      </c>
      <c r="J8553" s="4">
        <v>0.45</v>
      </c>
      <c r="K8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8553" s="1" t="s">
        <v>89</v>
      </c>
      <c r="M8553" s="1">
        <v>4.0999999999999996</v>
      </c>
      <c r="N8553" s="1">
        <v>339</v>
      </c>
      <c r="O855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553" s="2" t="str">
        <f>IF(Table1[[#This Row],[Updated DiscountOffer]]&gt;50%,"High Discount","Low Discount")</f>
        <v>Low Discount</v>
      </c>
    </row>
    <row r="8554" spans="1:16" x14ac:dyDescent="0.3">
      <c r="A8554" s="1" t="s">
        <v>14752</v>
      </c>
      <c r="B8554" s="1">
        <v>13781282</v>
      </c>
      <c r="C8554" s="1" t="s">
        <v>86</v>
      </c>
      <c r="D8554" s="1" t="s">
        <v>69</v>
      </c>
      <c r="E8554" s="1" t="s">
        <v>70</v>
      </c>
      <c r="F8554" s="1" t="s">
        <v>34</v>
      </c>
      <c r="G8554" s="1" t="s">
        <v>14753</v>
      </c>
      <c r="H8554" s="5">
        <v>1199</v>
      </c>
      <c r="I8554" s="1">
        <v>2399</v>
      </c>
      <c r="J8554" s="4">
        <v>0.5</v>
      </c>
      <c r="K8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1199</v>
      </c>
      <c r="L8554" s="1" t="s">
        <v>89</v>
      </c>
      <c r="M8554" s="1">
        <v>4.0999999999999996</v>
      </c>
      <c r="N8554" s="1">
        <v>356</v>
      </c>
      <c r="O85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54" s="2" t="str">
        <f>IF(Table1[[#This Row],[Updated DiscountOffer]]&gt;50%,"High Discount","Low Discount")</f>
        <v>Low Discount</v>
      </c>
    </row>
    <row r="8555" spans="1:16" x14ac:dyDescent="0.3">
      <c r="A8555" s="1" t="s">
        <v>18077</v>
      </c>
      <c r="B8555" s="1">
        <v>13782950</v>
      </c>
      <c r="C8555" s="1" t="s">
        <v>325</v>
      </c>
      <c r="D8555" s="1" t="s">
        <v>15</v>
      </c>
      <c r="E8555" s="1" t="s">
        <v>22</v>
      </c>
      <c r="F8555" s="1" t="s">
        <v>17</v>
      </c>
      <c r="G8555" s="1" t="s">
        <v>18078</v>
      </c>
      <c r="H8555" s="5"/>
      <c r="I8555" s="1">
        <v>1589</v>
      </c>
      <c r="J8555" s="4"/>
      <c r="K8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555" s="1" t="s">
        <v>328</v>
      </c>
      <c r="M8555" s="1">
        <v>4.3</v>
      </c>
      <c r="N8555" s="1">
        <v>302</v>
      </c>
      <c r="O8555" s="2">
        <f>IF(ISNUMBER(Table1[[#This Row],[DiscountOffer]]),IF(Table1[[#This Row],[DiscountOffer]]&lt;1,Table1[[#This Row],[DiscountOffer]],Table1[[#This Row],[DiscountOffer]]/Table1[[#This Row],[OriginalPrice (in Rs)]]),0)</f>
        <v>0</v>
      </c>
      <c r="P8555" s="2" t="str">
        <f>IF(Table1[[#This Row],[Updated DiscountOffer]]&gt;50%,"High Discount","Low Discount")</f>
        <v>Low Discount</v>
      </c>
    </row>
    <row r="8556" spans="1:16" x14ac:dyDescent="0.3">
      <c r="A8556" s="1" t="s">
        <v>11467</v>
      </c>
      <c r="B8556" s="1">
        <v>13782962</v>
      </c>
      <c r="C8556" s="1" t="s">
        <v>325</v>
      </c>
      <c r="D8556" s="1" t="s">
        <v>15</v>
      </c>
      <c r="E8556" s="1" t="s">
        <v>22</v>
      </c>
      <c r="F8556" s="1" t="s">
        <v>17</v>
      </c>
      <c r="G8556" s="1" t="s">
        <v>11468</v>
      </c>
      <c r="H8556" s="5"/>
      <c r="I8556" s="1">
        <v>1699</v>
      </c>
      <c r="J8556" s="4"/>
      <c r="K8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556" s="1" t="s">
        <v>328</v>
      </c>
      <c r="M8556" s="1">
        <v>4.4000000000000004</v>
      </c>
      <c r="N8556" s="1">
        <v>428</v>
      </c>
      <c r="O8556" s="2">
        <f>IF(ISNUMBER(Table1[[#This Row],[DiscountOffer]]),IF(Table1[[#This Row],[DiscountOffer]]&lt;1,Table1[[#This Row],[DiscountOffer]],Table1[[#This Row],[DiscountOffer]]/Table1[[#This Row],[OriginalPrice (in Rs)]]),0)</f>
        <v>0</v>
      </c>
      <c r="P8556" s="2" t="str">
        <f>IF(Table1[[#This Row],[Updated DiscountOffer]]&gt;50%,"High Discount","Low Discount")</f>
        <v>Low Discount</v>
      </c>
    </row>
    <row r="8557" spans="1:16" x14ac:dyDescent="0.3">
      <c r="A8557" s="1" t="s">
        <v>2017</v>
      </c>
      <c r="B8557" s="1">
        <v>13789746</v>
      </c>
      <c r="C8557" s="1" t="s">
        <v>100</v>
      </c>
      <c r="D8557" s="1" t="s">
        <v>69</v>
      </c>
      <c r="E8557" s="1" t="s">
        <v>83</v>
      </c>
      <c r="F8557" s="1" t="s">
        <v>34</v>
      </c>
      <c r="G8557" s="1" t="s">
        <v>2018</v>
      </c>
      <c r="H8557" s="5">
        <v>679</v>
      </c>
      <c r="I8557" s="1">
        <v>1699</v>
      </c>
      <c r="J8557" s="4">
        <v>0.6</v>
      </c>
      <c r="K8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557" s="1" t="s">
        <v>66</v>
      </c>
      <c r="M8557" s="1">
        <v>4.0999999999999996</v>
      </c>
      <c r="N8557" s="1">
        <v>841</v>
      </c>
      <c r="O855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57" s="2" t="str">
        <f>IF(Table1[[#This Row],[Updated DiscountOffer]]&gt;50%,"High Discount","Low Discount")</f>
        <v>High Discount</v>
      </c>
    </row>
    <row r="8558" spans="1:16" x14ac:dyDescent="0.3">
      <c r="A8558" s="1" t="s">
        <v>8718</v>
      </c>
      <c r="B8558" s="1">
        <v>13789756</v>
      </c>
      <c r="C8558" s="1" t="s">
        <v>100</v>
      </c>
      <c r="D8558" s="1" t="s">
        <v>69</v>
      </c>
      <c r="E8558" s="1" t="s">
        <v>70</v>
      </c>
      <c r="F8558" s="1" t="s">
        <v>34</v>
      </c>
      <c r="G8558" s="1" t="s">
        <v>8719</v>
      </c>
      <c r="H8558" s="5">
        <v>1119</v>
      </c>
      <c r="I8558" s="1">
        <v>2799</v>
      </c>
      <c r="J8558" s="4">
        <v>0.6</v>
      </c>
      <c r="K8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1119</v>
      </c>
      <c r="L8558" s="1" t="s">
        <v>66</v>
      </c>
      <c r="M8558" s="1">
        <v>4.3</v>
      </c>
      <c r="N8558" s="1">
        <v>507</v>
      </c>
      <c r="O85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58" s="2" t="str">
        <f>IF(Table1[[#This Row],[Updated DiscountOffer]]&gt;50%,"High Discount","Low Discount")</f>
        <v>High Discount</v>
      </c>
    </row>
    <row r="8559" spans="1:16" x14ac:dyDescent="0.3">
      <c r="A8559" s="1" t="s">
        <v>8420</v>
      </c>
      <c r="B8559" s="1">
        <v>13789760</v>
      </c>
      <c r="C8559" s="1" t="s">
        <v>100</v>
      </c>
      <c r="D8559" s="1" t="s">
        <v>69</v>
      </c>
      <c r="E8559" s="1" t="s">
        <v>70</v>
      </c>
      <c r="F8559" s="1" t="s">
        <v>34</v>
      </c>
      <c r="G8559" s="1" t="s">
        <v>8421</v>
      </c>
      <c r="H8559" s="5">
        <v>1394</v>
      </c>
      <c r="I8559" s="1">
        <v>3099</v>
      </c>
      <c r="J8559" s="4">
        <v>0.55000000000000004</v>
      </c>
      <c r="K8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1394</v>
      </c>
      <c r="L8559" s="1" t="s">
        <v>66</v>
      </c>
      <c r="M8559" s="1">
        <v>4.4000000000000004</v>
      </c>
      <c r="N8559" s="1">
        <v>518</v>
      </c>
      <c r="O855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59" s="2" t="str">
        <f>IF(Table1[[#This Row],[Updated DiscountOffer]]&gt;50%,"High Discount","Low Discount")</f>
        <v>High Discount</v>
      </c>
    </row>
    <row r="8560" spans="1:16" x14ac:dyDescent="0.3">
      <c r="A8560" s="1" t="s">
        <v>5680</v>
      </c>
      <c r="B8560" s="1">
        <v>13789772</v>
      </c>
      <c r="C8560" s="1" t="s">
        <v>100</v>
      </c>
      <c r="D8560" s="1" t="s">
        <v>69</v>
      </c>
      <c r="E8560" s="1" t="s">
        <v>70</v>
      </c>
      <c r="F8560" s="1" t="s">
        <v>34</v>
      </c>
      <c r="G8560" s="1" t="s">
        <v>5681</v>
      </c>
      <c r="H8560" s="5">
        <v>1484</v>
      </c>
      <c r="I8560" s="1">
        <v>3299</v>
      </c>
      <c r="J8560" s="4">
        <v>0.55000000000000004</v>
      </c>
      <c r="K8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1484</v>
      </c>
      <c r="L8560" s="1" t="s">
        <v>66</v>
      </c>
      <c r="M8560" s="1">
        <v>4.3</v>
      </c>
      <c r="N8560" s="1">
        <v>622</v>
      </c>
      <c r="O856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60" s="2" t="str">
        <f>IF(Table1[[#This Row],[Updated DiscountOffer]]&gt;50%,"High Discount","Low Discount")</f>
        <v>High Discount</v>
      </c>
    </row>
    <row r="8561" spans="1:16" x14ac:dyDescent="0.3">
      <c r="A8561" s="1" t="s">
        <v>6560</v>
      </c>
      <c r="B8561" s="1">
        <v>13789776</v>
      </c>
      <c r="C8561" s="1" t="s">
        <v>100</v>
      </c>
      <c r="D8561" s="1" t="s">
        <v>69</v>
      </c>
      <c r="E8561" s="1" t="s">
        <v>70</v>
      </c>
      <c r="F8561" s="1" t="s">
        <v>34</v>
      </c>
      <c r="G8561" s="1" t="s">
        <v>6561</v>
      </c>
      <c r="H8561" s="5">
        <v>1619</v>
      </c>
      <c r="I8561" s="1">
        <v>3599</v>
      </c>
      <c r="J8561" s="4">
        <v>0.55000000000000004</v>
      </c>
      <c r="K8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1619</v>
      </c>
      <c r="L8561" s="1" t="s">
        <v>66</v>
      </c>
      <c r="M8561" s="1">
        <v>4.3</v>
      </c>
      <c r="N8561" s="1">
        <v>586</v>
      </c>
      <c r="O85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61" s="2" t="str">
        <f>IF(Table1[[#This Row],[Updated DiscountOffer]]&gt;50%,"High Discount","Low Discount")</f>
        <v>High Discount</v>
      </c>
    </row>
    <row r="8562" spans="1:16" x14ac:dyDescent="0.3">
      <c r="A8562" s="1" t="s">
        <v>17565</v>
      </c>
      <c r="B8562" s="1">
        <v>13789780</v>
      </c>
      <c r="C8562" s="1" t="s">
        <v>100</v>
      </c>
      <c r="D8562" s="1" t="s">
        <v>69</v>
      </c>
      <c r="E8562" s="1" t="s">
        <v>70</v>
      </c>
      <c r="F8562" s="1" t="s">
        <v>34</v>
      </c>
      <c r="G8562" s="1" t="s">
        <v>17566</v>
      </c>
      <c r="H8562" s="5">
        <v>1529</v>
      </c>
      <c r="I8562" s="1">
        <v>3399</v>
      </c>
      <c r="J8562" s="4">
        <v>0.55000000000000004</v>
      </c>
      <c r="K8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1529</v>
      </c>
      <c r="L8562" s="1" t="s">
        <v>66</v>
      </c>
      <c r="M8562" s="1">
        <v>4.4000000000000004</v>
      </c>
      <c r="N8562" s="1">
        <v>310</v>
      </c>
      <c r="O856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62" s="2" t="str">
        <f>IF(Table1[[#This Row],[Updated DiscountOffer]]&gt;50%,"High Discount","Low Discount")</f>
        <v>High Discount</v>
      </c>
    </row>
    <row r="8563" spans="1:16" x14ac:dyDescent="0.3">
      <c r="A8563" s="1" t="s">
        <v>10876</v>
      </c>
      <c r="B8563" s="1">
        <v>13790566</v>
      </c>
      <c r="C8563" s="1" t="s">
        <v>10877</v>
      </c>
      <c r="D8563" s="1" t="s">
        <v>32</v>
      </c>
      <c r="E8563" s="1" t="s">
        <v>2831</v>
      </c>
      <c r="F8563" s="1" t="s">
        <v>34</v>
      </c>
      <c r="G8563" s="1" t="s">
        <v>10878</v>
      </c>
      <c r="H8563" s="5">
        <v>899</v>
      </c>
      <c r="I8563" s="1">
        <v>1499</v>
      </c>
      <c r="J8563" s="4">
        <v>0.4</v>
      </c>
      <c r="K8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8563" s="1" t="s">
        <v>36</v>
      </c>
      <c r="M8563" s="1">
        <v>4.0999999999999996</v>
      </c>
      <c r="N8563" s="1">
        <v>444</v>
      </c>
      <c r="O856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563" s="2" t="str">
        <f>IF(Table1[[#This Row],[Updated DiscountOffer]]&gt;50%,"High Discount","Low Discount")</f>
        <v>Low Discount</v>
      </c>
    </row>
    <row r="8564" spans="1:16" x14ac:dyDescent="0.3">
      <c r="A8564" s="1" t="s">
        <v>2909</v>
      </c>
      <c r="B8564" s="1">
        <v>13791184</v>
      </c>
      <c r="C8564" s="1" t="s">
        <v>373</v>
      </c>
      <c r="D8564" s="1" t="s">
        <v>69</v>
      </c>
      <c r="E8564" s="1" t="s">
        <v>70</v>
      </c>
      <c r="F8564" s="1" t="s">
        <v>34</v>
      </c>
      <c r="G8564" s="1" t="s">
        <v>2910</v>
      </c>
      <c r="H8564" s="5">
        <v>1461</v>
      </c>
      <c r="I8564" s="1">
        <v>4299</v>
      </c>
      <c r="J8564" s="3">
        <v>0.66</v>
      </c>
      <c r="K8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8564" s="1" t="s">
        <v>213</v>
      </c>
      <c r="M8564" s="1">
        <v>4</v>
      </c>
      <c r="N8564" s="1">
        <v>782</v>
      </c>
      <c r="O856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564" s="2" t="str">
        <f>IF(Table1[[#This Row],[Updated DiscountOffer]]&gt;50%,"High Discount","Low Discount")</f>
        <v>High Discount</v>
      </c>
    </row>
    <row r="8565" spans="1:16" x14ac:dyDescent="0.3">
      <c r="A8565" s="1" t="s">
        <v>8441</v>
      </c>
      <c r="B8565" s="1">
        <v>13791192</v>
      </c>
      <c r="C8565" s="1" t="s">
        <v>373</v>
      </c>
      <c r="D8565" s="1" t="s">
        <v>69</v>
      </c>
      <c r="E8565" s="1" t="s">
        <v>70</v>
      </c>
      <c r="F8565" s="1" t="s">
        <v>34</v>
      </c>
      <c r="G8565" s="1" t="s">
        <v>8442</v>
      </c>
      <c r="H8565" s="5">
        <v>1319</v>
      </c>
      <c r="I8565" s="1">
        <v>3999</v>
      </c>
      <c r="J8565" s="4">
        <v>0.67</v>
      </c>
      <c r="K8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8565" s="1" t="s">
        <v>213</v>
      </c>
      <c r="M8565" s="1">
        <v>4.2</v>
      </c>
      <c r="N8565" s="1">
        <v>517</v>
      </c>
      <c r="O8565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565" s="2" t="str">
        <f>IF(Table1[[#This Row],[Updated DiscountOffer]]&gt;50%,"High Discount","Low Discount")</f>
        <v>High Discount</v>
      </c>
    </row>
    <row r="8566" spans="1:16" x14ac:dyDescent="0.3">
      <c r="A8566" s="1" t="s">
        <v>17237</v>
      </c>
      <c r="B8566" s="1">
        <v>13791214</v>
      </c>
      <c r="C8566" s="1" t="s">
        <v>373</v>
      </c>
      <c r="D8566" s="1" t="s">
        <v>69</v>
      </c>
      <c r="E8566" s="1" t="s">
        <v>70</v>
      </c>
      <c r="F8566" s="1" t="s">
        <v>34</v>
      </c>
      <c r="G8566" s="1" t="s">
        <v>17238</v>
      </c>
      <c r="H8566" s="5">
        <v>1461</v>
      </c>
      <c r="I8566" s="1">
        <v>4299</v>
      </c>
      <c r="J8566" s="4">
        <v>0.66</v>
      </c>
      <c r="K8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8566" s="1" t="s">
        <v>213</v>
      </c>
      <c r="M8566" s="1">
        <v>4.2</v>
      </c>
      <c r="N8566" s="1">
        <v>315</v>
      </c>
      <c r="O8566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566" s="2" t="str">
        <f>IF(Table1[[#This Row],[Updated DiscountOffer]]&gt;50%,"High Discount","Low Discount")</f>
        <v>High Discount</v>
      </c>
    </row>
    <row r="8567" spans="1:16" x14ac:dyDescent="0.3">
      <c r="A8567" s="1" t="s">
        <v>18396</v>
      </c>
      <c r="B8567" s="1">
        <v>13791234</v>
      </c>
      <c r="C8567" s="1" t="s">
        <v>373</v>
      </c>
      <c r="D8567" s="1" t="s">
        <v>69</v>
      </c>
      <c r="E8567" s="1" t="s">
        <v>70</v>
      </c>
      <c r="F8567" s="1" t="s">
        <v>34</v>
      </c>
      <c r="G8567" s="1" t="s">
        <v>18397</v>
      </c>
      <c r="H8567" s="5">
        <v>1461</v>
      </c>
      <c r="I8567" s="1">
        <v>4299</v>
      </c>
      <c r="J8567" s="4">
        <v>0.66</v>
      </c>
      <c r="K8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8567" s="1" t="s">
        <v>213</v>
      </c>
      <c r="M8567" s="1">
        <v>4.2</v>
      </c>
      <c r="N8567" s="1">
        <v>298</v>
      </c>
      <c r="O856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567" s="2" t="str">
        <f>IF(Table1[[#This Row],[Updated DiscountOffer]]&gt;50%,"High Discount","Low Discount")</f>
        <v>High Discount</v>
      </c>
    </row>
    <row r="8568" spans="1:16" x14ac:dyDescent="0.3">
      <c r="A8568" s="1" t="s">
        <v>7974</v>
      </c>
      <c r="B8568" s="1">
        <v>13791256</v>
      </c>
      <c r="C8568" s="1" t="s">
        <v>373</v>
      </c>
      <c r="D8568" s="1" t="s">
        <v>69</v>
      </c>
      <c r="E8568" s="1" t="s">
        <v>70</v>
      </c>
      <c r="F8568" s="1" t="s">
        <v>34</v>
      </c>
      <c r="G8568" s="1" t="s">
        <v>7975</v>
      </c>
      <c r="H8568" s="5">
        <v>1418</v>
      </c>
      <c r="I8568" s="1">
        <v>4299</v>
      </c>
      <c r="J8568" s="4">
        <v>0.67</v>
      </c>
      <c r="K8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1418</v>
      </c>
      <c r="L8568" s="1" t="s">
        <v>213</v>
      </c>
      <c r="M8568" s="1">
        <v>4.0999999999999996</v>
      </c>
      <c r="N8568" s="1">
        <v>532</v>
      </c>
      <c r="O8568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568" s="2" t="str">
        <f>IF(Table1[[#This Row],[Updated DiscountOffer]]&gt;50%,"High Discount","Low Discount")</f>
        <v>High Discount</v>
      </c>
    </row>
    <row r="8569" spans="1:16" x14ac:dyDescent="0.3">
      <c r="A8569" s="1" t="s">
        <v>19401</v>
      </c>
      <c r="B8569" s="1">
        <v>13791590</v>
      </c>
      <c r="C8569" s="1" t="s">
        <v>100</v>
      </c>
      <c r="D8569" s="1" t="s">
        <v>69</v>
      </c>
      <c r="E8569" s="1" t="s">
        <v>70</v>
      </c>
      <c r="F8569" s="1" t="s">
        <v>34</v>
      </c>
      <c r="G8569" s="1" t="s">
        <v>19402</v>
      </c>
      <c r="H8569" s="5">
        <v>944</v>
      </c>
      <c r="I8569" s="1">
        <v>2099</v>
      </c>
      <c r="J8569" s="3">
        <v>0.55000000000000004</v>
      </c>
      <c r="K8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8569" s="1" t="s">
        <v>102</v>
      </c>
      <c r="M8569" s="1">
        <v>3.9</v>
      </c>
      <c r="N8569" s="1">
        <v>285</v>
      </c>
      <c r="O856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69" s="2" t="str">
        <f>IF(Table1[[#This Row],[Updated DiscountOffer]]&gt;50%,"High Discount","Low Discount")</f>
        <v>High Discount</v>
      </c>
    </row>
    <row r="8570" spans="1:16" x14ac:dyDescent="0.3">
      <c r="A8570" s="1" t="s">
        <v>8520</v>
      </c>
      <c r="B8570" s="1">
        <v>13791612</v>
      </c>
      <c r="C8570" s="1" t="s">
        <v>100</v>
      </c>
      <c r="D8570" s="1" t="s">
        <v>69</v>
      </c>
      <c r="E8570" s="1" t="s">
        <v>70</v>
      </c>
      <c r="F8570" s="1" t="s">
        <v>34</v>
      </c>
      <c r="G8570" s="1" t="s">
        <v>8521</v>
      </c>
      <c r="H8570" s="5">
        <v>944</v>
      </c>
      <c r="I8570" s="1">
        <v>2099</v>
      </c>
      <c r="J8570" s="3">
        <v>0.55000000000000004</v>
      </c>
      <c r="K8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944</v>
      </c>
      <c r="L8570" s="1" t="s">
        <v>102</v>
      </c>
      <c r="M8570" s="1">
        <v>3.8</v>
      </c>
      <c r="N8570" s="1">
        <v>514</v>
      </c>
      <c r="O857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570" s="2" t="str">
        <f>IF(Table1[[#This Row],[Updated DiscountOffer]]&gt;50%,"High Discount","Low Discount")</f>
        <v>High Discount</v>
      </c>
    </row>
    <row r="8571" spans="1:16" x14ac:dyDescent="0.3">
      <c r="A8571" s="1" t="s">
        <v>19530</v>
      </c>
      <c r="B8571" s="1">
        <v>13791818</v>
      </c>
      <c r="C8571" s="1" t="s">
        <v>52</v>
      </c>
      <c r="D8571" s="1" t="s">
        <v>38</v>
      </c>
      <c r="E8571" s="1" t="s">
        <v>44</v>
      </c>
      <c r="F8571" s="1" t="s">
        <v>34</v>
      </c>
      <c r="G8571" s="1" t="s">
        <v>19531</v>
      </c>
      <c r="H8571" s="5"/>
      <c r="I8571" s="1">
        <v>995</v>
      </c>
      <c r="J8571" s="3">
        <v>0.57999999999999996</v>
      </c>
      <c r="K8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71" s="1" t="s">
        <v>24</v>
      </c>
      <c r="M8571" s="1">
        <v>3.8</v>
      </c>
      <c r="N8571" s="1">
        <v>284</v>
      </c>
      <c r="O8571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571" s="2" t="str">
        <f>IF(Table1[[#This Row],[Updated DiscountOffer]]&gt;50%,"High Discount","Low Discount")</f>
        <v>High Discount</v>
      </c>
    </row>
    <row r="8572" spans="1:16" x14ac:dyDescent="0.3">
      <c r="A8572" s="1" t="s">
        <v>14062</v>
      </c>
      <c r="B8572" s="1">
        <v>13792290</v>
      </c>
      <c r="C8572" s="1" t="s">
        <v>100</v>
      </c>
      <c r="D8572" s="1" t="s">
        <v>69</v>
      </c>
      <c r="E8572" s="1" t="s">
        <v>70</v>
      </c>
      <c r="F8572" s="1" t="s">
        <v>34</v>
      </c>
      <c r="G8572" s="1" t="s">
        <v>14063</v>
      </c>
      <c r="H8572" s="5">
        <v>1079</v>
      </c>
      <c r="I8572" s="1">
        <v>2699</v>
      </c>
      <c r="J8572" s="4">
        <v>0.6</v>
      </c>
      <c r="K8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8572" s="1" t="s">
        <v>102</v>
      </c>
      <c r="M8572" s="1">
        <v>4.3</v>
      </c>
      <c r="N8572" s="1">
        <v>370</v>
      </c>
      <c r="O85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72" s="2" t="str">
        <f>IF(Table1[[#This Row],[Updated DiscountOffer]]&gt;50%,"High Discount","Low Discount")</f>
        <v>High Discount</v>
      </c>
    </row>
    <row r="8573" spans="1:16" x14ac:dyDescent="0.3">
      <c r="A8573" s="1" t="s">
        <v>11153</v>
      </c>
      <c r="B8573" s="1">
        <v>13792340</v>
      </c>
      <c r="C8573" s="1" t="s">
        <v>755</v>
      </c>
      <c r="D8573" s="1" t="s">
        <v>38</v>
      </c>
      <c r="E8573" s="1" t="s">
        <v>344</v>
      </c>
      <c r="F8573" s="1" t="s">
        <v>34</v>
      </c>
      <c r="G8573" s="1" t="s">
        <v>11154</v>
      </c>
      <c r="H8573" s="5"/>
      <c r="I8573" s="1">
        <v>1699</v>
      </c>
      <c r="J8573" s="3">
        <v>0.63</v>
      </c>
      <c r="K8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73" s="1" t="s">
        <v>1197</v>
      </c>
      <c r="M8573" s="1">
        <v>3.6</v>
      </c>
      <c r="N8573" s="1">
        <v>437</v>
      </c>
      <c r="O857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573" s="2" t="str">
        <f>IF(Table1[[#This Row],[Updated DiscountOffer]]&gt;50%,"High Discount","Low Discount")</f>
        <v>High Discount</v>
      </c>
    </row>
    <row r="8574" spans="1:16" x14ac:dyDescent="0.3">
      <c r="A8574" s="1" t="s">
        <v>13306</v>
      </c>
      <c r="B8574" s="1">
        <v>13792358</v>
      </c>
      <c r="C8574" s="1" t="s">
        <v>755</v>
      </c>
      <c r="D8574" s="1" t="s">
        <v>38</v>
      </c>
      <c r="E8574" s="1" t="s">
        <v>344</v>
      </c>
      <c r="F8574" s="1" t="s">
        <v>34</v>
      </c>
      <c r="G8574" s="1" t="s">
        <v>13307</v>
      </c>
      <c r="H8574" s="5"/>
      <c r="I8574" s="1">
        <v>1699</v>
      </c>
      <c r="J8574" s="3">
        <v>0.61</v>
      </c>
      <c r="K8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74" s="1" t="s">
        <v>93</v>
      </c>
      <c r="M8574" s="1">
        <v>4.0999999999999996</v>
      </c>
      <c r="N8574" s="1">
        <v>386</v>
      </c>
      <c r="O8574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574" s="2" t="str">
        <f>IF(Table1[[#This Row],[Updated DiscountOffer]]&gt;50%,"High Discount","Low Discount")</f>
        <v>High Discount</v>
      </c>
    </row>
    <row r="8575" spans="1:16" x14ac:dyDescent="0.3">
      <c r="A8575" s="1" t="s">
        <v>11457</v>
      </c>
      <c r="B8575" s="1">
        <v>13792398</v>
      </c>
      <c r="C8575" s="1" t="s">
        <v>755</v>
      </c>
      <c r="D8575" s="1" t="s">
        <v>38</v>
      </c>
      <c r="E8575" s="1" t="s">
        <v>132</v>
      </c>
      <c r="F8575" s="1" t="s">
        <v>34</v>
      </c>
      <c r="G8575" s="1" t="s">
        <v>11458</v>
      </c>
      <c r="H8575" s="5"/>
      <c r="I8575" s="1">
        <v>1899</v>
      </c>
      <c r="J8575" s="4">
        <v>0.62</v>
      </c>
      <c r="K8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75" s="1" t="s">
        <v>287</v>
      </c>
      <c r="M8575" s="1">
        <v>4.3</v>
      </c>
      <c r="N8575" s="1">
        <v>429</v>
      </c>
      <c r="O8575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575" s="2" t="str">
        <f>IF(Table1[[#This Row],[Updated DiscountOffer]]&gt;50%,"High Discount","Low Discount")</f>
        <v>High Discount</v>
      </c>
    </row>
    <row r="8576" spans="1:16" x14ac:dyDescent="0.3">
      <c r="A8576" s="1" t="s">
        <v>12914</v>
      </c>
      <c r="B8576" s="1">
        <v>13793528</v>
      </c>
      <c r="C8576" s="1" t="s">
        <v>47</v>
      </c>
      <c r="D8576" s="1" t="s">
        <v>15</v>
      </c>
      <c r="E8576" s="1" t="s">
        <v>22</v>
      </c>
      <c r="F8576" s="1" t="s">
        <v>17</v>
      </c>
      <c r="G8576" s="1" t="s">
        <v>768</v>
      </c>
      <c r="H8576" s="5">
        <v>413</v>
      </c>
      <c r="I8576" s="1">
        <v>899</v>
      </c>
      <c r="J8576" s="3">
        <v>0.54</v>
      </c>
      <c r="K8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8576" s="1" t="s">
        <v>24</v>
      </c>
      <c r="M8576" s="1">
        <v>4</v>
      </c>
      <c r="N8576" s="1">
        <v>394</v>
      </c>
      <c r="O8576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8576" s="2" t="str">
        <f>IF(Table1[[#This Row],[Updated DiscountOffer]]&gt;50%,"High Discount","Low Discount")</f>
        <v>High Discount</v>
      </c>
    </row>
    <row r="8577" spans="1:16" x14ac:dyDescent="0.3">
      <c r="A8577" s="1" t="s">
        <v>5061</v>
      </c>
      <c r="B8577" s="1">
        <v>13804808</v>
      </c>
      <c r="C8577" s="1" t="s">
        <v>1645</v>
      </c>
      <c r="D8577" s="1" t="s">
        <v>69</v>
      </c>
      <c r="E8577" s="1" t="s">
        <v>70</v>
      </c>
      <c r="F8577" s="1" t="s">
        <v>34</v>
      </c>
      <c r="G8577" s="1" t="s">
        <v>5062</v>
      </c>
      <c r="H8577" s="5">
        <v>1493</v>
      </c>
      <c r="I8577" s="1">
        <v>4148</v>
      </c>
      <c r="J8577" s="3">
        <v>0.64</v>
      </c>
      <c r="K8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1493</v>
      </c>
      <c r="L8577" s="1" t="s">
        <v>1647</v>
      </c>
      <c r="M8577" s="1">
        <v>4</v>
      </c>
      <c r="N8577" s="1">
        <v>653</v>
      </c>
      <c r="O8577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577" s="2" t="str">
        <f>IF(Table1[[#This Row],[Updated DiscountOffer]]&gt;50%,"High Discount","Low Discount")</f>
        <v>High Discount</v>
      </c>
    </row>
    <row r="8578" spans="1:16" x14ac:dyDescent="0.3">
      <c r="A8578" s="1" t="s">
        <v>13254</v>
      </c>
      <c r="B8578" s="1">
        <v>13807276</v>
      </c>
      <c r="C8578" s="1" t="s">
        <v>68</v>
      </c>
      <c r="D8578" s="1" t="s">
        <v>69</v>
      </c>
      <c r="E8578" s="1" t="s">
        <v>70</v>
      </c>
      <c r="F8578" s="1" t="s">
        <v>34</v>
      </c>
      <c r="G8578" s="1" t="s">
        <v>13255</v>
      </c>
      <c r="H8578" s="5">
        <v>1479</v>
      </c>
      <c r="I8578" s="1">
        <v>3699</v>
      </c>
      <c r="J8578" s="4">
        <v>0.6</v>
      </c>
      <c r="K8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1479</v>
      </c>
      <c r="L8578" s="1" t="s">
        <v>36</v>
      </c>
      <c r="M8578" s="1">
        <v>4.0999999999999996</v>
      </c>
      <c r="N8578" s="1">
        <v>387</v>
      </c>
      <c r="O85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78" s="2" t="str">
        <f>IF(Table1[[#This Row],[Updated DiscountOffer]]&gt;50%,"High Discount","Low Discount")</f>
        <v>High Discount</v>
      </c>
    </row>
    <row r="8579" spans="1:16" x14ac:dyDescent="0.3">
      <c r="A8579" s="1" t="s">
        <v>15934</v>
      </c>
      <c r="B8579" s="1">
        <v>13807530</v>
      </c>
      <c r="C8579" s="1" t="s">
        <v>15420</v>
      </c>
      <c r="D8579" s="1" t="s">
        <v>38</v>
      </c>
      <c r="E8579" s="1" t="s">
        <v>132</v>
      </c>
      <c r="F8579" s="1" t="s">
        <v>34</v>
      </c>
      <c r="G8579" s="1" t="s">
        <v>15935</v>
      </c>
      <c r="H8579" s="5"/>
      <c r="I8579" s="1">
        <v>3150</v>
      </c>
      <c r="J8579" s="4">
        <v>0.69</v>
      </c>
      <c r="K8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79" s="1" t="s">
        <v>102</v>
      </c>
      <c r="M8579" s="1">
        <v>4.0999999999999996</v>
      </c>
      <c r="N8579" s="1">
        <v>337</v>
      </c>
      <c r="O8579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8579" s="2" t="str">
        <f>IF(Table1[[#This Row],[Updated DiscountOffer]]&gt;50%,"High Discount","Low Discount")</f>
        <v>High Discount</v>
      </c>
    </row>
    <row r="8580" spans="1:16" x14ac:dyDescent="0.3">
      <c r="A8580" s="1" t="s">
        <v>19252</v>
      </c>
      <c r="B8580" s="1">
        <v>13810882</v>
      </c>
      <c r="C8580" s="1" t="s">
        <v>963</v>
      </c>
      <c r="D8580" s="1" t="s">
        <v>69</v>
      </c>
      <c r="E8580" s="1" t="s">
        <v>70</v>
      </c>
      <c r="F8580" s="1" t="s">
        <v>34</v>
      </c>
      <c r="G8580" s="1" t="s">
        <v>19253</v>
      </c>
      <c r="H8580" s="5">
        <v>2099</v>
      </c>
      <c r="I8580" s="1">
        <v>4999</v>
      </c>
      <c r="J8580" s="4">
        <v>0.57999999999999996</v>
      </c>
      <c r="K8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2099</v>
      </c>
      <c r="L8580" s="1" t="s">
        <v>102</v>
      </c>
      <c r="M8580" s="1">
        <v>4.0999999999999996</v>
      </c>
      <c r="N8580" s="1">
        <v>287</v>
      </c>
      <c r="O858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580" s="2" t="str">
        <f>IF(Table1[[#This Row],[Updated DiscountOffer]]&gt;50%,"High Discount","Low Discount")</f>
        <v>High Discount</v>
      </c>
    </row>
    <row r="8581" spans="1:16" x14ac:dyDescent="0.3">
      <c r="A8581" s="1" t="s">
        <v>17498</v>
      </c>
      <c r="B8581" s="1">
        <v>13810956</v>
      </c>
      <c r="C8581" s="1" t="s">
        <v>31</v>
      </c>
      <c r="D8581" s="1" t="s">
        <v>32</v>
      </c>
      <c r="E8581" s="1" t="s">
        <v>105</v>
      </c>
      <c r="F8581" s="1" t="s">
        <v>34</v>
      </c>
      <c r="G8581" s="1" t="s">
        <v>17499</v>
      </c>
      <c r="H8581" s="5">
        <v>602</v>
      </c>
      <c r="I8581" s="1">
        <v>899</v>
      </c>
      <c r="J8581" s="3">
        <v>0.33</v>
      </c>
      <c r="K8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602</v>
      </c>
      <c r="L8581" s="1" t="s">
        <v>1061</v>
      </c>
      <c r="M8581" s="1">
        <v>4.0999999999999996</v>
      </c>
      <c r="N8581" s="1">
        <v>311</v>
      </c>
      <c r="O8581" s="2">
        <f>IF(ISNUMBER(Table1[[#This Row],[DiscountOffer]]),IF(Table1[[#This Row],[DiscountOffer]]&lt;1,Table1[[#This Row],[DiscountOffer]],Table1[[#This Row],[DiscountOffer]]/Table1[[#This Row],[OriginalPrice (in Rs)]]),"")</f>
        <v>0.33</v>
      </c>
      <c r="P8581" s="2" t="str">
        <f>IF(Table1[[#This Row],[Updated DiscountOffer]]&gt;50%,"High Discount","Low Discount")</f>
        <v>Low Discount</v>
      </c>
    </row>
    <row r="8582" spans="1:16" x14ac:dyDescent="0.3">
      <c r="A8582" s="1" t="s">
        <v>11588</v>
      </c>
      <c r="B8582" s="1">
        <v>13811000</v>
      </c>
      <c r="C8582" s="1" t="s">
        <v>31</v>
      </c>
      <c r="D8582" s="1" t="s">
        <v>32</v>
      </c>
      <c r="E8582" s="1" t="s">
        <v>105</v>
      </c>
      <c r="F8582" s="1" t="s">
        <v>34</v>
      </c>
      <c r="G8582" s="1" t="s">
        <v>11589</v>
      </c>
      <c r="H8582" s="5">
        <v>449</v>
      </c>
      <c r="I8582" s="1">
        <v>749</v>
      </c>
      <c r="J8582" s="3">
        <v>0.4</v>
      </c>
      <c r="K8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582" s="1" t="s">
        <v>1061</v>
      </c>
      <c r="M8582" s="1">
        <v>4.2</v>
      </c>
      <c r="N8582" s="1">
        <v>426</v>
      </c>
      <c r="O858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582" s="2" t="str">
        <f>IF(Table1[[#This Row],[Updated DiscountOffer]]&gt;50%,"High Discount","Low Discount")</f>
        <v>Low Discount</v>
      </c>
    </row>
    <row r="8583" spans="1:16" x14ac:dyDescent="0.3">
      <c r="A8583" s="1" t="s">
        <v>8822</v>
      </c>
      <c r="B8583" s="1">
        <v>13815356</v>
      </c>
      <c r="C8583" s="1" t="s">
        <v>47</v>
      </c>
      <c r="D8583" s="1" t="s">
        <v>15</v>
      </c>
      <c r="E8583" s="1" t="s">
        <v>16</v>
      </c>
      <c r="F8583" s="1" t="s">
        <v>17</v>
      </c>
      <c r="G8583" s="1" t="s">
        <v>8823</v>
      </c>
      <c r="H8583" s="5">
        <v>775</v>
      </c>
      <c r="I8583" s="1">
        <v>1649</v>
      </c>
      <c r="J8583" s="3">
        <v>0.53</v>
      </c>
      <c r="K8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775</v>
      </c>
      <c r="L8583" s="1" t="s">
        <v>771</v>
      </c>
      <c r="M8583" s="1">
        <v>3.7</v>
      </c>
      <c r="N8583" s="1">
        <v>504</v>
      </c>
      <c r="O858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583" s="2" t="str">
        <f>IF(Table1[[#This Row],[Updated DiscountOffer]]&gt;50%,"High Discount","Low Discount")</f>
        <v>High Discount</v>
      </c>
    </row>
    <row r="8584" spans="1:16" x14ac:dyDescent="0.3">
      <c r="A8584" s="1" t="s">
        <v>5054</v>
      </c>
      <c r="B8584" s="1">
        <v>13815358</v>
      </c>
      <c r="C8584" s="1" t="s">
        <v>47</v>
      </c>
      <c r="D8584" s="1" t="s">
        <v>15</v>
      </c>
      <c r="E8584" s="1" t="s">
        <v>22</v>
      </c>
      <c r="F8584" s="1" t="s">
        <v>17</v>
      </c>
      <c r="G8584" s="1" t="s">
        <v>5055</v>
      </c>
      <c r="H8584" s="5">
        <v>467</v>
      </c>
      <c r="I8584" s="1">
        <v>899</v>
      </c>
      <c r="J8584" s="4">
        <v>0.48</v>
      </c>
      <c r="K8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467</v>
      </c>
      <c r="L8584" s="1" t="s">
        <v>24</v>
      </c>
      <c r="M8584" s="1">
        <v>4.2</v>
      </c>
      <c r="N8584" s="1">
        <v>653</v>
      </c>
      <c r="O8584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584" s="2" t="str">
        <f>IF(Table1[[#This Row],[Updated DiscountOffer]]&gt;50%,"High Discount","Low Discount")</f>
        <v>Low Discount</v>
      </c>
    </row>
    <row r="8585" spans="1:16" x14ac:dyDescent="0.3">
      <c r="A8585" s="1" t="s">
        <v>11021</v>
      </c>
      <c r="B8585" s="1">
        <v>13815360</v>
      </c>
      <c r="C8585" s="1" t="s">
        <v>47</v>
      </c>
      <c r="D8585" s="1" t="s">
        <v>15</v>
      </c>
      <c r="E8585" s="1" t="s">
        <v>22</v>
      </c>
      <c r="F8585" s="1" t="s">
        <v>17</v>
      </c>
      <c r="G8585" s="1" t="s">
        <v>2263</v>
      </c>
      <c r="H8585" s="5">
        <v>413</v>
      </c>
      <c r="I8585" s="1">
        <v>899</v>
      </c>
      <c r="J8585" s="3">
        <v>0.54</v>
      </c>
      <c r="K8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8585" s="1" t="s">
        <v>24</v>
      </c>
      <c r="M8585" s="1">
        <v>4</v>
      </c>
      <c r="N8585" s="1">
        <v>440</v>
      </c>
      <c r="O8585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8585" s="2" t="str">
        <f>IF(Table1[[#This Row],[Updated DiscountOffer]]&gt;50%,"High Discount","Low Discount")</f>
        <v>High Discount</v>
      </c>
    </row>
    <row r="8586" spans="1:16" x14ac:dyDescent="0.3">
      <c r="A8586" s="1" t="s">
        <v>12490</v>
      </c>
      <c r="B8586" s="1">
        <v>13815366</v>
      </c>
      <c r="C8586" s="1" t="s">
        <v>47</v>
      </c>
      <c r="D8586" s="1" t="s">
        <v>15</v>
      </c>
      <c r="E8586" s="1" t="s">
        <v>16</v>
      </c>
      <c r="F8586" s="1" t="s">
        <v>17</v>
      </c>
      <c r="G8586" s="1" t="s">
        <v>6600</v>
      </c>
      <c r="H8586" s="5">
        <v>681</v>
      </c>
      <c r="I8586" s="1">
        <v>1449</v>
      </c>
      <c r="J8586" s="3">
        <v>0.53</v>
      </c>
      <c r="K8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681</v>
      </c>
      <c r="L8586" s="1" t="s">
        <v>771</v>
      </c>
      <c r="M8586" s="1">
        <v>3.9</v>
      </c>
      <c r="N8586" s="1">
        <v>403</v>
      </c>
      <c r="O858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586" s="2" t="str">
        <f>IF(Table1[[#This Row],[Updated DiscountOffer]]&gt;50%,"High Discount","Low Discount")</f>
        <v>High Discount</v>
      </c>
    </row>
    <row r="8587" spans="1:16" x14ac:dyDescent="0.3">
      <c r="A8587" s="1" t="s">
        <v>6334</v>
      </c>
      <c r="B8587" s="1">
        <v>13815384</v>
      </c>
      <c r="C8587" s="1" t="s">
        <v>47</v>
      </c>
      <c r="D8587" s="1" t="s">
        <v>26</v>
      </c>
      <c r="E8587" s="1" t="s">
        <v>27</v>
      </c>
      <c r="F8587" s="1" t="s">
        <v>17</v>
      </c>
      <c r="G8587" s="1" t="s">
        <v>6335</v>
      </c>
      <c r="H8587" s="5">
        <v>493</v>
      </c>
      <c r="I8587" s="1">
        <v>1049</v>
      </c>
      <c r="J8587" s="3">
        <v>0.53</v>
      </c>
      <c r="K8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8587" s="1" t="s">
        <v>80</v>
      </c>
      <c r="M8587" s="1">
        <v>4.2</v>
      </c>
      <c r="N8587" s="1">
        <v>594</v>
      </c>
      <c r="O8587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587" s="2" t="str">
        <f>IF(Table1[[#This Row],[Updated DiscountOffer]]&gt;50%,"High Discount","Low Discount")</f>
        <v>High Discount</v>
      </c>
    </row>
    <row r="8588" spans="1:16" x14ac:dyDescent="0.3">
      <c r="A8588" s="1" t="s">
        <v>5693</v>
      </c>
      <c r="B8588" s="1">
        <v>13815392</v>
      </c>
      <c r="C8588" s="1" t="s">
        <v>47</v>
      </c>
      <c r="D8588" s="1" t="s">
        <v>15</v>
      </c>
      <c r="E8588" s="1" t="s">
        <v>16</v>
      </c>
      <c r="F8588" s="1" t="s">
        <v>17</v>
      </c>
      <c r="G8588" s="1" t="s">
        <v>3936</v>
      </c>
      <c r="H8588" s="5">
        <v>775</v>
      </c>
      <c r="I8588" s="1">
        <v>1649</v>
      </c>
      <c r="J8588" s="3">
        <v>0.53</v>
      </c>
      <c r="K8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775</v>
      </c>
      <c r="L8588" s="1" t="s">
        <v>771</v>
      </c>
      <c r="M8588" s="1">
        <v>3.9</v>
      </c>
      <c r="N8588" s="1">
        <v>621</v>
      </c>
      <c r="O858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588" s="2" t="str">
        <f>IF(Table1[[#This Row],[Updated DiscountOffer]]&gt;50%,"High Discount","Low Discount")</f>
        <v>High Discount</v>
      </c>
    </row>
    <row r="8589" spans="1:16" x14ac:dyDescent="0.3">
      <c r="A8589" s="1" t="s">
        <v>3935</v>
      </c>
      <c r="B8589" s="1">
        <v>13815398</v>
      </c>
      <c r="C8589" s="1" t="s">
        <v>47</v>
      </c>
      <c r="D8589" s="1" t="s">
        <v>15</v>
      </c>
      <c r="E8589" s="1" t="s">
        <v>16</v>
      </c>
      <c r="F8589" s="1" t="s">
        <v>17</v>
      </c>
      <c r="G8589" s="1" t="s">
        <v>3936</v>
      </c>
      <c r="H8589" s="5">
        <v>579</v>
      </c>
      <c r="I8589" s="1">
        <v>1449</v>
      </c>
      <c r="J8589" s="3">
        <v>0.6</v>
      </c>
      <c r="K8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579</v>
      </c>
      <c r="L8589" s="1" t="s">
        <v>771</v>
      </c>
      <c r="M8589" s="1">
        <v>3.8</v>
      </c>
      <c r="N8589" s="1">
        <v>714</v>
      </c>
      <c r="O858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589" s="2" t="str">
        <f>IF(Table1[[#This Row],[Updated DiscountOffer]]&gt;50%,"High Discount","Low Discount")</f>
        <v>High Discount</v>
      </c>
    </row>
    <row r="8590" spans="1:16" x14ac:dyDescent="0.3">
      <c r="A8590" s="1" t="s">
        <v>17756</v>
      </c>
      <c r="B8590" s="1">
        <v>13815412</v>
      </c>
      <c r="C8590" s="1" t="s">
        <v>47</v>
      </c>
      <c r="D8590" s="1" t="s">
        <v>15</v>
      </c>
      <c r="E8590" s="1" t="s">
        <v>16</v>
      </c>
      <c r="F8590" s="1" t="s">
        <v>17</v>
      </c>
      <c r="G8590" s="1" t="s">
        <v>3936</v>
      </c>
      <c r="H8590" s="5">
        <v>724</v>
      </c>
      <c r="I8590" s="1">
        <v>1449</v>
      </c>
      <c r="J8590" s="3">
        <v>0.5</v>
      </c>
      <c r="K8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8590" s="1" t="s">
        <v>771</v>
      </c>
      <c r="M8590" s="1">
        <v>3.9</v>
      </c>
      <c r="N8590" s="1">
        <v>307</v>
      </c>
      <c r="O859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590" s="2" t="str">
        <f>IF(Table1[[#This Row],[Updated DiscountOffer]]&gt;50%,"High Discount","Low Discount")</f>
        <v>Low Discount</v>
      </c>
    </row>
    <row r="8591" spans="1:16" x14ac:dyDescent="0.3">
      <c r="A8591" s="1" t="s">
        <v>11838</v>
      </c>
      <c r="B8591" s="1">
        <v>13815418</v>
      </c>
      <c r="C8591" s="1" t="s">
        <v>47</v>
      </c>
      <c r="D8591" s="1" t="s">
        <v>15</v>
      </c>
      <c r="E8591" s="1" t="s">
        <v>122</v>
      </c>
      <c r="F8591" s="1" t="s">
        <v>17</v>
      </c>
      <c r="G8591" s="1" t="s">
        <v>11839</v>
      </c>
      <c r="H8591" s="5">
        <v>299</v>
      </c>
      <c r="I8591" s="1">
        <v>749</v>
      </c>
      <c r="J8591" s="3">
        <v>0.6</v>
      </c>
      <c r="K8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8591" s="1" t="s">
        <v>50</v>
      </c>
      <c r="M8591" s="1">
        <v>4.3</v>
      </c>
      <c r="N8591" s="1">
        <v>419</v>
      </c>
      <c r="O859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591" s="2" t="str">
        <f>IF(Table1[[#This Row],[Updated DiscountOffer]]&gt;50%,"High Discount","Low Discount")</f>
        <v>High Discount</v>
      </c>
    </row>
    <row r="8592" spans="1:16" x14ac:dyDescent="0.3">
      <c r="A8592" s="1" t="s">
        <v>6823</v>
      </c>
      <c r="B8592" s="1">
        <v>13815428</v>
      </c>
      <c r="C8592" s="1" t="s">
        <v>47</v>
      </c>
      <c r="D8592" s="1" t="s">
        <v>15</v>
      </c>
      <c r="E8592" s="1" t="s">
        <v>122</v>
      </c>
      <c r="F8592" s="1" t="s">
        <v>17</v>
      </c>
      <c r="G8592" s="1" t="s">
        <v>1378</v>
      </c>
      <c r="H8592" s="5">
        <v>389</v>
      </c>
      <c r="I8592" s="1">
        <v>749</v>
      </c>
      <c r="J8592" s="3">
        <v>0.48</v>
      </c>
      <c r="K8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389</v>
      </c>
      <c r="L8592" s="1" t="s">
        <v>50</v>
      </c>
      <c r="M8592" s="1">
        <v>4.2</v>
      </c>
      <c r="N8592" s="1">
        <v>575</v>
      </c>
      <c r="O8592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592" s="2" t="str">
        <f>IF(Table1[[#This Row],[Updated DiscountOffer]]&gt;50%,"High Discount","Low Discount")</f>
        <v>Low Discount</v>
      </c>
    </row>
    <row r="8593" spans="1:16" x14ac:dyDescent="0.3">
      <c r="A8593" s="1" t="s">
        <v>1513</v>
      </c>
      <c r="B8593" s="1">
        <v>13817718</v>
      </c>
      <c r="C8593" s="1" t="s">
        <v>819</v>
      </c>
      <c r="D8593" s="1" t="s">
        <v>69</v>
      </c>
      <c r="E8593" s="1" t="s">
        <v>70</v>
      </c>
      <c r="F8593" s="1" t="s">
        <v>34</v>
      </c>
      <c r="G8593" s="1" t="s">
        <v>1514</v>
      </c>
      <c r="H8593" s="5">
        <v>2399</v>
      </c>
      <c r="I8593" s="1">
        <v>5999</v>
      </c>
      <c r="J8593" s="4">
        <v>0.6</v>
      </c>
      <c r="K8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2399</v>
      </c>
      <c r="L8593" s="1" t="s">
        <v>36</v>
      </c>
      <c r="M8593" s="1">
        <v>4.5</v>
      </c>
      <c r="N8593" s="1">
        <v>880</v>
      </c>
      <c r="O85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593" s="2" t="str">
        <f>IF(Table1[[#This Row],[Updated DiscountOffer]]&gt;50%,"High Discount","Low Discount")</f>
        <v>High Discount</v>
      </c>
    </row>
    <row r="8594" spans="1:16" x14ac:dyDescent="0.3">
      <c r="A8594" s="1" t="s">
        <v>12514</v>
      </c>
      <c r="B8594" s="1">
        <v>13817856</v>
      </c>
      <c r="C8594" s="1" t="s">
        <v>1778</v>
      </c>
      <c r="D8594" s="1" t="s">
        <v>32</v>
      </c>
      <c r="E8594" s="1" t="s">
        <v>381</v>
      </c>
      <c r="F8594" s="1" t="s">
        <v>34</v>
      </c>
      <c r="G8594" s="1" t="s">
        <v>12515</v>
      </c>
      <c r="H8594" s="5">
        <v>749</v>
      </c>
      <c r="I8594" s="1">
        <v>1499</v>
      </c>
      <c r="J8594" s="4">
        <v>0.5</v>
      </c>
      <c r="K8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8594" s="1" t="s">
        <v>36</v>
      </c>
      <c r="M8594" s="1">
        <v>4.3</v>
      </c>
      <c r="N8594" s="1">
        <v>403</v>
      </c>
      <c r="O85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594" s="2" t="str">
        <f>IF(Table1[[#This Row],[Updated DiscountOffer]]&gt;50%,"High Discount","Low Discount")</f>
        <v>Low Discount</v>
      </c>
    </row>
    <row r="8595" spans="1:16" x14ac:dyDescent="0.3">
      <c r="A8595" s="1" t="s">
        <v>7914</v>
      </c>
      <c r="B8595" s="1">
        <v>13818948</v>
      </c>
      <c r="C8595" s="1" t="s">
        <v>954</v>
      </c>
      <c r="D8595" s="1" t="s">
        <v>38</v>
      </c>
      <c r="E8595" s="1" t="s">
        <v>39</v>
      </c>
      <c r="F8595" s="1" t="s">
        <v>34</v>
      </c>
      <c r="G8595" s="1" t="s">
        <v>7915</v>
      </c>
      <c r="H8595" s="5"/>
      <c r="I8595" s="1">
        <v>599</v>
      </c>
      <c r="J8595" s="4">
        <v>80</v>
      </c>
      <c r="K8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595" s="1" t="s">
        <v>89</v>
      </c>
      <c r="M8595" s="1">
        <v>4.3</v>
      </c>
      <c r="N8595" s="1">
        <v>534</v>
      </c>
      <c r="O8595" s="2">
        <f>IF(ISNUMBER(Table1[[#This Row],[DiscountOffer]]),IF(Table1[[#This Row],[DiscountOffer]]&lt;1,Table1[[#This Row],[DiscountOffer]],Table1[[#This Row],[DiscountOffer]]/Table1[[#This Row],[OriginalPrice (in Rs)]]),0)</f>
        <v>0.13355592654424039</v>
      </c>
      <c r="P8595" s="2" t="str">
        <f>IF(Table1[[#This Row],[Updated DiscountOffer]]&gt;50%,"High Discount","Low Discount")</f>
        <v>Low Discount</v>
      </c>
    </row>
    <row r="8596" spans="1:16" x14ac:dyDescent="0.3">
      <c r="A8596" s="1" t="s">
        <v>15624</v>
      </c>
      <c r="B8596" s="1">
        <v>13819030</v>
      </c>
      <c r="C8596" s="1" t="s">
        <v>954</v>
      </c>
      <c r="D8596" s="1" t="s">
        <v>26</v>
      </c>
      <c r="E8596" s="1" t="s">
        <v>39</v>
      </c>
      <c r="F8596" s="1" t="s">
        <v>17</v>
      </c>
      <c r="G8596" s="1" t="s">
        <v>15625</v>
      </c>
      <c r="H8596" s="5">
        <v>449</v>
      </c>
      <c r="I8596" s="1">
        <v>499</v>
      </c>
      <c r="J8596" s="4">
        <v>0.1</v>
      </c>
      <c r="K8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596" s="1" t="s">
        <v>213</v>
      </c>
      <c r="M8596" s="1">
        <v>4.4000000000000004</v>
      </c>
      <c r="N8596" s="1">
        <v>341</v>
      </c>
      <c r="O8596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596" s="2" t="str">
        <f>IF(Table1[[#This Row],[Updated DiscountOffer]]&gt;50%,"High Discount","Low Discount")</f>
        <v>Low Discount</v>
      </c>
    </row>
    <row r="8597" spans="1:16" x14ac:dyDescent="0.3">
      <c r="A8597" s="1" t="s">
        <v>9136</v>
      </c>
      <c r="B8597" s="1">
        <v>13819040</v>
      </c>
      <c r="C8597" s="1" t="s">
        <v>954</v>
      </c>
      <c r="D8597" s="1" t="s">
        <v>26</v>
      </c>
      <c r="E8597" s="1" t="s">
        <v>39</v>
      </c>
      <c r="F8597" s="1" t="s">
        <v>17</v>
      </c>
      <c r="G8597" s="1" t="s">
        <v>9137</v>
      </c>
      <c r="H8597" s="5">
        <v>464</v>
      </c>
      <c r="I8597" s="1">
        <v>499</v>
      </c>
      <c r="J8597" s="4">
        <v>35</v>
      </c>
      <c r="K8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464</v>
      </c>
      <c r="L8597" s="1" t="s">
        <v>213</v>
      </c>
      <c r="M8597" s="1">
        <v>4.2</v>
      </c>
      <c r="N8597" s="1">
        <v>493</v>
      </c>
      <c r="O8597" s="2">
        <f>IF(ISNUMBER(Table1[[#This Row],[DiscountOffer]]),IF(Table1[[#This Row],[DiscountOffer]]&lt;1,Table1[[#This Row],[DiscountOffer]],Table1[[#This Row],[DiscountOffer]]/Table1[[#This Row],[OriginalPrice (in Rs)]]),0)</f>
        <v>7.0140280561122245E-2</v>
      </c>
      <c r="P8597" s="2" t="str">
        <f>IF(Table1[[#This Row],[Updated DiscountOffer]]&gt;50%,"High Discount","Low Discount")</f>
        <v>Low Discount</v>
      </c>
    </row>
    <row r="8598" spans="1:16" x14ac:dyDescent="0.3">
      <c r="A8598" s="1" t="s">
        <v>953</v>
      </c>
      <c r="B8598" s="1">
        <v>13819100</v>
      </c>
      <c r="C8598" s="1" t="s">
        <v>954</v>
      </c>
      <c r="D8598" s="1" t="s">
        <v>26</v>
      </c>
      <c r="E8598" s="1" t="s">
        <v>39</v>
      </c>
      <c r="F8598" s="1" t="s">
        <v>17</v>
      </c>
      <c r="G8598" s="1" t="s">
        <v>955</v>
      </c>
      <c r="H8598" s="5">
        <v>449</v>
      </c>
      <c r="I8598" s="1">
        <v>499</v>
      </c>
      <c r="J8598" s="4">
        <v>0.1</v>
      </c>
      <c r="K8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598" s="1" t="s">
        <v>213</v>
      </c>
      <c r="M8598" s="1">
        <v>4.0999999999999996</v>
      </c>
      <c r="N8598" s="1">
        <v>924</v>
      </c>
      <c r="O859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598" s="2" t="str">
        <f>IF(Table1[[#This Row],[Updated DiscountOffer]]&gt;50%,"High Discount","Low Discount")</f>
        <v>Low Discount</v>
      </c>
    </row>
    <row r="8599" spans="1:16" x14ac:dyDescent="0.3">
      <c r="A8599" s="1" t="s">
        <v>17039</v>
      </c>
      <c r="B8599" s="1">
        <v>13825516</v>
      </c>
      <c r="C8599" s="1" t="s">
        <v>150</v>
      </c>
      <c r="D8599" s="1" t="s">
        <v>177</v>
      </c>
      <c r="E8599" s="1" t="s">
        <v>178</v>
      </c>
      <c r="F8599" s="1" t="s">
        <v>17</v>
      </c>
      <c r="G8599" s="1" t="s">
        <v>7927</v>
      </c>
      <c r="H8599" s="5">
        <v>274</v>
      </c>
      <c r="I8599" s="1">
        <v>499</v>
      </c>
      <c r="J8599" s="3">
        <v>0.45</v>
      </c>
      <c r="K8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274</v>
      </c>
      <c r="L8599" s="1" t="s">
        <v>146</v>
      </c>
      <c r="M8599" s="1">
        <v>4</v>
      </c>
      <c r="N8599" s="1">
        <v>318</v>
      </c>
      <c r="O859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599" s="2" t="str">
        <f>IF(Table1[[#This Row],[Updated DiscountOffer]]&gt;50%,"High Discount","Low Discount")</f>
        <v>Low Discount</v>
      </c>
    </row>
    <row r="8600" spans="1:16" x14ac:dyDescent="0.3">
      <c r="A8600" s="1" t="s">
        <v>17147</v>
      </c>
      <c r="B8600" s="1">
        <v>13825534</v>
      </c>
      <c r="C8600" s="1" t="s">
        <v>60</v>
      </c>
      <c r="D8600" s="1" t="s">
        <v>177</v>
      </c>
      <c r="E8600" s="1" t="s">
        <v>178</v>
      </c>
      <c r="F8600" s="1" t="s">
        <v>17</v>
      </c>
      <c r="G8600" s="1" t="s">
        <v>17148</v>
      </c>
      <c r="H8600" s="5">
        <v>356</v>
      </c>
      <c r="I8600" s="1">
        <v>649</v>
      </c>
      <c r="J8600" s="3">
        <v>0.45</v>
      </c>
      <c r="K8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356</v>
      </c>
      <c r="L8600" s="1" t="s">
        <v>146</v>
      </c>
      <c r="M8600" s="1">
        <v>4.3</v>
      </c>
      <c r="N8600" s="1">
        <v>316</v>
      </c>
      <c r="O8600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600" s="2" t="str">
        <f>IF(Table1[[#This Row],[Updated DiscountOffer]]&gt;50%,"High Discount","Low Discount")</f>
        <v>Low Discount</v>
      </c>
    </row>
    <row r="8601" spans="1:16" x14ac:dyDescent="0.3">
      <c r="A8601" s="1" t="s">
        <v>7926</v>
      </c>
      <c r="B8601" s="1">
        <v>13825536</v>
      </c>
      <c r="C8601" s="1" t="s">
        <v>150</v>
      </c>
      <c r="D8601" s="1" t="s">
        <v>177</v>
      </c>
      <c r="E8601" s="1" t="s">
        <v>178</v>
      </c>
      <c r="F8601" s="1" t="s">
        <v>17</v>
      </c>
      <c r="G8601" s="1" t="s">
        <v>7927</v>
      </c>
      <c r="H8601" s="5">
        <v>324</v>
      </c>
      <c r="I8601" s="1">
        <v>499</v>
      </c>
      <c r="J8601" s="3">
        <v>0.35</v>
      </c>
      <c r="K8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324</v>
      </c>
      <c r="L8601" s="1" t="s">
        <v>146</v>
      </c>
      <c r="M8601" s="1">
        <v>3.9</v>
      </c>
      <c r="N8601" s="1">
        <v>533</v>
      </c>
      <c r="O860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8601" s="2" t="str">
        <f>IF(Table1[[#This Row],[Updated DiscountOffer]]&gt;50%,"High Discount","Low Discount")</f>
        <v>Low Discount</v>
      </c>
    </row>
    <row r="8602" spans="1:16" x14ac:dyDescent="0.3">
      <c r="A8602" s="1" t="s">
        <v>13523</v>
      </c>
      <c r="B8602" s="1">
        <v>13825538</v>
      </c>
      <c r="C8602" s="1" t="s">
        <v>150</v>
      </c>
      <c r="D8602" s="1" t="s">
        <v>177</v>
      </c>
      <c r="E8602" s="1" t="s">
        <v>178</v>
      </c>
      <c r="F8602" s="1" t="s">
        <v>17</v>
      </c>
      <c r="G8602" s="1" t="s">
        <v>12206</v>
      </c>
      <c r="H8602" s="5">
        <v>299</v>
      </c>
      <c r="I8602" s="1">
        <v>499</v>
      </c>
      <c r="J8602" s="3">
        <v>0.4</v>
      </c>
      <c r="K8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8602" s="1" t="s">
        <v>146</v>
      </c>
      <c r="M8602" s="1">
        <v>4.0999999999999996</v>
      </c>
      <c r="N8602" s="1">
        <v>381</v>
      </c>
      <c r="O860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602" s="2" t="str">
        <f>IF(Table1[[#This Row],[Updated DiscountOffer]]&gt;50%,"High Discount","Low Discount")</f>
        <v>Low Discount</v>
      </c>
    </row>
    <row r="8603" spans="1:16" x14ac:dyDescent="0.3">
      <c r="A8603" s="1" t="s">
        <v>18435</v>
      </c>
      <c r="B8603" s="1">
        <v>13825548</v>
      </c>
      <c r="C8603" s="1" t="s">
        <v>60</v>
      </c>
      <c r="D8603" s="1" t="s">
        <v>177</v>
      </c>
      <c r="E8603" s="1" t="s">
        <v>178</v>
      </c>
      <c r="F8603" s="1" t="s">
        <v>17</v>
      </c>
      <c r="G8603" s="1" t="s">
        <v>18436</v>
      </c>
      <c r="H8603" s="5">
        <v>301</v>
      </c>
      <c r="I8603" s="1">
        <v>549</v>
      </c>
      <c r="J8603" s="3">
        <v>0.45</v>
      </c>
      <c r="K8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301</v>
      </c>
      <c r="L8603" s="1" t="s">
        <v>146</v>
      </c>
      <c r="M8603" s="1">
        <v>4.3</v>
      </c>
      <c r="N8603" s="1">
        <v>297</v>
      </c>
      <c r="O8603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603" s="2" t="str">
        <f>IF(Table1[[#This Row],[Updated DiscountOffer]]&gt;50%,"High Discount","Low Discount")</f>
        <v>Low Discount</v>
      </c>
    </row>
    <row r="8604" spans="1:16" x14ac:dyDescent="0.3">
      <c r="A8604" s="1" t="s">
        <v>12205</v>
      </c>
      <c r="B8604" s="1">
        <v>13825558</v>
      </c>
      <c r="C8604" s="1" t="s">
        <v>150</v>
      </c>
      <c r="D8604" s="1" t="s">
        <v>177</v>
      </c>
      <c r="E8604" s="1" t="s">
        <v>178</v>
      </c>
      <c r="F8604" s="1" t="s">
        <v>17</v>
      </c>
      <c r="G8604" s="1" t="s">
        <v>12206</v>
      </c>
      <c r="H8604" s="5">
        <v>324</v>
      </c>
      <c r="I8604" s="1">
        <v>499</v>
      </c>
      <c r="J8604" s="3">
        <v>0.35</v>
      </c>
      <c r="K8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324</v>
      </c>
      <c r="L8604" s="1" t="s">
        <v>146</v>
      </c>
      <c r="M8604" s="1">
        <v>4.0999999999999996</v>
      </c>
      <c r="N8604" s="1">
        <v>411</v>
      </c>
      <c r="O8604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8604" s="2" t="str">
        <f>IF(Table1[[#This Row],[Updated DiscountOffer]]&gt;50%,"High Discount","Low Discount")</f>
        <v>Low Discount</v>
      </c>
    </row>
    <row r="8605" spans="1:16" x14ac:dyDescent="0.3">
      <c r="A8605" s="1" t="s">
        <v>12251</v>
      </c>
      <c r="B8605" s="1">
        <v>13832456</v>
      </c>
      <c r="C8605" s="1" t="s">
        <v>255</v>
      </c>
      <c r="D8605" s="1" t="s">
        <v>69</v>
      </c>
      <c r="E8605" s="1" t="s">
        <v>83</v>
      </c>
      <c r="F8605" s="1" t="s">
        <v>34</v>
      </c>
      <c r="G8605" s="1" t="s">
        <v>12252</v>
      </c>
      <c r="H8605" s="5">
        <v>987</v>
      </c>
      <c r="I8605" s="1">
        <v>2599</v>
      </c>
      <c r="J8605" s="4">
        <v>0.62</v>
      </c>
      <c r="K8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8605" s="1" t="s">
        <v>36</v>
      </c>
      <c r="M8605" s="1">
        <v>4.0999999999999996</v>
      </c>
      <c r="N8605" s="1">
        <v>410</v>
      </c>
      <c r="O8605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605" s="2" t="str">
        <f>IF(Table1[[#This Row],[Updated DiscountOffer]]&gt;50%,"High Discount","Low Discount")</f>
        <v>High Discount</v>
      </c>
    </row>
    <row r="8606" spans="1:16" x14ac:dyDescent="0.3">
      <c r="A8606" s="1" t="s">
        <v>9376</v>
      </c>
      <c r="B8606" s="1">
        <v>13833200</v>
      </c>
      <c r="C8606" s="1" t="s">
        <v>86</v>
      </c>
      <c r="D8606" s="1" t="s">
        <v>69</v>
      </c>
      <c r="E8606" s="1" t="s">
        <v>296</v>
      </c>
      <c r="F8606" s="1" t="s">
        <v>34</v>
      </c>
      <c r="G8606" s="1" t="s">
        <v>9377</v>
      </c>
      <c r="H8606" s="5">
        <v>1835</v>
      </c>
      <c r="I8606" s="1">
        <v>3599</v>
      </c>
      <c r="J8606" s="3">
        <v>0.49</v>
      </c>
      <c r="K8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1835</v>
      </c>
      <c r="L8606" s="1" t="s">
        <v>146</v>
      </c>
      <c r="M8606" s="1">
        <v>4.0999999999999996</v>
      </c>
      <c r="N8606" s="1">
        <v>486</v>
      </c>
      <c r="O8606" s="2">
        <f>IF(ISNUMBER(Table1[[#This Row],[DiscountOffer]]),IF(Table1[[#This Row],[DiscountOffer]]&lt;1,Table1[[#This Row],[DiscountOffer]],Table1[[#This Row],[DiscountOffer]]/Table1[[#This Row],[OriginalPrice (in Rs)]]),"")</f>
        <v>0.49</v>
      </c>
      <c r="P8606" s="2" t="str">
        <f>IF(Table1[[#This Row],[Updated DiscountOffer]]&gt;50%,"High Discount","Low Discount")</f>
        <v>Low Discount</v>
      </c>
    </row>
    <row r="8607" spans="1:16" x14ac:dyDescent="0.3">
      <c r="A8607" s="1" t="s">
        <v>12550</v>
      </c>
      <c r="B8607" s="1">
        <v>13835004</v>
      </c>
      <c r="C8607" s="1" t="s">
        <v>47</v>
      </c>
      <c r="D8607" s="1" t="s">
        <v>15</v>
      </c>
      <c r="E8607" s="1" t="s">
        <v>16</v>
      </c>
      <c r="F8607" s="1" t="s">
        <v>17</v>
      </c>
      <c r="G8607" s="1" t="s">
        <v>6600</v>
      </c>
      <c r="H8607" s="5">
        <v>666</v>
      </c>
      <c r="I8607" s="1">
        <v>1449</v>
      </c>
      <c r="J8607" s="3">
        <v>0.54</v>
      </c>
      <c r="K8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666</v>
      </c>
      <c r="L8607" s="1" t="s">
        <v>771</v>
      </c>
      <c r="M8607" s="1">
        <v>3.9</v>
      </c>
      <c r="N8607" s="1">
        <v>402</v>
      </c>
      <c r="O8607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8607" s="2" t="str">
        <f>IF(Table1[[#This Row],[Updated DiscountOffer]]&gt;50%,"High Discount","Low Discount")</f>
        <v>High Discount</v>
      </c>
    </row>
    <row r="8608" spans="1:16" x14ac:dyDescent="0.3">
      <c r="A8608" s="1" t="s">
        <v>10527</v>
      </c>
      <c r="B8608" s="1">
        <v>13835016</v>
      </c>
      <c r="C8608" s="1" t="s">
        <v>47</v>
      </c>
      <c r="D8608" s="1" t="s">
        <v>15</v>
      </c>
      <c r="E8608" s="1" t="s">
        <v>122</v>
      </c>
      <c r="F8608" s="1" t="s">
        <v>17</v>
      </c>
      <c r="G8608" s="1" t="s">
        <v>6029</v>
      </c>
      <c r="H8608" s="5">
        <v>587</v>
      </c>
      <c r="I8608" s="1">
        <v>1249</v>
      </c>
      <c r="J8608" s="3">
        <v>0.53</v>
      </c>
      <c r="K8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8608" s="1" t="s">
        <v>50</v>
      </c>
      <c r="M8608" s="1">
        <v>4.2</v>
      </c>
      <c r="N8608" s="1">
        <v>454</v>
      </c>
      <c r="O860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608" s="2" t="str">
        <f>IF(Table1[[#This Row],[Updated DiscountOffer]]&gt;50%,"High Discount","Low Discount")</f>
        <v>High Discount</v>
      </c>
    </row>
    <row r="8609" spans="1:16" x14ac:dyDescent="0.3">
      <c r="A8609" s="1" t="s">
        <v>4352</v>
      </c>
      <c r="B8609" s="1">
        <v>13836306</v>
      </c>
      <c r="C8609" s="1" t="s">
        <v>47</v>
      </c>
      <c r="D8609" s="1" t="s">
        <v>26</v>
      </c>
      <c r="E8609" s="1" t="s">
        <v>27</v>
      </c>
      <c r="F8609" s="1" t="s">
        <v>17</v>
      </c>
      <c r="G8609" s="1" t="s">
        <v>4353</v>
      </c>
      <c r="H8609" s="5">
        <v>649</v>
      </c>
      <c r="I8609" s="1">
        <v>1249</v>
      </c>
      <c r="J8609" s="3">
        <v>0.48</v>
      </c>
      <c r="K8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8609" s="1" t="s">
        <v>80</v>
      </c>
      <c r="M8609" s="1">
        <v>4.2</v>
      </c>
      <c r="N8609" s="1">
        <v>688</v>
      </c>
      <c r="O8609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609" s="2" t="str">
        <f>IF(Table1[[#This Row],[Updated DiscountOffer]]&gt;50%,"High Discount","Low Discount")</f>
        <v>Low Discount</v>
      </c>
    </row>
    <row r="8610" spans="1:16" x14ac:dyDescent="0.3">
      <c r="A8610" s="1" t="s">
        <v>15632</v>
      </c>
      <c r="B8610" s="1">
        <v>13837280</v>
      </c>
      <c r="C8610" s="1" t="s">
        <v>6945</v>
      </c>
      <c r="D8610" s="1" t="s">
        <v>26</v>
      </c>
      <c r="E8610" s="1" t="s">
        <v>39</v>
      </c>
      <c r="F8610" s="1" t="s">
        <v>17</v>
      </c>
      <c r="G8610" s="1" t="s">
        <v>15633</v>
      </c>
      <c r="H8610" s="5">
        <v>549</v>
      </c>
      <c r="I8610" s="1">
        <v>999</v>
      </c>
      <c r="J8610" s="4">
        <v>0.45</v>
      </c>
      <c r="K8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8610" s="1" t="s">
        <v>36</v>
      </c>
      <c r="M8610" s="1">
        <v>4.0999999999999996</v>
      </c>
      <c r="N8610" s="1">
        <v>341</v>
      </c>
      <c r="O861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610" s="2" t="str">
        <f>IF(Table1[[#This Row],[Updated DiscountOffer]]&gt;50%,"High Discount","Low Discount")</f>
        <v>Low Discount</v>
      </c>
    </row>
    <row r="8611" spans="1:16" x14ac:dyDescent="0.3">
      <c r="A8611" s="1" t="s">
        <v>4348</v>
      </c>
      <c r="B8611" s="1">
        <v>13840088</v>
      </c>
      <c r="C8611" s="1" t="s">
        <v>111</v>
      </c>
      <c r="D8611" s="1" t="s">
        <v>38</v>
      </c>
      <c r="E8611" s="1" t="s">
        <v>132</v>
      </c>
      <c r="F8611" s="1" t="s">
        <v>34</v>
      </c>
      <c r="G8611" s="1" t="s">
        <v>4349</v>
      </c>
      <c r="H8611" s="5"/>
      <c r="I8611" s="1">
        <v>1999</v>
      </c>
      <c r="J8611" s="4">
        <v>0.65</v>
      </c>
      <c r="K8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11" s="1" t="s">
        <v>102</v>
      </c>
      <c r="M8611" s="1">
        <v>4.4000000000000004</v>
      </c>
      <c r="N8611" s="1">
        <v>689</v>
      </c>
      <c r="O861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611" s="2" t="str">
        <f>IF(Table1[[#This Row],[Updated DiscountOffer]]&gt;50%,"High Discount","Low Discount")</f>
        <v>High Discount</v>
      </c>
    </row>
    <row r="8612" spans="1:16" x14ac:dyDescent="0.3">
      <c r="A8612" s="1" t="s">
        <v>7069</v>
      </c>
      <c r="B8612" s="1">
        <v>13840090</v>
      </c>
      <c r="C8612" s="1" t="s">
        <v>111</v>
      </c>
      <c r="D8612" s="1" t="s">
        <v>38</v>
      </c>
      <c r="E8612" s="1" t="s">
        <v>132</v>
      </c>
      <c r="F8612" s="1" t="s">
        <v>34</v>
      </c>
      <c r="G8612" s="1" t="s">
        <v>7070</v>
      </c>
      <c r="H8612" s="5"/>
      <c r="I8612" s="1">
        <v>1999</v>
      </c>
      <c r="J8612" s="4">
        <v>0.6</v>
      </c>
      <c r="K8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12" s="1" t="s">
        <v>102</v>
      </c>
      <c r="M8612" s="1">
        <v>4.5</v>
      </c>
      <c r="N8612" s="1">
        <v>565</v>
      </c>
      <c r="O86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612" s="2" t="str">
        <f>IF(Table1[[#This Row],[Updated DiscountOffer]]&gt;50%,"High Discount","Low Discount")</f>
        <v>High Discount</v>
      </c>
    </row>
    <row r="8613" spans="1:16" x14ac:dyDescent="0.3">
      <c r="A8613" s="1" t="s">
        <v>9509</v>
      </c>
      <c r="B8613" s="1">
        <v>13840392</v>
      </c>
      <c r="C8613" s="1" t="s">
        <v>21</v>
      </c>
      <c r="D8613" s="1" t="s">
        <v>26</v>
      </c>
      <c r="E8613" s="1" t="s">
        <v>27</v>
      </c>
      <c r="F8613" s="1" t="s">
        <v>17</v>
      </c>
      <c r="G8613" s="1" t="s">
        <v>9510</v>
      </c>
      <c r="H8613" s="5">
        <v>593</v>
      </c>
      <c r="I8613" s="1">
        <v>1349</v>
      </c>
      <c r="J8613" s="3">
        <v>0.56000000000000005</v>
      </c>
      <c r="K8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593</v>
      </c>
      <c r="L8613" s="1" t="s">
        <v>80</v>
      </c>
      <c r="M8613" s="1">
        <v>4</v>
      </c>
      <c r="N8613" s="1">
        <v>482</v>
      </c>
      <c r="O8613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613" s="2" t="str">
        <f>IF(Table1[[#This Row],[Updated DiscountOffer]]&gt;50%,"High Discount","Low Discount")</f>
        <v>High Discount</v>
      </c>
    </row>
    <row r="8614" spans="1:16" x14ac:dyDescent="0.3">
      <c r="A8614" s="1" t="s">
        <v>18087</v>
      </c>
      <c r="B8614" s="1">
        <v>13842330</v>
      </c>
      <c r="C8614" s="1" t="s">
        <v>47</v>
      </c>
      <c r="D8614" s="1" t="s">
        <v>15</v>
      </c>
      <c r="E8614" s="1" t="s">
        <v>122</v>
      </c>
      <c r="F8614" s="1" t="s">
        <v>17</v>
      </c>
      <c r="G8614" s="1" t="s">
        <v>18088</v>
      </c>
      <c r="H8614" s="5">
        <v>724</v>
      </c>
      <c r="I8614" s="1">
        <v>1449</v>
      </c>
      <c r="J8614" s="3">
        <v>0.5</v>
      </c>
      <c r="K8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8614" s="1" t="s">
        <v>50</v>
      </c>
      <c r="M8614" s="1">
        <v>4.0999999999999996</v>
      </c>
      <c r="N8614" s="1">
        <v>302</v>
      </c>
      <c r="O861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14" s="2" t="str">
        <f>IF(Table1[[#This Row],[Updated DiscountOffer]]&gt;50%,"High Discount","Low Discount")</f>
        <v>Low Discount</v>
      </c>
    </row>
    <row r="8615" spans="1:16" x14ac:dyDescent="0.3">
      <c r="A8615" s="1" t="s">
        <v>1377</v>
      </c>
      <c r="B8615" s="1">
        <v>13842332</v>
      </c>
      <c r="C8615" s="1" t="s">
        <v>47</v>
      </c>
      <c r="D8615" s="1" t="s">
        <v>15</v>
      </c>
      <c r="E8615" s="1" t="s">
        <v>122</v>
      </c>
      <c r="F8615" s="1" t="s">
        <v>17</v>
      </c>
      <c r="G8615" s="1" t="s">
        <v>1378</v>
      </c>
      <c r="H8615" s="5">
        <v>374</v>
      </c>
      <c r="I8615" s="1">
        <v>749</v>
      </c>
      <c r="J8615" s="3">
        <v>0.5</v>
      </c>
      <c r="K8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8615" s="1" t="s">
        <v>50</v>
      </c>
      <c r="M8615" s="1">
        <v>4.3</v>
      </c>
      <c r="N8615" s="1">
        <v>887</v>
      </c>
      <c r="O86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15" s="2" t="str">
        <f>IF(Table1[[#This Row],[Updated DiscountOffer]]&gt;50%,"High Discount","Low Discount")</f>
        <v>Low Discount</v>
      </c>
    </row>
    <row r="8616" spans="1:16" x14ac:dyDescent="0.3">
      <c r="A8616" s="1" t="s">
        <v>3883</v>
      </c>
      <c r="B8616" s="1">
        <v>13842336</v>
      </c>
      <c r="C8616" s="1" t="s">
        <v>47</v>
      </c>
      <c r="D8616" s="1" t="s">
        <v>15</v>
      </c>
      <c r="E8616" s="1" t="s">
        <v>22</v>
      </c>
      <c r="F8616" s="1" t="s">
        <v>17</v>
      </c>
      <c r="G8616" s="1" t="s">
        <v>768</v>
      </c>
      <c r="H8616" s="5">
        <v>540</v>
      </c>
      <c r="I8616" s="1">
        <v>949</v>
      </c>
      <c r="J8616" s="4">
        <v>0.43</v>
      </c>
      <c r="K8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8616" s="1" t="s">
        <v>24</v>
      </c>
      <c r="M8616" s="1">
        <v>4.3</v>
      </c>
      <c r="N8616" s="1">
        <v>717</v>
      </c>
      <c r="O8616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8616" s="2" t="str">
        <f>IF(Table1[[#This Row],[Updated DiscountOffer]]&gt;50%,"High Discount","Low Discount")</f>
        <v>Low Discount</v>
      </c>
    </row>
    <row r="8617" spans="1:16" x14ac:dyDescent="0.3">
      <c r="A8617" s="1" t="s">
        <v>3312</v>
      </c>
      <c r="B8617" s="1">
        <v>13842342</v>
      </c>
      <c r="C8617" s="1" t="s">
        <v>47</v>
      </c>
      <c r="D8617" s="1" t="s">
        <v>26</v>
      </c>
      <c r="E8617" s="1" t="s">
        <v>27</v>
      </c>
      <c r="F8617" s="1" t="s">
        <v>17</v>
      </c>
      <c r="G8617" s="1" t="s">
        <v>3313</v>
      </c>
      <c r="H8617" s="5">
        <v>516</v>
      </c>
      <c r="I8617" s="1">
        <v>1099</v>
      </c>
      <c r="J8617" s="3">
        <v>0.53</v>
      </c>
      <c r="K8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8617" s="1" t="s">
        <v>80</v>
      </c>
      <c r="M8617" s="1">
        <v>4.2</v>
      </c>
      <c r="N8617" s="1">
        <v>755</v>
      </c>
      <c r="O8617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617" s="2" t="str">
        <f>IF(Table1[[#This Row],[Updated DiscountOffer]]&gt;50%,"High Discount","Low Discount")</f>
        <v>High Discount</v>
      </c>
    </row>
    <row r="8618" spans="1:16" x14ac:dyDescent="0.3">
      <c r="A8618" s="1" t="s">
        <v>9056</v>
      </c>
      <c r="B8618" s="1">
        <v>13842374</v>
      </c>
      <c r="C8618" s="1" t="s">
        <v>47</v>
      </c>
      <c r="D8618" s="1" t="s">
        <v>26</v>
      </c>
      <c r="E8618" s="1" t="s">
        <v>27</v>
      </c>
      <c r="F8618" s="1" t="s">
        <v>17</v>
      </c>
      <c r="G8618" s="1" t="s">
        <v>9057</v>
      </c>
      <c r="H8618" s="5">
        <v>657</v>
      </c>
      <c r="I8618" s="1">
        <v>1399</v>
      </c>
      <c r="J8618" s="3">
        <v>0.53</v>
      </c>
      <c r="K8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657</v>
      </c>
      <c r="L8618" s="1" t="s">
        <v>80</v>
      </c>
      <c r="M8618" s="1">
        <v>4.2</v>
      </c>
      <c r="N8618" s="1">
        <v>496</v>
      </c>
      <c r="O861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618" s="2" t="str">
        <f>IF(Table1[[#This Row],[Updated DiscountOffer]]&gt;50%,"High Discount","Low Discount")</f>
        <v>High Discount</v>
      </c>
    </row>
    <row r="8619" spans="1:16" x14ac:dyDescent="0.3">
      <c r="A8619" s="1" t="s">
        <v>8777</v>
      </c>
      <c r="B8619" s="1">
        <v>13842378</v>
      </c>
      <c r="C8619" s="1" t="s">
        <v>47</v>
      </c>
      <c r="D8619" s="1" t="s">
        <v>15</v>
      </c>
      <c r="E8619" s="1" t="s">
        <v>22</v>
      </c>
      <c r="F8619" s="1" t="s">
        <v>17</v>
      </c>
      <c r="G8619" s="1" t="s">
        <v>8778</v>
      </c>
      <c r="H8619" s="5">
        <v>446</v>
      </c>
      <c r="I8619" s="1">
        <v>949</v>
      </c>
      <c r="J8619" s="4">
        <v>0.53</v>
      </c>
      <c r="K8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446</v>
      </c>
      <c r="L8619" s="1" t="s">
        <v>24</v>
      </c>
      <c r="M8619" s="1">
        <v>4.2</v>
      </c>
      <c r="N8619" s="1">
        <v>505</v>
      </c>
      <c r="O861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619" s="2" t="str">
        <f>IF(Table1[[#This Row],[Updated DiscountOffer]]&gt;50%,"High Discount","Low Discount")</f>
        <v>High Discount</v>
      </c>
    </row>
    <row r="8620" spans="1:16" x14ac:dyDescent="0.3">
      <c r="A8620" s="1" t="s">
        <v>5225</v>
      </c>
      <c r="B8620" s="1">
        <v>13842380</v>
      </c>
      <c r="C8620" s="1" t="s">
        <v>47</v>
      </c>
      <c r="D8620" s="1" t="s">
        <v>26</v>
      </c>
      <c r="E8620" s="1" t="s">
        <v>27</v>
      </c>
      <c r="F8620" s="1" t="s">
        <v>17</v>
      </c>
      <c r="G8620" s="1" t="s">
        <v>4353</v>
      </c>
      <c r="H8620" s="5">
        <v>459</v>
      </c>
      <c r="I8620" s="1">
        <v>1149</v>
      </c>
      <c r="J8620" s="3">
        <v>0.6</v>
      </c>
      <c r="K8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8620" s="1" t="s">
        <v>80</v>
      </c>
      <c r="M8620" s="1">
        <v>4</v>
      </c>
      <c r="N8620" s="1">
        <v>644</v>
      </c>
      <c r="O86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20" s="2" t="str">
        <f>IF(Table1[[#This Row],[Updated DiscountOffer]]&gt;50%,"High Discount","Low Discount")</f>
        <v>High Discount</v>
      </c>
    </row>
    <row r="8621" spans="1:16" x14ac:dyDescent="0.3">
      <c r="A8621" s="1" t="s">
        <v>78</v>
      </c>
      <c r="B8621" s="1">
        <v>13842386</v>
      </c>
      <c r="C8621" s="1" t="s">
        <v>47</v>
      </c>
      <c r="D8621" s="1" t="s">
        <v>26</v>
      </c>
      <c r="E8621" s="1" t="s">
        <v>27</v>
      </c>
      <c r="F8621" s="1" t="s">
        <v>17</v>
      </c>
      <c r="G8621" s="1" t="s">
        <v>79</v>
      </c>
      <c r="H8621" s="5">
        <v>516</v>
      </c>
      <c r="I8621" s="1">
        <v>1099</v>
      </c>
      <c r="J8621" s="3">
        <v>0.53</v>
      </c>
      <c r="K8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8621" s="1" t="s">
        <v>80</v>
      </c>
      <c r="M8621" s="1">
        <v>4.2</v>
      </c>
      <c r="N8621" s="1">
        <v>995</v>
      </c>
      <c r="O862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621" s="2" t="str">
        <f>IF(Table1[[#This Row],[Updated DiscountOffer]]&gt;50%,"High Discount","Low Discount")</f>
        <v>High Discount</v>
      </c>
    </row>
    <row r="8622" spans="1:16" x14ac:dyDescent="0.3">
      <c r="A8622" s="1" t="s">
        <v>6818</v>
      </c>
      <c r="B8622" s="1">
        <v>13842510</v>
      </c>
      <c r="C8622" s="1" t="s">
        <v>91</v>
      </c>
      <c r="D8622" s="1" t="s">
        <v>38</v>
      </c>
      <c r="E8622" s="1" t="s">
        <v>132</v>
      </c>
      <c r="F8622" s="1" t="s">
        <v>34</v>
      </c>
      <c r="G8622" s="1" t="s">
        <v>6819</v>
      </c>
      <c r="H8622" s="5"/>
      <c r="I8622" s="1">
        <v>1399</v>
      </c>
      <c r="J8622" s="4">
        <v>0.59</v>
      </c>
      <c r="K8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2" s="1" t="s">
        <v>24</v>
      </c>
      <c r="M8622" s="1">
        <v>4.2</v>
      </c>
      <c r="N8622" s="1">
        <v>576</v>
      </c>
      <c r="O862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622" s="2" t="str">
        <f>IF(Table1[[#This Row],[Updated DiscountOffer]]&gt;50%,"High Discount","Low Discount")</f>
        <v>High Discount</v>
      </c>
    </row>
    <row r="8623" spans="1:16" x14ac:dyDescent="0.3">
      <c r="A8623" s="1" t="s">
        <v>8999</v>
      </c>
      <c r="B8623" s="1">
        <v>13842512</v>
      </c>
      <c r="C8623" s="1" t="s">
        <v>91</v>
      </c>
      <c r="D8623" s="1" t="s">
        <v>38</v>
      </c>
      <c r="E8623" s="1" t="s">
        <v>132</v>
      </c>
      <c r="F8623" s="1" t="s">
        <v>34</v>
      </c>
      <c r="G8623" s="1" t="s">
        <v>9000</v>
      </c>
      <c r="H8623" s="5"/>
      <c r="I8623" s="1">
        <v>1399</v>
      </c>
      <c r="J8623" s="4">
        <v>0.56999999999999995</v>
      </c>
      <c r="K8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3" s="1" t="s">
        <v>24</v>
      </c>
      <c r="M8623" s="1">
        <v>4.4000000000000004</v>
      </c>
      <c r="N8623" s="1">
        <v>499</v>
      </c>
      <c r="O862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623" s="2" t="str">
        <f>IF(Table1[[#This Row],[Updated DiscountOffer]]&gt;50%,"High Discount","Low Discount")</f>
        <v>High Discount</v>
      </c>
    </row>
    <row r="8624" spans="1:16" x14ac:dyDescent="0.3">
      <c r="A8624" s="1" t="s">
        <v>16344</v>
      </c>
      <c r="B8624" s="1">
        <v>13842516</v>
      </c>
      <c r="C8624" s="1" t="s">
        <v>91</v>
      </c>
      <c r="D8624" s="1" t="s">
        <v>38</v>
      </c>
      <c r="E8624" s="1" t="s">
        <v>132</v>
      </c>
      <c r="F8624" s="1" t="s">
        <v>34</v>
      </c>
      <c r="G8624" s="1" t="s">
        <v>16345</v>
      </c>
      <c r="H8624" s="5"/>
      <c r="I8624" s="1">
        <v>1399</v>
      </c>
      <c r="J8624" s="4">
        <v>0.6</v>
      </c>
      <c r="K8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4" s="1" t="s">
        <v>24</v>
      </c>
      <c r="M8624" s="1">
        <v>4.5</v>
      </c>
      <c r="N8624" s="1">
        <v>330</v>
      </c>
      <c r="O862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624" s="2" t="str">
        <f>IF(Table1[[#This Row],[Updated DiscountOffer]]&gt;50%,"High Discount","Low Discount")</f>
        <v>High Discount</v>
      </c>
    </row>
    <row r="8625" spans="1:16" x14ac:dyDescent="0.3">
      <c r="A8625" s="1" t="s">
        <v>10186</v>
      </c>
      <c r="B8625" s="1">
        <v>13843002</v>
      </c>
      <c r="C8625" s="1" t="s">
        <v>162</v>
      </c>
      <c r="D8625" s="1" t="s">
        <v>38</v>
      </c>
      <c r="E8625" s="1" t="s">
        <v>132</v>
      </c>
      <c r="F8625" s="1" t="s">
        <v>34</v>
      </c>
      <c r="G8625" s="1" t="s">
        <v>10187</v>
      </c>
      <c r="H8625" s="5"/>
      <c r="I8625" s="1">
        <v>2099</v>
      </c>
      <c r="J8625" s="4">
        <v>0.6</v>
      </c>
      <c r="K8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5" s="1" t="s">
        <v>102</v>
      </c>
      <c r="M8625" s="1">
        <v>4.0999999999999996</v>
      </c>
      <c r="N8625" s="1">
        <v>464</v>
      </c>
      <c r="O862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625" s="2" t="str">
        <f>IF(Table1[[#This Row],[Updated DiscountOffer]]&gt;50%,"High Discount","Low Discount")</f>
        <v>High Discount</v>
      </c>
    </row>
    <row r="8626" spans="1:16" x14ac:dyDescent="0.3">
      <c r="A8626" s="1" t="s">
        <v>867</v>
      </c>
      <c r="B8626" s="1">
        <v>13843034</v>
      </c>
      <c r="C8626" s="1" t="s">
        <v>162</v>
      </c>
      <c r="D8626" s="1" t="s">
        <v>38</v>
      </c>
      <c r="E8626" s="1" t="s">
        <v>44</v>
      </c>
      <c r="F8626" s="1" t="s">
        <v>34</v>
      </c>
      <c r="G8626" s="1" t="s">
        <v>868</v>
      </c>
      <c r="H8626" s="5"/>
      <c r="I8626" s="1">
        <v>999</v>
      </c>
      <c r="J8626" s="4">
        <v>0.52</v>
      </c>
      <c r="K8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6" s="1" t="s">
        <v>41</v>
      </c>
      <c r="M8626" s="1">
        <v>4.4000000000000004</v>
      </c>
      <c r="N8626" s="1">
        <v>931</v>
      </c>
      <c r="O8626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626" s="2" t="str">
        <f>IF(Table1[[#This Row],[Updated DiscountOffer]]&gt;50%,"High Discount","Low Discount")</f>
        <v>High Discount</v>
      </c>
    </row>
    <row r="8627" spans="1:16" x14ac:dyDescent="0.3">
      <c r="A8627" s="1" t="s">
        <v>14276</v>
      </c>
      <c r="B8627" s="1">
        <v>13843036</v>
      </c>
      <c r="C8627" s="1" t="s">
        <v>162</v>
      </c>
      <c r="D8627" s="1" t="s">
        <v>38</v>
      </c>
      <c r="E8627" s="1" t="s">
        <v>44</v>
      </c>
      <c r="F8627" s="1" t="s">
        <v>34</v>
      </c>
      <c r="G8627" s="1" t="s">
        <v>14277</v>
      </c>
      <c r="H8627" s="5"/>
      <c r="I8627" s="1">
        <v>1499</v>
      </c>
      <c r="J8627" s="4">
        <v>0.6</v>
      </c>
      <c r="K8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7" s="1" t="s">
        <v>102</v>
      </c>
      <c r="M8627" s="1">
        <v>4.2</v>
      </c>
      <c r="N8627" s="1">
        <v>366</v>
      </c>
      <c r="O86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627" s="2" t="str">
        <f>IF(Table1[[#This Row],[Updated DiscountOffer]]&gt;50%,"High Discount","Low Discount")</f>
        <v>High Discount</v>
      </c>
    </row>
    <row r="8628" spans="1:16" x14ac:dyDescent="0.3">
      <c r="A8628" s="1" t="s">
        <v>10599</v>
      </c>
      <c r="B8628" s="1">
        <v>13843040</v>
      </c>
      <c r="C8628" s="1" t="s">
        <v>162</v>
      </c>
      <c r="D8628" s="1" t="s">
        <v>38</v>
      </c>
      <c r="E8628" s="1" t="s">
        <v>44</v>
      </c>
      <c r="F8628" s="1" t="s">
        <v>34</v>
      </c>
      <c r="G8628" s="1" t="s">
        <v>10600</v>
      </c>
      <c r="H8628" s="5"/>
      <c r="I8628" s="1">
        <v>999</v>
      </c>
      <c r="J8628" s="4">
        <v>0.55000000000000004</v>
      </c>
      <c r="K8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8" s="1" t="s">
        <v>102</v>
      </c>
      <c r="M8628" s="1">
        <v>4.4000000000000004</v>
      </c>
      <c r="N8628" s="1">
        <v>453</v>
      </c>
      <c r="O862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628" s="2" t="str">
        <f>IF(Table1[[#This Row],[Updated DiscountOffer]]&gt;50%,"High Discount","Low Discount")</f>
        <v>High Discount</v>
      </c>
    </row>
    <row r="8629" spans="1:16" x14ac:dyDescent="0.3">
      <c r="A8629" s="1" t="s">
        <v>11609</v>
      </c>
      <c r="B8629" s="1">
        <v>13843050</v>
      </c>
      <c r="C8629" s="1" t="s">
        <v>162</v>
      </c>
      <c r="D8629" s="1" t="s">
        <v>38</v>
      </c>
      <c r="E8629" s="1" t="s">
        <v>44</v>
      </c>
      <c r="F8629" s="1" t="s">
        <v>34</v>
      </c>
      <c r="G8629" s="1" t="s">
        <v>11610</v>
      </c>
      <c r="H8629" s="5"/>
      <c r="I8629" s="1">
        <v>999</v>
      </c>
      <c r="J8629" s="4">
        <v>0.56000000000000005</v>
      </c>
      <c r="K8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29" s="1" t="s">
        <v>41</v>
      </c>
      <c r="M8629" s="1">
        <v>4.4000000000000004</v>
      </c>
      <c r="N8629" s="1">
        <v>426</v>
      </c>
      <c r="O8629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629" s="2" t="str">
        <f>IF(Table1[[#This Row],[Updated DiscountOffer]]&gt;50%,"High Discount","Low Discount")</f>
        <v>High Discount</v>
      </c>
    </row>
    <row r="8630" spans="1:16" x14ac:dyDescent="0.3">
      <c r="A8630" s="1" t="s">
        <v>18570</v>
      </c>
      <c r="B8630" s="1">
        <v>13843060</v>
      </c>
      <c r="C8630" s="1" t="s">
        <v>162</v>
      </c>
      <c r="D8630" s="1" t="s">
        <v>38</v>
      </c>
      <c r="E8630" s="1" t="s">
        <v>44</v>
      </c>
      <c r="F8630" s="1" t="s">
        <v>34</v>
      </c>
      <c r="G8630" s="1" t="s">
        <v>18571</v>
      </c>
      <c r="H8630" s="5"/>
      <c r="I8630" s="1">
        <v>1499</v>
      </c>
      <c r="J8630" s="4">
        <v>0.56000000000000005</v>
      </c>
      <c r="K8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0" s="1" t="s">
        <v>102</v>
      </c>
      <c r="M8630" s="1">
        <v>4.3</v>
      </c>
      <c r="N8630" s="1">
        <v>296</v>
      </c>
      <c r="O863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630" s="2" t="str">
        <f>IF(Table1[[#This Row],[Updated DiscountOffer]]&gt;50%,"High Discount","Low Discount")</f>
        <v>High Discount</v>
      </c>
    </row>
    <row r="8631" spans="1:16" x14ac:dyDescent="0.3">
      <c r="A8631" s="1" t="s">
        <v>3308</v>
      </c>
      <c r="B8631" s="1">
        <v>13843086</v>
      </c>
      <c r="C8631" s="1" t="s">
        <v>162</v>
      </c>
      <c r="D8631" s="1" t="s">
        <v>38</v>
      </c>
      <c r="E8631" s="1" t="s">
        <v>543</v>
      </c>
      <c r="F8631" s="1" t="s">
        <v>34</v>
      </c>
      <c r="G8631" s="1" t="s">
        <v>3309</v>
      </c>
      <c r="H8631" s="5"/>
      <c r="I8631" s="1">
        <v>1899</v>
      </c>
      <c r="J8631" s="3">
        <v>0.45</v>
      </c>
      <c r="K8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1" s="1" t="s">
        <v>119</v>
      </c>
      <c r="M8631" s="1">
        <v>4.3</v>
      </c>
      <c r="N8631" s="1">
        <v>756</v>
      </c>
      <c r="O86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631" s="2" t="str">
        <f>IF(Table1[[#This Row],[Updated DiscountOffer]]&gt;50%,"High Discount","Low Discount")</f>
        <v>Low Discount</v>
      </c>
    </row>
    <row r="8632" spans="1:16" x14ac:dyDescent="0.3">
      <c r="A8632" s="1" t="s">
        <v>19358</v>
      </c>
      <c r="B8632" s="1">
        <v>13843100</v>
      </c>
      <c r="C8632" s="1" t="s">
        <v>162</v>
      </c>
      <c r="D8632" s="1" t="s">
        <v>38</v>
      </c>
      <c r="E8632" s="1" t="s">
        <v>39</v>
      </c>
      <c r="F8632" s="1" t="s">
        <v>34</v>
      </c>
      <c r="G8632" s="1" t="s">
        <v>19359</v>
      </c>
      <c r="H8632" s="5"/>
      <c r="I8632" s="1">
        <v>999</v>
      </c>
      <c r="J8632" s="4">
        <v>0.56000000000000005</v>
      </c>
      <c r="K8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2" s="1" t="s">
        <v>41</v>
      </c>
      <c r="M8632" s="1">
        <v>4.4000000000000004</v>
      </c>
      <c r="N8632" s="1">
        <v>286</v>
      </c>
      <c r="O8632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632" s="2" t="str">
        <f>IF(Table1[[#This Row],[Updated DiscountOffer]]&gt;50%,"High Discount","Low Discount")</f>
        <v>High Discount</v>
      </c>
    </row>
    <row r="8633" spans="1:16" x14ac:dyDescent="0.3">
      <c r="A8633" s="1" t="s">
        <v>15048</v>
      </c>
      <c r="B8633" s="1">
        <v>13843106</v>
      </c>
      <c r="C8633" s="1" t="s">
        <v>162</v>
      </c>
      <c r="D8633" s="1" t="s">
        <v>38</v>
      </c>
      <c r="E8633" s="1" t="s">
        <v>44</v>
      </c>
      <c r="F8633" s="1" t="s">
        <v>34</v>
      </c>
      <c r="G8633" s="1" t="s">
        <v>15049</v>
      </c>
      <c r="H8633" s="5"/>
      <c r="I8633" s="1">
        <v>799</v>
      </c>
      <c r="J8633" s="4">
        <v>0.48</v>
      </c>
      <c r="K8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3" s="1" t="s">
        <v>41</v>
      </c>
      <c r="M8633" s="1">
        <v>4.3</v>
      </c>
      <c r="N8633" s="1">
        <v>351</v>
      </c>
      <c r="O8633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633" s="2" t="str">
        <f>IF(Table1[[#This Row],[Updated DiscountOffer]]&gt;50%,"High Discount","Low Discount")</f>
        <v>Low Discount</v>
      </c>
    </row>
    <row r="8634" spans="1:16" x14ac:dyDescent="0.3">
      <c r="A8634" s="1" t="s">
        <v>14722</v>
      </c>
      <c r="B8634" s="1">
        <v>13843112</v>
      </c>
      <c r="C8634" s="1" t="s">
        <v>162</v>
      </c>
      <c r="D8634" s="1" t="s">
        <v>38</v>
      </c>
      <c r="E8634" s="1" t="s">
        <v>39</v>
      </c>
      <c r="F8634" s="1" t="s">
        <v>34</v>
      </c>
      <c r="G8634" s="1" t="s">
        <v>14723</v>
      </c>
      <c r="H8634" s="5"/>
      <c r="I8634" s="1">
        <v>999</v>
      </c>
      <c r="J8634" s="4">
        <v>0.51</v>
      </c>
      <c r="K8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4" s="1" t="s">
        <v>41</v>
      </c>
      <c r="M8634" s="1">
        <v>4.4000000000000004</v>
      </c>
      <c r="N8634" s="1">
        <v>357</v>
      </c>
      <c r="O863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8634" s="2" t="str">
        <f>IF(Table1[[#This Row],[Updated DiscountOffer]]&gt;50%,"High Discount","Low Discount")</f>
        <v>High Discount</v>
      </c>
    </row>
    <row r="8635" spans="1:16" x14ac:dyDescent="0.3">
      <c r="A8635" s="1" t="s">
        <v>3799</v>
      </c>
      <c r="B8635" s="1">
        <v>13843124</v>
      </c>
      <c r="C8635" s="1" t="s">
        <v>162</v>
      </c>
      <c r="D8635" s="1" t="s">
        <v>38</v>
      </c>
      <c r="E8635" s="1" t="s">
        <v>48</v>
      </c>
      <c r="F8635" s="1" t="s">
        <v>34</v>
      </c>
      <c r="G8635" s="1" t="s">
        <v>3800</v>
      </c>
      <c r="H8635" s="5"/>
      <c r="I8635" s="1">
        <v>1799</v>
      </c>
      <c r="J8635" s="3">
        <v>0.5</v>
      </c>
      <c r="K8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5" s="1" t="s">
        <v>119</v>
      </c>
      <c r="M8635" s="1">
        <v>4.0999999999999996</v>
      </c>
      <c r="N8635" s="1">
        <v>723</v>
      </c>
      <c r="O863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35" s="2" t="str">
        <f>IF(Table1[[#This Row],[Updated DiscountOffer]]&gt;50%,"High Discount","Low Discount")</f>
        <v>Low Discount</v>
      </c>
    </row>
    <row r="8636" spans="1:16" x14ac:dyDescent="0.3">
      <c r="A8636" s="1" t="s">
        <v>13942</v>
      </c>
      <c r="B8636" s="1">
        <v>13843150</v>
      </c>
      <c r="C8636" s="1" t="s">
        <v>162</v>
      </c>
      <c r="D8636" s="1" t="s">
        <v>38</v>
      </c>
      <c r="E8636" s="1" t="s">
        <v>44</v>
      </c>
      <c r="F8636" s="1" t="s">
        <v>34</v>
      </c>
      <c r="G8636" s="1" t="s">
        <v>13943</v>
      </c>
      <c r="H8636" s="5"/>
      <c r="I8636" s="1">
        <v>1399</v>
      </c>
      <c r="J8636" s="3">
        <v>0.55000000000000004</v>
      </c>
      <c r="K8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6" s="1" t="s">
        <v>41</v>
      </c>
      <c r="M8636" s="1">
        <v>4</v>
      </c>
      <c r="N8636" s="1">
        <v>373</v>
      </c>
      <c r="O8636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636" s="2" t="str">
        <f>IF(Table1[[#This Row],[Updated DiscountOffer]]&gt;50%,"High Discount","Low Discount")</f>
        <v>High Discount</v>
      </c>
    </row>
    <row r="8637" spans="1:16" x14ac:dyDescent="0.3">
      <c r="A8637" s="1" t="s">
        <v>16297</v>
      </c>
      <c r="B8637" s="1">
        <v>13843168</v>
      </c>
      <c r="C8637" s="1" t="s">
        <v>162</v>
      </c>
      <c r="D8637" s="1" t="s">
        <v>38</v>
      </c>
      <c r="E8637" s="1" t="s">
        <v>44</v>
      </c>
      <c r="F8637" s="1" t="s">
        <v>34</v>
      </c>
      <c r="G8637" s="1" t="s">
        <v>16298</v>
      </c>
      <c r="H8637" s="5"/>
      <c r="I8637" s="1">
        <v>999</v>
      </c>
      <c r="J8637" s="4">
        <v>0.57999999999999996</v>
      </c>
      <c r="K8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7" s="1" t="s">
        <v>41</v>
      </c>
      <c r="M8637" s="1">
        <v>4.3</v>
      </c>
      <c r="N8637" s="1">
        <v>331</v>
      </c>
      <c r="O863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637" s="2" t="str">
        <f>IF(Table1[[#This Row],[Updated DiscountOffer]]&gt;50%,"High Discount","Low Discount")</f>
        <v>High Discount</v>
      </c>
    </row>
    <row r="8638" spans="1:16" x14ac:dyDescent="0.3">
      <c r="A8638" s="1" t="s">
        <v>18836</v>
      </c>
      <c r="B8638" s="1">
        <v>13843200</v>
      </c>
      <c r="C8638" s="1" t="s">
        <v>162</v>
      </c>
      <c r="D8638" s="1" t="s">
        <v>38</v>
      </c>
      <c r="E8638" s="1" t="s">
        <v>132</v>
      </c>
      <c r="F8638" s="1" t="s">
        <v>34</v>
      </c>
      <c r="G8638" s="1" t="s">
        <v>18837</v>
      </c>
      <c r="H8638" s="5"/>
      <c r="I8638" s="1">
        <v>1899</v>
      </c>
      <c r="J8638" s="4">
        <v>0.55000000000000004</v>
      </c>
      <c r="K8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8" s="1" t="s">
        <v>41</v>
      </c>
      <c r="M8638" s="1">
        <v>4.3</v>
      </c>
      <c r="N8638" s="1">
        <v>293</v>
      </c>
      <c r="O863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638" s="2" t="str">
        <f>IF(Table1[[#This Row],[Updated DiscountOffer]]&gt;50%,"High Discount","Low Discount")</f>
        <v>High Discount</v>
      </c>
    </row>
    <row r="8639" spans="1:16" x14ac:dyDescent="0.3">
      <c r="A8639" s="1" t="s">
        <v>15289</v>
      </c>
      <c r="B8639" s="1">
        <v>13843228</v>
      </c>
      <c r="C8639" s="1" t="s">
        <v>162</v>
      </c>
      <c r="D8639" s="1" t="s">
        <v>38</v>
      </c>
      <c r="E8639" s="1" t="s">
        <v>48</v>
      </c>
      <c r="F8639" s="1" t="s">
        <v>34</v>
      </c>
      <c r="G8639" s="1" t="s">
        <v>15290</v>
      </c>
      <c r="H8639" s="5"/>
      <c r="I8639" s="1">
        <v>1799</v>
      </c>
      <c r="J8639" s="3">
        <v>0.45</v>
      </c>
      <c r="K8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39" s="1" t="s">
        <v>119</v>
      </c>
      <c r="M8639" s="1">
        <v>4.0999999999999996</v>
      </c>
      <c r="N8639" s="1">
        <v>347</v>
      </c>
      <c r="O863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639" s="2" t="str">
        <f>IF(Table1[[#This Row],[Updated DiscountOffer]]&gt;50%,"High Discount","Low Discount")</f>
        <v>Low Discount</v>
      </c>
    </row>
    <row r="8640" spans="1:16" x14ac:dyDescent="0.3">
      <c r="A8640" s="1" t="s">
        <v>17006</v>
      </c>
      <c r="B8640" s="1">
        <v>13843242</v>
      </c>
      <c r="C8640" s="1" t="s">
        <v>162</v>
      </c>
      <c r="D8640" s="1" t="s">
        <v>38</v>
      </c>
      <c r="E8640" s="1" t="s">
        <v>44</v>
      </c>
      <c r="F8640" s="1" t="s">
        <v>34</v>
      </c>
      <c r="G8640" s="1" t="s">
        <v>17007</v>
      </c>
      <c r="H8640" s="5"/>
      <c r="I8640" s="1">
        <v>1499</v>
      </c>
      <c r="J8640" s="4">
        <v>0.5</v>
      </c>
      <c r="K8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0" s="1" t="s">
        <v>102</v>
      </c>
      <c r="M8640" s="1">
        <v>4.2</v>
      </c>
      <c r="N8640" s="1">
        <v>319</v>
      </c>
      <c r="O864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640" s="2" t="str">
        <f>IF(Table1[[#This Row],[Updated DiscountOffer]]&gt;50%,"High Discount","Low Discount")</f>
        <v>Low Discount</v>
      </c>
    </row>
    <row r="8641" spans="1:16" x14ac:dyDescent="0.3">
      <c r="A8641" s="1" t="s">
        <v>3327</v>
      </c>
      <c r="B8641" s="1">
        <v>13843254</v>
      </c>
      <c r="C8641" s="1" t="s">
        <v>162</v>
      </c>
      <c r="D8641" s="1" t="s">
        <v>38</v>
      </c>
      <c r="E8641" s="1" t="s">
        <v>543</v>
      </c>
      <c r="F8641" s="1" t="s">
        <v>34</v>
      </c>
      <c r="G8641" s="1" t="s">
        <v>3309</v>
      </c>
      <c r="H8641" s="5"/>
      <c r="I8641" s="1">
        <v>1899</v>
      </c>
      <c r="J8641" s="3">
        <v>0.5</v>
      </c>
      <c r="K8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1" s="1" t="s">
        <v>119</v>
      </c>
      <c r="M8641" s="1">
        <v>4.3</v>
      </c>
      <c r="N8641" s="1">
        <v>755</v>
      </c>
      <c r="O864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41" s="2" t="str">
        <f>IF(Table1[[#This Row],[Updated DiscountOffer]]&gt;50%,"High Discount","Low Discount")</f>
        <v>Low Discount</v>
      </c>
    </row>
    <row r="8642" spans="1:16" x14ac:dyDescent="0.3">
      <c r="A8642" s="1" t="s">
        <v>15142</v>
      </c>
      <c r="B8642" s="1">
        <v>13843256</v>
      </c>
      <c r="C8642" s="1" t="s">
        <v>162</v>
      </c>
      <c r="D8642" s="1" t="s">
        <v>38</v>
      </c>
      <c r="E8642" s="1" t="s">
        <v>132</v>
      </c>
      <c r="F8642" s="1" t="s">
        <v>34</v>
      </c>
      <c r="G8642" s="1" t="s">
        <v>15143</v>
      </c>
      <c r="H8642" s="5"/>
      <c r="I8642" s="1">
        <v>1599</v>
      </c>
      <c r="J8642" s="4">
        <v>0.5</v>
      </c>
      <c r="K8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2" s="1" t="s">
        <v>41</v>
      </c>
      <c r="M8642" s="1">
        <v>4.4000000000000004</v>
      </c>
      <c r="N8642" s="1">
        <v>349</v>
      </c>
      <c r="O86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642" s="2" t="str">
        <f>IF(Table1[[#This Row],[Updated DiscountOffer]]&gt;50%,"High Discount","Low Discount")</f>
        <v>Low Discount</v>
      </c>
    </row>
    <row r="8643" spans="1:16" x14ac:dyDescent="0.3">
      <c r="A8643" s="1" t="s">
        <v>16442</v>
      </c>
      <c r="B8643" s="1">
        <v>13843268</v>
      </c>
      <c r="C8643" s="1" t="s">
        <v>162</v>
      </c>
      <c r="D8643" s="1" t="s">
        <v>38</v>
      </c>
      <c r="E8643" s="1" t="s">
        <v>44</v>
      </c>
      <c r="F8643" s="1" t="s">
        <v>34</v>
      </c>
      <c r="G8643" s="1" t="s">
        <v>16443</v>
      </c>
      <c r="H8643" s="5"/>
      <c r="I8643" s="1">
        <v>999</v>
      </c>
      <c r="J8643" s="4">
        <v>0.55000000000000004</v>
      </c>
      <c r="K8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3" s="1" t="s">
        <v>41</v>
      </c>
      <c r="M8643" s="1">
        <v>4.2</v>
      </c>
      <c r="N8643" s="1">
        <v>329</v>
      </c>
      <c r="O86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643" s="2" t="str">
        <f>IF(Table1[[#This Row],[Updated DiscountOffer]]&gt;50%,"High Discount","Low Discount")</f>
        <v>High Discount</v>
      </c>
    </row>
    <row r="8644" spans="1:16" x14ac:dyDescent="0.3">
      <c r="A8644" s="1" t="s">
        <v>18657</v>
      </c>
      <c r="B8644" s="1">
        <v>13843270</v>
      </c>
      <c r="C8644" s="1" t="s">
        <v>162</v>
      </c>
      <c r="D8644" s="1" t="s">
        <v>38</v>
      </c>
      <c r="E8644" s="1" t="s">
        <v>48</v>
      </c>
      <c r="F8644" s="1" t="s">
        <v>34</v>
      </c>
      <c r="G8644" s="1" t="s">
        <v>18658</v>
      </c>
      <c r="H8644" s="5"/>
      <c r="I8644" s="1">
        <v>1699</v>
      </c>
      <c r="J8644" s="3">
        <v>0.5</v>
      </c>
      <c r="K8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4" s="1" t="s">
        <v>119</v>
      </c>
      <c r="M8644" s="1">
        <v>4.2</v>
      </c>
      <c r="N8644" s="1">
        <v>295</v>
      </c>
      <c r="O864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44" s="2" t="str">
        <f>IF(Table1[[#This Row],[Updated DiscountOffer]]&gt;50%,"High Discount","Low Discount")</f>
        <v>Low Discount</v>
      </c>
    </row>
    <row r="8645" spans="1:16" x14ac:dyDescent="0.3">
      <c r="A8645" s="1" t="s">
        <v>12310</v>
      </c>
      <c r="B8645" s="1">
        <v>13843272</v>
      </c>
      <c r="C8645" s="1" t="s">
        <v>162</v>
      </c>
      <c r="D8645" s="1" t="s">
        <v>38</v>
      </c>
      <c r="E8645" s="1" t="s">
        <v>16</v>
      </c>
      <c r="F8645" s="1" t="s">
        <v>34</v>
      </c>
      <c r="G8645" s="1" t="s">
        <v>12311</v>
      </c>
      <c r="H8645" s="5"/>
      <c r="I8645" s="1">
        <v>2199</v>
      </c>
      <c r="J8645" s="3">
        <v>0.56000000000000005</v>
      </c>
      <c r="K8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5" s="1" t="s">
        <v>119</v>
      </c>
      <c r="M8645" s="1">
        <v>4.2</v>
      </c>
      <c r="N8645" s="1">
        <v>409</v>
      </c>
      <c r="O8645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645" s="2" t="str">
        <f>IF(Table1[[#This Row],[Updated DiscountOffer]]&gt;50%,"High Discount","Low Discount")</f>
        <v>High Discount</v>
      </c>
    </row>
    <row r="8646" spans="1:16" x14ac:dyDescent="0.3">
      <c r="A8646" s="1" t="s">
        <v>16964</v>
      </c>
      <c r="B8646" s="1">
        <v>13843278</v>
      </c>
      <c r="C8646" s="1" t="s">
        <v>162</v>
      </c>
      <c r="D8646" s="1" t="s">
        <v>38</v>
      </c>
      <c r="E8646" s="1" t="s">
        <v>44</v>
      </c>
      <c r="F8646" s="1" t="s">
        <v>34</v>
      </c>
      <c r="G8646" s="1" t="s">
        <v>16965</v>
      </c>
      <c r="H8646" s="5"/>
      <c r="I8646" s="1">
        <v>999</v>
      </c>
      <c r="J8646" s="4">
        <v>0.51</v>
      </c>
      <c r="K8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6" s="1" t="s">
        <v>41</v>
      </c>
      <c r="M8646" s="1">
        <v>4.3</v>
      </c>
      <c r="N8646" s="1">
        <v>320</v>
      </c>
      <c r="O864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8646" s="2" t="str">
        <f>IF(Table1[[#This Row],[Updated DiscountOffer]]&gt;50%,"High Discount","Low Discount")</f>
        <v>High Discount</v>
      </c>
    </row>
    <row r="8647" spans="1:16" x14ac:dyDescent="0.3">
      <c r="A8647" s="1" t="s">
        <v>12512</v>
      </c>
      <c r="B8647" s="1">
        <v>13843398</v>
      </c>
      <c r="C8647" s="1" t="s">
        <v>876</v>
      </c>
      <c r="D8647" s="1" t="s">
        <v>69</v>
      </c>
      <c r="E8647" s="1" t="s">
        <v>296</v>
      </c>
      <c r="F8647" s="1" t="s">
        <v>34</v>
      </c>
      <c r="G8647" s="1" t="s">
        <v>12513</v>
      </c>
      <c r="H8647" s="5">
        <v>1979</v>
      </c>
      <c r="I8647" s="1">
        <v>4399</v>
      </c>
      <c r="J8647" s="3">
        <v>0.55000000000000004</v>
      </c>
      <c r="K8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1979</v>
      </c>
      <c r="L8647" s="1" t="s">
        <v>146</v>
      </c>
      <c r="M8647" s="1">
        <v>4.5</v>
      </c>
      <c r="N8647" s="1">
        <v>403</v>
      </c>
      <c r="O864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47" s="2" t="str">
        <f>IF(Table1[[#This Row],[Updated DiscountOffer]]&gt;50%,"High Discount","Low Discount")</f>
        <v>High Discount</v>
      </c>
    </row>
    <row r="8648" spans="1:16" x14ac:dyDescent="0.3">
      <c r="A8648" s="1" t="s">
        <v>7634</v>
      </c>
      <c r="B8648" s="1">
        <v>13845206</v>
      </c>
      <c r="C8648" s="1" t="s">
        <v>21</v>
      </c>
      <c r="D8648" s="1" t="s">
        <v>26</v>
      </c>
      <c r="E8648" s="1" t="s">
        <v>27</v>
      </c>
      <c r="F8648" s="1" t="s">
        <v>17</v>
      </c>
      <c r="G8648" s="1" t="s">
        <v>7635</v>
      </c>
      <c r="H8648" s="5">
        <v>571</v>
      </c>
      <c r="I8648" s="1">
        <v>1299</v>
      </c>
      <c r="J8648" s="3">
        <v>0.56000000000000005</v>
      </c>
      <c r="K8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8648" s="1" t="s">
        <v>80</v>
      </c>
      <c r="M8648" s="1">
        <v>4.0999999999999996</v>
      </c>
      <c r="N8648" s="1">
        <v>545</v>
      </c>
      <c r="O8648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648" s="2" t="str">
        <f>IF(Table1[[#This Row],[Updated DiscountOffer]]&gt;50%,"High Discount","Low Discount")</f>
        <v>High Discount</v>
      </c>
    </row>
    <row r="8649" spans="1:16" x14ac:dyDescent="0.3">
      <c r="A8649" s="1" t="s">
        <v>13176</v>
      </c>
      <c r="B8649" s="1">
        <v>13852220</v>
      </c>
      <c r="C8649" s="1" t="s">
        <v>43</v>
      </c>
      <c r="D8649" s="1" t="s">
        <v>38</v>
      </c>
      <c r="E8649" s="1" t="s">
        <v>16</v>
      </c>
      <c r="F8649" s="1" t="s">
        <v>34</v>
      </c>
      <c r="G8649" s="1" t="s">
        <v>13177</v>
      </c>
      <c r="H8649" s="5"/>
      <c r="I8649" s="1">
        <v>2499</v>
      </c>
      <c r="J8649" s="3">
        <v>0.3</v>
      </c>
      <c r="K8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49" s="1" t="s">
        <v>119</v>
      </c>
      <c r="M8649" s="1">
        <v>4.0999999999999996</v>
      </c>
      <c r="N8649" s="1">
        <v>389</v>
      </c>
      <c r="O8649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8649" s="2" t="str">
        <f>IF(Table1[[#This Row],[Updated DiscountOffer]]&gt;50%,"High Discount","Low Discount")</f>
        <v>Low Discount</v>
      </c>
    </row>
    <row r="8650" spans="1:16" x14ac:dyDescent="0.3">
      <c r="A8650" s="1" t="s">
        <v>10422</v>
      </c>
      <c r="B8650" s="1">
        <v>13852298</v>
      </c>
      <c r="C8650" s="1" t="s">
        <v>43</v>
      </c>
      <c r="D8650" s="1" t="s">
        <v>38</v>
      </c>
      <c r="E8650" s="1" t="s">
        <v>16</v>
      </c>
      <c r="F8650" s="1" t="s">
        <v>34</v>
      </c>
      <c r="G8650" s="1" t="s">
        <v>10423</v>
      </c>
      <c r="H8650" s="5"/>
      <c r="I8650" s="1">
        <v>2699</v>
      </c>
      <c r="J8650" s="3">
        <v>0.4</v>
      </c>
      <c r="K8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50" s="1" t="s">
        <v>119</v>
      </c>
      <c r="M8650" s="1">
        <v>4</v>
      </c>
      <c r="N8650" s="1">
        <v>457</v>
      </c>
      <c r="O865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650" s="2" t="str">
        <f>IF(Table1[[#This Row],[Updated DiscountOffer]]&gt;50%,"High Discount","Low Discount")</f>
        <v>Low Discount</v>
      </c>
    </row>
    <row r="8651" spans="1:16" x14ac:dyDescent="0.3">
      <c r="A8651" s="1" t="s">
        <v>3610</v>
      </c>
      <c r="B8651" s="1">
        <v>13858426</v>
      </c>
      <c r="C8651" s="1" t="s">
        <v>47</v>
      </c>
      <c r="D8651" s="1" t="s">
        <v>15</v>
      </c>
      <c r="E8651" s="1" t="s">
        <v>122</v>
      </c>
      <c r="F8651" s="1" t="s">
        <v>17</v>
      </c>
      <c r="G8651" s="1" t="s">
        <v>3611</v>
      </c>
      <c r="H8651" s="5">
        <v>363</v>
      </c>
      <c r="I8651" s="1">
        <v>699</v>
      </c>
      <c r="J8651" s="3">
        <v>0.48</v>
      </c>
      <c r="K8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363</v>
      </c>
      <c r="L8651" s="1" t="s">
        <v>50</v>
      </c>
      <c r="M8651" s="1">
        <v>4.3</v>
      </c>
      <c r="N8651" s="1">
        <v>734</v>
      </c>
      <c r="O8651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651" s="2" t="str">
        <f>IF(Table1[[#This Row],[Updated DiscountOffer]]&gt;50%,"High Discount","Low Discount")</f>
        <v>Low Discount</v>
      </c>
    </row>
    <row r="8652" spans="1:16" x14ac:dyDescent="0.3">
      <c r="A8652" s="1" t="s">
        <v>9394</v>
      </c>
      <c r="B8652" s="1">
        <v>13858430</v>
      </c>
      <c r="C8652" s="1" t="s">
        <v>47</v>
      </c>
      <c r="D8652" s="1" t="s">
        <v>15</v>
      </c>
      <c r="E8652" s="1" t="s">
        <v>22</v>
      </c>
      <c r="F8652" s="1" t="s">
        <v>17</v>
      </c>
      <c r="G8652" s="1" t="s">
        <v>768</v>
      </c>
      <c r="H8652" s="5">
        <v>436</v>
      </c>
      <c r="I8652" s="1">
        <v>949</v>
      </c>
      <c r="J8652" s="4">
        <v>0.54</v>
      </c>
      <c r="K8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436</v>
      </c>
      <c r="L8652" s="1" t="s">
        <v>24</v>
      </c>
      <c r="M8652" s="1">
        <v>4.2</v>
      </c>
      <c r="N8652" s="1">
        <v>485</v>
      </c>
      <c r="O865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8652" s="2" t="str">
        <f>IF(Table1[[#This Row],[Updated DiscountOffer]]&gt;50%,"High Discount","Low Discount")</f>
        <v>High Discount</v>
      </c>
    </row>
    <row r="8653" spans="1:16" x14ac:dyDescent="0.3">
      <c r="A8653" s="1" t="s">
        <v>8330</v>
      </c>
      <c r="B8653" s="1">
        <v>13858432</v>
      </c>
      <c r="C8653" s="1" t="s">
        <v>47</v>
      </c>
      <c r="D8653" s="1" t="s">
        <v>15</v>
      </c>
      <c r="E8653" s="1" t="s">
        <v>122</v>
      </c>
      <c r="F8653" s="1" t="s">
        <v>17</v>
      </c>
      <c r="G8653" s="1" t="s">
        <v>5970</v>
      </c>
      <c r="H8653" s="5">
        <v>349</v>
      </c>
      <c r="I8653" s="1">
        <v>699</v>
      </c>
      <c r="J8653" s="3">
        <v>0.5</v>
      </c>
      <c r="K8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8653" s="1" t="s">
        <v>50</v>
      </c>
      <c r="M8653" s="1">
        <v>4.2</v>
      </c>
      <c r="N8653" s="1">
        <v>520</v>
      </c>
      <c r="O865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53" s="2" t="str">
        <f>IF(Table1[[#This Row],[Updated DiscountOffer]]&gt;50%,"High Discount","Low Discount")</f>
        <v>Low Discount</v>
      </c>
    </row>
    <row r="8654" spans="1:16" x14ac:dyDescent="0.3">
      <c r="A8654" s="1" t="s">
        <v>5753</v>
      </c>
      <c r="B8654" s="1">
        <v>13858434</v>
      </c>
      <c r="C8654" s="1" t="s">
        <v>47</v>
      </c>
      <c r="D8654" s="1" t="s">
        <v>15</v>
      </c>
      <c r="E8654" s="1" t="s">
        <v>122</v>
      </c>
      <c r="F8654" s="1" t="s">
        <v>17</v>
      </c>
      <c r="G8654" s="1" t="s">
        <v>5754</v>
      </c>
      <c r="H8654" s="5">
        <v>399</v>
      </c>
      <c r="I8654" s="1">
        <v>799</v>
      </c>
      <c r="J8654" s="3">
        <v>0.5</v>
      </c>
      <c r="K8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654" s="1" t="s">
        <v>50</v>
      </c>
      <c r="M8654" s="1">
        <v>4.3</v>
      </c>
      <c r="N8654" s="1">
        <v>618</v>
      </c>
      <c r="O865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54" s="2" t="str">
        <f>IF(Table1[[#This Row],[Updated DiscountOffer]]&gt;50%,"High Discount","Low Discount")</f>
        <v>Low Discount</v>
      </c>
    </row>
    <row r="8655" spans="1:16" x14ac:dyDescent="0.3">
      <c r="A8655" s="1" t="s">
        <v>4534</v>
      </c>
      <c r="B8655" s="1">
        <v>13858440</v>
      </c>
      <c r="C8655" s="1" t="s">
        <v>47</v>
      </c>
      <c r="D8655" s="1" t="s">
        <v>15</v>
      </c>
      <c r="E8655" s="1" t="s">
        <v>122</v>
      </c>
      <c r="F8655" s="1" t="s">
        <v>17</v>
      </c>
      <c r="G8655" s="1" t="s">
        <v>3611</v>
      </c>
      <c r="H8655" s="5">
        <v>399</v>
      </c>
      <c r="I8655" s="1">
        <v>799</v>
      </c>
      <c r="J8655" s="3">
        <v>0.5</v>
      </c>
      <c r="K8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655" s="1" t="s">
        <v>50</v>
      </c>
      <c r="M8655" s="1">
        <v>4.3</v>
      </c>
      <c r="N8655" s="1">
        <v>677</v>
      </c>
      <c r="O865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655" s="2" t="str">
        <f>IF(Table1[[#This Row],[Updated DiscountOffer]]&gt;50%,"High Discount","Low Discount")</f>
        <v>Low Discount</v>
      </c>
    </row>
    <row r="8656" spans="1:16" x14ac:dyDescent="0.3">
      <c r="A8656" s="1" t="s">
        <v>3579</v>
      </c>
      <c r="B8656" s="1">
        <v>13859094</v>
      </c>
      <c r="C8656" s="1" t="s">
        <v>14</v>
      </c>
      <c r="D8656" s="1" t="s">
        <v>15</v>
      </c>
      <c r="E8656" s="1" t="s">
        <v>48</v>
      </c>
      <c r="F8656" s="1" t="s">
        <v>17</v>
      </c>
      <c r="G8656" s="1" t="s">
        <v>3580</v>
      </c>
      <c r="H8656" s="5">
        <v>584</v>
      </c>
      <c r="I8656" s="1">
        <v>1299</v>
      </c>
      <c r="J8656" s="3">
        <v>0.55000000000000004</v>
      </c>
      <c r="K8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56" s="1" t="s">
        <v>19</v>
      </c>
      <c r="M8656" s="1">
        <v>4</v>
      </c>
      <c r="N8656" s="1">
        <v>736</v>
      </c>
      <c r="O865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56" s="2" t="str">
        <f>IF(Table1[[#This Row],[Updated DiscountOffer]]&gt;50%,"High Discount","Low Discount")</f>
        <v>High Discount</v>
      </c>
    </row>
    <row r="8657" spans="1:16" x14ac:dyDescent="0.3">
      <c r="A8657" s="1" t="s">
        <v>17028</v>
      </c>
      <c r="B8657" s="1">
        <v>13859102</v>
      </c>
      <c r="C8657" s="1" t="s">
        <v>14</v>
      </c>
      <c r="D8657" s="1" t="s">
        <v>15</v>
      </c>
      <c r="E8657" s="1" t="s">
        <v>48</v>
      </c>
      <c r="F8657" s="1" t="s">
        <v>17</v>
      </c>
      <c r="G8657" s="1" t="s">
        <v>10792</v>
      </c>
      <c r="H8657" s="5">
        <v>759</v>
      </c>
      <c r="I8657" s="1">
        <v>1899</v>
      </c>
      <c r="J8657" s="3">
        <v>0.6</v>
      </c>
      <c r="K8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657" s="1" t="s">
        <v>19</v>
      </c>
      <c r="M8657" s="1">
        <v>4.0999999999999996</v>
      </c>
      <c r="N8657" s="1">
        <v>318</v>
      </c>
      <c r="O865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57" s="2" t="str">
        <f>IF(Table1[[#This Row],[Updated DiscountOffer]]&gt;50%,"High Discount","Low Discount")</f>
        <v>High Discount</v>
      </c>
    </row>
    <row r="8658" spans="1:16" x14ac:dyDescent="0.3">
      <c r="A8658" s="1" t="s">
        <v>10852</v>
      </c>
      <c r="B8658" s="1">
        <v>13859110</v>
      </c>
      <c r="C8658" s="1" t="s">
        <v>14</v>
      </c>
      <c r="D8658" s="1" t="s">
        <v>15</v>
      </c>
      <c r="E8658" s="1" t="s">
        <v>48</v>
      </c>
      <c r="F8658" s="1" t="s">
        <v>17</v>
      </c>
      <c r="G8658" s="1" t="s">
        <v>10853</v>
      </c>
      <c r="H8658" s="5">
        <v>1044</v>
      </c>
      <c r="I8658" s="1">
        <v>1899</v>
      </c>
      <c r="J8658" s="3">
        <v>0.45</v>
      </c>
      <c r="K8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1044</v>
      </c>
      <c r="L8658" s="1" t="s">
        <v>19</v>
      </c>
      <c r="M8658" s="1">
        <v>4</v>
      </c>
      <c r="N8658" s="1">
        <v>444</v>
      </c>
      <c r="O8658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658" s="2" t="str">
        <f>IF(Table1[[#This Row],[Updated DiscountOffer]]&gt;50%,"High Discount","Low Discount")</f>
        <v>Low Discount</v>
      </c>
    </row>
    <row r="8659" spans="1:16" x14ac:dyDescent="0.3">
      <c r="A8659" s="1" t="s">
        <v>2627</v>
      </c>
      <c r="B8659" s="1">
        <v>13859128</v>
      </c>
      <c r="C8659" s="1" t="s">
        <v>14</v>
      </c>
      <c r="D8659" s="1" t="s">
        <v>15</v>
      </c>
      <c r="E8659" s="1" t="s">
        <v>48</v>
      </c>
      <c r="F8659" s="1" t="s">
        <v>17</v>
      </c>
      <c r="G8659" s="1" t="s">
        <v>2628</v>
      </c>
      <c r="H8659" s="5"/>
      <c r="I8659" s="1">
        <v>1299</v>
      </c>
      <c r="J8659" s="3"/>
      <c r="K8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59" s="1" t="s">
        <v>19</v>
      </c>
      <c r="M8659" s="1">
        <v>4</v>
      </c>
      <c r="N8659" s="1">
        <v>797</v>
      </c>
      <c r="O865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59" s="2" t="str">
        <f>IF(Table1[[#This Row],[Updated DiscountOffer]]&gt;50%,"High Discount","Low Discount")</f>
        <v>High Discount</v>
      </c>
    </row>
    <row r="8660" spans="1:16" x14ac:dyDescent="0.3">
      <c r="A8660" s="1" t="s">
        <v>18854</v>
      </c>
      <c r="B8660" s="1">
        <v>13859138</v>
      </c>
      <c r="C8660" s="1" t="s">
        <v>14</v>
      </c>
      <c r="D8660" s="1" t="s">
        <v>15</v>
      </c>
      <c r="E8660" s="1" t="s">
        <v>48</v>
      </c>
      <c r="F8660" s="1" t="s">
        <v>17</v>
      </c>
      <c r="G8660" s="1" t="s">
        <v>7241</v>
      </c>
      <c r="H8660" s="5">
        <v>679</v>
      </c>
      <c r="I8660" s="1">
        <v>1699</v>
      </c>
      <c r="J8660" s="3">
        <v>0.6</v>
      </c>
      <c r="K8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60" s="1" t="s">
        <v>19</v>
      </c>
      <c r="M8660" s="1">
        <v>4</v>
      </c>
      <c r="N8660" s="1">
        <v>292</v>
      </c>
      <c r="O866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60" s="2" t="str">
        <f>IF(Table1[[#This Row],[Updated DiscountOffer]]&gt;50%,"High Discount","Low Discount")</f>
        <v>High Discount</v>
      </c>
    </row>
    <row r="8661" spans="1:16" x14ac:dyDescent="0.3">
      <c r="A8661" s="1" t="s">
        <v>7478</v>
      </c>
      <c r="B8661" s="1">
        <v>13859140</v>
      </c>
      <c r="C8661" s="1" t="s">
        <v>14</v>
      </c>
      <c r="D8661" s="1" t="s">
        <v>15</v>
      </c>
      <c r="E8661" s="1" t="s">
        <v>48</v>
      </c>
      <c r="F8661" s="1" t="s">
        <v>17</v>
      </c>
      <c r="G8661" s="1" t="s">
        <v>7479</v>
      </c>
      <c r="H8661" s="5"/>
      <c r="I8661" s="1">
        <v>1299</v>
      </c>
      <c r="J8661" s="3"/>
      <c r="K8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61" s="1" t="s">
        <v>19</v>
      </c>
      <c r="M8661" s="1">
        <v>4</v>
      </c>
      <c r="N8661" s="1">
        <v>550</v>
      </c>
      <c r="O866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61" s="2" t="str">
        <f>IF(Table1[[#This Row],[Updated DiscountOffer]]&gt;50%,"High Discount","Low Discount")</f>
        <v>High Discount</v>
      </c>
    </row>
    <row r="8662" spans="1:16" x14ac:dyDescent="0.3">
      <c r="A8662" s="1" t="s">
        <v>10791</v>
      </c>
      <c r="B8662" s="1">
        <v>13859152</v>
      </c>
      <c r="C8662" s="1" t="s">
        <v>14</v>
      </c>
      <c r="D8662" s="1" t="s">
        <v>15</v>
      </c>
      <c r="E8662" s="1" t="s">
        <v>48</v>
      </c>
      <c r="F8662" s="1" t="s">
        <v>17</v>
      </c>
      <c r="G8662" s="1" t="s">
        <v>10792</v>
      </c>
      <c r="H8662" s="5"/>
      <c r="I8662" s="1">
        <v>1899</v>
      </c>
      <c r="J8662" s="3"/>
      <c r="K8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62" s="1" t="s">
        <v>19</v>
      </c>
      <c r="M8662" s="1">
        <v>4</v>
      </c>
      <c r="N8662" s="1">
        <v>446</v>
      </c>
      <c r="O8662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62" s="2" t="str">
        <f>IF(Table1[[#This Row],[Updated DiscountOffer]]&gt;50%,"High Discount","Low Discount")</f>
        <v>High Discount</v>
      </c>
    </row>
    <row r="8663" spans="1:16" x14ac:dyDescent="0.3">
      <c r="A8663" s="1" t="s">
        <v>14936</v>
      </c>
      <c r="B8663" s="1">
        <v>13859160</v>
      </c>
      <c r="C8663" s="1" t="s">
        <v>14</v>
      </c>
      <c r="D8663" s="1" t="s">
        <v>15</v>
      </c>
      <c r="E8663" s="1" t="s">
        <v>48</v>
      </c>
      <c r="F8663" s="1" t="s">
        <v>17</v>
      </c>
      <c r="G8663" s="1" t="s">
        <v>6650</v>
      </c>
      <c r="H8663" s="5">
        <v>679</v>
      </c>
      <c r="I8663" s="1">
        <v>1699</v>
      </c>
      <c r="J8663" s="3">
        <v>0.6</v>
      </c>
      <c r="K8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63" s="1" t="s">
        <v>19</v>
      </c>
      <c r="M8663" s="1">
        <v>3.7</v>
      </c>
      <c r="N8663" s="1">
        <v>352</v>
      </c>
      <c r="O866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63" s="2" t="str">
        <f>IF(Table1[[#This Row],[Updated DiscountOffer]]&gt;50%,"High Discount","Low Discount")</f>
        <v>High Discount</v>
      </c>
    </row>
    <row r="8664" spans="1:16" x14ac:dyDescent="0.3">
      <c r="A8664" s="1" t="s">
        <v>17532</v>
      </c>
      <c r="B8664" s="1">
        <v>13859162</v>
      </c>
      <c r="C8664" s="1" t="s">
        <v>14</v>
      </c>
      <c r="D8664" s="1" t="s">
        <v>15</v>
      </c>
      <c r="E8664" s="1" t="s">
        <v>48</v>
      </c>
      <c r="F8664" s="1" t="s">
        <v>17</v>
      </c>
      <c r="G8664" s="1" t="s">
        <v>16516</v>
      </c>
      <c r="H8664" s="5">
        <v>664</v>
      </c>
      <c r="I8664" s="1">
        <v>1899</v>
      </c>
      <c r="J8664" s="3">
        <v>0.65</v>
      </c>
      <c r="K8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664" s="1" t="s">
        <v>19</v>
      </c>
      <c r="M8664" s="1">
        <v>4.2</v>
      </c>
      <c r="N8664" s="1">
        <v>310</v>
      </c>
      <c r="O866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664" s="2" t="str">
        <f>IF(Table1[[#This Row],[Updated DiscountOffer]]&gt;50%,"High Discount","Low Discount")</f>
        <v>High Discount</v>
      </c>
    </row>
    <row r="8665" spans="1:16" x14ac:dyDescent="0.3">
      <c r="A8665" s="1" t="s">
        <v>14883</v>
      </c>
      <c r="B8665" s="1">
        <v>13859166</v>
      </c>
      <c r="C8665" s="1" t="s">
        <v>14</v>
      </c>
      <c r="D8665" s="1" t="s">
        <v>15</v>
      </c>
      <c r="E8665" s="1" t="s">
        <v>48</v>
      </c>
      <c r="F8665" s="1" t="s">
        <v>17</v>
      </c>
      <c r="G8665" s="1" t="s">
        <v>14884</v>
      </c>
      <c r="H8665" s="5">
        <v>759</v>
      </c>
      <c r="I8665" s="1">
        <v>1899</v>
      </c>
      <c r="J8665" s="3">
        <v>0.6</v>
      </c>
      <c r="K8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665" s="1" t="s">
        <v>19</v>
      </c>
      <c r="M8665" s="1">
        <v>4.2</v>
      </c>
      <c r="N8665" s="1">
        <v>353</v>
      </c>
      <c r="O866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65" s="2" t="str">
        <f>IF(Table1[[#This Row],[Updated DiscountOffer]]&gt;50%,"High Discount","Low Discount")</f>
        <v>High Discount</v>
      </c>
    </row>
    <row r="8666" spans="1:16" x14ac:dyDescent="0.3">
      <c r="A8666" s="1" t="s">
        <v>19538</v>
      </c>
      <c r="B8666" s="1">
        <v>13859168</v>
      </c>
      <c r="C8666" s="1" t="s">
        <v>14</v>
      </c>
      <c r="D8666" s="1" t="s">
        <v>15</v>
      </c>
      <c r="E8666" s="1" t="s">
        <v>48</v>
      </c>
      <c r="F8666" s="1" t="s">
        <v>17</v>
      </c>
      <c r="G8666" s="1" t="s">
        <v>19539</v>
      </c>
      <c r="H8666" s="5">
        <v>679</v>
      </c>
      <c r="I8666" s="1">
        <v>1699</v>
      </c>
      <c r="J8666" s="3">
        <v>0.6</v>
      </c>
      <c r="K8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66" s="1" t="s">
        <v>19</v>
      </c>
      <c r="M8666" s="1">
        <v>4</v>
      </c>
      <c r="N8666" s="1">
        <v>283</v>
      </c>
      <c r="O866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66" s="2" t="str">
        <f>IF(Table1[[#This Row],[Updated DiscountOffer]]&gt;50%,"High Discount","Low Discount")</f>
        <v>High Discount</v>
      </c>
    </row>
    <row r="8667" spans="1:16" x14ac:dyDescent="0.3">
      <c r="A8667" s="1" t="s">
        <v>3848</v>
      </c>
      <c r="B8667" s="1">
        <v>13859180</v>
      </c>
      <c r="C8667" s="1" t="s">
        <v>14</v>
      </c>
      <c r="D8667" s="1" t="s">
        <v>15</v>
      </c>
      <c r="E8667" s="1" t="s">
        <v>48</v>
      </c>
      <c r="F8667" s="1" t="s">
        <v>17</v>
      </c>
      <c r="G8667" s="1" t="s">
        <v>3849</v>
      </c>
      <c r="H8667" s="5"/>
      <c r="I8667" s="1">
        <v>1299</v>
      </c>
      <c r="J8667" s="3"/>
      <c r="K8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67" s="1" t="s">
        <v>19</v>
      </c>
      <c r="M8667" s="1">
        <v>3.8</v>
      </c>
      <c r="N8667" s="1">
        <v>719</v>
      </c>
      <c r="O866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67" s="2" t="str">
        <f>IF(Table1[[#This Row],[Updated DiscountOffer]]&gt;50%,"High Discount","Low Discount")</f>
        <v>High Discount</v>
      </c>
    </row>
    <row r="8668" spans="1:16" x14ac:dyDescent="0.3">
      <c r="A8668" s="1" t="s">
        <v>13143</v>
      </c>
      <c r="B8668" s="1">
        <v>13859186</v>
      </c>
      <c r="C8668" s="1" t="s">
        <v>14</v>
      </c>
      <c r="D8668" s="1" t="s">
        <v>15</v>
      </c>
      <c r="E8668" s="1" t="s">
        <v>48</v>
      </c>
      <c r="F8668" s="1" t="s">
        <v>17</v>
      </c>
      <c r="G8668" s="1" t="s">
        <v>8781</v>
      </c>
      <c r="H8668" s="5">
        <v>584</v>
      </c>
      <c r="I8668" s="1">
        <v>1299</v>
      </c>
      <c r="J8668" s="3">
        <v>0.55000000000000004</v>
      </c>
      <c r="K8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68" s="1" t="s">
        <v>19</v>
      </c>
      <c r="M8668" s="1">
        <v>3.9</v>
      </c>
      <c r="N8668" s="1">
        <v>389</v>
      </c>
      <c r="O866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68" s="2" t="str">
        <f>IF(Table1[[#This Row],[Updated DiscountOffer]]&gt;50%,"High Discount","Low Discount")</f>
        <v>High Discount</v>
      </c>
    </row>
    <row r="8669" spans="1:16" x14ac:dyDescent="0.3">
      <c r="A8669" s="1" t="s">
        <v>18999</v>
      </c>
      <c r="B8669" s="1">
        <v>13859202</v>
      </c>
      <c r="C8669" s="1" t="s">
        <v>14</v>
      </c>
      <c r="D8669" s="1" t="s">
        <v>15</v>
      </c>
      <c r="E8669" s="1" t="s">
        <v>48</v>
      </c>
      <c r="F8669" s="1" t="s">
        <v>17</v>
      </c>
      <c r="G8669" s="1" t="s">
        <v>19000</v>
      </c>
      <c r="H8669" s="5">
        <v>679</v>
      </c>
      <c r="I8669" s="1">
        <v>1699</v>
      </c>
      <c r="J8669" s="3">
        <v>0.6</v>
      </c>
      <c r="K8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69" s="1" t="s">
        <v>19</v>
      </c>
      <c r="M8669" s="1">
        <v>3.7</v>
      </c>
      <c r="N8669" s="1">
        <v>290</v>
      </c>
      <c r="O866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69" s="2" t="str">
        <f>IF(Table1[[#This Row],[Updated DiscountOffer]]&gt;50%,"High Discount","Low Discount")</f>
        <v>High Discount</v>
      </c>
    </row>
    <row r="8670" spans="1:16" x14ac:dyDescent="0.3">
      <c r="A8670" s="1" t="s">
        <v>12871</v>
      </c>
      <c r="B8670" s="1">
        <v>13859206</v>
      </c>
      <c r="C8670" s="1" t="s">
        <v>14</v>
      </c>
      <c r="D8670" s="1" t="s">
        <v>15</v>
      </c>
      <c r="E8670" s="1" t="s">
        <v>48</v>
      </c>
      <c r="F8670" s="1" t="s">
        <v>17</v>
      </c>
      <c r="G8670" s="1" t="s">
        <v>12872</v>
      </c>
      <c r="H8670" s="5">
        <v>584</v>
      </c>
      <c r="I8670" s="1">
        <v>1299</v>
      </c>
      <c r="J8670" s="3">
        <v>0.55000000000000004</v>
      </c>
      <c r="K8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70" s="1" t="s">
        <v>19</v>
      </c>
      <c r="M8670" s="1">
        <v>3.8</v>
      </c>
      <c r="N8670" s="1">
        <v>395</v>
      </c>
      <c r="O867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70" s="2" t="str">
        <f>IF(Table1[[#This Row],[Updated DiscountOffer]]&gt;50%,"High Discount","Low Discount")</f>
        <v>High Discount</v>
      </c>
    </row>
    <row r="8671" spans="1:16" x14ac:dyDescent="0.3">
      <c r="A8671" s="1" t="s">
        <v>6759</v>
      </c>
      <c r="B8671" s="1">
        <v>13859220</v>
      </c>
      <c r="C8671" s="1" t="s">
        <v>14</v>
      </c>
      <c r="D8671" s="1" t="s">
        <v>15</v>
      </c>
      <c r="E8671" s="1" t="s">
        <v>48</v>
      </c>
      <c r="F8671" s="1" t="s">
        <v>17</v>
      </c>
      <c r="G8671" s="1" t="s">
        <v>6760</v>
      </c>
      <c r="H8671" s="5">
        <v>584</v>
      </c>
      <c r="I8671" s="1">
        <v>1299</v>
      </c>
      <c r="J8671" s="3">
        <v>0.55000000000000004</v>
      </c>
      <c r="K8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71" s="1" t="s">
        <v>19</v>
      </c>
      <c r="M8671" s="1">
        <v>4</v>
      </c>
      <c r="N8671" s="1">
        <v>577</v>
      </c>
      <c r="O867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71" s="2" t="str">
        <f>IF(Table1[[#This Row],[Updated DiscountOffer]]&gt;50%,"High Discount","Low Discount")</f>
        <v>High Discount</v>
      </c>
    </row>
    <row r="8672" spans="1:16" x14ac:dyDescent="0.3">
      <c r="A8672" s="1" t="s">
        <v>16515</v>
      </c>
      <c r="B8672" s="1">
        <v>13859238</v>
      </c>
      <c r="C8672" s="1" t="s">
        <v>14</v>
      </c>
      <c r="D8672" s="1" t="s">
        <v>15</v>
      </c>
      <c r="E8672" s="1" t="s">
        <v>48</v>
      </c>
      <c r="F8672" s="1" t="s">
        <v>17</v>
      </c>
      <c r="G8672" s="1" t="s">
        <v>16516</v>
      </c>
      <c r="H8672" s="5">
        <v>759</v>
      </c>
      <c r="I8672" s="1">
        <v>1899</v>
      </c>
      <c r="J8672" s="3">
        <v>0.6</v>
      </c>
      <c r="K8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672" s="1" t="s">
        <v>19</v>
      </c>
      <c r="M8672" s="1">
        <v>4.0999999999999996</v>
      </c>
      <c r="N8672" s="1">
        <v>327</v>
      </c>
      <c r="O867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72" s="2" t="str">
        <f>IF(Table1[[#This Row],[Updated DiscountOffer]]&gt;50%,"High Discount","Low Discount")</f>
        <v>High Discount</v>
      </c>
    </row>
    <row r="8673" spans="1:16" x14ac:dyDescent="0.3">
      <c r="A8673" s="1" t="s">
        <v>871</v>
      </c>
      <c r="B8673" s="1">
        <v>13859292</v>
      </c>
      <c r="C8673" s="1" t="s">
        <v>14</v>
      </c>
      <c r="D8673" s="1" t="s">
        <v>15</v>
      </c>
      <c r="E8673" s="1" t="s">
        <v>48</v>
      </c>
      <c r="F8673" s="1" t="s">
        <v>17</v>
      </c>
      <c r="G8673" s="1" t="s">
        <v>872</v>
      </c>
      <c r="H8673" s="5">
        <v>584</v>
      </c>
      <c r="I8673" s="1">
        <v>1299</v>
      </c>
      <c r="J8673" s="3">
        <v>0.55000000000000004</v>
      </c>
      <c r="K8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73" s="1" t="s">
        <v>19</v>
      </c>
      <c r="M8673" s="1">
        <v>4</v>
      </c>
      <c r="N8673" s="1">
        <v>930</v>
      </c>
      <c r="O8673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73" s="2" t="str">
        <f>IF(Table1[[#This Row],[Updated DiscountOffer]]&gt;50%,"High Discount","Low Discount")</f>
        <v>High Discount</v>
      </c>
    </row>
    <row r="8674" spans="1:16" x14ac:dyDescent="0.3">
      <c r="A8674" s="1" t="s">
        <v>3904</v>
      </c>
      <c r="B8674" s="1">
        <v>13859302</v>
      </c>
      <c r="C8674" s="1" t="s">
        <v>14</v>
      </c>
      <c r="D8674" s="1" t="s">
        <v>15</v>
      </c>
      <c r="E8674" s="1" t="s">
        <v>48</v>
      </c>
      <c r="F8674" s="1" t="s">
        <v>17</v>
      </c>
      <c r="G8674" s="1" t="s">
        <v>3905</v>
      </c>
      <c r="H8674" s="5">
        <v>519</v>
      </c>
      <c r="I8674" s="1">
        <v>1299</v>
      </c>
      <c r="J8674" s="3">
        <v>0.6</v>
      </c>
      <c r="K8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8674" s="1" t="s">
        <v>19</v>
      </c>
      <c r="M8674" s="1">
        <v>3.7</v>
      </c>
      <c r="N8674" s="1">
        <v>716</v>
      </c>
      <c r="O867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74" s="2" t="str">
        <f>IF(Table1[[#This Row],[Updated DiscountOffer]]&gt;50%,"High Discount","Low Discount")</f>
        <v>High Discount</v>
      </c>
    </row>
    <row r="8675" spans="1:16" x14ac:dyDescent="0.3">
      <c r="A8675" s="1" t="s">
        <v>13512</v>
      </c>
      <c r="B8675" s="1">
        <v>13859364</v>
      </c>
      <c r="C8675" s="1" t="s">
        <v>14</v>
      </c>
      <c r="D8675" s="1" t="s">
        <v>15</v>
      </c>
      <c r="E8675" s="1" t="s">
        <v>48</v>
      </c>
      <c r="F8675" s="1" t="s">
        <v>17</v>
      </c>
      <c r="G8675" s="1" t="s">
        <v>10792</v>
      </c>
      <c r="H8675" s="5"/>
      <c r="I8675" s="1">
        <v>1699</v>
      </c>
      <c r="J8675" s="3"/>
      <c r="K8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75" s="1" t="s">
        <v>19</v>
      </c>
      <c r="M8675" s="1">
        <v>4</v>
      </c>
      <c r="N8675" s="1">
        <v>381</v>
      </c>
      <c r="O867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75" s="2" t="str">
        <f>IF(Table1[[#This Row],[Updated DiscountOffer]]&gt;50%,"High Discount","Low Discount")</f>
        <v>High Discount</v>
      </c>
    </row>
    <row r="8676" spans="1:16" x14ac:dyDescent="0.3">
      <c r="A8676" s="1" t="s">
        <v>8780</v>
      </c>
      <c r="B8676" s="1">
        <v>13859366</v>
      </c>
      <c r="C8676" s="1" t="s">
        <v>14</v>
      </c>
      <c r="D8676" s="1" t="s">
        <v>15</v>
      </c>
      <c r="E8676" s="1" t="s">
        <v>48</v>
      </c>
      <c r="F8676" s="1" t="s">
        <v>17</v>
      </c>
      <c r="G8676" s="1" t="s">
        <v>8781</v>
      </c>
      <c r="H8676" s="5">
        <v>584</v>
      </c>
      <c r="I8676" s="1">
        <v>1299</v>
      </c>
      <c r="J8676" s="3">
        <v>0.55000000000000004</v>
      </c>
      <c r="K8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76" s="1" t="s">
        <v>19</v>
      </c>
      <c r="M8676" s="1">
        <v>3.8</v>
      </c>
      <c r="N8676" s="1">
        <v>505</v>
      </c>
      <c r="O867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76" s="2" t="str">
        <f>IF(Table1[[#This Row],[Updated DiscountOffer]]&gt;50%,"High Discount","Low Discount")</f>
        <v>High Discount</v>
      </c>
    </row>
    <row r="8677" spans="1:16" x14ac:dyDescent="0.3">
      <c r="A8677" s="1" t="s">
        <v>7240</v>
      </c>
      <c r="B8677" s="1">
        <v>13859370</v>
      </c>
      <c r="C8677" s="1" t="s">
        <v>14</v>
      </c>
      <c r="D8677" s="1" t="s">
        <v>15</v>
      </c>
      <c r="E8677" s="1" t="s">
        <v>48</v>
      </c>
      <c r="F8677" s="1" t="s">
        <v>17</v>
      </c>
      <c r="G8677" s="1" t="s">
        <v>7241</v>
      </c>
      <c r="H8677" s="5">
        <v>519</v>
      </c>
      <c r="I8677" s="1">
        <v>1299</v>
      </c>
      <c r="J8677" s="3">
        <v>0.6</v>
      </c>
      <c r="K8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8677" s="1" t="s">
        <v>19</v>
      </c>
      <c r="M8677" s="1">
        <v>4</v>
      </c>
      <c r="N8677" s="1">
        <v>559</v>
      </c>
      <c r="O867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77" s="2" t="str">
        <f>IF(Table1[[#This Row],[Updated DiscountOffer]]&gt;50%,"High Discount","Low Discount")</f>
        <v>High Discount</v>
      </c>
    </row>
    <row r="8678" spans="1:16" x14ac:dyDescent="0.3">
      <c r="A8678" s="1" t="s">
        <v>16685</v>
      </c>
      <c r="B8678" s="1">
        <v>13859400</v>
      </c>
      <c r="C8678" s="1" t="s">
        <v>14</v>
      </c>
      <c r="D8678" s="1" t="s">
        <v>15</v>
      </c>
      <c r="E8678" s="1" t="s">
        <v>48</v>
      </c>
      <c r="F8678" s="1" t="s">
        <v>17</v>
      </c>
      <c r="G8678" s="1" t="s">
        <v>3580</v>
      </c>
      <c r="H8678" s="5">
        <v>679</v>
      </c>
      <c r="I8678" s="1">
        <v>1699</v>
      </c>
      <c r="J8678" s="3">
        <v>0.6</v>
      </c>
      <c r="K8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78" s="1" t="s">
        <v>19</v>
      </c>
      <c r="M8678" s="1">
        <v>4</v>
      </c>
      <c r="N8678" s="1">
        <v>324</v>
      </c>
      <c r="O867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78" s="2" t="str">
        <f>IF(Table1[[#This Row],[Updated DiscountOffer]]&gt;50%,"High Discount","Low Discount")</f>
        <v>High Discount</v>
      </c>
    </row>
    <row r="8679" spans="1:16" x14ac:dyDescent="0.3">
      <c r="A8679" s="1" t="s">
        <v>8328</v>
      </c>
      <c r="B8679" s="1">
        <v>13859442</v>
      </c>
      <c r="C8679" s="1" t="s">
        <v>14</v>
      </c>
      <c r="D8679" s="1" t="s">
        <v>15</v>
      </c>
      <c r="E8679" s="1" t="s">
        <v>48</v>
      </c>
      <c r="F8679" s="1" t="s">
        <v>17</v>
      </c>
      <c r="G8679" s="1" t="s">
        <v>8329</v>
      </c>
      <c r="H8679" s="5"/>
      <c r="I8679" s="1">
        <v>1299</v>
      </c>
      <c r="J8679" s="3"/>
      <c r="K8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79" s="1" t="s">
        <v>19</v>
      </c>
      <c r="M8679" s="1">
        <v>4.0999999999999996</v>
      </c>
      <c r="N8679" s="1">
        <v>520</v>
      </c>
      <c r="O867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79" s="2" t="str">
        <f>IF(Table1[[#This Row],[Updated DiscountOffer]]&gt;50%,"High Discount","Low Discount")</f>
        <v>High Discount</v>
      </c>
    </row>
    <row r="8680" spans="1:16" x14ac:dyDescent="0.3">
      <c r="A8680" s="1" t="s">
        <v>11401</v>
      </c>
      <c r="B8680" s="1">
        <v>13859460</v>
      </c>
      <c r="C8680" s="1" t="s">
        <v>14</v>
      </c>
      <c r="D8680" s="1" t="s">
        <v>15</v>
      </c>
      <c r="E8680" s="1" t="s">
        <v>48</v>
      </c>
      <c r="F8680" s="1" t="s">
        <v>17</v>
      </c>
      <c r="G8680" s="1" t="s">
        <v>6552</v>
      </c>
      <c r="H8680" s="5"/>
      <c r="I8680" s="1">
        <v>1499</v>
      </c>
      <c r="J8680" s="3"/>
      <c r="K8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80" s="1" t="s">
        <v>19</v>
      </c>
      <c r="M8680" s="1">
        <v>4</v>
      </c>
      <c r="N8680" s="1">
        <v>430</v>
      </c>
      <c r="O8680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80" s="2" t="str">
        <f>IF(Table1[[#This Row],[Updated DiscountOffer]]&gt;50%,"High Discount","Low Discount")</f>
        <v>High Discount</v>
      </c>
    </row>
    <row r="8681" spans="1:16" x14ac:dyDescent="0.3">
      <c r="A8681" s="1" t="s">
        <v>17825</v>
      </c>
      <c r="B8681" s="1">
        <v>13859542</v>
      </c>
      <c r="C8681" s="1" t="s">
        <v>14</v>
      </c>
      <c r="D8681" s="1" t="s">
        <v>15</v>
      </c>
      <c r="E8681" s="1" t="s">
        <v>48</v>
      </c>
      <c r="F8681" s="1" t="s">
        <v>17</v>
      </c>
      <c r="G8681" s="1" t="s">
        <v>17826</v>
      </c>
      <c r="H8681" s="5">
        <v>759</v>
      </c>
      <c r="I8681" s="1">
        <v>1899</v>
      </c>
      <c r="J8681" s="3">
        <v>0.6</v>
      </c>
      <c r="K8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681" s="1" t="s">
        <v>19</v>
      </c>
      <c r="M8681" s="1">
        <v>3.7</v>
      </c>
      <c r="N8681" s="1">
        <v>306</v>
      </c>
      <c r="O868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81" s="2" t="str">
        <f>IF(Table1[[#This Row],[Updated DiscountOffer]]&gt;50%,"High Discount","Low Discount")</f>
        <v>High Discount</v>
      </c>
    </row>
    <row r="8682" spans="1:16" x14ac:dyDescent="0.3">
      <c r="A8682" s="1" t="s">
        <v>6056</v>
      </c>
      <c r="B8682" s="1">
        <v>13859558</v>
      </c>
      <c r="C8682" s="1" t="s">
        <v>14</v>
      </c>
      <c r="D8682" s="1" t="s">
        <v>15</v>
      </c>
      <c r="E8682" s="1" t="s">
        <v>48</v>
      </c>
      <c r="F8682" s="1" t="s">
        <v>17</v>
      </c>
      <c r="G8682" s="1" t="s">
        <v>6057</v>
      </c>
      <c r="H8682" s="5">
        <v>584</v>
      </c>
      <c r="I8682" s="1">
        <v>1299</v>
      </c>
      <c r="J8682" s="3">
        <v>0.55000000000000004</v>
      </c>
      <c r="K8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82" s="1" t="s">
        <v>19</v>
      </c>
      <c r="M8682" s="1">
        <v>3.9</v>
      </c>
      <c r="N8682" s="1">
        <v>604</v>
      </c>
      <c r="O8682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82" s="2" t="str">
        <f>IF(Table1[[#This Row],[Updated DiscountOffer]]&gt;50%,"High Discount","Low Discount")</f>
        <v>High Discount</v>
      </c>
    </row>
    <row r="8683" spans="1:16" x14ac:dyDescent="0.3">
      <c r="A8683" s="1" t="s">
        <v>16220</v>
      </c>
      <c r="B8683" s="1">
        <v>13859568</v>
      </c>
      <c r="C8683" s="1" t="s">
        <v>14</v>
      </c>
      <c r="D8683" s="1" t="s">
        <v>15</v>
      </c>
      <c r="E8683" s="1" t="s">
        <v>48</v>
      </c>
      <c r="F8683" s="1" t="s">
        <v>17</v>
      </c>
      <c r="G8683" s="1" t="s">
        <v>9644</v>
      </c>
      <c r="H8683" s="5"/>
      <c r="I8683" s="1">
        <v>1499</v>
      </c>
      <c r="J8683" s="3"/>
      <c r="K8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83" s="1" t="s">
        <v>19</v>
      </c>
      <c r="M8683" s="1">
        <v>4</v>
      </c>
      <c r="N8683" s="1">
        <v>331</v>
      </c>
      <c r="O868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683" s="2" t="str">
        <f>IF(Table1[[#This Row],[Updated DiscountOffer]]&gt;50%,"High Discount","Low Discount")</f>
        <v>High Discount</v>
      </c>
    </row>
    <row r="8684" spans="1:16" x14ac:dyDescent="0.3">
      <c r="A8684" s="1" t="s">
        <v>6649</v>
      </c>
      <c r="B8684" s="1">
        <v>13859576</v>
      </c>
      <c r="C8684" s="1" t="s">
        <v>14</v>
      </c>
      <c r="D8684" s="1" t="s">
        <v>15</v>
      </c>
      <c r="E8684" s="1" t="s">
        <v>48</v>
      </c>
      <c r="F8684" s="1" t="s">
        <v>17</v>
      </c>
      <c r="G8684" s="1" t="s">
        <v>6650</v>
      </c>
      <c r="H8684" s="5">
        <v>584</v>
      </c>
      <c r="I8684" s="1">
        <v>1299</v>
      </c>
      <c r="J8684" s="3">
        <v>0.55000000000000004</v>
      </c>
      <c r="K8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84" s="1" t="s">
        <v>19</v>
      </c>
      <c r="M8684" s="1">
        <v>3.9</v>
      </c>
      <c r="N8684" s="1">
        <v>582</v>
      </c>
      <c r="O8684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84" s="2" t="str">
        <f>IF(Table1[[#This Row],[Updated DiscountOffer]]&gt;50%,"High Discount","Low Discount")</f>
        <v>High Discount</v>
      </c>
    </row>
    <row r="8685" spans="1:16" x14ac:dyDescent="0.3">
      <c r="A8685" s="1" t="s">
        <v>9956</v>
      </c>
      <c r="B8685" s="1">
        <v>13859578</v>
      </c>
      <c r="C8685" s="1" t="s">
        <v>14</v>
      </c>
      <c r="D8685" s="1" t="s">
        <v>15</v>
      </c>
      <c r="E8685" s="1" t="s">
        <v>48</v>
      </c>
      <c r="F8685" s="1" t="s">
        <v>17</v>
      </c>
      <c r="G8685" s="1" t="s">
        <v>9957</v>
      </c>
      <c r="H8685" s="5">
        <v>584</v>
      </c>
      <c r="I8685" s="1">
        <v>1299</v>
      </c>
      <c r="J8685" s="3">
        <v>0.55000000000000004</v>
      </c>
      <c r="K8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584</v>
      </c>
      <c r="L8685" s="1" t="s">
        <v>19</v>
      </c>
      <c r="M8685" s="1">
        <v>4</v>
      </c>
      <c r="N8685" s="1">
        <v>469</v>
      </c>
      <c r="O8685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85" s="2" t="str">
        <f>IF(Table1[[#This Row],[Updated DiscountOffer]]&gt;50%,"High Discount","Low Discount")</f>
        <v>High Discount</v>
      </c>
    </row>
    <row r="8686" spans="1:16" x14ac:dyDescent="0.3">
      <c r="A8686" s="1" t="s">
        <v>18997</v>
      </c>
      <c r="B8686" s="1">
        <v>13859590</v>
      </c>
      <c r="C8686" s="1" t="s">
        <v>14</v>
      </c>
      <c r="D8686" s="1" t="s">
        <v>15</v>
      </c>
      <c r="E8686" s="1" t="s">
        <v>48</v>
      </c>
      <c r="F8686" s="1" t="s">
        <v>17</v>
      </c>
      <c r="G8686" s="1" t="s">
        <v>18998</v>
      </c>
      <c r="H8686" s="5">
        <v>679</v>
      </c>
      <c r="I8686" s="1">
        <v>1699</v>
      </c>
      <c r="J8686" s="3">
        <v>0.6</v>
      </c>
      <c r="K8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86" s="1" t="s">
        <v>19</v>
      </c>
      <c r="M8686" s="1">
        <v>4.0999999999999996</v>
      </c>
      <c r="N8686" s="1">
        <v>290</v>
      </c>
      <c r="O868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86" s="2" t="str">
        <f>IF(Table1[[#This Row],[Updated DiscountOffer]]&gt;50%,"High Discount","Low Discount")</f>
        <v>High Discount</v>
      </c>
    </row>
    <row r="8687" spans="1:16" x14ac:dyDescent="0.3">
      <c r="A8687" s="1" t="s">
        <v>16369</v>
      </c>
      <c r="B8687" s="1">
        <v>13859592</v>
      </c>
      <c r="C8687" s="1" t="s">
        <v>14</v>
      </c>
      <c r="D8687" s="1" t="s">
        <v>15</v>
      </c>
      <c r="E8687" s="1" t="s">
        <v>48</v>
      </c>
      <c r="F8687" s="1" t="s">
        <v>17</v>
      </c>
      <c r="G8687" s="1" t="s">
        <v>16370</v>
      </c>
      <c r="H8687" s="5">
        <v>679</v>
      </c>
      <c r="I8687" s="1">
        <v>1699</v>
      </c>
      <c r="J8687" s="3">
        <v>0.6</v>
      </c>
      <c r="K8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87" s="1" t="s">
        <v>19</v>
      </c>
      <c r="M8687" s="1">
        <v>4</v>
      </c>
      <c r="N8687" s="1">
        <v>329</v>
      </c>
      <c r="O868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87" s="2" t="str">
        <f>IF(Table1[[#This Row],[Updated DiscountOffer]]&gt;50%,"High Discount","Low Discount")</f>
        <v>High Discount</v>
      </c>
    </row>
    <row r="8688" spans="1:16" x14ac:dyDescent="0.3">
      <c r="A8688" s="1" t="s">
        <v>14846</v>
      </c>
      <c r="B8688" s="1">
        <v>13859638</v>
      </c>
      <c r="C8688" s="1" t="s">
        <v>14</v>
      </c>
      <c r="D8688" s="1" t="s">
        <v>15</v>
      </c>
      <c r="E8688" s="1" t="s">
        <v>48</v>
      </c>
      <c r="F8688" s="1" t="s">
        <v>17</v>
      </c>
      <c r="G8688" s="1" t="s">
        <v>14847</v>
      </c>
      <c r="H8688" s="5">
        <v>854</v>
      </c>
      <c r="I8688" s="1">
        <v>1899</v>
      </c>
      <c r="J8688" s="3">
        <v>0.55000000000000004</v>
      </c>
      <c r="K8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854</v>
      </c>
      <c r="L8688" s="1" t="s">
        <v>19</v>
      </c>
      <c r="M8688" s="1">
        <v>3.9</v>
      </c>
      <c r="N8688" s="1">
        <v>354</v>
      </c>
      <c r="O8688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8688" s="2" t="str">
        <f>IF(Table1[[#This Row],[Updated DiscountOffer]]&gt;50%,"High Discount","Low Discount")</f>
        <v>High Discount</v>
      </c>
    </row>
    <row r="8689" spans="1:16" x14ac:dyDescent="0.3">
      <c r="A8689" s="1" t="s">
        <v>18542</v>
      </c>
      <c r="B8689" s="1">
        <v>13861566</v>
      </c>
      <c r="C8689" s="1" t="s">
        <v>82</v>
      </c>
      <c r="D8689" s="1" t="s">
        <v>69</v>
      </c>
      <c r="E8689" s="1" t="s">
        <v>501</v>
      </c>
      <c r="F8689" s="1" t="s">
        <v>34</v>
      </c>
      <c r="G8689" s="1" t="s">
        <v>18543</v>
      </c>
      <c r="H8689" s="5">
        <v>359</v>
      </c>
      <c r="I8689" s="1">
        <v>999</v>
      </c>
      <c r="J8689" s="3">
        <v>0.64</v>
      </c>
      <c r="K8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689" s="1" t="s">
        <v>19</v>
      </c>
      <c r="M8689" s="1">
        <v>4.0999999999999996</v>
      </c>
      <c r="N8689" s="1">
        <v>296</v>
      </c>
      <c r="O8689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8689" s="2" t="str">
        <f>IF(Table1[[#This Row],[Updated DiscountOffer]]&gt;50%,"High Discount","Low Discount")</f>
        <v>High Discount</v>
      </c>
    </row>
    <row r="8690" spans="1:16" x14ac:dyDescent="0.3">
      <c r="A8690" s="1" t="s">
        <v>12202</v>
      </c>
      <c r="B8690" s="1">
        <v>13861866</v>
      </c>
      <c r="C8690" s="1" t="s">
        <v>47</v>
      </c>
      <c r="D8690" s="1" t="s">
        <v>15</v>
      </c>
      <c r="E8690" s="1" t="s">
        <v>16</v>
      </c>
      <c r="F8690" s="1" t="s">
        <v>17</v>
      </c>
      <c r="G8690" s="1" t="s">
        <v>8823</v>
      </c>
      <c r="H8690" s="5">
        <v>753</v>
      </c>
      <c r="I8690" s="1">
        <v>1449</v>
      </c>
      <c r="J8690" s="3">
        <v>0.48</v>
      </c>
      <c r="K8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753</v>
      </c>
      <c r="L8690" s="1" t="s">
        <v>771</v>
      </c>
      <c r="M8690" s="1">
        <v>4.0999999999999996</v>
      </c>
      <c r="N8690" s="1">
        <v>411</v>
      </c>
      <c r="O869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690" s="2" t="str">
        <f>IF(Table1[[#This Row],[Updated DiscountOffer]]&gt;50%,"High Discount","Low Discount")</f>
        <v>Low Discount</v>
      </c>
    </row>
    <row r="8691" spans="1:16" x14ac:dyDescent="0.3">
      <c r="A8691" s="1" t="s">
        <v>908</v>
      </c>
      <c r="B8691" s="1">
        <v>13861878</v>
      </c>
      <c r="C8691" s="1" t="s">
        <v>47</v>
      </c>
      <c r="D8691" s="1" t="s">
        <v>26</v>
      </c>
      <c r="E8691" s="1" t="s">
        <v>27</v>
      </c>
      <c r="F8691" s="1" t="s">
        <v>17</v>
      </c>
      <c r="G8691" s="1" t="s">
        <v>909</v>
      </c>
      <c r="H8691" s="5">
        <v>516</v>
      </c>
      <c r="I8691" s="1">
        <v>1099</v>
      </c>
      <c r="J8691" s="3">
        <v>0.53</v>
      </c>
      <c r="K8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8691" s="1" t="s">
        <v>80</v>
      </c>
      <c r="M8691" s="1">
        <v>4.3</v>
      </c>
      <c r="N8691" s="1">
        <v>927</v>
      </c>
      <c r="O869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691" s="2" t="str">
        <f>IF(Table1[[#This Row],[Updated DiscountOffer]]&gt;50%,"High Discount","Low Discount")</f>
        <v>High Discount</v>
      </c>
    </row>
    <row r="8692" spans="1:16" x14ac:dyDescent="0.3">
      <c r="A8692" s="1" t="s">
        <v>10710</v>
      </c>
      <c r="B8692" s="1">
        <v>13863850</v>
      </c>
      <c r="C8692" s="1" t="s">
        <v>1627</v>
      </c>
      <c r="D8692" s="1" t="s">
        <v>69</v>
      </c>
      <c r="E8692" s="1" t="s">
        <v>83</v>
      </c>
      <c r="F8692" s="1" t="s">
        <v>17</v>
      </c>
      <c r="G8692" s="1" t="s">
        <v>10711</v>
      </c>
      <c r="H8692" s="5">
        <v>2699</v>
      </c>
      <c r="I8692" s="1">
        <v>2999</v>
      </c>
      <c r="J8692" s="4">
        <v>0.1</v>
      </c>
      <c r="K8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2699</v>
      </c>
      <c r="L8692" s="1" t="s">
        <v>36</v>
      </c>
      <c r="M8692" s="1">
        <v>4.4000000000000004</v>
      </c>
      <c r="N8692" s="1">
        <v>449</v>
      </c>
      <c r="O8692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8692" s="2" t="str">
        <f>IF(Table1[[#This Row],[Updated DiscountOffer]]&gt;50%,"High Discount","Low Discount")</f>
        <v>Low Discount</v>
      </c>
    </row>
    <row r="8693" spans="1:16" x14ac:dyDescent="0.3">
      <c r="A8693" s="1" t="s">
        <v>18600</v>
      </c>
      <c r="B8693" s="1">
        <v>13864050</v>
      </c>
      <c r="C8693" s="1" t="s">
        <v>954</v>
      </c>
      <c r="D8693" s="1" t="s">
        <v>177</v>
      </c>
      <c r="E8693" s="1" t="s">
        <v>1741</v>
      </c>
      <c r="F8693" s="1" t="s">
        <v>17</v>
      </c>
      <c r="G8693" s="1" t="s">
        <v>18601</v>
      </c>
      <c r="H8693" s="5"/>
      <c r="I8693" s="1">
        <v>399</v>
      </c>
      <c r="J8693" s="4"/>
      <c r="K8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693" s="1" t="s">
        <v>213</v>
      </c>
      <c r="M8693" s="1">
        <v>4.2</v>
      </c>
      <c r="N8693" s="1">
        <v>295</v>
      </c>
      <c r="O8693" s="2">
        <f>IF(ISNUMBER(Table1[[#This Row],[DiscountOffer]]),IF(Table1[[#This Row],[DiscountOffer]]&lt;1,Table1[[#This Row],[DiscountOffer]],Table1[[#This Row],[DiscountOffer]]/Table1[[#This Row],[OriginalPrice (in Rs)]]),0)</f>
        <v>0</v>
      </c>
      <c r="P8693" s="2" t="str">
        <f>IF(Table1[[#This Row],[Updated DiscountOffer]]&gt;50%,"High Discount","Low Discount")</f>
        <v>Low Discount</v>
      </c>
    </row>
    <row r="8694" spans="1:16" x14ac:dyDescent="0.3">
      <c r="A8694" s="1" t="s">
        <v>17932</v>
      </c>
      <c r="B8694" s="1">
        <v>13866450</v>
      </c>
      <c r="C8694" s="1" t="s">
        <v>14</v>
      </c>
      <c r="D8694" s="1" t="s">
        <v>15</v>
      </c>
      <c r="E8694" s="1" t="s">
        <v>16</v>
      </c>
      <c r="F8694" s="1" t="s">
        <v>17</v>
      </c>
      <c r="G8694" s="1" t="s">
        <v>17933</v>
      </c>
      <c r="H8694" s="5">
        <v>879</v>
      </c>
      <c r="I8694" s="1">
        <v>2199</v>
      </c>
      <c r="J8694" s="3">
        <v>0.6</v>
      </c>
      <c r="K8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8694" s="1" t="s">
        <v>19</v>
      </c>
      <c r="M8694" s="1">
        <v>4.0999999999999996</v>
      </c>
      <c r="N8694" s="1">
        <v>304</v>
      </c>
      <c r="O869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94" s="2" t="str">
        <f>IF(Table1[[#This Row],[Updated DiscountOffer]]&gt;50%,"High Discount","Low Discount")</f>
        <v>High Discount</v>
      </c>
    </row>
    <row r="8695" spans="1:16" x14ac:dyDescent="0.3">
      <c r="A8695" s="1" t="s">
        <v>11558</v>
      </c>
      <c r="B8695" s="1">
        <v>13866604</v>
      </c>
      <c r="C8695" s="1" t="s">
        <v>14</v>
      </c>
      <c r="D8695" s="1" t="s">
        <v>15</v>
      </c>
      <c r="E8695" s="1" t="s">
        <v>16</v>
      </c>
      <c r="F8695" s="1" t="s">
        <v>17</v>
      </c>
      <c r="G8695" s="1" t="s">
        <v>11559</v>
      </c>
      <c r="H8695" s="5">
        <v>799</v>
      </c>
      <c r="I8695" s="1">
        <v>1999</v>
      </c>
      <c r="J8695" s="3">
        <v>0.6</v>
      </c>
      <c r="K8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695" s="1" t="s">
        <v>19</v>
      </c>
      <c r="M8695" s="1">
        <v>3.9</v>
      </c>
      <c r="N8695" s="1">
        <v>426</v>
      </c>
      <c r="O869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95" s="2" t="str">
        <f>IF(Table1[[#This Row],[Updated DiscountOffer]]&gt;50%,"High Discount","Low Discount")</f>
        <v>High Discount</v>
      </c>
    </row>
    <row r="8696" spans="1:16" x14ac:dyDescent="0.3">
      <c r="A8696" s="1" t="s">
        <v>16746</v>
      </c>
      <c r="B8696" s="1">
        <v>13866642</v>
      </c>
      <c r="C8696" s="1" t="s">
        <v>14</v>
      </c>
      <c r="D8696" s="1" t="s">
        <v>15</v>
      </c>
      <c r="E8696" s="1" t="s">
        <v>16</v>
      </c>
      <c r="F8696" s="1" t="s">
        <v>17</v>
      </c>
      <c r="G8696" s="1" t="s">
        <v>16747</v>
      </c>
      <c r="H8696" s="5">
        <v>679</v>
      </c>
      <c r="I8696" s="1">
        <v>1699</v>
      </c>
      <c r="J8696" s="3">
        <v>0.6</v>
      </c>
      <c r="K8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696" s="1" t="s">
        <v>19</v>
      </c>
      <c r="M8696" s="1">
        <v>4.0999999999999996</v>
      </c>
      <c r="N8696" s="1">
        <v>323</v>
      </c>
      <c r="O869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696" s="2" t="str">
        <f>IF(Table1[[#This Row],[Updated DiscountOffer]]&gt;50%,"High Discount","Low Discount")</f>
        <v>High Discount</v>
      </c>
    </row>
    <row r="8697" spans="1:16" x14ac:dyDescent="0.3">
      <c r="A8697" s="1" t="s">
        <v>15411</v>
      </c>
      <c r="B8697" s="1">
        <v>13871462</v>
      </c>
      <c r="C8697" s="1" t="s">
        <v>200</v>
      </c>
      <c r="D8697" s="1" t="s">
        <v>87</v>
      </c>
      <c r="E8697" s="1" t="s">
        <v>132</v>
      </c>
      <c r="F8697" s="1" t="s">
        <v>34</v>
      </c>
      <c r="G8697" s="1" t="s">
        <v>15412</v>
      </c>
      <c r="H8697" s="5">
        <v>822</v>
      </c>
      <c r="I8697" s="1">
        <v>2349</v>
      </c>
      <c r="J8697" s="4">
        <v>0.65</v>
      </c>
      <c r="K8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822</v>
      </c>
      <c r="L8697" s="1" t="s">
        <v>202</v>
      </c>
      <c r="M8697" s="1">
        <v>4.2</v>
      </c>
      <c r="N8697" s="1">
        <v>345</v>
      </c>
      <c r="O869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697" s="2" t="str">
        <f>IF(Table1[[#This Row],[Updated DiscountOffer]]&gt;50%,"High Discount","Low Discount")</f>
        <v>High Discount</v>
      </c>
    </row>
    <row r="8698" spans="1:16" x14ac:dyDescent="0.3">
      <c r="A8698" s="1" t="s">
        <v>1448</v>
      </c>
      <c r="B8698" s="1">
        <v>13873912</v>
      </c>
      <c r="C8698" s="1" t="s">
        <v>162</v>
      </c>
      <c r="D8698" s="1" t="s">
        <v>38</v>
      </c>
      <c r="E8698" s="1" t="s">
        <v>132</v>
      </c>
      <c r="F8698" s="1" t="s">
        <v>34</v>
      </c>
      <c r="G8698" s="1" t="s">
        <v>1449</v>
      </c>
      <c r="H8698" s="5"/>
      <c r="I8698" s="1">
        <v>1699</v>
      </c>
      <c r="J8698" s="4">
        <v>0.56000000000000005</v>
      </c>
      <c r="K8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98" s="1" t="s">
        <v>41</v>
      </c>
      <c r="M8698" s="1">
        <v>4.4000000000000004</v>
      </c>
      <c r="N8698" s="1">
        <v>884</v>
      </c>
      <c r="O8698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698" s="2" t="str">
        <f>IF(Table1[[#This Row],[Updated DiscountOffer]]&gt;50%,"High Discount","Low Discount")</f>
        <v>High Discount</v>
      </c>
    </row>
    <row r="8699" spans="1:16" x14ac:dyDescent="0.3">
      <c r="A8699" s="1" t="s">
        <v>10252</v>
      </c>
      <c r="B8699" s="1">
        <v>13878844</v>
      </c>
      <c r="C8699" s="1" t="s">
        <v>91</v>
      </c>
      <c r="D8699" s="1" t="s">
        <v>38</v>
      </c>
      <c r="E8699" s="1" t="s">
        <v>132</v>
      </c>
      <c r="F8699" s="1" t="s">
        <v>34</v>
      </c>
      <c r="G8699" s="1" t="s">
        <v>10253</v>
      </c>
      <c r="H8699" s="5"/>
      <c r="I8699" s="1">
        <v>1699</v>
      </c>
      <c r="J8699" s="4">
        <v>0.47</v>
      </c>
      <c r="K8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699" s="1" t="s">
        <v>24</v>
      </c>
      <c r="M8699" s="1">
        <v>4.5</v>
      </c>
      <c r="N8699" s="1">
        <v>462</v>
      </c>
      <c r="O8699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8699" s="2" t="str">
        <f>IF(Table1[[#This Row],[Updated DiscountOffer]]&gt;50%,"High Discount","Low Discount")</f>
        <v>Low Discount</v>
      </c>
    </row>
    <row r="8700" spans="1:16" x14ac:dyDescent="0.3">
      <c r="A8700" s="1" t="s">
        <v>18655</v>
      </c>
      <c r="B8700" s="1">
        <v>13879790</v>
      </c>
      <c r="C8700" s="1" t="s">
        <v>43</v>
      </c>
      <c r="D8700" s="1" t="s">
        <v>38</v>
      </c>
      <c r="E8700" s="1" t="s">
        <v>44</v>
      </c>
      <c r="F8700" s="1" t="s">
        <v>34</v>
      </c>
      <c r="G8700" s="1" t="s">
        <v>18656</v>
      </c>
      <c r="H8700" s="5"/>
      <c r="I8700" s="1">
        <v>1399</v>
      </c>
      <c r="J8700" s="4">
        <v>0.35</v>
      </c>
      <c r="K8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00" s="1" t="s">
        <v>41</v>
      </c>
      <c r="M8700" s="1">
        <v>4.4000000000000004</v>
      </c>
      <c r="N8700" s="1">
        <v>295</v>
      </c>
      <c r="O870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700" s="2" t="str">
        <f>IF(Table1[[#This Row],[Updated DiscountOffer]]&gt;50%,"High Discount","Low Discount")</f>
        <v>Low Discount</v>
      </c>
    </row>
    <row r="8701" spans="1:16" x14ac:dyDescent="0.3">
      <c r="A8701" s="1" t="s">
        <v>14713</v>
      </c>
      <c r="B8701" s="1">
        <v>13879858</v>
      </c>
      <c r="C8701" s="1" t="s">
        <v>43</v>
      </c>
      <c r="D8701" s="1" t="s">
        <v>38</v>
      </c>
      <c r="E8701" s="1" t="s">
        <v>44</v>
      </c>
      <c r="F8701" s="1" t="s">
        <v>34</v>
      </c>
      <c r="G8701" s="1" t="s">
        <v>14714</v>
      </c>
      <c r="H8701" s="5"/>
      <c r="I8701" s="1">
        <v>1599</v>
      </c>
      <c r="J8701" s="4">
        <v>0.4</v>
      </c>
      <c r="K8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01" s="1" t="s">
        <v>41</v>
      </c>
      <c r="M8701" s="1">
        <v>4.2</v>
      </c>
      <c r="N8701" s="1">
        <v>357</v>
      </c>
      <c r="O870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701" s="2" t="str">
        <f>IF(Table1[[#This Row],[Updated DiscountOffer]]&gt;50%,"High Discount","Low Discount")</f>
        <v>Low Discount</v>
      </c>
    </row>
    <row r="8702" spans="1:16" x14ac:dyDescent="0.3">
      <c r="A8702" s="1" t="s">
        <v>14858</v>
      </c>
      <c r="B8702" s="1">
        <v>13880374</v>
      </c>
      <c r="C8702" s="1" t="s">
        <v>86</v>
      </c>
      <c r="D8702" s="1" t="s">
        <v>69</v>
      </c>
      <c r="E8702" s="1" t="s">
        <v>14529</v>
      </c>
      <c r="F8702" s="1" t="s">
        <v>34</v>
      </c>
      <c r="G8702" s="1" t="s">
        <v>14859</v>
      </c>
      <c r="H8702" s="5">
        <v>1319</v>
      </c>
      <c r="I8702" s="1">
        <v>2399</v>
      </c>
      <c r="J8702" s="4">
        <v>0.45</v>
      </c>
      <c r="K8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1319</v>
      </c>
      <c r="L8702" s="1" t="s">
        <v>89</v>
      </c>
      <c r="M8702" s="1">
        <v>4.0999999999999996</v>
      </c>
      <c r="N8702" s="1">
        <v>354</v>
      </c>
      <c r="O8702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702" s="2" t="str">
        <f>IF(Table1[[#This Row],[Updated DiscountOffer]]&gt;50%,"High Discount","Low Discount")</f>
        <v>Low Discount</v>
      </c>
    </row>
    <row r="8703" spans="1:16" x14ac:dyDescent="0.3">
      <c r="A8703" s="1" t="s">
        <v>9246</v>
      </c>
      <c r="B8703" s="1">
        <v>13883606</v>
      </c>
      <c r="C8703" s="1" t="s">
        <v>2333</v>
      </c>
      <c r="D8703" s="1" t="s">
        <v>69</v>
      </c>
      <c r="E8703" s="1" t="s">
        <v>70</v>
      </c>
      <c r="F8703" s="1" t="s">
        <v>34</v>
      </c>
      <c r="G8703" s="1" t="s">
        <v>9247</v>
      </c>
      <c r="H8703" s="5">
        <v>1349</v>
      </c>
      <c r="I8703" s="1">
        <v>2999</v>
      </c>
      <c r="J8703" s="4">
        <v>0.55000000000000004</v>
      </c>
      <c r="K8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8703" s="1" t="s">
        <v>36</v>
      </c>
      <c r="M8703" s="1">
        <v>4.3</v>
      </c>
      <c r="N8703" s="1">
        <v>490</v>
      </c>
      <c r="O87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03" s="2" t="str">
        <f>IF(Table1[[#This Row],[Updated DiscountOffer]]&gt;50%,"High Discount","Low Discount")</f>
        <v>High Discount</v>
      </c>
    </row>
    <row r="8704" spans="1:16" x14ac:dyDescent="0.3">
      <c r="A8704" s="1" t="s">
        <v>12585</v>
      </c>
      <c r="B8704" s="1">
        <v>13884360</v>
      </c>
      <c r="C8704" s="1" t="s">
        <v>6977</v>
      </c>
      <c r="D8704" s="1" t="s">
        <v>38</v>
      </c>
      <c r="E8704" s="1" t="s">
        <v>169</v>
      </c>
      <c r="F8704" s="1" t="s">
        <v>34</v>
      </c>
      <c r="G8704" s="1" t="s">
        <v>12586</v>
      </c>
      <c r="H8704" s="5"/>
      <c r="I8704" s="1">
        <v>3590</v>
      </c>
      <c r="J8704" s="4">
        <v>0.25</v>
      </c>
      <c r="K8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04" s="1" t="s">
        <v>41</v>
      </c>
      <c r="M8704" s="1">
        <v>4.5999999999999996</v>
      </c>
      <c r="N8704" s="1">
        <v>402</v>
      </c>
      <c r="O8704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8704" s="2" t="str">
        <f>IF(Table1[[#This Row],[Updated DiscountOffer]]&gt;50%,"High Discount","Low Discount")</f>
        <v>Low Discount</v>
      </c>
    </row>
    <row r="8705" spans="1:16" x14ac:dyDescent="0.3">
      <c r="A8705" s="1" t="s">
        <v>11385</v>
      </c>
      <c r="B8705" s="1">
        <v>13895534</v>
      </c>
      <c r="C8705" s="1" t="s">
        <v>876</v>
      </c>
      <c r="D8705" s="1" t="s">
        <v>69</v>
      </c>
      <c r="E8705" s="1" t="s">
        <v>70</v>
      </c>
      <c r="F8705" s="1" t="s">
        <v>34</v>
      </c>
      <c r="G8705" s="1" t="s">
        <v>11386</v>
      </c>
      <c r="H8705" s="5">
        <v>2399</v>
      </c>
      <c r="I8705" s="1">
        <v>5999</v>
      </c>
      <c r="J8705" s="4">
        <v>0.6</v>
      </c>
      <c r="K8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2399</v>
      </c>
      <c r="L8705" s="1" t="s">
        <v>102</v>
      </c>
      <c r="M8705" s="1">
        <v>4.2</v>
      </c>
      <c r="N8705" s="1">
        <v>431</v>
      </c>
      <c r="O870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05" s="2" t="str">
        <f>IF(Table1[[#This Row],[Updated DiscountOffer]]&gt;50%,"High Discount","Low Discount")</f>
        <v>High Discount</v>
      </c>
    </row>
    <row r="8706" spans="1:16" x14ac:dyDescent="0.3">
      <c r="A8706" s="1" t="s">
        <v>2079</v>
      </c>
      <c r="B8706" s="1">
        <v>13895560</v>
      </c>
      <c r="C8706" s="1" t="s">
        <v>876</v>
      </c>
      <c r="D8706" s="1" t="s">
        <v>69</v>
      </c>
      <c r="E8706" s="1" t="s">
        <v>70</v>
      </c>
      <c r="F8706" s="1" t="s">
        <v>34</v>
      </c>
      <c r="G8706" s="1" t="s">
        <v>2080</v>
      </c>
      <c r="H8706" s="5">
        <v>2939</v>
      </c>
      <c r="I8706" s="1">
        <v>6999</v>
      </c>
      <c r="J8706" s="4">
        <v>0.57999999999999996</v>
      </c>
      <c r="K8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2939</v>
      </c>
      <c r="L8706" s="1" t="s">
        <v>102</v>
      </c>
      <c r="M8706" s="1">
        <v>4.2</v>
      </c>
      <c r="N8706" s="1">
        <v>836</v>
      </c>
      <c r="O870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706" s="2" t="str">
        <f>IF(Table1[[#This Row],[Updated DiscountOffer]]&gt;50%,"High Discount","Low Discount")</f>
        <v>High Discount</v>
      </c>
    </row>
    <row r="8707" spans="1:16" x14ac:dyDescent="0.3">
      <c r="A8707" s="1" t="s">
        <v>3370</v>
      </c>
      <c r="B8707" s="1">
        <v>13895576</v>
      </c>
      <c r="C8707" s="1" t="s">
        <v>876</v>
      </c>
      <c r="D8707" s="1" t="s">
        <v>69</v>
      </c>
      <c r="E8707" s="1" t="s">
        <v>83</v>
      </c>
      <c r="F8707" s="1" t="s">
        <v>34</v>
      </c>
      <c r="G8707" s="1" t="s">
        <v>3371</v>
      </c>
      <c r="H8707" s="5">
        <v>1427</v>
      </c>
      <c r="I8707" s="1">
        <v>3399</v>
      </c>
      <c r="J8707" s="4">
        <v>0.57999999999999996</v>
      </c>
      <c r="K8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1427</v>
      </c>
      <c r="L8707" s="1" t="s">
        <v>102</v>
      </c>
      <c r="M8707" s="1">
        <v>4.5</v>
      </c>
      <c r="N8707" s="1">
        <v>750</v>
      </c>
      <c r="O8707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707" s="2" t="str">
        <f>IF(Table1[[#This Row],[Updated DiscountOffer]]&gt;50%,"High Discount","Low Discount")</f>
        <v>High Discount</v>
      </c>
    </row>
    <row r="8708" spans="1:16" x14ac:dyDescent="0.3">
      <c r="A8708" s="1" t="s">
        <v>14862</v>
      </c>
      <c r="B8708" s="1">
        <v>13897638</v>
      </c>
      <c r="C8708" s="1" t="s">
        <v>963</v>
      </c>
      <c r="D8708" s="1" t="s">
        <v>69</v>
      </c>
      <c r="E8708" s="1" t="s">
        <v>70</v>
      </c>
      <c r="F8708" s="1" t="s">
        <v>34</v>
      </c>
      <c r="G8708" s="1" t="s">
        <v>14863</v>
      </c>
      <c r="H8708" s="5">
        <v>1333</v>
      </c>
      <c r="I8708" s="1">
        <v>2899</v>
      </c>
      <c r="J8708" s="4">
        <v>0.54</v>
      </c>
      <c r="K8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1333</v>
      </c>
      <c r="L8708" s="1" t="s">
        <v>102</v>
      </c>
      <c r="M8708" s="1">
        <v>4.0999999999999996</v>
      </c>
      <c r="N8708" s="1">
        <v>354</v>
      </c>
      <c r="O8708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8708" s="2" t="str">
        <f>IF(Table1[[#This Row],[Updated DiscountOffer]]&gt;50%,"High Discount","Low Discount")</f>
        <v>High Discount</v>
      </c>
    </row>
    <row r="8709" spans="1:16" x14ac:dyDescent="0.3">
      <c r="A8709" s="1" t="s">
        <v>6316</v>
      </c>
      <c r="B8709" s="1">
        <v>13897772</v>
      </c>
      <c r="C8709" s="1" t="s">
        <v>200</v>
      </c>
      <c r="D8709" s="1" t="s">
        <v>87</v>
      </c>
      <c r="E8709" s="1" t="s">
        <v>132</v>
      </c>
      <c r="F8709" s="1" t="s">
        <v>34</v>
      </c>
      <c r="G8709" s="1" t="s">
        <v>6317</v>
      </c>
      <c r="H8709" s="5">
        <v>699</v>
      </c>
      <c r="I8709" s="1">
        <v>1999</v>
      </c>
      <c r="J8709" s="4">
        <v>0.65</v>
      </c>
      <c r="K8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8709" s="1" t="s">
        <v>202</v>
      </c>
      <c r="M8709" s="1">
        <v>4.4000000000000004</v>
      </c>
      <c r="N8709" s="1">
        <v>595</v>
      </c>
      <c r="O870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09" s="2" t="str">
        <f>IF(Table1[[#This Row],[Updated DiscountOffer]]&gt;50%,"High Discount","Low Discount")</f>
        <v>High Discount</v>
      </c>
    </row>
    <row r="8710" spans="1:16" x14ac:dyDescent="0.3">
      <c r="A8710" s="1" t="s">
        <v>17144</v>
      </c>
      <c r="B8710" s="1">
        <v>13899788</v>
      </c>
      <c r="C8710" s="1" t="s">
        <v>21</v>
      </c>
      <c r="D8710" s="1" t="s">
        <v>15</v>
      </c>
      <c r="E8710" s="1" t="s">
        <v>122</v>
      </c>
      <c r="F8710" s="1" t="s">
        <v>17</v>
      </c>
      <c r="G8710" s="1" t="s">
        <v>17145</v>
      </c>
      <c r="H8710" s="5">
        <v>350</v>
      </c>
      <c r="I8710" s="1">
        <v>899</v>
      </c>
      <c r="J8710" s="3">
        <v>0.61</v>
      </c>
      <c r="K8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350</v>
      </c>
      <c r="L8710" s="1" t="s">
        <v>50</v>
      </c>
      <c r="M8710" s="1">
        <v>4.3</v>
      </c>
      <c r="N8710" s="1">
        <v>316</v>
      </c>
      <c r="O8710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710" s="2" t="str">
        <f>IF(Table1[[#This Row],[Updated DiscountOffer]]&gt;50%,"High Discount","Low Discount")</f>
        <v>High Discount</v>
      </c>
    </row>
    <row r="8711" spans="1:16" x14ac:dyDescent="0.3">
      <c r="A8711" s="1" t="s">
        <v>9261</v>
      </c>
      <c r="B8711" s="1">
        <v>13899952</v>
      </c>
      <c r="C8711" s="1" t="s">
        <v>47</v>
      </c>
      <c r="D8711" s="1" t="s">
        <v>15</v>
      </c>
      <c r="E8711" s="1" t="s">
        <v>22</v>
      </c>
      <c r="F8711" s="1" t="s">
        <v>17</v>
      </c>
      <c r="G8711" s="1" t="s">
        <v>9262</v>
      </c>
      <c r="H8711" s="5">
        <v>379</v>
      </c>
      <c r="I8711" s="1">
        <v>949</v>
      </c>
      <c r="J8711" s="3">
        <v>0.6</v>
      </c>
      <c r="K8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8711" s="1" t="s">
        <v>24</v>
      </c>
      <c r="M8711" s="1">
        <v>4</v>
      </c>
      <c r="N8711" s="1">
        <v>489</v>
      </c>
      <c r="O87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11" s="2" t="str">
        <f>IF(Table1[[#This Row],[Updated DiscountOffer]]&gt;50%,"High Discount","Low Discount")</f>
        <v>High Discount</v>
      </c>
    </row>
    <row r="8712" spans="1:16" x14ac:dyDescent="0.3">
      <c r="A8712" s="1" t="s">
        <v>16780</v>
      </c>
      <c r="B8712" s="1">
        <v>13899954</v>
      </c>
      <c r="C8712" s="1" t="s">
        <v>47</v>
      </c>
      <c r="D8712" s="1" t="s">
        <v>15</v>
      </c>
      <c r="E8712" s="1" t="s">
        <v>22</v>
      </c>
      <c r="F8712" s="1" t="s">
        <v>17</v>
      </c>
      <c r="G8712" s="1" t="s">
        <v>16781</v>
      </c>
      <c r="H8712" s="5">
        <v>422</v>
      </c>
      <c r="I8712" s="1">
        <v>899</v>
      </c>
      <c r="J8712" s="3">
        <v>0.53</v>
      </c>
      <c r="K8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8712" s="1" t="s">
        <v>24</v>
      </c>
      <c r="M8712" s="1">
        <v>4</v>
      </c>
      <c r="N8712" s="1">
        <v>322</v>
      </c>
      <c r="O8712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712" s="2" t="str">
        <f>IF(Table1[[#This Row],[Updated DiscountOffer]]&gt;50%,"High Discount","Low Discount")</f>
        <v>High Discount</v>
      </c>
    </row>
    <row r="8713" spans="1:16" x14ac:dyDescent="0.3">
      <c r="A8713" s="1" t="s">
        <v>2681</v>
      </c>
      <c r="B8713" s="1">
        <v>13899962</v>
      </c>
      <c r="C8713" s="1" t="s">
        <v>47</v>
      </c>
      <c r="D8713" s="1" t="s">
        <v>15</v>
      </c>
      <c r="E8713" s="1" t="s">
        <v>22</v>
      </c>
      <c r="F8713" s="1" t="s">
        <v>17</v>
      </c>
      <c r="G8713" s="1" t="s">
        <v>2682</v>
      </c>
      <c r="H8713" s="5">
        <v>540</v>
      </c>
      <c r="I8713" s="1">
        <v>949</v>
      </c>
      <c r="J8713" s="4">
        <v>0.43</v>
      </c>
      <c r="K8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540</v>
      </c>
      <c r="L8713" s="1" t="s">
        <v>24</v>
      </c>
      <c r="M8713" s="1">
        <v>4.2</v>
      </c>
      <c r="N8713" s="1">
        <v>794</v>
      </c>
      <c r="O8713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8713" s="2" t="str">
        <f>IF(Table1[[#This Row],[Updated DiscountOffer]]&gt;50%,"High Discount","Low Discount")</f>
        <v>Low Discount</v>
      </c>
    </row>
    <row r="8714" spans="1:16" x14ac:dyDescent="0.3">
      <c r="A8714" s="1" t="s">
        <v>10446</v>
      </c>
      <c r="B8714" s="1">
        <v>13901182</v>
      </c>
      <c r="C8714" s="1" t="s">
        <v>511</v>
      </c>
      <c r="D8714" s="1" t="s">
        <v>69</v>
      </c>
      <c r="E8714" s="1" t="s">
        <v>296</v>
      </c>
      <c r="F8714" s="1" t="s">
        <v>34</v>
      </c>
      <c r="G8714" s="1" t="s">
        <v>10447</v>
      </c>
      <c r="H8714" s="5">
        <v>887</v>
      </c>
      <c r="I8714" s="1">
        <v>2399</v>
      </c>
      <c r="J8714" s="3">
        <v>0.63</v>
      </c>
      <c r="K8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8714" s="1" t="s">
        <v>146</v>
      </c>
      <c r="M8714" s="1">
        <v>4</v>
      </c>
      <c r="N8714" s="1">
        <v>456</v>
      </c>
      <c r="O8714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714" s="2" t="str">
        <f>IF(Table1[[#This Row],[Updated DiscountOffer]]&gt;50%,"High Discount","Low Discount")</f>
        <v>High Discount</v>
      </c>
    </row>
    <row r="8715" spans="1:16" x14ac:dyDescent="0.3">
      <c r="A8715" s="1" t="s">
        <v>510</v>
      </c>
      <c r="B8715" s="1">
        <v>13901198</v>
      </c>
      <c r="C8715" s="1" t="s">
        <v>511</v>
      </c>
      <c r="D8715" s="1" t="s">
        <v>69</v>
      </c>
      <c r="E8715" s="1" t="s">
        <v>296</v>
      </c>
      <c r="F8715" s="1" t="s">
        <v>34</v>
      </c>
      <c r="G8715" s="1" t="s">
        <v>512</v>
      </c>
      <c r="H8715" s="5">
        <v>1294</v>
      </c>
      <c r="I8715" s="1">
        <v>3699</v>
      </c>
      <c r="J8715" s="3">
        <v>0.65</v>
      </c>
      <c r="K8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1294</v>
      </c>
      <c r="L8715" s="1" t="s">
        <v>146</v>
      </c>
      <c r="M8715" s="1">
        <v>4.2</v>
      </c>
      <c r="N8715" s="1">
        <v>962</v>
      </c>
      <c r="O871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715" s="2" t="str">
        <f>IF(Table1[[#This Row],[Updated DiscountOffer]]&gt;50%,"High Discount","Low Discount")</f>
        <v>High Discount</v>
      </c>
    </row>
    <row r="8716" spans="1:16" x14ac:dyDescent="0.3">
      <c r="A8716" s="1" t="s">
        <v>10839</v>
      </c>
      <c r="B8716" s="1">
        <v>13901262</v>
      </c>
      <c r="C8716" s="1" t="s">
        <v>511</v>
      </c>
      <c r="D8716" s="1" t="s">
        <v>69</v>
      </c>
      <c r="E8716" s="1" t="s">
        <v>296</v>
      </c>
      <c r="F8716" s="1" t="s">
        <v>34</v>
      </c>
      <c r="G8716" s="1" t="s">
        <v>10840</v>
      </c>
      <c r="H8716" s="5">
        <v>734</v>
      </c>
      <c r="I8716" s="1">
        <v>2099</v>
      </c>
      <c r="J8716" s="3">
        <v>0.65</v>
      </c>
      <c r="K8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734</v>
      </c>
      <c r="L8716" s="1" t="s">
        <v>146</v>
      </c>
      <c r="M8716" s="1">
        <v>4.0999999999999996</v>
      </c>
      <c r="N8716" s="1">
        <v>445</v>
      </c>
      <c r="O8716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716" s="2" t="str">
        <f>IF(Table1[[#This Row],[Updated DiscountOffer]]&gt;50%,"High Discount","Low Discount")</f>
        <v>High Discount</v>
      </c>
    </row>
    <row r="8717" spans="1:16" x14ac:dyDescent="0.3">
      <c r="A8717" s="1" t="s">
        <v>18048</v>
      </c>
      <c r="B8717" s="1">
        <v>13901300</v>
      </c>
      <c r="C8717" s="1" t="s">
        <v>511</v>
      </c>
      <c r="D8717" s="1" t="s">
        <v>69</v>
      </c>
      <c r="E8717" s="1" t="s">
        <v>296</v>
      </c>
      <c r="F8717" s="1" t="s">
        <v>34</v>
      </c>
      <c r="G8717" s="1" t="s">
        <v>18049</v>
      </c>
      <c r="H8717" s="5">
        <v>1151</v>
      </c>
      <c r="I8717" s="1">
        <v>3599</v>
      </c>
      <c r="J8717" s="3">
        <v>0.68</v>
      </c>
      <c r="K8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1151</v>
      </c>
      <c r="L8717" s="1" t="s">
        <v>146</v>
      </c>
      <c r="M8717" s="1">
        <v>4</v>
      </c>
      <c r="N8717" s="1">
        <v>303</v>
      </c>
      <c r="O8717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8717" s="2" t="str">
        <f>IF(Table1[[#This Row],[Updated DiscountOffer]]&gt;50%,"High Discount","Low Discount")</f>
        <v>High Discount</v>
      </c>
    </row>
    <row r="8718" spans="1:16" x14ac:dyDescent="0.3">
      <c r="A8718" s="1" t="s">
        <v>17902</v>
      </c>
      <c r="B8718" s="1">
        <v>13901350</v>
      </c>
      <c r="C8718" s="1" t="s">
        <v>511</v>
      </c>
      <c r="D8718" s="1" t="s">
        <v>69</v>
      </c>
      <c r="E8718" s="1" t="s">
        <v>296</v>
      </c>
      <c r="F8718" s="1" t="s">
        <v>34</v>
      </c>
      <c r="G8718" s="1" t="s">
        <v>17903</v>
      </c>
      <c r="H8718" s="5">
        <v>1151</v>
      </c>
      <c r="I8718" s="1">
        <v>3599</v>
      </c>
      <c r="J8718" s="3">
        <v>0.68</v>
      </c>
      <c r="K8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1151</v>
      </c>
      <c r="L8718" s="1" t="s">
        <v>146</v>
      </c>
      <c r="M8718" s="1">
        <v>3.7</v>
      </c>
      <c r="N8718" s="1">
        <v>305</v>
      </c>
      <c r="O8718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8718" s="2" t="str">
        <f>IF(Table1[[#This Row],[Updated DiscountOffer]]&gt;50%,"High Discount","Low Discount")</f>
        <v>High Discount</v>
      </c>
    </row>
    <row r="8719" spans="1:16" x14ac:dyDescent="0.3">
      <c r="A8719" s="1" t="s">
        <v>15924</v>
      </c>
      <c r="B8719" s="1">
        <v>13901884</v>
      </c>
      <c r="C8719" s="1" t="s">
        <v>4266</v>
      </c>
      <c r="D8719" s="1" t="s">
        <v>38</v>
      </c>
      <c r="E8719" s="1" t="s">
        <v>39</v>
      </c>
      <c r="F8719" s="1" t="s">
        <v>34</v>
      </c>
      <c r="G8719" s="1" t="s">
        <v>15925</v>
      </c>
      <c r="H8719" s="5"/>
      <c r="I8719" s="1">
        <v>1299</v>
      </c>
      <c r="J8719" s="4">
        <v>0.64</v>
      </c>
      <c r="K8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19" s="1" t="s">
        <v>24</v>
      </c>
      <c r="M8719" s="1">
        <v>4.0999999999999996</v>
      </c>
      <c r="N8719" s="1">
        <v>337</v>
      </c>
      <c r="O8719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719" s="2" t="str">
        <f>IF(Table1[[#This Row],[Updated DiscountOffer]]&gt;50%,"High Discount","Low Discount")</f>
        <v>High Discount</v>
      </c>
    </row>
    <row r="8720" spans="1:16" x14ac:dyDescent="0.3">
      <c r="A8720" s="1" t="s">
        <v>2459</v>
      </c>
      <c r="B8720" s="1">
        <v>13902668</v>
      </c>
      <c r="C8720" s="1" t="s">
        <v>100</v>
      </c>
      <c r="D8720" s="1" t="s">
        <v>69</v>
      </c>
      <c r="E8720" s="1" t="s">
        <v>83</v>
      </c>
      <c r="F8720" s="1" t="s">
        <v>34</v>
      </c>
      <c r="G8720" s="1" t="s">
        <v>2460</v>
      </c>
      <c r="H8720" s="5">
        <v>719</v>
      </c>
      <c r="I8720" s="1">
        <v>1599</v>
      </c>
      <c r="J8720" s="4">
        <v>0.55000000000000004</v>
      </c>
      <c r="K8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8720" s="1" t="s">
        <v>66</v>
      </c>
      <c r="M8720" s="1">
        <v>4.0999999999999996</v>
      </c>
      <c r="N8720" s="1">
        <v>810</v>
      </c>
      <c r="O872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20" s="2" t="str">
        <f>IF(Table1[[#This Row],[Updated DiscountOffer]]&gt;50%,"High Discount","Low Discount")</f>
        <v>High Discount</v>
      </c>
    </row>
    <row r="8721" spans="1:16" x14ac:dyDescent="0.3">
      <c r="A8721" s="1" t="s">
        <v>18250</v>
      </c>
      <c r="B8721" s="1">
        <v>13903106</v>
      </c>
      <c r="C8721" s="1" t="s">
        <v>100</v>
      </c>
      <c r="D8721" s="1" t="s">
        <v>69</v>
      </c>
      <c r="E8721" s="1" t="s">
        <v>296</v>
      </c>
      <c r="F8721" s="1" t="s">
        <v>34</v>
      </c>
      <c r="G8721" s="1" t="s">
        <v>18251</v>
      </c>
      <c r="H8721" s="5">
        <v>1704</v>
      </c>
      <c r="I8721" s="1">
        <v>3099</v>
      </c>
      <c r="J8721" s="3">
        <v>0.45</v>
      </c>
      <c r="K8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1704</v>
      </c>
      <c r="L8721" s="1" t="s">
        <v>146</v>
      </c>
      <c r="M8721" s="1">
        <v>3.6</v>
      </c>
      <c r="N8721" s="1">
        <v>300</v>
      </c>
      <c r="O872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721" s="2" t="str">
        <f>IF(Table1[[#This Row],[Updated DiscountOffer]]&gt;50%,"High Discount","Low Discount")</f>
        <v>Low Discount</v>
      </c>
    </row>
    <row r="8722" spans="1:16" x14ac:dyDescent="0.3">
      <c r="A8722" s="1" t="s">
        <v>16987</v>
      </c>
      <c r="B8722" s="1">
        <v>13903198</v>
      </c>
      <c r="C8722" s="1" t="s">
        <v>100</v>
      </c>
      <c r="D8722" s="1" t="s">
        <v>69</v>
      </c>
      <c r="E8722" s="1" t="s">
        <v>296</v>
      </c>
      <c r="F8722" s="1" t="s">
        <v>34</v>
      </c>
      <c r="G8722" s="1" t="s">
        <v>16988</v>
      </c>
      <c r="H8722" s="5">
        <v>2144</v>
      </c>
      <c r="I8722" s="1">
        <v>3899</v>
      </c>
      <c r="J8722" s="3">
        <v>0.45</v>
      </c>
      <c r="K8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2144</v>
      </c>
      <c r="L8722" s="1" t="s">
        <v>146</v>
      </c>
      <c r="M8722" s="1">
        <v>3.9</v>
      </c>
      <c r="N8722" s="1">
        <v>319</v>
      </c>
      <c r="O872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722" s="2" t="str">
        <f>IF(Table1[[#This Row],[Updated DiscountOffer]]&gt;50%,"High Discount","Low Discount")</f>
        <v>Low Discount</v>
      </c>
    </row>
    <row r="8723" spans="1:16" x14ac:dyDescent="0.3">
      <c r="A8723" s="1" t="s">
        <v>7121</v>
      </c>
      <c r="B8723" s="1">
        <v>13904130</v>
      </c>
      <c r="C8723" s="1" t="s">
        <v>73</v>
      </c>
      <c r="D8723" s="1" t="s">
        <v>38</v>
      </c>
      <c r="E8723" s="1" t="s">
        <v>132</v>
      </c>
      <c r="F8723" s="1" t="s">
        <v>34</v>
      </c>
      <c r="G8723" s="1" t="s">
        <v>7122</v>
      </c>
      <c r="H8723" s="5"/>
      <c r="I8723" s="1">
        <v>2499</v>
      </c>
      <c r="J8723" s="4">
        <v>0.56999999999999995</v>
      </c>
      <c r="K8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23" s="1" t="s">
        <v>102</v>
      </c>
      <c r="M8723" s="1">
        <v>4.4000000000000004</v>
      </c>
      <c r="N8723" s="1">
        <v>563</v>
      </c>
      <c r="O872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723" s="2" t="str">
        <f>IF(Table1[[#This Row],[Updated DiscountOffer]]&gt;50%,"High Discount","Low Discount")</f>
        <v>High Discount</v>
      </c>
    </row>
    <row r="8724" spans="1:16" x14ac:dyDescent="0.3">
      <c r="A8724" s="1" t="s">
        <v>3261</v>
      </c>
      <c r="B8724" s="1">
        <v>13904152</v>
      </c>
      <c r="C8724" s="1" t="s">
        <v>73</v>
      </c>
      <c r="D8724" s="1" t="s">
        <v>38</v>
      </c>
      <c r="E8724" s="1" t="s">
        <v>132</v>
      </c>
      <c r="F8724" s="1" t="s">
        <v>34</v>
      </c>
      <c r="G8724" s="1" t="s">
        <v>3262</v>
      </c>
      <c r="H8724" s="5"/>
      <c r="I8724" s="1">
        <v>2499</v>
      </c>
      <c r="J8724" s="4">
        <v>0.56999999999999995</v>
      </c>
      <c r="K8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24" s="1" t="s">
        <v>102</v>
      </c>
      <c r="M8724" s="1">
        <v>4.4000000000000004</v>
      </c>
      <c r="N8724" s="1">
        <v>760</v>
      </c>
      <c r="O8724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724" s="2" t="str">
        <f>IF(Table1[[#This Row],[Updated DiscountOffer]]&gt;50%,"High Discount","Low Discount")</f>
        <v>High Discount</v>
      </c>
    </row>
    <row r="8725" spans="1:16" x14ac:dyDescent="0.3">
      <c r="A8725" s="1" t="s">
        <v>14896</v>
      </c>
      <c r="B8725" s="1">
        <v>13904316</v>
      </c>
      <c r="C8725" s="1" t="s">
        <v>43</v>
      </c>
      <c r="D8725" s="1" t="s">
        <v>26</v>
      </c>
      <c r="E8725" s="1" t="s">
        <v>27</v>
      </c>
      <c r="F8725" s="1" t="s">
        <v>17</v>
      </c>
      <c r="G8725" s="1" t="s">
        <v>14897</v>
      </c>
      <c r="H8725" s="5">
        <v>759</v>
      </c>
      <c r="I8725" s="1">
        <v>1899</v>
      </c>
      <c r="J8725" s="3">
        <v>0.6</v>
      </c>
      <c r="K8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759</v>
      </c>
      <c r="L8725" s="1" t="s">
        <v>232</v>
      </c>
      <c r="M8725" s="1">
        <v>4.0999999999999996</v>
      </c>
      <c r="N8725" s="1">
        <v>353</v>
      </c>
      <c r="O872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725" s="2" t="str">
        <f>IF(Table1[[#This Row],[Updated DiscountOffer]]&gt;50%,"High Discount","Low Discount")</f>
        <v>High Discount</v>
      </c>
    </row>
    <row r="8726" spans="1:16" x14ac:dyDescent="0.3">
      <c r="A8726" s="1" t="s">
        <v>19125</v>
      </c>
      <c r="B8726" s="1">
        <v>13904676</v>
      </c>
      <c r="C8726" s="1" t="s">
        <v>266</v>
      </c>
      <c r="D8726" s="1" t="s">
        <v>38</v>
      </c>
      <c r="E8726" s="1" t="s">
        <v>169</v>
      </c>
      <c r="F8726" s="1" t="s">
        <v>34</v>
      </c>
      <c r="G8726" s="1" t="s">
        <v>19126</v>
      </c>
      <c r="H8726" s="5"/>
      <c r="I8726" s="1">
        <v>1899</v>
      </c>
      <c r="J8726" s="4">
        <v>0.5</v>
      </c>
      <c r="K8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26" s="1" t="s">
        <v>41</v>
      </c>
      <c r="M8726" s="1">
        <v>4.2</v>
      </c>
      <c r="N8726" s="1">
        <v>289</v>
      </c>
      <c r="O87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726" s="2" t="str">
        <f>IF(Table1[[#This Row],[Updated DiscountOffer]]&gt;50%,"High Discount","Low Discount")</f>
        <v>Low Discount</v>
      </c>
    </row>
    <row r="8727" spans="1:16" x14ac:dyDescent="0.3">
      <c r="A8727" s="1" t="s">
        <v>15274</v>
      </c>
      <c r="B8727" s="1">
        <v>13904704</v>
      </c>
      <c r="C8727" s="1" t="s">
        <v>15175</v>
      </c>
      <c r="D8727" s="1" t="s">
        <v>32</v>
      </c>
      <c r="E8727" s="1" t="s">
        <v>518</v>
      </c>
      <c r="F8727" s="1" t="s">
        <v>34</v>
      </c>
      <c r="G8727" s="1" t="s">
        <v>15275</v>
      </c>
      <c r="H8727" s="5"/>
      <c r="I8727" s="1">
        <v>299</v>
      </c>
      <c r="J8727" s="3"/>
      <c r="K8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727" s="1" t="s">
        <v>146</v>
      </c>
      <c r="M8727" s="1">
        <v>4.3</v>
      </c>
      <c r="N8727" s="1">
        <v>347</v>
      </c>
      <c r="O872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727" s="2" t="str">
        <f>IF(Table1[[#This Row],[Updated DiscountOffer]]&gt;50%,"High Discount","Low Discount")</f>
        <v>High Discount</v>
      </c>
    </row>
    <row r="8728" spans="1:16" x14ac:dyDescent="0.3">
      <c r="A8728" s="1" t="s">
        <v>2047</v>
      </c>
      <c r="B8728" s="1">
        <v>13904908</v>
      </c>
      <c r="C8728" s="1" t="s">
        <v>266</v>
      </c>
      <c r="D8728" s="1" t="s">
        <v>38</v>
      </c>
      <c r="E8728" s="1" t="s">
        <v>44</v>
      </c>
      <c r="F8728" s="1" t="s">
        <v>34</v>
      </c>
      <c r="G8728" s="1" t="s">
        <v>2048</v>
      </c>
      <c r="H8728" s="5"/>
      <c r="I8728" s="1">
        <v>999</v>
      </c>
      <c r="J8728" s="4">
        <v>0.5</v>
      </c>
      <c r="K8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28" s="1" t="s">
        <v>287</v>
      </c>
      <c r="M8728" s="1">
        <v>4.3</v>
      </c>
      <c r="N8728" s="1">
        <v>840</v>
      </c>
      <c r="O87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728" s="2" t="str">
        <f>IF(Table1[[#This Row],[Updated DiscountOffer]]&gt;50%,"High Discount","Low Discount")</f>
        <v>Low Discount</v>
      </c>
    </row>
    <row r="8729" spans="1:16" x14ac:dyDescent="0.3">
      <c r="A8729" s="1" t="s">
        <v>16126</v>
      </c>
      <c r="B8729" s="1">
        <v>13905612</v>
      </c>
      <c r="C8729" s="1" t="s">
        <v>100</v>
      </c>
      <c r="D8729" s="1" t="s">
        <v>69</v>
      </c>
      <c r="E8729" s="1" t="s">
        <v>70</v>
      </c>
      <c r="F8729" s="1" t="s">
        <v>34</v>
      </c>
      <c r="G8729" s="1" t="s">
        <v>16127</v>
      </c>
      <c r="H8729" s="5">
        <v>559</v>
      </c>
      <c r="I8729" s="1">
        <v>1599</v>
      </c>
      <c r="J8729" s="3">
        <v>0.65</v>
      </c>
      <c r="K8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729" s="1" t="s">
        <v>102</v>
      </c>
      <c r="M8729" s="1">
        <v>3.9</v>
      </c>
      <c r="N8729" s="1">
        <v>333</v>
      </c>
      <c r="O872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29" s="2" t="str">
        <f>IF(Table1[[#This Row],[Updated DiscountOffer]]&gt;50%,"High Discount","Low Discount")</f>
        <v>High Discount</v>
      </c>
    </row>
    <row r="8730" spans="1:16" x14ac:dyDescent="0.3">
      <c r="A8730" s="1" t="s">
        <v>16128</v>
      </c>
      <c r="B8730" s="1">
        <v>13905622</v>
      </c>
      <c r="C8730" s="1" t="s">
        <v>100</v>
      </c>
      <c r="D8730" s="1" t="s">
        <v>69</v>
      </c>
      <c r="E8730" s="1" t="s">
        <v>70</v>
      </c>
      <c r="F8730" s="1" t="s">
        <v>34</v>
      </c>
      <c r="G8730" s="1" t="s">
        <v>16129</v>
      </c>
      <c r="H8730" s="5">
        <v>479</v>
      </c>
      <c r="I8730" s="1">
        <v>1599</v>
      </c>
      <c r="J8730" s="3">
        <v>0.7</v>
      </c>
      <c r="K8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730" s="1" t="s">
        <v>102</v>
      </c>
      <c r="M8730" s="1">
        <v>4</v>
      </c>
      <c r="N8730" s="1">
        <v>333</v>
      </c>
      <c r="O873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730" s="2" t="str">
        <f>IF(Table1[[#This Row],[Updated DiscountOffer]]&gt;50%,"High Discount","Low Discount")</f>
        <v>High Discount</v>
      </c>
    </row>
    <row r="8731" spans="1:16" x14ac:dyDescent="0.3">
      <c r="A8731" s="1" t="s">
        <v>1420</v>
      </c>
      <c r="B8731" s="1">
        <v>13905664</v>
      </c>
      <c r="C8731" s="1" t="s">
        <v>100</v>
      </c>
      <c r="D8731" s="1" t="s">
        <v>69</v>
      </c>
      <c r="E8731" s="1" t="s">
        <v>83</v>
      </c>
      <c r="F8731" s="1" t="s">
        <v>34</v>
      </c>
      <c r="G8731" s="1" t="s">
        <v>1421</v>
      </c>
      <c r="H8731" s="5">
        <v>449</v>
      </c>
      <c r="I8731" s="1">
        <v>999</v>
      </c>
      <c r="J8731" s="3">
        <v>0.55000000000000004</v>
      </c>
      <c r="K8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731" s="1" t="s">
        <v>102</v>
      </c>
      <c r="M8731" s="1">
        <v>4</v>
      </c>
      <c r="N8731" s="1">
        <v>885</v>
      </c>
      <c r="O87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31" s="2" t="str">
        <f>IF(Table1[[#This Row],[Updated DiscountOffer]]&gt;50%,"High Discount","Low Discount")</f>
        <v>High Discount</v>
      </c>
    </row>
    <row r="8732" spans="1:16" x14ac:dyDescent="0.3">
      <c r="A8732" s="1" t="s">
        <v>2851</v>
      </c>
      <c r="B8732" s="1">
        <v>13905666</v>
      </c>
      <c r="C8732" s="1" t="s">
        <v>100</v>
      </c>
      <c r="D8732" s="1" t="s">
        <v>69</v>
      </c>
      <c r="E8732" s="1" t="s">
        <v>83</v>
      </c>
      <c r="F8732" s="1" t="s">
        <v>34</v>
      </c>
      <c r="G8732" s="1" t="s">
        <v>2852</v>
      </c>
      <c r="H8732" s="5">
        <v>449</v>
      </c>
      <c r="I8732" s="1">
        <v>999</v>
      </c>
      <c r="J8732" s="3">
        <v>0.55000000000000004</v>
      </c>
      <c r="K8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732" s="1" t="s">
        <v>102</v>
      </c>
      <c r="M8732" s="1">
        <v>3.9</v>
      </c>
      <c r="N8732" s="1">
        <v>786</v>
      </c>
      <c r="O87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32" s="2" t="str">
        <f>IF(Table1[[#This Row],[Updated DiscountOffer]]&gt;50%,"High Discount","Low Discount")</f>
        <v>High Discount</v>
      </c>
    </row>
    <row r="8733" spans="1:16" x14ac:dyDescent="0.3">
      <c r="A8733" s="1" t="s">
        <v>19356</v>
      </c>
      <c r="B8733" s="1">
        <v>13905726</v>
      </c>
      <c r="C8733" s="1" t="s">
        <v>100</v>
      </c>
      <c r="D8733" s="1" t="s">
        <v>38</v>
      </c>
      <c r="E8733" s="1" t="s">
        <v>555</v>
      </c>
      <c r="F8733" s="1" t="s">
        <v>34</v>
      </c>
      <c r="G8733" s="1" t="s">
        <v>19357</v>
      </c>
      <c r="H8733" s="5"/>
      <c r="I8733" s="1">
        <v>599</v>
      </c>
      <c r="J8733" s="3">
        <v>0.4</v>
      </c>
      <c r="K8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33" s="1" t="s">
        <v>36</v>
      </c>
      <c r="M8733" s="1">
        <v>3.3</v>
      </c>
      <c r="N8733" s="1">
        <v>286</v>
      </c>
      <c r="O873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733" s="2" t="str">
        <f>IF(Table1[[#This Row],[Updated DiscountOffer]]&gt;50%,"High Discount","Low Discount")</f>
        <v>Low Discount</v>
      </c>
    </row>
    <row r="8734" spans="1:16" x14ac:dyDescent="0.3">
      <c r="A8734" s="1" t="s">
        <v>6314</v>
      </c>
      <c r="B8734" s="1">
        <v>13905728</v>
      </c>
      <c r="C8734" s="1" t="s">
        <v>100</v>
      </c>
      <c r="D8734" s="1" t="s">
        <v>69</v>
      </c>
      <c r="E8734" s="1" t="s">
        <v>555</v>
      </c>
      <c r="F8734" s="1" t="s">
        <v>34</v>
      </c>
      <c r="G8734" s="1" t="s">
        <v>6315</v>
      </c>
      <c r="H8734" s="5">
        <v>209</v>
      </c>
      <c r="I8734" s="1">
        <v>599</v>
      </c>
      <c r="J8734" s="3">
        <v>0.65</v>
      </c>
      <c r="K8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</v>
      </c>
      <c r="L8734" s="1" t="s">
        <v>36</v>
      </c>
      <c r="M8734" s="1">
        <v>3.5</v>
      </c>
      <c r="N8734" s="1">
        <v>595</v>
      </c>
      <c r="O873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34" s="2" t="str">
        <f>IF(Table1[[#This Row],[Updated DiscountOffer]]&gt;50%,"High Discount","Low Discount")</f>
        <v>High Discount</v>
      </c>
    </row>
    <row r="8735" spans="1:16" x14ac:dyDescent="0.3">
      <c r="A8735" s="1" t="s">
        <v>14282</v>
      </c>
      <c r="B8735" s="1">
        <v>13905738</v>
      </c>
      <c r="C8735" s="1" t="s">
        <v>100</v>
      </c>
      <c r="D8735" s="1" t="s">
        <v>38</v>
      </c>
      <c r="E8735" s="1" t="s">
        <v>555</v>
      </c>
      <c r="F8735" s="1" t="s">
        <v>34</v>
      </c>
      <c r="G8735" s="1" t="s">
        <v>14283</v>
      </c>
      <c r="H8735" s="5"/>
      <c r="I8735" s="1">
        <v>599</v>
      </c>
      <c r="J8735" s="3">
        <v>0.5</v>
      </c>
      <c r="K8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35" s="1" t="s">
        <v>36</v>
      </c>
      <c r="M8735" s="1">
        <v>3.6</v>
      </c>
      <c r="N8735" s="1">
        <v>366</v>
      </c>
      <c r="O87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735" s="2" t="str">
        <f>IF(Table1[[#This Row],[Updated DiscountOffer]]&gt;50%,"High Discount","Low Discount")</f>
        <v>Low Discount</v>
      </c>
    </row>
    <row r="8736" spans="1:16" x14ac:dyDescent="0.3">
      <c r="A8736" s="1" t="s">
        <v>12630</v>
      </c>
      <c r="B8736" s="1">
        <v>13906604</v>
      </c>
      <c r="C8736" s="1" t="s">
        <v>100</v>
      </c>
      <c r="D8736" s="1" t="s">
        <v>38</v>
      </c>
      <c r="E8736" s="1" t="s">
        <v>48</v>
      </c>
      <c r="F8736" s="1" t="s">
        <v>34</v>
      </c>
      <c r="G8736" s="1" t="s">
        <v>12631</v>
      </c>
      <c r="H8736" s="5"/>
      <c r="I8736" s="1">
        <v>999</v>
      </c>
      <c r="J8736" s="3">
        <v>0.5</v>
      </c>
      <c r="K8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36" s="1" t="s">
        <v>19</v>
      </c>
      <c r="M8736" s="1">
        <v>4</v>
      </c>
      <c r="N8736" s="1">
        <v>401</v>
      </c>
      <c r="O873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736" s="2" t="str">
        <f>IF(Table1[[#This Row],[Updated DiscountOffer]]&gt;50%,"High Discount","Low Discount")</f>
        <v>Low Discount</v>
      </c>
    </row>
    <row r="8737" spans="1:16" x14ac:dyDescent="0.3">
      <c r="A8737" s="1" t="s">
        <v>14977</v>
      </c>
      <c r="B8737" s="1">
        <v>13911776</v>
      </c>
      <c r="C8737" s="1" t="s">
        <v>114</v>
      </c>
      <c r="D8737" s="1" t="s">
        <v>38</v>
      </c>
      <c r="E8737" s="1" t="s">
        <v>132</v>
      </c>
      <c r="F8737" s="1" t="s">
        <v>34</v>
      </c>
      <c r="G8737" s="1" t="s">
        <v>14978</v>
      </c>
      <c r="H8737" s="5"/>
      <c r="I8737" s="1">
        <v>2499</v>
      </c>
      <c r="J8737" s="4">
        <v>0.61</v>
      </c>
      <c r="K8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37" s="1" t="s">
        <v>41</v>
      </c>
      <c r="M8737" s="1">
        <v>4.4000000000000004</v>
      </c>
      <c r="N8737" s="1">
        <v>352</v>
      </c>
      <c r="O873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737" s="2" t="str">
        <f>IF(Table1[[#This Row],[Updated DiscountOffer]]&gt;50%,"High Discount","Low Discount")</f>
        <v>High Discount</v>
      </c>
    </row>
    <row r="8738" spans="1:16" x14ac:dyDescent="0.3">
      <c r="A8738" s="1" t="s">
        <v>7032</v>
      </c>
      <c r="B8738" s="1">
        <v>13913346</v>
      </c>
      <c r="C8738" s="1" t="s">
        <v>100</v>
      </c>
      <c r="D8738" s="1" t="s">
        <v>38</v>
      </c>
      <c r="E8738" s="1" t="s">
        <v>48</v>
      </c>
      <c r="F8738" s="1" t="s">
        <v>34</v>
      </c>
      <c r="G8738" s="1" t="s">
        <v>7033</v>
      </c>
      <c r="H8738" s="5"/>
      <c r="I8738" s="1">
        <v>1299</v>
      </c>
      <c r="J8738" s="3"/>
      <c r="K8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738" s="1" t="s">
        <v>19</v>
      </c>
      <c r="M8738" s="1">
        <v>4.4000000000000004</v>
      </c>
      <c r="N8738" s="1">
        <v>566</v>
      </c>
      <c r="O8738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738" s="2" t="str">
        <f>IF(Table1[[#This Row],[Updated DiscountOffer]]&gt;50%,"High Discount","Low Discount")</f>
        <v>High Discount</v>
      </c>
    </row>
    <row r="8739" spans="1:16" x14ac:dyDescent="0.3">
      <c r="A8739" s="1" t="s">
        <v>11607</v>
      </c>
      <c r="B8739" s="1">
        <v>13913370</v>
      </c>
      <c r="C8739" s="1" t="s">
        <v>100</v>
      </c>
      <c r="D8739" s="1" t="s">
        <v>38</v>
      </c>
      <c r="E8739" s="1" t="s">
        <v>48</v>
      </c>
      <c r="F8739" s="1" t="s">
        <v>34</v>
      </c>
      <c r="G8739" s="1" t="s">
        <v>11608</v>
      </c>
      <c r="H8739" s="5"/>
      <c r="I8739" s="1">
        <v>999</v>
      </c>
      <c r="J8739" s="3">
        <v>0.65</v>
      </c>
      <c r="K8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39" s="1" t="s">
        <v>19</v>
      </c>
      <c r="M8739" s="1">
        <v>4</v>
      </c>
      <c r="N8739" s="1">
        <v>426</v>
      </c>
      <c r="O8739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739" s="2" t="str">
        <f>IF(Table1[[#This Row],[Updated DiscountOffer]]&gt;50%,"High Discount","Low Discount")</f>
        <v>High Discount</v>
      </c>
    </row>
    <row r="8740" spans="1:16" x14ac:dyDescent="0.3">
      <c r="A8740" s="1" t="s">
        <v>17997</v>
      </c>
      <c r="B8740" s="1">
        <v>13913404</v>
      </c>
      <c r="C8740" s="1" t="s">
        <v>100</v>
      </c>
      <c r="D8740" s="1" t="s">
        <v>38</v>
      </c>
      <c r="E8740" s="1" t="s">
        <v>48</v>
      </c>
      <c r="F8740" s="1" t="s">
        <v>34</v>
      </c>
      <c r="G8740" s="1" t="s">
        <v>17998</v>
      </c>
      <c r="H8740" s="5"/>
      <c r="I8740" s="1">
        <v>999</v>
      </c>
      <c r="J8740" s="3">
        <v>500</v>
      </c>
      <c r="K8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40" s="1" t="s">
        <v>19</v>
      </c>
      <c r="M8740" s="1">
        <v>3.7</v>
      </c>
      <c r="N8740" s="1">
        <v>304</v>
      </c>
      <c r="O8740" s="2">
        <f>IF(ISNUMBER(Table1[[#This Row],[DiscountOffer]]),IF(Table1[[#This Row],[DiscountOffer]]&lt;1,Table1[[#This Row],[DiscountOffer]],Table1[[#This Row],[DiscountOffer]]/Table1[[#This Row],[OriginalPrice (in Rs)]]),"")</f>
        <v>0.50050050050050054</v>
      </c>
      <c r="P8740" s="2" t="str">
        <f>IF(Table1[[#This Row],[Updated DiscountOffer]]&gt;50%,"High Discount","Low Discount")</f>
        <v>High Discount</v>
      </c>
    </row>
    <row r="8741" spans="1:16" x14ac:dyDescent="0.3">
      <c r="A8741" s="1" t="s">
        <v>12171</v>
      </c>
      <c r="B8741" s="1">
        <v>13914222</v>
      </c>
      <c r="C8741" s="1" t="s">
        <v>200</v>
      </c>
      <c r="D8741" s="1" t="s">
        <v>87</v>
      </c>
      <c r="E8741" s="1" t="s">
        <v>132</v>
      </c>
      <c r="F8741" s="1" t="s">
        <v>34</v>
      </c>
      <c r="G8741" s="1" t="s">
        <v>12172</v>
      </c>
      <c r="H8741" s="5">
        <v>664</v>
      </c>
      <c r="I8741" s="1">
        <v>1899</v>
      </c>
      <c r="J8741" s="4">
        <v>0.65</v>
      </c>
      <c r="K8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741" s="1" t="s">
        <v>202</v>
      </c>
      <c r="M8741" s="1">
        <v>4.4000000000000004</v>
      </c>
      <c r="N8741" s="1">
        <v>412</v>
      </c>
      <c r="O87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41" s="2" t="str">
        <f>IF(Table1[[#This Row],[Updated DiscountOffer]]&gt;50%,"High Discount","Low Discount")</f>
        <v>High Discount</v>
      </c>
    </row>
    <row r="8742" spans="1:16" x14ac:dyDescent="0.3">
      <c r="A8742" s="1" t="s">
        <v>2142</v>
      </c>
      <c r="B8742" s="1">
        <v>13914244</v>
      </c>
      <c r="C8742" s="1" t="s">
        <v>200</v>
      </c>
      <c r="D8742" s="1" t="s">
        <v>87</v>
      </c>
      <c r="E8742" s="1" t="s">
        <v>132</v>
      </c>
      <c r="F8742" s="1" t="s">
        <v>34</v>
      </c>
      <c r="G8742" s="1" t="s">
        <v>2143</v>
      </c>
      <c r="H8742" s="5">
        <v>639</v>
      </c>
      <c r="I8742" s="1">
        <v>1599</v>
      </c>
      <c r="J8742" s="3">
        <v>0.6</v>
      </c>
      <c r="K8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8742" s="1" t="s">
        <v>202</v>
      </c>
      <c r="M8742" s="1">
        <v>3.9</v>
      </c>
      <c r="N8742" s="1">
        <v>831</v>
      </c>
      <c r="O87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42" s="2" t="str">
        <f>IF(Table1[[#This Row],[Updated DiscountOffer]]&gt;50%,"High Discount","Low Discount")</f>
        <v>High Discount</v>
      </c>
    </row>
    <row r="8743" spans="1:16" x14ac:dyDescent="0.3">
      <c r="A8743" s="1" t="s">
        <v>16197</v>
      </c>
      <c r="B8743" s="1">
        <v>13914292</v>
      </c>
      <c r="C8743" s="1" t="s">
        <v>200</v>
      </c>
      <c r="D8743" s="1" t="s">
        <v>87</v>
      </c>
      <c r="E8743" s="1" t="s">
        <v>132</v>
      </c>
      <c r="F8743" s="1" t="s">
        <v>34</v>
      </c>
      <c r="G8743" s="1" t="s">
        <v>16198</v>
      </c>
      <c r="H8743" s="5">
        <v>664</v>
      </c>
      <c r="I8743" s="1">
        <v>1899</v>
      </c>
      <c r="J8743" s="4">
        <v>0.65</v>
      </c>
      <c r="K8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743" s="1" t="s">
        <v>202</v>
      </c>
      <c r="M8743" s="1">
        <v>4.0999999999999996</v>
      </c>
      <c r="N8743" s="1">
        <v>332</v>
      </c>
      <c r="O874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43" s="2" t="str">
        <f>IF(Table1[[#This Row],[Updated DiscountOffer]]&gt;50%,"High Discount","Low Discount")</f>
        <v>High Discount</v>
      </c>
    </row>
    <row r="8744" spans="1:16" x14ac:dyDescent="0.3">
      <c r="A8744" s="1" t="s">
        <v>13897</v>
      </c>
      <c r="B8744" s="1">
        <v>13914314</v>
      </c>
      <c r="C8744" s="1" t="s">
        <v>200</v>
      </c>
      <c r="D8744" s="1" t="s">
        <v>87</v>
      </c>
      <c r="E8744" s="1" t="s">
        <v>132</v>
      </c>
      <c r="F8744" s="1" t="s">
        <v>34</v>
      </c>
      <c r="G8744" s="1" t="s">
        <v>13898</v>
      </c>
      <c r="H8744" s="5">
        <v>664</v>
      </c>
      <c r="I8744" s="1">
        <v>1899</v>
      </c>
      <c r="J8744" s="4">
        <v>0.65</v>
      </c>
      <c r="K8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744" s="1" t="s">
        <v>202</v>
      </c>
      <c r="M8744" s="1">
        <v>4.3</v>
      </c>
      <c r="N8744" s="1">
        <v>374</v>
      </c>
      <c r="O874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44" s="2" t="str">
        <f>IF(Table1[[#This Row],[Updated DiscountOffer]]&gt;50%,"High Discount","Low Discount")</f>
        <v>High Discount</v>
      </c>
    </row>
    <row r="8745" spans="1:16" x14ac:dyDescent="0.3">
      <c r="A8745" s="1" t="s">
        <v>967</v>
      </c>
      <c r="B8745" s="1">
        <v>13916976</v>
      </c>
      <c r="C8745" s="1" t="s">
        <v>904</v>
      </c>
      <c r="D8745" s="1" t="s">
        <v>38</v>
      </c>
      <c r="E8745" s="1" t="s">
        <v>44</v>
      </c>
      <c r="F8745" s="1" t="s">
        <v>34</v>
      </c>
      <c r="G8745" s="1" t="s">
        <v>968</v>
      </c>
      <c r="H8745" s="5"/>
      <c r="I8745" s="1">
        <v>2549</v>
      </c>
      <c r="J8745" s="4">
        <v>0.61</v>
      </c>
      <c r="K8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45" s="1" t="s">
        <v>41</v>
      </c>
      <c r="M8745" s="1">
        <v>4.0999999999999996</v>
      </c>
      <c r="N8745" s="1">
        <v>922</v>
      </c>
      <c r="O874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745" s="2" t="str">
        <f>IF(Table1[[#This Row],[Updated DiscountOffer]]&gt;50%,"High Discount","Low Discount")</f>
        <v>High Discount</v>
      </c>
    </row>
    <row r="8746" spans="1:16" x14ac:dyDescent="0.3">
      <c r="A8746" s="1" t="s">
        <v>7761</v>
      </c>
      <c r="B8746" s="1">
        <v>13918438</v>
      </c>
      <c r="C8746" s="1" t="s">
        <v>68</v>
      </c>
      <c r="D8746" s="1" t="s">
        <v>32</v>
      </c>
      <c r="E8746" s="1" t="s">
        <v>381</v>
      </c>
      <c r="F8746" s="1" t="s">
        <v>34</v>
      </c>
      <c r="G8746" s="1" t="s">
        <v>7762</v>
      </c>
      <c r="H8746" s="5">
        <v>961</v>
      </c>
      <c r="I8746" s="1">
        <v>2599</v>
      </c>
      <c r="J8746" s="3">
        <v>0.63</v>
      </c>
      <c r="K8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746" s="1" t="s">
        <v>36</v>
      </c>
      <c r="M8746" s="1">
        <v>3.8</v>
      </c>
      <c r="N8746" s="1">
        <v>540</v>
      </c>
      <c r="O8746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746" s="2" t="str">
        <f>IF(Table1[[#This Row],[Updated DiscountOffer]]&gt;50%,"High Discount","Low Discount")</f>
        <v>High Discount</v>
      </c>
    </row>
    <row r="8747" spans="1:16" x14ac:dyDescent="0.3">
      <c r="A8747" s="1" t="s">
        <v>13337</v>
      </c>
      <c r="B8747" s="1">
        <v>13918444</v>
      </c>
      <c r="C8747" s="1" t="s">
        <v>68</v>
      </c>
      <c r="D8747" s="1" t="s">
        <v>32</v>
      </c>
      <c r="E8747" s="1" t="s">
        <v>381</v>
      </c>
      <c r="F8747" s="1" t="s">
        <v>34</v>
      </c>
      <c r="G8747" s="1" t="s">
        <v>13338</v>
      </c>
      <c r="H8747" s="5">
        <v>961</v>
      </c>
      <c r="I8747" s="1">
        <v>2599</v>
      </c>
      <c r="J8747" s="3">
        <v>0.63</v>
      </c>
      <c r="K8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8747" s="1" t="s">
        <v>24</v>
      </c>
      <c r="M8747" s="1">
        <v>3.4</v>
      </c>
      <c r="N8747" s="1">
        <v>385</v>
      </c>
      <c r="O8747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8747" s="2" t="str">
        <f>IF(Table1[[#This Row],[Updated DiscountOffer]]&gt;50%,"High Discount","Low Discount")</f>
        <v>High Discount</v>
      </c>
    </row>
    <row r="8748" spans="1:16" x14ac:dyDescent="0.3">
      <c r="A8748" s="1" t="s">
        <v>1520</v>
      </c>
      <c r="B8748" s="1">
        <v>13919148</v>
      </c>
      <c r="C8748" s="1" t="s">
        <v>295</v>
      </c>
      <c r="D8748" s="1" t="s">
        <v>69</v>
      </c>
      <c r="E8748" s="1" t="s">
        <v>296</v>
      </c>
      <c r="F8748" s="1" t="s">
        <v>34</v>
      </c>
      <c r="G8748" s="1" t="s">
        <v>1521</v>
      </c>
      <c r="H8748" s="5">
        <v>1499</v>
      </c>
      <c r="I8748" s="1">
        <v>2998</v>
      </c>
      <c r="J8748" s="3">
        <v>0.5</v>
      </c>
      <c r="K8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8748" s="1" t="s">
        <v>146</v>
      </c>
      <c r="M8748" s="1">
        <v>4.2</v>
      </c>
      <c r="N8748" s="1">
        <v>879</v>
      </c>
      <c r="O874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748" s="2" t="str">
        <f>IF(Table1[[#This Row],[Updated DiscountOffer]]&gt;50%,"High Discount","Low Discount")</f>
        <v>Low Discount</v>
      </c>
    </row>
    <row r="8749" spans="1:16" x14ac:dyDescent="0.3">
      <c r="A8749" s="1" t="s">
        <v>7425</v>
      </c>
      <c r="B8749" s="1">
        <v>13919954</v>
      </c>
      <c r="C8749" s="1" t="s">
        <v>21</v>
      </c>
      <c r="D8749" s="1" t="s">
        <v>26</v>
      </c>
      <c r="E8749" s="1" t="s">
        <v>27</v>
      </c>
      <c r="F8749" s="1" t="s">
        <v>17</v>
      </c>
      <c r="G8749" s="1" t="s">
        <v>7426</v>
      </c>
      <c r="H8749" s="5">
        <v>424</v>
      </c>
      <c r="I8749" s="1">
        <v>1249</v>
      </c>
      <c r="J8749" s="3">
        <v>0.66</v>
      </c>
      <c r="K8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8749" s="1" t="s">
        <v>80</v>
      </c>
      <c r="M8749" s="1">
        <v>4.2</v>
      </c>
      <c r="N8749" s="1">
        <v>552</v>
      </c>
      <c r="O8749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8749" s="2" t="str">
        <f>IF(Table1[[#This Row],[Updated DiscountOffer]]&gt;50%,"High Discount","Low Discount")</f>
        <v>High Discount</v>
      </c>
    </row>
    <row r="8750" spans="1:16" x14ac:dyDescent="0.3">
      <c r="A8750" s="1" t="s">
        <v>7212</v>
      </c>
      <c r="B8750" s="1">
        <v>13919956</v>
      </c>
      <c r="C8750" s="1" t="s">
        <v>21</v>
      </c>
      <c r="D8750" s="1" t="s">
        <v>26</v>
      </c>
      <c r="E8750" s="1" t="s">
        <v>27</v>
      </c>
      <c r="F8750" s="1" t="s">
        <v>17</v>
      </c>
      <c r="G8750" s="1" t="s">
        <v>7213</v>
      </c>
      <c r="H8750" s="5">
        <v>549</v>
      </c>
      <c r="I8750" s="1">
        <v>1249</v>
      </c>
      <c r="J8750" s="3">
        <v>0.56000000000000005</v>
      </c>
      <c r="K8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8750" s="1" t="s">
        <v>80</v>
      </c>
      <c r="M8750" s="1">
        <v>4.3</v>
      </c>
      <c r="N8750" s="1">
        <v>560</v>
      </c>
      <c r="O8750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750" s="2" t="str">
        <f>IF(Table1[[#This Row],[Updated DiscountOffer]]&gt;50%,"High Discount","Low Discount")</f>
        <v>High Discount</v>
      </c>
    </row>
    <row r="8751" spans="1:16" x14ac:dyDescent="0.3">
      <c r="A8751" s="1" t="s">
        <v>7394</v>
      </c>
      <c r="B8751" s="1">
        <v>13920490</v>
      </c>
      <c r="C8751" s="1" t="s">
        <v>57</v>
      </c>
      <c r="D8751" s="1" t="s">
        <v>26</v>
      </c>
      <c r="E8751" s="1" t="s">
        <v>39</v>
      </c>
      <c r="F8751" s="1" t="s">
        <v>17</v>
      </c>
      <c r="G8751" s="1" t="s">
        <v>7395</v>
      </c>
      <c r="H8751" s="5">
        <v>399</v>
      </c>
      <c r="I8751" s="1">
        <v>999</v>
      </c>
      <c r="J8751" s="3">
        <v>0.6</v>
      </c>
      <c r="K8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751" s="1" t="s">
        <v>24</v>
      </c>
      <c r="M8751" s="1">
        <v>4</v>
      </c>
      <c r="N8751" s="1">
        <v>553</v>
      </c>
      <c r="O875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51" s="2" t="str">
        <f>IF(Table1[[#This Row],[Updated DiscountOffer]]&gt;50%,"High Discount","Low Discount")</f>
        <v>High Discount</v>
      </c>
    </row>
    <row r="8752" spans="1:16" x14ac:dyDescent="0.3">
      <c r="A8752" s="1" t="s">
        <v>14993</v>
      </c>
      <c r="B8752" s="1">
        <v>13920544</v>
      </c>
      <c r="C8752" s="1" t="s">
        <v>57</v>
      </c>
      <c r="D8752" s="1" t="s">
        <v>26</v>
      </c>
      <c r="E8752" s="1" t="s">
        <v>39</v>
      </c>
      <c r="F8752" s="1" t="s">
        <v>17</v>
      </c>
      <c r="G8752" s="1" t="s">
        <v>14994</v>
      </c>
      <c r="H8752" s="5">
        <v>384</v>
      </c>
      <c r="I8752" s="1">
        <v>1099</v>
      </c>
      <c r="J8752" s="4">
        <v>0.65</v>
      </c>
      <c r="K8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8752" s="1" t="s">
        <v>36</v>
      </c>
      <c r="M8752" s="1">
        <v>4.2</v>
      </c>
      <c r="N8752" s="1">
        <v>351</v>
      </c>
      <c r="O875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52" s="2" t="str">
        <f>IF(Table1[[#This Row],[Updated DiscountOffer]]&gt;50%,"High Discount","Low Discount")</f>
        <v>High Discount</v>
      </c>
    </row>
    <row r="8753" spans="1:16" x14ac:dyDescent="0.3">
      <c r="A8753" s="1" t="s">
        <v>7346</v>
      </c>
      <c r="B8753" s="1">
        <v>13920600</v>
      </c>
      <c r="C8753" s="1" t="s">
        <v>57</v>
      </c>
      <c r="D8753" s="1" t="s">
        <v>26</v>
      </c>
      <c r="E8753" s="1" t="s">
        <v>39</v>
      </c>
      <c r="F8753" s="1" t="s">
        <v>17</v>
      </c>
      <c r="G8753" s="1" t="s">
        <v>7347</v>
      </c>
      <c r="H8753" s="5">
        <v>384</v>
      </c>
      <c r="I8753" s="1">
        <v>1099</v>
      </c>
      <c r="J8753" s="4">
        <v>0.65</v>
      </c>
      <c r="K8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8753" s="1" t="s">
        <v>24</v>
      </c>
      <c r="M8753" s="1">
        <v>4.2</v>
      </c>
      <c r="N8753" s="1">
        <v>555</v>
      </c>
      <c r="O875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53" s="2" t="str">
        <f>IF(Table1[[#This Row],[Updated DiscountOffer]]&gt;50%,"High Discount","Low Discount")</f>
        <v>High Discount</v>
      </c>
    </row>
    <row r="8754" spans="1:16" x14ac:dyDescent="0.3">
      <c r="A8754" s="1" t="s">
        <v>17183</v>
      </c>
      <c r="B8754" s="1">
        <v>13927076</v>
      </c>
      <c r="C8754" s="1" t="s">
        <v>57</v>
      </c>
      <c r="D8754" s="1" t="s">
        <v>87</v>
      </c>
      <c r="E8754" s="1" t="s">
        <v>132</v>
      </c>
      <c r="F8754" s="1" t="s">
        <v>34</v>
      </c>
      <c r="G8754" s="1" t="s">
        <v>17184</v>
      </c>
      <c r="H8754" s="5">
        <v>449</v>
      </c>
      <c r="I8754" s="1">
        <v>1499</v>
      </c>
      <c r="J8754" s="3">
        <v>0.7</v>
      </c>
      <c r="K8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754" s="1" t="s">
        <v>102</v>
      </c>
      <c r="M8754" s="1">
        <v>3.8</v>
      </c>
      <c r="N8754" s="1">
        <v>316</v>
      </c>
      <c r="O875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754" s="2" t="str">
        <f>IF(Table1[[#This Row],[Updated DiscountOffer]]&gt;50%,"High Discount","Low Discount")</f>
        <v>High Discount</v>
      </c>
    </row>
    <row r="8755" spans="1:16" x14ac:dyDescent="0.3">
      <c r="A8755" s="1" t="s">
        <v>11960</v>
      </c>
      <c r="B8755" s="1">
        <v>13927128</v>
      </c>
      <c r="C8755" s="1" t="s">
        <v>57</v>
      </c>
      <c r="D8755" s="1" t="s">
        <v>87</v>
      </c>
      <c r="E8755" s="1" t="s">
        <v>44</v>
      </c>
      <c r="F8755" s="1" t="s">
        <v>34</v>
      </c>
      <c r="G8755" s="1" t="s">
        <v>11961</v>
      </c>
      <c r="H8755" s="5">
        <v>359</v>
      </c>
      <c r="I8755" s="1">
        <v>1199</v>
      </c>
      <c r="J8755" s="4">
        <v>0.7</v>
      </c>
      <c r="K8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755" s="1" t="s">
        <v>102</v>
      </c>
      <c r="M8755" s="1">
        <v>4.2</v>
      </c>
      <c r="N8755" s="1">
        <v>416</v>
      </c>
      <c r="O875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755" s="2" t="str">
        <f>IF(Table1[[#This Row],[Updated DiscountOffer]]&gt;50%,"High Discount","Low Discount")</f>
        <v>High Discount</v>
      </c>
    </row>
    <row r="8756" spans="1:16" x14ac:dyDescent="0.3">
      <c r="A8756" s="1" t="s">
        <v>18993</v>
      </c>
      <c r="B8756" s="1">
        <v>13927416</v>
      </c>
      <c r="C8756" s="1" t="s">
        <v>57</v>
      </c>
      <c r="D8756" s="1" t="s">
        <v>15</v>
      </c>
      <c r="E8756" s="1" t="s">
        <v>16</v>
      </c>
      <c r="F8756" s="1" t="s">
        <v>17</v>
      </c>
      <c r="G8756" s="1" t="s">
        <v>18994</v>
      </c>
      <c r="H8756" s="5">
        <v>537</v>
      </c>
      <c r="I8756" s="1">
        <v>2149</v>
      </c>
      <c r="J8756" s="3">
        <v>0.75</v>
      </c>
      <c r="K8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537</v>
      </c>
      <c r="L8756" s="1" t="s">
        <v>19</v>
      </c>
      <c r="M8756" s="1">
        <v>3.6</v>
      </c>
      <c r="N8756" s="1">
        <v>290</v>
      </c>
      <c r="O8756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8756" s="2" t="str">
        <f>IF(Table1[[#This Row],[Updated DiscountOffer]]&gt;50%,"High Discount","Low Discount")</f>
        <v>High Discount</v>
      </c>
    </row>
    <row r="8757" spans="1:16" x14ac:dyDescent="0.3">
      <c r="A8757" s="1" t="s">
        <v>7363</v>
      </c>
      <c r="B8757" s="1">
        <v>13930098</v>
      </c>
      <c r="C8757" s="1" t="s">
        <v>266</v>
      </c>
      <c r="D8757" s="1" t="s">
        <v>38</v>
      </c>
      <c r="E8757" s="1" t="s">
        <v>132</v>
      </c>
      <c r="F8757" s="1" t="s">
        <v>34</v>
      </c>
      <c r="G8757" s="1" t="s">
        <v>7364</v>
      </c>
      <c r="H8757" s="5"/>
      <c r="I8757" s="1">
        <v>1699</v>
      </c>
      <c r="J8757" s="4">
        <v>0.5</v>
      </c>
      <c r="K8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57" s="1" t="s">
        <v>24</v>
      </c>
      <c r="M8757" s="1">
        <v>4.2</v>
      </c>
      <c r="N8757" s="1">
        <v>555</v>
      </c>
      <c r="O87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757" s="2" t="str">
        <f>IF(Table1[[#This Row],[Updated DiscountOffer]]&gt;50%,"High Discount","Low Discount")</f>
        <v>Low Discount</v>
      </c>
    </row>
    <row r="8758" spans="1:16" x14ac:dyDescent="0.3">
      <c r="A8758" s="1" t="s">
        <v>11263</v>
      </c>
      <c r="B8758" s="1">
        <v>13930362</v>
      </c>
      <c r="C8758" s="1" t="s">
        <v>255</v>
      </c>
      <c r="D8758" s="1" t="s">
        <v>69</v>
      </c>
      <c r="E8758" s="1" t="s">
        <v>70</v>
      </c>
      <c r="F8758" s="1" t="s">
        <v>34</v>
      </c>
      <c r="G8758" s="1" t="s">
        <v>11264</v>
      </c>
      <c r="H8758" s="5">
        <v>2144</v>
      </c>
      <c r="I8758" s="1">
        <v>5499</v>
      </c>
      <c r="J8758" s="3">
        <v>0.61</v>
      </c>
      <c r="K8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2144</v>
      </c>
      <c r="L8758" s="1" t="s">
        <v>36</v>
      </c>
      <c r="M8758" s="1">
        <v>4</v>
      </c>
      <c r="N8758" s="1">
        <v>434</v>
      </c>
      <c r="O875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758" s="2" t="str">
        <f>IF(Table1[[#This Row],[Updated DiscountOffer]]&gt;50%,"High Discount","Low Discount")</f>
        <v>High Discount</v>
      </c>
    </row>
    <row r="8759" spans="1:16" x14ac:dyDescent="0.3">
      <c r="A8759" s="1" t="s">
        <v>8708</v>
      </c>
      <c r="B8759" s="1">
        <v>13931936</v>
      </c>
      <c r="C8759" s="1" t="s">
        <v>486</v>
      </c>
      <c r="D8759" s="1" t="s">
        <v>15</v>
      </c>
      <c r="E8759" s="1" t="s">
        <v>48</v>
      </c>
      <c r="F8759" s="1" t="s">
        <v>17</v>
      </c>
      <c r="G8759" s="1" t="s">
        <v>8709</v>
      </c>
      <c r="H8759" s="5">
        <v>824</v>
      </c>
      <c r="I8759" s="1">
        <v>1499</v>
      </c>
      <c r="J8759" s="3">
        <v>0.45</v>
      </c>
      <c r="K8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8759" s="1" t="s">
        <v>50</v>
      </c>
      <c r="M8759" s="1">
        <v>4.0999999999999996</v>
      </c>
      <c r="N8759" s="1">
        <v>507</v>
      </c>
      <c r="O8759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759" s="2" t="str">
        <f>IF(Table1[[#This Row],[Updated DiscountOffer]]&gt;50%,"High Discount","Low Discount")</f>
        <v>Low Discount</v>
      </c>
    </row>
    <row r="8760" spans="1:16" x14ac:dyDescent="0.3">
      <c r="A8760" s="1" t="s">
        <v>2393</v>
      </c>
      <c r="B8760" s="1">
        <v>13932430</v>
      </c>
      <c r="C8760" s="1" t="s">
        <v>255</v>
      </c>
      <c r="D8760" s="1" t="s">
        <v>69</v>
      </c>
      <c r="E8760" s="1" t="s">
        <v>70</v>
      </c>
      <c r="F8760" s="1" t="s">
        <v>34</v>
      </c>
      <c r="G8760" s="1" t="s">
        <v>2394</v>
      </c>
      <c r="H8760" s="5">
        <v>1399</v>
      </c>
      <c r="I8760" s="1">
        <v>3999</v>
      </c>
      <c r="J8760" s="3">
        <v>0.65</v>
      </c>
      <c r="K8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8760" s="1" t="s">
        <v>36</v>
      </c>
      <c r="M8760" s="1">
        <v>3.7</v>
      </c>
      <c r="N8760" s="1">
        <v>814</v>
      </c>
      <c r="O87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60" s="2" t="str">
        <f>IF(Table1[[#This Row],[Updated DiscountOffer]]&gt;50%,"High Discount","Low Discount")</f>
        <v>High Discount</v>
      </c>
    </row>
    <row r="8761" spans="1:16" x14ac:dyDescent="0.3">
      <c r="A8761" s="1" t="s">
        <v>1336</v>
      </c>
      <c r="B8761" s="1">
        <v>13932876</v>
      </c>
      <c r="C8761" s="1" t="s">
        <v>211</v>
      </c>
      <c r="D8761" s="1" t="s">
        <v>69</v>
      </c>
      <c r="E8761" s="1" t="s">
        <v>83</v>
      </c>
      <c r="F8761" s="1" t="s">
        <v>34</v>
      </c>
      <c r="G8761" s="1" t="s">
        <v>1337</v>
      </c>
      <c r="H8761" s="5">
        <v>989</v>
      </c>
      <c r="I8761" s="1">
        <v>2199</v>
      </c>
      <c r="J8761" s="4">
        <v>0.55000000000000004</v>
      </c>
      <c r="K8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8761" s="1" t="s">
        <v>213</v>
      </c>
      <c r="M8761" s="1">
        <v>4.3</v>
      </c>
      <c r="N8761" s="1">
        <v>890</v>
      </c>
      <c r="O876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61" s="2" t="str">
        <f>IF(Table1[[#This Row],[Updated DiscountOffer]]&gt;50%,"High Discount","Low Discount")</f>
        <v>High Discount</v>
      </c>
    </row>
    <row r="8762" spans="1:16" x14ac:dyDescent="0.3">
      <c r="A8762" s="1" t="s">
        <v>4356</v>
      </c>
      <c r="B8762" s="1">
        <v>13932904</v>
      </c>
      <c r="C8762" s="1" t="s">
        <v>211</v>
      </c>
      <c r="D8762" s="1" t="s">
        <v>69</v>
      </c>
      <c r="E8762" s="1" t="s">
        <v>83</v>
      </c>
      <c r="F8762" s="1" t="s">
        <v>34</v>
      </c>
      <c r="G8762" s="1" t="s">
        <v>4357</v>
      </c>
      <c r="H8762" s="5">
        <v>597</v>
      </c>
      <c r="I8762" s="1">
        <v>1660</v>
      </c>
      <c r="J8762" s="4">
        <v>0.64</v>
      </c>
      <c r="K8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8762" s="1" t="s">
        <v>213</v>
      </c>
      <c r="M8762" s="1">
        <v>4.5999999999999996</v>
      </c>
      <c r="N8762" s="1">
        <v>688</v>
      </c>
      <c r="O876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762" s="2" t="str">
        <f>IF(Table1[[#This Row],[Updated DiscountOffer]]&gt;50%,"High Discount","Low Discount")</f>
        <v>High Discount</v>
      </c>
    </row>
    <row r="8763" spans="1:16" x14ac:dyDescent="0.3">
      <c r="A8763" s="1" t="s">
        <v>18041</v>
      </c>
      <c r="B8763" s="1">
        <v>13935514</v>
      </c>
      <c r="C8763" s="1" t="s">
        <v>18042</v>
      </c>
      <c r="D8763" s="1" t="s">
        <v>69</v>
      </c>
      <c r="E8763" s="1" t="s">
        <v>83</v>
      </c>
      <c r="F8763" s="1" t="s">
        <v>34</v>
      </c>
      <c r="G8763" s="1" t="s">
        <v>18043</v>
      </c>
      <c r="H8763" s="5">
        <v>1349</v>
      </c>
      <c r="I8763" s="1">
        <v>2699</v>
      </c>
      <c r="J8763" s="4">
        <v>1350</v>
      </c>
      <c r="K8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8763" s="1" t="s">
        <v>3822</v>
      </c>
      <c r="M8763" s="1">
        <v>4.3</v>
      </c>
      <c r="N8763" s="1">
        <v>303</v>
      </c>
      <c r="O8763" s="2">
        <f>IF(ISNUMBER(Table1[[#This Row],[DiscountOffer]]),IF(Table1[[#This Row],[DiscountOffer]]&lt;1,Table1[[#This Row],[DiscountOffer]],Table1[[#This Row],[DiscountOffer]]/Table1[[#This Row],[OriginalPrice (in Rs)]]),0)</f>
        <v>0.50018525379770284</v>
      </c>
      <c r="P8763" s="2" t="str">
        <f>IF(Table1[[#This Row],[Updated DiscountOffer]]&gt;50%,"High Discount","Low Discount")</f>
        <v>High Discount</v>
      </c>
    </row>
    <row r="8764" spans="1:16" x14ac:dyDescent="0.3">
      <c r="A8764" s="1" t="s">
        <v>13669</v>
      </c>
      <c r="B8764" s="1">
        <v>13935928</v>
      </c>
      <c r="C8764" s="1" t="s">
        <v>162</v>
      </c>
      <c r="D8764" s="1" t="s">
        <v>38</v>
      </c>
      <c r="E8764" s="1" t="s">
        <v>74</v>
      </c>
      <c r="F8764" s="1" t="s">
        <v>34</v>
      </c>
      <c r="G8764" s="1" t="s">
        <v>13670</v>
      </c>
      <c r="H8764" s="5"/>
      <c r="I8764" s="1">
        <v>1999</v>
      </c>
      <c r="J8764" s="4">
        <v>0.45</v>
      </c>
      <c r="K8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64" s="1" t="s">
        <v>102</v>
      </c>
      <c r="M8764" s="1">
        <v>4.4000000000000004</v>
      </c>
      <c r="N8764" s="1">
        <v>379</v>
      </c>
      <c r="O876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764" s="2" t="str">
        <f>IF(Table1[[#This Row],[Updated DiscountOffer]]&gt;50%,"High Discount","Low Discount")</f>
        <v>Low Discount</v>
      </c>
    </row>
    <row r="8765" spans="1:16" x14ac:dyDescent="0.3">
      <c r="A8765" s="1" t="s">
        <v>10935</v>
      </c>
      <c r="B8765" s="1">
        <v>13936004</v>
      </c>
      <c r="C8765" s="1" t="s">
        <v>162</v>
      </c>
      <c r="D8765" s="1" t="s">
        <v>38</v>
      </c>
      <c r="E8765" s="1" t="s">
        <v>16</v>
      </c>
      <c r="F8765" s="1" t="s">
        <v>34</v>
      </c>
      <c r="G8765" s="1" t="s">
        <v>10936</v>
      </c>
      <c r="H8765" s="5"/>
      <c r="I8765" s="1">
        <v>2099</v>
      </c>
      <c r="J8765" s="3">
        <v>0.45</v>
      </c>
      <c r="K8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65" s="1" t="s">
        <v>119</v>
      </c>
      <c r="M8765" s="1">
        <v>4.2</v>
      </c>
      <c r="N8765" s="1">
        <v>443</v>
      </c>
      <c r="O8765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765" s="2" t="str">
        <f>IF(Table1[[#This Row],[Updated DiscountOffer]]&gt;50%,"High Discount","Low Discount")</f>
        <v>Low Discount</v>
      </c>
    </row>
    <row r="8766" spans="1:16" x14ac:dyDescent="0.3">
      <c r="A8766" s="1" t="s">
        <v>16820</v>
      </c>
      <c r="B8766" s="1">
        <v>13936018</v>
      </c>
      <c r="C8766" s="1" t="s">
        <v>162</v>
      </c>
      <c r="D8766" s="1" t="s">
        <v>38</v>
      </c>
      <c r="E8766" s="1" t="s">
        <v>122</v>
      </c>
      <c r="F8766" s="1" t="s">
        <v>34</v>
      </c>
      <c r="G8766" s="1" t="s">
        <v>16821</v>
      </c>
      <c r="H8766" s="5"/>
      <c r="I8766" s="1">
        <v>1499</v>
      </c>
      <c r="J8766" s="3">
        <v>0.45</v>
      </c>
      <c r="K8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66" s="1" t="s">
        <v>400</v>
      </c>
      <c r="M8766" s="1">
        <v>4.0999999999999996</v>
      </c>
      <c r="N8766" s="1">
        <v>322</v>
      </c>
      <c r="O8766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766" s="2" t="str">
        <f>IF(Table1[[#This Row],[Updated DiscountOffer]]&gt;50%,"High Discount","Low Discount")</f>
        <v>Low Discount</v>
      </c>
    </row>
    <row r="8767" spans="1:16" x14ac:dyDescent="0.3">
      <c r="A8767" s="1" t="s">
        <v>11412</v>
      </c>
      <c r="B8767" s="1">
        <v>13936520</v>
      </c>
      <c r="C8767" s="1" t="s">
        <v>819</v>
      </c>
      <c r="D8767" s="1" t="s">
        <v>69</v>
      </c>
      <c r="E8767" s="1" t="s">
        <v>70</v>
      </c>
      <c r="F8767" s="1" t="s">
        <v>34</v>
      </c>
      <c r="G8767" s="1" t="s">
        <v>11413</v>
      </c>
      <c r="H8767" s="5">
        <v>2279</v>
      </c>
      <c r="I8767" s="1">
        <v>5699</v>
      </c>
      <c r="J8767" s="4">
        <v>0.6</v>
      </c>
      <c r="K8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2279</v>
      </c>
      <c r="L8767" s="1" t="s">
        <v>36</v>
      </c>
      <c r="M8767" s="1">
        <v>4.0999999999999996</v>
      </c>
      <c r="N8767" s="1">
        <v>430</v>
      </c>
      <c r="O87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67" s="2" t="str">
        <f>IF(Table1[[#This Row],[Updated DiscountOffer]]&gt;50%,"High Discount","Low Discount")</f>
        <v>High Discount</v>
      </c>
    </row>
    <row r="8768" spans="1:16" x14ac:dyDescent="0.3">
      <c r="A8768" s="1" t="s">
        <v>14368</v>
      </c>
      <c r="B8768" s="1">
        <v>13938068</v>
      </c>
      <c r="C8768" s="1" t="s">
        <v>47</v>
      </c>
      <c r="D8768" s="1" t="s">
        <v>15</v>
      </c>
      <c r="E8768" s="1" t="s">
        <v>16</v>
      </c>
      <c r="F8768" s="1" t="s">
        <v>17</v>
      </c>
      <c r="G8768" s="1" t="s">
        <v>12135</v>
      </c>
      <c r="H8768" s="5">
        <v>824</v>
      </c>
      <c r="I8768" s="1">
        <v>1649</v>
      </c>
      <c r="J8768" s="3">
        <v>0.5</v>
      </c>
      <c r="K8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8768" s="1" t="s">
        <v>771</v>
      </c>
      <c r="M8768" s="1">
        <v>3.9</v>
      </c>
      <c r="N8768" s="1">
        <v>363</v>
      </c>
      <c r="O8768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768" s="2" t="str">
        <f>IF(Table1[[#This Row],[Updated DiscountOffer]]&gt;50%,"High Discount","Low Discount")</f>
        <v>Low Discount</v>
      </c>
    </row>
    <row r="8769" spans="1:16" x14ac:dyDescent="0.3">
      <c r="A8769" s="1" t="s">
        <v>13617</v>
      </c>
      <c r="B8769" s="1">
        <v>13938080</v>
      </c>
      <c r="C8769" s="1" t="s">
        <v>47</v>
      </c>
      <c r="D8769" s="1" t="s">
        <v>26</v>
      </c>
      <c r="E8769" s="1" t="s">
        <v>27</v>
      </c>
      <c r="F8769" s="1" t="s">
        <v>17</v>
      </c>
      <c r="G8769" s="1" t="s">
        <v>13618</v>
      </c>
      <c r="H8769" s="5">
        <v>479</v>
      </c>
      <c r="I8769" s="1">
        <v>1199</v>
      </c>
      <c r="J8769" s="3">
        <v>0.6</v>
      </c>
      <c r="K8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769" s="1" t="s">
        <v>80</v>
      </c>
      <c r="M8769" s="1">
        <v>4.2</v>
      </c>
      <c r="N8769" s="1">
        <v>379</v>
      </c>
      <c r="O876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769" s="2" t="str">
        <f>IF(Table1[[#This Row],[Updated DiscountOffer]]&gt;50%,"High Discount","Low Discount")</f>
        <v>High Discount</v>
      </c>
    </row>
    <row r="8770" spans="1:16" x14ac:dyDescent="0.3">
      <c r="A8770" s="1" t="s">
        <v>18763</v>
      </c>
      <c r="B8770" s="1">
        <v>13938082</v>
      </c>
      <c r="C8770" s="1" t="s">
        <v>47</v>
      </c>
      <c r="D8770" s="1" t="s">
        <v>15</v>
      </c>
      <c r="E8770" s="1" t="s">
        <v>16</v>
      </c>
      <c r="F8770" s="1" t="s">
        <v>17</v>
      </c>
      <c r="G8770" s="1" t="s">
        <v>4252</v>
      </c>
      <c r="H8770" s="5">
        <v>536</v>
      </c>
      <c r="I8770" s="1">
        <v>1449</v>
      </c>
      <c r="J8770" s="3">
        <v>0.63</v>
      </c>
      <c r="K8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536</v>
      </c>
      <c r="L8770" s="1" t="s">
        <v>771</v>
      </c>
      <c r="M8770" s="1">
        <v>4</v>
      </c>
      <c r="N8770" s="1">
        <v>293</v>
      </c>
      <c r="O877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770" s="2" t="str">
        <f>IF(Table1[[#This Row],[Updated DiscountOffer]]&gt;50%,"High Discount","Low Discount")</f>
        <v>High Discount</v>
      </c>
    </row>
    <row r="8771" spans="1:16" x14ac:dyDescent="0.3">
      <c r="A8771" s="1" t="s">
        <v>12698</v>
      </c>
      <c r="B8771" s="1">
        <v>13938088</v>
      </c>
      <c r="C8771" s="1" t="s">
        <v>47</v>
      </c>
      <c r="D8771" s="1" t="s">
        <v>26</v>
      </c>
      <c r="E8771" s="1" t="s">
        <v>27</v>
      </c>
      <c r="F8771" s="1" t="s">
        <v>17</v>
      </c>
      <c r="G8771" s="1" t="s">
        <v>12699</v>
      </c>
      <c r="H8771" s="5">
        <v>506</v>
      </c>
      <c r="I8771" s="1">
        <v>1299</v>
      </c>
      <c r="J8771" s="3">
        <v>0.61</v>
      </c>
      <c r="K8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506</v>
      </c>
      <c r="L8771" s="1" t="s">
        <v>80</v>
      </c>
      <c r="M8771" s="1">
        <v>4.0999999999999996</v>
      </c>
      <c r="N8771" s="1">
        <v>399</v>
      </c>
      <c r="O8771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771" s="2" t="str">
        <f>IF(Table1[[#This Row],[Updated DiscountOffer]]&gt;50%,"High Discount","Low Discount")</f>
        <v>High Discount</v>
      </c>
    </row>
    <row r="8772" spans="1:16" x14ac:dyDescent="0.3">
      <c r="A8772" s="1" t="s">
        <v>13046</v>
      </c>
      <c r="B8772" s="1">
        <v>13938092</v>
      </c>
      <c r="C8772" s="1" t="s">
        <v>47</v>
      </c>
      <c r="D8772" s="1" t="s">
        <v>26</v>
      </c>
      <c r="E8772" s="1" t="s">
        <v>27</v>
      </c>
      <c r="F8772" s="1" t="s">
        <v>17</v>
      </c>
      <c r="G8772" s="1" t="s">
        <v>13047</v>
      </c>
      <c r="H8772" s="5">
        <v>587</v>
      </c>
      <c r="I8772" s="1">
        <v>1249</v>
      </c>
      <c r="J8772" s="3">
        <v>0.53</v>
      </c>
      <c r="K8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8772" s="1" t="s">
        <v>80</v>
      </c>
      <c r="M8772" s="1">
        <v>4.4000000000000004</v>
      </c>
      <c r="N8772" s="1">
        <v>391</v>
      </c>
      <c r="O877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772" s="2" t="str">
        <f>IF(Table1[[#This Row],[Updated DiscountOffer]]&gt;50%,"High Discount","Low Discount")</f>
        <v>High Discount</v>
      </c>
    </row>
    <row r="8773" spans="1:16" x14ac:dyDescent="0.3">
      <c r="A8773" s="1" t="s">
        <v>13379</v>
      </c>
      <c r="B8773" s="1">
        <v>13938094</v>
      </c>
      <c r="C8773" s="1" t="s">
        <v>47</v>
      </c>
      <c r="D8773" s="1" t="s">
        <v>26</v>
      </c>
      <c r="E8773" s="1" t="s">
        <v>27</v>
      </c>
      <c r="F8773" s="1" t="s">
        <v>17</v>
      </c>
      <c r="G8773" s="1" t="s">
        <v>6531</v>
      </c>
      <c r="H8773" s="5">
        <v>559</v>
      </c>
      <c r="I8773" s="1">
        <v>1399</v>
      </c>
      <c r="J8773" s="3">
        <v>0.6</v>
      </c>
      <c r="K8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773" s="1" t="s">
        <v>80</v>
      </c>
      <c r="M8773" s="1">
        <v>4.3</v>
      </c>
      <c r="N8773" s="1">
        <v>384</v>
      </c>
      <c r="O877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773" s="2" t="str">
        <f>IF(Table1[[#This Row],[Updated DiscountOffer]]&gt;50%,"High Discount","Low Discount")</f>
        <v>High Discount</v>
      </c>
    </row>
    <row r="8774" spans="1:16" x14ac:dyDescent="0.3">
      <c r="A8774" s="1" t="s">
        <v>5539</v>
      </c>
      <c r="B8774" s="1">
        <v>13938102</v>
      </c>
      <c r="C8774" s="1" t="s">
        <v>47</v>
      </c>
      <c r="D8774" s="1" t="s">
        <v>26</v>
      </c>
      <c r="E8774" s="1" t="s">
        <v>27</v>
      </c>
      <c r="F8774" s="1" t="s">
        <v>17</v>
      </c>
      <c r="G8774" s="1" t="s">
        <v>1574</v>
      </c>
      <c r="H8774" s="5">
        <v>563</v>
      </c>
      <c r="I8774" s="1">
        <v>1199</v>
      </c>
      <c r="J8774" s="3">
        <v>0.53</v>
      </c>
      <c r="K8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563</v>
      </c>
      <c r="L8774" s="1" t="s">
        <v>80</v>
      </c>
      <c r="M8774" s="1">
        <v>4.3</v>
      </c>
      <c r="N8774" s="1">
        <v>629</v>
      </c>
      <c r="O877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774" s="2" t="str">
        <f>IF(Table1[[#This Row],[Updated DiscountOffer]]&gt;50%,"High Discount","Low Discount")</f>
        <v>High Discount</v>
      </c>
    </row>
    <row r="8775" spans="1:16" x14ac:dyDescent="0.3">
      <c r="A8775" s="1" t="s">
        <v>3805</v>
      </c>
      <c r="B8775" s="1">
        <v>13938106</v>
      </c>
      <c r="C8775" s="1" t="s">
        <v>47</v>
      </c>
      <c r="D8775" s="1" t="s">
        <v>26</v>
      </c>
      <c r="E8775" s="1" t="s">
        <v>27</v>
      </c>
      <c r="F8775" s="1" t="s">
        <v>17</v>
      </c>
      <c r="G8775" s="1" t="s">
        <v>3313</v>
      </c>
      <c r="H8775" s="5">
        <v>419</v>
      </c>
      <c r="I8775" s="1">
        <v>1049</v>
      </c>
      <c r="J8775" s="3">
        <v>0.6</v>
      </c>
      <c r="K8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775" s="1" t="s">
        <v>80</v>
      </c>
      <c r="M8775" s="1">
        <v>4.0999999999999996</v>
      </c>
      <c r="N8775" s="1">
        <v>722</v>
      </c>
      <c r="O877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775" s="2" t="str">
        <f>IF(Table1[[#This Row],[Updated DiscountOffer]]&gt;50%,"High Discount","Low Discount")</f>
        <v>High Discount</v>
      </c>
    </row>
    <row r="8776" spans="1:16" x14ac:dyDescent="0.3">
      <c r="A8776" s="1" t="s">
        <v>4178</v>
      </c>
      <c r="B8776" s="1">
        <v>13938110</v>
      </c>
      <c r="C8776" s="1" t="s">
        <v>47</v>
      </c>
      <c r="D8776" s="1" t="s">
        <v>15</v>
      </c>
      <c r="E8776" s="1" t="s">
        <v>16</v>
      </c>
      <c r="F8776" s="1" t="s">
        <v>17</v>
      </c>
      <c r="G8776" s="1" t="s">
        <v>3222</v>
      </c>
      <c r="H8776" s="5">
        <v>724</v>
      </c>
      <c r="I8776" s="1">
        <v>1449</v>
      </c>
      <c r="J8776" s="3">
        <v>0.5</v>
      </c>
      <c r="K8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8776" s="1" t="s">
        <v>771</v>
      </c>
      <c r="M8776" s="1">
        <v>3.9</v>
      </c>
      <c r="N8776" s="1">
        <v>700</v>
      </c>
      <c r="O877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776" s="2" t="str">
        <f>IF(Table1[[#This Row],[Updated DiscountOffer]]&gt;50%,"High Discount","Low Discount")</f>
        <v>Low Discount</v>
      </c>
    </row>
    <row r="8777" spans="1:16" x14ac:dyDescent="0.3">
      <c r="A8777" s="1" t="s">
        <v>12134</v>
      </c>
      <c r="B8777" s="1">
        <v>13938114</v>
      </c>
      <c r="C8777" s="1" t="s">
        <v>47</v>
      </c>
      <c r="D8777" s="1" t="s">
        <v>15</v>
      </c>
      <c r="E8777" s="1" t="s">
        <v>16</v>
      </c>
      <c r="F8777" s="1" t="s">
        <v>17</v>
      </c>
      <c r="G8777" s="1" t="s">
        <v>12135</v>
      </c>
      <c r="H8777" s="5">
        <v>565</v>
      </c>
      <c r="I8777" s="1">
        <v>1449</v>
      </c>
      <c r="J8777" s="3">
        <v>0.61</v>
      </c>
      <c r="K8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565</v>
      </c>
      <c r="L8777" s="1" t="s">
        <v>771</v>
      </c>
      <c r="M8777" s="1">
        <v>3.9</v>
      </c>
      <c r="N8777" s="1">
        <v>412</v>
      </c>
      <c r="O8777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777" s="2" t="str">
        <f>IF(Table1[[#This Row],[Updated DiscountOffer]]&gt;50%,"High Discount","Low Discount")</f>
        <v>High Discount</v>
      </c>
    </row>
    <row r="8778" spans="1:16" x14ac:dyDescent="0.3">
      <c r="A8778" s="1" t="s">
        <v>12965</v>
      </c>
      <c r="B8778" s="1">
        <v>13938116</v>
      </c>
      <c r="C8778" s="1" t="s">
        <v>47</v>
      </c>
      <c r="D8778" s="1" t="s">
        <v>15</v>
      </c>
      <c r="E8778" s="1" t="s">
        <v>16</v>
      </c>
      <c r="F8778" s="1" t="s">
        <v>17</v>
      </c>
      <c r="G8778" s="1" t="s">
        <v>7627</v>
      </c>
      <c r="H8778" s="5">
        <v>892</v>
      </c>
      <c r="I8778" s="1">
        <v>1899</v>
      </c>
      <c r="J8778" s="3">
        <v>0.53</v>
      </c>
      <c r="K8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8778" s="1" t="s">
        <v>771</v>
      </c>
      <c r="M8778" s="1">
        <v>3.8</v>
      </c>
      <c r="N8778" s="1">
        <v>393</v>
      </c>
      <c r="O877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778" s="2" t="str">
        <f>IF(Table1[[#This Row],[Updated DiscountOffer]]&gt;50%,"High Discount","Low Discount")</f>
        <v>High Discount</v>
      </c>
    </row>
    <row r="8779" spans="1:16" x14ac:dyDescent="0.3">
      <c r="A8779" s="1" t="s">
        <v>4536</v>
      </c>
      <c r="B8779" s="1">
        <v>13938118</v>
      </c>
      <c r="C8779" s="1" t="s">
        <v>47</v>
      </c>
      <c r="D8779" s="1" t="s">
        <v>15</v>
      </c>
      <c r="E8779" s="1" t="s">
        <v>16</v>
      </c>
      <c r="F8779" s="1" t="s">
        <v>17</v>
      </c>
      <c r="G8779" s="1" t="s">
        <v>3222</v>
      </c>
      <c r="H8779" s="5">
        <v>775</v>
      </c>
      <c r="I8779" s="1">
        <v>1649</v>
      </c>
      <c r="J8779" s="3">
        <v>0.53</v>
      </c>
      <c r="K8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775</v>
      </c>
      <c r="L8779" s="1" t="s">
        <v>771</v>
      </c>
      <c r="M8779" s="1">
        <v>3.9</v>
      </c>
      <c r="N8779" s="1">
        <v>677</v>
      </c>
      <c r="O877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779" s="2" t="str">
        <f>IF(Table1[[#This Row],[Updated DiscountOffer]]&gt;50%,"High Discount","Low Discount")</f>
        <v>High Discount</v>
      </c>
    </row>
    <row r="8780" spans="1:16" x14ac:dyDescent="0.3">
      <c r="A8780" s="1" t="s">
        <v>11871</v>
      </c>
      <c r="B8780" s="1">
        <v>13941460</v>
      </c>
      <c r="C8780" s="1" t="s">
        <v>8820</v>
      </c>
      <c r="D8780" s="1" t="s">
        <v>38</v>
      </c>
      <c r="E8780" s="1" t="s">
        <v>22</v>
      </c>
      <c r="F8780" s="1" t="s">
        <v>34</v>
      </c>
      <c r="G8780" s="1" t="s">
        <v>11872</v>
      </c>
      <c r="H8780" s="5"/>
      <c r="I8780" s="1">
        <v>1599</v>
      </c>
      <c r="J8780" s="3">
        <v>0.6</v>
      </c>
      <c r="K8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80" s="1" t="s">
        <v>102</v>
      </c>
      <c r="M8780" s="1">
        <v>3.7</v>
      </c>
      <c r="N8780" s="1">
        <v>419</v>
      </c>
      <c r="O87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80" s="2" t="str">
        <f>IF(Table1[[#This Row],[Updated DiscountOffer]]&gt;50%,"High Discount","Low Discount")</f>
        <v>High Discount</v>
      </c>
    </row>
    <row r="8781" spans="1:16" x14ac:dyDescent="0.3">
      <c r="A8781" s="1" t="s">
        <v>11787</v>
      </c>
      <c r="B8781" s="1">
        <v>13948716</v>
      </c>
      <c r="C8781" s="1" t="s">
        <v>57</v>
      </c>
      <c r="D8781" s="1" t="s">
        <v>87</v>
      </c>
      <c r="E8781" s="1" t="s">
        <v>39</v>
      </c>
      <c r="F8781" s="1" t="s">
        <v>34</v>
      </c>
      <c r="G8781" s="1" t="s">
        <v>11788</v>
      </c>
      <c r="H8781" s="5">
        <v>466</v>
      </c>
      <c r="I8781" s="1">
        <v>849</v>
      </c>
      <c r="J8781" s="4">
        <v>0.45</v>
      </c>
      <c r="K8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466</v>
      </c>
      <c r="L8781" s="1" t="s">
        <v>89</v>
      </c>
      <c r="M8781" s="1">
        <v>4.4000000000000004</v>
      </c>
      <c r="N8781" s="1">
        <v>421</v>
      </c>
      <c r="O878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781" s="2" t="str">
        <f>IF(Table1[[#This Row],[Updated DiscountOffer]]&gt;50%,"High Discount","Low Discount")</f>
        <v>Low Discount</v>
      </c>
    </row>
    <row r="8782" spans="1:16" x14ac:dyDescent="0.3">
      <c r="A8782" s="1" t="s">
        <v>17883</v>
      </c>
      <c r="B8782" s="1">
        <v>13949840</v>
      </c>
      <c r="C8782" s="1" t="s">
        <v>47</v>
      </c>
      <c r="D8782" s="1" t="s">
        <v>15</v>
      </c>
      <c r="E8782" s="1" t="s">
        <v>122</v>
      </c>
      <c r="F8782" s="1" t="s">
        <v>17</v>
      </c>
      <c r="G8782" s="1" t="s">
        <v>3056</v>
      </c>
      <c r="H8782" s="5">
        <v>674</v>
      </c>
      <c r="I8782" s="1">
        <v>1349</v>
      </c>
      <c r="J8782" s="3">
        <v>0.5</v>
      </c>
      <c r="K8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8782" s="1" t="s">
        <v>50</v>
      </c>
      <c r="M8782" s="1">
        <v>3.8</v>
      </c>
      <c r="N8782" s="1">
        <v>305</v>
      </c>
      <c r="O8782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782" s="2" t="str">
        <f>IF(Table1[[#This Row],[Updated DiscountOffer]]&gt;50%,"High Discount","Low Discount")</f>
        <v>Low Discount</v>
      </c>
    </row>
    <row r="8783" spans="1:16" x14ac:dyDescent="0.3">
      <c r="A8783" s="1" t="s">
        <v>11542</v>
      </c>
      <c r="B8783" s="1">
        <v>13950354</v>
      </c>
      <c r="C8783" s="1" t="s">
        <v>581</v>
      </c>
      <c r="D8783" s="1" t="s">
        <v>32</v>
      </c>
      <c r="E8783" s="1" t="s">
        <v>487</v>
      </c>
      <c r="F8783" s="1" t="s">
        <v>34</v>
      </c>
      <c r="G8783" s="1" t="s">
        <v>11543</v>
      </c>
      <c r="H8783" s="5">
        <v>359</v>
      </c>
      <c r="I8783" s="1">
        <v>899</v>
      </c>
      <c r="J8783" s="4">
        <v>0.6</v>
      </c>
      <c r="K8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783" s="1" t="s">
        <v>24</v>
      </c>
      <c r="M8783" s="1">
        <v>4.2</v>
      </c>
      <c r="N8783" s="1">
        <v>427</v>
      </c>
      <c r="O87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783" s="2" t="str">
        <f>IF(Table1[[#This Row],[Updated DiscountOffer]]&gt;50%,"High Discount","Low Discount")</f>
        <v>High Discount</v>
      </c>
    </row>
    <row r="8784" spans="1:16" x14ac:dyDescent="0.3">
      <c r="A8784" s="1" t="s">
        <v>18553</v>
      </c>
      <c r="B8784" s="1">
        <v>13953872</v>
      </c>
      <c r="C8784" s="1" t="s">
        <v>581</v>
      </c>
      <c r="D8784" s="1" t="s">
        <v>32</v>
      </c>
      <c r="E8784" s="1" t="s">
        <v>381</v>
      </c>
      <c r="F8784" s="1" t="s">
        <v>34</v>
      </c>
      <c r="G8784" s="1" t="s">
        <v>18554</v>
      </c>
      <c r="H8784" s="5">
        <v>1034</v>
      </c>
      <c r="I8784" s="1">
        <v>2299</v>
      </c>
      <c r="J8784" s="4">
        <v>0.55000000000000004</v>
      </c>
      <c r="K8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8784" s="1" t="s">
        <v>24</v>
      </c>
      <c r="M8784" s="1">
        <v>4.2</v>
      </c>
      <c r="N8784" s="1">
        <v>296</v>
      </c>
      <c r="O878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84" s="2" t="str">
        <f>IF(Table1[[#This Row],[Updated DiscountOffer]]&gt;50%,"High Discount","Low Discount")</f>
        <v>High Discount</v>
      </c>
    </row>
    <row r="8785" spans="1:16" x14ac:dyDescent="0.3">
      <c r="A8785" s="1" t="s">
        <v>3389</v>
      </c>
      <c r="B8785" s="1">
        <v>13955204</v>
      </c>
      <c r="C8785" s="1" t="s">
        <v>21</v>
      </c>
      <c r="D8785" s="1" t="s">
        <v>26</v>
      </c>
      <c r="E8785" s="1" t="s">
        <v>27</v>
      </c>
      <c r="F8785" s="1" t="s">
        <v>17</v>
      </c>
      <c r="G8785" s="1" t="s">
        <v>3390</v>
      </c>
      <c r="H8785" s="5">
        <v>412</v>
      </c>
      <c r="I8785" s="1">
        <v>1249</v>
      </c>
      <c r="J8785" s="3">
        <v>0.67</v>
      </c>
      <c r="K8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412</v>
      </c>
      <c r="L8785" s="1" t="s">
        <v>80</v>
      </c>
      <c r="M8785" s="1">
        <v>4.3</v>
      </c>
      <c r="N8785" s="1">
        <v>749</v>
      </c>
      <c r="O8785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8785" s="2" t="str">
        <f>IF(Table1[[#This Row],[Updated DiscountOffer]]&gt;50%,"High Discount","Low Discount")</f>
        <v>High Discount</v>
      </c>
    </row>
    <row r="8786" spans="1:16" x14ac:dyDescent="0.3">
      <c r="A8786" s="1" t="s">
        <v>7083</v>
      </c>
      <c r="B8786" s="1">
        <v>13956290</v>
      </c>
      <c r="C8786" s="1" t="s">
        <v>6020</v>
      </c>
      <c r="D8786" s="1" t="s">
        <v>69</v>
      </c>
      <c r="E8786" s="1" t="s">
        <v>70</v>
      </c>
      <c r="F8786" s="1" t="s">
        <v>34</v>
      </c>
      <c r="G8786" s="1" t="s">
        <v>7084</v>
      </c>
      <c r="H8786" s="5">
        <v>1109</v>
      </c>
      <c r="I8786" s="1">
        <v>3699</v>
      </c>
      <c r="J8786" s="4">
        <v>0.7</v>
      </c>
      <c r="K8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1109</v>
      </c>
      <c r="L8786" s="1" t="s">
        <v>36</v>
      </c>
      <c r="M8786" s="1">
        <v>4.2</v>
      </c>
      <c r="N8786" s="1">
        <v>564</v>
      </c>
      <c r="O878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786" s="2" t="str">
        <f>IF(Table1[[#This Row],[Updated DiscountOffer]]&gt;50%,"High Discount","Low Discount")</f>
        <v>High Discount</v>
      </c>
    </row>
    <row r="8787" spans="1:16" x14ac:dyDescent="0.3">
      <c r="A8787" s="1" t="s">
        <v>12909</v>
      </c>
      <c r="B8787" s="1">
        <v>13956576</v>
      </c>
      <c r="C8787" s="1" t="s">
        <v>819</v>
      </c>
      <c r="D8787" s="1" t="s">
        <v>38</v>
      </c>
      <c r="E8787" s="1" t="s">
        <v>132</v>
      </c>
      <c r="F8787" s="1" t="s">
        <v>34</v>
      </c>
      <c r="G8787" s="1" t="s">
        <v>12910</v>
      </c>
      <c r="H8787" s="5"/>
      <c r="I8787" s="1">
        <v>5199</v>
      </c>
      <c r="J8787" s="4">
        <v>0.55000000000000004</v>
      </c>
      <c r="K8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87" s="1" t="s">
        <v>41</v>
      </c>
      <c r="M8787" s="1">
        <v>4.3</v>
      </c>
      <c r="N8787" s="1">
        <v>395</v>
      </c>
      <c r="O878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787" s="2" t="str">
        <f>IF(Table1[[#This Row],[Updated DiscountOffer]]&gt;50%,"High Discount","Low Discount")</f>
        <v>High Discount</v>
      </c>
    </row>
    <row r="8788" spans="1:16" x14ac:dyDescent="0.3">
      <c r="A8788" s="1" t="s">
        <v>9659</v>
      </c>
      <c r="B8788" s="1">
        <v>13957048</v>
      </c>
      <c r="C8788" s="1" t="s">
        <v>255</v>
      </c>
      <c r="D8788" s="1" t="s">
        <v>69</v>
      </c>
      <c r="E8788" s="1" t="s">
        <v>70</v>
      </c>
      <c r="F8788" s="1" t="s">
        <v>34</v>
      </c>
      <c r="G8788" s="1" t="s">
        <v>9660</v>
      </c>
      <c r="H8788" s="5">
        <v>1959</v>
      </c>
      <c r="I8788" s="1">
        <v>5599</v>
      </c>
      <c r="J8788" s="4">
        <v>0.65</v>
      </c>
      <c r="K8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1959</v>
      </c>
      <c r="L8788" s="1" t="s">
        <v>36</v>
      </c>
      <c r="M8788" s="1">
        <v>4.0999999999999996</v>
      </c>
      <c r="N8788" s="1">
        <v>477</v>
      </c>
      <c r="O878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788" s="2" t="str">
        <f>IF(Table1[[#This Row],[Updated DiscountOffer]]&gt;50%,"High Discount","Low Discount")</f>
        <v>High Discount</v>
      </c>
    </row>
    <row r="8789" spans="1:16" x14ac:dyDescent="0.3">
      <c r="A8789" s="1" t="s">
        <v>15807</v>
      </c>
      <c r="B8789" s="1">
        <v>13957364</v>
      </c>
      <c r="C8789" s="1" t="s">
        <v>82</v>
      </c>
      <c r="D8789" s="1" t="s">
        <v>38</v>
      </c>
      <c r="E8789" s="1" t="s">
        <v>132</v>
      </c>
      <c r="F8789" s="1" t="s">
        <v>34</v>
      </c>
      <c r="G8789" s="1" t="s">
        <v>15808</v>
      </c>
      <c r="H8789" s="5"/>
      <c r="I8789" s="1">
        <v>1699</v>
      </c>
      <c r="J8789" s="4">
        <v>0.56999999999999995</v>
      </c>
      <c r="K8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789" s="1" t="s">
        <v>36</v>
      </c>
      <c r="M8789" s="1">
        <v>4.0999999999999996</v>
      </c>
      <c r="N8789" s="1">
        <v>339</v>
      </c>
      <c r="O878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8789" s="2" t="str">
        <f>IF(Table1[[#This Row],[Updated DiscountOffer]]&gt;50%,"High Discount","Low Discount")</f>
        <v>High Discount</v>
      </c>
    </row>
    <row r="8790" spans="1:16" x14ac:dyDescent="0.3">
      <c r="A8790" s="1" t="s">
        <v>17557</v>
      </c>
      <c r="B8790" s="1">
        <v>13957368</v>
      </c>
      <c r="C8790" s="1" t="s">
        <v>82</v>
      </c>
      <c r="D8790" s="1" t="s">
        <v>69</v>
      </c>
      <c r="E8790" s="1" t="s">
        <v>132</v>
      </c>
      <c r="F8790" s="1" t="s">
        <v>34</v>
      </c>
      <c r="G8790" s="1" t="s">
        <v>17558</v>
      </c>
      <c r="H8790" s="5">
        <v>662</v>
      </c>
      <c r="I8790" s="1">
        <v>1699</v>
      </c>
      <c r="J8790" s="4">
        <v>0.61</v>
      </c>
      <c r="K8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662</v>
      </c>
      <c r="L8790" s="1" t="s">
        <v>36</v>
      </c>
      <c r="M8790" s="1">
        <v>4.2</v>
      </c>
      <c r="N8790" s="1">
        <v>310</v>
      </c>
      <c r="O8790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790" s="2" t="str">
        <f>IF(Table1[[#This Row],[Updated DiscountOffer]]&gt;50%,"High Discount","Low Discount")</f>
        <v>High Discount</v>
      </c>
    </row>
    <row r="8791" spans="1:16" x14ac:dyDescent="0.3">
      <c r="A8791" s="1" t="s">
        <v>4542</v>
      </c>
      <c r="B8791" s="1">
        <v>13957382</v>
      </c>
      <c r="C8791" s="1" t="s">
        <v>82</v>
      </c>
      <c r="D8791" s="1" t="s">
        <v>69</v>
      </c>
      <c r="E8791" s="1" t="s">
        <v>132</v>
      </c>
      <c r="F8791" s="1" t="s">
        <v>34</v>
      </c>
      <c r="G8791" s="1" t="s">
        <v>4543</v>
      </c>
      <c r="H8791" s="5">
        <v>643</v>
      </c>
      <c r="I8791" s="1">
        <v>1649</v>
      </c>
      <c r="J8791" s="3">
        <v>0.61</v>
      </c>
      <c r="K8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643</v>
      </c>
      <c r="L8791" s="1" t="s">
        <v>36</v>
      </c>
      <c r="M8791" s="1">
        <v>3.8</v>
      </c>
      <c r="N8791" s="1">
        <v>677</v>
      </c>
      <c r="O879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791" s="2" t="str">
        <f>IF(Table1[[#This Row],[Updated DiscountOffer]]&gt;50%,"High Discount","Low Discount")</f>
        <v>High Discount</v>
      </c>
    </row>
    <row r="8792" spans="1:16" x14ac:dyDescent="0.3">
      <c r="A8792" s="1" t="s">
        <v>1072</v>
      </c>
      <c r="B8792" s="1">
        <v>13957442</v>
      </c>
      <c r="C8792" s="1" t="s">
        <v>47</v>
      </c>
      <c r="D8792" s="1" t="s">
        <v>26</v>
      </c>
      <c r="E8792" s="1" t="s">
        <v>27</v>
      </c>
      <c r="F8792" s="1" t="s">
        <v>17</v>
      </c>
      <c r="G8792" s="1" t="s">
        <v>1073</v>
      </c>
      <c r="H8792" s="5">
        <v>479</v>
      </c>
      <c r="I8792" s="1">
        <v>1199</v>
      </c>
      <c r="J8792" s="3">
        <v>0.6</v>
      </c>
      <c r="K8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792" s="1" t="s">
        <v>80</v>
      </c>
      <c r="M8792" s="1">
        <v>4.2</v>
      </c>
      <c r="N8792" s="1">
        <v>912</v>
      </c>
      <c r="O879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792" s="2" t="str">
        <f>IF(Table1[[#This Row],[Updated DiscountOffer]]&gt;50%,"High Discount","Low Discount")</f>
        <v>High Discount</v>
      </c>
    </row>
    <row r="8793" spans="1:16" x14ac:dyDescent="0.3">
      <c r="A8793" s="1" t="s">
        <v>5606</v>
      </c>
      <c r="B8793" s="1">
        <v>13961900</v>
      </c>
      <c r="C8793" s="1" t="s">
        <v>486</v>
      </c>
      <c r="D8793" s="1" t="s">
        <v>15</v>
      </c>
      <c r="E8793" s="1" t="s">
        <v>22</v>
      </c>
      <c r="F8793" s="1" t="s">
        <v>17</v>
      </c>
      <c r="G8793" s="1" t="s">
        <v>5607</v>
      </c>
      <c r="H8793" s="5">
        <v>659</v>
      </c>
      <c r="I8793" s="1">
        <v>1499</v>
      </c>
      <c r="J8793" s="4">
        <v>0.56000000000000005</v>
      </c>
      <c r="K8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793" s="1" t="s">
        <v>24</v>
      </c>
      <c r="M8793" s="1">
        <v>4.0999999999999996</v>
      </c>
      <c r="N8793" s="1">
        <v>626</v>
      </c>
      <c r="O8793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793" s="2" t="str">
        <f>IF(Table1[[#This Row],[Updated DiscountOffer]]&gt;50%,"High Discount","Low Discount")</f>
        <v>High Discount</v>
      </c>
    </row>
    <row r="8794" spans="1:16" x14ac:dyDescent="0.3">
      <c r="A8794" s="1" t="s">
        <v>18007</v>
      </c>
      <c r="B8794" s="1">
        <v>13961902</v>
      </c>
      <c r="C8794" s="1" t="s">
        <v>486</v>
      </c>
      <c r="D8794" s="1" t="s">
        <v>15</v>
      </c>
      <c r="E8794" s="1" t="s">
        <v>22</v>
      </c>
      <c r="F8794" s="1" t="s">
        <v>17</v>
      </c>
      <c r="G8794" s="1" t="s">
        <v>18008</v>
      </c>
      <c r="H8794" s="5">
        <v>659</v>
      </c>
      <c r="I8794" s="1">
        <v>1499</v>
      </c>
      <c r="J8794" s="4">
        <v>0.56000000000000005</v>
      </c>
      <c r="K8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794" s="1" t="s">
        <v>24</v>
      </c>
      <c r="M8794" s="1">
        <v>4.0999999999999996</v>
      </c>
      <c r="N8794" s="1">
        <v>303</v>
      </c>
      <c r="O8794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794" s="2" t="str">
        <f>IF(Table1[[#This Row],[Updated DiscountOffer]]&gt;50%,"High Discount","Low Discount")</f>
        <v>High Discount</v>
      </c>
    </row>
    <row r="8795" spans="1:16" x14ac:dyDescent="0.3">
      <c r="A8795" s="1" t="s">
        <v>4156</v>
      </c>
      <c r="B8795" s="1">
        <v>13961904</v>
      </c>
      <c r="C8795" s="1" t="s">
        <v>486</v>
      </c>
      <c r="D8795" s="1" t="s">
        <v>15</v>
      </c>
      <c r="E8795" s="1" t="s">
        <v>22</v>
      </c>
      <c r="F8795" s="1" t="s">
        <v>17</v>
      </c>
      <c r="G8795" s="1" t="s">
        <v>4157</v>
      </c>
      <c r="H8795" s="5">
        <v>659</v>
      </c>
      <c r="I8795" s="1">
        <v>1499</v>
      </c>
      <c r="J8795" s="4">
        <v>0.56000000000000005</v>
      </c>
      <c r="K8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795" s="1" t="s">
        <v>24</v>
      </c>
      <c r="M8795" s="1">
        <v>4.0999999999999996</v>
      </c>
      <c r="N8795" s="1">
        <v>701</v>
      </c>
      <c r="O8795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795" s="2" t="str">
        <f>IF(Table1[[#This Row],[Updated DiscountOffer]]&gt;50%,"High Discount","Low Discount")</f>
        <v>High Discount</v>
      </c>
    </row>
    <row r="8796" spans="1:16" x14ac:dyDescent="0.3">
      <c r="A8796" s="1" t="s">
        <v>2130</v>
      </c>
      <c r="B8796" s="1">
        <v>13961906</v>
      </c>
      <c r="C8796" s="1" t="s">
        <v>486</v>
      </c>
      <c r="D8796" s="1" t="s">
        <v>15</v>
      </c>
      <c r="E8796" s="1" t="s">
        <v>22</v>
      </c>
      <c r="F8796" s="1" t="s">
        <v>17</v>
      </c>
      <c r="G8796" s="1" t="s">
        <v>2131</v>
      </c>
      <c r="H8796" s="5">
        <v>659</v>
      </c>
      <c r="I8796" s="1">
        <v>1499</v>
      </c>
      <c r="J8796" s="4">
        <v>0.56000000000000005</v>
      </c>
      <c r="K8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796" s="1" t="s">
        <v>24</v>
      </c>
      <c r="M8796" s="1">
        <v>4.0999999999999996</v>
      </c>
      <c r="N8796" s="1">
        <v>832</v>
      </c>
      <c r="O8796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796" s="2" t="str">
        <f>IF(Table1[[#This Row],[Updated DiscountOffer]]&gt;50%,"High Discount","Low Discount")</f>
        <v>High Discount</v>
      </c>
    </row>
    <row r="8797" spans="1:16" x14ac:dyDescent="0.3">
      <c r="A8797" s="1" t="s">
        <v>10432</v>
      </c>
      <c r="B8797" s="1">
        <v>13961908</v>
      </c>
      <c r="C8797" s="1" t="s">
        <v>486</v>
      </c>
      <c r="D8797" s="1" t="s">
        <v>15</v>
      </c>
      <c r="E8797" s="1" t="s">
        <v>22</v>
      </c>
      <c r="F8797" s="1" t="s">
        <v>17</v>
      </c>
      <c r="G8797" s="1" t="s">
        <v>10433</v>
      </c>
      <c r="H8797" s="5">
        <v>659</v>
      </c>
      <c r="I8797" s="1">
        <v>1499</v>
      </c>
      <c r="J8797" s="3">
        <v>0.56000000000000005</v>
      </c>
      <c r="K8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8797" s="1" t="s">
        <v>24</v>
      </c>
      <c r="M8797" s="1">
        <v>4</v>
      </c>
      <c r="N8797" s="1">
        <v>456</v>
      </c>
      <c r="O8797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797" s="2" t="str">
        <f>IF(Table1[[#This Row],[Updated DiscountOffer]]&gt;50%,"High Discount","Low Discount")</f>
        <v>High Discount</v>
      </c>
    </row>
    <row r="8798" spans="1:16" x14ac:dyDescent="0.3">
      <c r="A8798" s="1" t="s">
        <v>14856</v>
      </c>
      <c r="B8798" s="1">
        <v>13962082</v>
      </c>
      <c r="C8798" s="1" t="s">
        <v>2234</v>
      </c>
      <c r="D8798" s="1" t="s">
        <v>69</v>
      </c>
      <c r="E8798" s="1" t="s">
        <v>70</v>
      </c>
      <c r="F8798" s="1" t="s">
        <v>34</v>
      </c>
      <c r="G8798" s="1" t="s">
        <v>14857</v>
      </c>
      <c r="H8798" s="5">
        <v>673</v>
      </c>
      <c r="I8798" s="1">
        <v>1982</v>
      </c>
      <c r="J8798" s="3">
        <v>0.66</v>
      </c>
      <c r="K8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673</v>
      </c>
      <c r="L8798" s="1" t="s">
        <v>213</v>
      </c>
      <c r="M8798" s="1">
        <v>3.7</v>
      </c>
      <c r="N8798" s="1">
        <v>354</v>
      </c>
      <c r="O879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8798" s="2" t="str">
        <f>IF(Table1[[#This Row],[Updated DiscountOffer]]&gt;50%,"High Discount","Low Discount")</f>
        <v>High Discount</v>
      </c>
    </row>
    <row r="8799" spans="1:16" x14ac:dyDescent="0.3">
      <c r="A8799" s="1" t="s">
        <v>18121</v>
      </c>
      <c r="B8799" s="1">
        <v>13966944</v>
      </c>
      <c r="C8799" s="1" t="s">
        <v>18122</v>
      </c>
      <c r="D8799" s="1" t="s">
        <v>32</v>
      </c>
      <c r="E8799" s="1" t="s">
        <v>3713</v>
      </c>
      <c r="F8799" s="1" t="s">
        <v>34</v>
      </c>
      <c r="G8799" s="1" t="s">
        <v>18123</v>
      </c>
      <c r="H8799" s="5"/>
      <c r="I8799" s="1">
        <v>199</v>
      </c>
      <c r="J8799" s="4"/>
      <c r="K8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799" s="1" t="s">
        <v>102</v>
      </c>
      <c r="M8799" s="1">
        <v>4.5</v>
      </c>
      <c r="N8799" s="1">
        <v>302</v>
      </c>
      <c r="O87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8799" s="2" t="str">
        <f>IF(Table1[[#This Row],[Updated DiscountOffer]]&gt;50%,"High Discount","Low Discount")</f>
        <v>Low Discount</v>
      </c>
    </row>
    <row r="8800" spans="1:16" x14ac:dyDescent="0.3">
      <c r="A8800" s="1" t="s">
        <v>5355</v>
      </c>
      <c r="B8800" s="1">
        <v>13971574</v>
      </c>
      <c r="C8800" s="1" t="s">
        <v>5356</v>
      </c>
      <c r="D8800" s="1" t="s">
        <v>61</v>
      </c>
      <c r="E8800" s="1" t="s">
        <v>39</v>
      </c>
      <c r="F8800" s="1" t="s">
        <v>17</v>
      </c>
      <c r="G8800" s="1" t="s">
        <v>5357</v>
      </c>
      <c r="H8800" s="5">
        <v>714</v>
      </c>
      <c r="I8800" s="1">
        <v>1299</v>
      </c>
      <c r="J8800" s="4">
        <v>0.45</v>
      </c>
      <c r="K8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714</v>
      </c>
      <c r="L8800" s="1" t="s">
        <v>102</v>
      </c>
      <c r="M8800" s="1">
        <v>4.3</v>
      </c>
      <c r="N8800" s="1">
        <v>637</v>
      </c>
      <c r="O880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800" s="2" t="str">
        <f>IF(Table1[[#This Row],[Updated DiscountOffer]]&gt;50%,"High Discount","Low Discount")</f>
        <v>Low Discount</v>
      </c>
    </row>
    <row r="8801" spans="1:16" x14ac:dyDescent="0.3">
      <c r="A8801" s="1" t="s">
        <v>13419</v>
      </c>
      <c r="B8801" s="1">
        <v>13971578</v>
      </c>
      <c r="C8801" s="1" t="s">
        <v>5356</v>
      </c>
      <c r="D8801" s="1" t="s">
        <v>61</v>
      </c>
      <c r="E8801" s="1" t="s">
        <v>39</v>
      </c>
      <c r="F8801" s="1" t="s">
        <v>17</v>
      </c>
      <c r="G8801" s="1" t="s">
        <v>13420</v>
      </c>
      <c r="H8801" s="5">
        <v>1079</v>
      </c>
      <c r="I8801" s="1">
        <v>1799</v>
      </c>
      <c r="J8801" s="4">
        <v>0.4</v>
      </c>
      <c r="K8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1079</v>
      </c>
      <c r="L8801" s="1" t="s">
        <v>102</v>
      </c>
      <c r="M8801" s="1">
        <v>4.5</v>
      </c>
      <c r="N8801" s="1">
        <v>383</v>
      </c>
      <c r="O8801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801" s="2" t="str">
        <f>IF(Table1[[#This Row],[Updated DiscountOffer]]&gt;50%,"High Discount","Low Discount")</f>
        <v>Low Discount</v>
      </c>
    </row>
    <row r="8802" spans="1:16" x14ac:dyDescent="0.3">
      <c r="A8802" s="1" t="s">
        <v>11432</v>
      </c>
      <c r="B8802" s="1">
        <v>13972198</v>
      </c>
      <c r="C8802" s="1" t="s">
        <v>21</v>
      </c>
      <c r="D8802" s="1" t="s">
        <v>26</v>
      </c>
      <c r="E8802" s="1" t="s">
        <v>27</v>
      </c>
      <c r="F8802" s="1" t="s">
        <v>17</v>
      </c>
      <c r="G8802" s="1" t="s">
        <v>11433</v>
      </c>
      <c r="H8802" s="5">
        <v>499</v>
      </c>
      <c r="I8802" s="1">
        <v>1349</v>
      </c>
      <c r="J8802" s="3">
        <v>0.63</v>
      </c>
      <c r="K8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8802" s="1" t="s">
        <v>80</v>
      </c>
      <c r="M8802" s="1">
        <v>4.0999999999999996</v>
      </c>
      <c r="N8802" s="1">
        <v>429</v>
      </c>
      <c r="O880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802" s="2" t="str">
        <f>IF(Table1[[#This Row],[Updated DiscountOffer]]&gt;50%,"High Discount","Low Discount")</f>
        <v>High Discount</v>
      </c>
    </row>
    <row r="8803" spans="1:16" x14ac:dyDescent="0.3">
      <c r="A8803" s="1" t="s">
        <v>17413</v>
      </c>
      <c r="B8803" s="1">
        <v>13972390</v>
      </c>
      <c r="C8803" s="1" t="s">
        <v>2243</v>
      </c>
      <c r="D8803" s="1" t="s">
        <v>15</v>
      </c>
      <c r="E8803" s="1" t="s">
        <v>122</v>
      </c>
      <c r="F8803" s="1" t="s">
        <v>17</v>
      </c>
      <c r="G8803" s="1" t="s">
        <v>17414</v>
      </c>
      <c r="H8803" s="5"/>
      <c r="I8803" s="1">
        <v>999</v>
      </c>
      <c r="J8803" s="3"/>
      <c r="K8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803" s="1" t="s">
        <v>1625</v>
      </c>
      <c r="M8803" s="1">
        <v>4.4000000000000004</v>
      </c>
      <c r="N8803" s="1">
        <v>312</v>
      </c>
      <c r="O880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803" s="2" t="str">
        <f>IF(Table1[[#This Row],[Updated DiscountOffer]]&gt;50%,"High Discount","Low Discount")</f>
        <v>High Discount</v>
      </c>
    </row>
    <row r="8804" spans="1:16" x14ac:dyDescent="0.3">
      <c r="A8804" s="1" t="s">
        <v>19100</v>
      </c>
      <c r="B8804" s="1">
        <v>13973526</v>
      </c>
      <c r="C8804" s="1" t="s">
        <v>740</v>
      </c>
      <c r="D8804" s="1" t="s">
        <v>32</v>
      </c>
      <c r="E8804" s="1" t="s">
        <v>105</v>
      </c>
      <c r="F8804" s="1" t="s">
        <v>34</v>
      </c>
      <c r="G8804" s="1" t="s">
        <v>19101</v>
      </c>
      <c r="H8804" s="5">
        <v>1260</v>
      </c>
      <c r="I8804" s="1">
        <v>1299</v>
      </c>
      <c r="J8804" s="4">
        <v>0.03</v>
      </c>
      <c r="K8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1260</v>
      </c>
      <c r="L8804" s="1" t="s">
        <v>3483</v>
      </c>
      <c r="M8804" s="1">
        <v>4.5</v>
      </c>
      <c r="N8804" s="1">
        <v>289</v>
      </c>
      <c r="O8804" s="2">
        <f>IF(ISNUMBER(Table1[[#This Row],[DiscountOffer]]),IF(Table1[[#This Row],[DiscountOffer]]&lt;1,Table1[[#This Row],[DiscountOffer]],Table1[[#This Row],[DiscountOffer]]/Table1[[#This Row],[OriginalPrice (in Rs)]]),0)</f>
        <v>0.03</v>
      </c>
      <c r="P8804" s="2" t="str">
        <f>IF(Table1[[#This Row],[Updated DiscountOffer]]&gt;50%,"High Discount","Low Discount")</f>
        <v>Low Discount</v>
      </c>
    </row>
    <row r="8805" spans="1:16" x14ac:dyDescent="0.3">
      <c r="A8805" s="1" t="s">
        <v>18011</v>
      </c>
      <c r="B8805" s="1">
        <v>13973638</v>
      </c>
      <c r="C8805" s="1" t="s">
        <v>17875</v>
      </c>
      <c r="D8805" s="1" t="s">
        <v>177</v>
      </c>
      <c r="E8805" s="1" t="s">
        <v>891</v>
      </c>
      <c r="F8805" s="1" t="s">
        <v>17</v>
      </c>
      <c r="G8805" s="1" t="s">
        <v>18012</v>
      </c>
      <c r="H8805" s="5">
        <v>639</v>
      </c>
      <c r="I8805" s="1">
        <v>1999</v>
      </c>
      <c r="J8805" s="4">
        <v>0.68</v>
      </c>
      <c r="K8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8805" s="1" t="s">
        <v>1284</v>
      </c>
      <c r="M8805" s="1">
        <v>4.0999999999999996</v>
      </c>
      <c r="N8805" s="1">
        <v>303</v>
      </c>
      <c r="O8805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8805" s="2" t="str">
        <f>IF(Table1[[#This Row],[Updated DiscountOffer]]&gt;50%,"High Discount","Low Discount")</f>
        <v>High Discount</v>
      </c>
    </row>
    <row r="8806" spans="1:16" x14ac:dyDescent="0.3">
      <c r="A8806" s="1" t="s">
        <v>5345</v>
      </c>
      <c r="B8806" s="1">
        <v>13975632</v>
      </c>
      <c r="C8806" s="1" t="s">
        <v>325</v>
      </c>
      <c r="D8806" s="1" t="s">
        <v>32</v>
      </c>
      <c r="E8806" s="1" t="s">
        <v>272</v>
      </c>
      <c r="F8806" s="1" t="s">
        <v>34</v>
      </c>
      <c r="G8806" s="1" t="s">
        <v>5346</v>
      </c>
      <c r="H8806" s="5"/>
      <c r="I8806" s="1">
        <v>498</v>
      </c>
      <c r="J8806" s="4"/>
      <c r="K8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06" s="1" t="s">
        <v>328</v>
      </c>
      <c r="M8806" s="1">
        <v>4.2</v>
      </c>
      <c r="N8806" s="1">
        <v>638</v>
      </c>
      <c r="O88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8806" s="2" t="str">
        <f>IF(Table1[[#This Row],[Updated DiscountOffer]]&gt;50%,"High Discount","Low Discount")</f>
        <v>Low Discount</v>
      </c>
    </row>
    <row r="8807" spans="1:16" x14ac:dyDescent="0.3">
      <c r="A8807" s="1" t="s">
        <v>7210</v>
      </c>
      <c r="B8807" s="1">
        <v>13978304</v>
      </c>
      <c r="C8807" s="1" t="s">
        <v>925</v>
      </c>
      <c r="D8807" s="1" t="s">
        <v>177</v>
      </c>
      <c r="E8807" s="1" t="s">
        <v>272</v>
      </c>
      <c r="F8807" s="1" t="s">
        <v>17</v>
      </c>
      <c r="G8807" s="1" t="s">
        <v>7211</v>
      </c>
      <c r="H8807" s="5">
        <v>675</v>
      </c>
      <c r="I8807" s="1">
        <v>747</v>
      </c>
      <c r="J8807" s="4">
        <v>72</v>
      </c>
      <c r="K8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675</v>
      </c>
      <c r="L8807" s="1" t="s">
        <v>36</v>
      </c>
      <c r="M8807" s="1">
        <v>4.3</v>
      </c>
      <c r="N8807" s="1">
        <v>560</v>
      </c>
      <c r="O8807" s="2">
        <f>IF(ISNUMBER(Table1[[#This Row],[DiscountOffer]]),IF(Table1[[#This Row],[DiscountOffer]]&lt;1,Table1[[#This Row],[DiscountOffer]],Table1[[#This Row],[DiscountOffer]]/Table1[[#This Row],[OriginalPrice (in Rs)]]),0)</f>
        <v>9.6385542168674704E-2</v>
      </c>
      <c r="P8807" s="2" t="str">
        <f>IF(Table1[[#This Row],[Updated DiscountOffer]]&gt;50%,"High Discount","Low Discount")</f>
        <v>Low Discount</v>
      </c>
    </row>
    <row r="8808" spans="1:16" x14ac:dyDescent="0.3">
      <c r="A8808" s="1" t="s">
        <v>16271</v>
      </c>
      <c r="B8808" s="1">
        <v>13978916</v>
      </c>
      <c r="C8808" s="1" t="s">
        <v>16272</v>
      </c>
      <c r="D8808" s="1" t="s">
        <v>32</v>
      </c>
      <c r="E8808" s="1" t="s">
        <v>3713</v>
      </c>
      <c r="F8808" s="1" t="s">
        <v>34</v>
      </c>
      <c r="G8808" s="1" t="s">
        <v>16273</v>
      </c>
      <c r="H8808" s="5"/>
      <c r="I8808" s="1">
        <v>959</v>
      </c>
      <c r="J8808" s="4"/>
      <c r="K8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08" s="1" t="s">
        <v>102</v>
      </c>
      <c r="M8808" s="1">
        <v>4.5</v>
      </c>
      <c r="N8808" s="1">
        <v>331</v>
      </c>
      <c r="O88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8808" s="2" t="str">
        <f>IF(Table1[[#This Row],[Updated DiscountOffer]]&gt;50%,"High Discount","Low Discount")</f>
        <v>Low Discount</v>
      </c>
    </row>
    <row r="8809" spans="1:16" x14ac:dyDescent="0.3">
      <c r="A8809" s="1" t="s">
        <v>10705</v>
      </c>
      <c r="B8809" s="1">
        <v>13979134</v>
      </c>
      <c r="C8809" s="1" t="s">
        <v>460</v>
      </c>
      <c r="D8809" s="1" t="s">
        <v>15</v>
      </c>
      <c r="E8809" s="1" t="s">
        <v>122</v>
      </c>
      <c r="F8809" s="1" t="s">
        <v>17</v>
      </c>
      <c r="G8809" s="1" t="s">
        <v>10706</v>
      </c>
      <c r="H8809" s="5"/>
      <c r="I8809" s="1">
        <v>799</v>
      </c>
      <c r="J8809" s="3"/>
      <c r="K8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8809" s="1" t="s">
        <v>6791</v>
      </c>
      <c r="M8809" s="1">
        <v>4.5</v>
      </c>
      <c r="N8809" s="1">
        <v>449</v>
      </c>
      <c r="O880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809" s="2" t="str">
        <f>IF(Table1[[#This Row],[Updated DiscountOffer]]&gt;50%,"High Discount","Low Discount")</f>
        <v>High Discount</v>
      </c>
    </row>
    <row r="8810" spans="1:16" x14ac:dyDescent="0.3">
      <c r="A8810" s="1" t="s">
        <v>15119</v>
      </c>
      <c r="B8810" s="1">
        <v>13983262</v>
      </c>
      <c r="C8810" s="1" t="s">
        <v>511</v>
      </c>
      <c r="D8810" s="1" t="s">
        <v>69</v>
      </c>
      <c r="E8810" s="1" t="s">
        <v>296</v>
      </c>
      <c r="F8810" s="1" t="s">
        <v>34</v>
      </c>
      <c r="G8810" s="1" t="s">
        <v>15120</v>
      </c>
      <c r="H8810" s="5">
        <v>1189</v>
      </c>
      <c r="I8810" s="1">
        <v>3399</v>
      </c>
      <c r="J8810" s="3">
        <v>0.65</v>
      </c>
      <c r="K8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1189</v>
      </c>
      <c r="L8810" s="1" t="s">
        <v>146</v>
      </c>
      <c r="M8810" s="1">
        <v>4.3</v>
      </c>
      <c r="N8810" s="1">
        <v>349</v>
      </c>
      <c r="O881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810" s="2" t="str">
        <f>IF(Table1[[#This Row],[Updated DiscountOffer]]&gt;50%,"High Discount","Low Discount")</f>
        <v>High Discount</v>
      </c>
    </row>
    <row r="8811" spans="1:16" x14ac:dyDescent="0.3">
      <c r="A8811" s="1" t="s">
        <v>3742</v>
      </c>
      <c r="B8811" s="1">
        <v>13983650</v>
      </c>
      <c r="C8811" s="1" t="s">
        <v>95</v>
      </c>
      <c r="D8811" s="1" t="s">
        <v>32</v>
      </c>
      <c r="E8811" s="1" t="s">
        <v>105</v>
      </c>
      <c r="F8811" s="1" t="s">
        <v>34</v>
      </c>
      <c r="G8811" s="1" t="s">
        <v>3743</v>
      </c>
      <c r="H8811" s="5">
        <v>164</v>
      </c>
      <c r="I8811" s="1">
        <v>549</v>
      </c>
      <c r="J8811" s="4">
        <v>0.7</v>
      </c>
      <c r="K8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</v>
      </c>
      <c r="L8811" s="1" t="s">
        <v>24</v>
      </c>
      <c r="M8811" s="1">
        <v>4.4000000000000004</v>
      </c>
      <c r="N8811" s="1">
        <v>726</v>
      </c>
      <c r="O881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811" s="2" t="str">
        <f>IF(Table1[[#This Row],[Updated DiscountOffer]]&gt;50%,"High Discount","Low Discount")</f>
        <v>High Discount</v>
      </c>
    </row>
    <row r="8812" spans="1:16" x14ac:dyDescent="0.3">
      <c r="A8812" s="1" t="s">
        <v>475</v>
      </c>
      <c r="B8812" s="1">
        <v>13983654</v>
      </c>
      <c r="C8812" s="1" t="s">
        <v>95</v>
      </c>
      <c r="D8812" s="1" t="s">
        <v>32</v>
      </c>
      <c r="E8812" s="1" t="s">
        <v>105</v>
      </c>
      <c r="F8812" s="1" t="s">
        <v>34</v>
      </c>
      <c r="G8812" s="1" t="s">
        <v>476</v>
      </c>
      <c r="H8812" s="5">
        <v>164</v>
      </c>
      <c r="I8812" s="1">
        <v>549</v>
      </c>
      <c r="J8812" s="4">
        <v>0.7</v>
      </c>
      <c r="K8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164</v>
      </c>
      <c r="L8812" s="1" t="s">
        <v>24</v>
      </c>
      <c r="M8812" s="1">
        <v>4.4000000000000004</v>
      </c>
      <c r="N8812" s="1">
        <v>965</v>
      </c>
      <c r="O881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812" s="2" t="str">
        <f>IF(Table1[[#This Row],[Updated DiscountOffer]]&gt;50%,"High Discount","Low Discount")</f>
        <v>High Discount</v>
      </c>
    </row>
    <row r="8813" spans="1:16" x14ac:dyDescent="0.3">
      <c r="A8813" s="1" t="s">
        <v>5379</v>
      </c>
      <c r="B8813" s="1">
        <v>13983880</v>
      </c>
      <c r="C8813" s="1" t="s">
        <v>5380</v>
      </c>
      <c r="D8813" s="1" t="s">
        <v>69</v>
      </c>
      <c r="E8813" s="1" t="s">
        <v>344</v>
      </c>
      <c r="F8813" s="1" t="s">
        <v>34</v>
      </c>
      <c r="G8813" s="1" t="s">
        <v>5381</v>
      </c>
      <c r="H8813" s="5">
        <v>1749</v>
      </c>
      <c r="I8813" s="1">
        <v>4500</v>
      </c>
      <c r="J8813" s="3">
        <v>2751</v>
      </c>
      <c r="K8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1749</v>
      </c>
      <c r="L8813" s="1" t="s">
        <v>146</v>
      </c>
      <c r="M8813" s="1">
        <v>4.4000000000000004</v>
      </c>
      <c r="N8813" s="1">
        <v>636</v>
      </c>
      <c r="O8813" s="2">
        <f>IF(ISNUMBER(Table1[[#This Row],[DiscountOffer]]),IF(Table1[[#This Row],[DiscountOffer]]&lt;1,Table1[[#This Row],[DiscountOffer]],Table1[[#This Row],[DiscountOffer]]/Table1[[#This Row],[OriginalPrice (in Rs)]]),"")</f>
        <v>0.61133333333333328</v>
      </c>
      <c r="P8813" s="2" t="str">
        <f>IF(Table1[[#This Row],[Updated DiscountOffer]]&gt;50%,"High Discount","Low Discount")</f>
        <v>High Discount</v>
      </c>
    </row>
    <row r="8814" spans="1:16" x14ac:dyDescent="0.3">
      <c r="A8814" s="1" t="s">
        <v>7117</v>
      </c>
      <c r="B8814" s="1">
        <v>13984240</v>
      </c>
      <c r="C8814" s="1" t="s">
        <v>6607</v>
      </c>
      <c r="D8814" s="1" t="s">
        <v>32</v>
      </c>
      <c r="E8814" s="1" t="s">
        <v>487</v>
      </c>
      <c r="F8814" s="1" t="s">
        <v>34</v>
      </c>
      <c r="G8814" s="1" t="s">
        <v>7118</v>
      </c>
      <c r="H8814" s="5"/>
      <c r="I8814" s="1">
        <v>499</v>
      </c>
      <c r="J8814" s="4"/>
      <c r="K8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14" s="1" t="s">
        <v>102</v>
      </c>
      <c r="M8814" s="1">
        <v>4.4000000000000004</v>
      </c>
      <c r="N8814" s="1">
        <v>563</v>
      </c>
      <c r="O8814" s="2">
        <f>IF(ISNUMBER(Table1[[#This Row],[DiscountOffer]]),IF(Table1[[#This Row],[DiscountOffer]]&lt;1,Table1[[#This Row],[DiscountOffer]],Table1[[#This Row],[DiscountOffer]]/Table1[[#This Row],[OriginalPrice (in Rs)]]),0)</f>
        <v>0</v>
      </c>
      <c r="P8814" s="2" t="str">
        <f>IF(Table1[[#This Row],[Updated DiscountOffer]]&gt;50%,"High Discount","Low Discount")</f>
        <v>Low Discount</v>
      </c>
    </row>
    <row r="8815" spans="1:16" x14ac:dyDescent="0.3">
      <c r="A8815" s="1" t="s">
        <v>8736</v>
      </c>
      <c r="B8815" s="1">
        <v>13985384</v>
      </c>
      <c r="C8815" s="1" t="s">
        <v>47</v>
      </c>
      <c r="D8815" s="1" t="s">
        <v>15</v>
      </c>
      <c r="E8815" s="1" t="s">
        <v>122</v>
      </c>
      <c r="F8815" s="1" t="s">
        <v>17</v>
      </c>
      <c r="G8815" s="1" t="s">
        <v>8737</v>
      </c>
      <c r="H8815" s="5">
        <v>724</v>
      </c>
      <c r="I8815" s="1">
        <v>1249</v>
      </c>
      <c r="J8815" s="3">
        <v>0.42</v>
      </c>
      <c r="K8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8815" s="1" t="s">
        <v>50</v>
      </c>
      <c r="M8815" s="1">
        <v>4.0999999999999996</v>
      </c>
      <c r="N8815" s="1">
        <v>506</v>
      </c>
      <c r="O8815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8815" s="2" t="str">
        <f>IF(Table1[[#This Row],[Updated DiscountOffer]]&gt;50%,"High Discount","Low Discount")</f>
        <v>Low Discount</v>
      </c>
    </row>
    <row r="8816" spans="1:16" x14ac:dyDescent="0.3">
      <c r="A8816" s="1" t="s">
        <v>3740</v>
      </c>
      <c r="B8816" s="1">
        <v>13988092</v>
      </c>
      <c r="C8816" s="1" t="s">
        <v>511</v>
      </c>
      <c r="D8816" s="1" t="s">
        <v>69</v>
      </c>
      <c r="E8816" s="1" t="s">
        <v>296</v>
      </c>
      <c r="F8816" s="1" t="s">
        <v>34</v>
      </c>
      <c r="G8816" s="1" t="s">
        <v>3741</v>
      </c>
      <c r="H8816" s="5">
        <v>895</v>
      </c>
      <c r="I8816" s="1">
        <v>2799</v>
      </c>
      <c r="J8816" s="3">
        <v>0.68</v>
      </c>
      <c r="K8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8816" s="1" t="s">
        <v>146</v>
      </c>
      <c r="M8816" s="1">
        <v>4.0999999999999996</v>
      </c>
      <c r="N8816" s="1">
        <v>726</v>
      </c>
      <c r="O8816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8816" s="2" t="str">
        <f>IF(Table1[[#This Row],[Updated DiscountOffer]]&gt;50%,"High Discount","Low Discount")</f>
        <v>High Discount</v>
      </c>
    </row>
    <row r="8817" spans="1:16" x14ac:dyDescent="0.3">
      <c r="A8817" s="1" t="s">
        <v>10448</v>
      </c>
      <c r="B8817" s="1">
        <v>13988100</v>
      </c>
      <c r="C8817" s="1" t="s">
        <v>511</v>
      </c>
      <c r="D8817" s="1" t="s">
        <v>69</v>
      </c>
      <c r="E8817" s="1" t="s">
        <v>296</v>
      </c>
      <c r="F8817" s="1" t="s">
        <v>34</v>
      </c>
      <c r="G8817" s="1" t="s">
        <v>8523</v>
      </c>
      <c r="H8817" s="5">
        <v>1115</v>
      </c>
      <c r="I8817" s="1">
        <v>3099</v>
      </c>
      <c r="J8817" s="3">
        <v>0.64</v>
      </c>
      <c r="K8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1115</v>
      </c>
      <c r="L8817" s="1" t="s">
        <v>146</v>
      </c>
      <c r="M8817" s="1">
        <v>4</v>
      </c>
      <c r="N8817" s="1">
        <v>456</v>
      </c>
      <c r="O8817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8817" s="2" t="str">
        <f>IF(Table1[[#This Row],[Updated DiscountOffer]]&gt;50%,"High Discount","Low Discount")</f>
        <v>High Discount</v>
      </c>
    </row>
    <row r="8818" spans="1:16" x14ac:dyDescent="0.3">
      <c r="A8818" s="1" t="s">
        <v>5836</v>
      </c>
      <c r="B8818" s="1">
        <v>13988128</v>
      </c>
      <c r="C8818" s="1" t="s">
        <v>511</v>
      </c>
      <c r="D8818" s="1" t="s">
        <v>69</v>
      </c>
      <c r="E8818" s="1" t="s">
        <v>296</v>
      </c>
      <c r="F8818" s="1" t="s">
        <v>34</v>
      </c>
      <c r="G8818" s="1" t="s">
        <v>5837</v>
      </c>
      <c r="H8818" s="5">
        <v>1539</v>
      </c>
      <c r="I8818" s="1">
        <v>7699</v>
      </c>
      <c r="J8818" s="3">
        <v>0.8</v>
      </c>
      <c r="K8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8818" s="1" t="s">
        <v>146</v>
      </c>
      <c r="M8818" s="1">
        <v>4.2</v>
      </c>
      <c r="N8818" s="1">
        <v>614</v>
      </c>
      <c r="O8818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8818" s="2" t="str">
        <f>IF(Table1[[#This Row],[Updated DiscountOffer]]&gt;50%,"High Discount","Low Discount")</f>
        <v>High Discount</v>
      </c>
    </row>
    <row r="8819" spans="1:16" x14ac:dyDescent="0.3">
      <c r="A8819" s="1" t="s">
        <v>16991</v>
      </c>
      <c r="B8819" s="1">
        <v>13988136</v>
      </c>
      <c r="C8819" s="1" t="s">
        <v>511</v>
      </c>
      <c r="D8819" s="1" t="s">
        <v>69</v>
      </c>
      <c r="E8819" s="1" t="s">
        <v>296</v>
      </c>
      <c r="F8819" s="1" t="s">
        <v>34</v>
      </c>
      <c r="G8819" s="1" t="s">
        <v>16992</v>
      </c>
      <c r="H8819" s="5">
        <v>1839</v>
      </c>
      <c r="I8819" s="1">
        <v>9199</v>
      </c>
      <c r="J8819" s="3">
        <v>0.8</v>
      </c>
      <c r="K8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1839</v>
      </c>
      <c r="L8819" s="1" t="s">
        <v>146</v>
      </c>
      <c r="M8819" s="1">
        <v>4.2</v>
      </c>
      <c r="N8819" s="1">
        <v>319</v>
      </c>
      <c r="O8819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8819" s="2" t="str">
        <f>IF(Table1[[#This Row],[Updated DiscountOffer]]&gt;50%,"High Discount","Low Discount")</f>
        <v>High Discount</v>
      </c>
    </row>
    <row r="8820" spans="1:16" x14ac:dyDescent="0.3">
      <c r="A8820" s="1" t="s">
        <v>8522</v>
      </c>
      <c r="B8820" s="1">
        <v>13988178</v>
      </c>
      <c r="C8820" s="1" t="s">
        <v>511</v>
      </c>
      <c r="D8820" s="1" t="s">
        <v>69</v>
      </c>
      <c r="E8820" s="1" t="s">
        <v>296</v>
      </c>
      <c r="F8820" s="1" t="s">
        <v>34</v>
      </c>
      <c r="G8820" s="1" t="s">
        <v>8523</v>
      </c>
      <c r="H8820" s="5">
        <v>874</v>
      </c>
      <c r="I8820" s="1">
        <v>2499</v>
      </c>
      <c r="J8820" s="3">
        <v>0.65</v>
      </c>
      <c r="K8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874</v>
      </c>
      <c r="L8820" s="1" t="s">
        <v>146</v>
      </c>
      <c r="M8820" s="1">
        <v>3.9</v>
      </c>
      <c r="N8820" s="1">
        <v>514</v>
      </c>
      <c r="O8820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820" s="2" t="str">
        <f>IF(Table1[[#This Row],[Updated DiscountOffer]]&gt;50%,"High Discount","Low Discount")</f>
        <v>High Discount</v>
      </c>
    </row>
    <row r="8821" spans="1:16" x14ac:dyDescent="0.3">
      <c r="A8821" s="1" t="s">
        <v>9380</v>
      </c>
      <c r="B8821" s="1">
        <v>13994486</v>
      </c>
      <c r="C8821" s="1" t="s">
        <v>86</v>
      </c>
      <c r="D8821" s="1" t="s">
        <v>87</v>
      </c>
      <c r="E8821" s="1" t="s">
        <v>83</v>
      </c>
      <c r="F8821" s="1" t="s">
        <v>34</v>
      </c>
      <c r="G8821" s="1" t="s">
        <v>9381</v>
      </c>
      <c r="H8821" s="5">
        <v>519</v>
      </c>
      <c r="I8821" s="1">
        <v>1299</v>
      </c>
      <c r="J8821" s="3">
        <v>0.6</v>
      </c>
      <c r="K8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8821" s="1" t="s">
        <v>102</v>
      </c>
      <c r="M8821" s="1">
        <v>3.8</v>
      </c>
      <c r="N8821" s="1">
        <v>486</v>
      </c>
      <c r="O882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21" s="2" t="str">
        <f>IF(Table1[[#This Row],[Updated DiscountOffer]]&gt;50%,"High Discount","Low Discount")</f>
        <v>High Discount</v>
      </c>
    </row>
    <row r="8822" spans="1:16" x14ac:dyDescent="0.3">
      <c r="A8822" s="1" t="s">
        <v>2809</v>
      </c>
      <c r="B8822" s="1">
        <v>13995574</v>
      </c>
      <c r="C8822" s="1" t="s">
        <v>2810</v>
      </c>
      <c r="D8822" s="1" t="s">
        <v>38</v>
      </c>
      <c r="E8822" s="1" t="s">
        <v>132</v>
      </c>
      <c r="F8822" s="1" t="s">
        <v>34</v>
      </c>
      <c r="G8822" s="1" t="s">
        <v>2811</v>
      </c>
      <c r="H8822" s="5"/>
      <c r="I8822" s="1">
        <v>2499</v>
      </c>
      <c r="J8822" s="4">
        <v>0.64</v>
      </c>
      <c r="K8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22" s="1" t="s">
        <v>41</v>
      </c>
      <c r="M8822" s="1">
        <v>4.4000000000000004</v>
      </c>
      <c r="N8822" s="1">
        <v>788</v>
      </c>
      <c r="O882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822" s="2" t="str">
        <f>IF(Table1[[#This Row],[Updated DiscountOffer]]&gt;50%,"High Discount","Low Discount")</f>
        <v>High Discount</v>
      </c>
    </row>
    <row r="8823" spans="1:16" x14ac:dyDescent="0.3">
      <c r="A8823" s="1" t="s">
        <v>13273</v>
      </c>
      <c r="B8823" s="1">
        <v>13995592</v>
      </c>
      <c r="C8823" s="1" t="s">
        <v>2810</v>
      </c>
      <c r="D8823" s="1" t="s">
        <v>38</v>
      </c>
      <c r="E8823" s="1" t="s">
        <v>132</v>
      </c>
      <c r="F8823" s="1" t="s">
        <v>34</v>
      </c>
      <c r="G8823" s="1" t="s">
        <v>13274</v>
      </c>
      <c r="H8823" s="5"/>
      <c r="I8823" s="1">
        <v>2499</v>
      </c>
      <c r="J8823" s="4">
        <v>0.62</v>
      </c>
      <c r="K8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23" s="1" t="s">
        <v>41</v>
      </c>
      <c r="M8823" s="1">
        <v>4.5999999999999996</v>
      </c>
      <c r="N8823" s="1">
        <v>387</v>
      </c>
      <c r="O882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823" s="2" t="str">
        <f>IF(Table1[[#This Row],[Updated DiscountOffer]]&gt;50%,"High Discount","Low Discount")</f>
        <v>High Discount</v>
      </c>
    </row>
    <row r="8824" spans="1:16" x14ac:dyDescent="0.3">
      <c r="A8824" s="1" t="s">
        <v>7980</v>
      </c>
      <c r="B8824" s="1">
        <v>13995710</v>
      </c>
      <c r="C8824" s="1" t="s">
        <v>100</v>
      </c>
      <c r="D8824" s="1" t="s">
        <v>38</v>
      </c>
      <c r="E8824" s="1" t="s">
        <v>132</v>
      </c>
      <c r="F8824" s="1" t="s">
        <v>34</v>
      </c>
      <c r="G8824" s="1" t="s">
        <v>7981</v>
      </c>
      <c r="H8824" s="5"/>
      <c r="I8824" s="1">
        <v>1099</v>
      </c>
      <c r="J8824" s="3">
        <v>0.55000000000000004</v>
      </c>
      <c r="K8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24" s="1" t="s">
        <v>102</v>
      </c>
      <c r="M8824" s="1">
        <v>4</v>
      </c>
      <c r="N8824" s="1">
        <v>532</v>
      </c>
      <c r="O882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824" s="2" t="str">
        <f>IF(Table1[[#This Row],[Updated DiscountOffer]]&gt;50%,"High Discount","Low Discount")</f>
        <v>High Discount</v>
      </c>
    </row>
    <row r="8825" spans="1:16" x14ac:dyDescent="0.3">
      <c r="A8825" s="1" t="s">
        <v>7736</v>
      </c>
      <c r="B8825" s="1">
        <v>13995712</v>
      </c>
      <c r="C8825" s="1" t="s">
        <v>100</v>
      </c>
      <c r="D8825" s="1" t="s">
        <v>69</v>
      </c>
      <c r="E8825" s="1" t="s">
        <v>70</v>
      </c>
      <c r="F8825" s="1" t="s">
        <v>34</v>
      </c>
      <c r="G8825" s="1" t="s">
        <v>7737</v>
      </c>
      <c r="H8825" s="5">
        <v>629</v>
      </c>
      <c r="I8825" s="1">
        <v>1799</v>
      </c>
      <c r="J8825" s="3">
        <v>0.65</v>
      </c>
      <c r="K8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825" s="1" t="s">
        <v>102</v>
      </c>
      <c r="M8825" s="1">
        <v>3.5</v>
      </c>
      <c r="N8825" s="1">
        <v>541</v>
      </c>
      <c r="O88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25" s="2" t="str">
        <f>IF(Table1[[#This Row],[Updated DiscountOffer]]&gt;50%,"High Discount","Low Discount")</f>
        <v>High Discount</v>
      </c>
    </row>
    <row r="8826" spans="1:16" x14ac:dyDescent="0.3">
      <c r="A8826" s="1" t="s">
        <v>12643</v>
      </c>
      <c r="B8826" s="1">
        <v>13995724</v>
      </c>
      <c r="C8826" s="1" t="s">
        <v>100</v>
      </c>
      <c r="D8826" s="1" t="s">
        <v>69</v>
      </c>
      <c r="E8826" s="1" t="s">
        <v>83</v>
      </c>
      <c r="F8826" s="1" t="s">
        <v>34</v>
      </c>
      <c r="G8826" s="1" t="s">
        <v>12644</v>
      </c>
      <c r="H8826" s="5">
        <v>384</v>
      </c>
      <c r="I8826" s="1">
        <v>1099</v>
      </c>
      <c r="J8826" s="4">
        <v>0.65</v>
      </c>
      <c r="K8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8826" s="1" t="s">
        <v>102</v>
      </c>
      <c r="M8826" s="1">
        <v>4.0999999999999996</v>
      </c>
      <c r="N8826" s="1">
        <v>400</v>
      </c>
      <c r="O882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26" s="2" t="str">
        <f>IF(Table1[[#This Row],[Updated DiscountOffer]]&gt;50%,"High Discount","Low Discount")</f>
        <v>High Discount</v>
      </c>
    </row>
    <row r="8827" spans="1:16" x14ac:dyDescent="0.3">
      <c r="A8827" s="1" t="s">
        <v>16764</v>
      </c>
      <c r="B8827" s="1">
        <v>13995740</v>
      </c>
      <c r="C8827" s="1" t="s">
        <v>100</v>
      </c>
      <c r="D8827" s="1" t="s">
        <v>69</v>
      </c>
      <c r="E8827" s="1" t="s">
        <v>70</v>
      </c>
      <c r="F8827" s="1" t="s">
        <v>34</v>
      </c>
      <c r="G8827" s="1" t="s">
        <v>16765</v>
      </c>
      <c r="H8827" s="5">
        <v>799</v>
      </c>
      <c r="I8827" s="1">
        <v>1599</v>
      </c>
      <c r="J8827" s="3">
        <v>0.5</v>
      </c>
      <c r="K8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827" s="1" t="s">
        <v>102</v>
      </c>
      <c r="M8827" s="1">
        <v>3.8</v>
      </c>
      <c r="N8827" s="1">
        <v>323</v>
      </c>
      <c r="O88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827" s="2" t="str">
        <f>IF(Table1[[#This Row],[Updated DiscountOffer]]&gt;50%,"High Discount","Low Discount")</f>
        <v>Low Discount</v>
      </c>
    </row>
    <row r="8828" spans="1:16" x14ac:dyDescent="0.3">
      <c r="A8828" s="1" t="s">
        <v>10163</v>
      </c>
      <c r="B8828" s="1">
        <v>13997334</v>
      </c>
      <c r="C8828" s="1" t="s">
        <v>6521</v>
      </c>
      <c r="D8828" s="1" t="s">
        <v>15</v>
      </c>
      <c r="E8828" s="1" t="s">
        <v>16</v>
      </c>
      <c r="F8828" s="1" t="s">
        <v>17</v>
      </c>
      <c r="G8828" s="1" t="s">
        <v>10164</v>
      </c>
      <c r="H8828" s="5">
        <v>799</v>
      </c>
      <c r="I8828" s="1">
        <v>1999</v>
      </c>
      <c r="J8828" s="3">
        <v>1200</v>
      </c>
      <c r="K8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828" s="1" t="s">
        <v>604</v>
      </c>
      <c r="M8828" s="1">
        <v>4.0999999999999996</v>
      </c>
      <c r="N8828" s="1">
        <v>464</v>
      </c>
      <c r="O8828" s="2">
        <f>IF(ISNUMBER(Table1[[#This Row],[DiscountOffer]]),IF(Table1[[#This Row],[DiscountOffer]]&lt;1,Table1[[#This Row],[DiscountOffer]],Table1[[#This Row],[DiscountOffer]]/Table1[[#This Row],[OriginalPrice (in Rs)]]),"")</f>
        <v>0.60030015007503756</v>
      </c>
      <c r="P8828" s="2" t="str">
        <f>IF(Table1[[#This Row],[Updated DiscountOffer]]&gt;50%,"High Discount","Low Discount")</f>
        <v>High Discount</v>
      </c>
    </row>
    <row r="8829" spans="1:16" x14ac:dyDescent="0.3">
      <c r="A8829" s="1" t="s">
        <v>13333</v>
      </c>
      <c r="B8829" s="1">
        <v>14003432</v>
      </c>
      <c r="C8829" s="1" t="s">
        <v>82</v>
      </c>
      <c r="D8829" s="1" t="s">
        <v>69</v>
      </c>
      <c r="E8829" s="1" t="s">
        <v>83</v>
      </c>
      <c r="F8829" s="1" t="s">
        <v>34</v>
      </c>
      <c r="G8829" s="1" t="s">
        <v>13334</v>
      </c>
      <c r="H8829" s="5">
        <v>491</v>
      </c>
      <c r="I8829" s="1">
        <v>1199</v>
      </c>
      <c r="J8829" s="4">
        <v>0.59</v>
      </c>
      <c r="K8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491</v>
      </c>
      <c r="L8829" s="1" t="s">
        <v>36</v>
      </c>
      <c r="M8829" s="1">
        <v>4.3</v>
      </c>
      <c r="N8829" s="1">
        <v>385</v>
      </c>
      <c r="O882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829" s="2" t="str">
        <f>IF(Table1[[#This Row],[Updated DiscountOffer]]&gt;50%,"High Discount","Low Discount")</f>
        <v>High Discount</v>
      </c>
    </row>
    <row r="8830" spans="1:16" x14ac:dyDescent="0.3">
      <c r="A8830" s="1" t="s">
        <v>15276</v>
      </c>
      <c r="B8830" s="1">
        <v>14003464</v>
      </c>
      <c r="C8830" s="1" t="s">
        <v>95</v>
      </c>
      <c r="D8830" s="1" t="s">
        <v>32</v>
      </c>
      <c r="E8830" s="1" t="s">
        <v>105</v>
      </c>
      <c r="F8830" s="1" t="s">
        <v>34</v>
      </c>
      <c r="G8830" s="1" t="s">
        <v>15277</v>
      </c>
      <c r="H8830" s="5">
        <v>254</v>
      </c>
      <c r="I8830" s="1">
        <v>849</v>
      </c>
      <c r="J8830" s="3">
        <v>0.7</v>
      </c>
      <c r="K8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254</v>
      </c>
      <c r="L8830" s="1" t="s">
        <v>515</v>
      </c>
      <c r="M8830" s="1">
        <v>4.4000000000000004</v>
      </c>
      <c r="N8830" s="1">
        <v>347</v>
      </c>
      <c r="O8830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8830" s="2" t="str">
        <f>IF(Table1[[#This Row],[Updated DiscountOffer]]&gt;50%,"High Discount","Low Discount")</f>
        <v>High Discount</v>
      </c>
    </row>
    <row r="8831" spans="1:16" x14ac:dyDescent="0.3">
      <c r="A8831" s="1" t="s">
        <v>12196</v>
      </c>
      <c r="B8831" s="1">
        <v>14006510</v>
      </c>
      <c r="C8831" s="1" t="s">
        <v>43</v>
      </c>
      <c r="D8831" s="1" t="s">
        <v>38</v>
      </c>
      <c r="E8831" s="1" t="s">
        <v>16</v>
      </c>
      <c r="F8831" s="1" t="s">
        <v>34</v>
      </c>
      <c r="G8831" s="1" t="s">
        <v>10423</v>
      </c>
      <c r="H8831" s="5"/>
      <c r="I8831" s="1">
        <v>1699</v>
      </c>
      <c r="J8831" s="3"/>
      <c r="K8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31" s="1" t="s">
        <v>119</v>
      </c>
      <c r="M8831" s="1">
        <v>4.0999999999999996</v>
      </c>
      <c r="N8831" s="1">
        <v>412</v>
      </c>
      <c r="O8831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831" s="2" t="str">
        <f>IF(Table1[[#This Row],[Updated DiscountOffer]]&gt;50%,"High Discount","Low Discount")</f>
        <v>High Discount</v>
      </c>
    </row>
    <row r="8832" spans="1:16" x14ac:dyDescent="0.3">
      <c r="A8832" s="1" t="s">
        <v>14965</v>
      </c>
      <c r="B8832" s="1">
        <v>14006520</v>
      </c>
      <c r="C8832" s="1" t="s">
        <v>43</v>
      </c>
      <c r="D8832" s="1" t="s">
        <v>38</v>
      </c>
      <c r="E8832" s="1" t="s">
        <v>16</v>
      </c>
      <c r="F8832" s="1" t="s">
        <v>34</v>
      </c>
      <c r="G8832" s="1" t="s">
        <v>14966</v>
      </c>
      <c r="H8832" s="5"/>
      <c r="I8832" s="1">
        <v>1699</v>
      </c>
      <c r="J8832" s="3">
        <v>0.45</v>
      </c>
      <c r="K8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32" s="1" t="s">
        <v>119</v>
      </c>
      <c r="M8832" s="1">
        <v>4.0999999999999996</v>
      </c>
      <c r="N8832" s="1">
        <v>352</v>
      </c>
      <c r="O883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832" s="2" t="str">
        <f>IF(Table1[[#This Row],[Updated DiscountOffer]]&gt;50%,"High Discount","Low Discount")</f>
        <v>Low Discount</v>
      </c>
    </row>
    <row r="8833" spans="1:16" x14ac:dyDescent="0.3">
      <c r="A8833" s="1" t="s">
        <v>17872</v>
      </c>
      <c r="B8833" s="1">
        <v>14006522</v>
      </c>
      <c r="C8833" s="1" t="s">
        <v>43</v>
      </c>
      <c r="D8833" s="1" t="s">
        <v>38</v>
      </c>
      <c r="E8833" s="1" t="s">
        <v>16</v>
      </c>
      <c r="F8833" s="1" t="s">
        <v>34</v>
      </c>
      <c r="G8833" s="1" t="s">
        <v>17873</v>
      </c>
      <c r="H8833" s="5"/>
      <c r="I8833" s="1">
        <v>1899</v>
      </c>
      <c r="J8833" s="3"/>
      <c r="K8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33" s="1" t="s">
        <v>119</v>
      </c>
      <c r="M8833" s="1">
        <v>3.8</v>
      </c>
      <c r="N8833" s="1">
        <v>306</v>
      </c>
      <c r="O883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833" s="2" t="str">
        <f>IF(Table1[[#This Row],[Updated DiscountOffer]]&gt;50%,"High Discount","Low Discount")</f>
        <v>High Discount</v>
      </c>
    </row>
    <row r="8834" spans="1:16" x14ac:dyDescent="0.3">
      <c r="A8834" s="1" t="s">
        <v>15299</v>
      </c>
      <c r="B8834" s="1">
        <v>14006530</v>
      </c>
      <c r="C8834" s="1" t="s">
        <v>43</v>
      </c>
      <c r="D8834" s="1" t="s">
        <v>38</v>
      </c>
      <c r="E8834" s="1" t="s">
        <v>16</v>
      </c>
      <c r="F8834" s="1" t="s">
        <v>34</v>
      </c>
      <c r="G8834" s="1" t="s">
        <v>15300</v>
      </c>
      <c r="H8834" s="5"/>
      <c r="I8834" s="1">
        <v>1899</v>
      </c>
      <c r="J8834" s="3"/>
      <c r="K8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8834" s="1" t="s">
        <v>119</v>
      </c>
      <c r="M8834" s="1">
        <v>4.2</v>
      </c>
      <c r="N8834" s="1">
        <v>347</v>
      </c>
      <c r="O8834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8834" s="2" t="str">
        <f>IF(Table1[[#This Row],[Updated DiscountOffer]]&gt;50%,"High Discount","Low Discount")</f>
        <v>High Discount</v>
      </c>
    </row>
    <row r="8835" spans="1:16" x14ac:dyDescent="0.3">
      <c r="A8835" s="1" t="s">
        <v>5900</v>
      </c>
      <c r="B8835" s="1">
        <v>14006676</v>
      </c>
      <c r="C8835" s="1" t="s">
        <v>511</v>
      </c>
      <c r="D8835" s="1" t="s">
        <v>69</v>
      </c>
      <c r="E8835" s="1" t="s">
        <v>296</v>
      </c>
      <c r="F8835" s="1" t="s">
        <v>34</v>
      </c>
      <c r="G8835" s="1" t="s">
        <v>5901</v>
      </c>
      <c r="H8835" s="5">
        <v>1137</v>
      </c>
      <c r="I8835" s="1">
        <v>3249</v>
      </c>
      <c r="J8835" s="3">
        <v>0.65</v>
      </c>
      <c r="K8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1137</v>
      </c>
      <c r="L8835" s="1" t="s">
        <v>146</v>
      </c>
      <c r="M8835" s="1">
        <v>4</v>
      </c>
      <c r="N8835" s="1">
        <v>611</v>
      </c>
      <c r="O8835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8835" s="2" t="str">
        <f>IF(Table1[[#This Row],[Updated DiscountOffer]]&gt;50%,"High Discount","Low Discount")</f>
        <v>High Discount</v>
      </c>
    </row>
    <row r="8836" spans="1:16" x14ac:dyDescent="0.3">
      <c r="A8836" s="1" t="s">
        <v>4708</v>
      </c>
      <c r="B8836" s="1">
        <v>14006702</v>
      </c>
      <c r="C8836" s="1" t="s">
        <v>511</v>
      </c>
      <c r="D8836" s="1" t="s">
        <v>69</v>
      </c>
      <c r="E8836" s="1" t="s">
        <v>296</v>
      </c>
      <c r="F8836" s="1" t="s">
        <v>34</v>
      </c>
      <c r="G8836" s="1" t="s">
        <v>4709</v>
      </c>
      <c r="H8836" s="5">
        <v>1539</v>
      </c>
      <c r="I8836" s="1">
        <v>7699</v>
      </c>
      <c r="J8836" s="3">
        <v>0.8</v>
      </c>
      <c r="K8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1539</v>
      </c>
      <c r="L8836" s="1" t="s">
        <v>146</v>
      </c>
      <c r="M8836" s="1">
        <v>4.2</v>
      </c>
      <c r="N8836" s="1">
        <v>669</v>
      </c>
      <c r="O8836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8836" s="2" t="str">
        <f>IF(Table1[[#This Row],[Updated DiscountOffer]]&gt;50%,"High Discount","Low Discount")</f>
        <v>High Discount</v>
      </c>
    </row>
    <row r="8837" spans="1:16" x14ac:dyDescent="0.3">
      <c r="A8837" s="1" t="s">
        <v>18594</v>
      </c>
      <c r="B8837" s="1">
        <v>14012508</v>
      </c>
      <c r="C8837" s="1" t="s">
        <v>43</v>
      </c>
      <c r="D8837" s="1" t="s">
        <v>15</v>
      </c>
      <c r="E8837" s="1" t="s">
        <v>122</v>
      </c>
      <c r="F8837" s="1" t="s">
        <v>17</v>
      </c>
      <c r="G8837" s="1" t="s">
        <v>18595</v>
      </c>
      <c r="H8837" s="5">
        <v>639</v>
      </c>
      <c r="I8837" s="1">
        <v>1599</v>
      </c>
      <c r="J8837" s="3">
        <v>0.6</v>
      </c>
      <c r="K8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8837" s="1" t="s">
        <v>19</v>
      </c>
      <c r="M8837" s="1">
        <v>4.4000000000000004</v>
      </c>
      <c r="N8837" s="1">
        <v>295</v>
      </c>
      <c r="O883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837" s="2" t="str">
        <f>IF(Table1[[#This Row],[Updated DiscountOffer]]&gt;50%,"High Discount","Low Discount")</f>
        <v>High Discount</v>
      </c>
    </row>
    <row r="8838" spans="1:16" x14ac:dyDescent="0.3">
      <c r="A8838" s="1" t="s">
        <v>4633</v>
      </c>
      <c r="B8838" s="1">
        <v>14014770</v>
      </c>
      <c r="C8838" s="1" t="s">
        <v>47</v>
      </c>
      <c r="D8838" s="1" t="s">
        <v>26</v>
      </c>
      <c r="E8838" s="1" t="s">
        <v>27</v>
      </c>
      <c r="F8838" s="1" t="s">
        <v>17</v>
      </c>
      <c r="G8838" s="1" t="s">
        <v>4634</v>
      </c>
      <c r="H8838" s="5">
        <v>599</v>
      </c>
      <c r="I8838" s="1">
        <v>1249</v>
      </c>
      <c r="J8838" s="3">
        <v>0.52</v>
      </c>
      <c r="K8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838" s="1" t="s">
        <v>80</v>
      </c>
      <c r="M8838" s="1">
        <v>4</v>
      </c>
      <c r="N8838" s="1">
        <v>673</v>
      </c>
      <c r="O8838" s="2">
        <f>IF(ISNUMBER(Table1[[#This Row],[DiscountOffer]]),IF(Table1[[#This Row],[DiscountOffer]]&lt;1,Table1[[#This Row],[DiscountOffer]],Table1[[#This Row],[DiscountOffer]]/Table1[[#This Row],[OriginalPrice (in Rs)]]),"")</f>
        <v>0.52</v>
      </c>
      <c r="P8838" s="2" t="str">
        <f>IF(Table1[[#This Row],[Updated DiscountOffer]]&gt;50%,"High Discount","Low Discount")</f>
        <v>High Discount</v>
      </c>
    </row>
    <row r="8839" spans="1:16" x14ac:dyDescent="0.3">
      <c r="A8839" s="1" t="s">
        <v>5798</v>
      </c>
      <c r="B8839" s="1">
        <v>14014784</v>
      </c>
      <c r="C8839" s="1" t="s">
        <v>47</v>
      </c>
      <c r="D8839" s="1" t="s">
        <v>15</v>
      </c>
      <c r="E8839" s="1" t="s">
        <v>22</v>
      </c>
      <c r="F8839" s="1" t="s">
        <v>17</v>
      </c>
      <c r="G8839" s="1" t="s">
        <v>768</v>
      </c>
      <c r="H8839" s="5">
        <v>359</v>
      </c>
      <c r="I8839" s="1">
        <v>899</v>
      </c>
      <c r="J8839" s="3">
        <v>0.6</v>
      </c>
      <c r="K8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839" s="1" t="s">
        <v>24</v>
      </c>
      <c r="M8839" s="1">
        <v>4</v>
      </c>
      <c r="N8839" s="1">
        <v>616</v>
      </c>
      <c r="O88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39" s="2" t="str">
        <f>IF(Table1[[#This Row],[Updated DiscountOffer]]&gt;50%,"High Discount","Low Discount")</f>
        <v>High Discount</v>
      </c>
    </row>
    <row r="8840" spans="1:16" x14ac:dyDescent="0.3">
      <c r="A8840" s="1" t="s">
        <v>767</v>
      </c>
      <c r="B8840" s="1">
        <v>14014788</v>
      </c>
      <c r="C8840" s="1" t="s">
        <v>47</v>
      </c>
      <c r="D8840" s="1" t="s">
        <v>15</v>
      </c>
      <c r="E8840" s="1" t="s">
        <v>22</v>
      </c>
      <c r="F8840" s="1" t="s">
        <v>17</v>
      </c>
      <c r="G8840" s="1" t="s">
        <v>768</v>
      </c>
      <c r="H8840" s="5">
        <v>512</v>
      </c>
      <c r="I8840" s="1">
        <v>899</v>
      </c>
      <c r="J8840" s="3">
        <v>0.43</v>
      </c>
      <c r="K8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512</v>
      </c>
      <c r="L8840" s="1" t="s">
        <v>24</v>
      </c>
      <c r="M8840" s="1">
        <v>4</v>
      </c>
      <c r="N8840" s="1">
        <v>939</v>
      </c>
      <c r="O8840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8840" s="2" t="str">
        <f>IF(Table1[[#This Row],[Updated DiscountOffer]]&gt;50%,"High Discount","Low Discount")</f>
        <v>Low Discount</v>
      </c>
    </row>
    <row r="8841" spans="1:16" x14ac:dyDescent="0.3">
      <c r="A8841" s="1" t="s">
        <v>11889</v>
      </c>
      <c r="B8841" s="1">
        <v>14014790</v>
      </c>
      <c r="C8841" s="1" t="s">
        <v>47</v>
      </c>
      <c r="D8841" s="1" t="s">
        <v>26</v>
      </c>
      <c r="E8841" s="1" t="s">
        <v>27</v>
      </c>
      <c r="F8841" s="1" t="s">
        <v>17</v>
      </c>
      <c r="G8841" s="1" t="s">
        <v>11890</v>
      </c>
      <c r="H8841" s="5">
        <v>499</v>
      </c>
      <c r="I8841" s="1">
        <v>999</v>
      </c>
      <c r="J8841" s="3">
        <v>0.5</v>
      </c>
      <c r="K8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8841" s="1" t="s">
        <v>80</v>
      </c>
      <c r="M8841" s="1">
        <v>4.0999999999999996</v>
      </c>
      <c r="N8841" s="1">
        <v>418</v>
      </c>
      <c r="O8841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841" s="2" t="str">
        <f>IF(Table1[[#This Row],[Updated DiscountOffer]]&gt;50%,"High Discount","Low Discount")</f>
        <v>Low Discount</v>
      </c>
    </row>
    <row r="8842" spans="1:16" x14ac:dyDescent="0.3">
      <c r="A8842" s="1" t="s">
        <v>15053</v>
      </c>
      <c r="B8842" s="1">
        <v>14014794</v>
      </c>
      <c r="C8842" s="1" t="s">
        <v>47</v>
      </c>
      <c r="D8842" s="1" t="s">
        <v>15</v>
      </c>
      <c r="E8842" s="1" t="s">
        <v>22</v>
      </c>
      <c r="F8842" s="1" t="s">
        <v>17</v>
      </c>
      <c r="G8842" s="1" t="s">
        <v>768</v>
      </c>
      <c r="H8842" s="5">
        <v>427</v>
      </c>
      <c r="I8842" s="1">
        <v>949</v>
      </c>
      <c r="J8842" s="3">
        <v>0.55000000000000004</v>
      </c>
      <c r="K8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427</v>
      </c>
      <c r="L8842" s="1" t="s">
        <v>24</v>
      </c>
      <c r="M8842" s="1">
        <v>3.9</v>
      </c>
      <c r="N8842" s="1">
        <v>350</v>
      </c>
      <c r="O88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842" s="2" t="str">
        <f>IF(Table1[[#This Row],[Updated DiscountOffer]]&gt;50%,"High Discount","Low Discount")</f>
        <v>High Discount</v>
      </c>
    </row>
    <row r="8843" spans="1:16" x14ac:dyDescent="0.3">
      <c r="A8843" s="1" t="s">
        <v>13239</v>
      </c>
      <c r="B8843" s="1">
        <v>14014802</v>
      </c>
      <c r="C8843" s="1" t="s">
        <v>47</v>
      </c>
      <c r="D8843" s="1" t="s">
        <v>26</v>
      </c>
      <c r="E8843" s="1" t="s">
        <v>27</v>
      </c>
      <c r="F8843" s="1" t="s">
        <v>17</v>
      </c>
      <c r="G8843" s="1" t="s">
        <v>13240</v>
      </c>
      <c r="H8843" s="5">
        <v>624</v>
      </c>
      <c r="I8843" s="1">
        <v>1249</v>
      </c>
      <c r="J8843" s="3">
        <v>0.5</v>
      </c>
      <c r="K8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624</v>
      </c>
      <c r="L8843" s="1" t="s">
        <v>80</v>
      </c>
      <c r="M8843" s="1">
        <v>4.5</v>
      </c>
      <c r="N8843" s="1">
        <v>387</v>
      </c>
      <c r="O8843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843" s="2" t="str">
        <f>IF(Table1[[#This Row],[Updated DiscountOffer]]&gt;50%,"High Discount","Low Discount")</f>
        <v>Low Discount</v>
      </c>
    </row>
    <row r="8844" spans="1:16" x14ac:dyDescent="0.3">
      <c r="A8844" s="1" t="s">
        <v>10861</v>
      </c>
      <c r="B8844" s="1">
        <v>14014806</v>
      </c>
      <c r="C8844" s="1" t="s">
        <v>47</v>
      </c>
      <c r="D8844" s="1" t="s">
        <v>26</v>
      </c>
      <c r="E8844" s="1" t="s">
        <v>27</v>
      </c>
      <c r="F8844" s="1" t="s">
        <v>17</v>
      </c>
      <c r="G8844" s="1" t="s">
        <v>10862</v>
      </c>
      <c r="H8844" s="5">
        <v>634</v>
      </c>
      <c r="I8844" s="1">
        <v>1349</v>
      </c>
      <c r="J8844" s="3">
        <v>0.53</v>
      </c>
      <c r="K8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634</v>
      </c>
      <c r="L8844" s="1" t="s">
        <v>80</v>
      </c>
      <c r="M8844" s="1">
        <v>4.3</v>
      </c>
      <c r="N8844" s="1">
        <v>444</v>
      </c>
      <c r="O884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844" s="2" t="str">
        <f>IF(Table1[[#This Row],[Updated DiscountOffer]]&gt;50%,"High Discount","Low Discount")</f>
        <v>High Discount</v>
      </c>
    </row>
    <row r="8845" spans="1:16" x14ac:dyDescent="0.3">
      <c r="A8845" s="1" t="s">
        <v>17369</v>
      </c>
      <c r="B8845" s="1">
        <v>14014810</v>
      </c>
      <c r="C8845" s="1" t="s">
        <v>47</v>
      </c>
      <c r="D8845" s="1" t="s">
        <v>26</v>
      </c>
      <c r="E8845" s="1" t="s">
        <v>27</v>
      </c>
      <c r="F8845" s="1" t="s">
        <v>17</v>
      </c>
      <c r="G8845" s="1" t="s">
        <v>17370</v>
      </c>
      <c r="H8845" s="5">
        <v>516</v>
      </c>
      <c r="I8845" s="1">
        <v>1099</v>
      </c>
      <c r="J8845" s="3">
        <v>0.53</v>
      </c>
      <c r="K8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8845" s="1" t="s">
        <v>80</v>
      </c>
      <c r="M8845" s="1">
        <v>4.2</v>
      </c>
      <c r="N8845" s="1">
        <v>313</v>
      </c>
      <c r="O884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845" s="2" t="str">
        <f>IF(Table1[[#This Row],[Updated DiscountOffer]]&gt;50%,"High Discount","Low Discount")</f>
        <v>High Discount</v>
      </c>
    </row>
    <row r="8846" spans="1:16" x14ac:dyDescent="0.3">
      <c r="A8846" s="1" t="s">
        <v>3614</v>
      </c>
      <c r="B8846" s="1">
        <v>14014824</v>
      </c>
      <c r="C8846" s="1" t="s">
        <v>21</v>
      </c>
      <c r="D8846" s="1" t="s">
        <v>26</v>
      </c>
      <c r="E8846" s="1" t="s">
        <v>27</v>
      </c>
      <c r="F8846" s="1" t="s">
        <v>17</v>
      </c>
      <c r="G8846" s="1" t="s">
        <v>3615</v>
      </c>
      <c r="H8846" s="5">
        <v>571</v>
      </c>
      <c r="I8846" s="1">
        <v>1299</v>
      </c>
      <c r="J8846" s="3">
        <v>0.56000000000000005</v>
      </c>
      <c r="K8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571</v>
      </c>
      <c r="L8846" s="1" t="s">
        <v>80</v>
      </c>
      <c r="M8846" s="1">
        <v>4.0999999999999996</v>
      </c>
      <c r="N8846" s="1">
        <v>734</v>
      </c>
      <c r="O8846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8846" s="2" t="str">
        <f>IF(Table1[[#This Row],[Updated DiscountOffer]]&gt;50%,"High Discount","Low Discount")</f>
        <v>High Discount</v>
      </c>
    </row>
    <row r="8847" spans="1:16" x14ac:dyDescent="0.3">
      <c r="A8847" s="1" t="s">
        <v>7458</v>
      </c>
      <c r="B8847" s="1">
        <v>14015758</v>
      </c>
      <c r="C8847" s="1" t="s">
        <v>7459</v>
      </c>
      <c r="D8847" s="1" t="s">
        <v>177</v>
      </c>
      <c r="E8847" s="1" t="s">
        <v>178</v>
      </c>
      <c r="F8847" s="1" t="s">
        <v>17</v>
      </c>
      <c r="G8847" s="1" t="s">
        <v>7460</v>
      </c>
      <c r="H8847" s="5">
        <v>279</v>
      </c>
      <c r="I8847" s="1">
        <v>499</v>
      </c>
      <c r="J8847" s="3">
        <v>0.44</v>
      </c>
      <c r="K8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8847" s="1" t="s">
        <v>146</v>
      </c>
      <c r="M8847" s="1">
        <v>4.4000000000000004</v>
      </c>
      <c r="N8847" s="1">
        <v>551</v>
      </c>
      <c r="O8847" s="2">
        <f>IF(ISNUMBER(Table1[[#This Row],[DiscountOffer]]),IF(Table1[[#This Row],[DiscountOffer]]&lt;1,Table1[[#This Row],[DiscountOffer]],Table1[[#This Row],[DiscountOffer]]/Table1[[#This Row],[OriginalPrice (in Rs)]]),"")</f>
        <v>0.44</v>
      </c>
      <c r="P8847" s="2" t="str">
        <f>IF(Table1[[#This Row],[Updated DiscountOffer]]&gt;50%,"High Discount","Low Discount")</f>
        <v>Low Discount</v>
      </c>
    </row>
    <row r="8848" spans="1:16" x14ac:dyDescent="0.3">
      <c r="A8848" s="1" t="s">
        <v>4185</v>
      </c>
      <c r="B8848" s="1">
        <v>14016082</v>
      </c>
      <c r="C8848" s="1" t="s">
        <v>266</v>
      </c>
      <c r="D8848" s="1" t="s">
        <v>69</v>
      </c>
      <c r="E8848" s="1" t="s">
        <v>70</v>
      </c>
      <c r="F8848" s="1" t="s">
        <v>34</v>
      </c>
      <c r="G8848" s="1" t="s">
        <v>4186</v>
      </c>
      <c r="H8848" s="5">
        <v>1399</v>
      </c>
      <c r="I8848" s="1">
        <v>2799</v>
      </c>
      <c r="J8848" s="4">
        <v>0.5</v>
      </c>
      <c r="K8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8848" s="1" t="s">
        <v>36</v>
      </c>
      <c r="M8848" s="1">
        <v>4.3</v>
      </c>
      <c r="N8848" s="1">
        <v>700</v>
      </c>
      <c r="O88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848" s="2" t="str">
        <f>IF(Table1[[#This Row],[Updated DiscountOffer]]&gt;50%,"High Discount","Low Discount")</f>
        <v>Low Discount</v>
      </c>
    </row>
    <row r="8849" spans="1:16" x14ac:dyDescent="0.3">
      <c r="A8849" s="1" t="s">
        <v>16774</v>
      </c>
      <c r="B8849" s="1">
        <v>14017342</v>
      </c>
      <c r="C8849" s="1" t="s">
        <v>7806</v>
      </c>
      <c r="D8849" s="1" t="s">
        <v>38</v>
      </c>
      <c r="E8849" s="1" t="s">
        <v>169</v>
      </c>
      <c r="F8849" s="1" t="s">
        <v>34</v>
      </c>
      <c r="G8849" s="1" t="s">
        <v>16775</v>
      </c>
      <c r="H8849" s="5"/>
      <c r="I8849" s="1">
        <v>3999</v>
      </c>
      <c r="J8849" s="4">
        <v>1900</v>
      </c>
      <c r="K8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49" s="1" t="s">
        <v>89</v>
      </c>
      <c r="M8849" s="1">
        <v>4.0999999999999996</v>
      </c>
      <c r="N8849" s="1">
        <v>323</v>
      </c>
      <c r="O8849" s="2">
        <f>IF(ISNUMBER(Table1[[#This Row],[DiscountOffer]]),IF(Table1[[#This Row],[DiscountOffer]]&lt;1,Table1[[#This Row],[DiscountOffer]],Table1[[#This Row],[DiscountOffer]]/Table1[[#This Row],[OriginalPrice (in Rs)]]),0)</f>
        <v>0.47511877969492372</v>
      </c>
      <c r="P8849" s="2" t="str">
        <f>IF(Table1[[#This Row],[Updated DiscountOffer]]&gt;50%,"High Discount","Low Discount")</f>
        <v>Low Discount</v>
      </c>
    </row>
    <row r="8850" spans="1:16" x14ac:dyDescent="0.3">
      <c r="A8850" s="1" t="s">
        <v>12591</v>
      </c>
      <c r="B8850" s="1">
        <v>14018050</v>
      </c>
      <c r="C8850" s="1" t="s">
        <v>9233</v>
      </c>
      <c r="D8850" s="1" t="s">
        <v>177</v>
      </c>
      <c r="E8850" s="1" t="s">
        <v>891</v>
      </c>
      <c r="F8850" s="1" t="s">
        <v>17</v>
      </c>
      <c r="G8850" s="1" t="s">
        <v>12592</v>
      </c>
      <c r="H8850" s="5">
        <v>475</v>
      </c>
      <c r="I8850" s="1">
        <v>2798</v>
      </c>
      <c r="J8850" s="3">
        <v>0.83</v>
      </c>
      <c r="K8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475</v>
      </c>
      <c r="L8850" s="1" t="s">
        <v>12593</v>
      </c>
      <c r="M8850" s="1">
        <v>3.3</v>
      </c>
      <c r="N8850" s="1">
        <v>401</v>
      </c>
      <c r="O8850" s="2">
        <f>IF(ISNUMBER(Table1[[#This Row],[DiscountOffer]]),IF(Table1[[#This Row],[DiscountOffer]]&lt;1,Table1[[#This Row],[DiscountOffer]],Table1[[#This Row],[DiscountOffer]]/Table1[[#This Row],[OriginalPrice (in Rs)]]),0)</f>
        <v>0.83</v>
      </c>
      <c r="P8850" s="2" t="str">
        <f>IF(Table1[[#This Row],[Updated DiscountOffer]]&gt;50%,"High Discount","Low Discount")</f>
        <v>High Discount</v>
      </c>
    </row>
    <row r="8851" spans="1:16" x14ac:dyDescent="0.3">
      <c r="A8851" s="1" t="s">
        <v>8356</v>
      </c>
      <c r="B8851" s="1">
        <v>14021452</v>
      </c>
      <c r="C8851" s="1" t="s">
        <v>433</v>
      </c>
      <c r="D8851" s="1" t="s">
        <v>38</v>
      </c>
      <c r="E8851" s="1" t="s">
        <v>773</v>
      </c>
      <c r="F8851" s="1" t="s">
        <v>34</v>
      </c>
      <c r="G8851" s="1" t="s">
        <v>8357</v>
      </c>
      <c r="H8851" s="5"/>
      <c r="I8851" s="1">
        <v>1494</v>
      </c>
      <c r="J8851" s="4">
        <v>0.5</v>
      </c>
      <c r="K8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51" s="1" t="s">
        <v>24</v>
      </c>
      <c r="M8851" s="1">
        <v>4.3</v>
      </c>
      <c r="N8851" s="1">
        <v>520</v>
      </c>
      <c r="O88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851" s="2" t="str">
        <f>IF(Table1[[#This Row],[Updated DiscountOffer]]&gt;50%,"High Discount","Low Discount")</f>
        <v>Low Discount</v>
      </c>
    </row>
    <row r="8852" spans="1:16" x14ac:dyDescent="0.3">
      <c r="A8852" s="1" t="s">
        <v>13263</v>
      </c>
      <c r="B8852" s="1">
        <v>14021454</v>
      </c>
      <c r="C8852" s="1" t="s">
        <v>433</v>
      </c>
      <c r="D8852" s="1" t="s">
        <v>38</v>
      </c>
      <c r="E8852" s="1" t="s">
        <v>44</v>
      </c>
      <c r="F8852" s="1" t="s">
        <v>34</v>
      </c>
      <c r="G8852" s="1" t="s">
        <v>13264</v>
      </c>
      <c r="H8852" s="5"/>
      <c r="I8852" s="1">
        <v>1494</v>
      </c>
      <c r="J8852" s="3">
        <v>0.5</v>
      </c>
      <c r="K8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52" s="1" t="s">
        <v>24</v>
      </c>
      <c r="M8852" s="1">
        <v>4</v>
      </c>
      <c r="N8852" s="1">
        <v>387</v>
      </c>
      <c r="O88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852" s="2" t="str">
        <f>IF(Table1[[#This Row],[Updated DiscountOffer]]&gt;50%,"High Discount","Low Discount")</f>
        <v>Low Discount</v>
      </c>
    </row>
    <row r="8853" spans="1:16" x14ac:dyDescent="0.3">
      <c r="A8853" s="1" t="s">
        <v>9854</v>
      </c>
      <c r="B8853" s="1">
        <v>14021712</v>
      </c>
      <c r="C8853" s="1" t="s">
        <v>57</v>
      </c>
      <c r="D8853" s="1" t="s">
        <v>26</v>
      </c>
      <c r="E8853" s="1" t="s">
        <v>39</v>
      </c>
      <c r="F8853" s="1" t="s">
        <v>17</v>
      </c>
      <c r="G8853" s="1" t="s">
        <v>9855</v>
      </c>
      <c r="H8853" s="5">
        <v>329</v>
      </c>
      <c r="I8853" s="1">
        <v>599</v>
      </c>
      <c r="J8853" s="4">
        <v>0.45</v>
      </c>
      <c r="K8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8853" s="1" t="s">
        <v>24</v>
      </c>
      <c r="M8853" s="1">
        <v>4.0999999999999996</v>
      </c>
      <c r="N8853" s="1">
        <v>472</v>
      </c>
      <c r="O8853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853" s="2" t="str">
        <f>IF(Table1[[#This Row],[Updated DiscountOffer]]&gt;50%,"High Discount","Low Discount")</f>
        <v>Low Discount</v>
      </c>
    </row>
    <row r="8854" spans="1:16" x14ac:dyDescent="0.3">
      <c r="A8854" s="1" t="s">
        <v>11470</v>
      </c>
      <c r="B8854" s="1">
        <v>14023338</v>
      </c>
      <c r="C8854" s="1" t="s">
        <v>43</v>
      </c>
      <c r="D8854" s="1" t="s">
        <v>15</v>
      </c>
      <c r="E8854" s="1" t="s">
        <v>16</v>
      </c>
      <c r="F8854" s="1" t="s">
        <v>17</v>
      </c>
      <c r="G8854" s="1" t="s">
        <v>11471</v>
      </c>
      <c r="H8854" s="5">
        <v>679</v>
      </c>
      <c r="I8854" s="1">
        <v>1699</v>
      </c>
      <c r="J8854" s="3">
        <v>0.6</v>
      </c>
      <c r="K8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854" s="1" t="s">
        <v>19</v>
      </c>
      <c r="M8854" s="1">
        <v>3.5</v>
      </c>
      <c r="N8854" s="1">
        <v>428</v>
      </c>
      <c r="O885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854" s="2" t="str">
        <f>IF(Table1[[#This Row],[Updated DiscountOffer]]&gt;50%,"High Discount","Low Discount")</f>
        <v>High Discount</v>
      </c>
    </row>
    <row r="8855" spans="1:16" x14ac:dyDescent="0.3">
      <c r="A8855" s="1" t="s">
        <v>11613</v>
      </c>
      <c r="B8855" s="1">
        <v>14023342</v>
      </c>
      <c r="C8855" s="1" t="s">
        <v>43</v>
      </c>
      <c r="D8855" s="1" t="s">
        <v>15</v>
      </c>
      <c r="E8855" s="1" t="s">
        <v>16</v>
      </c>
      <c r="F8855" s="1" t="s">
        <v>17</v>
      </c>
      <c r="G8855" s="1" t="s">
        <v>11614</v>
      </c>
      <c r="H8855" s="5">
        <v>679</v>
      </c>
      <c r="I8855" s="1">
        <v>1699</v>
      </c>
      <c r="J8855" s="3">
        <v>0.6</v>
      </c>
      <c r="K8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8855" s="1" t="s">
        <v>19</v>
      </c>
      <c r="M8855" s="1">
        <v>3.7</v>
      </c>
      <c r="N8855" s="1">
        <v>425</v>
      </c>
      <c r="O885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855" s="2" t="str">
        <f>IF(Table1[[#This Row],[Updated DiscountOffer]]&gt;50%,"High Discount","Low Discount")</f>
        <v>High Discount</v>
      </c>
    </row>
    <row r="8856" spans="1:16" x14ac:dyDescent="0.3">
      <c r="A8856" s="1" t="s">
        <v>16260</v>
      </c>
      <c r="B8856" s="1">
        <v>14023608</v>
      </c>
      <c r="C8856" s="1" t="s">
        <v>1428</v>
      </c>
      <c r="D8856" s="1" t="s">
        <v>69</v>
      </c>
      <c r="E8856" s="1" t="s">
        <v>70</v>
      </c>
      <c r="F8856" s="1" t="s">
        <v>34</v>
      </c>
      <c r="G8856" s="1" t="s">
        <v>16261</v>
      </c>
      <c r="H8856" s="5">
        <v>1405</v>
      </c>
      <c r="I8856" s="1">
        <v>3699</v>
      </c>
      <c r="J8856" s="4">
        <v>0.62</v>
      </c>
      <c r="K8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1405</v>
      </c>
      <c r="L8856" s="1" t="s">
        <v>102</v>
      </c>
      <c r="M8856" s="1">
        <v>4.4000000000000004</v>
      </c>
      <c r="N8856" s="1">
        <v>331</v>
      </c>
      <c r="O885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856" s="2" t="str">
        <f>IF(Table1[[#This Row],[Updated DiscountOffer]]&gt;50%,"High Discount","Low Discount")</f>
        <v>High Discount</v>
      </c>
    </row>
    <row r="8857" spans="1:16" x14ac:dyDescent="0.3">
      <c r="A8857" s="1" t="s">
        <v>9455</v>
      </c>
      <c r="B8857" s="1">
        <v>14025478</v>
      </c>
      <c r="C8857" s="1" t="s">
        <v>91</v>
      </c>
      <c r="D8857" s="1" t="s">
        <v>38</v>
      </c>
      <c r="E8857" s="1" t="s">
        <v>74</v>
      </c>
      <c r="F8857" s="1" t="s">
        <v>34</v>
      </c>
      <c r="G8857" s="1" t="s">
        <v>9456</v>
      </c>
      <c r="H8857" s="5"/>
      <c r="I8857" s="1">
        <v>2449</v>
      </c>
      <c r="J8857" s="4">
        <v>0.52</v>
      </c>
      <c r="K8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57" s="1" t="s">
        <v>24</v>
      </c>
      <c r="M8857" s="1">
        <v>4.5999999999999996</v>
      </c>
      <c r="N8857" s="1">
        <v>484</v>
      </c>
      <c r="O8857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857" s="2" t="str">
        <f>IF(Table1[[#This Row],[Updated DiscountOffer]]&gt;50%,"High Discount","Low Discount")</f>
        <v>High Discount</v>
      </c>
    </row>
    <row r="8858" spans="1:16" x14ac:dyDescent="0.3">
      <c r="A8858" s="1" t="s">
        <v>18317</v>
      </c>
      <c r="B8858" s="1">
        <v>14028788</v>
      </c>
      <c r="C8858" s="1" t="s">
        <v>3649</v>
      </c>
      <c r="D8858" s="1" t="s">
        <v>15</v>
      </c>
      <c r="E8858" s="1" t="s">
        <v>122</v>
      </c>
      <c r="F8858" s="1" t="s">
        <v>17</v>
      </c>
      <c r="G8858" s="1" t="s">
        <v>18318</v>
      </c>
      <c r="H8858" s="5">
        <v>895</v>
      </c>
      <c r="I8858" s="1">
        <v>995</v>
      </c>
      <c r="J8858" s="3">
        <v>0.1</v>
      </c>
      <c r="K8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895</v>
      </c>
      <c r="L8858" s="1" t="s">
        <v>19</v>
      </c>
      <c r="M8858" s="1">
        <v>3.8</v>
      </c>
      <c r="N8858" s="1">
        <v>299</v>
      </c>
      <c r="O8858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8858" s="2" t="str">
        <f>IF(Table1[[#This Row],[Updated DiscountOffer]]&gt;50%,"High Discount","Low Discount")</f>
        <v>Low Discount</v>
      </c>
    </row>
    <row r="8859" spans="1:16" x14ac:dyDescent="0.3">
      <c r="A8859" s="1" t="s">
        <v>1927</v>
      </c>
      <c r="B8859" s="1">
        <v>14028894</v>
      </c>
      <c r="C8859" s="1" t="s">
        <v>1928</v>
      </c>
      <c r="D8859" s="1" t="s">
        <v>32</v>
      </c>
      <c r="E8859" s="1" t="s">
        <v>272</v>
      </c>
      <c r="F8859" s="1" t="s">
        <v>34</v>
      </c>
      <c r="G8859" s="1" t="s">
        <v>1929</v>
      </c>
      <c r="H8859" s="5">
        <v>524</v>
      </c>
      <c r="I8859" s="1">
        <v>699</v>
      </c>
      <c r="J8859" s="4">
        <v>0.25</v>
      </c>
      <c r="K8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8859" s="1" t="s">
        <v>835</v>
      </c>
      <c r="M8859" s="1">
        <v>4.0999999999999996</v>
      </c>
      <c r="N8859" s="1">
        <v>847</v>
      </c>
      <c r="O8859" s="2">
        <f>IF(ISNUMBER(Table1[[#This Row],[DiscountOffer]]),IF(Table1[[#This Row],[DiscountOffer]]&lt;1,Table1[[#This Row],[DiscountOffer]],Table1[[#This Row],[DiscountOffer]]/Table1[[#This Row],[OriginalPrice (in Rs)]]),0)</f>
        <v>0.25</v>
      </c>
      <c r="P8859" s="2" t="str">
        <f>IF(Table1[[#This Row],[Updated DiscountOffer]]&gt;50%,"High Discount","Low Discount")</f>
        <v>Low Discount</v>
      </c>
    </row>
    <row r="8860" spans="1:16" x14ac:dyDescent="0.3">
      <c r="A8860" s="1" t="s">
        <v>18173</v>
      </c>
      <c r="B8860" s="1">
        <v>14033878</v>
      </c>
      <c r="C8860" s="1" t="s">
        <v>21</v>
      </c>
      <c r="D8860" s="1" t="s">
        <v>15</v>
      </c>
      <c r="E8860" s="1" t="s">
        <v>22</v>
      </c>
      <c r="F8860" s="1" t="s">
        <v>17</v>
      </c>
      <c r="G8860" s="1" t="s">
        <v>5096</v>
      </c>
      <c r="H8860" s="5">
        <v>419</v>
      </c>
      <c r="I8860" s="1">
        <v>1049</v>
      </c>
      <c r="J8860" s="3">
        <v>0.6</v>
      </c>
      <c r="K8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860" s="1" t="s">
        <v>24</v>
      </c>
      <c r="M8860" s="1">
        <v>3.9</v>
      </c>
      <c r="N8860" s="1">
        <v>301</v>
      </c>
      <c r="O886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60" s="2" t="str">
        <f>IF(Table1[[#This Row],[Updated DiscountOffer]]&gt;50%,"High Discount","Low Discount")</f>
        <v>High Discount</v>
      </c>
    </row>
    <row r="8861" spans="1:16" x14ac:dyDescent="0.3">
      <c r="A8861" s="1" t="s">
        <v>12429</v>
      </c>
      <c r="B8861" s="1">
        <v>14033880</v>
      </c>
      <c r="C8861" s="1" t="s">
        <v>47</v>
      </c>
      <c r="D8861" s="1" t="s">
        <v>15</v>
      </c>
      <c r="E8861" s="1" t="s">
        <v>22</v>
      </c>
      <c r="F8861" s="1" t="s">
        <v>17</v>
      </c>
      <c r="G8861" s="1" t="s">
        <v>12430</v>
      </c>
      <c r="H8861" s="5">
        <v>449</v>
      </c>
      <c r="I8861" s="1">
        <v>899</v>
      </c>
      <c r="J8861" s="3">
        <v>0.5</v>
      </c>
      <c r="K8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861" s="1" t="s">
        <v>24</v>
      </c>
      <c r="M8861" s="1">
        <v>3.8</v>
      </c>
      <c r="N8861" s="1">
        <v>405</v>
      </c>
      <c r="O88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861" s="2" t="str">
        <f>IF(Table1[[#This Row],[Updated DiscountOffer]]&gt;50%,"High Discount","Low Discount")</f>
        <v>Low Discount</v>
      </c>
    </row>
    <row r="8862" spans="1:16" x14ac:dyDescent="0.3">
      <c r="A8862" s="1" t="s">
        <v>5095</v>
      </c>
      <c r="B8862" s="1">
        <v>14033882</v>
      </c>
      <c r="C8862" s="1" t="s">
        <v>21</v>
      </c>
      <c r="D8862" s="1" t="s">
        <v>15</v>
      </c>
      <c r="E8862" s="1" t="s">
        <v>22</v>
      </c>
      <c r="F8862" s="1" t="s">
        <v>17</v>
      </c>
      <c r="G8862" s="1" t="s">
        <v>5096</v>
      </c>
      <c r="H8862" s="5">
        <v>314</v>
      </c>
      <c r="I8862" s="1">
        <v>1049</v>
      </c>
      <c r="J8862" s="3">
        <v>0.7</v>
      </c>
      <c r="K8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8862" s="1" t="s">
        <v>24</v>
      </c>
      <c r="M8862" s="1">
        <v>4</v>
      </c>
      <c r="N8862" s="1">
        <v>651</v>
      </c>
      <c r="O88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862" s="2" t="str">
        <f>IF(Table1[[#This Row],[Updated DiscountOffer]]&gt;50%,"High Discount","Low Discount")</f>
        <v>High Discount</v>
      </c>
    </row>
    <row r="8863" spans="1:16" x14ac:dyDescent="0.3">
      <c r="A8863" s="1" t="s">
        <v>17900</v>
      </c>
      <c r="B8863" s="1">
        <v>14036736</v>
      </c>
      <c r="C8863" s="1" t="s">
        <v>373</v>
      </c>
      <c r="D8863" s="1" t="s">
        <v>69</v>
      </c>
      <c r="E8863" s="1" t="s">
        <v>70</v>
      </c>
      <c r="F8863" s="1" t="s">
        <v>34</v>
      </c>
      <c r="G8863" s="1" t="s">
        <v>17901</v>
      </c>
      <c r="H8863" s="5">
        <v>1469</v>
      </c>
      <c r="I8863" s="1">
        <v>3499</v>
      </c>
      <c r="J8863" s="4">
        <v>0.57999999999999996</v>
      </c>
      <c r="K8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8863" s="1" t="s">
        <v>89</v>
      </c>
      <c r="M8863" s="1">
        <v>4.2</v>
      </c>
      <c r="N8863" s="1">
        <v>305</v>
      </c>
      <c r="O886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863" s="2" t="str">
        <f>IF(Table1[[#This Row],[Updated DiscountOffer]]&gt;50%,"High Discount","Low Discount")</f>
        <v>High Discount</v>
      </c>
    </row>
    <row r="8864" spans="1:16" x14ac:dyDescent="0.3">
      <c r="A8864" s="1" t="s">
        <v>16003</v>
      </c>
      <c r="B8864" s="1">
        <v>14036794</v>
      </c>
      <c r="C8864" s="1" t="s">
        <v>373</v>
      </c>
      <c r="D8864" s="1" t="s">
        <v>69</v>
      </c>
      <c r="E8864" s="1" t="s">
        <v>70</v>
      </c>
      <c r="F8864" s="1" t="s">
        <v>34</v>
      </c>
      <c r="G8864" s="1" t="s">
        <v>16004</v>
      </c>
      <c r="H8864" s="5">
        <v>1469</v>
      </c>
      <c r="I8864" s="1">
        <v>3499</v>
      </c>
      <c r="J8864" s="4">
        <v>0.57999999999999996</v>
      </c>
      <c r="K8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8864" s="1" t="s">
        <v>213</v>
      </c>
      <c r="M8864" s="1">
        <v>4.2</v>
      </c>
      <c r="N8864" s="1">
        <v>335</v>
      </c>
      <c r="O8864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8864" s="2" t="str">
        <f>IF(Table1[[#This Row],[Updated DiscountOffer]]&gt;50%,"High Discount","Low Discount")</f>
        <v>High Discount</v>
      </c>
    </row>
    <row r="8865" spans="1:16" x14ac:dyDescent="0.3">
      <c r="A8865" s="1" t="s">
        <v>8714</v>
      </c>
      <c r="B8865" s="1">
        <v>14038160</v>
      </c>
      <c r="C8865" s="1" t="s">
        <v>974</v>
      </c>
      <c r="D8865" s="1" t="s">
        <v>69</v>
      </c>
      <c r="E8865" s="1" t="s">
        <v>83</v>
      </c>
      <c r="F8865" s="1" t="s">
        <v>34</v>
      </c>
      <c r="G8865" s="1" t="s">
        <v>8715</v>
      </c>
      <c r="H8865" s="5">
        <v>441</v>
      </c>
      <c r="I8865" s="1">
        <v>1225</v>
      </c>
      <c r="J8865" s="3">
        <v>0.64</v>
      </c>
      <c r="K8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8865" s="1" t="s">
        <v>66</v>
      </c>
      <c r="M8865" s="1">
        <v>3.9</v>
      </c>
      <c r="N8865" s="1">
        <v>507</v>
      </c>
      <c r="O8865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865" s="2" t="str">
        <f>IF(Table1[[#This Row],[Updated DiscountOffer]]&gt;50%,"High Discount","Low Discount")</f>
        <v>High Discount</v>
      </c>
    </row>
    <row r="8866" spans="1:16" x14ac:dyDescent="0.3">
      <c r="A8866" s="1" t="s">
        <v>5819</v>
      </c>
      <c r="B8866" s="1">
        <v>14046624</v>
      </c>
      <c r="C8866" s="1" t="s">
        <v>1428</v>
      </c>
      <c r="D8866" s="1" t="s">
        <v>69</v>
      </c>
      <c r="E8866" s="1" t="s">
        <v>83</v>
      </c>
      <c r="F8866" s="1" t="s">
        <v>34</v>
      </c>
      <c r="G8866" s="1" t="s">
        <v>5820</v>
      </c>
      <c r="H8866" s="5">
        <v>636</v>
      </c>
      <c r="I8866" s="1">
        <v>1299</v>
      </c>
      <c r="J8866" s="4">
        <v>0.51</v>
      </c>
      <c r="K8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636</v>
      </c>
      <c r="L8866" s="1" t="s">
        <v>102</v>
      </c>
      <c r="M8866" s="1">
        <v>4.4000000000000004</v>
      </c>
      <c r="N8866" s="1">
        <v>615</v>
      </c>
      <c r="O886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8866" s="2" t="str">
        <f>IF(Table1[[#This Row],[Updated DiscountOffer]]&gt;50%,"High Discount","Low Discount")</f>
        <v>High Discount</v>
      </c>
    </row>
    <row r="8867" spans="1:16" x14ac:dyDescent="0.3">
      <c r="A8867" s="1" t="s">
        <v>9438</v>
      </c>
      <c r="B8867" s="1">
        <v>14046632</v>
      </c>
      <c r="C8867" s="1" t="s">
        <v>1428</v>
      </c>
      <c r="D8867" s="1" t="s">
        <v>69</v>
      </c>
      <c r="E8867" s="1" t="s">
        <v>70</v>
      </c>
      <c r="F8867" s="1" t="s">
        <v>34</v>
      </c>
      <c r="G8867" s="1" t="s">
        <v>9439</v>
      </c>
      <c r="H8867" s="5">
        <v>1869</v>
      </c>
      <c r="I8867" s="1">
        <v>3399</v>
      </c>
      <c r="J8867" s="4">
        <v>0.45</v>
      </c>
      <c r="K8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1869</v>
      </c>
      <c r="L8867" s="1" t="s">
        <v>102</v>
      </c>
      <c r="M8867" s="1">
        <v>4.3</v>
      </c>
      <c r="N8867" s="1">
        <v>484</v>
      </c>
      <c r="O886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867" s="2" t="str">
        <f>IF(Table1[[#This Row],[Updated DiscountOffer]]&gt;50%,"High Discount","Low Discount")</f>
        <v>Low Discount</v>
      </c>
    </row>
    <row r="8868" spans="1:16" x14ac:dyDescent="0.3">
      <c r="A8868" s="1" t="s">
        <v>1035</v>
      </c>
      <c r="B8868" s="1">
        <v>14046728</v>
      </c>
      <c r="C8868" s="1" t="s">
        <v>255</v>
      </c>
      <c r="D8868" s="1" t="s">
        <v>69</v>
      </c>
      <c r="E8868" s="1" t="s">
        <v>70</v>
      </c>
      <c r="F8868" s="1" t="s">
        <v>34</v>
      </c>
      <c r="G8868" s="1" t="s">
        <v>1036</v>
      </c>
      <c r="H8868" s="5">
        <v>2159</v>
      </c>
      <c r="I8868" s="1">
        <v>5999</v>
      </c>
      <c r="J8868" s="3">
        <v>0.64</v>
      </c>
      <c r="K8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2159</v>
      </c>
      <c r="L8868" s="1" t="s">
        <v>36</v>
      </c>
      <c r="M8868" s="1">
        <v>4</v>
      </c>
      <c r="N8868" s="1">
        <v>915</v>
      </c>
      <c r="O8868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868" s="2" t="str">
        <f>IF(Table1[[#This Row],[Updated DiscountOffer]]&gt;50%,"High Discount","Low Discount")</f>
        <v>High Discount</v>
      </c>
    </row>
    <row r="8869" spans="1:16" x14ac:dyDescent="0.3">
      <c r="A8869" s="1" t="s">
        <v>14472</v>
      </c>
      <c r="B8869" s="1">
        <v>14047668</v>
      </c>
      <c r="C8869" s="1" t="s">
        <v>12701</v>
      </c>
      <c r="D8869" s="1" t="s">
        <v>26</v>
      </c>
      <c r="E8869" s="1" t="s">
        <v>39</v>
      </c>
      <c r="F8869" s="1" t="s">
        <v>17</v>
      </c>
      <c r="G8869" s="1" t="s">
        <v>14473</v>
      </c>
      <c r="H8869" s="5">
        <v>1234</v>
      </c>
      <c r="I8869" s="1">
        <v>1899</v>
      </c>
      <c r="J8869" s="4">
        <v>0.35</v>
      </c>
      <c r="K8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1234</v>
      </c>
      <c r="L8869" s="1" t="s">
        <v>213</v>
      </c>
      <c r="M8869" s="1">
        <v>4.7</v>
      </c>
      <c r="N8869" s="1">
        <v>361</v>
      </c>
      <c r="O8869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869" s="2" t="str">
        <f>IF(Table1[[#This Row],[Updated DiscountOffer]]&gt;50%,"High Discount","Low Discount")</f>
        <v>Low Discount</v>
      </c>
    </row>
    <row r="8870" spans="1:16" x14ac:dyDescent="0.3">
      <c r="A8870" s="1" t="s">
        <v>13880</v>
      </c>
      <c r="B8870" s="1">
        <v>14047674</v>
      </c>
      <c r="C8870" s="1" t="s">
        <v>12701</v>
      </c>
      <c r="D8870" s="1" t="s">
        <v>26</v>
      </c>
      <c r="E8870" s="1" t="s">
        <v>39</v>
      </c>
      <c r="F8870" s="1" t="s">
        <v>17</v>
      </c>
      <c r="G8870" s="1" t="s">
        <v>13881</v>
      </c>
      <c r="H8870" s="5">
        <v>1234</v>
      </c>
      <c r="I8870" s="1">
        <v>1899</v>
      </c>
      <c r="J8870" s="4">
        <v>0.35</v>
      </c>
      <c r="K8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1234</v>
      </c>
      <c r="L8870" s="1" t="s">
        <v>213</v>
      </c>
      <c r="M8870" s="1">
        <v>4.5</v>
      </c>
      <c r="N8870" s="1">
        <v>374</v>
      </c>
      <c r="O8870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870" s="2" t="str">
        <f>IF(Table1[[#This Row],[Updated DiscountOffer]]&gt;50%,"High Discount","Low Discount")</f>
        <v>Low Discount</v>
      </c>
    </row>
    <row r="8871" spans="1:16" x14ac:dyDescent="0.3">
      <c r="A8871" s="1" t="s">
        <v>12700</v>
      </c>
      <c r="B8871" s="1">
        <v>14047678</v>
      </c>
      <c r="C8871" s="1" t="s">
        <v>12701</v>
      </c>
      <c r="D8871" s="1" t="s">
        <v>26</v>
      </c>
      <c r="E8871" s="1" t="s">
        <v>39</v>
      </c>
      <c r="F8871" s="1" t="s">
        <v>17</v>
      </c>
      <c r="G8871" s="1" t="s">
        <v>12702</v>
      </c>
      <c r="H8871" s="5">
        <v>1234</v>
      </c>
      <c r="I8871" s="1">
        <v>1899</v>
      </c>
      <c r="J8871" s="4">
        <v>0.35</v>
      </c>
      <c r="K8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1234</v>
      </c>
      <c r="L8871" s="1" t="s">
        <v>213</v>
      </c>
      <c r="M8871" s="1">
        <v>4.5</v>
      </c>
      <c r="N8871" s="1">
        <v>399</v>
      </c>
      <c r="O887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8871" s="2" t="str">
        <f>IF(Table1[[#This Row],[Updated DiscountOffer]]&gt;50%,"High Discount","Low Discount")</f>
        <v>Low Discount</v>
      </c>
    </row>
    <row r="8872" spans="1:16" x14ac:dyDescent="0.3">
      <c r="A8872" s="1" t="s">
        <v>14302</v>
      </c>
      <c r="B8872" s="1">
        <v>14049390</v>
      </c>
      <c r="C8872" s="1" t="s">
        <v>584</v>
      </c>
      <c r="D8872" s="1" t="s">
        <v>32</v>
      </c>
      <c r="E8872" s="1" t="s">
        <v>272</v>
      </c>
      <c r="F8872" s="1" t="s">
        <v>34</v>
      </c>
      <c r="G8872" s="1" t="s">
        <v>14303</v>
      </c>
      <c r="H8872" s="5">
        <v>204</v>
      </c>
      <c r="I8872" s="1">
        <v>499</v>
      </c>
      <c r="J8872" s="4">
        <v>0.59</v>
      </c>
      <c r="K8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204</v>
      </c>
      <c r="L8872" s="1" t="s">
        <v>213</v>
      </c>
      <c r="M8872" s="1">
        <v>4.0999999999999996</v>
      </c>
      <c r="N8872" s="1">
        <v>365</v>
      </c>
      <c r="O887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872" s="2" t="str">
        <f>IF(Table1[[#This Row],[Updated DiscountOffer]]&gt;50%,"High Discount","Low Discount")</f>
        <v>High Discount</v>
      </c>
    </row>
    <row r="8873" spans="1:16" x14ac:dyDescent="0.3">
      <c r="A8873" s="1" t="s">
        <v>19076</v>
      </c>
      <c r="B8873" s="1">
        <v>14051880</v>
      </c>
      <c r="C8873" s="1" t="s">
        <v>47</v>
      </c>
      <c r="D8873" s="1" t="s">
        <v>26</v>
      </c>
      <c r="E8873" s="1" t="s">
        <v>27</v>
      </c>
      <c r="F8873" s="1" t="s">
        <v>17</v>
      </c>
      <c r="G8873" s="1" t="s">
        <v>19077</v>
      </c>
      <c r="H8873" s="5">
        <v>428</v>
      </c>
      <c r="I8873" s="1">
        <v>1099</v>
      </c>
      <c r="J8873" s="3">
        <v>0.61</v>
      </c>
      <c r="K8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428</v>
      </c>
      <c r="L8873" s="1" t="s">
        <v>80</v>
      </c>
      <c r="M8873" s="1">
        <v>4.2</v>
      </c>
      <c r="N8873" s="1">
        <v>289</v>
      </c>
      <c r="O8873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873" s="2" t="str">
        <f>IF(Table1[[#This Row],[Updated DiscountOffer]]&gt;50%,"High Discount","Low Discount")</f>
        <v>High Discount</v>
      </c>
    </row>
    <row r="8874" spans="1:16" x14ac:dyDescent="0.3">
      <c r="A8874" s="1" t="s">
        <v>5426</v>
      </c>
      <c r="B8874" s="1">
        <v>14054966</v>
      </c>
      <c r="C8874" s="1" t="s">
        <v>5427</v>
      </c>
      <c r="D8874" s="1" t="s">
        <v>69</v>
      </c>
      <c r="E8874" s="1" t="s">
        <v>70</v>
      </c>
      <c r="F8874" s="1" t="s">
        <v>34</v>
      </c>
      <c r="G8874" s="1" t="s">
        <v>5428</v>
      </c>
      <c r="H8874" s="5">
        <v>747</v>
      </c>
      <c r="I8874" s="1">
        <v>2669</v>
      </c>
      <c r="J8874" s="4">
        <v>0.72</v>
      </c>
      <c r="K8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747</v>
      </c>
      <c r="L8874" s="1" t="s">
        <v>36</v>
      </c>
      <c r="M8874" s="1">
        <v>4.2</v>
      </c>
      <c r="N8874" s="1">
        <v>634</v>
      </c>
      <c r="O8874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8874" s="2" t="str">
        <f>IF(Table1[[#This Row],[Updated DiscountOffer]]&gt;50%,"High Discount","Low Discount")</f>
        <v>High Discount</v>
      </c>
    </row>
    <row r="8875" spans="1:16" x14ac:dyDescent="0.3">
      <c r="A8875" s="1" t="s">
        <v>14540</v>
      </c>
      <c r="B8875" s="1">
        <v>14056662</v>
      </c>
      <c r="C8875" s="1" t="s">
        <v>31</v>
      </c>
      <c r="D8875" s="1" t="s">
        <v>32</v>
      </c>
      <c r="E8875" s="1" t="s">
        <v>105</v>
      </c>
      <c r="F8875" s="1" t="s">
        <v>34</v>
      </c>
      <c r="G8875" s="1" t="s">
        <v>14541</v>
      </c>
      <c r="H8875" s="5">
        <v>269</v>
      </c>
      <c r="I8875" s="1">
        <v>449</v>
      </c>
      <c r="J8875" s="3">
        <v>0.4</v>
      </c>
      <c r="K8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269</v>
      </c>
      <c r="L8875" s="1" t="s">
        <v>479</v>
      </c>
      <c r="M8875" s="1">
        <v>4.4000000000000004</v>
      </c>
      <c r="N8875" s="1">
        <v>360</v>
      </c>
      <c r="O887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8875" s="2" t="str">
        <f>IF(Table1[[#This Row],[Updated DiscountOffer]]&gt;50%,"High Discount","Low Discount")</f>
        <v>Low Discount</v>
      </c>
    </row>
    <row r="8876" spans="1:16" x14ac:dyDescent="0.3">
      <c r="A8876" s="1" t="s">
        <v>1721</v>
      </c>
      <c r="B8876" s="1">
        <v>14059226</v>
      </c>
      <c r="C8876" s="1" t="s">
        <v>200</v>
      </c>
      <c r="D8876" s="1" t="s">
        <v>87</v>
      </c>
      <c r="E8876" s="1" t="s">
        <v>132</v>
      </c>
      <c r="F8876" s="1" t="s">
        <v>34</v>
      </c>
      <c r="G8876" s="1" t="s">
        <v>1722</v>
      </c>
      <c r="H8876" s="5">
        <v>664</v>
      </c>
      <c r="I8876" s="1">
        <v>1899</v>
      </c>
      <c r="J8876" s="4">
        <v>0.65</v>
      </c>
      <c r="K8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8876" s="1" t="s">
        <v>202</v>
      </c>
      <c r="M8876" s="1">
        <v>4.4000000000000004</v>
      </c>
      <c r="N8876" s="1">
        <v>863</v>
      </c>
      <c r="O88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76" s="2" t="str">
        <f>IF(Table1[[#This Row],[Updated DiscountOffer]]&gt;50%,"High Discount","Low Discount")</f>
        <v>High Discount</v>
      </c>
    </row>
    <row r="8877" spans="1:16" x14ac:dyDescent="0.3">
      <c r="A8877" s="1" t="s">
        <v>13388</v>
      </c>
      <c r="B8877" s="1">
        <v>14059244</v>
      </c>
      <c r="C8877" s="1" t="s">
        <v>200</v>
      </c>
      <c r="D8877" s="1" t="s">
        <v>87</v>
      </c>
      <c r="E8877" s="1" t="s">
        <v>132</v>
      </c>
      <c r="F8877" s="1" t="s">
        <v>34</v>
      </c>
      <c r="G8877" s="1" t="s">
        <v>13389</v>
      </c>
      <c r="H8877" s="5">
        <v>629</v>
      </c>
      <c r="I8877" s="1">
        <v>1799</v>
      </c>
      <c r="J8877" s="4">
        <v>0.65</v>
      </c>
      <c r="K8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877" s="1" t="s">
        <v>202</v>
      </c>
      <c r="M8877" s="1">
        <v>4.0999999999999996</v>
      </c>
      <c r="N8877" s="1">
        <v>384</v>
      </c>
      <c r="O887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77" s="2" t="str">
        <f>IF(Table1[[#This Row],[Updated DiscountOffer]]&gt;50%,"High Discount","Low Discount")</f>
        <v>High Discount</v>
      </c>
    </row>
    <row r="8878" spans="1:16" x14ac:dyDescent="0.3">
      <c r="A8878" s="1" t="s">
        <v>16873</v>
      </c>
      <c r="B8878" s="1">
        <v>14059248</v>
      </c>
      <c r="C8878" s="1" t="s">
        <v>200</v>
      </c>
      <c r="D8878" s="1" t="s">
        <v>87</v>
      </c>
      <c r="E8878" s="1" t="s">
        <v>132</v>
      </c>
      <c r="F8878" s="1" t="s">
        <v>34</v>
      </c>
      <c r="G8878" s="1" t="s">
        <v>16874</v>
      </c>
      <c r="H8878" s="5">
        <v>804</v>
      </c>
      <c r="I8878" s="1">
        <v>2299</v>
      </c>
      <c r="J8878" s="4">
        <v>0.65</v>
      </c>
      <c r="K8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8878" s="1" t="s">
        <v>202</v>
      </c>
      <c r="M8878" s="1">
        <v>4.4000000000000004</v>
      </c>
      <c r="N8878" s="1">
        <v>321</v>
      </c>
      <c r="O887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78" s="2" t="str">
        <f>IF(Table1[[#This Row],[Updated DiscountOffer]]&gt;50%,"High Discount","Low Discount")</f>
        <v>High Discount</v>
      </c>
    </row>
    <row r="8879" spans="1:16" x14ac:dyDescent="0.3">
      <c r="A8879" s="1" t="s">
        <v>14391</v>
      </c>
      <c r="B8879" s="1">
        <v>14059910</v>
      </c>
      <c r="C8879" s="1" t="s">
        <v>581</v>
      </c>
      <c r="D8879" s="1" t="s">
        <v>32</v>
      </c>
      <c r="E8879" s="1" t="s">
        <v>487</v>
      </c>
      <c r="F8879" s="1" t="s">
        <v>34</v>
      </c>
      <c r="G8879" s="1" t="s">
        <v>14392</v>
      </c>
      <c r="H8879" s="5">
        <v>384</v>
      </c>
      <c r="I8879" s="1">
        <v>1099</v>
      </c>
      <c r="J8879" s="4">
        <v>0.65</v>
      </c>
      <c r="K8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8879" s="1" t="s">
        <v>24</v>
      </c>
      <c r="M8879" s="1">
        <v>4.3</v>
      </c>
      <c r="N8879" s="1">
        <v>363</v>
      </c>
      <c r="O887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79" s="2" t="str">
        <f>IF(Table1[[#This Row],[Updated DiscountOffer]]&gt;50%,"High Discount","Low Discount")</f>
        <v>High Discount</v>
      </c>
    </row>
    <row r="8880" spans="1:16" x14ac:dyDescent="0.3">
      <c r="A8880" s="1" t="s">
        <v>19254</v>
      </c>
      <c r="B8880" s="1">
        <v>14059914</v>
      </c>
      <c r="C8880" s="1" t="s">
        <v>581</v>
      </c>
      <c r="D8880" s="1" t="s">
        <v>32</v>
      </c>
      <c r="E8880" s="1" t="s">
        <v>487</v>
      </c>
      <c r="F8880" s="1" t="s">
        <v>34</v>
      </c>
      <c r="G8880" s="1" t="s">
        <v>19255</v>
      </c>
      <c r="H8880" s="5">
        <v>329</v>
      </c>
      <c r="I8880" s="1">
        <v>1099</v>
      </c>
      <c r="J8880" s="4">
        <v>0.7</v>
      </c>
      <c r="K8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329</v>
      </c>
      <c r="L8880" s="1" t="s">
        <v>24</v>
      </c>
      <c r="M8880" s="1">
        <v>4.3</v>
      </c>
      <c r="N8880" s="1">
        <v>287</v>
      </c>
      <c r="O888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880" s="2" t="str">
        <f>IF(Table1[[#This Row],[Updated DiscountOffer]]&gt;50%,"High Discount","Low Discount")</f>
        <v>High Discount</v>
      </c>
    </row>
    <row r="8881" spans="1:16" x14ac:dyDescent="0.3">
      <c r="A8881" s="1" t="s">
        <v>18190</v>
      </c>
      <c r="B8881" s="1">
        <v>14059916</v>
      </c>
      <c r="C8881" s="1" t="s">
        <v>581</v>
      </c>
      <c r="D8881" s="1" t="s">
        <v>32</v>
      </c>
      <c r="E8881" s="1" t="s">
        <v>487</v>
      </c>
      <c r="F8881" s="1" t="s">
        <v>34</v>
      </c>
      <c r="G8881" s="1" t="s">
        <v>18191</v>
      </c>
      <c r="H8881" s="5">
        <v>384</v>
      </c>
      <c r="I8881" s="1">
        <v>1099</v>
      </c>
      <c r="J8881" s="4">
        <v>0.65</v>
      </c>
      <c r="K8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8881" s="1" t="s">
        <v>24</v>
      </c>
      <c r="M8881" s="1">
        <v>4.3</v>
      </c>
      <c r="N8881" s="1">
        <v>301</v>
      </c>
      <c r="O888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81" s="2" t="str">
        <f>IF(Table1[[#This Row],[Updated DiscountOffer]]&gt;50%,"High Discount","Low Discount")</f>
        <v>High Discount</v>
      </c>
    </row>
    <row r="8882" spans="1:16" x14ac:dyDescent="0.3">
      <c r="A8882" s="1" t="s">
        <v>5313</v>
      </c>
      <c r="B8882" s="1">
        <v>14059924</v>
      </c>
      <c r="C8882" s="1" t="s">
        <v>581</v>
      </c>
      <c r="D8882" s="1" t="s">
        <v>32</v>
      </c>
      <c r="E8882" s="1" t="s">
        <v>487</v>
      </c>
      <c r="F8882" s="1" t="s">
        <v>34</v>
      </c>
      <c r="G8882" s="1" t="s">
        <v>5314</v>
      </c>
      <c r="H8882" s="5">
        <v>384</v>
      </c>
      <c r="I8882" s="1">
        <v>1099</v>
      </c>
      <c r="J8882" s="4">
        <v>0.65</v>
      </c>
      <c r="K8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8882" s="1" t="s">
        <v>24</v>
      </c>
      <c r="M8882" s="1">
        <v>4.4000000000000004</v>
      </c>
      <c r="N8882" s="1">
        <v>640</v>
      </c>
      <c r="O888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882" s="2" t="str">
        <f>IF(Table1[[#This Row],[Updated DiscountOffer]]&gt;50%,"High Discount","Low Discount")</f>
        <v>High Discount</v>
      </c>
    </row>
    <row r="8883" spans="1:16" x14ac:dyDescent="0.3">
      <c r="A8883" s="1" t="s">
        <v>18192</v>
      </c>
      <c r="B8883" s="1">
        <v>14059926</v>
      </c>
      <c r="C8883" s="1" t="s">
        <v>581</v>
      </c>
      <c r="D8883" s="1" t="s">
        <v>32</v>
      </c>
      <c r="E8883" s="1" t="s">
        <v>487</v>
      </c>
      <c r="F8883" s="1" t="s">
        <v>34</v>
      </c>
      <c r="G8883" s="1" t="s">
        <v>18193</v>
      </c>
      <c r="H8883" s="5">
        <v>494</v>
      </c>
      <c r="I8883" s="1">
        <v>1099</v>
      </c>
      <c r="J8883" s="4">
        <v>0.55000000000000004</v>
      </c>
      <c r="K8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8883" s="1" t="s">
        <v>24</v>
      </c>
      <c r="M8883" s="1">
        <v>4.0999999999999996</v>
      </c>
      <c r="N8883" s="1">
        <v>301</v>
      </c>
      <c r="O888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883" s="2" t="str">
        <f>IF(Table1[[#This Row],[Updated DiscountOffer]]&gt;50%,"High Discount","Low Discount")</f>
        <v>High Discount</v>
      </c>
    </row>
    <row r="8884" spans="1:16" x14ac:dyDescent="0.3">
      <c r="A8884" s="1" t="s">
        <v>16768</v>
      </c>
      <c r="B8884" s="1">
        <v>14061546</v>
      </c>
      <c r="C8884" s="1" t="s">
        <v>95</v>
      </c>
      <c r="D8884" s="1" t="s">
        <v>32</v>
      </c>
      <c r="E8884" s="1" t="s">
        <v>105</v>
      </c>
      <c r="F8884" s="1" t="s">
        <v>34</v>
      </c>
      <c r="G8884" s="1" t="s">
        <v>16769</v>
      </c>
      <c r="H8884" s="5">
        <v>279</v>
      </c>
      <c r="I8884" s="1">
        <v>699</v>
      </c>
      <c r="J8884" s="3">
        <v>0.6</v>
      </c>
      <c r="K8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8884" s="1" t="s">
        <v>515</v>
      </c>
      <c r="M8884" s="1">
        <v>4.3</v>
      </c>
      <c r="N8884" s="1">
        <v>323</v>
      </c>
      <c r="O8884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884" s="2" t="str">
        <f>IF(Table1[[#This Row],[Updated DiscountOffer]]&gt;50%,"High Discount","Low Discount")</f>
        <v>High Discount</v>
      </c>
    </row>
    <row r="8885" spans="1:16" x14ac:dyDescent="0.3">
      <c r="A8885" s="1" t="s">
        <v>10815</v>
      </c>
      <c r="B8885" s="1">
        <v>14061674</v>
      </c>
      <c r="C8885" s="1" t="s">
        <v>1288</v>
      </c>
      <c r="D8885" s="1" t="s">
        <v>38</v>
      </c>
      <c r="E8885" s="1" t="s">
        <v>16</v>
      </c>
      <c r="F8885" s="1" t="s">
        <v>34</v>
      </c>
      <c r="G8885" s="1" t="s">
        <v>10816</v>
      </c>
      <c r="H8885" s="5"/>
      <c r="I8885" s="1">
        <v>1399</v>
      </c>
      <c r="J8885" s="3">
        <v>0.41</v>
      </c>
      <c r="K8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85" s="1" t="s">
        <v>93</v>
      </c>
      <c r="M8885" s="1">
        <v>4.3</v>
      </c>
      <c r="N8885" s="1">
        <v>446</v>
      </c>
      <c r="O8885" s="2">
        <f>IF(ISNUMBER(Table1[[#This Row],[DiscountOffer]]),IF(Table1[[#This Row],[DiscountOffer]]&lt;1,Table1[[#This Row],[DiscountOffer]],Table1[[#This Row],[DiscountOffer]]/Table1[[#This Row],[OriginalPrice (in Rs)]]),"")</f>
        <v>0.41</v>
      </c>
      <c r="P8885" s="2" t="str">
        <f>IF(Table1[[#This Row],[Updated DiscountOffer]]&gt;50%,"High Discount","Low Discount")</f>
        <v>Low Discount</v>
      </c>
    </row>
    <row r="8886" spans="1:16" x14ac:dyDescent="0.3">
      <c r="A8886" s="1" t="s">
        <v>7437</v>
      </c>
      <c r="B8886" s="1">
        <v>14062384</v>
      </c>
      <c r="C8886" s="1" t="s">
        <v>95</v>
      </c>
      <c r="D8886" s="1" t="s">
        <v>32</v>
      </c>
      <c r="E8886" s="1" t="s">
        <v>105</v>
      </c>
      <c r="F8886" s="1" t="s">
        <v>34</v>
      </c>
      <c r="G8886" s="1" t="s">
        <v>7438</v>
      </c>
      <c r="H8886" s="5">
        <v>312</v>
      </c>
      <c r="I8886" s="1">
        <v>1249</v>
      </c>
      <c r="J8886" s="3">
        <v>0.75</v>
      </c>
      <c r="K8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312</v>
      </c>
      <c r="L8886" s="1" t="s">
        <v>515</v>
      </c>
      <c r="M8886" s="1">
        <v>4.4000000000000004</v>
      </c>
      <c r="N8886" s="1">
        <v>552</v>
      </c>
      <c r="O8886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8886" s="2" t="str">
        <f>IF(Table1[[#This Row],[Updated DiscountOffer]]&gt;50%,"High Discount","Low Discount")</f>
        <v>High Discount</v>
      </c>
    </row>
    <row r="8887" spans="1:16" x14ac:dyDescent="0.3">
      <c r="A8887" s="1" t="s">
        <v>14323</v>
      </c>
      <c r="B8887" s="1">
        <v>14062874</v>
      </c>
      <c r="C8887" s="1" t="s">
        <v>925</v>
      </c>
      <c r="D8887" s="1" t="s">
        <v>177</v>
      </c>
      <c r="E8887" s="1" t="s">
        <v>487</v>
      </c>
      <c r="F8887" s="1" t="s">
        <v>17</v>
      </c>
      <c r="G8887" s="1" t="s">
        <v>14324</v>
      </c>
      <c r="H8887" s="5">
        <v>629</v>
      </c>
      <c r="I8887" s="1">
        <v>769</v>
      </c>
      <c r="J8887" s="4">
        <v>140</v>
      </c>
      <c r="K8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887" s="1" t="s">
        <v>36</v>
      </c>
      <c r="M8887" s="1">
        <v>4.2</v>
      </c>
      <c r="N8887" s="1">
        <v>364</v>
      </c>
      <c r="O8887" s="2">
        <f>IF(ISNUMBER(Table1[[#This Row],[DiscountOffer]]),IF(Table1[[#This Row],[DiscountOffer]]&lt;1,Table1[[#This Row],[DiscountOffer]],Table1[[#This Row],[DiscountOffer]]/Table1[[#This Row],[OriginalPrice (in Rs)]]),0)</f>
        <v>0.18205461638491546</v>
      </c>
      <c r="P8887" s="2" t="str">
        <f>IF(Table1[[#This Row],[Updated DiscountOffer]]&gt;50%,"High Discount","Low Discount")</f>
        <v>Low Discount</v>
      </c>
    </row>
    <row r="8888" spans="1:16" x14ac:dyDescent="0.3">
      <c r="A8888" s="1" t="s">
        <v>10068</v>
      </c>
      <c r="B8888" s="1">
        <v>14062982</v>
      </c>
      <c r="C8888" s="1" t="s">
        <v>91</v>
      </c>
      <c r="D8888" s="1" t="s">
        <v>38</v>
      </c>
      <c r="E8888" s="1" t="s">
        <v>22</v>
      </c>
      <c r="F8888" s="1" t="s">
        <v>34</v>
      </c>
      <c r="G8888" s="1" t="s">
        <v>10069</v>
      </c>
      <c r="H8888" s="5"/>
      <c r="I8888" s="1">
        <v>999</v>
      </c>
      <c r="J8888" s="4">
        <v>0.64</v>
      </c>
      <c r="K8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88" s="1" t="s">
        <v>24</v>
      </c>
      <c r="M8888" s="1">
        <v>4.3</v>
      </c>
      <c r="N8888" s="1">
        <v>467</v>
      </c>
      <c r="O8888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888" s="2" t="str">
        <f>IF(Table1[[#This Row],[Updated DiscountOffer]]&gt;50%,"High Discount","Low Discount")</f>
        <v>High Discount</v>
      </c>
    </row>
    <row r="8889" spans="1:16" x14ac:dyDescent="0.3">
      <c r="A8889" s="1" t="s">
        <v>1274</v>
      </c>
      <c r="B8889" s="1">
        <v>14062984</v>
      </c>
      <c r="C8889" s="1" t="s">
        <v>91</v>
      </c>
      <c r="D8889" s="1" t="s">
        <v>38</v>
      </c>
      <c r="E8889" s="1" t="s">
        <v>22</v>
      </c>
      <c r="F8889" s="1" t="s">
        <v>34</v>
      </c>
      <c r="G8889" s="1" t="s">
        <v>1275</v>
      </c>
      <c r="H8889" s="5"/>
      <c r="I8889" s="1">
        <v>1149</v>
      </c>
      <c r="J8889" s="4">
        <v>0.61</v>
      </c>
      <c r="K8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89" s="1" t="s">
        <v>24</v>
      </c>
      <c r="M8889" s="1">
        <v>4.3</v>
      </c>
      <c r="N8889" s="1">
        <v>896</v>
      </c>
      <c r="O8889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889" s="2" t="str">
        <f>IF(Table1[[#This Row],[Updated DiscountOffer]]&gt;50%,"High Discount","Low Discount")</f>
        <v>High Discount</v>
      </c>
    </row>
    <row r="8890" spans="1:16" x14ac:dyDescent="0.3">
      <c r="A8890" s="1" t="s">
        <v>4980</v>
      </c>
      <c r="B8890" s="1">
        <v>14062986</v>
      </c>
      <c r="C8890" s="1" t="s">
        <v>91</v>
      </c>
      <c r="D8890" s="1" t="s">
        <v>38</v>
      </c>
      <c r="E8890" s="1" t="s">
        <v>22</v>
      </c>
      <c r="F8890" s="1" t="s">
        <v>34</v>
      </c>
      <c r="G8890" s="1" t="s">
        <v>2357</v>
      </c>
      <c r="H8890" s="5"/>
      <c r="I8890" s="1">
        <v>999</v>
      </c>
      <c r="J8890" s="3">
        <v>0.49</v>
      </c>
      <c r="K8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0" s="1" t="s">
        <v>24</v>
      </c>
      <c r="M8890" s="1">
        <v>3.8</v>
      </c>
      <c r="N8890" s="1">
        <v>658</v>
      </c>
      <c r="O8890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890" s="2" t="str">
        <f>IF(Table1[[#This Row],[Updated DiscountOffer]]&gt;50%,"High Discount","Low Discount")</f>
        <v>Low Discount</v>
      </c>
    </row>
    <row r="8891" spans="1:16" x14ac:dyDescent="0.3">
      <c r="A8891" s="1" t="s">
        <v>2029</v>
      </c>
      <c r="B8891" s="1">
        <v>14062988</v>
      </c>
      <c r="C8891" s="1" t="s">
        <v>91</v>
      </c>
      <c r="D8891" s="1" t="s">
        <v>38</v>
      </c>
      <c r="E8891" s="1" t="s">
        <v>22</v>
      </c>
      <c r="F8891" s="1" t="s">
        <v>34</v>
      </c>
      <c r="G8891" s="1" t="s">
        <v>2030</v>
      </c>
      <c r="H8891" s="5"/>
      <c r="I8891" s="1">
        <v>999</v>
      </c>
      <c r="J8891" s="4">
        <v>0.53</v>
      </c>
      <c r="K8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1" s="1" t="s">
        <v>24</v>
      </c>
      <c r="M8891" s="1">
        <v>4.2</v>
      </c>
      <c r="N8891" s="1">
        <v>841</v>
      </c>
      <c r="O8891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891" s="2" t="str">
        <f>IF(Table1[[#This Row],[Updated DiscountOffer]]&gt;50%,"High Discount","Low Discount")</f>
        <v>High Discount</v>
      </c>
    </row>
    <row r="8892" spans="1:16" x14ac:dyDescent="0.3">
      <c r="A8892" s="1" t="s">
        <v>5674</v>
      </c>
      <c r="B8892" s="1">
        <v>14062990</v>
      </c>
      <c r="C8892" s="1" t="s">
        <v>91</v>
      </c>
      <c r="D8892" s="1" t="s">
        <v>38</v>
      </c>
      <c r="E8892" s="1" t="s">
        <v>22</v>
      </c>
      <c r="F8892" s="1" t="s">
        <v>34</v>
      </c>
      <c r="G8892" s="1" t="s">
        <v>4713</v>
      </c>
      <c r="H8892" s="5"/>
      <c r="I8892" s="1">
        <v>999</v>
      </c>
      <c r="J8892" s="4">
        <v>0.6</v>
      </c>
      <c r="K8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2" s="1" t="s">
        <v>24</v>
      </c>
      <c r="M8892" s="1">
        <v>4.0999999999999996</v>
      </c>
      <c r="N8892" s="1">
        <v>623</v>
      </c>
      <c r="O88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892" s="2" t="str">
        <f>IF(Table1[[#This Row],[Updated DiscountOffer]]&gt;50%,"High Discount","Low Discount")</f>
        <v>High Discount</v>
      </c>
    </row>
    <row r="8893" spans="1:16" x14ac:dyDescent="0.3">
      <c r="A8893" s="1" t="s">
        <v>7469</v>
      </c>
      <c r="B8893" s="1">
        <v>14063000</v>
      </c>
      <c r="C8893" s="1" t="s">
        <v>91</v>
      </c>
      <c r="D8893" s="1" t="s">
        <v>38</v>
      </c>
      <c r="E8893" s="1" t="s">
        <v>22</v>
      </c>
      <c r="F8893" s="1" t="s">
        <v>34</v>
      </c>
      <c r="G8893" s="1" t="s">
        <v>7470</v>
      </c>
      <c r="H8893" s="5"/>
      <c r="I8893" s="1">
        <v>1149</v>
      </c>
      <c r="J8893" s="4">
        <v>0.48</v>
      </c>
      <c r="K8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3" s="1" t="s">
        <v>24</v>
      </c>
      <c r="M8893" s="1">
        <v>4.3</v>
      </c>
      <c r="N8893" s="1">
        <v>551</v>
      </c>
      <c r="O8893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893" s="2" t="str">
        <f>IF(Table1[[#This Row],[Updated DiscountOffer]]&gt;50%,"High Discount","Low Discount")</f>
        <v>Low Discount</v>
      </c>
    </row>
    <row r="8894" spans="1:16" x14ac:dyDescent="0.3">
      <c r="A8894" s="1" t="s">
        <v>13068</v>
      </c>
      <c r="B8894" s="1">
        <v>14063002</v>
      </c>
      <c r="C8894" s="1" t="s">
        <v>91</v>
      </c>
      <c r="D8894" s="1" t="s">
        <v>38</v>
      </c>
      <c r="E8894" s="1" t="s">
        <v>22</v>
      </c>
      <c r="F8894" s="1" t="s">
        <v>34</v>
      </c>
      <c r="G8894" s="1" t="s">
        <v>13069</v>
      </c>
      <c r="H8894" s="5"/>
      <c r="I8894" s="1">
        <v>1149</v>
      </c>
      <c r="J8894" s="3">
        <v>0.64</v>
      </c>
      <c r="K8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4" s="1" t="s">
        <v>24</v>
      </c>
      <c r="M8894" s="1">
        <v>4</v>
      </c>
      <c r="N8894" s="1">
        <v>391</v>
      </c>
      <c r="O889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894" s="2" t="str">
        <f>IF(Table1[[#This Row],[Updated DiscountOffer]]&gt;50%,"High Discount","Low Discount")</f>
        <v>High Discount</v>
      </c>
    </row>
    <row r="8895" spans="1:16" x14ac:dyDescent="0.3">
      <c r="A8895" s="1" t="s">
        <v>7893</v>
      </c>
      <c r="B8895" s="1">
        <v>14063006</v>
      </c>
      <c r="C8895" s="1" t="s">
        <v>91</v>
      </c>
      <c r="D8895" s="1" t="s">
        <v>38</v>
      </c>
      <c r="E8895" s="1" t="s">
        <v>122</v>
      </c>
      <c r="F8895" s="1" t="s">
        <v>34</v>
      </c>
      <c r="G8895" s="1" t="s">
        <v>7894</v>
      </c>
      <c r="H8895" s="5"/>
      <c r="I8895" s="1">
        <v>699</v>
      </c>
      <c r="J8895" s="3">
        <v>0.61</v>
      </c>
      <c r="K8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5" s="1" t="s">
        <v>1197</v>
      </c>
      <c r="M8895" s="1">
        <v>4.5</v>
      </c>
      <c r="N8895" s="1">
        <v>535</v>
      </c>
      <c r="O8895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8895" s="2" t="str">
        <f>IF(Table1[[#This Row],[Updated DiscountOffer]]&gt;50%,"High Discount","Low Discount")</f>
        <v>High Discount</v>
      </c>
    </row>
    <row r="8896" spans="1:16" x14ac:dyDescent="0.3">
      <c r="A8896" s="1" t="s">
        <v>16099</v>
      </c>
      <c r="B8896" s="1">
        <v>14063008</v>
      </c>
      <c r="C8896" s="1" t="s">
        <v>91</v>
      </c>
      <c r="D8896" s="1" t="s">
        <v>38</v>
      </c>
      <c r="E8896" s="1" t="s">
        <v>122</v>
      </c>
      <c r="F8896" s="1" t="s">
        <v>34</v>
      </c>
      <c r="G8896" s="1" t="s">
        <v>16100</v>
      </c>
      <c r="H8896" s="5"/>
      <c r="I8896" s="1">
        <v>699</v>
      </c>
      <c r="J8896" s="3">
        <v>0.64</v>
      </c>
      <c r="K8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896" s="1" t="s">
        <v>1197</v>
      </c>
      <c r="M8896" s="1">
        <v>4.4000000000000004</v>
      </c>
      <c r="N8896" s="1">
        <v>334</v>
      </c>
      <c r="O8896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8896" s="2" t="str">
        <f>IF(Table1[[#This Row],[Updated DiscountOffer]]&gt;50%,"High Discount","Low Discount")</f>
        <v>High Discount</v>
      </c>
    </row>
    <row r="8897" spans="1:16" x14ac:dyDescent="0.3">
      <c r="A8897" s="1" t="s">
        <v>2045</v>
      </c>
      <c r="B8897" s="1">
        <v>14063010</v>
      </c>
      <c r="C8897" s="1" t="s">
        <v>91</v>
      </c>
      <c r="D8897" s="1" t="s">
        <v>61</v>
      </c>
      <c r="E8897" s="1" t="s">
        <v>122</v>
      </c>
      <c r="F8897" s="1" t="s">
        <v>34</v>
      </c>
      <c r="G8897" s="1" t="s">
        <v>2046</v>
      </c>
      <c r="H8897" s="5">
        <v>293</v>
      </c>
      <c r="I8897" s="1">
        <v>699</v>
      </c>
      <c r="J8897" s="3">
        <v>0.57999999999999996</v>
      </c>
      <c r="K8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293</v>
      </c>
      <c r="L8897" s="1" t="s">
        <v>1197</v>
      </c>
      <c r="M8897" s="1">
        <v>4.5999999999999996</v>
      </c>
      <c r="N8897" s="1">
        <v>840</v>
      </c>
      <c r="O8897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8897" s="2" t="str">
        <f>IF(Table1[[#This Row],[Updated DiscountOffer]]&gt;50%,"High Discount","Low Discount")</f>
        <v>High Discount</v>
      </c>
    </row>
    <row r="8898" spans="1:16" x14ac:dyDescent="0.3">
      <c r="A8898" s="1" t="s">
        <v>13107</v>
      </c>
      <c r="B8898" s="1">
        <v>14063024</v>
      </c>
      <c r="C8898" s="1" t="s">
        <v>91</v>
      </c>
      <c r="D8898" s="1" t="s">
        <v>61</v>
      </c>
      <c r="E8898" s="1" t="s">
        <v>122</v>
      </c>
      <c r="F8898" s="1" t="s">
        <v>34</v>
      </c>
      <c r="G8898" s="1" t="s">
        <v>13108</v>
      </c>
      <c r="H8898" s="5">
        <v>328</v>
      </c>
      <c r="I8898" s="1">
        <v>699</v>
      </c>
      <c r="J8898" s="3">
        <v>0.53</v>
      </c>
      <c r="K8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328</v>
      </c>
      <c r="L8898" s="1" t="s">
        <v>1197</v>
      </c>
      <c r="M8898" s="1">
        <v>4.3</v>
      </c>
      <c r="N8898" s="1">
        <v>390</v>
      </c>
      <c r="O889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898" s="2" t="str">
        <f>IF(Table1[[#This Row],[Updated DiscountOffer]]&gt;50%,"High Discount","Low Discount")</f>
        <v>High Discount</v>
      </c>
    </row>
    <row r="8899" spans="1:16" x14ac:dyDescent="0.3">
      <c r="A8899" s="1" t="s">
        <v>18368</v>
      </c>
      <c r="B8899" s="1">
        <v>14063040</v>
      </c>
      <c r="C8899" s="1" t="s">
        <v>47</v>
      </c>
      <c r="D8899" s="1" t="s">
        <v>15</v>
      </c>
      <c r="E8899" s="1" t="s">
        <v>16</v>
      </c>
      <c r="F8899" s="1" t="s">
        <v>17</v>
      </c>
      <c r="G8899" s="1" t="s">
        <v>770</v>
      </c>
      <c r="H8899" s="5">
        <v>724</v>
      </c>
      <c r="I8899" s="1">
        <v>1449</v>
      </c>
      <c r="J8899" s="3">
        <v>0.5</v>
      </c>
      <c r="K8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8899" s="1" t="s">
        <v>771</v>
      </c>
      <c r="M8899" s="1">
        <v>4</v>
      </c>
      <c r="N8899" s="1">
        <v>298</v>
      </c>
      <c r="O8899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899" s="2" t="str">
        <f>IF(Table1[[#This Row],[Updated DiscountOffer]]&gt;50%,"High Discount","Low Discount")</f>
        <v>Low Discount</v>
      </c>
    </row>
    <row r="8900" spans="1:16" x14ac:dyDescent="0.3">
      <c r="A8900" s="1" t="s">
        <v>17207</v>
      </c>
      <c r="B8900" s="1">
        <v>14063042</v>
      </c>
      <c r="C8900" s="1" t="s">
        <v>47</v>
      </c>
      <c r="D8900" s="1" t="s">
        <v>15</v>
      </c>
      <c r="E8900" s="1" t="s">
        <v>22</v>
      </c>
      <c r="F8900" s="1" t="s">
        <v>17</v>
      </c>
      <c r="G8900" s="1" t="s">
        <v>2263</v>
      </c>
      <c r="H8900" s="5">
        <v>379</v>
      </c>
      <c r="I8900" s="1">
        <v>949</v>
      </c>
      <c r="J8900" s="3">
        <v>0.6</v>
      </c>
      <c r="K8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8900" s="1" t="s">
        <v>24</v>
      </c>
      <c r="M8900" s="1">
        <v>3.9</v>
      </c>
      <c r="N8900" s="1">
        <v>315</v>
      </c>
      <c r="O890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00" s="2" t="str">
        <f>IF(Table1[[#This Row],[Updated DiscountOffer]]&gt;50%,"High Discount","Low Discount")</f>
        <v>High Discount</v>
      </c>
    </row>
    <row r="8901" spans="1:16" x14ac:dyDescent="0.3">
      <c r="A8901" s="1" t="s">
        <v>12828</v>
      </c>
      <c r="B8901" s="1">
        <v>14063060</v>
      </c>
      <c r="C8901" s="1" t="s">
        <v>47</v>
      </c>
      <c r="D8901" s="1" t="s">
        <v>15</v>
      </c>
      <c r="E8901" s="1" t="s">
        <v>122</v>
      </c>
      <c r="F8901" s="1" t="s">
        <v>17</v>
      </c>
      <c r="G8901" s="1" t="s">
        <v>12829</v>
      </c>
      <c r="H8901" s="5">
        <v>634</v>
      </c>
      <c r="I8901" s="1">
        <v>1349</v>
      </c>
      <c r="J8901" s="3">
        <v>0.53</v>
      </c>
      <c r="K8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634</v>
      </c>
      <c r="L8901" s="1" t="s">
        <v>50</v>
      </c>
      <c r="M8901" s="1">
        <v>4.4000000000000004</v>
      </c>
      <c r="N8901" s="1">
        <v>396</v>
      </c>
      <c r="O890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901" s="2" t="str">
        <f>IF(Table1[[#This Row],[Updated DiscountOffer]]&gt;50%,"High Discount","Low Discount")</f>
        <v>High Discount</v>
      </c>
    </row>
    <row r="8902" spans="1:16" x14ac:dyDescent="0.3">
      <c r="A8902" s="1" t="s">
        <v>11251</v>
      </c>
      <c r="B8902" s="1">
        <v>14063062</v>
      </c>
      <c r="C8902" s="1" t="s">
        <v>47</v>
      </c>
      <c r="D8902" s="1" t="s">
        <v>26</v>
      </c>
      <c r="E8902" s="1" t="s">
        <v>27</v>
      </c>
      <c r="F8902" s="1" t="s">
        <v>17</v>
      </c>
      <c r="G8902" s="1" t="s">
        <v>11252</v>
      </c>
      <c r="H8902" s="5">
        <v>634</v>
      </c>
      <c r="I8902" s="1">
        <v>1349</v>
      </c>
      <c r="J8902" s="3">
        <v>0.53</v>
      </c>
      <c r="K8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634</v>
      </c>
      <c r="L8902" s="1" t="s">
        <v>80</v>
      </c>
      <c r="M8902" s="1">
        <v>4.0999999999999996</v>
      </c>
      <c r="N8902" s="1">
        <v>434</v>
      </c>
      <c r="O890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902" s="2" t="str">
        <f>IF(Table1[[#This Row],[Updated DiscountOffer]]&gt;50%,"High Discount","Low Discount")</f>
        <v>High Discount</v>
      </c>
    </row>
    <row r="8903" spans="1:16" x14ac:dyDescent="0.3">
      <c r="A8903" s="1" t="s">
        <v>18017</v>
      </c>
      <c r="B8903" s="1">
        <v>14063070</v>
      </c>
      <c r="C8903" s="1" t="s">
        <v>47</v>
      </c>
      <c r="D8903" s="1" t="s">
        <v>26</v>
      </c>
      <c r="E8903" s="1" t="s">
        <v>27</v>
      </c>
      <c r="F8903" s="1" t="s">
        <v>17</v>
      </c>
      <c r="G8903" s="1" t="s">
        <v>11430</v>
      </c>
      <c r="H8903" s="5">
        <v>459</v>
      </c>
      <c r="I8903" s="1">
        <v>1149</v>
      </c>
      <c r="J8903" s="3">
        <v>0.6</v>
      </c>
      <c r="K8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8903" s="1" t="s">
        <v>80</v>
      </c>
      <c r="M8903" s="1">
        <v>4.2</v>
      </c>
      <c r="N8903" s="1">
        <v>303</v>
      </c>
      <c r="O8903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03" s="2" t="str">
        <f>IF(Table1[[#This Row],[Updated DiscountOffer]]&gt;50%,"High Discount","Low Discount")</f>
        <v>High Discount</v>
      </c>
    </row>
    <row r="8904" spans="1:16" x14ac:dyDescent="0.3">
      <c r="A8904" s="1" t="s">
        <v>13072</v>
      </c>
      <c r="B8904" s="1">
        <v>14063334</v>
      </c>
      <c r="C8904" s="1" t="s">
        <v>73</v>
      </c>
      <c r="D8904" s="1" t="s">
        <v>38</v>
      </c>
      <c r="E8904" s="1" t="s">
        <v>44</v>
      </c>
      <c r="F8904" s="1" t="s">
        <v>34</v>
      </c>
      <c r="G8904" s="1" t="s">
        <v>13073</v>
      </c>
      <c r="H8904" s="5"/>
      <c r="I8904" s="1">
        <v>1499</v>
      </c>
      <c r="J8904" s="4">
        <v>0.47</v>
      </c>
      <c r="K8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04" s="1" t="s">
        <v>102</v>
      </c>
      <c r="M8904" s="1">
        <v>4.4000000000000004</v>
      </c>
      <c r="N8904" s="1">
        <v>391</v>
      </c>
      <c r="O8904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8904" s="2" t="str">
        <f>IF(Table1[[#This Row],[Updated DiscountOffer]]&gt;50%,"High Discount","Low Discount")</f>
        <v>Low Discount</v>
      </c>
    </row>
    <row r="8905" spans="1:16" x14ac:dyDescent="0.3">
      <c r="A8905" s="1" t="s">
        <v>16838</v>
      </c>
      <c r="B8905" s="1">
        <v>14065470</v>
      </c>
      <c r="C8905" s="1" t="s">
        <v>47</v>
      </c>
      <c r="D8905" s="1" t="s">
        <v>15</v>
      </c>
      <c r="E8905" s="1" t="s">
        <v>48</v>
      </c>
      <c r="F8905" s="1" t="s">
        <v>17</v>
      </c>
      <c r="G8905" s="1" t="s">
        <v>16839</v>
      </c>
      <c r="H8905" s="5">
        <v>724</v>
      </c>
      <c r="I8905" s="1">
        <v>1449</v>
      </c>
      <c r="J8905" s="3">
        <v>0.5</v>
      </c>
      <c r="K8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724</v>
      </c>
      <c r="L8905" s="1" t="s">
        <v>50</v>
      </c>
      <c r="M8905" s="1">
        <v>3.9</v>
      </c>
      <c r="N8905" s="1">
        <v>321</v>
      </c>
      <c r="O890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905" s="2" t="str">
        <f>IF(Table1[[#This Row],[Updated DiscountOffer]]&gt;50%,"High Discount","Low Discount")</f>
        <v>Low Discount</v>
      </c>
    </row>
    <row r="8906" spans="1:16" x14ac:dyDescent="0.3">
      <c r="A8906" s="1" t="s">
        <v>16105</v>
      </c>
      <c r="B8906" s="1">
        <v>14065472</v>
      </c>
      <c r="C8906" s="1" t="s">
        <v>47</v>
      </c>
      <c r="D8906" s="1" t="s">
        <v>15</v>
      </c>
      <c r="E8906" s="1" t="s">
        <v>122</v>
      </c>
      <c r="F8906" s="1" t="s">
        <v>17</v>
      </c>
      <c r="G8906" s="1" t="s">
        <v>16106</v>
      </c>
      <c r="H8906" s="5">
        <v>681</v>
      </c>
      <c r="I8906" s="1">
        <v>1449</v>
      </c>
      <c r="J8906" s="3">
        <v>0.53</v>
      </c>
      <c r="K8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681</v>
      </c>
      <c r="L8906" s="1" t="s">
        <v>50</v>
      </c>
      <c r="M8906" s="1">
        <v>4.3</v>
      </c>
      <c r="N8906" s="1">
        <v>333</v>
      </c>
      <c r="O8906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906" s="2" t="str">
        <f>IF(Table1[[#This Row],[Updated DiscountOffer]]&gt;50%,"High Discount","Low Discount")</f>
        <v>High Discount</v>
      </c>
    </row>
    <row r="8907" spans="1:16" x14ac:dyDescent="0.3">
      <c r="A8907" s="1" t="s">
        <v>16316</v>
      </c>
      <c r="B8907" s="1">
        <v>14067758</v>
      </c>
      <c r="C8907" s="1" t="s">
        <v>47</v>
      </c>
      <c r="D8907" s="1" t="s">
        <v>26</v>
      </c>
      <c r="E8907" s="1" t="s">
        <v>27</v>
      </c>
      <c r="F8907" s="1" t="s">
        <v>17</v>
      </c>
      <c r="G8907" s="1" t="s">
        <v>198</v>
      </c>
      <c r="H8907" s="5">
        <v>559</v>
      </c>
      <c r="I8907" s="1">
        <v>1399</v>
      </c>
      <c r="J8907" s="3">
        <v>0.6</v>
      </c>
      <c r="K8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907" s="1" t="s">
        <v>80</v>
      </c>
      <c r="M8907" s="1">
        <v>4.0999999999999996</v>
      </c>
      <c r="N8907" s="1">
        <v>330</v>
      </c>
      <c r="O8907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07" s="2" t="str">
        <f>IF(Table1[[#This Row],[Updated DiscountOffer]]&gt;50%,"High Discount","Low Discount")</f>
        <v>High Discount</v>
      </c>
    </row>
    <row r="8908" spans="1:16" x14ac:dyDescent="0.3">
      <c r="A8908" s="1" t="s">
        <v>2262</v>
      </c>
      <c r="B8908" s="1">
        <v>14067762</v>
      </c>
      <c r="C8908" s="1" t="s">
        <v>47</v>
      </c>
      <c r="D8908" s="1" t="s">
        <v>15</v>
      </c>
      <c r="E8908" s="1" t="s">
        <v>22</v>
      </c>
      <c r="F8908" s="1" t="s">
        <v>17</v>
      </c>
      <c r="G8908" s="1" t="s">
        <v>2263</v>
      </c>
      <c r="H8908" s="5">
        <v>441</v>
      </c>
      <c r="I8908" s="1">
        <v>849</v>
      </c>
      <c r="J8908" s="4">
        <v>0.48</v>
      </c>
      <c r="K8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8908" s="1" t="s">
        <v>24</v>
      </c>
      <c r="M8908" s="1">
        <v>4.0999999999999996</v>
      </c>
      <c r="N8908" s="1">
        <v>823</v>
      </c>
      <c r="O8908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08" s="2" t="str">
        <f>IF(Table1[[#This Row],[Updated DiscountOffer]]&gt;50%,"High Discount","Low Discount")</f>
        <v>Low Discount</v>
      </c>
    </row>
    <row r="8909" spans="1:16" x14ac:dyDescent="0.3">
      <c r="A8909" s="1" t="s">
        <v>7839</v>
      </c>
      <c r="B8909" s="1">
        <v>14067770</v>
      </c>
      <c r="C8909" s="1" t="s">
        <v>47</v>
      </c>
      <c r="D8909" s="1" t="s">
        <v>15</v>
      </c>
      <c r="E8909" s="1" t="s">
        <v>22</v>
      </c>
      <c r="F8909" s="1" t="s">
        <v>17</v>
      </c>
      <c r="G8909" s="1" t="s">
        <v>2263</v>
      </c>
      <c r="H8909" s="5">
        <v>493</v>
      </c>
      <c r="I8909" s="1">
        <v>949</v>
      </c>
      <c r="J8909" s="3">
        <v>0.48</v>
      </c>
      <c r="K8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8909" s="1" t="s">
        <v>24</v>
      </c>
      <c r="M8909" s="1">
        <v>4</v>
      </c>
      <c r="N8909" s="1">
        <v>536</v>
      </c>
      <c r="O890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09" s="2" t="str">
        <f>IF(Table1[[#This Row],[Updated DiscountOffer]]&gt;50%,"High Discount","Low Discount")</f>
        <v>Low Discount</v>
      </c>
    </row>
    <row r="8910" spans="1:16" x14ac:dyDescent="0.3">
      <c r="A8910" s="1" t="s">
        <v>12088</v>
      </c>
      <c r="B8910" s="1">
        <v>14067784</v>
      </c>
      <c r="C8910" s="1" t="s">
        <v>47</v>
      </c>
      <c r="D8910" s="1" t="s">
        <v>26</v>
      </c>
      <c r="E8910" s="1" t="s">
        <v>27</v>
      </c>
      <c r="F8910" s="1" t="s">
        <v>17</v>
      </c>
      <c r="G8910" s="1" t="s">
        <v>12089</v>
      </c>
      <c r="H8910" s="5">
        <v>674</v>
      </c>
      <c r="I8910" s="1">
        <v>1349</v>
      </c>
      <c r="J8910" s="3">
        <v>0.5</v>
      </c>
      <c r="K8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8910" s="1" t="s">
        <v>80</v>
      </c>
      <c r="M8910" s="1">
        <v>4</v>
      </c>
      <c r="N8910" s="1">
        <v>413</v>
      </c>
      <c r="O891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910" s="2" t="str">
        <f>IF(Table1[[#This Row],[Updated DiscountOffer]]&gt;50%,"High Discount","Low Discount")</f>
        <v>Low Discount</v>
      </c>
    </row>
    <row r="8911" spans="1:16" x14ac:dyDescent="0.3">
      <c r="A8911" s="1" t="s">
        <v>9061</v>
      </c>
      <c r="B8911" s="1">
        <v>14069940</v>
      </c>
      <c r="C8911" s="1" t="s">
        <v>255</v>
      </c>
      <c r="D8911" s="1" t="s">
        <v>69</v>
      </c>
      <c r="E8911" s="1" t="s">
        <v>70</v>
      </c>
      <c r="F8911" s="1" t="s">
        <v>34</v>
      </c>
      <c r="G8911" s="1" t="s">
        <v>9062</v>
      </c>
      <c r="H8911" s="5">
        <v>1149</v>
      </c>
      <c r="I8911" s="1">
        <v>4599</v>
      </c>
      <c r="J8911" s="4">
        <v>0.75</v>
      </c>
      <c r="K8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1149</v>
      </c>
      <c r="L8911" s="1" t="s">
        <v>36</v>
      </c>
      <c r="M8911" s="1">
        <v>4.2</v>
      </c>
      <c r="N8911" s="1">
        <v>496</v>
      </c>
      <c r="O8911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8911" s="2" t="str">
        <f>IF(Table1[[#This Row],[Updated DiscountOffer]]&gt;50%,"High Discount","Low Discount")</f>
        <v>High Discount</v>
      </c>
    </row>
    <row r="8912" spans="1:16" x14ac:dyDescent="0.3">
      <c r="A8912" s="1" t="s">
        <v>4712</v>
      </c>
      <c r="B8912" s="1">
        <v>14071414</v>
      </c>
      <c r="C8912" s="1" t="s">
        <v>91</v>
      </c>
      <c r="D8912" s="1" t="s">
        <v>38</v>
      </c>
      <c r="E8912" s="1" t="s">
        <v>22</v>
      </c>
      <c r="F8912" s="1" t="s">
        <v>34</v>
      </c>
      <c r="G8912" s="1" t="s">
        <v>4713</v>
      </c>
      <c r="H8912" s="5"/>
      <c r="I8912" s="1">
        <v>1149</v>
      </c>
      <c r="J8912" s="4">
        <v>0.64</v>
      </c>
      <c r="K8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12" s="1" t="s">
        <v>24</v>
      </c>
      <c r="M8912" s="1">
        <v>4.2</v>
      </c>
      <c r="N8912" s="1">
        <v>669</v>
      </c>
      <c r="O8912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8912" s="2" t="str">
        <f>IF(Table1[[#This Row],[Updated DiscountOffer]]&gt;50%,"High Discount","Low Discount")</f>
        <v>High Discount</v>
      </c>
    </row>
    <row r="8913" spans="1:16" x14ac:dyDescent="0.3">
      <c r="A8913" s="1" t="s">
        <v>10659</v>
      </c>
      <c r="B8913" s="1">
        <v>14071416</v>
      </c>
      <c r="C8913" s="1" t="s">
        <v>91</v>
      </c>
      <c r="D8913" s="1" t="s">
        <v>38</v>
      </c>
      <c r="E8913" s="1" t="s">
        <v>22</v>
      </c>
      <c r="F8913" s="1" t="s">
        <v>34</v>
      </c>
      <c r="G8913" s="1" t="s">
        <v>10660</v>
      </c>
      <c r="H8913" s="5"/>
      <c r="I8913" s="1">
        <v>1149</v>
      </c>
      <c r="J8913" s="4">
        <v>0.6</v>
      </c>
      <c r="K8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13" s="1" t="s">
        <v>24</v>
      </c>
      <c r="M8913" s="1">
        <v>4.2</v>
      </c>
      <c r="N8913" s="1">
        <v>451</v>
      </c>
      <c r="O89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13" s="2" t="str">
        <f>IF(Table1[[#This Row],[Updated DiscountOffer]]&gt;50%,"High Discount","Low Discount")</f>
        <v>High Discount</v>
      </c>
    </row>
    <row r="8914" spans="1:16" x14ac:dyDescent="0.3">
      <c r="A8914" s="1" t="s">
        <v>13339</v>
      </c>
      <c r="B8914" s="1">
        <v>14074136</v>
      </c>
      <c r="C8914" s="1" t="s">
        <v>1529</v>
      </c>
      <c r="D8914" s="1" t="s">
        <v>32</v>
      </c>
      <c r="E8914" s="1" t="s">
        <v>13340</v>
      </c>
      <c r="F8914" s="1" t="s">
        <v>34</v>
      </c>
      <c r="G8914" s="1" t="s">
        <v>13341</v>
      </c>
      <c r="H8914" s="5">
        <v>836</v>
      </c>
      <c r="I8914" s="1">
        <v>2698</v>
      </c>
      <c r="J8914" s="3">
        <v>0.69</v>
      </c>
      <c r="K8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836</v>
      </c>
      <c r="L8914" s="1" t="s">
        <v>1531</v>
      </c>
      <c r="M8914" s="1">
        <v>4.4000000000000004</v>
      </c>
      <c r="N8914" s="1">
        <v>385</v>
      </c>
      <c r="O8914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8914" s="2" t="str">
        <f>IF(Table1[[#This Row],[Updated DiscountOffer]]&gt;50%,"High Discount","Low Discount")</f>
        <v>High Discount</v>
      </c>
    </row>
    <row r="8915" spans="1:16" x14ac:dyDescent="0.3">
      <c r="A8915" s="1" t="s">
        <v>16067</v>
      </c>
      <c r="B8915" s="1">
        <v>14077638</v>
      </c>
      <c r="C8915" s="1" t="s">
        <v>2082</v>
      </c>
      <c r="D8915" s="1" t="s">
        <v>32</v>
      </c>
      <c r="E8915" s="1" t="s">
        <v>381</v>
      </c>
      <c r="F8915" s="1" t="s">
        <v>34</v>
      </c>
      <c r="G8915" s="1" t="s">
        <v>16068</v>
      </c>
      <c r="H8915" s="5">
        <v>883</v>
      </c>
      <c r="I8915" s="1">
        <v>1699</v>
      </c>
      <c r="J8915" s="4">
        <v>0.48</v>
      </c>
      <c r="K8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883</v>
      </c>
      <c r="L8915" s="1" t="s">
        <v>24</v>
      </c>
      <c r="M8915" s="1">
        <v>4.0999999999999996</v>
      </c>
      <c r="N8915" s="1">
        <v>334</v>
      </c>
      <c r="O8915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15" s="2" t="str">
        <f>IF(Table1[[#This Row],[Updated DiscountOffer]]&gt;50%,"High Discount","Low Discount")</f>
        <v>Low Discount</v>
      </c>
    </row>
    <row r="8916" spans="1:16" x14ac:dyDescent="0.3">
      <c r="A8916" s="1" t="s">
        <v>17847</v>
      </c>
      <c r="B8916" s="1">
        <v>14078762</v>
      </c>
      <c r="C8916" s="1" t="s">
        <v>82</v>
      </c>
      <c r="D8916" s="1" t="s">
        <v>69</v>
      </c>
      <c r="E8916" s="1" t="s">
        <v>132</v>
      </c>
      <c r="F8916" s="1" t="s">
        <v>34</v>
      </c>
      <c r="G8916" s="1" t="s">
        <v>17848</v>
      </c>
      <c r="H8916" s="5">
        <v>739</v>
      </c>
      <c r="I8916" s="1">
        <v>1849</v>
      </c>
      <c r="J8916" s="3">
        <v>0.6</v>
      </c>
      <c r="K8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8916" s="1" t="s">
        <v>36</v>
      </c>
      <c r="M8916" s="1">
        <v>4</v>
      </c>
      <c r="N8916" s="1">
        <v>306</v>
      </c>
      <c r="O891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16" s="2" t="str">
        <f>IF(Table1[[#This Row],[Updated DiscountOffer]]&gt;50%,"High Discount","Low Discount")</f>
        <v>High Discount</v>
      </c>
    </row>
    <row r="8917" spans="1:16" x14ac:dyDescent="0.3">
      <c r="A8917" s="1" t="s">
        <v>19124</v>
      </c>
      <c r="B8917" s="1">
        <v>14078766</v>
      </c>
      <c r="C8917" s="1" t="s">
        <v>82</v>
      </c>
      <c r="D8917" s="1" t="s">
        <v>38</v>
      </c>
      <c r="E8917" s="1" t="s">
        <v>132</v>
      </c>
      <c r="F8917" s="1" t="s">
        <v>34</v>
      </c>
      <c r="G8917" s="1" t="s">
        <v>1798</v>
      </c>
      <c r="H8917" s="5"/>
      <c r="I8917" s="1">
        <v>1849</v>
      </c>
      <c r="J8917" s="4">
        <v>0.62</v>
      </c>
      <c r="K8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17" s="1" t="s">
        <v>36</v>
      </c>
      <c r="M8917" s="1">
        <v>4.3</v>
      </c>
      <c r="N8917" s="1">
        <v>289</v>
      </c>
      <c r="O8917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917" s="2" t="str">
        <f>IF(Table1[[#This Row],[Updated DiscountOffer]]&gt;50%,"High Discount","Low Discount")</f>
        <v>High Discount</v>
      </c>
    </row>
    <row r="8918" spans="1:16" x14ac:dyDescent="0.3">
      <c r="A8918" s="1" t="s">
        <v>8985</v>
      </c>
      <c r="B8918" s="1">
        <v>14078786</v>
      </c>
      <c r="C8918" s="1" t="s">
        <v>82</v>
      </c>
      <c r="D8918" s="1" t="s">
        <v>69</v>
      </c>
      <c r="E8918" s="1" t="s">
        <v>132</v>
      </c>
      <c r="F8918" s="1" t="s">
        <v>34</v>
      </c>
      <c r="G8918" s="1" t="s">
        <v>8986</v>
      </c>
      <c r="H8918" s="5">
        <v>614</v>
      </c>
      <c r="I8918" s="1">
        <v>1499</v>
      </c>
      <c r="J8918" s="4">
        <v>0.59</v>
      </c>
      <c r="K8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614</v>
      </c>
      <c r="L8918" s="1" t="s">
        <v>36</v>
      </c>
      <c r="M8918" s="1">
        <v>4.2</v>
      </c>
      <c r="N8918" s="1">
        <v>499</v>
      </c>
      <c r="O891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918" s="2" t="str">
        <f>IF(Table1[[#This Row],[Updated DiscountOffer]]&gt;50%,"High Discount","Low Discount")</f>
        <v>High Discount</v>
      </c>
    </row>
    <row r="8919" spans="1:16" x14ac:dyDescent="0.3">
      <c r="A8919" s="1" t="s">
        <v>13444</v>
      </c>
      <c r="B8919" s="1">
        <v>14087376</v>
      </c>
      <c r="C8919" s="1" t="s">
        <v>162</v>
      </c>
      <c r="D8919" s="1" t="s">
        <v>38</v>
      </c>
      <c r="E8919" s="1" t="s">
        <v>22</v>
      </c>
      <c r="F8919" s="1" t="s">
        <v>34</v>
      </c>
      <c r="G8919" s="1" t="s">
        <v>13445</v>
      </c>
      <c r="H8919" s="5"/>
      <c r="I8919" s="1">
        <v>1599</v>
      </c>
      <c r="J8919" s="4">
        <v>0.53</v>
      </c>
      <c r="K8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19" s="1" t="s">
        <v>102</v>
      </c>
      <c r="M8919" s="1">
        <v>4.4000000000000004</v>
      </c>
      <c r="N8919" s="1">
        <v>383</v>
      </c>
      <c r="O891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919" s="2" t="str">
        <f>IF(Table1[[#This Row],[Updated DiscountOffer]]&gt;50%,"High Discount","Low Discount")</f>
        <v>High Discount</v>
      </c>
    </row>
    <row r="8920" spans="1:16" x14ac:dyDescent="0.3">
      <c r="A8920" s="1" t="s">
        <v>17670</v>
      </c>
      <c r="B8920" s="1">
        <v>14087426</v>
      </c>
      <c r="C8920" s="1" t="s">
        <v>162</v>
      </c>
      <c r="D8920" s="1" t="s">
        <v>38</v>
      </c>
      <c r="E8920" s="1" t="s">
        <v>74</v>
      </c>
      <c r="F8920" s="1" t="s">
        <v>34</v>
      </c>
      <c r="G8920" s="1" t="s">
        <v>17671</v>
      </c>
      <c r="H8920" s="5"/>
      <c r="I8920" s="1">
        <v>1699</v>
      </c>
      <c r="J8920" s="4">
        <v>0.56000000000000005</v>
      </c>
      <c r="K8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20" s="1" t="s">
        <v>102</v>
      </c>
      <c r="M8920" s="1">
        <v>4.4000000000000004</v>
      </c>
      <c r="N8920" s="1">
        <v>309</v>
      </c>
      <c r="O8920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8920" s="2" t="str">
        <f>IF(Table1[[#This Row],[Updated DiscountOffer]]&gt;50%,"High Discount","Low Discount")</f>
        <v>High Discount</v>
      </c>
    </row>
    <row r="8921" spans="1:16" x14ac:dyDescent="0.3">
      <c r="A8921" s="1" t="s">
        <v>7064</v>
      </c>
      <c r="B8921" s="1">
        <v>14087582</v>
      </c>
      <c r="C8921" s="1" t="s">
        <v>162</v>
      </c>
      <c r="D8921" s="1" t="s">
        <v>38</v>
      </c>
      <c r="E8921" s="1" t="s">
        <v>44</v>
      </c>
      <c r="F8921" s="1" t="s">
        <v>34</v>
      </c>
      <c r="G8921" s="1" t="s">
        <v>7065</v>
      </c>
      <c r="H8921" s="5"/>
      <c r="I8921" s="1">
        <v>1499</v>
      </c>
      <c r="J8921" s="4">
        <v>0.5</v>
      </c>
      <c r="K8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21" s="1" t="s">
        <v>102</v>
      </c>
      <c r="M8921" s="1">
        <v>4.3</v>
      </c>
      <c r="N8921" s="1">
        <v>565</v>
      </c>
      <c r="O89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921" s="2" t="str">
        <f>IF(Table1[[#This Row],[Updated DiscountOffer]]&gt;50%,"High Discount","Low Discount")</f>
        <v>Low Discount</v>
      </c>
    </row>
    <row r="8922" spans="1:16" x14ac:dyDescent="0.3">
      <c r="A8922" s="1" t="s">
        <v>14615</v>
      </c>
      <c r="B8922" s="1">
        <v>14087924</v>
      </c>
      <c r="C8922" s="1" t="s">
        <v>469</v>
      </c>
      <c r="D8922" s="1" t="s">
        <v>38</v>
      </c>
      <c r="E8922" s="1" t="s">
        <v>132</v>
      </c>
      <c r="F8922" s="1" t="s">
        <v>34</v>
      </c>
      <c r="G8922" s="1" t="s">
        <v>14616</v>
      </c>
      <c r="H8922" s="5"/>
      <c r="I8922" s="1">
        <v>2499</v>
      </c>
      <c r="J8922" s="4">
        <v>0.5</v>
      </c>
      <c r="K8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22" s="1" t="s">
        <v>102</v>
      </c>
      <c r="M8922" s="1">
        <v>4.3</v>
      </c>
      <c r="N8922" s="1">
        <v>359</v>
      </c>
      <c r="O89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922" s="2" t="str">
        <f>IF(Table1[[#This Row],[Updated DiscountOffer]]&gt;50%,"High Discount","Low Discount")</f>
        <v>Low Discount</v>
      </c>
    </row>
    <row r="8923" spans="1:16" x14ac:dyDescent="0.3">
      <c r="A8923" s="1" t="s">
        <v>13593</v>
      </c>
      <c r="B8923" s="1">
        <v>14087938</v>
      </c>
      <c r="C8923" s="1" t="s">
        <v>469</v>
      </c>
      <c r="D8923" s="1" t="s">
        <v>38</v>
      </c>
      <c r="E8923" s="1" t="s">
        <v>132</v>
      </c>
      <c r="F8923" s="1" t="s">
        <v>34</v>
      </c>
      <c r="G8923" s="1" t="s">
        <v>13594</v>
      </c>
      <c r="H8923" s="5"/>
      <c r="I8923" s="1">
        <v>2599</v>
      </c>
      <c r="J8923" s="4">
        <v>0.5</v>
      </c>
      <c r="K8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23" s="1" t="s">
        <v>102</v>
      </c>
      <c r="M8923" s="1">
        <v>4.4000000000000004</v>
      </c>
      <c r="N8923" s="1">
        <v>380</v>
      </c>
      <c r="O89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923" s="2" t="str">
        <f>IF(Table1[[#This Row],[Updated DiscountOffer]]&gt;50%,"High Discount","Low Discount")</f>
        <v>Low Discount</v>
      </c>
    </row>
    <row r="8924" spans="1:16" x14ac:dyDescent="0.3">
      <c r="A8924" s="1" t="s">
        <v>17965</v>
      </c>
      <c r="B8924" s="1">
        <v>14088720</v>
      </c>
      <c r="C8924" s="1" t="s">
        <v>5633</v>
      </c>
      <c r="D8924" s="1" t="s">
        <v>69</v>
      </c>
      <c r="E8924" s="1" t="s">
        <v>296</v>
      </c>
      <c r="F8924" s="1" t="s">
        <v>34</v>
      </c>
      <c r="G8924" s="1" t="s">
        <v>17966</v>
      </c>
      <c r="H8924" s="5">
        <v>1881</v>
      </c>
      <c r="I8924" s="1">
        <v>5700</v>
      </c>
      <c r="J8924" s="3">
        <v>0.67</v>
      </c>
      <c r="K8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1881</v>
      </c>
      <c r="L8924" s="1" t="s">
        <v>146</v>
      </c>
      <c r="M8924" s="1">
        <v>4</v>
      </c>
      <c r="N8924" s="1">
        <v>304</v>
      </c>
      <c r="O8924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8924" s="2" t="str">
        <f>IF(Table1[[#This Row],[Updated DiscountOffer]]&gt;50%,"High Discount","Low Discount")</f>
        <v>High Discount</v>
      </c>
    </row>
    <row r="8925" spans="1:16" x14ac:dyDescent="0.3">
      <c r="A8925" s="1" t="s">
        <v>17995</v>
      </c>
      <c r="B8925" s="1">
        <v>14091226</v>
      </c>
      <c r="C8925" s="1" t="s">
        <v>1428</v>
      </c>
      <c r="D8925" s="1" t="s">
        <v>38</v>
      </c>
      <c r="E8925" s="1" t="s">
        <v>48</v>
      </c>
      <c r="F8925" s="1" t="s">
        <v>34</v>
      </c>
      <c r="G8925" s="1" t="s">
        <v>17996</v>
      </c>
      <c r="H8925" s="5"/>
      <c r="I8925" s="1">
        <v>899</v>
      </c>
      <c r="J8925" s="3">
        <v>0.38</v>
      </c>
      <c r="K8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25" s="1" t="s">
        <v>93</v>
      </c>
      <c r="M8925" s="1">
        <v>4.0999999999999996</v>
      </c>
      <c r="N8925" s="1">
        <v>304</v>
      </c>
      <c r="O8925" s="2">
        <f>IF(ISNUMBER(Table1[[#This Row],[DiscountOffer]]),IF(Table1[[#This Row],[DiscountOffer]]&lt;1,Table1[[#This Row],[DiscountOffer]],Table1[[#This Row],[DiscountOffer]]/Table1[[#This Row],[OriginalPrice (in Rs)]]),"")</f>
        <v>0.38</v>
      </c>
      <c r="P8925" s="2" t="str">
        <f>IF(Table1[[#This Row],[Updated DiscountOffer]]&gt;50%,"High Discount","Low Discount")</f>
        <v>Low Discount</v>
      </c>
    </row>
    <row r="8926" spans="1:16" x14ac:dyDescent="0.3">
      <c r="A8926" s="1" t="s">
        <v>14578</v>
      </c>
      <c r="B8926" s="1">
        <v>14092852</v>
      </c>
      <c r="C8926" s="1" t="s">
        <v>47</v>
      </c>
      <c r="D8926" s="1" t="s">
        <v>15</v>
      </c>
      <c r="E8926" s="1" t="s">
        <v>16</v>
      </c>
      <c r="F8926" s="1" t="s">
        <v>17</v>
      </c>
      <c r="G8926" s="1" t="s">
        <v>14579</v>
      </c>
      <c r="H8926" s="5">
        <v>857</v>
      </c>
      <c r="I8926" s="1">
        <v>1649</v>
      </c>
      <c r="J8926" s="3">
        <v>0.48</v>
      </c>
      <c r="K8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857</v>
      </c>
      <c r="L8926" s="1" t="s">
        <v>771</v>
      </c>
      <c r="M8926" s="1">
        <v>3.8</v>
      </c>
      <c r="N8926" s="1">
        <v>359</v>
      </c>
      <c r="O8926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8926" s="2" t="str">
        <f>IF(Table1[[#This Row],[Updated DiscountOffer]]&gt;50%,"High Discount","Low Discount")</f>
        <v>Low Discount</v>
      </c>
    </row>
    <row r="8927" spans="1:16" x14ac:dyDescent="0.3">
      <c r="A8927" s="1" t="s">
        <v>16248</v>
      </c>
      <c r="B8927" s="1">
        <v>14094530</v>
      </c>
      <c r="C8927" s="1" t="s">
        <v>574</v>
      </c>
      <c r="D8927" s="1" t="s">
        <v>26</v>
      </c>
      <c r="E8927" s="1" t="s">
        <v>27</v>
      </c>
      <c r="F8927" s="1" t="s">
        <v>17</v>
      </c>
      <c r="G8927" s="1" t="s">
        <v>16249</v>
      </c>
      <c r="H8927" s="5">
        <v>684</v>
      </c>
      <c r="I8927" s="1">
        <v>1849</v>
      </c>
      <c r="J8927" s="3">
        <v>0.63</v>
      </c>
      <c r="K8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8927" s="1" t="s">
        <v>337</v>
      </c>
      <c r="M8927" s="1">
        <v>4.0999999999999996</v>
      </c>
      <c r="N8927" s="1">
        <v>331</v>
      </c>
      <c r="O8927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927" s="2" t="str">
        <f>IF(Table1[[#This Row],[Updated DiscountOffer]]&gt;50%,"High Discount","Low Discount")</f>
        <v>High Discount</v>
      </c>
    </row>
    <row r="8928" spans="1:16" x14ac:dyDescent="0.3">
      <c r="A8928" s="1" t="s">
        <v>573</v>
      </c>
      <c r="B8928" s="1">
        <v>14094532</v>
      </c>
      <c r="C8928" s="1" t="s">
        <v>574</v>
      </c>
      <c r="D8928" s="1" t="s">
        <v>26</v>
      </c>
      <c r="E8928" s="1" t="s">
        <v>27</v>
      </c>
      <c r="F8928" s="1" t="s">
        <v>17</v>
      </c>
      <c r="G8928" s="1" t="s">
        <v>575</v>
      </c>
      <c r="H8928" s="5">
        <v>684</v>
      </c>
      <c r="I8928" s="1">
        <v>1849</v>
      </c>
      <c r="J8928" s="3">
        <v>0.63</v>
      </c>
      <c r="K8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8928" s="1" t="s">
        <v>337</v>
      </c>
      <c r="M8928" s="1">
        <v>4.2</v>
      </c>
      <c r="N8928" s="1">
        <v>957</v>
      </c>
      <c r="O8928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928" s="2" t="str">
        <f>IF(Table1[[#This Row],[Updated DiscountOffer]]&gt;50%,"High Discount","Low Discount")</f>
        <v>High Discount</v>
      </c>
    </row>
    <row r="8929" spans="1:16" x14ac:dyDescent="0.3">
      <c r="A8929" s="1" t="s">
        <v>12004</v>
      </c>
      <c r="B8929" s="1">
        <v>14094538</v>
      </c>
      <c r="C8929" s="1" t="s">
        <v>574</v>
      </c>
      <c r="D8929" s="1" t="s">
        <v>26</v>
      </c>
      <c r="E8929" s="1" t="s">
        <v>27</v>
      </c>
      <c r="F8929" s="1" t="s">
        <v>17</v>
      </c>
      <c r="G8929" s="1" t="s">
        <v>12005</v>
      </c>
      <c r="H8929" s="5">
        <v>684</v>
      </c>
      <c r="I8929" s="1">
        <v>1849</v>
      </c>
      <c r="J8929" s="3">
        <v>0.63</v>
      </c>
      <c r="K8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8929" s="1" t="s">
        <v>337</v>
      </c>
      <c r="M8929" s="1">
        <v>4.2</v>
      </c>
      <c r="N8929" s="1">
        <v>415</v>
      </c>
      <c r="O892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929" s="2" t="str">
        <f>IF(Table1[[#This Row],[Updated DiscountOffer]]&gt;50%,"High Discount","Low Discount")</f>
        <v>High Discount</v>
      </c>
    </row>
    <row r="8930" spans="1:16" x14ac:dyDescent="0.3">
      <c r="A8930" s="1" t="s">
        <v>12465</v>
      </c>
      <c r="B8930" s="1">
        <v>14094542</v>
      </c>
      <c r="C8930" s="1" t="s">
        <v>574</v>
      </c>
      <c r="D8930" s="1" t="s">
        <v>26</v>
      </c>
      <c r="E8930" s="1" t="s">
        <v>27</v>
      </c>
      <c r="F8930" s="1" t="s">
        <v>17</v>
      </c>
      <c r="G8930" s="1" t="s">
        <v>12466</v>
      </c>
      <c r="H8930" s="5">
        <v>684</v>
      </c>
      <c r="I8930" s="1">
        <v>1849</v>
      </c>
      <c r="J8930" s="3">
        <v>0.63</v>
      </c>
      <c r="K8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684</v>
      </c>
      <c r="L8930" s="1" t="s">
        <v>337</v>
      </c>
      <c r="M8930" s="1">
        <v>4.0999999999999996</v>
      </c>
      <c r="N8930" s="1">
        <v>404</v>
      </c>
      <c r="O8930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930" s="2" t="str">
        <f>IF(Table1[[#This Row],[Updated DiscountOffer]]&gt;50%,"High Discount","Low Discount")</f>
        <v>High Discount</v>
      </c>
    </row>
    <row r="8931" spans="1:16" x14ac:dyDescent="0.3">
      <c r="A8931" s="1" t="s">
        <v>15620</v>
      </c>
      <c r="B8931" s="1">
        <v>14098616</v>
      </c>
      <c r="C8931" s="1" t="s">
        <v>57</v>
      </c>
      <c r="D8931" s="1" t="s">
        <v>26</v>
      </c>
      <c r="E8931" s="1" t="s">
        <v>27</v>
      </c>
      <c r="F8931" s="1" t="s">
        <v>17</v>
      </c>
      <c r="G8931" s="1" t="s">
        <v>15621</v>
      </c>
      <c r="H8931" s="5">
        <v>879</v>
      </c>
      <c r="I8931" s="1">
        <v>1599</v>
      </c>
      <c r="J8931" s="3">
        <v>0.45</v>
      </c>
      <c r="K8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8931" s="1" t="s">
        <v>337</v>
      </c>
      <c r="M8931" s="1">
        <v>4.3</v>
      </c>
      <c r="N8931" s="1">
        <v>341</v>
      </c>
      <c r="O893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931" s="2" t="str">
        <f>IF(Table1[[#This Row],[Updated DiscountOffer]]&gt;50%,"High Discount","Low Discount")</f>
        <v>Low Discount</v>
      </c>
    </row>
    <row r="8932" spans="1:16" x14ac:dyDescent="0.3">
      <c r="A8932" s="1" t="s">
        <v>6204</v>
      </c>
      <c r="B8932" s="1">
        <v>14098622</v>
      </c>
      <c r="C8932" s="1" t="s">
        <v>57</v>
      </c>
      <c r="D8932" s="1" t="s">
        <v>26</v>
      </c>
      <c r="E8932" s="1" t="s">
        <v>27</v>
      </c>
      <c r="F8932" s="1" t="s">
        <v>17</v>
      </c>
      <c r="G8932" s="1" t="s">
        <v>6205</v>
      </c>
      <c r="H8932" s="5">
        <v>1099</v>
      </c>
      <c r="I8932" s="1">
        <v>1999</v>
      </c>
      <c r="J8932" s="3">
        <v>0.45</v>
      </c>
      <c r="K8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1099</v>
      </c>
      <c r="L8932" s="1" t="s">
        <v>337</v>
      </c>
      <c r="M8932" s="1">
        <v>4.3</v>
      </c>
      <c r="N8932" s="1">
        <v>599</v>
      </c>
      <c r="O893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8932" s="2" t="str">
        <f>IF(Table1[[#This Row],[Updated DiscountOffer]]&gt;50%,"High Discount","Low Discount")</f>
        <v>Low Discount</v>
      </c>
    </row>
    <row r="8933" spans="1:16" x14ac:dyDescent="0.3">
      <c r="A8933" s="1" t="s">
        <v>16191</v>
      </c>
      <c r="B8933" s="1">
        <v>14102066</v>
      </c>
      <c r="C8933" s="1" t="s">
        <v>380</v>
      </c>
      <c r="D8933" s="1" t="s">
        <v>32</v>
      </c>
      <c r="E8933" s="1" t="s">
        <v>2831</v>
      </c>
      <c r="F8933" s="1" t="s">
        <v>34</v>
      </c>
      <c r="G8933" s="1" t="s">
        <v>16192</v>
      </c>
      <c r="H8933" s="5">
        <v>985</v>
      </c>
      <c r="I8933" s="1">
        <v>1699</v>
      </c>
      <c r="J8933" s="3">
        <v>0.42</v>
      </c>
      <c r="K8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985</v>
      </c>
      <c r="L8933" s="1" t="s">
        <v>146</v>
      </c>
      <c r="M8933" s="1">
        <v>4.2</v>
      </c>
      <c r="N8933" s="1">
        <v>332</v>
      </c>
      <c r="O8933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8933" s="2" t="str">
        <f>IF(Table1[[#This Row],[Updated DiscountOffer]]&gt;50%,"High Discount","Low Discount")</f>
        <v>Low Discount</v>
      </c>
    </row>
    <row r="8934" spans="1:16" x14ac:dyDescent="0.3">
      <c r="A8934" s="1" t="s">
        <v>16660</v>
      </c>
      <c r="B8934" s="1">
        <v>14114844</v>
      </c>
      <c r="C8934" s="1" t="s">
        <v>111</v>
      </c>
      <c r="D8934" s="1" t="s">
        <v>38</v>
      </c>
      <c r="E8934" s="1" t="s">
        <v>132</v>
      </c>
      <c r="F8934" s="1" t="s">
        <v>34</v>
      </c>
      <c r="G8934" s="1" t="s">
        <v>16661</v>
      </c>
      <c r="H8934" s="5"/>
      <c r="I8934" s="1">
        <v>1999</v>
      </c>
      <c r="J8934" s="4">
        <v>0.55000000000000004</v>
      </c>
      <c r="K8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34" s="1" t="s">
        <v>328</v>
      </c>
      <c r="M8934" s="1">
        <v>4.3</v>
      </c>
      <c r="N8934" s="1">
        <v>325</v>
      </c>
      <c r="O89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934" s="2" t="str">
        <f>IF(Table1[[#This Row],[Updated DiscountOffer]]&gt;50%,"High Discount","Low Discount")</f>
        <v>High Discount</v>
      </c>
    </row>
    <row r="8935" spans="1:16" x14ac:dyDescent="0.3">
      <c r="A8935" s="1" t="s">
        <v>5969</v>
      </c>
      <c r="B8935" s="1">
        <v>14121270</v>
      </c>
      <c r="C8935" s="1" t="s">
        <v>47</v>
      </c>
      <c r="D8935" s="1" t="s">
        <v>15</v>
      </c>
      <c r="E8935" s="1" t="s">
        <v>122</v>
      </c>
      <c r="F8935" s="1" t="s">
        <v>17</v>
      </c>
      <c r="G8935" s="1" t="s">
        <v>5970</v>
      </c>
      <c r="H8935" s="5">
        <v>374</v>
      </c>
      <c r="I8935" s="1">
        <v>749</v>
      </c>
      <c r="J8935" s="3">
        <v>0.5</v>
      </c>
      <c r="K8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374</v>
      </c>
      <c r="L8935" s="1" t="s">
        <v>50</v>
      </c>
      <c r="M8935" s="1">
        <v>4.2</v>
      </c>
      <c r="N8935" s="1">
        <v>608</v>
      </c>
      <c r="O893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8935" s="2" t="str">
        <f>IF(Table1[[#This Row],[Updated DiscountOffer]]&gt;50%,"High Discount","Low Discount")</f>
        <v>Low Discount</v>
      </c>
    </row>
    <row r="8936" spans="1:16" x14ac:dyDescent="0.3">
      <c r="A8936" s="1" t="s">
        <v>2537</v>
      </c>
      <c r="B8936" s="1">
        <v>14121284</v>
      </c>
      <c r="C8936" s="1" t="s">
        <v>47</v>
      </c>
      <c r="D8936" s="1" t="s">
        <v>15</v>
      </c>
      <c r="E8936" s="1" t="s">
        <v>22</v>
      </c>
      <c r="F8936" s="1" t="s">
        <v>17</v>
      </c>
      <c r="G8936" s="1" t="s">
        <v>2538</v>
      </c>
      <c r="H8936" s="5">
        <v>512</v>
      </c>
      <c r="I8936" s="1">
        <v>899</v>
      </c>
      <c r="J8936" s="4">
        <v>0.43</v>
      </c>
      <c r="K8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512</v>
      </c>
      <c r="L8936" s="1" t="s">
        <v>24</v>
      </c>
      <c r="M8936" s="1">
        <v>4.0999999999999996</v>
      </c>
      <c r="N8936" s="1">
        <v>804</v>
      </c>
      <c r="O8936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8936" s="2" t="str">
        <f>IF(Table1[[#This Row],[Updated DiscountOffer]]&gt;50%,"High Discount","Low Discount")</f>
        <v>Low Discount</v>
      </c>
    </row>
    <row r="8937" spans="1:16" x14ac:dyDescent="0.3">
      <c r="A8937" s="1" t="s">
        <v>9197</v>
      </c>
      <c r="B8937" s="1">
        <v>14121288</v>
      </c>
      <c r="C8937" s="1" t="s">
        <v>47</v>
      </c>
      <c r="D8937" s="1" t="s">
        <v>15</v>
      </c>
      <c r="E8937" s="1" t="s">
        <v>48</v>
      </c>
      <c r="F8937" s="1" t="s">
        <v>17</v>
      </c>
      <c r="G8937" s="1" t="s">
        <v>9198</v>
      </c>
      <c r="H8937" s="5">
        <v>591</v>
      </c>
      <c r="I8937" s="1">
        <v>1599</v>
      </c>
      <c r="J8937" s="3">
        <v>0.63</v>
      </c>
      <c r="K8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8937" s="1" t="s">
        <v>50</v>
      </c>
      <c r="M8937" s="1">
        <v>4.0999999999999996</v>
      </c>
      <c r="N8937" s="1">
        <v>491</v>
      </c>
      <c r="O8937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8937" s="2" t="str">
        <f>IF(Table1[[#This Row],[Updated DiscountOffer]]&gt;50%,"High Discount","Low Discount")</f>
        <v>High Discount</v>
      </c>
    </row>
    <row r="8938" spans="1:16" x14ac:dyDescent="0.3">
      <c r="A8938" s="1" t="s">
        <v>17544</v>
      </c>
      <c r="B8938" s="1">
        <v>14121290</v>
      </c>
      <c r="C8938" s="1" t="s">
        <v>47</v>
      </c>
      <c r="D8938" s="1" t="s">
        <v>26</v>
      </c>
      <c r="E8938" s="1" t="s">
        <v>27</v>
      </c>
      <c r="F8938" s="1" t="s">
        <v>17</v>
      </c>
      <c r="G8938" s="1" t="s">
        <v>17545</v>
      </c>
      <c r="H8938" s="5">
        <v>599</v>
      </c>
      <c r="I8938" s="1">
        <v>1499</v>
      </c>
      <c r="J8938" s="3">
        <v>0.6</v>
      </c>
      <c r="K8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8938" s="1" t="s">
        <v>80</v>
      </c>
      <c r="M8938" s="1">
        <v>4.4000000000000004</v>
      </c>
      <c r="N8938" s="1">
        <v>310</v>
      </c>
      <c r="O8938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38" s="2" t="str">
        <f>IF(Table1[[#This Row],[Updated DiscountOffer]]&gt;50%,"High Discount","Low Discount")</f>
        <v>High Discount</v>
      </c>
    </row>
    <row r="8939" spans="1:16" x14ac:dyDescent="0.3">
      <c r="A8939" s="1" t="s">
        <v>3055</v>
      </c>
      <c r="B8939" s="1">
        <v>14121300</v>
      </c>
      <c r="C8939" s="1" t="s">
        <v>47</v>
      </c>
      <c r="D8939" s="1" t="s">
        <v>15</v>
      </c>
      <c r="E8939" s="1" t="s">
        <v>122</v>
      </c>
      <c r="F8939" s="1" t="s">
        <v>17</v>
      </c>
      <c r="G8939" s="1" t="s">
        <v>3056</v>
      </c>
      <c r="H8939" s="5">
        <v>610</v>
      </c>
      <c r="I8939" s="1">
        <v>1299</v>
      </c>
      <c r="J8939" s="3">
        <v>0.53</v>
      </c>
      <c r="K8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610</v>
      </c>
      <c r="L8939" s="1" t="s">
        <v>50</v>
      </c>
      <c r="M8939" s="1">
        <v>4.3</v>
      </c>
      <c r="N8939" s="1">
        <v>771</v>
      </c>
      <c r="O893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8939" s="2" t="str">
        <f>IF(Table1[[#This Row],[Updated DiscountOffer]]&gt;50%,"High Discount","Low Discount")</f>
        <v>High Discount</v>
      </c>
    </row>
    <row r="8940" spans="1:16" x14ac:dyDescent="0.3">
      <c r="A8940" s="1" t="s">
        <v>14937</v>
      </c>
      <c r="B8940" s="1">
        <v>14121958</v>
      </c>
      <c r="C8940" s="1" t="s">
        <v>100</v>
      </c>
      <c r="D8940" s="1" t="s">
        <v>69</v>
      </c>
      <c r="E8940" s="1" t="s">
        <v>70</v>
      </c>
      <c r="F8940" s="1" t="s">
        <v>17</v>
      </c>
      <c r="G8940" s="1" t="s">
        <v>14938</v>
      </c>
      <c r="H8940" s="5">
        <v>1279</v>
      </c>
      <c r="I8940" s="1">
        <v>3199</v>
      </c>
      <c r="J8940" s="4">
        <v>0.6</v>
      </c>
      <c r="K8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1279</v>
      </c>
      <c r="L8940" s="1" t="s">
        <v>36</v>
      </c>
      <c r="M8940" s="1">
        <v>4.3</v>
      </c>
      <c r="N8940" s="1">
        <v>352</v>
      </c>
      <c r="O89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40" s="2" t="str">
        <f>IF(Table1[[#This Row],[Updated DiscountOffer]]&gt;50%,"High Discount","Low Discount")</f>
        <v>High Discount</v>
      </c>
    </row>
    <row r="8941" spans="1:16" x14ac:dyDescent="0.3">
      <c r="A8941" s="1" t="s">
        <v>5787</v>
      </c>
      <c r="B8941" s="1">
        <v>14121984</v>
      </c>
      <c r="C8941" s="1" t="s">
        <v>100</v>
      </c>
      <c r="D8941" s="1" t="s">
        <v>69</v>
      </c>
      <c r="E8941" s="1" t="s">
        <v>70</v>
      </c>
      <c r="F8941" s="1" t="s">
        <v>34</v>
      </c>
      <c r="G8941" s="1" t="s">
        <v>5788</v>
      </c>
      <c r="H8941" s="5">
        <v>909</v>
      </c>
      <c r="I8941" s="1">
        <v>2599</v>
      </c>
      <c r="J8941" s="4">
        <v>0.65</v>
      </c>
      <c r="K8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909</v>
      </c>
      <c r="L8941" s="1" t="s">
        <v>102</v>
      </c>
      <c r="M8941" s="1">
        <v>4.3</v>
      </c>
      <c r="N8941" s="1">
        <v>617</v>
      </c>
      <c r="O894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941" s="2" t="str">
        <f>IF(Table1[[#This Row],[Updated DiscountOffer]]&gt;50%,"High Discount","Low Discount")</f>
        <v>High Discount</v>
      </c>
    </row>
    <row r="8942" spans="1:16" x14ac:dyDescent="0.3">
      <c r="A8942" s="1" t="s">
        <v>5610</v>
      </c>
      <c r="B8942" s="1">
        <v>14122522</v>
      </c>
      <c r="C8942" s="1" t="s">
        <v>100</v>
      </c>
      <c r="D8942" s="1" t="s">
        <v>69</v>
      </c>
      <c r="E8942" s="1" t="s">
        <v>83</v>
      </c>
      <c r="F8942" s="1" t="s">
        <v>34</v>
      </c>
      <c r="G8942" s="1" t="s">
        <v>5611</v>
      </c>
      <c r="H8942" s="5">
        <v>559</v>
      </c>
      <c r="I8942" s="1">
        <v>1599</v>
      </c>
      <c r="J8942" s="3">
        <v>0.65</v>
      </c>
      <c r="K8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8942" s="1" t="s">
        <v>102</v>
      </c>
      <c r="M8942" s="1">
        <v>3.9</v>
      </c>
      <c r="N8942" s="1">
        <v>626</v>
      </c>
      <c r="O8942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942" s="2" t="str">
        <f>IF(Table1[[#This Row],[Updated DiscountOffer]]&gt;50%,"High Discount","Low Discount")</f>
        <v>High Discount</v>
      </c>
    </row>
    <row r="8943" spans="1:16" x14ac:dyDescent="0.3">
      <c r="A8943" s="1" t="s">
        <v>4540</v>
      </c>
      <c r="B8943" s="1">
        <v>14125208</v>
      </c>
      <c r="C8943" s="1" t="s">
        <v>740</v>
      </c>
      <c r="D8943" s="1" t="s">
        <v>26</v>
      </c>
      <c r="E8943" s="1" t="s">
        <v>39</v>
      </c>
      <c r="F8943" s="1" t="s">
        <v>17</v>
      </c>
      <c r="G8943" s="1" t="s">
        <v>4541</v>
      </c>
      <c r="H8943" s="5">
        <v>587</v>
      </c>
      <c r="I8943" s="1">
        <v>699</v>
      </c>
      <c r="J8943" s="4">
        <v>0.16</v>
      </c>
      <c r="K8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8943" s="1" t="s">
        <v>36</v>
      </c>
      <c r="M8943" s="1">
        <v>4.0999999999999996</v>
      </c>
      <c r="N8943" s="1">
        <v>677</v>
      </c>
      <c r="O8943" s="2">
        <f>IF(ISNUMBER(Table1[[#This Row],[DiscountOffer]]),IF(Table1[[#This Row],[DiscountOffer]]&lt;1,Table1[[#This Row],[DiscountOffer]],Table1[[#This Row],[DiscountOffer]]/Table1[[#This Row],[OriginalPrice (in Rs)]]),0)</f>
        <v>0.16</v>
      </c>
      <c r="P8943" s="2" t="str">
        <f>IF(Table1[[#This Row],[Updated DiscountOffer]]&gt;50%,"High Discount","Low Discount")</f>
        <v>Low Discount</v>
      </c>
    </row>
    <row r="8944" spans="1:16" x14ac:dyDescent="0.3">
      <c r="A8944" s="1" t="s">
        <v>18455</v>
      </c>
      <c r="B8944" s="1">
        <v>14127392</v>
      </c>
      <c r="C8944" s="1" t="s">
        <v>2243</v>
      </c>
      <c r="D8944" s="1" t="s">
        <v>26</v>
      </c>
      <c r="E8944" s="1" t="s">
        <v>39</v>
      </c>
      <c r="F8944" s="1" t="s">
        <v>17</v>
      </c>
      <c r="G8944" s="1" t="s">
        <v>18456</v>
      </c>
      <c r="H8944" s="5">
        <v>622</v>
      </c>
      <c r="I8944" s="1">
        <v>699</v>
      </c>
      <c r="J8944" s="4">
        <v>0.11</v>
      </c>
      <c r="K8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622</v>
      </c>
      <c r="L8944" s="1" t="s">
        <v>36</v>
      </c>
      <c r="M8944" s="1">
        <v>4.3</v>
      </c>
      <c r="N8944" s="1">
        <v>297</v>
      </c>
      <c r="O8944" s="2">
        <f>IF(ISNUMBER(Table1[[#This Row],[DiscountOffer]]),IF(Table1[[#This Row],[DiscountOffer]]&lt;1,Table1[[#This Row],[DiscountOffer]],Table1[[#This Row],[DiscountOffer]]/Table1[[#This Row],[OriginalPrice (in Rs)]]),0)</f>
        <v>0.11</v>
      </c>
      <c r="P8944" s="2" t="str">
        <f>IF(Table1[[#This Row],[Updated DiscountOffer]]&gt;50%,"High Discount","Low Discount")</f>
        <v>Low Discount</v>
      </c>
    </row>
    <row r="8945" spans="1:16" x14ac:dyDescent="0.3">
      <c r="A8945" s="1" t="s">
        <v>18881</v>
      </c>
      <c r="B8945" s="1">
        <v>14127398</v>
      </c>
      <c r="C8945" s="1" t="s">
        <v>2243</v>
      </c>
      <c r="D8945" s="1" t="s">
        <v>26</v>
      </c>
      <c r="E8945" s="1" t="s">
        <v>39</v>
      </c>
      <c r="F8945" s="1" t="s">
        <v>17</v>
      </c>
      <c r="G8945" s="1" t="s">
        <v>18882</v>
      </c>
      <c r="H8945" s="5">
        <v>339</v>
      </c>
      <c r="I8945" s="1">
        <v>399</v>
      </c>
      <c r="J8945" s="4">
        <v>0.15</v>
      </c>
      <c r="K8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8945" s="1" t="s">
        <v>36</v>
      </c>
      <c r="M8945" s="1">
        <v>4.2</v>
      </c>
      <c r="N8945" s="1">
        <v>292</v>
      </c>
      <c r="O8945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8945" s="2" t="str">
        <f>IF(Table1[[#This Row],[Updated DiscountOffer]]&gt;50%,"High Discount","Low Discount")</f>
        <v>Low Discount</v>
      </c>
    </row>
    <row r="8946" spans="1:16" x14ac:dyDescent="0.3">
      <c r="A8946" s="1" t="s">
        <v>11379</v>
      </c>
      <c r="B8946" s="1">
        <v>14127406</v>
      </c>
      <c r="C8946" s="1" t="s">
        <v>2243</v>
      </c>
      <c r="D8946" s="1" t="s">
        <v>26</v>
      </c>
      <c r="E8946" s="1" t="s">
        <v>39</v>
      </c>
      <c r="F8946" s="1" t="s">
        <v>17</v>
      </c>
      <c r="G8946" s="1" t="s">
        <v>11380</v>
      </c>
      <c r="H8946" s="5">
        <v>339</v>
      </c>
      <c r="I8946" s="1">
        <v>399</v>
      </c>
      <c r="J8946" s="4">
        <v>0.15</v>
      </c>
      <c r="K8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339</v>
      </c>
      <c r="L8946" s="1" t="s">
        <v>36</v>
      </c>
      <c r="M8946" s="1">
        <v>4.2</v>
      </c>
      <c r="N8946" s="1">
        <v>431</v>
      </c>
      <c r="O8946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8946" s="2" t="str">
        <f>IF(Table1[[#This Row],[Updated DiscountOffer]]&gt;50%,"High Discount","Low Discount")</f>
        <v>Low Discount</v>
      </c>
    </row>
    <row r="8947" spans="1:16" x14ac:dyDescent="0.3">
      <c r="A8947" s="1" t="s">
        <v>11080</v>
      </c>
      <c r="B8947" s="1">
        <v>14127884</v>
      </c>
      <c r="C8947" s="1" t="s">
        <v>387</v>
      </c>
      <c r="D8947" s="1" t="s">
        <v>61</v>
      </c>
      <c r="E8947" s="1" t="s">
        <v>62</v>
      </c>
      <c r="F8947" s="1" t="s">
        <v>34</v>
      </c>
      <c r="G8947" s="1" t="s">
        <v>11081</v>
      </c>
      <c r="H8947" s="5">
        <v>719</v>
      </c>
      <c r="I8947" s="1">
        <v>1599</v>
      </c>
      <c r="J8947" s="4">
        <v>0.55000000000000004</v>
      </c>
      <c r="K8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8947" s="1" t="s">
        <v>36</v>
      </c>
      <c r="M8947" s="1">
        <v>4.0999999999999996</v>
      </c>
      <c r="N8947" s="1">
        <v>439</v>
      </c>
      <c r="O89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947" s="2" t="str">
        <f>IF(Table1[[#This Row],[Updated DiscountOffer]]&gt;50%,"High Discount","Low Discount")</f>
        <v>High Discount</v>
      </c>
    </row>
    <row r="8948" spans="1:16" x14ac:dyDescent="0.3">
      <c r="A8948" s="1" t="s">
        <v>18359</v>
      </c>
      <c r="B8948" s="1">
        <v>14133746</v>
      </c>
      <c r="C8948" s="1" t="s">
        <v>740</v>
      </c>
      <c r="D8948" s="1" t="s">
        <v>15</v>
      </c>
      <c r="E8948" s="1" t="s">
        <v>122</v>
      </c>
      <c r="F8948" s="1" t="s">
        <v>17</v>
      </c>
      <c r="G8948" s="1" t="s">
        <v>18360</v>
      </c>
      <c r="H8948" s="5">
        <v>773</v>
      </c>
      <c r="I8948" s="1">
        <v>899</v>
      </c>
      <c r="J8948" s="3">
        <v>0.14000000000000001</v>
      </c>
      <c r="K8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773</v>
      </c>
      <c r="L8948" s="1" t="s">
        <v>1625</v>
      </c>
      <c r="M8948" s="1">
        <v>4.4000000000000004</v>
      </c>
      <c r="N8948" s="1">
        <v>298</v>
      </c>
      <c r="O8948" s="2">
        <f>IF(ISNUMBER(Table1[[#This Row],[DiscountOffer]]),IF(Table1[[#This Row],[DiscountOffer]]&lt;1,Table1[[#This Row],[DiscountOffer]],Table1[[#This Row],[DiscountOffer]]/Table1[[#This Row],[OriginalPrice (in Rs)]]),"")</f>
        <v>0.14000000000000001</v>
      </c>
      <c r="P8948" s="2" t="str">
        <f>IF(Table1[[#This Row],[Updated DiscountOffer]]&gt;50%,"High Discount","Low Discount")</f>
        <v>Low Discount</v>
      </c>
    </row>
    <row r="8949" spans="1:16" x14ac:dyDescent="0.3">
      <c r="A8949" s="1" t="s">
        <v>10034</v>
      </c>
      <c r="B8949" s="1">
        <v>14137818</v>
      </c>
      <c r="C8949" s="1" t="s">
        <v>740</v>
      </c>
      <c r="D8949" s="1" t="s">
        <v>15</v>
      </c>
      <c r="E8949" s="1" t="s">
        <v>48</v>
      </c>
      <c r="F8949" s="1" t="s">
        <v>17</v>
      </c>
      <c r="G8949" s="1" t="s">
        <v>10035</v>
      </c>
      <c r="H8949" s="5">
        <v>1052</v>
      </c>
      <c r="I8949" s="1">
        <v>1299</v>
      </c>
      <c r="J8949" s="4">
        <v>0.19</v>
      </c>
      <c r="K8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1052</v>
      </c>
      <c r="L8949" s="1" t="s">
        <v>10036</v>
      </c>
      <c r="M8949" s="1">
        <v>4.2</v>
      </c>
      <c r="N8949" s="1">
        <v>467</v>
      </c>
      <c r="O8949" s="2">
        <f>IF(ISNUMBER(Table1[[#This Row],[DiscountOffer]]),IF(Table1[[#This Row],[DiscountOffer]]&lt;1,Table1[[#This Row],[DiscountOffer]],Table1[[#This Row],[DiscountOffer]]/Table1[[#This Row],[OriginalPrice (in Rs)]]),0)</f>
        <v>0.19</v>
      </c>
      <c r="P8949" s="2" t="str">
        <f>IF(Table1[[#This Row],[Updated DiscountOffer]]&gt;50%,"High Discount","Low Discount")</f>
        <v>Low Discount</v>
      </c>
    </row>
    <row r="8950" spans="1:16" x14ac:dyDescent="0.3">
      <c r="A8950" s="1" t="s">
        <v>12979</v>
      </c>
      <c r="B8950" s="1">
        <v>14139234</v>
      </c>
      <c r="C8950" s="1" t="s">
        <v>57</v>
      </c>
      <c r="D8950" s="1" t="s">
        <v>87</v>
      </c>
      <c r="E8950" s="1" t="s">
        <v>16</v>
      </c>
      <c r="F8950" s="1" t="s">
        <v>34</v>
      </c>
      <c r="G8950" s="1" t="s">
        <v>12980</v>
      </c>
      <c r="H8950" s="5">
        <v>839</v>
      </c>
      <c r="I8950" s="1">
        <v>2099</v>
      </c>
      <c r="J8950" s="3">
        <v>0.6</v>
      </c>
      <c r="K8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950" s="1" t="s">
        <v>604</v>
      </c>
      <c r="M8950" s="1">
        <v>4.0999999999999996</v>
      </c>
      <c r="N8950" s="1">
        <v>393</v>
      </c>
      <c r="O895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50" s="2" t="str">
        <f>IF(Table1[[#This Row],[Updated DiscountOffer]]&gt;50%,"High Discount","Low Discount")</f>
        <v>High Discount</v>
      </c>
    </row>
    <row r="8951" spans="1:16" x14ac:dyDescent="0.3">
      <c r="A8951" s="1" t="s">
        <v>5184</v>
      </c>
      <c r="B8951" s="1">
        <v>14139238</v>
      </c>
      <c r="C8951" s="1" t="s">
        <v>57</v>
      </c>
      <c r="D8951" s="1" t="s">
        <v>87</v>
      </c>
      <c r="E8951" s="1" t="s">
        <v>16</v>
      </c>
      <c r="F8951" s="1" t="s">
        <v>34</v>
      </c>
      <c r="G8951" s="1" t="s">
        <v>5185</v>
      </c>
      <c r="H8951" s="5">
        <v>839</v>
      </c>
      <c r="I8951" s="1">
        <v>2099</v>
      </c>
      <c r="J8951" s="3">
        <v>0.6</v>
      </c>
      <c r="K8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951" s="1" t="s">
        <v>604</v>
      </c>
      <c r="M8951" s="1">
        <v>4.0999999999999996</v>
      </c>
      <c r="N8951" s="1">
        <v>646</v>
      </c>
      <c r="O8951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51" s="2" t="str">
        <f>IF(Table1[[#This Row],[Updated DiscountOffer]]&gt;50%,"High Discount","Low Discount")</f>
        <v>High Discount</v>
      </c>
    </row>
    <row r="8952" spans="1:16" x14ac:dyDescent="0.3">
      <c r="A8952" s="1" t="s">
        <v>13653</v>
      </c>
      <c r="B8952" s="1">
        <v>14139244</v>
      </c>
      <c r="C8952" s="1" t="s">
        <v>57</v>
      </c>
      <c r="D8952" s="1" t="s">
        <v>87</v>
      </c>
      <c r="E8952" s="1" t="s">
        <v>16</v>
      </c>
      <c r="F8952" s="1" t="s">
        <v>34</v>
      </c>
      <c r="G8952" s="1" t="s">
        <v>13654</v>
      </c>
      <c r="H8952" s="5">
        <v>839</v>
      </c>
      <c r="I8952" s="1">
        <v>2099</v>
      </c>
      <c r="J8952" s="3">
        <v>0.6</v>
      </c>
      <c r="K8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8952" s="1" t="s">
        <v>604</v>
      </c>
      <c r="M8952" s="1">
        <v>4.2</v>
      </c>
      <c r="N8952" s="1">
        <v>379</v>
      </c>
      <c r="O8952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8952" s="2" t="str">
        <f>IF(Table1[[#This Row],[Updated DiscountOffer]]&gt;50%,"High Discount","Low Discount")</f>
        <v>High Discount</v>
      </c>
    </row>
    <row r="8953" spans="1:16" x14ac:dyDescent="0.3">
      <c r="A8953" s="1" t="s">
        <v>18744</v>
      </c>
      <c r="B8953" s="1">
        <v>14140602</v>
      </c>
      <c r="C8953" s="1" t="s">
        <v>57</v>
      </c>
      <c r="D8953" s="1" t="s">
        <v>87</v>
      </c>
      <c r="E8953" s="1" t="s">
        <v>44</v>
      </c>
      <c r="F8953" s="1" t="s">
        <v>34</v>
      </c>
      <c r="G8953" s="1" t="s">
        <v>18745</v>
      </c>
      <c r="H8953" s="5">
        <v>359</v>
      </c>
      <c r="I8953" s="1">
        <v>899</v>
      </c>
      <c r="J8953" s="3">
        <v>0.6</v>
      </c>
      <c r="K8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8953" s="1" t="s">
        <v>102</v>
      </c>
      <c r="M8953" s="1">
        <v>3.8</v>
      </c>
      <c r="N8953" s="1">
        <v>294</v>
      </c>
      <c r="O895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53" s="2" t="str">
        <f>IF(Table1[[#This Row],[Updated DiscountOffer]]&gt;50%,"High Discount","Low Discount")</f>
        <v>High Discount</v>
      </c>
    </row>
    <row r="8954" spans="1:16" x14ac:dyDescent="0.3">
      <c r="A8954" s="1" t="s">
        <v>18746</v>
      </c>
      <c r="B8954" s="1">
        <v>14140608</v>
      </c>
      <c r="C8954" s="1" t="s">
        <v>181</v>
      </c>
      <c r="D8954" s="1" t="s">
        <v>87</v>
      </c>
      <c r="E8954" s="1" t="s">
        <v>39</v>
      </c>
      <c r="F8954" s="1" t="s">
        <v>34</v>
      </c>
      <c r="G8954" s="1" t="s">
        <v>18747</v>
      </c>
      <c r="H8954" s="5">
        <v>449</v>
      </c>
      <c r="I8954" s="1">
        <v>999</v>
      </c>
      <c r="J8954" s="3">
        <v>0.55000000000000004</v>
      </c>
      <c r="K8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8954" s="1" t="s">
        <v>89</v>
      </c>
      <c r="M8954" s="1">
        <v>4</v>
      </c>
      <c r="N8954" s="1">
        <v>294</v>
      </c>
      <c r="O895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8954" s="2" t="str">
        <f>IF(Table1[[#This Row],[Updated DiscountOffer]]&gt;50%,"High Discount","Low Discount")</f>
        <v>High Discount</v>
      </c>
    </row>
    <row r="8955" spans="1:16" x14ac:dyDescent="0.3">
      <c r="A8955" s="1" t="s">
        <v>6130</v>
      </c>
      <c r="B8955" s="1">
        <v>14140618</v>
      </c>
      <c r="C8955" s="1" t="s">
        <v>181</v>
      </c>
      <c r="D8955" s="1" t="s">
        <v>87</v>
      </c>
      <c r="E8955" s="1" t="s">
        <v>39</v>
      </c>
      <c r="F8955" s="1" t="s">
        <v>34</v>
      </c>
      <c r="G8955" s="1" t="s">
        <v>6131</v>
      </c>
      <c r="H8955" s="5">
        <v>629</v>
      </c>
      <c r="I8955" s="1">
        <v>899</v>
      </c>
      <c r="J8955" s="4">
        <v>0.3</v>
      </c>
      <c r="K8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8955" s="1" t="s">
        <v>89</v>
      </c>
      <c r="M8955" s="1">
        <v>4.4000000000000004</v>
      </c>
      <c r="N8955" s="1">
        <v>602</v>
      </c>
      <c r="O8955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8955" s="2" t="str">
        <f>IF(Table1[[#This Row],[Updated DiscountOffer]]&gt;50%,"High Discount","Low Discount")</f>
        <v>Low Discount</v>
      </c>
    </row>
    <row r="8956" spans="1:16" x14ac:dyDescent="0.3">
      <c r="A8956" s="1" t="s">
        <v>10280</v>
      </c>
      <c r="B8956" s="1">
        <v>14140638</v>
      </c>
      <c r="C8956" s="1" t="s">
        <v>181</v>
      </c>
      <c r="D8956" s="1" t="s">
        <v>87</v>
      </c>
      <c r="E8956" s="1" t="s">
        <v>39</v>
      </c>
      <c r="F8956" s="1" t="s">
        <v>34</v>
      </c>
      <c r="G8956" s="1" t="s">
        <v>10281</v>
      </c>
      <c r="H8956" s="5">
        <v>604</v>
      </c>
      <c r="I8956" s="1">
        <v>1099</v>
      </c>
      <c r="J8956" s="4">
        <v>0.45</v>
      </c>
      <c r="K8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604</v>
      </c>
      <c r="L8956" s="1" t="s">
        <v>89</v>
      </c>
      <c r="M8956" s="1">
        <v>4.2</v>
      </c>
      <c r="N8956" s="1">
        <v>461</v>
      </c>
      <c r="O895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956" s="2" t="str">
        <f>IF(Table1[[#This Row],[Updated DiscountOffer]]&gt;50%,"High Discount","Low Discount")</f>
        <v>Low Discount</v>
      </c>
    </row>
    <row r="8957" spans="1:16" x14ac:dyDescent="0.3">
      <c r="A8957" s="1" t="s">
        <v>14115</v>
      </c>
      <c r="B8957" s="1">
        <v>14140684</v>
      </c>
      <c r="C8957" s="1" t="s">
        <v>181</v>
      </c>
      <c r="D8957" s="1" t="s">
        <v>87</v>
      </c>
      <c r="E8957" s="1" t="s">
        <v>39</v>
      </c>
      <c r="F8957" s="1" t="s">
        <v>34</v>
      </c>
      <c r="G8957" s="1" t="s">
        <v>14116</v>
      </c>
      <c r="H8957" s="5">
        <v>494</v>
      </c>
      <c r="I8957" s="1">
        <v>899</v>
      </c>
      <c r="J8957" s="4">
        <v>0.45</v>
      </c>
      <c r="K8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8957" s="1" t="s">
        <v>89</v>
      </c>
      <c r="M8957" s="1">
        <v>4.4000000000000004</v>
      </c>
      <c r="N8957" s="1">
        <v>369</v>
      </c>
      <c r="O895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957" s="2" t="str">
        <f>IF(Table1[[#This Row],[Updated DiscountOffer]]&gt;50%,"High Discount","Low Discount")</f>
        <v>Low Discount</v>
      </c>
    </row>
    <row r="8958" spans="1:16" x14ac:dyDescent="0.3">
      <c r="A8958" s="1" t="s">
        <v>17656</v>
      </c>
      <c r="B8958" s="1">
        <v>14140688</v>
      </c>
      <c r="C8958" s="1" t="s">
        <v>57</v>
      </c>
      <c r="D8958" s="1" t="s">
        <v>87</v>
      </c>
      <c r="E8958" s="1" t="s">
        <v>44</v>
      </c>
      <c r="F8958" s="1" t="s">
        <v>34</v>
      </c>
      <c r="G8958" s="1" t="s">
        <v>17657</v>
      </c>
      <c r="H8958" s="5">
        <v>319</v>
      </c>
      <c r="I8958" s="1">
        <v>799</v>
      </c>
      <c r="J8958" s="4">
        <v>0.6</v>
      </c>
      <c r="K8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8958" s="1" t="s">
        <v>102</v>
      </c>
      <c r="M8958" s="1">
        <v>4.3</v>
      </c>
      <c r="N8958" s="1">
        <v>309</v>
      </c>
      <c r="O89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58" s="2" t="str">
        <f>IF(Table1[[#This Row],[Updated DiscountOffer]]&gt;50%,"High Discount","Low Discount")</f>
        <v>High Discount</v>
      </c>
    </row>
    <row r="8959" spans="1:16" x14ac:dyDescent="0.3">
      <c r="A8959" s="1" t="s">
        <v>8443</v>
      </c>
      <c r="B8959" s="1">
        <v>14141204</v>
      </c>
      <c r="C8959" s="1" t="s">
        <v>200</v>
      </c>
      <c r="D8959" s="1" t="s">
        <v>87</v>
      </c>
      <c r="E8959" s="1" t="s">
        <v>132</v>
      </c>
      <c r="F8959" s="1" t="s">
        <v>34</v>
      </c>
      <c r="G8959" s="1" t="s">
        <v>8444</v>
      </c>
      <c r="H8959" s="5">
        <v>769</v>
      </c>
      <c r="I8959" s="1">
        <v>2199</v>
      </c>
      <c r="J8959" s="4">
        <v>0.65</v>
      </c>
      <c r="K8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769</v>
      </c>
      <c r="L8959" s="1" t="s">
        <v>202</v>
      </c>
      <c r="M8959" s="1">
        <v>4.3</v>
      </c>
      <c r="N8959" s="1">
        <v>517</v>
      </c>
      <c r="O895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959" s="2" t="str">
        <f>IF(Table1[[#This Row],[Updated DiscountOffer]]&gt;50%,"High Discount","Low Discount")</f>
        <v>High Discount</v>
      </c>
    </row>
    <row r="8960" spans="1:16" x14ac:dyDescent="0.3">
      <c r="A8960" s="1" t="s">
        <v>4045</v>
      </c>
      <c r="B8960" s="1">
        <v>14141216</v>
      </c>
      <c r="C8960" s="1" t="s">
        <v>200</v>
      </c>
      <c r="D8960" s="1" t="s">
        <v>87</v>
      </c>
      <c r="E8960" s="1" t="s">
        <v>44</v>
      </c>
      <c r="F8960" s="1" t="s">
        <v>34</v>
      </c>
      <c r="G8960" s="1" t="s">
        <v>4046</v>
      </c>
      <c r="H8960" s="5">
        <v>489</v>
      </c>
      <c r="I8960" s="1">
        <v>1399</v>
      </c>
      <c r="J8960" s="4">
        <v>0.65</v>
      </c>
      <c r="K8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489</v>
      </c>
      <c r="L8960" s="1" t="s">
        <v>202</v>
      </c>
      <c r="M8960" s="1">
        <v>4.3</v>
      </c>
      <c r="N8960" s="1">
        <v>709</v>
      </c>
      <c r="O8960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8960" s="2" t="str">
        <f>IF(Table1[[#This Row],[Updated DiscountOffer]]&gt;50%,"High Discount","Low Discount")</f>
        <v>High Discount</v>
      </c>
    </row>
    <row r="8961" spans="1:16" x14ac:dyDescent="0.3">
      <c r="A8961" s="1" t="s">
        <v>10923</v>
      </c>
      <c r="B8961" s="1">
        <v>14141218</v>
      </c>
      <c r="C8961" s="1" t="s">
        <v>200</v>
      </c>
      <c r="D8961" s="1" t="s">
        <v>87</v>
      </c>
      <c r="E8961" s="1" t="s">
        <v>44</v>
      </c>
      <c r="F8961" s="1" t="s">
        <v>34</v>
      </c>
      <c r="G8961" s="1" t="s">
        <v>10924</v>
      </c>
      <c r="H8961" s="5">
        <v>531</v>
      </c>
      <c r="I8961" s="1">
        <v>1399</v>
      </c>
      <c r="J8961" s="4">
        <v>0.62</v>
      </c>
      <c r="K8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531</v>
      </c>
      <c r="L8961" s="1" t="s">
        <v>202</v>
      </c>
      <c r="M8961" s="1">
        <v>4.2</v>
      </c>
      <c r="N8961" s="1">
        <v>443</v>
      </c>
      <c r="O8961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8961" s="2" t="str">
        <f>IF(Table1[[#This Row],[Updated DiscountOffer]]&gt;50%,"High Discount","Low Discount")</f>
        <v>High Discount</v>
      </c>
    </row>
    <row r="8962" spans="1:16" x14ac:dyDescent="0.3">
      <c r="A8962" s="1" t="s">
        <v>12300</v>
      </c>
      <c r="B8962" s="1">
        <v>14145146</v>
      </c>
      <c r="C8962" s="1" t="s">
        <v>91</v>
      </c>
      <c r="D8962" s="1" t="s">
        <v>38</v>
      </c>
      <c r="E8962" s="1" t="s">
        <v>22</v>
      </c>
      <c r="F8962" s="1" t="s">
        <v>34</v>
      </c>
      <c r="G8962" s="1" t="s">
        <v>12301</v>
      </c>
      <c r="H8962" s="5"/>
      <c r="I8962" s="1">
        <v>1199</v>
      </c>
      <c r="J8962" s="4">
        <v>0.54</v>
      </c>
      <c r="K8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2" s="1" t="s">
        <v>24</v>
      </c>
      <c r="M8962" s="1">
        <v>4.3</v>
      </c>
      <c r="N8962" s="1">
        <v>409</v>
      </c>
      <c r="O896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8962" s="2" t="str">
        <f>IF(Table1[[#This Row],[Updated DiscountOffer]]&gt;50%,"High Discount","Low Discount")</f>
        <v>High Discount</v>
      </c>
    </row>
    <row r="8963" spans="1:16" x14ac:dyDescent="0.3">
      <c r="A8963" s="1" t="s">
        <v>17125</v>
      </c>
      <c r="B8963" s="1">
        <v>14145148</v>
      </c>
      <c r="C8963" s="1" t="s">
        <v>91</v>
      </c>
      <c r="D8963" s="1" t="s">
        <v>38</v>
      </c>
      <c r="E8963" s="1" t="s">
        <v>22</v>
      </c>
      <c r="F8963" s="1" t="s">
        <v>34</v>
      </c>
      <c r="G8963" s="1" t="s">
        <v>17126</v>
      </c>
      <c r="H8963" s="5"/>
      <c r="I8963" s="1">
        <v>1149</v>
      </c>
      <c r="J8963" s="4">
        <v>0.61</v>
      </c>
      <c r="K8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3" s="1" t="s">
        <v>24</v>
      </c>
      <c r="M8963" s="1">
        <v>4.2</v>
      </c>
      <c r="N8963" s="1">
        <v>317</v>
      </c>
      <c r="O8963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963" s="2" t="str">
        <f>IF(Table1[[#This Row],[Updated DiscountOffer]]&gt;50%,"High Discount","Low Discount")</f>
        <v>High Discount</v>
      </c>
    </row>
    <row r="8964" spans="1:16" x14ac:dyDescent="0.3">
      <c r="A8964" s="1" t="s">
        <v>3927</v>
      </c>
      <c r="B8964" s="1">
        <v>14145152</v>
      </c>
      <c r="C8964" s="1" t="s">
        <v>91</v>
      </c>
      <c r="D8964" s="1" t="s">
        <v>38</v>
      </c>
      <c r="E8964" s="1" t="s">
        <v>22</v>
      </c>
      <c r="F8964" s="1" t="s">
        <v>34</v>
      </c>
      <c r="G8964" s="1" t="s">
        <v>3928</v>
      </c>
      <c r="H8964" s="5"/>
      <c r="I8964" s="1">
        <v>1049</v>
      </c>
      <c r="J8964" s="4">
        <v>0.61</v>
      </c>
      <c r="K8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4" s="1" t="s">
        <v>24</v>
      </c>
      <c r="M8964" s="1">
        <v>4.2</v>
      </c>
      <c r="N8964" s="1">
        <v>715</v>
      </c>
      <c r="O896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964" s="2" t="str">
        <f>IF(Table1[[#This Row],[Updated DiscountOffer]]&gt;50%,"High Discount","Low Discount")</f>
        <v>High Discount</v>
      </c>
    </row>
    <row r="8965" spans="1:16" x14ac:dyDescent="0.3">
      <c r="A8965" s="1" t="s">
        <v>10104</v>
      </c>
      <c r="B8965" s="1">
        <v>14145158</v>
      </c>
      <c r="C8965" s="1" t="s">
        <v>91</v>
      </c>
      <c r="D8965" s="1" t="s">
        <v>38</v>
      </c>
      <c r="E8965" s="1" t="s">
        <v>22</v>
      </c>
      <c r="F8965" s="1" t="s">
        <v>34</v>
      </c>
      <c r="G8965" s="1" t="s">
        <v>10105</v>
      </c>
      <c r="H8965" s="5"/>
      <c r="I8965" s="1">
        <v>1149</v>
      </c>
      <c r="J8965" s="4">
        <v>0.61</v>
      </c>
      <c r="K8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5" s="1" t="s">
        <v>24</v>
      </c>
      <c r="M8965" s="1">
        <v>4.3</v>
      </c>
      <c r="N8965" s="1">
        <v>466</v>
      </c>
      <c r="O896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965" s="2" t="str">
        <f>IF(Table1[[#This Row],[Updated DiscountOffer]]&gt;50%,"High Discount","Low Discount")</f>
        <v>High Discount</v>
      </c>
    </row>
    <row r="8966" spans="1:16" x14ac:dyDescent="0.3">
      <c r="A8966" s="1" t="s">
        <v>2731</v>
      </c>
      <c r="B8966" s="1">
        <v>14145162</v>
      </c>
      <c r="C8966" s="1" t="s">
        <v>91</v>
      </c>
      <c r="D8966" s="1" t="s">
        <v>38</v>
      </c>
      <c r="E8966" s="1" t="s">
        <v>22</v>
      </c>
      <c r="F8966" s="1" t="s">
        <v>34</v>
      </c>
      <c r="G8966" s="1" t="s">
        <v>2732</v>
      </c>
      <c r="H8966" s="5"/>
      <c r="I8966" s="1">
        <v>1149</v>
      </c>
      <c r="J8966" s="4">
        <v>0.48</v>
      </c>
      <c r="K8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6" s="1" t="s">
        <v>24</v>
      </c>
      <c r="M8966" s="1">
        <v>4.3</v>
      </c>
      <c r="N8966" s="1">
        <v>792</v>
      </c>
      <c r="O8966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66" s="2" t="str">
        <f>IF(Table1[[#This Row],[Updated DiscountOffer]]&gt;50%,"High Discount","Low Discount")</f>
        <v>Low Discount</v>
      </c>
    </row>
    <row r="8967" spans="1:16" x14ac:dyDescent="0.3">
      <c r="A8967" s="1" t="s">
        <v>4035</v>
      </c>
      <c r="B8967" s="1">
        <v>14145170</v>
      </c>
      <c r="C8967" s="1" t="s">
        <v>91</v>
      </c>
      <c r="D8967" s="1" t="s">
        <v>38</v>
      </c>
      <c r="E8967" s="1" t="s">
        <v>122</v>
      </c>
      <c r="F8967" s="1" t="s">
        <v>34</v>
      </c>
      <c r="G8967" s="1" t="s">
        <v>4036</v>
      </c>
      <c r="H8967" s="5"/>
      <c r="I8967" s="1">
        <v>699</v>
      </c>
      <c r="J8967" s="3">
        <v>0.59</v>
      </c>
      <c r="K8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7" s="1" t="s">
        <v>1197</v>
      </c>
      <c r="M8967" s="1">
        <v>4.5</v>
      </c>
      <c r="N8967" s="1">
        <v>710</v>
      </c>
      <c r="O8967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8967" s="2" t="str">
        <f>IF(Table1[[#This Row],[Updated DiscountOffer]]&gt;50%,"High Discount","Low Discount")</f>
        <v>High Discount</v>
      </c>
    </row>
    <row r="8968" spans="1:16" x14ac:dyDescent="0.3">
      <c r="A8968" s="1" t="s">
        <v>19532</v>
      </c>
      <c r="B8968" s="1">
        <v>14152046</v>
      </c>
      <c r="C8968" s="1" t="s">
        <v>47</v>
      </c>
      <c r="D8968" s="1" t="s">
        <v>15</v>
      </c>
      <c r="E8968" s="1" t="s">
        <v>22</v>
      </c>
      <c r="F8968" s="1" t="s">
        <v>17</v>
      </c>
      <c r="G8968" s="1" t="s">
        <v>19533</v>
      </c>
      <c r="H8968" s="5">
        <v>399</v>
      </c>
      <c r="I8968" s="1">
        <v>999</v>
      </c>
      <c r="J8968" s="3">
        <v>0.6</v>
      </c>
      <c r="K8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8968" s="1" t="s">
        <v>24</v>
      </c>
      <c r="M8968" s="1">
        <v>4</v>
      </c>
      <c r="N8968" s="1">
        <v>283</v>
      </c>
      <c r="O896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68" s="2" t="str">
        <f>IF(Table1[[#This Row],[Updated DiscountOffer]]&gt;50%,"High Discount","Low Discount")</f>
        <v>High Discount</v>
      </c>
    </row>
    <row r="8969" spans="1:16" x14ac:dyDescent="0.3">
      <c r="A8969" s="1" t="s">
        <v>4049</v>
      </c>
      <c r="B8969" s="1">
        <v>14154052</v>
      </c>
      <c r="C8969" s="1" t="s">
        <v>91</v>
      </c>
      <c r="D8969" s="1" t="s">
        <v>38</v>
      </c>
      <c r="E8969" s="1" t="s">
        <v>22</v>
      </c>
      <c r="F8969" s="1" t="s">
        <v>34</v>
      </c>
      <c r="G8969" s="1" t="s">
        <v>4050</v>
      </c>
      <c r="H8969" s="5"/>
      <c r="I8969" s="1">
        <v>1049</v>
      </c>
      <c r="J8969" s="4">
        <v>0.53</v>
      </c>
      <c r="K8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69" s="1" t="s">
        <v>24</v>
      </c>
      <c r="M8969" s="1">
        <v>4.3</v>
      </c>
      <c r="N8969" s="1">
        <v>709</v>
      </c>
      <c r="O896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969" s="2" t="str">
        <f>IF(Table1[[#This Row],[Updated DiscountOffer]]&gt;50%,"High Discount","Low Discount")</f>
        <v>High Discount</v>
      </c>
    </row>
    <row r="8970" spans="1:16" x14ac:dyDescent="0.3">
      <c r="A8970" s="1" t="s">
        <v>147</v>
      </c>
      <c r="B8970" s="1">
        <v>14154054</v>
      </c>
      <c r="C8970" s="1" t="s">
        <v>91</v>
      </c>
      <c r="D8970" s="1" t="s">
        <v>38</v>
      </c>
      <c r="E8970" s="1" t="s">
        <v>22</v>
      </c>
      <c r="F8970" s="1" t="s">
        <v>34</v>
      </c>
      <c r="G8970" s="1" t="s">
        <v>148</v>
      </c>
      <c r="H8970" s="5"/>
      <c r="I8970" s="1">
        <v>1199</v>
      </c>
      <c r="J8970" s="4">
        <v>0.49</v>
      </c>
      <c r="K8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0" s="1" t="s">
        <v>24</v>
      </c>
      <c r="M8970" s="1">
        <v>4.3</v>
      </c>
      <c r="N8970" s="1">
        <v>989</v>
      </c>
      <c r="O8970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970" s="2" t="str">
        <f>IF(Table1[[#This Row],[Updated DiscountOffer]]&gt;50%,"High Discount","Low Discount")</f>
        <v>Low Discount</v>
      </c>
    </row>
    <row r="8971" spans="1:16" x14ac:dyDescent="0.3">
      <c r="A8971" s="1" t="s">
        <v>5089</v>
      </c>
      <c r="B8971" s="1">
        <v>14154056</v>
      </c>
      <c r="C8971" s="1" t="s">
        <v>91</v>
      </c>
      <c r="D8971" s="1" t="s">
        <v>38</v>
      </c>
      <c r="E8971" s="1" t="s">
        <v>22</v>
      </c>
      <c r="F8971" s="1" t="s">
        <v>34</v>
      </c>
      <c r="G8971" s="1" t="s">
        <v>5090</v>
      </c>
      <c r="H8971" s="5"/>
      <c r="I8971" s="1">
        <v>1049</v>
      </c>
      <c r="J8971" s="4">
        <v>0.48</v>
      </c>
      <c r="K8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1" s="1" t="s">
        <v>24</v>
      </c>
      <c r="M8971" s="1">
        <v>4.2</v>
      </c>
      <c r="N8971" s="1">
        <v>652</v>
      </c>
      <c r="O8971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71" s="2" t="str">
        <f>IF(Table1[[#This Row],[Updated DiscountOffer]]&gt;50%,"High Discount","Low Discount")</f>
        <v>Low Discount</v>
      </c>
    </row>
    <row r="8972" spans="1:16" x14ac:dyDescent="0.3">
      <c r="A8972" s="1" t="s">
        <v>15861</v>
      </c>
      <c r="B8972" s="1">
        <v>14154058</v>
      </c>
      <c r="C8972" s="1" t="s">
        <v>91</v>
      </c>
      <c r="D8972" s="1" t="s">
        <v>38</v>
      </c>
      <c r="E8972" s="1" t="s">
        <v>22</v>
      </c>
      <c r="F8972" s="1" t="s">
        <v>34</v>
      </c>
      <c r="G8972" s="1" t="s">
        <v>15862</v>
      </c>
      <c r="H8972" s="5"/>
      <c r="I8972" s="1">
        <v>1149</v>
      </c>
      <c r="J8972" s="4">
        <v>0.54</v>
      </c>
      <c r="K8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2" s="1" t="s">
        <v>24</v>
      </c>
      <c r="M8972" s="1">
        <v>4.3</v>
      </c>
      <c r="N8972" s="1">
        <v>338</v>
      </c>
      <c r="O8972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8972" s="2" t="str">
        <f>IF(Table1[[#This Row],[Updated DiscountOffer]]&gt;50%,"High Discount","Low Discount")</f>
        <v>High Discount</v>
      </c>
    </row>
    <row r="8973" spans="1:16" x14ac:dyDescent="0.3">
      <c r="A8973" s="1" t="s">
        <v>10636</v>
      </c>
      <c r="B8973" s="1">
        <v>14154060</v>
      </c>
      <c r="C8973" s="1" t="s">
        <v>91</v>
      </c>
      <c r="D8973" s="1" t="s">
        <v>38</v>
      </c>
      <c r="E8973" s="1" t="s">
        <v>22</v>
      </c>
      <c r="F8973" s="1" t="s">
        <v>34</v>
      </c>
      <c r="G8973" s="1" t="s">
        <v>985</v>
      </c>
      <c r="H8973" s="5"/>
      <c r="I8973" s="1">
        <v>999</v>
      </c>
      <c r="J8973" s="4">
        <v>0.61</v>
      </c>
      <c r="K8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3" s="1" t="s">
        <v>24</v>
      </c>
      <c r="M8973" s="1">
        <v>4.2</v>
      </c>
      <c r="N8973" s="1">
        <v>452</v>
      </c>
      <c r="O8973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973" s="2" t="str">
        <f>IF(Table1[[#This Row],[Updated DiscountOffer]]&gt;50%,"High Discount","Low Discount")</f>
        <v>High Discount</v>
      </c>
    </row>
    <row r="8974" spans="1:16" x14ac:dyDescent="0.3">
      <c r="A8974" s="1" t="s">
        <v>6814</v>
      </c>
      <c r="B8974" s="1">
        <v>14154062</v>
      </c>
      <c r="C8974" s="1" t="s">
        <v>91</v>
      </c>
      <c r="D8974" s="1" t="s">
        <v>38</v>
      </c>
      <c r="E8974" s="1" t="s">
        <v>22</v>
      </c>
      <c r="F8974" s="1" t="s">
        <v>34</v>
      </c>
      <c r="G8974" s="1" t="s">
        <v>6815</v>
      </c>
      <c r="H8974" s="5"/>
      <c r="I8974" s="1">
        <v>1149</v>
      </c>
      <c r="J8974" s="4">
        <v>0.61</v>
      </c>
      <c r="K8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4" s="1" t="s">
        <v>24</v>
      </c>
      <c r="M8974" s="1">
        <v>4.4000000000000004</v>
      </c>
      <c r="N8974" s="1">
        <v>576</v>
      </c>
      <c r="O897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8974" s="2" t="str">
        <f>IF(Table1[[#This Row],[Updated DiscountOffer]]&gt;50%,"High Discount","Low Discount")</f>
        <v>High Discount</v>
      </c>
    </row>
    <row r="8975" spans="1:16" x14ac:dyDescent="0.3">
      <c r="A8975" s="1" t="s">
        <v>1146</v>
      </c>
      <c r="B8975" s="1">
        <v>14154064</v>
      </c>
      <c r="C8975" s="1" t="s">
        <v>91</v>
      </c>
      <c r="D8975" s="1" t="s">
        <v>38</v>
      </c>
      <c r="E8975" s="1" t="s">
        <v>22</v>
      </c>
      <c r="F8975" s="1" t="s">
        <v>34</v>
      </c>
      <c r="G8975" s="1" t="s">
        <v>1147</v>
      </c>
      <c r="H8975" s="5"/>
      <c r="I8975" s="1">
        <v>1149</v>
      </c>
      <c r="J8975" s="4">
        <v>0.49</v>
      </c>
      <c r="K8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5" s="1" t="s">
        <v>24</v>
      </c>
      <c r="M8975" s="1">
        <v>4.4000000000000004</v>
      </c>
      <c r="N8975" s="1">
        <v>907</v>
      </c>
      <c r="O8975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8975" s="2" t="str">
        <f>IF(Table1[[#This Row],[Updated DiscountOffer]]&gt;50%,"High Discount","Low Discount")</f>
        <v>Low Discount</v>
      </c>
    </row>
    <row r="8976" spans="1:16" x14ac:dyDescent="0.3">
      <c r="A8976" s="1" t="s">
        <v>4587</v>
      </c>
      <c r="B8976" s="1">
        <v>14154070</v>
      </c>
      <c r="C8976" s="1" t="s">
        <v>91</v>
      </c>
      <c r="D8976" s="1" t="s">
        <v>38</v>
      </c>
      <c r="E8976" s="1" t="s">
        <v>122</v>
      </c>
      <c r="F8976" s="1" t="s">
        <v>34</v>
      </c>
      <c r="G8976" s="1" t="s">
        <v>4588</v>
      </c>
      <c r="H8976" s="5"/>
      <c r="I8976" s="1">
        <v>699</v>
      </c>
      <c r="J8976" s="3">
        <v>0.54</v>
      </c>
      <c r="K8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6" s="1" t="s">
        <v>1197</v>
      </c>
      <c r="M8976" s="1">
        <v>4.5999999999999996</v>
      </c>
      <c r="N8976" s="1">
        <v>676</v>
      </c>
      <c r="O8976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8976" s="2" t="str">
        <f>IF(Table1[[#This Row],[Updated DiscountOffer]]&gt;50%,"High Discount","Low Discount")</f>
        <v>High Discount</v>
      </c>
    </row>
    <row r="8977" spans="1:16" x14ac:dyDescent="0.3">
      <c r="A8977" s="1" t="s">
        <v>4509</v>
      </c>
      <c r="B8977" s="1">
        <v>14154074</v>
      </c>
      <c r="C8977" s="1" t="s">
        <v>91</v>
      </c>
      <c r="D8977" s="1" t="s">
        <v>38</v>
      </c>
      <c r="E8977" s="1" t="s">
        <v>22</v>
      </c>
      <c r="F8977" s="1" t="s">
        <v>34</v>
      </c>
      <c r="G8977" s="1" t="s">
        <v>4510</v>
      </c>
      <c r="H8977" s="5"/>
      <c r="I8977" s="1">
        <v>1149</v>
      </c>
      <c r="J8977" s="4">
        <v>0.48</v>
      </c>
      <c r="K8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7" s="1" t="s">
        <v>24</v>
      </c>
      <c r="M8977" s="1">
        <v>4.4000000000000004</v>
      </c>
      <c r="N8977" s="1">
        <v>679</v>
      </c>
      <c r="O8977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77" s="2" t="str">
        <f>IF(Table1[[#This Row],[Updated DiscountOffer]]&gt;50%,"High Discount","Low Discount")</f>
        <v>Low Discount</v>
      </c>
    </row>
    <row r="8978" spans="1:16" x14ac:dyDescent="0.3">
      <c r="A8978" s="1" t="s">
        <v>10148</v>
      </c>
      <c r="B8978" s="1">
        <v>14154076</v>
      </c>
      <c r="C8978" s="1" t="s">
        <v>91</v>
      </c>
      <c r="D8978" s="1" t="s">
        <v>38</v>
      </c>
      <c r="E8978" s="1" t="s">
        <v>22</v>
      </c>
      <c r="F8978" s="1" t="s">
        <v>34</v>
      </c>
      <c r="G8978" s="1" t="s">
        <v>10149</v>
      </c>
      <c r="H8978" s="5"/>
      <c r="I8978" s="1">
        <v>1149</v>
      </c>
      <c r="J8978" s="4">
        <v>0.52</v>
      </c>
      <c r="K8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8" s="1" t="s">
        <v>835</v>
      </c>
      <c r="M8978" s="1">
        <v>4.2</v>
      </c>
      <c r="N8978" s="1">
        <v>465</v>
      </c>
      <c r="O8978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8978" s="2" t="str">
        <f>IF(Table1[[#This Row],[Updated DiscountOffer]]&gt;50%,"High Discount","Low Discount")</f>
        <v>High Discount</v>
      </c>
    </row>
    <row r="8979" spans="1:16" x14ac:dyDescent="0.3">
      <c r="A8979" s="1" t="s">
        <v>1702</v>
      </c>
      <c r="B8979" s="1">
        <v>14154078</v>
      </c>
      <c r="C8979" s="1" t="s">
        <v>91</v>
      </c>
      <c r="D8979" s="1" t="s">
        <v>38</v>
      </c>
      <c r="E8979" s="1" t="s">
        <v>22</v>
      </c>
      <c r="F8979" s="1" t="s">
        <v>34</v>
      </c>
      <c r="G8979" s="1" t="s">
        <v>1703</v>
      </c>
      <c r="H8979" s="5"/>
      <c r="I8979" s="1">
        <v>999</v>
      </c>
      <c r="J8979" s="4">
        <v>0.48</v>
      </c>
      <c r="K8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79" s="1" t="s">
        <v>24</v>
      </c>
      <c r="M8979" s="1">
        <v>4.2</v>
      </c>
      <c r="N8979" s="1">
        <v>865</v>
      </c>
      <c r="O8979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79" s="2" t="str">
        <f>IF(Table1[[#This Row],[Updated DiscountOffer]]&gt;50%,"High Discount","Low Discount")</f>
        <v>Low Discount</v>
      </c>
    </row>
    <row r="8980" spans="1:16" x14ac:dyDescent="0.3">
      <c r="A8980" s="1" t="s">
        <v>984</v>
      </c>
      <c r="B8980" s="1">
        <v>14154082</v>
      </c>
      <c r="C8980" s="1" t="s">
        <v>91</v>
      </c>
      <c r="D8980" s="1" t="s">
        <v>38</v>
      </c>
      <c r="E8980" s="1" t="s">
        <v>22</v>
      </c>
      <c r="F8980" s="1" t="s">
        <v>34</v>
      </c>
      <c r="G8980" s="1" t="s">
        <v>985</v>
      </c>
      <c r="H8980" s="5"/>
      <c r="I8980" s="1">
        <v>999</v>
      </c>
      <c r="J8980" s="4">
        <v>0.53</v>
      </c>
      <c r="K8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0" s="1" t="s">
        <v>24</v>
      </c>
      <c r="M8980" s="1">
        <v>4.2</v>
      </c>
      <c r="N8980" s="1">
        <v>921</v>
      </c>
      <c r="O8980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8980" s="2" t="str">
        <f>IF(Table1[[#This Row],[Updated DiscountOffer]]&gt;50%,"High Discount","Low Discount")</f>
        <v>High Discount</v>
      </c>
    </row>
    <row r="8981" spans="1:16" x14ac:dyDescent="0.3">
      <c r="A8981" s="1" t="s">
        <v>8115</v>
      </c>
      <c r="B8981" s="1">
        <v>14154084</v>
      </c>
      <c r="C8981" s="1" t="s">
        <v>91</v>
      </c>
      <c r="D8981" s="1" t="s">
        <v>38</v>
      </c>
      <c r="E8981" s="1" t="s">
        <v>22</v>
      </c>
      <c r="F8981" s="1" t="s">
        <v>34</v>
      </c>
      <c r="G8981" s="1" t="s">
        <v>8116</v>
      </c>
      <c r="H8981" s="5"/>
      <c r="I8981" s="1">
        <v>1149</v>
      </c>
      <c r="J8981" s="4">
        <v>0.67</v>
      </c>
      <c r="K8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1" s="1" t="s">
        <v>24</v>
      </c>
      <c r="M8981" s="1">
        <v>4.3</v>
      </c>
      <c r="N8981" s="1">
        <v>528</v>
      </c>
      <c r="O8981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8981" s="2" t="str">
        <f>IF(Table1[[#This Row],[Updated DiscountOffer]]&gt;50%,"High Discount","Low Discount")</f>
        <v>High Discount</v>
      </c>
    </row>
    <row r="8982" spans="1:16" x14ac:dyDescent="0.3">
      <c r="A8982" s="1" t="s">
        <v>12416</v>
      </c>
      <c r="B8982" s="1">
        <v>14154086</v>
      </c>
      <c r="C8982" s="1" t="s">
        <v>91</v>
      </c>
      <c r="D8982" s="1" t="s">
        <v>38</v>
      </c>
      <c r="E8982" s="1" t="s">
        <v>22</v>
      </c>
      <c r="F8982" s="1" t="s">
        <v>34</v>
      </c>
      <c r="G8982" s="1" t="s">
        <v>12417</v>
      </c>
      <c r="H8982" s="5"/>
      <c r="I8982" s="1">
        <v>1049</v>
      </c>
      <c r="J8982" s="4">
        <v>0.59</v>
      </c>
      <c r="K8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2" s="1" t="s">
        <v>24</v>
      </c>
      <c r="M8982" s="1">
        <v>4.0999999999999996</v>
      </c>
      <c r="N8982" s="1">
        <v>406</v>
      </c>
      <c r="O8982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982" s="2" t="str">
        <f>IF(Table1[[#This Row],[Updated DiscountOffer]]&gt;50%,"High Discount","Low Discount")</f>
        <v>High Discount</v>
      </c>
    </row>
    <row r="8983" spans="1:16" x14ac:dyDescent="0.3">
      <c r="A8983" s="1" t="s">
        <v>16342</v>
      </c>
      <c r="B8983" s="1">
        <v>14154088</v>
      </c>
      <c r="C8983" s="1" t="s">
        <v>91</v>
      </c>
      <c r="D8983" s="1" t="s">
        <v>38</v>
      </c>
      <c r="E8983" s="1" t="s">
        <v>22</v>
      </c>
      <c r="F8983" s="1" t="s">
        <v>34</v>
      </c>
      <c r="G8983" s="1" t="s">
        <v>16343</v>
      </c>
      <c r="H8983" s="5"/>
      <c r="I8983" s="1">
        <v>1149</v>
      </c>
      <c r="J8983" s="4">
        <v>0.59</v>
      </c>
      <c r="K8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3" s="1" t="s">
        <v>24</v>
      </c>
      <c r="M8983" s="1">
        <v>4.3</v>
      </c>
      <c r="N8983" s="1">
        <v>330</v>
      </c>
      <c r="O898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8983" s="2" t="str">
        <f>IF(Table1[[#This Row],[Updated DiscountOffer]]&gt;50%,"High Discount","Low Discount")</f>
        <v>High Discount</v>
      </c>
    </row>
    <row r="8984" spans="1:16" x14ac:dyDescent="0.3">
      <c r="A8984" s="1" t="s">
        <v>8566</v>
      </c>
      <c r="B8984" s="1">
        <v>14154090</v>
      </c>
      <c r="C8984" s="1" t="s">
        <v>91</v>
      </c>
      <c r="D8984" s="1" t="s">
        <v>38</v>
      </c>
      <c r="E8984" s="1" t="s">
        <v>22</v>
      </c>
      <c r="F8984" s="1" t="s">
        <v>34</v>
      </c>
      <c r="G8984" s="1" t="s">
        <v>8567</v>
      </c>
      <c r="H8984" s="5"/>
      <c r="I8984" s="1">
        <v>999</v>
      </c>
      <c r="J8984" s="4">
        <v>0.6</v>
      </c>
      <c r="K8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4" s="1" t="s">
        <v>24</v>
      </c>
      <c r="M8984" s="1">
        <v>4.3</v>
      </c>
      <c r="N8984" s="1">
        <v>513</v>
      </c>
      <c r="O89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84" s="2" t="str">
        <f>IF(Table1[[#This Row],[Updated DiscountOffer]]&gt;50%,"High Discount","Low Discount")</f>
        <v>High Discount</v>
      </c>
    </row>
    <row r="8985" spans="1:16" x14ac:dyDescent="0.3">
      <c r="A8985" s="1" t="s">
        <v>3282</v>
      </c>
      <c r="B8985" s="1">
        <v>14154092</v>
      </c>
      <c r="C8985" s="1" t="s">
        <v>91</v>
      </c>
      <c r="D8985" s="1" t="s">
        <v>38</v>
      </c>
      <c r="E8985" s="1" t="s">
        <v>22</v>
      </c>
      <c r="F8985" s="1" t="s">
        <v>34</v>
      </c>
      <c r="G8985" s="1" t="s">
        <v>3283</v>
      </c>
      <c r="H8985" s="5"/>
      <c r="I8985" s="1">
        <v>1049</v>
      </c>
      <c r="J8985" s="3">
        <v>0.48</v>
      </c>
      <c r="K8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85" s="1" t="s">
        <v>24</v>
      </c>
      <c r="M8985" s="1">
        <v>4</v>
      </c>
      <c r="N8985" s="1">
        <v>758</v>
      </c>
      <c r="O8985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85" s="2" t="str">
        <f>IF(Table1[[#This Row],[Updated DiscountOffer]]&gt;50%,"High Discount","Low Discount")</f>
        <v>Low Discount</v>
      </c>
    </row>
    <row r="8986" spans="1:16" x14ac:dyDescent="0.3">
      <c r="A8986" s="1" t="s">
        <v>3092</v>
      </c>
      <c r="B8986" s="1">
        <v>14156018</v>
      </c>
      <c r="C8986" s="1" t="s">
        <v>47</v>
      </c>
      <c r="D8986" s="1" t="s">
        <v>15</v>
      </c>
      <c r="E8986" s="1" t="s">
        <v>22</v>
      </c>
      <c r="F8986" s="1" t="s">
        <v>17</v>
      </c>
      <c r="G8986" s="1" t="s">
        <v>3093</v>
      </c>
      <c r="H8986" s="5">
        <v>512</v>
      </c>
      <c r="I8986" s="1">
        <v>899</v>
      </c>
      <c r="J8986" s="4">
        <v>0.43</v>
      </c>
      <c r="K8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512</v>
      </c>
      <c r="L8986" s="1" t="s">
        <v>24</v>
      </c>
      <c r="M8986" s="1">
        <v>4.2</v>
      </c>
      <c r="N8986" s="1">
        <v>769</v>
      </c>
      <c r="O8986" s="2">
        <f>IF(ISNUMBER(Table1[[#This Row],[DiscountOffer]]),IF(Table1[[#This Row],[DiscountOffer]]&lt;1,Table1[[#This Row],[DiscountOffer]],Table1[[#This Row],[DiscountOffer]]/Table1[[#This Row],[OriginalPrice (in Rs)]]),0)</f>
        <v>0.43</v>
      </c>
      <c r="P8986" s="2" t="str">
        <f>IF(Table1[[#This Row],[Updated DiscountOffer]]&gt;50%,"High Discount","Low Discount")</f>
        <v>Low Discount</v>
      </c>
    </row>
    <row r="8987" spans="1:16" x14ac:dyDescent="0.3">
      <c r="A8987" s="1" t="s">
        <v>11556</v>
      </c>
      <c r="B8987" s="1">
        <v>14156022</v>
      </c>
      <c r="C8987" s="1" t="s">
        <v>47</v>
      </c>
      <c r="D8987" s="1" t="s">
        <v>15</v>
      </c>
      <c r="E8987" s="1" t="s">
        <v>22</v>
      </c>
      <c r="F8987" s="1" t="s">
        <v>17</v>
      </c>
      <c r="G8987" s="1" t="s">
        <v>11557</v>
      </c>
      <c r="H8987" s="5">
        <v>493</v>
      </c>
      <c r="I8987" s="1">
        <v>949</v>
      </c>
      <c r="J8987" s="4">
        <v>0.48</v>
      </c>
      <c r="K8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8987" s="1" t="s">
        <v>24</v>
      </c>
      <c r="M8987" s="1">
        <v>4.3</v>
      </c>
      <c r="N8987" s="1">
        <v>426</v>
      </c>
      <c r="O8987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8987" s="2" t="str">
        <f>IF(Table1[[#This Row],[Updated DiscountOffer]]&gt;50%,"High Discount","Low Discount")</f>
        <v>Low Discount</v>
      </c>
    </row>
    <row r="8988" spans="1:16" x14ac:dyDescent="0.3">
      <c r="A8988" s="1" t="s">
        <v>10401</v>
      </c>
      <c r="B8988" s="1">
        <v>14156024</v>
      </c>
      <c r="C8988" s="1" t="s">
        <v>47</v>
      </c>
      <c r="D8988" s="1" t="s">
        <v>15</v>
      </c>
      <c r="E8988" s="1" t="s">
        <v>22</v>
      </c>
      <c r="F8988" s="1" t="s">
        <v>17</v>
      </c>
      <c r="G8988" s="1" t="s">
        <v>10402</v>
      </c>
      <c r="H8988" s="5">
        <v>459</v>
      </c>
      <c r="I8988" s="1">
        <v>1149</v>
      </c>
      <c r="J8988" s="4">
        <v>0.6</v>
      </c>
      <c r="K8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8988" s="1" t="s">
        <v>24</v>
      </c>
      <c r="M8988" s="1">
        <v>4.2</v>
      </c>
      <c r="N8988" s="1">
        <v>457</v>
      </c>
      <c r="O89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8988" s="2" t="str">
        <f>IF(Table1[[#This Row],[Updated DiscountOffer]]&gt;50%,"High Discount","Low Discount")</f>
        <v>High Discount</v>
      </c>
    </row>
    <row r="8989" spans="1:16" x14ac:dyDescent="0.3">
      <c r="A8989" s="1" t="s">
        <v>13252</v>
      </c>
      <c r="B8989" s="1">
        <v>14157504</v>
      </c>
      <c r="C8989" s="1" t="s">
        <v>7222</v>
      </c>
      <c r="D8989" s="1" t="s">
        <v>69</v>
      </c>
      <c r="E8989" s="1" t="s">
        <v>70</v>
      </c>
      <c r="F8989" s="1" t="s">
        <v>34</v>
      </c>
      <c r="G8989" s="1" t="s">
        <v>13253</v>
      </c>
      <c r="H8989" s="5">
        <v>1121</v>
      </c>
      <c r="I8989" s="1">
        <v>3299</v>
      </c>
      <c r="J8989" s="3">
        <v>0.66</v>
      </c>
      <c r="K8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1121</v>
      </c>
      <c r="L8989" s="1" t="s">
        <v>7224</v>
      </c>
      <c r="M8989" s="1">
        <v>4.4000000000000004</v>
      </c>
      <c r="N8989" s="1">
        <v>387</v>
      </c>
      <c r="O8989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8989" s="2" t="str">
        <f>IF(Table1[[#This Row],[Updated DiscountOffer]]&gt;50%,"High Discount","Low Discount")</f>
        <v>High Discount</v>
      </c>
    </row>
    <row r="8990" spans="1:16" x14ac:dyDescent="0.3">
      <c r="A8990" s="1" t="s">
        <v>19464</v>
      </c>
      <c r="B8990" s="1">
        <v>14169586</v>
      </c>
      <c r="C8990" s="1" t="s">
        <v>57</v>
      </c>
      <c r="D8990" s="1" t="s">
        <v>26</v>
      </c>
      <c r="E8990" s="1" t="s">
        <v>27</v>
      </c>
      <c r="F8990" s="1" t="s">
        <v>17</v>
      </c>
      <c r="G8990" s="1" t="s">
        <v>19465</v>
      </c>
      <c r="H8990" s="5">
        <v>549</v>
      </c>
      <c r="I8990" s="1">
        <v>2199</v>
      </c>
      <c r="J8990" s="3">
        <v>0.75</v>
      </c>
      <c r="K8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8990" s="1" t="s">
        <v>337</v>
      </c>
      <c r="M8990" s="1">
        <v>4.4000000000000004</v>
      </c>
      <c r="N8990" s="1">
        <v>284</v>
      </c>
      <c r="O899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8990" s="2" t="str">
        <f>IF(Table1[[#This Row],[Updated DiscountOffer]]&gt;50%,"High Discount","Low Discount")</f>
        <v>High Discount</v>
      </c>
    </row>
    <row r="8991" spans="1:16" x14ac:dyDescent="0.3">
      <c r="A8991" s="1" t="s">
        <v>12779</v>
      </c>
      <c r="B8991" s="1">
        <v>14170538</v>
      </c>
      <c r="C8991" s="1" t="s">
        <v>1405</v>
      </c>
      <c r="D8991" s="1" t="s">
        <v>69</v>
      </c>
      <c r="E8991" s="1" t="s">
        <v>83</v>
      </c>
      <c r="F8991" s="1" t="s">
        <v>34</v>
      </c>
      <c r="G8991" s="1" t="s">
        <v>12780</v>
      </c>
      <c r="H8991" s="5">
        <v>649</v>
      </c>
      <c r="I8991" s="1">
        <v>1299</v>
      </c>
      <c r="J8991" s="4">
        <v>0.5</v>
      </c>
      <c r="K8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8991" s="1" t="s">
        <v>36</v>
      </c>
      <c r="M8991" s="1">
        <v>4.2</v>
      </c>
      <c r="N8991" s="1">
        <v>397</v>
      </c>
      <c r="O89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991" s="2" t="str">
        <f>IF(Table1[[#This Row],[Updated DiscountOffer]]&gt;50%,"High Discount","Low Discount")</f>
        <v>Low Discount</v>
      </c>
    </row>
    <row r="8992" spans="1:16" x14ac:dyDescent="0.3">
      <c r="A8992" s="1" t="s">
        <v>1641</v>
      </c>
      <c r="B8992" s="1">
        <v>14170550</v>
      </c>
      <c r="C8992" s="1" t="s">
        <v>1405</v>
      </c>
      <c r="D8992" s="1" t="s">
        <v>69</v>
      </c>
      <c r="E8992" s="1" t="s">
        <v>1642</v>
      </c>
      <c r="F8992" s="1" t="s">
        <v>34</v>
      </c>
      <c r="G8992" s="1" t="s">
        <v>1643</v>
      </c>
      <c r="H8992" s="5">
        <v>649</v>
      </c>
      <c r="I8992" s="1">
        <v>1299</v>
      </c>
      <c r="J8992" s="4">
        <v>0.5</v>
      </c>
      <c r="K8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8992" s="1" t="s">
        <v>213</v>
      </c>
      <c r="M8992" s="1">
        <v>4.2</v>
      </c>
      <c r="N8992" s="1">
        <v>869</v>
      </c>
      <c r="O899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992" s="2" t="str">
        <f>IF(Table1[[#This Row],[Updated DiscountOffer]]&gt;50%,"High Discount","Low Discount")</f>
        <v>Low Discount</v>
      </c>
    </row>
    <row r="8993" spans="1:16" x14ac:dyDescent="0.3">
      <c r="A8993" s="1" t="s">
        <v>1482</v>
      </c>
      <c r="B8993" s="1">
        <v>14170722</v>
      </c>
      <c r="C8993" s="1" t="s">
        <v>91</v>
      </c>
      <c r="D8993" s="1" t="s">
        <v>38</v>
      </c>
      <c r="E8993" s="1" t="s">
        <v>22</v>
      </c>
      <c r="F8993" s="1" t="s">
        <v>34</v>
      </c>
      <c r="G8993" s="1" t="s">
        <v>1483</v>
      </c>
      <c r="H8993" s="5"/>
      <c r="I8993" s="1">
        <v>1149</v>
      </c>
      <c r="J8993" s="4">
        <v>0.47</v>
      </c>
      <c r="K8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8993" s="1" t="s">
        <v>24</v>
      </c>
      <c r="M8993" s="1">
        <v>4.3</v>
      </c>
      <c r="N8993" s="1">
        <v>882</v>
      </c>
      <c r="O899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8993" s="2" t="str">
        <f>IF(Table1[[#This Row],[Updated DiscountOffer]]&gt;50%,"High Discount","Low Discount")</f>
        <v>Low Discount</v>
      </c>
    </row>
    <row r="8994" spans="1:16" x14ac:dyDescent="0.3">
      <c r="A8994" s="1" t="s">
        <v>15777</v>
      </c>
      <c r="B8994" s="1">
        <v>14172574</v>
      </c>
      <c r="C8994" s="1" t="s">
        <v>57</v>
      </c>
      <c r="D8994" s="1" t="s">
        <v>69</v>
      </c>
      <c r="E8994" s="1" t="s">
        <v>83</v>
      </c>
      <c r="F8994" s="1" t="s">
        <v>34</v>
      </c>
      <c r="G8994" s="1" t="s">
        <v>15778</v>
      </c>
      <c r="H8994" s="5">
        <v>799</v>
      </c>
      <c r="I8994" s="1">
        <v>1599</v>
      </c>
      <c r="J8994" s="4">
        <v>0.5</v>
      </c>
      <c r="K8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8994" s="1" t="s">
        <v>89</v>
      </c>
      <c r="M8994" s="1">
        <v>4.0999999999999996</v>
      </c>
      <c r="N8994" s="1">
        <v>339</v>
      </c>
      <c r="O89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8994" s="2" t="str">
        <f>IF(Table1[[#This Row],[Updated DiscountOffer]]&gt;50%,"High Discount","Low Discount")</f>
        <v>Low Discount</v>
      </c>
    </row>
    <row r="8995" spans="1:16" x14ac:dyDescent="0.3">
      <c r="A8995" s="1" t="s">
        <v>5771</v>
      </c>
      <c r="B8995" s="1">
        <v>14172582</v>
      </c>
      <c r="C8995" s="1" t="s">
        <v>57</v>
      </c>
      <c r="D8995" s="1" t="s">
        <v>69</v>
      </c>
      <c r="E8995" s="1" t="s">
        <v>83</v>
      </c>
      <c r="F8995" s="1" t="s">
        <v>34</v>
      </c>
      <c r="G8995" s="1" t="s">
        <v>5772</v>
      </c>
      <c r="H8995" s="5">
        <v>539</v>
      </c>
      <c r="I8995" s="1">
        <v>899</v>
      </c>
      <c r="J8995" s="4">
        <v>0.4</v>
      </c>
      <c r="K8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8995" s="1" t="s">
        <v>89</v>
      </c>
      <c r="M8995" s="1">
        <v>4.0999999999999996</v>
      </c>
      <c r="N8995" s="1">
        <v>618</v>
      </c>
      <c r="O899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8995" s="2" t="str">
        <f>IF(Table1[[#This Row],[Updated DiscountOffer]]&gt;50%,"High Discount","Low Discount")</f>
        <v>Low Discount</v>
      </c>
    </row>
    <row r="8996" spans="1:16" x14ac:dyDescent="0.3">
      <c r="A8996" s="1" t="s">
        <v>14698</v>
      </c>
      <c r="B8996" s="1">
        <v>14172586</v>
      </c>
      <c r="C8996" s="1" t="s">
        <v>57</v>
      </c>
      <c r="D8996" s="1" t="s">
        <v>69</v>
      </c>
      <c r="E8996" s="1" t="s">
        <v>83</v>
      </c>
      <c r="F8996" s="1" t="s">
        <v>34</v>
      </c>
      <c r="G8996" s="1" t="s">
        <v>14699</v>
      </c>
      <c r="H8996" s="5">
        <v>479</v>
      </c>
      <c r="I8996" s="1">
        <v>1599</v>
      </c>
      <c r="J8996" s="4">
        <v>0.7</v>
      </c>
      <c r="K8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8996" s="1" t="s">
        <v>89</v>
      </c>
      <c r="M8996" s="1">
        <v>4.4000000000000004</v>
      </c>
      <c r="N8996" s="1">
        <v>357</v>
      </c>
      <c r="O8996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996" s="2" t="str">
        <f>IF(Table1[[#This Row],[Updated DiscountOffer]]&gt;50%,"High Discount","Low Discount")</f>
        <v>High Discount</v>
      </c>
    </row>
    <row r="8997" spans="1:16" x14ac:dyDescent="0.3">
      <c r="A8997" s="1" t="s">
        <v>10179</v>
      </c>
      <c r="B8997" s="1">
        <v>14172590</v>
      </c>
      <c r="C8997" s="1" t="s">
        <v>57</v>
      </c>
      <c r="D8997" s="1" t="s">
        <v>87</v>
      </c>
      <c r="E8997" s="1" t="s">
        <v>83</v>
      </c>
      <c r="F8997" s="1" t="s">
        <v>34</v>
      </c>
      <c r="G8997" s="1" t="s">
        <v>10180</v>
      </c>
      <c r="H8997" s="5">
        <v>419</v>
      </c>
      <c r="I8997" s="1">
        <v>1399</v>
      </c>
      <c r="J8997" s="4">
        <v>0.7</v>
      </c>
      <c r="K8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997" s="1" t="s">
        <v>89</v>
      </c>
      <c r="M8997" s="1">
        <v>4.0999999999999996</v>
      </c>
      <c r="N8997" s="1">
        <v>464</v>
      </c>
      <c r="O899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997" s="2" t="str">
        <f>IF(Table1[[#This Row],[Updated DiscountOffer]]&gt;50%,"High Discount","Low Discount")</f>
        <v>High Discount</v>
      </c>
    </row>
    <row r="8998" spans="1:16" x14ac:dyDescent="0.3">
      <c r="A8998" s="1" t="s">
        <v>9382</v>
      </c>
      <c r="B8998" s="1">
        <v>14172592</v>
      </c>
      <c r="C8998" s="1" t="s">
        <v>57</v>
      </c>
      <c r="D8998" s="1" t="s">
        <v>87</v>
      </c>
      <c r="E8998" s="1" t="s">
        <v>83</v>
      </c>
      <c r="F8998" s="1" t="s">
        <v>34</v>
      </c>
      <c r="G8998" s="1" t="s">
        <v>9383</v>
      </c>
      <c r="H8998" s="5">
        <v>419</v>
      </c>
      <c r="I8998" s="1">
        <v>1399</v>
      </c>
      <c r="J8998" s="4">
        <v>0.7</v>
      </c>
      <c r="K8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8998" s="1" t="s">
        <v>89</v>
      </c>
      <c r="M8998" s="1">
        <v>4.0999999999999996</v>
      </c>
      <c r="N8998" s="1">
        <v>486</v>
      </c>
      <c r="O899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8998" s="2" t="str">
        <f>IF(Table1[[#This Row],[Updated DiscountOffer]]&gt;50%,"High Discount","Low Discount")</f>
        <v>High Discount</v>
      </c>
    </row>
    <row r="8999" spans="1:16" x14ac:dyDescent="0.3">
      <c r="A8999" s="1" t="s">
        <v>4968</v>
      </c>
      <c r="B8999" s="1">
        <v>14172602</v>
      </c>
      <c r="C8999" s="1" t="s">
        <v>57</v>
      </c>
      <c r="D8999" s="1" t="s">
        <v>69</v>
      </c>
      <c r="E8999" s="1" t="s">
        <v>83</v>
      </c>
      <c r="F8999" s="1" t="s">
        <v>34</v>
      </c>
      <c r="G8999" s="1" t="s">
        <v>4969</v>
      </c>
      <c r="H8999" s="5">
        <v>879</v>
      </c>
      <c r="I8999" s="1">
        <v>1599</v>
      </c>
      <c r="J8999" s="4">
        <v>0.45</v>
      </c>
      <c r="K8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8999" s="1" t="s">
        <v>89</v>
      </c>
      <c r="M8999" s="1">
        <v>4.0999999999999996</v>
      </c>
      <c r="N8999" s="1">
        <v>658</v>
      </c>
      <c r="O899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8999" s="2" t="str">
        <f>IF(Table1[[#This Row],[Updated DiscountOffer]]&gt;50%,"High Discount","Low Discount")</f>
        <v>Low Discount</v>
      </c>
    </row>
    <row r="9000" spans="1:16" x14ac:dyDescent="0.3">
      <c r="A9000" s="1" t="s">
        <v>2572</v>
      </c>
      <c r="B9000" s="1">
        <v>14175760</v>
      </c>
      <c r="C9000" s="1" t="s">
        <v>91</v>
      </c>
      <c r="D9000" s="1" t="s">
        <v>38</v>
      </c>
      <c r="E9000" s="1" t="s">
        <v>22</v>
      </c>
      <c r="F9000" s="1" t="s">
        <v>34</v>
      </c>
      <c r="G9000" s="1" t="s">
        <v>2030</v>
      </c>
      <c r="H9000" s="5"/>
      <c r="I9000" s="1">
        <v>1149</v>
      </c>
      <c r="J9000" s="4">
        <v>0.53</v>
      </c>
      <c r="K9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00" s="1" t="s">
        <v>24</v>
      </c>
      <c r="M9000" s="1">
        <v>4.3</v>
      </c>
      <c r="N9000" s="1">
        <v>802</v>
      </c>
      <c r="O9000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9000" s="2" t="str">
        <f>IF(Table1[[#This Row],[Updated DiscountOffer]]&gt;50%,"High Discount","Low Discount")</f>
        <v>High Discount</v>
      </c>
    </row>
    <row r="9001" spans="1:16" x14ac:dyDescent="0.3">
      <c r="A9001" s="1" t="s">
        <v>19472</v>
      </c>
      <c r="B9001" s="1">
        <v>14179786</v>
      </c>
      <c r="C9001" s="1" t="s">
        <v>740</v>
      </c>
      <c r="D9001" s="1" t="s">
        <v>26</v>
      </c>
      <c r="E9001" s="1" t="s">
        <v>39</v>
      </c>
      <c r="F9001" s="1" t="s">
        <v>17</v>
      </c>
      <c r="G9001" s="1" t="s">
        <v>19473</v>
      </c>
      <c r="H9001" s="5">
        <v>587</v>
      </c>
      <c r="I9001" s="1">
        <v>699</v>
      </c>
      <c r="J9001" s="4">
        <v>0.16</v>
      </c>
      <c r="K9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9001" s="1" t="s">
        <v>19474</v>
      </c>
      <c r="M9001" s="1">
        <v>4.4000000000000004</v>
      </c>
      <c r="N9001" s="1">
        <v>284</v>
      </c>
      <c r="O9001" s="2">
        <f>IF(ISNUMBER(Table1[[#This Row],[DiscountOffer]]),IF(Table1[[#This Row],[DiscountOffer]]&lt;1,Table1[[#This Row],[DiscountOffer]],Table1[[#This Row],[DiscountOffer]]/Table1[[#This Row],[OriginalPrice (in Rs)]]),0)</f>
        <v>0.16</v>
      </c>
      <c r="P9001" s="2" t="str">
        <f>IF(Table1[[#This Row],[Updated DiscountOffer]]&gt;50%,"High Discount","Low Discount")</f>
        <v>Low Discount</v>
      </c>
    </row>
    <row r="9002" spans="1:16" x14ac:dyDescent="0.3">
      <c r="A9002" s="1" t="s">
        <v>739</v>
      </c>
      <c r="B9002" s="1">
        <v>14180702</v>
      </c>
      <c r="C9002" s="1" t="s">
        <v>740</v>
      </c>
      <c r="D9002" s="1" t="s">
        <v>26</v>
      </c>
      <c r="E9002" s="1" t="s">
        <v>169</v>
      </c>
      <c r="F9002" s="1" t="s">
        <v>17</v>
      </c>
      <c r="G9002" s="1" t="s">
        <v>741</v>
      </c>
      <c r="H9002" s="5">
        <v>1104</v>
      </c>
      <c r="I9002" s="1">
        <v>1299</v>
      </c>
      <c r="J9002" s="3">
        <v>0.15</v>
      </c>
      <c r="K90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9002" s="1" t="s">
        <v>36</v>
      </c>
      <c r="M9002" s="1">
        <v>4</v>
      </c>
      <c r="N9002" s="1">
        <v>942</v>
      </c>
      <c r="O9002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9002" s="2" t="str">
        <f>IF(Table1[[#This Row],[Updated DiscountOffer]]&gt;50%,"High Discount","Low Discount")</f>
        <v>Low Discount</v>
      </c>
    </row>
    <row r="9003" spans="1:16" x14ac:dyDescent="0.3">
      <c r="A9003" s="1" t="s">
        <v>8468</v>
      </c>
      <c r="B9003" s="1">
        <v>14182598</v>
      </c>
      <c r="C9003" s="1" t="s">
        <v>8469</v>
      </c>
      <c r="D9003" s="1" t="s">
        <v>69</v>
      </c>
      <c r="E9003" s="1" t="s">
        <v>44</v>
      </c>
      <c r="F9003" s="1" t="s">
        <v>34</v>
      </c>
      <c r="G9003" s="1" t="s">
        <v>8470</v>
      </c>
      <c r="H9003" s="5">
        <v>949</v>
      </c>
      <c r="I9003" s="1">
        <v>1399</v>
      </c>
      <c r="J9003" s="4">
        <v>450</v>
      </c>
      <c r="K90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949</v>
      </c>
      <c r="L9003" s="1" t="s">
        <v>36</v>
      </c>
      <c r="M9003" s="1">
        <v>4.3</v>
      </c>
      <c r="N9003" s="1">
        <v>516</v>
      </c>
      <c r="O9003" s="2">
        <f>IF(ISNUMBER(Table1[[#This Row],[DiscountOffer]]),IF(Table1[[#This Row],[DiscountOffer]]&lt;1,Table1[[#This Row],[DiscountOffer]],Table1[[#This Row],[DiscountOffer]]/Table1[[#This Row],[OriginalPrice (in Rs)]]),0)</f>
        <v>0.32165832737669764</v>
      </c>
      <c r="P9003" s="2" t="str">
        <f>IF(Table1[[#This Row],[Updated DiscountOffer]]&gt;50%,"High Discount","Low Discount")</f>
        <v>Low Discount</v>
      </c>
    </row>
    <row r="9004" spans="1:16" x14ac:dyDescent="0.3">
      <c r="A9004" s="1" t="s">
        <v>17909</v>
      </c>
      <c r="B9004" s="1">
        <v>14188128</v>
      </c>
      <c r="C9004" s="1" t="s">
        <v>57</v>
      </c>
      <c r="D9004" s="1" t="s">
        <v>87</v>
      </c>
      <c r="E9004" s="1" t="s">
        <v>83</v>
      </c>
      <c r="F9004" s="1" t="s">
        <v>34</v>
      </c>
      <c r="G9004" s="1" t="s">
        <v>17910</v>
      </c>
      <c r="H9004" s="5">
        <v>419</v>
      </c>
      <c r="I9004" s="1">
        <v>1399</v>
      </c>
      <c r="J9004" s="4">
        <v>0.7</v>
      </c>
      <c r="K90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9004" s="1" t="s">
        <v>89</v>
      </c>
      <c r="M9004" s="1">
        <v>4.2</v>
      </c>
      <c r="N9004" s="1">
        <v>305</v>
      </c>
      <c r="O900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004" s="2" t="str">
        <f>IF(Table1[[#This Row],[Updated DiscountOffer]]&gt;50%,"High Discount","Low Discount")</f>
        <v>High Discount</v>
      </c>
    </row>
    <row r="9005" spans="1:16" x14ac:dyDescent="0.3">
      <c r="A9005" s="1" t="s">
        <v>10661</v>
      </c>
      <c r="B9005" s="1">
        <v>14188536</v>
      </c>
      <c r="C9005" s="1" t="s">
        <v>841</v>
      </c>
      <c r="D9005" s="1" t="s">
        <v>38</v>
      </c>
      <c r="E9005" s="1" t="s">
        <v>132</v>
      </c>
      <c r="F9005" s="1" t="s">
        <v>34</v>
      </c>
      <c r="G9005" s="1" t="s">
        <v>10662</v>
      </c>
      <c r="H9005" s="5"/>
      <c r="I9005" s="1">
        <v>1665</v>
      </c>
      <c r="J9005" s="4">
        <v>0.61</v>
      </c>
      <c r="K90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05" s="1" t="s">
        <v>24</v>
      </c>
      <c r="M9005" s="1">
        <v>4.2</v>
      </c>
      <c r="N9005" s="1">
        <v>451</v>
      </c>
      <c r="O900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005" s="2" t="str">
        <f>IF(Table1[[#This Row],[Updated DiscountOffer]]&gt;50%,"High Discount","Low Discount")</f>
        <v>High Discount</v>
      </c>
    </row>
    <row r="9006" spans="1:16" x14ac:dyDescent="0.3">
      <c r="A9006" s="1" t="s">
        <v>9012</v>
      </c>
      <c r="B9006" s="1">
        <v>14191396</v>
      </c>
      <c r="C9006" s="1" t="s">
        <v>749</v>
      </c>
      <c r="D9006" s="1" t="s">
        <v>177</v>
      </c>
      <c r="E9006" s="1" t="s">
        <v>326</v>
      </c>
      <c r="F9006" s="1" t="s">
        <v>17</v>
      </c>
      <c r="G9006" s="1" t="s">
        <v>9013</v>
      </c>
      <c r="H9006" s="5"/>
      <c r="I9006" s="1">
        <v>369</v>
      </c>
      <c r="J9006" s="4"/>
      <c r="K90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006" s="1" t="s">
        <v>328</v>
      </c>
      <c r="M9006" s="1">
        <v>4.2</v>
      </c>
      <c r="N9006" s="1">
        <v>498</v>
      </c>
      <c r="O90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006" s="2" t="str">
        <f>IF(Table1[[#This Row],[Updated DiscountOffer]]&gt;50%,"High Discount","Low Discount")</f>
        <v>Low Discount</v>
      </c>
    </row>
    <row r="9007" spans="1:16" x14ac:dyDescent="0.3">
      <c r="A9007" s="1" t="s">
        <v>9436</v>
      </c>
      <c r="B9007" s="1">
        <v>14192620</v>
      </c>
      <c r="C9007" s="1" t="s">
        <v>511</v>
      </c>
      <c r="D9007" s="1" t="s">
        <v>69</v>
      </c>
      <c r="E9007" s="1" t="s">
        <v>296</v>
      </c>
      <c r="F9007" s="1" t="s">
        <v>34</v>
      </c>
      <c r="G9007" s="1" t="s">
        <v>9437</v>
      </c>
      <c r="H9007" s="5">
        <v>824</v>
      </c>
      <c r="I9007" s="1">
        <v>2499</v>
      </c>
      <c r="J9007" s="3">
        <v>0.67</v>
      </c>
      <c r="K90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9007" s="1" t="s">
        <v>146</v>
      </c>
      <c r="M9007" s="1">
        <v>3.9</v>
      </c>
      <c r="N9007" s="1">
        <v>484</v>
      </c>
      <c r="O9007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9007" s="2" t="str">
        <f>IF(Table1[[#This Row],[Updated DiscountOffer]]&gt;50%,"High Discount","Low Discount")</f>
        <v>High Discount</v>
      </c>
    </row>
    <row r="9008" spans="1:16" x14ac:dyDescent="0.3">
      <c r="A9008" s="1" t="s">
        <v>18796</v>
      </c>
      <c r="B9008" s="1">
        <v>14192662</v>
      </c>
      <c r="C9008" s="1" t="s">
        <v>511</v>
      </c>
      <c r="D9008" s="1" t="s">
        <v>69</v>
      </c>
      <c r="E9008" s="1" t="s">
        <v>296</v>
      </c>
      <c r="F9008" s="1" t="s">
        <v>34</v>
      </c>
      <c r="G9008" s="1" t="s">
        <v>18797</v>
      </c>
      <c r="H9008" s="5">
        <v>869</v>
      </c>
      <c r="I9008" s="1">
        <v>2899</v>
      </c>
      <c r="J9008" s="3">
        <v>0.7</v>
      </c>
      <c r="K90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869</v>
      </c>
      <c r="L9008" s="1" t="s">
        <v>146</v>
      </c>
      <c r="M9008" s="1">
        <v>4</v>
      </c>
      <c r="N9008" s="1">
        <v>293</v>
      </c>
      <c r="O9008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008" s="2" t="str">
        <f>IF(Table1[[#This Row],[Updated DiscountOffer]]&gt;50%,"High Discount","Low Discount")</f>
        <v>High Discount</v>
      </c>
    </row>
    <row r="9009" spans="1:16" x14ac:dyDescent="0.3">
      <c r="A9009" s="1" t="s">
        <v>6066</v>
      </c>
      <c r="B9009" s="1">
        <v>14194616</v>
      </c>
      <c r="C9009" s="1" t="s">
        <v>82</v>
      </c>
      <c r="D9009" s="1" t="s">
        <v>69</v>
      </c>
      <c r="E9009" s="1" t="s">
        <v>501</v>
      </c>
      <c r="F9009" s="1" t="s">
        <v>34</v>
      </c>
      <c r="G9009" s="1" t="s">
        <v>6067</v>
      </c>
      <c r="H9009" s="5">
        <v>370</v>
      </c>
      <c r="I9009" s="1">
        <v>949</v>
      </c>
      <c r="J9009" s="3">
        <v>0.61</v>
      </c>
      <c r="K90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370</v>
      </c>
      <c r="L9009" s="1" t="s">
        <v>19</v>
      </c>
      <c r="M9009" s="1">
        <v>4.3</v>
      </c>
      <c r="N9009" s="1">
        <v>604</v>
      </c>
      <c r="O9009" s="2">
        <f>IF(ISNUMBER(Table1[[#This Row],[DiscountOffer]]),IF(Table1[[#This Row],[DiscountOffer]]&lt;1,Table1[[#This Row],[DiscountOffer]],Table1[[#This Row],[DiscountOffer]]/Table1[[#This Row],[OriginalPrice (in Rs)]]),"")</f>
        <v>0.61</v>
      </c>
      <c r="P9009" s="2" t="str">
        <f>IF(Table1[[#This Row],[Updated DiscountOffer]]&gt;50%,"High Discount","Low Discount")</f>
        <v>High Discount</v>
      </c>
    </row>
    <row r="9010" spans="1:16" x14ac:dyDescent="0.3">
      <c r="A9010" s="1" t="s">
        <v>11244</v>
      </c>
      <c r="B9010" s="1">
        <v>14195884</v>
      </c>
      <c r="C9010" s="1" t="s">
        <v>91</v>
      </c>
      <c r="D9010" s="1" t="s">
        <v>38</v>
      </c>
      <c r="E9010" s="1" t="s">
        <v>39</v>
      </c>
      <c r="F9010" s="1" t="s">
        <v>34</v>
      </c>
      <c r="G9010" s="1" t="s">
        <v>11245</v>
      </c>
      <c r="H9010" s="5"/>
      <c r="I9010" s="1">
        <v>749</v>
      </c>
      <c r="J9010" s="4">
        <v>0.56999999999999995</v>
      </c>
      <c r="K90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10" s="1" t="s">
        <v>24</v>
      </c>
      <c r="M9010" s="1">
        <v>4.3</v>
      </c>
      <c r="N9010" s="1">
        <v>435</v>
      </c>
      <c r="O9010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10" s="2" t="str">
        <f>IF(Table1[[#This Row],[Updated DiscountOffer]]&gt;50%,"High Discount","Low Discount")</f>
        <v>High Discount</v>
      </c>
    </row>
    <row r="9011" spans="1:16" x14ac:dyDescent="0.3">
      <c r="A9011" s="1" t="s">
        <v>16607</v>
      </c>
      <c r="B9011" s="1">
        <v>14195886</v>
      </c>
      <c r="C9011" s="1" t="s">
        <v>91</v>
      </c>
      <c r="D9011" s="1" t="s">
        <v>38</v>
      </c>
      <c r="E9011" s="1" t="s">
        <v>39</v>
      </c>
      <c r="F9011" s="1" t="s">
        <v>34</v>
      </c>
      <c r="G9011" s="1" t="s">
        <v>16608</v>
      </c>
      <c r="H9011" s="5"/>
      <c r="I9011" s="1">
        <v>749</v>
      </c>
      <c r="J9011" s="4">
        <v>0.56999999999999995</v>
      </c>
      <c r="K90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11" s="1" t="s">
        <v>24</v>
      </c>
      <c r="M9011" s="1">
        <v>4.4000000000000004</v>
      </c>
      <c r="N9011" s="1">
        <v>326</v>
      </c>
      <c r="O9011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11" s="2" t="str">
        <f>IF(Table1[[#This Row],[Updated DiscountOffer]]&gt;50%,"High Discount","Low Discount")</f>
        <v>High Discount</v>
      </c>
    </row>
    <row r="9012" spans="1:16" x14ac:dyDescent="0.3">
      <c r="A9012" s="1" t="s">
        <v>18496</v>
      </c>
      <c r="B9012" s="1">
        <v>14196472</v>
      </c>
      <c r="C9012" s="1" t="s">
        <v>1195</v>
      </c>
      <c r="D9012" s="1" t="s">
        <v>38</v>
      </c>
      <c r="E9012" s="1" t="s">
        <v>16</v>
      </c>
      <c r="F9012" s="1" t="s">
        <v>34</v>
      </c>
      <c r="G9012" s="1" t="s">
        <v>18497</v>
      </c>
      <c r="H9012" s="5"/>
      <c r="I9012" s="1">
        <v>2999</v>
      </c>
      <c r="J9012" s="3">
        <v>0.75</v>
      </c>
      <c r="K90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12" s="1" t="s">
        <v>6779</v>
      </c>
      <c r="M9012" s="1">
        <v>4.2</v>
      </c>
      <c r="N9012" s="1">
        <v>297</v>
      </c>
      <c r="O9012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012" s="2" t="str">
        <f>IF(Table1[[#This Row],[Updated DiscountOffer]]&gt;50%,"High Discount","Low Discount")</f>
        <v>High Discount</v>
      </c>
    </row>
    <row r="9013" spans="1:16" x14ac:dyDescent="0.3">
      <c r="A9013" s="1" t="s">
        <v>3057</v>
      </c>
      <c r="B9013" s="1">
        <v>14196610</v>
      </c>
      <c r="C9013" s="1" t="s">
        <v>1576</v>
      </c>
      <c r="D9013" s="1" t="s">
        <v>26</v>
      </c>
      <c r="E9013" s="1" t="s">
        <v>39</v>
      </c>
      <c r="F9013" s="1" t="s">
        <v>17</v>
      </c>
      <c r="G9013" s="1" t="s">
        <v>3058</v>
      </c>
      <c r="H9013" s="5">
        <v>719</v>
      </c>
      <c r="I9013" s="1">
        <v>1199</v>
      </c>
      <c r="J9013" s="4">
        <v>0.4</v>
      </c>
      <c r="K90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013" s="1" t="s">
        <v>89</v>
      </c>
      <c r="M9013" s="1">
        <v>4.2</v>
      </c>
      <c r="N9013" s="1">
        <v>771</v>
      </c>
      <c r="O901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13" s="2" t="str">
        <f>IF(Table1[[#This Row],[Updated DiscountOffer]]&gt;50%,"High Discount","Low Discount")</f>
        <v>Low Discount</v>
      </c>
    </row>
    <row r="9014" spans="1:16" x14ac:dyDescent="0.3">
      <c r="A9014" s="1" t="s">
        <v>16262</v>
      </c>
      <c r="B9014" s="1">
        <v>14197592</v>
      </c>
      <c r="C9014" s="1" t="s">
        <v>963</v>
      </c>
      <c r="D9014" s="1" t="s">
        <v>69</v>
      </c>
      <c r="E9014" s="1" t="s">
        <v>70</v>
      </c>
      <c r="F9014" s="1" t="s">
        <v>34</v>
      </c>
      <c r="G9014" s="1" t="s">
        <v>964</v>
      </c>
      <c r="H9014" s="5">
        <v>1559</v>
      </c>
      <c r="I9014" s="1">
        <v>3999</v>
      </c>
      <c r="J9014" s="4">
        <v>0.61</v>
      </c>
      <c r="K90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9014" s="1" t="s">
        <v>102</v>
      </c>
      <c r="M9014" s="1">
        <v>4.3</v>
      </c>
      <c r="N9014" s="1">
        <v>331</v>
      </c>
      <c r="O901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014" s="2" t="str">
        <f>IF(Table1[[#This Row],[Updated DiscountOffer]]&gt;50%,"High Discount","Low Discount")</f>
        <v>High Discount</v>
      </c>
    </row>
    <row r="9015" spans="1:16" x14ac:dyDescent="0.3">
      <c r="A9015" s="1" t="s">
        <v>15554</v>
      </c>
      <c r="B9015" s="1">
        <v>14198024</v>
      </c>
      <c r="C9015" s="1" t="s">
        <v>5059</v>
      </c>
      <c r="D9015" s="1" t="s">
        <v>177</v>
      </c>
      <c r="E9015" s="1" t="s">
        <v>178</v>
      </c>
      <c r="F9015" s="1" t="s">
        <v>17</v>
      </c>
      <c r="G9015" s="1" t="s">
        <v>15555</v>
      </c>
      <c r="H9015" s="5">
        <v>249</v>
      </c>
      <c r="I9015" s="1">
        <v>499</v>
      </c>
      <c r="J9015" s="3">
        <v>0.5</v>
      </c>
      <c r="K90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249</v>
      </c>
      <c r="L9015" s="1" t="s">
        <v>146</v>
      </c>
      <c r="M9015" s="1">
        <v>4.0999999999999996</v>
      </c>
      <c r="N9015" s="1">
        <v>342</v>
      </c>
      <c r="O901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015" s="2" t="str">
        <f>IF(Table1[[#This Row],[Updated DiscountOffer]]&gt;50%,"High Discount","Low Discount")</f>
        <v>Low Discount</v>
      </c>
    </row>
    <row r="9016" spans="1:16" x14ac:dyDescent="0.3">
      <c r="A9016" s="1" t="s">
        <v>5058</v>
      </c>
      <c r="B9016" s="1">
        <v>14198032</v>
      </c>
      <c r="C9016" s="1" t="s">
        <v>5059</v>
      </c>
      <c r="D9016" s="1" t="s">
        <v>177</v>
      </c>
      <c r="E9016" s="1" t="s">
        <v>178</v>
      </c>
      <c r="F9016" s="1" t="s">
        <v>17</v>
      </c>
      <c r="G9016" s="1" t="s">
        <v>5060</v>
      </c>
      <c r="H9016" s="5">
        <v>351</v>
      </c>
      <c r="I9016" s="1">
        <v>799</v>
      </c>
      <c r="J9016" s="3">
        <v>0.56000000000000005</v>
      </c>
      <c r="K90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351</v>
      </c>
      <c r="L9016" s="1" t="s">
        <v>146</v>
      </c>
      <c r="M9016" s="1">
        <v>4.3</v>
      </c>
      <c r="N9016" s="1">
        <v>653</v>
      </c>
      <c r="O9016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9016" s="2" t="str">
        <f>IF(Table1[[#This Row],[Updated DiscountOffer]]&gt;50%,"High Discount","Low Discount")</f>
        <v>High Discount</v>
      </c>
    </row>
    <row r="9017" spans="1:16" x14ac:dyDescent="0.3">
      <c r="A9017" s="1" t="s">
        <v>6697</v>
      </c>
      <c r="B9017" s="1">
        <v>14198812</v>
      </c>
      <c r="C9017" s="1" t="s">
        <v>6607</v>
      </c>
      <c r="D9017" s="1" t="s">
        <v>32</v>
      </c>
      <c r="E9017" s="1" t="s">
        <v>487</v>
      </c>
      <c r="F9017" s="1" t="s">
        <v>34</v>
      </c>
      <c r="G9017" s="1" t="s">
        <v>6698</v>
      </c>
      <c r="H9017" s="5"/>
      <c r="I9017" s="1">
        <v>449</v>
      </c>
      <c r="J9017" s="4"/>
      <c r="K90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017" s="1" t="s">
        <v>102</v>
      </c>
      <c r="M9017" s="1">
        <v>4.4000000000000004</v>
      </c>
      <c r="N9017" s="1">
        <v>580</v>
      </c>
      <c r="O90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017" s="2" t="str">
        <f>IF(Table1[[#This Row],[Updated DiscountOffer]]&gt;50%,"High Discount","Low Discount")</f>
        <v>Low Discount</v>
      </c>
    </row>
    <row r="9018" spans="1:16" x14ac:dyDescent="0.3">
      <c r="A9018" s="1" t="s">
        <v>11633</v>
      </c>
      <c r="B9018" s="1">
        <v>14203104</v>
      </c>
      <c r="C9018" s="1" t="s">
        <v>86</v>
      </c>
      <c r="D9018" s="1" t="s">
        <v>87</v>
      </c>
      <c r="E9018" s="1" t="s">
        <v>70</v>
      </c>
      <c r="F9018" s="1" t="s">
        <v>34</v>
      </c>
      <c r="G9018" s="1" t="s">
        <v>11634</v>
      </c>
      <c r="H9018" s="5">
        <v>799</v>
      </c>
      <c r="I9018" s="1">
        <v>1999</v>
      </c>
      <c r="J9018" s="3">
        <v>0.6</v>
      </c>
      <c r="K90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9018" s="1" t="s">
        <v>89</v>
      </c>
      <c r="M9018" s="1">
        <v>4</v>
      </c>
      <c r="N9018" s="1">
        <v>425</v>
      </c>
      <c r="O901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18" s="2" t="str">
        <f>IF(Table1[[#This Row],[Updated DiscountOffer]]&gt;50%,"High Discount","Low Discount")</f>
        <v>High Discount</v>
      </c>
    </row>
    <row r="9019" spans="1:16" x14ac:dyDescent="0.3">
      <c r="A9019" s="1" t="s">
        <v>10188</v>
      </c>
      <c r="B9019" s="1">
        <v>14205064</v>
      </c>
      <c r="C9019" s="1" t="s">
        <v>6607</v>
      </c>
      <c r="D9019" s="1" t="s">
        <v>38</v>
      </c>
      <c r="E9019" s="1" t="s">
        <v>555</v>
      </c>
      <c r="F9019" s="1" t="s">
        <v>34</v>
      </c>
      <c r="G9019" s="1" t="s">
        <v>10189</v>
      </c>
      <c r="H9019" s="5"/>
      <c r="I9019" s="1">
        <v>299</v>
      </c>
      <c r="J9019" s="4"/>
      <c r="K90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019" s="1" t="s">
        <v>102</v>
      </c>
      <c r="M9019" s="1">
        <v>4.5</v>
      </c>
      <c r="N9019" s="1">
        <v>464</v>
      </c>
      <c r="O90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019" s="2" t="str">
        <f>IF(Table1[[#This Row],[Updated DiscountOffer]]&gt;50%,"High Discount","Low Discount")</f>
        <v>Low Discount</v>
      </c>
    </row>
    <row r="9020" spans="1:16" x14ac:dyDescent="0.3">
      <c r="A9020" s="1" t="s">
        <v>14058</v>
      </c>
      <c r="B9020" s="1">
        <v>14205780</v>
      </c>
      <c r="C9020" s="1" t="s">
        <v>47</v>
      </c>
      <c r="D9020" s="1" t="s">
        <v>26</v>
      </c>
      <c r="E9020" s="1" t="s">
        <v>27</v>
      </c>
      <c r="F9020" s="1" t="s">
        <v>17</v>
      </c>
      <c r="G9020" s="1" t="s">
        <v>14059</v>
      </c>
      <c r="H9020" s="5">
        <v>479</v>
      </c>
      <c r="I9020" s="1">
        <v>1199</v>
      </c>
      <c r="J9020" s="3">
        <v>0.6</v>
      </c>
      <c r="K90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020" s="1" t="s">
        <v>80</v>
      </c>
      <c r="M9020" s="1">
        <v>4.2</v>
      </c>
      <c r="N9020" s="1">
        <v>370</v>
      </c>
      <c r="O902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020" s="2" t="str">
        <f>IF(Table1[[#This Row],[Updated DiscountOffer]]&gt;50%,"High Discount","Low Discount")</f>
        <v>High Discount</v>
      </c>
    </row>
    <row r="9021" spans="1:16" x14ac:dyDescent="0.3">
      <c r="A9021" s="1" t="s">
        <v>910</v>
      </c>
      <c r="B9021" s="1">
        <v>14205782</v>
      </c>
      <c r="C9021" s="1" t="s">
        <v>47</v>
      </c>
      <c r="D9021" s="1" t="s">
        <v>26</v>
      </c>
      <c r="E9021" s="1" t="s">
        <v>27</v>
      </c>
      <c r="F9021" s="1" t="s">
        <v>17</v>
      </c>
      <c r="G9021" s="1" t="s">
        <v>911</v>
      </c>
      <c r="H9021" s="5">
        <v>563</v>
      </c>
      <c r="I9021" s="1">
        <v>1199</v>
      </c>
      <c r="J9021" s="3">
        <v>0.53</v>
      </c>
      <c r="K90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563</v>
      </c>
      <c r="L9021" s="1" t="s">
        <v>80</v>
      </c>
      <c r="M9021" s="1">
        <v>3.8</v>
      </c>
      <c r="N9021" s="1">
        <v>927</v>
      </c>
      <c r="O902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021" s="2" t="str">
        <f>IF(Table1[[#This Row],[Updated DiscountOffer]]&gt;50%,"High Discount","Low Discount")</f>
        <v>High Discount</v>
      </c>
    </row>
    <row r="9022" spans="1:16" x14ac:dyDescent="0.3">
      <c r="A9022" s="1" t="s">
        <v>5926</v>
      </c>
      <c r="B9022" s="1">
        <v>14208164</v>
      </c>
      <c r="C9022" s="1" t="s">
        <v>57</v>
      </c>
      <c r="D9022" s="1" t="s">
        <v>87</v>
      </c>
      <c r="E9022" s="1" t="s">
        <v>44</v>
      </c>
      <c r="F9022" s="1" t="s">
        <v>34</v>
      </c>
      <c r="G9022" s="1" t="s">
        <v>5927</v>
      </c>
      <c r="H9022" s="5">
        <v>479</v>
      </c>
      <c r="I9022" s="1">
        <v>1199</v>
      </c>
      <c r="J9022" s="3">
        <v>0.6</v>
      </c>
      <c r="K90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022" s="1" t="s">
        <v>102</v>
      </c>
      <c r="M9022" s="1">
        <v>3.6</v>
      </c>
      <c r="N9022" s="1">
        <v>610</v>
      </c>
      <c r="O902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22" s="2" t="str">
        <f>IF(Table1[[#This Row],[Updated DiscountOffer]]&gt;50%,"High Discount","Low Discount")</f>
        <v>High Discount</v>
      </c>
    </row>
    <row r="9023" spans="1:16" x14ac:dyDescent="0.3">
      <c r="A9023" s="1" t="s">
        <v>17907</v>
      </c>
      <c r="B9023" s="1">
        <v>14208172</v>
      </c>
      <c r="C9023" s="1" t="s">
        <v>57</v>
      </c>
      <c r="D9023" s="1" t="s">
        <v>87</v>
      </c>
      <c r="E9023" s="1" t="s">
        <v>44</v>
      </c>
      <c r="F9023" s="1" t="s">
        <v>34</v>
      </c>
      <c r="G9023" s="1" t="s">
        <v>17908</v>
      </c>
      <c r="H9023" s="5">
        <v>359</v>
      </c>
      <c r="I9023" s="1">
        <v>1199</v>
      </c>
      <c r="J9023" s="3">
        <v>0.7</v>
      </c>
      <c r="K90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023" s="1" t="s">
        <v>102</v>
      </c>
      <c r="M9023" s="1">
        <v>3.9</v>
      </c>
      <c r="N9023" s="1">
        <v>305</v>
      </c>
      <c r="O9023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023" s="2" t="str">
        <f>IF(Table1[[#This Row],[Updated DiscountOffer]]&gt;50%,"High Discount","Low Discount")</f>
        <v>High Discount</v>
      </c>
    </row>
    <row r="9024" spans="1:16" x14ac:dyDescent="0.3">
      <c r="A9024" s="1" t="s">
        <v>13981</v>
      </c>
      <c r="B9024" s="1">
        <v>14208176</v>
      </c>
      <c r="C9024" s="1" t="s">
        <v>57</v>
      </c>
      <c r="D9024" s="1" t="s">
        <v>38</v>
      </c>
      <c r="E9024" s="1" t="s">
        <v>44</v>
      </c>
      <c r="F9024" s="1" t="s">
        <v>34</v>
      </c>
      <c r="G9024" s="1" t="s">
        <v>13982</v>
      </c>
      <c r="H9024" s="5"/>
      <c r="I9024" s="1">
        <v>1199</v>
      </c>
      <c r="J9024" s="4">
        <v>0.5</v>
      </c>
      <c r="K90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24" s="1" t="s">
        <v>102</v>
      </c>
      <c r="M9024" s="1">
        <v>4.2</v>
      </c>
      <c r="N9024" s="1">
        <v>372</v>
      </c>
      <c r="O90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024" s="2" t="str">
        <f>IF(Table1[[#This Row],[Updated DiscountOffer]]&gt;50%,"High Discount","Low Discount")</f>
        <v>Low Discount</v>
      </c>
    </row>
    <row r="9025" spans="1:16" x14ac:dyDescent="0.3">
      <c r="A9025" s="1" t="s">
        <v>18052</v>
      </c>
      <c r="B9025" s="1">
        <v>14208184</v>
      </c>
      <c r="C9025" s="1" t="s">
        <v>57</v>
      </c>
      <c r="D9025" s="1" t="s">
        <v>87</v>
      </c>
      <c r="E9025" s="1" t="s">
        <v>44</v>
      </c>
      <c r="F9025" s="1" t="s">
        <v>34</v>
      </c>
      <c r="G9025" s="1" t="s">
        <v>18053</v>
      </c>
      <c r="H9025" s="5">
        <v>359</v>
      </c>
      <c r="I9025" s="1">
        <v>1199</v>
      </c>
      <c r="J9025" s="3">
        <v>0.7</v>
      </c>
      <c r="K90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025" s="1" t="s">
        <v>102</v>
      </c>
      <c r="M9025" s="1">
        <v>4</v>
      </c>
      <c r="N9025" s="1">
        <v>303</v>
      </c>
      <c r="O902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025" s="2" t="str">
        <f>IF(Table1[[#This Row],[Updated DiscountOffer]]&gt;50%,"High Discount","Low Discount")</f>
        <v>High Discount</v>
      </c>
    </row>
    <row r="9026" spans="1:16" x14ac:dyDescent="0.3">
      <c r="A9026" s="1" t="s">
        <v>18198</v>
      </c>
      <c r="B9026" s="1">
        <v>14208186</v>
      </c>
      <c r="C9026" s="1" t="s">
        <v>57</v>
      </c>
      <c r="D9026" s="1" t="s">
        <v>87</v>
      </c>
      <c r="E9026" s="1" t="s">
        <v>44</v>
      </c>
      <c r="F9026" s="1" t="s">
        <v>34</v>
      </c>
      <c r="G9026" s="1" t="s">
        <v>18199</v>
      </c>
      <c r="H9026" s="5">
        <v>479</v>
      </c>
      <c r="I9026" s="1">
        <v>1199</v>
      </c>
      <c r="J9026" s="4">
        <v>0.6</v>
      </c>
      <c r="K90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026" s="1" t="s">
        <v>102</v>
      </c>
      <c r="M9026" s="1">
        <v>4.2</v>
      </c>
      <c r="N9026" s="1">
        <v>301</v>
      </c>
      <c r="O90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26" s="2" t="str">
        <f>IF(Table1[[#This Row],[Updated DiscountOffer]]&gt;50%,"High Discount","Low Discount")</f>
        <v>High Discount</v>
      </c>
    </row>
    <row r="9027" spans="1:16" x14ac:dyDescent="0.3">
      <c r="A9027" s="1" t="s">
        <v>18278</v>
      </c>
      <c r="B9027" s="1">
        <v>14208468</v>
      </c>
      <c r="C9027" s="1" t="s">
        <v>2817</v>
      </c>
      <c r="D9027" s="1" t="s">
        <v>61</v>
      </c>
      <c r="E9027" s="1" t="s">
        <v>39</v>
      </c>
      <c r="F9027" s="1" t="s">
        <v>34</v>
      </c>
      <c r="G9027" s="1" t="s">
        <v>18279</v>
      </c>
      <c r="H9027" s="5"/>
      <c r="I9027" s="1">
        <v>499</v>
      </c>
      <c r="J9027" s="4"/>
      <c r="K90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027" s="1" t="s">
        <v>102</v>
      </c>
      <c r="M9027" s="1">
        <v>4.0999999999999996</v>
      </c>
      <c r="N9027" s="1">
        <v>300</v>
      </c>
      <c r="O902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027" s="2" t="str">
        <f>IF(Table1[[#This Row],[Updated DiscountOffer]]&gt;50%,"High Discount","Low Discount")</f>
        <v>Low Discount</v>
      </c>
    </row>
    <row r="9028" spans="1:16" x14ac:dyDescent="0.3">
      <c r="A9028" s="1" t="s">
        <v>15482</v>
      </c>
      <c r="B9028" s="1">
        <v>14210850</v>
      </c>
      <c r="C9028" s="1" t="s">
        <v>6977</v>
      </c>
      <c r="D9028" s="1" t="s">
        <v>38</v>
      </c>
      <c r="E9028" s="1" t="s">
        <v>39</v>
      </c>
      <c r="F9028" s="1" t="s">
        <v>34</v>
      </c>
      <c r="G9028" s="1" t="s">
        <v>15483</v>
      </c>
      <c r="H9028" s="5"/>
      <c r="I9028" s="1">
        <v>690</v>
      </c>
      <c r="J9028" s="4">
        <v>0.01</v>
      </c>
      <c r="K90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28" s="1" t="s">
        <v>41</v>
      </c>
      <c r="M9028" s="1">
        <v>4.0999999999999996</v>
      </c>
      <c r="N9028" s="1">
        <v>344</v>
      </c>
      <c r="O9028" s="2">
        <f>IF(ISNUMBER(Table1[[#This Row],[DiscountOffer]]),IF(Table1[[#This Row],[DiscountOffer]]&lt;1,Table1[[#This Row],[DiscountOffer]],Table1[[#This Row],[DiscountOffer]]/Table1[[#This Row],[OriginalPrice (in Rs)]]),0)</f>
        <v>0.01</v>
      </c>
      <c r="P9028" s="2" t="str">
        <f>IF(Table1[[#This Row],[Updated DiscountOffer]]&gt;50%,"High Discount","Low Discount")</f>
        <v>Low Discount</v>
      </c>
    </row>
    <row r="9029" spans="1:16" x14ac:dyDescent="0.3">
      <c r="A9029" s="1" t="s">
        <v>15901</v>
      </c>
      <c r="B9029" s="1">
        <v>14213894</v>
      </c>
      <c r="C9029" s="1" t="s">
        <v>792</v>
      </c>
      <c r="D9029" s="1" t="s">
        <v>69</v>
      </c>
      <c r="E9029" s="1" t="s">
        <v>296</v>
      </c>
      <c r="F9029" s="1" t="s">
        <v>34</v>
      </c>
      <c r="G9029" s="1" t="s">
        <v>15902</v>
      </c>
      <c r="H9029" s="5">
        <v>526</v>
      </c>
      <c r="I9029" s="1">
        <v>2634</v>
      </c>
      <c r="J9029" s="3">
        <v>0.8</v>
      </c>
      <c r="K90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526</v>
      </c>
      <c r="L9029" s="1" t="s">
        <v>146</v>
      </c>
      <c r="M9029" s="1">
        <v>3.8</v>
      </c>
      <c r="N9029" s="1">
        <v>337</v>
      </c>
      <c r="O9029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9029" s="2" t="str">
        <f>IF(Table1[[#This Row],[Updated DiscountOffer]]&gt;50%,"High Discount","Low Discount")</f>
        <v>High Discount</v>
      </c>
    </row>
    <row r="9030" spans="1:16" x14ac:dyDescent="0.3">
      <c r="A9030" s="1" t="s">
        <v>16634</v>
      </c>
      <c r="B9030" s="1">
        <v>14214708</v>
      </c>
      <c r="C9030" s="1" t="s">
        <v>12140</v>
      </c>
      <c r="D9030" s="1" t="s">
        <v>26</v>
      </c>
      <c r="E9030" s="1" t="s">
        <v>39</v>
      </c>
      <c r="F9030" s="1" t="s">
        <v>17</v>
      </c>
      <c r="G9030" s="1" t="s">
        <v>16635</v>
      </c>
      <c r="H9030" s="5"/>
      <c r="I9030" s="1">
        <v>559</v>
      </c>
      <c r="J9030" s="4"/>
      <c r="K90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030" s="1" t="s">
        <v>213</v>
      </c>
      <c r="M9030" s="1">
        <v>4.4000000000000004</v>
      </c>
      <c r="N9030" s="1">
        <v>325</v>
      </c>
      <c r="O90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030" s="2" t="str">
        <f>IF(Table1[[#This Row],[Updated DiscountOffer]]&gt;50%,"High Discount","Low Discount")</f>
        <v>Low Discount</v>
      </c>
    </row>
    <row r="9031" spans="1:16" x14ac:dyDescent="0.3">
      <c r="A9031" s="1" t="s">
        <v>16976</v>
      </c>
      <c r="B9031" s="1">
        <v>14220790</v>
      </c>
      <c r="C9031" s="1" t="s">
        <v>21</v>
      </c>
      <c r="D9031" s="1" t="s">
        <v>15</v>
      </c>
      <c r="E9031" s="1" t="s">
        <v>22</v>
      </c>
      <c r="F9031" s="1" t="s">
        <v>17</v>
      </c>
      <c r="G9031" s="1" t="s">
        <v>16977</v>
      </c>
      <c r="H9031" s="5">
        <v>539</v>
      </c>
      <c r="I9031" s="1">
        <v>1199</v>
      </c>
      <c r="J9031" s="3">
        <v>0.55000000000000004</v>
      </c>
      <c r="K90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031" s="1" t="s">
        <v>24</v>
      </c>
      <c r="M9031" s="1">
        <v>4</v>
      </c>
      <c r="N9031" s="1">
        <v>319</v>
      </c>
      <c r="O903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031" s="2" t="str">
        <f>IF(Table1[[#This Row],[Updated DiscountOffer]]&gt;50%,"High Discount","Low Discount")</f>
        <v>High Discount</v>
      </c>
    </row>
    <row r="9032" spans="1:16" x14ac:dyDescent="0.3">
      <c r="A9032" s="1" t="s">
        <v>9513</v>
      </c>
      <c r="B9032" s="1">
        <v>14224108</v>
      </c>
      <c r="C9032" s="1" t="s">
        <v>100</v>
      </c>
      <c r="D9032" s="1" t="s">
        <v>69</v>
      </c>
      <c r="E9032" s="1" t="s">
        <v>70</v>
      </c>
      <c r="F9032" s="1" t="s">
        <v>34</v>
      </c>
      <c r="G9032" s="1" t="s">
        <v>9514</v>
      </c>
      <c r="H9032" s="5">
        <v>2879</v>
      </c>
      <c r="I9032" s="1">
        <v>4799</v>
      </c>
      <c r="J9032" s="4">
        <v>0.4</v>
      </c>
      <c r="K90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2879</v>
      </c>
      <c r="L9032" s="1" t="s">
        <v>102</v>
      </c>
      <c r="M9032" s="1">
        <v>4.0999999999999996</v>
      </c>
      <c r="N9032" s="1">
        <v>482</v>
      </c>
      <c r="O903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32" s="2" t="str">
        <f>IF(Table1[[#This Row],[Updated DiscountOffer]]&gt;50%,"High Discount","Low Discount")</f>
        <v>Low Discount</v>
      </c>
    </row>
    <row r="9033" spans="1:16" x14ac:dyDescent="0.3">
      <c r="A9033" s="1" t="s">
        <v>9754</v>
      </c>
      <c r="B9033" s="1">
        <v>14224386</v>
      </c>
      <c r="C9033" s="1" t="s">
        <v>1405</v>
      </c>
      <c r="D9033" s="1" t="s">
        <v>38</v>
      </c>
      <c r="E9033" s="1" t="s">
        <v>132</v>
      </c>
      <c r="F9033" s="1" t="s">
        <v>34</v>
      </c>
      <c r="G9033" s="1" t="s">
        <v>9755</v>
      </c>
      <c r="H9033" s="5"/>
      <c r="I9033" s="1">
        <v>1999</v>
      </c>
      <c r="J9033" s="3">
        <v>0.6</v>
      </c>
      <c r="K90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33" s="1" t="s">
        <v>213</v>
      </c>
      <c r="M9033" s="1">
        <v>4</v>
      </c>
      <c r="N9033" s="1">
        <v>475</v>
      </c>
      <c r="O903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33" s="2" t="str">
        <f>IF(Table1[[#This Row],[Updated DiscountOffer]]&gt;50%,"High Discount","Low Discount")</f>
        <v>High Discount</v>
      </c>
    </row>
    <row r="9034" spans="1:16" x14ac:dyDescent="0.3">
      <c r="A9034" s="1" t="s">
        <v>15909</v>
      </c>
      <c r="B9034" s="1">
        <v>14224388</v>
      </c>
      <c r="C9034" s="1" t="s">
        <v>1405</v>
      </c>
      <c r="D9034" s="1" t="s">
        <v>69</v>
      </c>
      <c r="E9034" s="1" t="s">
        <v>70</v>
      </c>
      <c r="F9034" s="1" t="s">
        <v>34</v>
      </c>
      <c r="G9034" s="1" t="s">
        <v>15910</v>
      </c>
      <c r="H9034" s="5">
        <v>1999</v>
      </c>
      <c r="I9034" s="1">
        <v>4999</v>
      </c>
      <c r="J9034" s="4">
        <v>0.6</v>
      </c>
      <c r="K90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9034" s="1" t="s">
        <v>36</v>
      </c>
      <c r="M9034" s="1">
        <v>4.3</v>
      </c>
      <c r="N9034" s="1">
        <v>337</v>
      </c>
      <c r="O903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34" s="2" t="str">
        <f>IF(Table1[[#This Row],[Updated DiscountOffer]]&gt;50%,"High Discount","Low Discount")</f>
        <v>High Discount</v>
      </c>
    </row>
    <row r="9035" spans="1:16" x14ac:dyDescent="0.3">
      <c r="A9035" s="1" t="s">
        <v>8143</v>
      </c>
      <c r="B9035" s="1">
        <v>14224416</v>
      </c>
      <c r="C9035" s="1" t="s">
        <v>1405</v>
      </c>
      <c r="D9035" s="1" t="s">
        <v>69</v>
      </c>
      <c r="E9035" s="1" t="s">
        <v>70</v>
      </c>
      <c r="F9035" s="1" t="s">
        <v>34</v>
      </c>
      <c r="G9035" s="1" t="s">
        <v>8144</v>
      </c>
      <c r="H9035" s="5">
        <v>1999</v>
      </c>
      <c r="I9035" s="1">
        <v>4999</v>
      </c>
      <c r="J9035" s="4">
        <v>0.6</v>
      </c>
      <c r="K90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9035" s="1" t="s">
        <v>36</v>
      </c>
      <c r="M9035" s="1">
        <v>4.4000000000000004</v>
      </c>
      <c r="N9035" s="1">
        <v>527</v>
      </c>
      <c r="O90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35" s="2" t="str">
        <f>IF(Table1[[#This Row],[Updated DiscountOffer]]&gt;50%,"High Discount","Low Discount")</f>
        <v>High Discount</v>
      </c>
    </row>
    <row r="9036" spans="1:16" x14ac:dyDescent="0.3">
      <c r="A9036" s="1" t="s">
        <v>18532</v>
      </c>
      <c r="B9036" s="1">
        <v>14224654</v>
      </c>
      <c r="C9036" s="1" t="s">
        <v>100</v>
      </c>
      <c r="D9036" s="1" t="s">
        <v>69</v>
      </c>
      <c r="E9036" s="1" t="s">
        <v>83</v>
      </c>
      <c r="F9036" s="1" t="s">
        <v>34</v>
      </c>
      <c r="G9036" s="1" t="s">
        <v>18533</v>
      </c>
      <c r="H9036" s="5">
        <v>664</v>
      </c>
      <c r="I9036" s="1">
        <v>1899</v>
      </c>
      <c r="J9036" s="4">
        <v>0.65</v>
      </c>
      <c r="K90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9036" s="1" t="s">
        <v>102</v>
      </c>
      <c r="M9036" s="1">
        <v>4.4000000000000004</v>
      </c>
      <c r="N9036" s="1">
        <v>296</v>
      </c>
      <c r="O903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036" s="2" t="str">
        <f>IF(Table1[[#This Row],[Updated DiscountOffer]]&gt;50%,"High Discount","Low Discount")</f>
        <v>High Discount</v>
      </c>
    </row>
    <row r="9037" spans="1:16" x14ac:dyDescent="0.3">
      <c r="A9037" s="1" t="s">
        <v>12651</v>
      </c>
      <c r="B9037" s="1">
        <v>14224892</v>
      </c>
      <c r="C9037" s="1" t="s">
        <v>876</v>
      </c>
      <c r="D9037" s="1" t="s">
        <v>69</v>
      </c>
      <c r="E9037" s="1" t="s">
        <v>70</v>
      </c>
      <c r="F9037" s="1" t="s">
        <v>34</v>
      </c>
      <c r="G9037" s="1" t="s">
        <v>12652</v>
      </c>
      <c r="H9037" s="5">
        <v>2969</v>
      </c>
      <c r="I9037" s="1">
        <v>6599</v>
      </c>
      <c r="J9037" s="4">
        <v>0.55000000000000004</v>
      </c>
      <c r="K90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2969</v>
      </c>
      <c r="L9037" s="1" t="s">
        <v>102</v>
      </c>
      <c r="M9037" s="1">
        <v>4.4000000000000004</v>
      </c>
      <c r="N9037" s="1">
        <v>400</v>
      </c>
      <c r="O903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037" s="2" t="str">
        <f>IF(Table1[[#This Row],[Updated DiscountOffer]]&gt;50%,"High Discount","Low Discount")</f>
        <v>High Discount</v>
      </c>
    </row>
    <row r="9038" spans="1:16" x14ac:dyDescent="0.3">
      <c r="A9038" s="1" t="s">
        <v>18353</v>
      </c>
      <c r="B9038" s="1">
        <v>14224922</v>
      </c>
      <c r="C9038" s="1" t="s">
        <v>433</v>
      </c>
      <c r="D9038" s="1" t="s">
        <v>38</v>
      </c>
      <c r="E9038" s="1" t="s">
        <v>132</v>
      </c>
      <c r="F9038" s="1" t="s">
        <v>34</v>
      </c>
      <c r="G9038" s="1" t="s">
        <v>18354</v>
      </c>
      <c r="H9038" s="5"/>
      <c r="I9038" s="1">
        <v>1698</v>
      </c>
      <c r="J9038" s="4">
        <v>0.5</v>
      </c>
      <c r="K90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38" s="1" t="s">
        <v>24</v>
      </c>
      <c r="M9038" s="1">
        <v>4.0999999999999996</v>
      </c>
      <c r="N9038" s="1">
        <v>299</v>
      </c>
      <c r="O90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038" s="2" t="str">
        <f>IF(Table1[[#This Row],[Updated DiscountOffer]]&gt;50%,"High Discount","Low Discount")</f>
        <v>Low Discount</v>
      </c>
    </row>
    <row r="9039" spans="1:16" x14ac:dyDescent="0.3">
      <c r="A9039" s="1" t="s">
        <v>386</v>
      </c>
      <c r="B9039" s="1">
        <v>14225120</v>
      </c>
      <c r="C9039" s="1" t="s">
        <v>387</v>
      </c>
      <c r="D9039" s="1" t="s">
        <v>61</v>
      </c>
      <c r="E9039" s="1" t="s">
        <v>62</v>
      </c>
      <c r="F9039" s="1" t="s">
        <v>34</v>
      </c>
      <c r="G9039" s="1" t="s">
        <v>388</v>
      </c>
      <c r="H9039" s="5">
        <v>539</v>
      </c>
      <c r="I9039" s="1">
        <v>1499</v>
      </c>
      <c r="J9039" s="3">
        <v>0.64</v>
      </c>
      <c r="K90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039" s="1" t="s">
        <v>36</v>
      </c>
      <c r="M9039" s="1">
        <v>4</v>
      </c>
      <c r="N9039" s="1">
        <v>973</v>
      </c>
      <c r="O9039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039" s="2" t="str">
        <f>IF(Table1[[#This Row],[Updated DiscountOffer]]&gt;50%,"High Discount","Low Discount")</f>
        <v>High Discount</v>
      </c>
    </row>
    <row r="9040" spans="1:16" x14ac:dyDescent="0.3">
      <c r="A9040" s="1" t="s">
        <v>2646</v>
      </c>
      <c r="B9040" s="1">
        <v>14225126</v>
      </c>
      <c r="C9040" s="1" t="s">
        <v>387</v>
      </c>
      <c r="D9040" s="1" t="s">
        <v>61</v>
      </c>
      <c r="E9040" s="1" t="s">
        <v>62</v>
      </c>
      <c r="F9040" s="1" t="s">
        <v>34</v>
      </c>
      <c r="G9040" s="1" t="s">
        <v>2647</v>
      </c>
      <c r="H9040" s="5">
        <v>494</v>
      </c>
      <c r="I9040" s="1">
        <v>1499</v>
      </c>
      <c r="J9040" s="3">
        <v>0.67</v>
      </c>
      <c r="K90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9040" s="1" t="s">
        <v>36</v>
      </c>
      <c r="M9040" s="1">
        <v>4</v>
      </c>
      <c r="N9040" s="1">
        <v>797</v>
      </c>
      <c r="O904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9040" s="2" t="str">
        <f>IF(Table1[[#This Row],[Updated DiscountOffer]]&gt;50%,"High Discount","Low Discount")</f>
        <v>High Discount</v>
      </c>
    </row>
    <row r="9041" spans="1:16" x14ac:dyDescent="0.3">
      <c r="A9041" s="1" t="s">
        <v>4966</v>
      </c>
      <c r="B9041" s="1">
        <v>14227648</v>
      </c>
      <c r="C9041" s="1" t="s">
        <v>21</v>
      </c>
      <c r="D9041" s="1" t="s">
        <v>26</v>
      </c>
      <c r="E9041" s="1" t="s">
        <v>27</v>
      </c>
      <c r="F9041" s="1" t="s">
        <v>17</v>
      </c>
      <c r="G9041" s="1" t="s">
        <v>4967</v>
      </c>
      <c r="H9041" s="5">
        <v>480</v>
      </c>
      <c r="I9041" s="1">
        <v>1299</v>
      </c>
      <c r="J9041" s="3">
        <v>0.63</v>
      </c>
      <c r="K90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480</v>
      </c>
      <c r="L9041" s="1" t="s">
        <v>80</v>
      </c>
      <c r="M9041" s="1">
        <v>4.4000000000000004</v>
      </c>
      <c r="N9041" s="1">
        <v>658</v>
      </c>
      <c r="O9041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9041" s="2" t="str">
        <f>IF(Table1[[#This Row],[Updated DiscountOffer]]&gt;50%,"High Discount","Low Discount")</f>
        <v>High Discount</v>
      </c>
    </row>
    <row r="9042" spans="1:16" x14ac:dyDescent="0.3">
      <c r="A9042" s="1" t="s">
        <v>16621</v>
      </c>
      <c r="B9042" s="1">
        <v>14229480</v>
      </c>
      <c r="C9042" s="1" t="s">
        <v>21</v>
      </c>
      <c r="D9042" s="1" t="s">
        <v>15</v>
      </c>
      <c r="E9042" s="1" t="s">
        <v>22</v>
      </c>
      <c r="F9042" s="1" t="s">
        <v>17</v>
      </c>
      <c r="G9042" s="1" t="s">
        <v>5096</v>
      </c>
      <c r="H9042" s="5">
        <v>479</v>
      </c>
      <c r="I9042" s="1">
        <v>1199</v>
      </c>
      <c r="J9042" s="3">
        <v>0.6</v>
      </c>
      <c r="K90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042" s="1" t="s">
        <v>24</v>
      </c>
      <c r="M9042" s="1">
        <v>4</v>
      </c>
      <c r="N9042" s="1">
        <v>325</v>
      </c>
      <c r="O904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42" s="2" t="str">
        <f>IF(Table1[[#This Row],[Updated DiscountOffer]]&gt;50%,"High Discount","Low Discount")</f>
        <v>High Discount</v>
      </c>
    </row>
    <row r="9043" spans="1:16" x14ac:dyDescent="0.3">
      <c r="A9043" s="1" t="s">
        <v>8585</v>
      </c>
      <c r="B9043" s="1">
        <v>14232422</v>
      </c>
      <c r="C9043" s="1" t="s">
        <v>460</v>
      </c>
      <c r="D9043" s="1" t="s">
        <v>15</v>
      </c>
      <c r="E9043" s="1" t="s">
        <v>122</v>
      </c>
      <c r="F9043" s="1" t="s">
        <v>17</v>
      </c>
      <c r="G9043" s="1" t="s">
        <v>8586</v>
      </c>
      <c r="H9043" s="5"/>
      <c r="I9043" s="1">
        <v>799</v>
      </c>
      <c r="J9043" s="3"/>
      <c r="K90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043" s="1" t="s">
        <v>6791</v>
      </c>
      <c r="M9043" s="1">
        <v>4.5999999999999996</v>
      </c>
      <c r="N9043" s="1">
        <v>511</v>
      </c>
      <c r="O904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043" s="2" t="str">
        <f>IF(Table1[[#This Row],[Updated DiscountOffer]]&gt;50%,"High Discount","Low Discount")</f>
        <v>High Discount</v>
      </c>
    </row>
    <row r="9044" spans="1:16" x14ac:dyDescent="0.3">
      <c r="A9044" s="1" t="s">
        <v>15770</v>
      </c>
      <c r="B9044" s="1">
        <v>14233500</v>
      </c>
      <c r="C9044" s="1" t="s">
        <v>15771</v>
      </c>
      <c r="D9044" s="1" t="s">
        <v>69</v>
      </c>
      <c r="E9044" s="1" t="s">
        <v>44</v>
      </c>
      <c r="F9044" s="1" t="s">
        <v>34</v>
      </c>
      <c r="G9044" s="1" t="s">
        <v>15772</v>
      </c>
      <c r="H9044" s="5">
        <v>779</v>
      </c>
      <c r="I9044" s="1">
        <v>1299</v>
      </c>
      <c r="J9044" s="3">
        <v>0.4</v>
      </c>
      <c r="K90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9044" s="1" t="s">
        <v>287</v>
      </c>
      <c r="M9044" s="1">
        <v>4</v>
      </c>
      <c r="N9044" s="1">
        <v>339</v>
      </c>
      <c r="O904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44" s="2" t="str">
        <f>IF(Table1[[#This Row],[Updated DiscountOffer]]&gt;50%,"High Discount","Low Discount")</f>
        <v>Low Discount</v>
      </c>
    </row>
    <row r="9045" spans="1:16" x14ac:dyDescent="0.3">
      <c r="A9045" s="1" t="s">
        <v>6789</v>
      </c>
      <c r="B9045" s="1">
        <v>14240582</v>
      </c>
      <c r="C9045" s="1" t="s">
        <v>460</v>
      </c>
      <c r="D9045" s="1" t="s">
        <v>15</v>
      </c>
      <c r="E9045" s="1" t="s">
        <v>122</v>
      </c>
      <c r="F9045" s="1" t="s">
        <v>17</v>
      </c>
      <c r="G9045" s="1" t="s">
        <v>6790</v>
      </c>
      <c r="H9045" s="5"/>
      <c r="I9045" s="1">
        <v>799</v>
      </c>
      <c r="J9045" s="3"/>
      <c r="K90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045" s="1" t="s">
        <v>6791</v>
      </c>
      <c r="M9045" s="1">
        <v>4.4000000000000004</v>
      </c>
      <c r="N9045" s="1">
        <v>576</v>
      </c>
      <c r="O904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045" s="2" t="str">
        <f>IF(Table1[[#This Row],[Updated DiscountOffer]]&gt;50%,"High Discount","Low Discount")</f>
        <v>High Discount</v>
      </c>
    </row>
    <row r="9046" spans="1:16" x14ac:dyDescent="0.3">
      <c r="A9046" s="1" t="s">
        <v>4240</v>
      </c>
      <c r="B9046" s="1">
        <v>14241982</v>
      </c>
      <c r="C9046" s="1" t="s">
        <v>792</v>
      </c>
      <c r="D9046" s="1" t="s">
        <v>69</v>
      </c>
      <c r="E9046" s="1" t="s">
        <v>296</v>
      </c>
      <c r="F9046" s="1" t="s">
        <v>34</v>
      </c>
      <c r="G9046" s="1" t="s">
        <v>4241</v>
      </c>
      <c r="H9046" s="5">
        <v>778</v>
      </c>
      <c r="I9046" s="1">
        <v>3893</v>
      </c>
      <c r="J9046" s="3">
        <v>0.8</v>
      </c>
      <c r="K90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778</v>
      </c>
      <c r="L9046" s="1" t="s">
        <v>4066</v>
      </c>
      <c r="M9046" s="1">
        <v>4</v>
      </c>
      <c r="N9046" s="1">
        <v>697</v>
      </c>
      <c r="O9046" s="2">
        <f>IF(ISNUMBER(Table1[[#This Row],[DiscountOffer]]),IF(Table1[[#This Row],[DiscountOffer]]&lt;1,Table1[[#This Row],[DiscountOffer]],Table1[[#This Row],[DiscountOffer]]/Table1[[#This Row],[OriginalPrice (in Rs)]]),"")</f>
        <v>0.8</v>
      </c>
      <c r="P9046" s="2" t="str">
        <f>IF(Table1[[#This Row],[Updated DiscountOffer]]&gt;50%,"High Discount","Low Discount")</f>
        <v>High Discount</v>
      </c>
    </row>
    <row r="9047" spans="1:16" x14ac:dyDescent="0.3">
      <c r="A9047" s="1" t="s">
        <v>4064</v>
      </c>
      <c r="B9047" s="1">
        <v>14243256</v>
      </c>
      <c r="C9047" s="1" t="s">
        <v>792</v>
      </c>
      <c r="D9047" s="1" t="s">
        <v>69</v>
      </c>
      <c r="E9047" s="1" t="s">
        <v>296</v>
      </c>
      <c r="F9047" s="1" t="s">
        <v>34</v>
      </c>
      <c r="G9047" s="1" t="s">
        <v>4065</v>
      </c>
      <c r="H9047" s="5">
        <v>995</v>
      </c>
      <c r="I9047" s="1">
        <v>5533</v>
      </c>
      <c r="J9047" s="3">
        <v>0.82</v>
      </c>
      <c r="K90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995</v>
      </c>
      <c r="L9047" s="1" t="s">
        <v>4066</v>
      </c>
      <c r="M9047" s="1">
        <v>4</v>
      </c>
      <c r="N9047" s="1">
        <v>708</v>
      </c>
      <c r="O9047" s="2">
        <f>IF(ISNUMBER(Table1[[#This Row],[DiscountOffer]]),IF(Table1[[#This Row],[DiscountOffer]]&lt;1,Table1[[#This Row],[DiscountOffer]],Table1[[#This Row],[DiscountOffer]]/Table1[[#This Row],[OriginalPrice (in Rs)]]),"")</f>
        <v>0.82</v>
      </c>
      <c r="P9047" s="2" t="str">
        <f>IF(Table1[[#This Row],[Updated DiscountOffer]]&gt;50%,"High Discount","Low Discount")</f>
        <v>High Discount</v>
      </c>
    </row>
    <row r="9048" spans="1:16" x14ac:dyDescent="0.3">
      <c r="A9048" s="1" t="s">
        <v>2619</v>
      </c>
      <c r="B9048" s="1">
        <v>14252714</v>
      </c>
      <c r="C9048" s="1" t="s">
        <v>792</v>
      </c>
      <c r="D9048" s="1" t="s">
        <v>69</v>
      </c>
      <c r="E9048" s="1" t="s">
        <v>296</v>
      </c>
      <c r="F9048" s="1" t="s">
        <v>34</v>
      </c>
      <c r="G9048" s="1" t="s">
        <v>2620</v>
      </c>
      <c r="H9048" s="5">
        <v>394</v>
      </c>
      <c r="I9048" s="1">
        <v>2078</v>
      </c>
      <c r="J9048" s="3">
        <v>0.81</v>
      </c>
      <c r="K90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394</v>
      </c>
      <c r="L9048" s="1" t="s">
        <v>146</v>
      </c>
      <c r="M9048" s="1">
        <v>3.9</v>
      </c>
      <c r="N9048" s="1">
        <v>798</v>
      </c>
      <c r="O9048" s="2">
        <f>IF(ISNUMBER(Table1[[#This Row],[DiscountOffer]]),IF(Table1[[#This Row],[DiscountOffer]]&lt;1,Table1[[#This Row],[DiscountOffer]],Table1[[#This Row],[DiscountOffer]]/Table1[[#This Row],[OriginalPrice (in Rs)]]),"")</f>
        <v>0.81</v>
      </c>
      <c r="P9048" s="2" t="str">
        <f>IF(Table1[[#This Row],[Updated DiscountOffer]]&gt;50%,"High Discount","Low Discount")</f>
        <v>High Discount</v>
      </c>
    </row>
    <row r="9049" spans="1:16" x14ac:dyDescent="0.3">
      <c r="A9049" s="1" t="s">
        <v>4358</v>
      </c>
      <c r="B9049" s="1">
        <v>14252908</v>
      </c>
      <c r="C9049" s="1" t="s">
        <v>792</v>
      </c>
      <c r="D9049" s="1" t="s">
        <v>69</v>
      </c>
      <c r="E9049" s="1" t="s">
        <v>296</v>
      </c>
      <c r="F9049" s="1" t="s">
        <v>34</v>
      </c>
      <c r="G9049" s="1" t="s">
        <v>4359</v>
      </c>
      <c r="H9049" s="5">
        <v>415</v>
      </c>
      <c r="I9049" s="1">
        <v>2187</v>
      </c>
      <c r="J9049" s="3">
        <v>0.81</v>
      </c>
      <c r="K90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415</v>
      </c>
      <c r="L9049" s="1" t="s">
        <v>146</v>
      </c>
      <c r="M9049" s="1">
        <v>4.0999999999999996</v>
      </c>
      <c r="N9049" s="1">
        <v>688</v>
      </c>
      <c r="O9049" s="2">
        <f>IF(ISNUMBER(Table1[[#This Row],[DiscountOffer]]),IF(Table1[[#This Row],[DiscountOffer]]&lt;1,Table1[[#This Row],[DiscountOffer]],Table1[[#This Row],[DiscountOffer]]/Table1[[#This Row],[OriginalPrice (in Rs)]]),"")</f>
        <v>0.81</v>
      </c>
      <c r="P9049" s="2" t="str">
        <f>IF(Table1[[#This Row],[Updated DiscountOffer]]&gt;50%,"High Discount","Low Discount")</f>
        <v>High Discount</v>
      </c>
    </row>
    <row r="9050" spans="1:16" x14ac:dyDescent="0.3">
      <c r="A9050" s="1" t="s">
        <v>16688</v>
      </c>
      <c r="B9050" s="1">
        <v>14264346</v>
      </c>
      <c r="C9050" s="1" t="s">
        <v>5356</v>
      </c>
      <c r="D9050" s="1" t="s">
        <v>177</v>
      </c>
      <c r="E9050" s="1" t="s">
        <v>178</v>
      </c>
      <c r="F9050" s="1" t="s">
        <v>17</v>
      </c>
      <c r="G9050" s="1" t="s">
        <v>16689</v>
      </c>
      <c r="H9050" s="5">
        <v>424</v>
      </c>
      <c r="I9050" s="1">
        <v>499</v>
      </c>
      <c r="J9050" s="3">
        <v>0.15</v>
      </c>
      <c r="K90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424</v>
      </c>
      <c r="L9050" s="1" t="s">
        <v>16690</v>
      </c>
      <c r="M9050" s="1">
        <v>4.5</v>
      </c>
      <c r="N9050" s="1">
        <v>324</v>
      </c>
      <c r="O9050" s="2">
        <f>IF(ISNUMBER(Table1[[#This Row],[DiscountOffer]]),IF(Table1[[#This Row],[DiscountOffer]]&lt;1,Table1[[#This Row],[DiscountOffer]],Table1[[#This Row],[DiscountOffer]]/Table1[[#This Row],[OriginalPrice (in Rs)]]),"")</f>
        <v>0.15</v>
      </c>
      <c r="P9050" s="2" t="str">
        <f>IF(Table1[[#This Row],[Updated DiscountOffer]]&gt;50%,"High Discount","Low Discount")</f>
        <v>Low Discount</v>
      </c>
    </row>
    <row r="9051" spans="1:16" x14ac:dyDescent="0.3">
      <c r="A9051" s="1" t="s">
        <v>17366</v>
      </c>
      <c r="B9051" s="1">
        <v>14264372</v>
      </c>
      <c r="C9051" s="1" t="s">
        <v>5356</v>
      </c>
      <c r="D9051" s="1" t="s">
        <v>177</v>
      </c>
      <c r="E9051" s="1" t="s">
        <v>178</v>
      </c>
      <c r="F9051" s="1" t="s">
        <v>17</v>
      </c>
      <c r="G9051" s="1" t="s">
        <v>17367</v>
      </c>
      <c r="H9051" s="5">
        <v>399</v>
      </c>
      <c r="I9051" s="1">
        <v>499</v>
      </c>
      <c r="J9051" s="3">
        <v>0.2</v>
      </c>
      <c r="K90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051" s="1" t="s">
        <v>16690</v>
      </c>
      <c r="M9051" s="1">
        <v>4.5</v>
      </c>
      <c r="N9051" s="1">
        <v>313</v>
      </c>
      <c r="O9051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9051" s="2" t="str">
        <f>IF(Table1[[#This Row],[Updated DiscountOffer]]&gt;50%,"High Discount","Low Discount")</f>
        <v>Low Discount</v>
      </c>
    </row>
    <row r="9052" spans="1:16" x14ac:dyDescent="0.3">
      <c r="A9052" s="1" t="s">
        <v>6070</v>
      </c>
      <c r="B9052" s="1">
        <v>14268564</v>
      </c>
      <c r="C9052" s="1" t="s">
        <v>57</v>
      </c>
      <c r="D9052" s="1" t="s">
        <v>87</v>
      </c>
      <c r="E9052" s="1" t="s">
        <v>555</v>
      </c>
      <c r="F9052" s="1" t="s">
        <v>34</v>
      </c>
      <c r="G9052" s="1" t="s">
        <v>6071</v>
      </c>
      <c r="H9052" s="5">
        <v>359</v>
      </c>
      <c r="I9052" s="1">
        <v>899</v>
      </c>
      <c r="J9052" s="4">
        <v>0.6</v>
      </c>
      <c r="K90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052" s="1" t="s">
        <v>36</v>
      </c>
      <c r="M9052" s="1">
        <v>4.5</v>
      </c>
      <c r="N9052" s="1">
        <v>604</v>
      </c>
      <c r="O90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52" s="2" t="str">
        <f>IF(Table1[[#This Row],[Updated DiscountOffer]]&gt;50%,"High Discount","Low Discount")</f>
        <v>High Discount</v>
      </c>
    </row>
    <row r="9053" spans="1:16" x14ac:dyDescent="0.3">
      <c r="A9053" s="1" t="s">
        <v>16540</v>
      </c>
      <c r="B9053" s="1">
        <v>14268612</v>
      </c>
      <c r="C9053" s="1" t="s">
        <v>57</v>
      </c>
      <c r="D9053" s="1" t="s">
        <v>69</v>
      </c>
      <c r="E9053" s="1" t="s">
        <v>555</v>
      </c>
      <c r="F9053" s="1" t="s">
        <v>34</v>
      </c>
      <c r="G9053" s="1" t="s">
        <v>16541</v>
      </c>
      <c r="H9053" s="5">
        <v>449</v>
      </c>
      <c r="I9053" s="1">
        <v>899</v>
      </c>
      <c r="J9053" s="4">
        <v>0.5</v>
      </c>
      <c r="K90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053" s="1" t="s">
        <v>36</v>
      </c>
      <c r="M9053" s="1">
        <v>4.3</v>
      </c>
      <c r="N9053" s="1">
        <v>327</v>
      </c>
      <c r="O90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053" s="2" t="str">
        <f>IF(Table1[[#This Row],[Updated DiscountOffer]]&gt;50%,"High Discount","Low Discount")</f>
        <v>Low Discount</v>
      </c>
    </row>
    <row r="9054" spans="1:16" x14ac:dyDescent="0.3">
      <c r="A9054" s="1" t="s">
        <v>17721</v>
      </c>
      <c r="B9054" s="1">
        <v>14268628</v>
      </c>
      <c r="C9054" s="1" t="s">
        <v>57</v>
      </c>
      <c r="D9054" s="1" t="s">
        <v>87</v>
      </c>
      <c r="E9054" s="1" t="s">
        <v>555</v>
      </c>
      <c r="F9054" s="1" t="s">
        <v>34</v>
      </c>
      <c r="G9054" s="1" t="s">
        <v>17722</v>
      </c>
      <c r="H9054" s="5">
        <v>399</v>
      </c>
      <c r="I9054" s="1">
        <v>999</v>
      </c>
      <c r="J9054" s="4">
        <v>0.6</v>
      </c>
      <c r="K90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054" s="1" t="s">
        <v>36</v>
      </c>
      <c r="M9054" s="1">
        <v>4.3</v>
      </c>
      <c r="N9054" s="1">
        <v>308</v>
      </c>
      <c r="O905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54" s="2" t="str">
        <f>IF(Table1[[#This Row],[Updated DiscountOffer]]&gt;50%,"High Discount","Low Discount")</f>
        <v>High Discount</v>
      </c>
    </row>
    <row r="9055" spans="1:16" x14ac:dyDescent="0.3">
      <c r="A9055" s="1" t="s">
        <v>14909</v>
      </c>
      <c r="B9055" s="1">
        <v>14268632</v>
      </c>
      <c r="C9055" s="1" t="s">
        <v>57</v>
      </c>
      <c r="D9055" s="1" t="s">
        <v>87</v>
      </c>
      <c r="E9055" s="1" t="s">
        <v>555</v>
      </c>
      <c r="F9055" s="1" t="s">
        <v>34</v>
      </c>
      <c r="G9055" s="1" t="s">
        <v>14910</v>
      </c>
      <c r="H9055" s="5">
        <v>379</v>
      </c>
      <c r="I9055" s="1">
        <v>949</v>
      </c>
      <c r="J9055" s="4">
        <v>0.6</v>
      </c>
      <c r="K90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379</v>
      </c>
      <c r="L9055" s="1" t="s">
        <v>36</v>
      </c>
      <c r="M9055" s="1">
        <v>4.4000000000000004</v>
      </c>
      <c r="N9055" s="1">
        <v>353</v>
      </c>
      <c r="O905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55" s="2" t="str">
        <f>IF(Table1[[#This Row],[Updated DiscountOffer]]&gt;50%,"High Discount","Low Discount")</f>
        <v>High Discount</v>
      </c>
    </row>
    <row r="9056" spans="1:16" x14ac:dyDescent="0.3">
      <c r="A9056" s="1" t="s">
        <v>17114</v>
      </c>
      <c r="B9056" s="1">
        <v>14268676</v>
      </c>
      <c r="C9056" s="1" t="s">
        <v>57</v>
      </c>
      <c r="D9056" s="1" t="s">
        <v>69</v>
      </c>
      <c r="E9056" s="1" t="s">
        <v>555</v>
      </c>
      <c r="F9056" s="1" t="s">
        <v>34</v>
      </c>
      <c r="G9056" s="1" t="s">
        <v>17115</v>
      </c>
      <c r="H9056" s="5">
        <v>449</v>
      </c>
      <c r="I9056" s="1">
        <v>899</v>
      </c>
      <c r="J9056" s="4">
        <v>0.5</v>
      </c>
      <c r="K90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056" s="1" t="s">
        <v>36</v>
      </c>
      <c r="M9056" s="1">
        <v>4.2</v>
      </c>
      <c r="N9056" s="1">
        <v>317</v>
      </c>
      <c r="O90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056" s="2" t="str">
        <f>IF(Table1[[#This Row],[Updated DiscountOffer]]&gt;50%,"High Discount","Low Discount")</f>
        <v>Low Discount</v>
      </c>
    </row>
    <row r="9057" spans="1:16" x14ac:dyDescent="0.3">
      <c r="A9057" s="1" t="s">
        <v>2221</v>
      </c>
      <c r="B9057" s="1">
        <v>14269434</v>
      </c>
      <c r="C9057" s="1" t="s">
        <v>2222</v>
      </c>
      <c r="D9057" s="1" t="s">
        <v>38</v>
      </c>
      <c r="E9057" s="1" t="s">
        <v>44</v>
      </c>
      <c r="F9057" s="1" t="s">
        <v>34</v>
      </c>
      <c r="G9057" s="1" t="s">
        <v>2223</v>
      </c>
      <c r="H9057" s="5"/>
      <c r="I9057" s="1">
        <v>1599</v>
      </c>
      <c r="J9057" s="3">
        <v>0.56000000000000005</v>
      </c>
      <c r="K90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57" s="1" t="s">
        <v>36</v>
      </c>
      <c r="M9057" s="1">
        <v>4</v>
      </c>
      <c r="N9057" s="1">
        <v>826</v>
      </c>
      <c r="O9057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9057" s="2" t="str">
        <f>IF(Table1[[#This Row],[Updated DiscountOffer]]&gt;50%,"High Discount","Low Discount")</f>
        <v>High Discount</v>
      </c>
    </row>
    <row r="9058" spans="1:16" x14ac:dyDescent="0.3">
      <c r="A9058" s="1" t="s">
        <v>16738</v>
      </c>
      <c r="B9058" s="1">
        <v>14270786</v>
      </c>
      <c r="C9058" s="1" t="s">
        <v>740</v>
      </c>
      <c r="D9058" s="1" t="s">
        <v>38</v>
      </c>
      <c r="E9058" s="1" t="s">
        <v>39</v>
      </c>
      <c r="F9058" s="1" t="s">
        <v>34</v>
      </c>
      <c r="G9058" s="1" t="s">
        <v>16739</v>
      </c>
      <c r="H9058" s="5"/>
      <c r="I9058" s="1">
        <v>599</v>
      </c>
      <c r="J9058" s="4"/>
      <c r="K90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058" s="1" t="s">
        <v>89</v>
      </c>
      <c r="M9058" s="1">
        <v>4.3</v>
      </c>
      <c r="N9058" s="1">
        <v>324</v>
      </c>
      <c r="O905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058" s="2" t="str">
        <f>IF(Table1[[#This Row],[Updated DiscountOffer]]&gt;50%,"High Discount","Low Discount")</f>
        <v>Low Discount</v>
      </c>
    </row>
    <row r="9059" spans="1:16" x14ac:dyDescent="0.3">
      <c r="A9059" s="1" t="s">
        <v>2448</v>
      </c>
      <c r="B9059" s="1">
        <v>14275634</v>
      </c>
      <c r="C9059" s="1" t="s">
        <v>57</v>
      </c>
      <c r="D9059" s="1" t="s">
        <v>87</v>
      </c>
      <c r="E9059" s="1" t="s">
        <v>16</v>
      </c>
      <c r="F9059" s="1" t="s">
        <v>34</v>
      </c>
      <c r="G9059" s="1" t="s">
        <v>2449</v>
      </c>
      <c r="H9059" s="5">
        <v>1259</v>
      </c>
      <c r="I9059" s="1">
        <v>2099</v>
      </c>
      <c r="J9059" s="3">
        <v>0.4</v>
      </c>
      <c r="K90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9059" s="1" t="s">
        <v>604</v>
      </c>
      <c r="M9059" s="1">
        <v>4.4000000000000004</v>
      </c>
      <c r="N9059" s="1">
        <v>811</v>
      </c>
      <c r="O905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059" s="2" t="str">
        <f>IF(Table1[[#This Row],[Updated DiscountOffer]]&gt;50%,"High Discount","Low Discount")</f>
        <v>Low Discount</v>
      </c>
    </row>
    <row r="9060" spans="1:16" x14ac:dyDescent="0.3">
      <c r="A9060" s="1" t="s">
        <v>19263</v>
      </c>
      <c r="B9060" s="1">
        <v>14275666</v>
      </c>
      <c r="C9060" s="1" t="s">
        <v>57</v>
      </c>
      <c r="D9060" s="1" t="s">
        <v>87</v>
      </c>
      <c r="E9060" s="1" t="s">
        <v>16</v>
      </c>
      <c r="F9060" s="1" t="s">
        <v>34</v>
      </c>
      <c r="G9060" s="1" t="s">
        <v>19264</v>
      </c>
      <c r="H9060" s="5">
        <v>799</v>
      </c>
      <c r="I9060" s="1">
        <v>1999</v>
      </c>
      <c r="J9060" s="3">
        <v>0.6</v>
      </c>
      <c r="K90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9060" s="1" t="s">
        <v>604</v>
      </c>
      <c r="M9060" s="1">
        <v>4.3</v>
      </c>
      <c r="N9060" s="1">
        <v>287</v>
      </c>
      <c r="O9060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060" s="2" t="str">
        <f>IF(Table1[[#This Row],[Updated DiscountOffer]]&gt;50%,"High Discount","Low Discount")</f>
        <v>High Discount</v>
      </c>
    </row>
    <row r="9061" spans="1:16" x14ac:dyDescent="0.3">
      <c r="A9061" s="1" t="s">
        <v>13431</v>
      </c>
      <c r="B9061" s="1">
        <v>14275668</v>
      </c>
      <c r="C9061" s="1" t="s">
        <v>57</v>
      </c>
      <c r="D9061" s="1" t="s">
        <v>87</v>
      </c>
      <c r="E9061" s="1" t="s">
        <v>16</v>
      </c>
      <c r="F9061" s="1" t="s">
        <v>34</v>
      </c>
      <c r="G9061" s="1" t="s">
        <v>13432</v>
      </c>
      <c r="H9061" s="5">
        <v>569</v>
      </c>
      <c r="I9061" s="1">
        <v>1899</v>
      </c>
      <c r="J9061" s="3">
        <v>0.7</v>
      </c>
      <c r="K90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569</v>
      </c>
      <c r="L9061" s="1" t="s">
        <v>604</v>
      </c>
      <c r="M9061" s="1">
        <v>4.3</v>
      </c>
      <c r="N9061" s="1">
        <v>383</v>
      </c>
      <c r="O906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061" s="2" t="str">
        <f>IF(Table1[[#This Row],[Updated DiscountOffer]]&gt;50%,"High Discount","Low Discount")</f>
        <v>High Discount</v>
      </c>
    </row>
    <row r="9062" spans="1:16" x14ac:dyDescent="0.3">
      <c r="A9062" s="1" t="s">
        <v>19025</v>
      </c>
      <c r="B9062" s="1">
        <v>14292100</v>
      </c>
      <c r="C9062" s="1" t="s">
        <v>86</v>
      </c>
      <c r="D9062" s="1" t="s">
        <v>87</v>
      </c>
      <c r="E9062" s="1" t="s">
        <v>83</v>
      </c>
      <c r="F9062" s="1" t="s">
        <v>34</v>
      </c>
      <c r="G9062" s="1" t="s">
        <v>19026</v>
      </c>
      <c r="H9062" s="5">
        <v>799</v>
      </c>
      <c r="I9062" s="1">
        <v>1999</v>
      </c>
      <c r="J9062" s="3">
        <v>0.6</v>
      </c>
      <c r="K90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9062" s="1" t="s">
        <v>89</v>
      </c>
      <c r="M9062" s="1">
        <v>3.8</v>
      </c>
      <c r="N9062" s="1">
        <v>290</v>
      </c>
      <c r="O906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62" s="2" t="str">
        <f>IF(Table1[[#This Row],[Updated DiscountOffer]]&gt;50%,"High Discount","Low Discount")</f>
        <v>High Discount</v>
      </c>
    </row>
    <row r="9063" spans="1:16" x14ac:dyDescent="0.3">
      <c r="A9063" s="1" t="s">
        <v>1575</v>
      </c>
      <c r="B9063" s="1">
        <v>14304560</v>
      </c>
      <c r="C9063" s="1" t="s">
        <v>1576</v>
      </c>
      <c r="D9063" s="1" t="s">
        <v>26</v>
      </c>
      <c r="E9063" s="1" t="s">
        <v>39</v>
      </c>
      <c r="F9063" s="1" t="s">
        <v>17</v>
      </c>
      <c r="G9063" s="1" t="s">
        <v>1577</v>
      </c>
      <c r="H9063" s="5">
        <v>719</v>
      </c>
      <c r="I9063" s="1">
        <v>1199</v>
      </c>
      <c r="J9063" s="4">
        <v>0.4</v>
      </c>
      <c r="K90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063" s="1" t="s">
        <v>89</v>
      </c>
      <c r="M9063" s="1">
        <v>4.3</v>
      </c>
      <c r="N9063" s="1">
        <v>875</v>
      </c>
      <c r="O906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63" s="2" t="str">
        <f>IF(Table1[[#This Row],[Updated DiscountOffer]]&gt;50%,"High Discount","Low Discount")</f>
        <v>Low Discount</v>
      </c>
    </row>
    <row r="9064" spans="1:16" x14ac:dyDescent="0.3">
      <c r="A9064" s="1" t="s">
        <v>11805</v>
      </c>
      <c r="B9064" s="1">
        <v>14304566</v>
      </c>
      <c r="C9064" s="1" t="s">
        <v>1576</v>
      </c>
      <c r="D9064" s="1" t="s">
        <v>26</v>
      </c>
      <c r="E9064" s="1" t="s">
        <v>39</v>
      </c>
      <c r="F9064" s="1" t="s">
        <v>17</v>
      </c>
      <c r="G9064" s="1" t="s">
        <v>11806</v>
      </c>
      <c r="H9064" s="5">
        <v>719</v>
      </c>
      <c r="I9064" s="1">
        <v>1199</v>
      </c>
      <c r="J9064" s="4">
        <v>0.4</v>
      </c>
      <c r="K90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064" s="1" t="s">
        <v>89</v>
      </c>
      <c r="M9064" s="1">
        <v>4.2</v>
      </c>
      <c r="N9064" s="1">
        <v>420</v>
      </c>
      <c r="O906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64" s="2" t="str">
        <f>IF(Table1[[#This Row],[Updated DiscountOffer]]&gt;50%,"High Discount","Low Discount")</f>
        <v>Low Discount</v>
      </c>
    </row>
    <row r="9065" spans="1:16" x14ac:dyDescent="0.3">
      <c r="A9065" s="1" t="s">
        <v>10904</v>
      </c>
      <c r="B9065" s="1">
        <v>14304568</v>
      </c>
      <c r="C9065" s="1" t="s">
        <v>1576</v>
      </c>
      <c r="D9065" s="1" t="s">
        <v>26</v>
      </c>
      <c r="E9065" s="1" t="s">
        <v>39</v>
      </c>
      <c r="F9065" s="1" t="s">
        <v>17</v>
      </c>
      <c r="G9065" s="1" t="s">
        <v>10905</v>
      </c>
      <c r="H9065" s="5">
        <v>707</v>
      </c>
      <c r="I9065" s="1">
        <v>1199</v>
      </c>
      <c r="J9065" s="4">
        <v>0.41</v>
      </c>
      <c r="K90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707</v>
      </c>
      <c r="L9065" s="1" t="s">
        <v>89</v>
      </c>
      <c r="M9065" s="1">
        <v>4.3</v>
      </c>
      <c r="N9065" s="1">
        <v>443</v>
      </c>
      <c r="O9065" s="2">
        <f>IF(ISNUMBER(Table1[[#This Row],[DiscountOffer]]),IF(Table1[[#This Row],[DiscountOffer]]&lt;1,Table1[[#This Row],[DiscountOffer]],Table1[[#This Row],[DiscountOffer]]/Table1[[#This Row],[OriginalPrice (in Rs)]]),0)</f>
        <v>0.41</v>
      </c>
      <c r="P9065" s="2" t="str">
        <f>IF(Table1[[#This Row],[Updated DiscountOffer]]&gt;50%,"High Discount","Low Discount")</f>
        <v>Low Discount</v>
      </c>
    </row>
    <row r="9066" spans="1:16" x14ac:dyDescent="0.3">
      <c r="A9066" s="1" t="s">
        <v>13723</v>
      </c>
      <c r="B9066" s="1">
        <v>14304670</v>
      </c>
      <c r="C9066" s="1" t="s">
        <v>13724</v>
      </c>
      <c r="D9066" s="1" t="s">
        <v>69</v>
      </c>
      <c r="E9066" s="1" t="s">
        <v>83</v>
      </c>
      <c r="F9066" s="1" t="s">
        <v>34</v>
      </c>
      <c r="G9066" s="1" t="s">
        <v>13725</v>
      </c>
      <c r="H9066" s="5">
        <v>359</v>
      </c>
      <c r="I9066" s="1">
        <v>999</v>
      </c>
      <c r="J9066" s="3">
        <v>0.64</v>
      </c>
      <c r="K90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066" s="1" t="s">
        <v>202</v>
      </c>
      <c r="M9066" s="1">
        <v>3.8</v>
      </c>
      <c r="N9066" s="1">
        <v>378</v>
      </c>
      <c r="O906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066" s="2" t="str">
        <f>IF(Table1[[#This Row],[Updated DiscountOffer]]&gt;50%,"High Discount","Low Discount")</f>
        <v>High Discount</v>
      </c>
    </row>
    <row r="9067" spans="1:16" x14ac:dyDescent="0.3">
      <c r="A9067" s="1" t="s">
        <v>15451</v>
      </c>
      <c r="B9067" s="1">
        <v>14311750</v>
      </c>
      <c r="C9067" s="1" t="s">
        <v>12140</v>
      </c>
      <c r="D9067" s="1" t="s">
        <v>26</v>
      </c>
      <c r="E9067" s="1" t="s">
        <v>39</v>
      </c>
      <c r="F9067" s="1" t="s">
        <v>17</v>
      </c>
      <c r="G9067" s="1" t="s">
        <v>15452</v>
      </c>
      <c r="H9067" s="5">
        <v>539</v>
      </c>
      <c r="I9067" s="1">
        <v>899</v>
      </c>
      <c r="J9067" s="4">
        <v>0.4</v>
      </c>
      <c r="K90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067" s="1" t="s">
        <v>213</v>
      </c>
      <c r="M9067" s="1">
        <v>4.3</v>
      </c>
      <c r="N9067" s="1">
        <v>344</v>
      </c>
      <c r="O9067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67" s="2" t="str">
        <f>IF(Table1[[#This Row],[Updated DiscountOffer]]&gt;50%,"High Discount","Low Discount")</f>
        <v>Low Discount</v>
      </c>
    </row>
    <row r="9068" spans="1:16" x14ac:dyDescent="0.3">
      <c r="A9068" s="1" t="s">
        <v>2002</v>
      </c>
      <c r="B9068" s="1">
        <v>14311864</v>
      </c>
      <c r="C9068" s="1" t="s">
        <v>1576</v>
      </c>
      <c r="D9068" s="1" t="s">
        <v>26</v>
      </c>
      <c r="E9068" s="1" t="s">
        <v>39</v>
      </c>
      <c r="F9068" s="1" t="s">
        <v>17</v>
      </c>
      <c r="G9068" s="1" t="s">
        <v>2003</v>
      </c>
      <c r="H9068" s="5">
        <v>719</v>
      </c>
      <c r="I9068" s="1">
        <v>1199</v>
      </c>
      <c r="J9068" s="4">
        <v>0.4</v>
      </c>
      <c r="K90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068" s="1" t="s">
        <v>213</v>
      </c>
      <c r="M9068" s="1">
        <v>4.2</v>
      </c>
      <c r="N9068" s="1">
        <v>842</v>
      </c>
      <c r="O9068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068" s="2" t="str">
        <f>IF(Table1[[#This Row],[Updated DiscountOffer]]&gt;50%,"High Discount","Low Discount")</f>
        <v>Low Discount</v>
      </c>
    </row>
    <row r="9069" spans="1:16" x14ac:dyDescent="0.3">
      <c r="A9069" s="1" t="s">
        <v>6228</v>
      </c>
      <c r="B9069" s="1">
        <v>14322004</v>
      </c>
      <c r="C9069" s="1" t="s">
        <v>6229</v>
      </c>
      <c r="D9069" s="1" t="s">
        <v>177</v>
      </c>
      <c r="E9069" s="1" t="s">
        <v>178</v>
      </c>
      <c r="F9069" s="1" t="s">
        <v>17</v>
      </c>
      <c r="G9069" s="1" t="s">
        <v>6230</v>
      </c>
      <c r="H9069" s="5">
        <v>236</v>
      </c>
      <c r="I9069" s="1">
        <v>249</v>
      </c>
      <c r="J9069" s="3">
        <v>0.05</v>
      </c>
      <c r="K90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236</v>
      </c>
      <c r="L9069" s="1" t="s">
        <v>6231</v>
      </c>
      <c r="M9069" s="1">
        <v>4</v>
      </c>
      <c r="N9069" s="1">
        <v>598</v>
      </c>
      <c r="O9069" s="2">
        <f>IF(ISNUMBER(Table1[[#This Row],[DiscountOffer]]),IF(Table1[[#This Row],[DiscountOffer]]&lt;1,Table1[[#This Row],[DiscountOffer]],Table1[[#This Row],[DiscountOffer]]/Table1[[#This Row],[OriginalPrice (in Rs)]]),"")</f>
        <v>0.05</v>
      </c>
      <c r="P9069" s="2" t="str">
        <f>IF(Table1[[#This Row],[Updated DiscountOffer]]&gt;50%,"High Discount","Low Discount")</f>
        <v>Low Discount</v>
      </c>
    </row>
    <row r="9070" spans="1:16" x14ac:dyDescent="0.3">
      <c r="A9070" s="1" t="s">
        <v>15783</v>
      </c>
      <c r="B9070" s="1">
        <v>14323724</v>
      </c>
      <c r="C9070" s="1" t="s">
        <v>963</v>
      </c>
      <c r="D9070" s="1" t="s">
        <v>69</v>
      </c>
      <c r="E9070" s="1" t="s">
        <v>70</v>
      </c>
      <c r="F9070" s="1" t="s">
        <v>34</v>
      </c>
      <c r="G9070" s="1" t="s">
        <v>15784</v>
      </c>
      <c r="H9070" s="5">
        <v>1239</v>
      </c>
      <c r="I9070" s="1">
        <v>3999</v>
      </c>
      <c r="J9070" s="3">
        <v>0.69</v>
      </c>
      <c r="K90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1239</v>
      </c>
      <c r="L9070" s="1" t="s">
        <v>102</v>
      </c>
      <c r="M9070" s="1">
        <v>3.9</v>
      </c>
      <c r="N9070" s="1">
        <v>339</v>
      </c>
      <c r="O9070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9070" s="2" t="str">
        <f>IF(Table1[[#This Row],[Updated DiscountOffer]]&gt;50%,"High Discount","Low Discount")</f>
        <v>High Discount</v>
      </c>
    </row>
    <row r="9071" spans="1:16" x14ac:dyDescent="0.3">
      <c r="A9071" s="1" t="s">
        <v>9174</v>
      </c>
      <c r="B9071" s="1">
        <v>14323728</v>
      </c>
      <c r="C9071" s="1" t="s">
        <v>963</v>
      </c>
      <c r="D9071" s="1" t="s">
        <v>69</v>
      </c>
      <c r="E9071" s="1" t="s">
        <v>70</v>
      </c>
      <c r="F9071" s="1" t="s">
        <v>34</v>
      </c>
      <c r="G9071" s="1" t="s">
        <v>9175</v>
      </c>
      <c r="H9071" s="5">
        <v>1279</v>
      </c>
      <c r="I9071" s="1">
        <v>3999</v>
      </c>
      <c r="J9071" s="4">
        <v>0.68</v>
      </c>
      <c r="K90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1279</v>
      </c>
      <c r="L9071" s="1" t="s">
        <v>102</v>
      </c>
      <c r="M9071" s="1">
        <v>4.4000000000000004</v>
      </c>
      <c r="N9071" s="1">
        <v>492</v>
      </c>
      <c r="O9071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071" s="2" t="str">
        <f>IF(Table1[[#This Row],[Updated DiscountOffer]]&gt;50%,"High Discount","Low Discount")</f>
        <v>High Discount</v>
      </c>
    </row>
    <row r="9072" spans="1:16" x14ac:dyDescent="0.3">
      <c r="A9072" s="1" t="s">
        <v>14756</v>
      </c>
      <c r="B9072" s="1">
        <v>14323732</v>
      </c>
      <c r="C9072" s="1" t="s">
        <v>963</v>
      </c>
      <c r="D9072" s="1" t="s">
        <v>69</v>
      </c>
      <c r="E9072" s="1" t="s">
        <v>70</v>
      </c>
      <c r="F9072" s="1" t="s">
        <v>34</v>
      </c>
      <c r="G9072" s="1" t="s">
        <v>14757</v>
      </c>
      <c r="H9072" s="5">
        <v>1279</v>
      </c>
      <c r="I9072" s="1">
        <v>3999</v>
      </c>
      <c r="J9072" s="3">
        <v>0.68</v>
      </c>
      <c r="K90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1279</v>
      </c>
      <c r="L9072" s="1" t="s">
        <v>102</v>
      </c>
      <c r="M9072" s="1">
        <v>3.8</v>
      </c>
      <c r="N9072" s="1">
        <v>356</v>
      </c>
      <c r="O9072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072" s="2" t="str">
        <f>IF(Table1[[#This Row],[Updated DiscountOffer]]&gt;50%,"High Discount","Low Discount")</f>
        <v>High Discount</v>
      </c>
    </row>
    <row r="9073" spans="1:16" x14ac:dyDescent="0.3">
      <c r="A9073" s="1" t="s">
        <v>18929</v>
      </c>
      <c r="B9073" s="1">
        <v>14327262</v>
      </c>
      <c r="C9073" s="1" t="s">
        <v>91</v>
      </c>
      <c r="D9073" s="1" t="s">
        <v>38</v>
      </c>
      <c r="E9073" s="1" t="s">
        <v>44</v>
      </c>
      <c r="F9073" s="1" t="s">
        <v>34</v>
      </c>
      <c r="G9073" s="1" t="s">
        <v>18930</v>
      </c>
      <c r="H9073" s="5"/>
      <c r="I9073" s="1">
        <v>749</v>
      </c>
      <c r="J9073" s="4">
        <v>0.56999999999999995</v>
      </c>
      <c r="K90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73" s="1" t="s">
        <v>24</v>
      </c>
      <c r="M9073" s="1">
        <v>4.4000000000000004</v>
      </c>
      <c r="N9073" s="1">
        <v>292</v>
      </c>
      <c r="O907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73" s="2" t="str">
        <f>IF(Table1[[#This Row],[Updated DiscountOffer]]&gt;50%,"High Discount","Low Discount")</f>
        <v>High Discount</v>
      </c>
    </row>
    <row r="9074" spans="1:16" x14ac:dyDescent="0.3">
      <c r="A9074" s="1" t="s">
        <v>18500</v>
      </c>
      <c r="B9074" s="1">
        <v>14327276</v>
      </c>
      <c r="C9074" s="1" t="s">
        <v>91</v>
      </c>
      <c r="D9074" s="1" t="s">
        <v>38</v>
      </c>
      <c r="E9074" s="1" t="s">
        <v>39</v>
      </c>
      <c r="F9074" s="1" t="s">
        <v>34</v>
      </c>
      <c r="G9074" s="1" t="s">
        <v>14456</v>
      </c>
      <c r="H9074" s="5"/>
      <c r="I9074" s="1">
        <v>649</v>
      </c>
      <c r="J9074" s="4">
        <v>0.56999999999999995</v>
      </c>
      <c r="K90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74" s="1" t="s">
        <v>24</v>
      </c>
      <c r="M9074" s="1">
        <v>4.4000000000000004</v>
      </c>
      <c r="N9074" s="1">
        <v>297</v>
      </c>
      <c r="O9074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74" s="2" t="str">
        <f>IF(Table1[[#This Row],[Updated DiscountOffer]]&gt;50%,"High Discount","Low Discount")</f>
        <v>High Discount</v>
      </c>
    </row>
    <row r="9075" spans="1:16" x14ac:dyDescent="0.3">
      <c r="A9075" s="1" t="s">
        <v>9153</v>
      </c>
      <c r="B9075" s="1">
        <v>14327572</v>
      </c>
      <c r="C9075" s="1" t="s">
        <v>841</v>
      </c>
      <c r="D9075" s="1" t="s">
        <v>38</v>
      </c>
      <c r="E9075" s="1" t="s">
        <v>132</v>
      </c>
      <c r="F9075" s="1" t="s">
        <v>34</v>
      </c>
      <c r="G9075" s="1" t="s">
        <v>9154</v>
      </c>
      <c r="H9075" s="5"/>
      <c r="I9075" s="1">
        <v>1899</v>
      </c>
      <c r="J9075" s="3">
        <v>0.56999999999999995</v>
      </c>
      <c r="K90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75" s="1" t="s">
        <v>24</v>
      </c>
      <c r="M9075" s="1">
        <v>4</v>
      </c>
      <c r="N9075" s="1">
        <v>493</v>
      </c>
      <c r="O907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75" s="2" t="str">
        <f>IF(Table1[[#This Row],[Updated DiscountOffer]]&gt;50%,"High Discount","Low Discount")</f>
        <v>High Discount</v>
      </c>
    </row>
    <row r="9076" spans="1:16" x14ac:dyDescent="0.3">
      <c r="A9076" s="1" t="s">
        <v>16877</v>
      </c>
      <c r="B9076" s="1">
        <v>14331206</v>
      </c>
      <c r="C9076" s="1" t="s">
        <v>14</v>
      </c>
      <c r="D9076" s="1" t="s">
        <v>38</v>
      </c>
      <c r="E9076" s="1" t="s">
        <v>1813</v>
      </c>
      <c r="F9076" s="1" t="s">
        <v>34</v>
      </c>
      <c r="G9076" s="1" t="s">
        <v>16878</v>
      </c>
      <c r="H9076" s="5"/>
      <c r="I9076" s="1">
        <v>1199</v>
      </c>
      <c r="J9076" s="4">
        <v>0.6</v>
      </c>
      <c r="K90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76" s="1" t="s">
        <v>102</v>
      </c>
      <c r="M9076" s="1">
        <v>4.2</v>
      </c>
      <c r="N9076" s="1">
        <v>321</v>
      </c>
      <c r="O90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76" s="2" t="str">
        <f>IF(Table1[[#This Row],[Updated DiscountOffer]]&gt;50%,"High Discount","Low Discount")</f>
        <v>High Discount</v>
      </c>
    </row>
    <row r="9077" spans="1:16" x14ac:dyDescent="0.3">
      <c r="A9077" s="1" t="s">
        <v>17191</v>
      </c>
      <c r="B9077" s="1">
        <v>14331440</v>
      </c>
      <c r="C9077" s="1" t="s">
        <v>14</v>
      </c>
      <c r="D9077" s="1" t="s">
        <v>38</v>
      </c>
      <c r="E9077" s="1" t="s">
        <v>1813</v>
      </c>
      <c r="F9077" s="1" t="s">
        <v>34</v>
      </c>
      <c r="G9077" s="1" t="s">
        <v>17192</v>
      </c>
      <c r="H9077" s="5"/>
      <c r="I9077" s="1">
        <v>1199</v>
      </c>
      <c r="J9077" s="4">
        <v>0.6</v>
      </c>
      <c r="K90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77" s="1" t="s">
        <v>102</v>
      </c>
      <c r="M9077" s="1">
        <v>4.2</v>
      </c>
      <c r="N9077" s="1">
        <v>316</v>
      </c>
      <c r="O90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77" s="2" t="str">
        <f>IF(Table1[[#This Row],[Updated DiscountOffer]]&gt;50%,"High Discount","Low Discount")</f>
        <v>High Discount</v>
      </c>
    </row>
    <row r="9078" spans="1:16" x14ac:dyDescent="0.3">
      <c r="A9078" s="1" t="s">
        <v>12570</v>
      </c>
      <c r="B9078" s="1">
        <v>14331886</v>
      </c>
      <c r="C9078" s="1" t="s">
        <v>31</v>
      </c>
      <c r="D9078" s="1" t="s">
        <v>32</v>
      </c>
      <c r="E9078" s="1" t="s">
        <v>105</v>
      </c>
      <c r="F9078" s="1" t="s">
        <v>34</v>
      </c>
      <c r="G9078" s="1" t="s">
        <v>12571</v>
      </c>
      <c r="H9078" s="5">
        <v>404</v>
      </c>
      <c r="I9078" s="1">
        <v>449</v>
      </c>
      <c r="J9078" s="3">
        <v>0.1</v>
      </c>
      <c r="K90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404</v>
      </c>
      <c r="L9078" s="1" t="s">
        <v>1061</v>
      </c>
      <c r="M9078" s="1">
        <v>4.3</v>
      </c>
      <c r="N9078" s="1">
        <v>402</v>
      </c>
      <c r="O9078" s="2">
        <f>IF(ISNUMBER(Table1[[#This Row],[DiscountOffer]]),IF(Table1[[#This Row],[DiscountOffer]]&lt;1,Table1[[#This Row],[DiscountOffer]],Table1[[#This Row],[DiscountOffer]]/Table1[[#This Row],[OriginalPrice (in Rs)]]),"")</f>
        <v>0.1</v>
      </c>
      <c r="P9078" s="2" t="str">
        <f>IF(Table1[[#This Row],[Updated DiscountOffer]]&gt;50%,"High Discount","Low Discount")</f>
        <v>Low Discount</v>
      </c>
    </row>
    <row r="9079" spans="1:16" x14ac:dyDescent="0.3">
      <c r="A9079" s="1" t="s">
        <v>14754</v>
      </c>
      <c r="B9079" s="1">
        <v>14343194</v>
      </c>
      <c r="C9079" s="1" t="s">
        <v>86</v>
      </c>
      <c r="D9079" s="1" t="s">
        <v>69</v>
      </c>
      <c r="E9079" s="1" t="s">
        <v>296</v>
      </c>
      <c r="F9079" s="1" t="s">
        <v>34</v>
      </c>
      <c r="G9079" s="1" t="s">
        <v>14755</v>
      </c>
      <c r="H9079" s="5">
        <v>1289</v>
      </c>
      <c r="I9079" s="1">
        <v>2999</v>
      </c>
      <c r="J9079" s="3">
        <v>0.56999999999999995</v>
      </c>
      <c r="K90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1289</v>
      </c>
      <c r="L9079" s="1" t="s">
        <v>146</v>
      </c>
      <c r="M9079" s="1">
        <v>4.0999999999999996</v>
      </c>
      <c r="N9079" s="1">
        <v>356</v>
      </c>
      <c r="O9079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9079" s="2" t="str">
        <f>IF(Table1[[#This Row],[Updated DiscountOffer]]&gt;50%,"High Discount","Low Discount")</f>
        <v>High Discount</v>
      </c>
    </row>
    <row r="9080" spans="1:16" x14ac:dyDescent="0.3">
      <c r="A9080" s="1" t="s">
        <v>17059</v>
      </c>
      <c r="B9080" s="1">
        <v>14343208</v>
      </c>
      <c r="C9080" s="1" t="s">
        <v>86</v>
      </c>
      <c r="D9080" s="1" t="s">
        <v>69</v>
      </c>
      <c r="E9080" s="1" t="s">
        <v>296</v>
      </c>
      <c r="F9080" s="1" t="s">
        <v>34</v>
      </c>
      <c r="G9080" s="1" t="s">
        <v>17060</v>
      </c>
      <c r="H9080" s="5">
        <v>1349</v>
      </c>
      <c r="I9080" s="1">
        <v>2999</v>
      </c>
      <c r="J9080" s="3">
        <v>0.55000000000000004</v>
      </c>
      <c r="K90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9080" s="1" t="s">
        <v>146</v>
      </c>
      <c r="M9080" s="1">
        <v>4.3</v>
      </c>
      <c r="N9080" s="1">
        <v>318</v>
      </c>
      <c r="O9080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080" s="2" t="str">
        <f>IF(Table1[[#This Row],[Updated DiscountOffer]]&gt;50%,"High Discount","Low Discount")</f>
        <v>High Discount</v>
      </c>
    </row>
    <row r="9081" spans="1:16" x14ac:dyDescent="0.3">
      <c r="A9081" s="1" t="s">
        <v>7348</v>
      </c>
      <c r="B9081" s="1">
        <v>14343210</v>
      </c>
      <c r="C9081" s="1" t="s">
        <v>86</v>
      </c>
      <c r="D9081" s="1" t="s">
        <v>69</v>
      </c>
      <c r="E9081" s="1" t="s">
        <v>296</v>
      </c>
      <c r="F9081" s="1" t="s">
        <v>34</v>
      </c>
      <c r="G9081" s="1" t="s">
        <v>7349</v>
      </c>
      <c r="H9081" s="5">
        <v>1349</v>
      </c>
      <c r="I9081" s="1">
        <v>2999</v>
      </c>
      <c r="J9081" s="3">
        <v>0.55000000000000004</v>
      </c>
      <c r="K90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1349</v>
      </c>
      <c r="L9081" s="1" t="s">
        <v>146</v>
      </c>
      <c r="M9081" s="1">
        <v>4.0999999999999996</v>
      </c>
      <c r="N9081" s="1">
        <v>555</v>
      </c>
      <c r="O908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081" s="2" t="str">
        <f>IF(Table1[[#This Row],[Updated DiscountOffer]]&gt;50%,"High Discount","Low Discount")</f>
        <v>High Discount</v>
      </c>
    </row>
    <row r="9082" spans="1:16" x14ac:dyDescent="0.3">
      <c r="A9082" s="1" t="s">
        <v>4129</v>
      </c>
      <c r="B9082" s="1">
        <v>14345998</v>
      </c>
      <c r="C9082" s="1" t="s">
        <v>1405</v>
      </c>
      <c r="D9082" s="1" t="s">
        <v>69</v>
      </c>
      <c r="E9082" s="1" t="s">
        <v>132</v>
      </c>
      <c r="F9082" s="1" t="s">
        <v>34</v>
      </c>
      <c r="G9082" s="1" t="s">
        <v>4130</v>
      </c>
      <c r="H9082" s="5">
        <v>799</v>
      </c>
      <c r="I9082" s="1">
        <v>1999</v>
      </c>
      <c r="J9082" s="3">
        <v>0.6</v>
      </c>
      <c r="K90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9082" s="1" t="s">
        <v>213</v>
      </c>
      <c r="M9082" s="1">
        <v>4</v>
      </c>
      <c r="N9082" s="1">
        <v>704</v>
      </c>
      <c r="O90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082" s="2" t="str">
        <f>IF(Table1[[#This Row],[Updated DiscountOffer]]&gt;50%,"High Discount","Low Discount")</f>
        <v>High Discount</v>
      </c>
    </row>
    <row r="9083" spans="1:16" x14ac:dyDescent="0.3">
      <c r="A9083" s="1" t="s">
        <v>3566</v>
      </c>
      <c r="B9083" s="1">
        <v>14346052</v>
      </c>
      <c r="C9083" s="1" t="s">
        <v>1405</v>
      </c>
      <c r="D9083" s="1" t="s">
        <v>69</v>
      </c>
      <c r="E9083" s="1" t="s">
        <v>83</v>
      </c>
      <c r="F9083" s="1" t="s">
        <v>34</v>
      </c>
      <c r="G9083" s="1" t="s">
        <v>3567</v>
      </c>
      <c r="H9083" s="5">
        <v>597</v>
      </c>
      <c r="I9083" s="1">
        <v>1299</v>
      </c>
      <c r="J9083" s="4">
        <v>0.54</v>
      </c>
      <c r="K90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597</v>
      </c>
      <c r="L9083" s="1" t="s">
        <v>213</v>
      </c>
      <c r="M9083" s="1">
        <v>4.0999999999999996</v>
      </c>
      <c r="N9083" s="1">
        <v>737</v>
      </c>
      <c r="O9083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9083" s="2" t="str">
        <f>IF(Table1[[#This Row],[Updated DiscountOffer]]&gt;50%,"High Discount","Low Discount")</f>
        <v>High Discount</v>
      </c>
    </row>
    <row r="9084" spans="1:16" x14ac:dyDescent="0.3">
      <c r="A9084" s="1" t="s">
        <v>1404</v>
      </c>
      <c r="B9084" s="1">
        <v>14346084</v>
      </c>
      <c r="C9084" s="1" t="s">
        <v>1405</v>
      </c>
      <c r="D9084" s="1" t="s">
        <v>69</v>
      </c>
      <c r="E9084" s="1" t="s">
        <v>70</v>
      </c>
      <c r="F9084" s="1" t="s">
        <v>34</v>
      </c>
      <c r="G9084" s="1" t="s">
        <v>1406</v>
      </c>
      <c r="H9084" s="5">
        <v>1590</v>
      </c>
      <c r="I9084" s="1">
        <v>3699</v>
      </c>
      <c r="J9084" s="4">
        <v>0.56999999999999995</v>
      </c>
      <c r="K90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1590</v>
      </c>
      <c r="L9084" s="1" t="s">
        <v>213</v>
      </c>
      <c r="M9084" s="1">
        <v>4.3</v>
      </c>
      <c r="N9084" s="1">
        <v>886</v>
      </c>
      <c r="O9084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84" s="2" t="str">
        <f>IF(Table1[[#This Row],[Updated DiscountOffer]]&gt;50%,"High Discount","Low Discount")</f>
        <v>High Discount</v>
      </c>
    </row>
    <row r="9085" spans="1:16" x14ac:dyDescent="0.3">
      <c r="A9085" s="1" t="s">
        <v>4499</v>
      </c>
      <c r="B9085" s="1">
        <v>14348872</v>
      </c>
      <c r="C9085" s="1" t="s">
        <v>91</v>
      </c>
      <c r="D9085" s="1" t="s">
        <v>38</v>
      </c>
      <c r="E9085" s="1" t="s">
        <v>22</v>
      </c>
      <c r="F9085" s="1" t="s">
        <v>34</v>
      </c>
      <c r="G9085" s="1" t="s">
        <v>4500</v>
      </c>
      <c r="H9085" s="5"/>
      <c r="I9085" s="1">
        <v>1149</v>
      </c>
      <c r="J9085" s="4">
        <v>0.54</v>
      </c>
      <c r="K90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85" s="1" t="s">
        <v>24</v>
      </c>
      <c r="M9085" s="1">
        <v>4.2</v>
      </c>
      <c r="N9085" s="1">
        <v>680</v>
      </c>
      <c r="O9085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9085" s="2" t="str">
        <f>IF(Table1[[#This Row],[Updated DiscountOffer]]&gt;50%,"High Discount","Low Discount")</f>
        <v>High Discount</v>
      </c>
    </row>
    <row r="9086" spans="1:16" x14ac:dyDescent="0.3">
      <c r="A9086" s="1" t="s">
        <v>4459</v>
      </c>
      <c r="B9086" s="1">
        <v>14348874</v>
      </c>
      <c r="C9086" s="1" t="s">
        <v>91</v>
      </c>
      <c r="D9086" s="1" t="s">
        <v>38</v>
      </c>
      <c r="E9086" s="1" t="s">
        <v>122</v>
      </c>
      <c r="F9086" s="1" t="s">
        <v>34</v>
      </c>
      <c r="G9086" s="1" t="s">
        <v>4460</v>
      </c>
      <c r="H9086" s="5"/>
      <c r="I9086" s="1">
        <v>699</v>
      </c>
      <c r="J9086" s="3">
        <v>0.54</v>
      </c>
      <c r="K90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86" s="1" t="s">
        <v>1197</v>
      </c>
      <c r="M9086" s="1">
        <v>4.5</v>
      </c>
      <c r="N9086" s="1">
        <v>682</v>
      </c>
      <c r="O9086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9086" s="2" t="str">
        <f>IF(Table1[[#This Row],[Updated DiscountOffer]]&gt;50%,"High Discount","Low Discount")</f>
        <v>High Discount</v>
      </c>
    </row>
    <row r="9087" spans="1:16" x14ac:dyDescent="0.3">
      <c r="A9087" s="1" t="s">
        <v>16899</v>
      </c>
      <c r="B9087" s="1">
        <v>14348878</v>
      </c>
      <c r="C9087" s="1" t="s">
        <v>91</v>
      </c>
      <c r="D9087" s="1" t="s">
        <v>38</v>
      </c>
      <c r="E9087" s="1" t="s">
        <v>44</v>
      </c>
      <c r="F9087" s="1" t="s">
        <v>34</v>
      </c>
      <c r="G9087" s="1" t="s">
        <v>16900</v>
      </c>
      <c r="H9087" s="5"/>
      <c r="I9087" s="1">
        <v>749</v>
      </c>
      <c r="J9087" s="4">
        <v>0.56999999999999995</v>
      </c>
      <c r="K90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87" s="1" t="s">
        <v>24</v>
      </c>
      <c r="M9087" s="1">
        <v>4.3</v>
      </c>
      <c r="N9087" s="1">
        <v>321</v>
      </c>
      <c r="O9087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87" s="2" t="str">
        <f>IF(Table1[[#This Row],[Updated DiscountOffer]]&gt;50%,"High Discount","Low Discount")</f>
        <v>High Discount</v>
      </c>
    </row>
    <row r="9088" spans="1:16" x14ac:dyDescent="0.3">
      <c r="A9088" s="1" t="s">
        <v>16610</v>
      </c>
      <c r="B9088" s="1">
        <v>14350738</v>
      </c>
      <c r="C9088" s="1" t="s">
        <v>91</v>
      </c>
      <c r="D9088" s="1" t="s">
        <v>38</v>
      </c>
      <c r="E9088" s="1" t="s">
        <v>39</v>
      </c>
      <c r="F9088" s="1" t="s">
        <v>34</v>
      </c>
      <c r="G9088" s="1" t="s">
        <v>16611</v>
      </c>
      <c r="H9088" s="5"/>
      <c r="I9088" s="1">
        <v>949</v>
      </c>
      <c r="J9088" s="4">
        <v>0.57999999999999996</v>
      </c>
      <c r="K90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88" s="1" t="s">
        <v>24</v>
      </c>
      <c r="M9088" s="1">
        <v>4.3</v>
      </c>
      <c r="N9088" s="1">
        <v>326</v>
      </c>
      <c r="O908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088" s="2" t="str">
        <f>IF(Table1[[#This Row],[Updated DiscountOffer]]&gt;50%,"High Discount","Low Discount")</f>
        <v>High Discount</v>
      </c>
    </row>
    <row r="9089" spans="1:16" x14ac:dyDescent="0.3">
      <c r="A9089" s="1" t="s">
        <v>9713</v>
      </c>
      <c r="B9089" s="1">
        <v>14350744</v>
      </c>
      <c r="C9089" s="1" t="s">
        <v>91</v>
      </c>
      <c r="D9089" s="1" t="s">
        <v>38</v>
      </c>
      <c r="E9089" s="1" t="s">
        <v>39</v>
      </c>
      <c r="F9089" s="1" t="s">
        <v>34</v>
      </c>
      <c r="G9089" s="1" t="s">
        <v>9714</v>
      </c>
      <c r="H9089" s="5"/>
      <c r="I9089" s="1">
        <v>649</v>
      </c>
      <c r="J9089" s="4">
        <v>0.57999999999999996</v>
      </c>
      <c r="K90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89" s="1" t="s">
        <v>24</v>
      </c>
      <c r="M9089" s="1">
        <v>4.4000000000000004</v>
      </c>
      <c r="N9089" s="1">
        <v>476</v>
      </c>
      <c r="O9089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089" s="2" t="str">
        <f>IF(Table1[[#This Row],[Updated DiscountOffer]]&gt;50%,"High Discount","Low Discount")</f>
        <v>High Discount</v>
      </c>
    </row>
    <row r="9090" spans="1:16" x14ac:dyDescent="0.3">
      <c r="A9090" s="1" t="s">
        <v>16352</v>
      </c>
      <c r="B9090" s="1">
        <v>14350794</v>
      </c>
      <c r="C9090" s="1" t="s">
        <v>91</v>
      </c>
      <c r="D9090" s="1" t="s">
        <v>38</v>
      </c>
      <c r="E9090" s="1" t="s">
        <v>44</v>
      </c>
      <c r="F9090" s="1" t="s">
        <v>34</v>
      </c>
      <c r="G9090" s="1" t="s">
        <v>16353</v>
      </c>
      <c r="H9090" s="5"/>
      <c r="I9090" s="1">
        <v>549</v>
      </c>
      <c r="J9090" s="4">
        <v>0.57999999999999996</v>
      </c>
      <c r="K90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0" s="1" t="s">
        <v>24</v>
      </c>
      <c r="M9090" s="1">
        <v>4.3</v>
      </c>
      <c r="N9090" s="1">
        <v>330</v>
      </c>
      <c r="O909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090" s="2" t="str">
        <f>IF(Table1[[#This Row],[Updated DiscountOffer]]&gt;50%,"High Discount","Low Discount")</f>
        <v>High Discount</v>
      </c>
    </row>
    <row r="9091" spans="1:16" x14ac:dyDescent="0.3">
      <c r="A9091" s="1" t="s">
        <v>11509</v>
      </c>
      <c r="B9091" s="1">
        <v>14350796</v>
      </c>
      <c r="C9091" s="1" t="s">
        <v>91</v>
      </c>
      <c r="D9091" s="1" t="s">
        <v>38</v>
      </c>
      <c r="E9091" s="1" t="s">
        <v>39</v>
      </c>
      <c r="F9091" s="1" t="s">
        <v>34</v>
      </c>
      <c r="G9091" s="1" t="s">
        <v>11510</v>
      </c>
      <c r="H9091" s="5"/>
      <c r="I9091" s="1">
        <v>699</v>
      </c>
      <c r="J9091" s="4">
        <v>0.59</v>
      </c>
      <c r="K90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1" s="1" t="s">
        <v>24</v>
      </c>
      <c r="M9091" s="1">
        <v>4.4000000000000004</v>
      </c>
      <c r="N9091" s="1">
        <v>428</v>
      </c>
      <c r="O9091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091" s="2" t="str">
        <f>IF(Table1[[#This Row],[Updated DiscountOffer]]&gt;50%,"High Discount","Low Discount")</f>
        <v>High Discount</v>
      </c>
    </row>
    <row r="9092" spans="1:16" x14ac:dyDescent="0.3">
      <c r="A9092" s="1" t="s">
        <v>19135</v>
      </c>
      <c r="B9092" s="1">
        <v>14350802</v>
      </c>
      <c r="C9092" s="1" t="s">
        <v>91</v>
      </c>
      <c r="D9092" s="1" t="s">
        <v>38</v>
      </c>
      <c r="E9092" s="1" t="s">
        <v>44</v>
      </c>
      <c r="F9092" s="1" t="s">
        <v>34</v>
      </c>
      <c r="G9092" s="1" t="s">
        <v>19136</v>
      </c>
      <c r="H9092" s="5"/>
      <c r="I9092" s="1">
        <v>549</v>
      </c>
      <c r="J9092" s="4">
        <v>0.57999999999999996</v>
      </c>
      <c r="K90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2" s="1" t="s">
        <v>24</v>
      </c>
      <c r="M9092" s="1">
        <v>4.4000000000000004</v>
      </c>
      <c r="N9092" s="1">
        <v>289</v>
      </c>
      <c r="O909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092" s="2" t="str">
        <f>IF(Table1[[#This Row],[Updated DiscountOffer]]&gt;50%,"High Discount","Low Discount")</f>
        <v>High Discount</v>
      </c>
    </row>
    <row r="9093" spans="1:16" x14ac:dyDescent="0.3">
      <c r="A9093" s="1" t="s">
        <v>4426</v>
      </c>
      <c r="B9093" s="1">
        <v>14352192</v>
      </c>
      <c r="C9093" s="1" t="s">
        <v>1752</v>
      </c>
      <c r="D9093" s="1" t="s">
        <v>38</v>
      </c>
      <c r="E9093" s="1" t="s">
        <v>132</v>
      </c>
      <c r="F9093" s="1" t="s">
        <v>34</v>
      </c>
      <c r="G9093" s="1" t="s">
        <v>4427</v>
      </c>
      <c r="H9093" s="5"/>
      <c r="I9093" s="1">
        <v>2100</v>
      </c>
      <c r="J9093" s="4">
        <v>0.36</v>
      </c>
      <c r="K90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3" s="1" t="s">
        <v>102</v>
      </c>
      <c r="M9093" s="1">
        <v>4.4000000000000004</v>
      </c>
      <c r="N9093" s="1">
        <v>684</v>
      </c>
      <c r="O9093" s="2">
        <f>IF(ISNUMBER(Table1[[#This Row],[DiscountOffer]]),IF(Table1[[#This Row],[DiscountOffer]]&lt;1,Table1[[#This Row],[DiscountOffer]],Table1[[#This Row],[DiscountOffer]]/Table1[[#This Row],[OriginalPrice (in Rs)]]),0)</f>
        <v>0.36</v>
      </c>
      <c r="P9093" s="2" t="str">
        <f>IF(Table1[[#This Row],[Updated DiscountOffer]]&gt;50%,"High Discount","Low Discount")</f>
        <v>Low Discount</v>
      </c>
    </row>
    <row r="9094" spans="1:16" x14ac:dyDescent="0.3">
      <c r="A9094" s="1" t="s">
        <v>17401</v>
      </c>
      <c r="B9094" s="1">
        <v>14361966</v>
      </c>
      <c r="C9094" s="1" t="s">
        <v>82</v>
      </c>
      <c r="D9094" s="1" t="s">
        <v>69</v>
      </c>
      <c r="E9094" s="1" t="s">
        <v>501</v>
      </c>
      <c r="F9094" s="1" t="s">
        <v>34</v>
      </c>
      <c r="G9094" s="1" t="s">
        <v>17402</v>
      </c>
      <c r="H9094" s="5">
        <v>359</v>
      </c>
      <c r="I9094" s="1">
        <v>999</v>
      </c>
      <c r="J9094" s="3">
        <v>0.64</v>
      </c>
      <c r="K90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094" s="1" t="s">
        <v>19</v>
      </c>
      <c r="M9094" s="1">
        <v>4.0999999999999996</v>
      </c>
      <c r="N9094" s="1">
        <v>313</v>
      </c>
      <c r="O9094" s="2">
        <f>IF(ISNUMBER(Table1[[#This Row],[DiscountOffer]]),IF(Table1[[#This Row],[DiscountOffer]]&lt;1,Table1[[#This Row],[DiscountOffer]],Table1[[#This Row],[DiscountOffer]]/Table1[[#This Row],[OriginalPrice (in Rs)]]),"")</f>
        <v>0.64</v>
      </c>
      <c r="P9094" s="2" t="str">
        <f>IF(Table1[[#This Row],[Updated DiscountOffer]]&gt;50%,"High Discount","Low Discount")</f>
        <v>High Discount</v>
      </c>
    </row>
    <row r="9095" spans="1:16" x14ac:dyDescent="0.3">
      <c r="A9095" s="1" t="s">
        <v>13743</v>
      </c>
      <c r="B9095" s="1">
        <v>14370124</v>
      </c>
      <c r="C9095" s="1" t="s">
        <v>82</v>
      </c>
      <c r="D9095" s="1" t="s">
        <v>38</v>
      </c>
      <c r="E9095" s="1" t="s">
        <v>44</v>
      </c>
      <c r="F9095" s="1" t="s">
        <v>34</v>
      </c>
      <c r="G9095" s="1" t="s">
        <v>13744</v>
      </c>
      <c r="H9095" s="5"/>
      <c r="I9095" s="1">
        <v>949</v>
      </c>
      <c r="J9095" s="4">
        <v>0.59</v>
      </c>
      <c r="K90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5" s="1" t="s">
        <v>24</v>
      </c>
      <c r="M9095" s="1">
        <v>4.3</v>
      </c>
      <c r="N9095" s="1">
        <v>378</v>
      </c>
      <c r="O9095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095" s="2" t="str">
        <f>IF(Table1[[#This Row],[Updated DiscountOffer]]&gt;50%,"High Discount","Low Discount")</f>
        <v>High Discount</v>
      </c>
    </row>
    <row r="9096" spans="1:16" x14ac:dyDescent="0.3">
      <c r="A9096" s="1" t="s">
        <v>7163</v>
      </c>
      <c r="B9096" s="1">
        <v>14370128</v>
      </c>
      <c r="C9096" s="1" t="s">
        <v>82</v>
      </c>
      <c r="D9096" s="1" t="s">
        <v>38</v>
      </c>
      <c r="E9096" s="1" t="s">
        <v>44</v>
      </c>
      <c r="F9096" s="1" t="s">
        <v>34</v>
      </c>
      <c r="G9096" s="1" t="s">
        <v>7164</v>
      </c>
      <c r="H9096" s="5"/>
      <c r="I9096" s="1">
        <v>949</v>
      </c>
      <c r="J9096" s="4">
        <v>0.64</v>
      </c>
      <c r="K90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096" s="1" t="s">
        <v>24</v>
      </c>
      <c r="M9096" s="1">
        <v>4.2</v>
      </c>
      <c r="N9096" s="1">
        <v>562</v>
      </c>
      <c r="O909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096" s="2" t="str">
        <f>IF(Table1[[#This Row],[Updated DiscountOffer]]&gt;50%,"High Discount","Low Discount")</f>
        <v>High Discount</v>
      </c>
    </row>
    <row r="9097" spans="1:16" x14ac:dyDescent="0.3">
      <c r="A9097" s="1" t="s">
        <v>17951</v>
      </c>
      <c r="B9097" s="1">
        <v>14370136</v>
      </c>
      <c r="C9097" s="1" t="s">
        <v>82</v>
      </c>
      <c r="D9097" s="1" t="s">
        <v>69</v>
      </c>
      <c r="E9097" s="1" t="s">
        <v>83</v>
      </c>
      <c r="F9097" s="1" t="s">
        <v>34</v>
      </c>
      <c r="G9097" s="1" t="s">
        <v>17952</v>
      </c>
      <c r="H9097" s="5">
        <v>506</v>
      </c>
      <c r="I9097" s="1">
        <v>1299</v>
      </c>
      <c r="J9097" s="3">
        <v>0.61</v>
      </c>
      <c r="K90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506</v>
      </c>
      <c r="L9097" s="1" t="s">
        <v>36</v>
      </c>
      <c r="M9097" s="1">
        <v>4</v>
      </c>
      <c r="N9097" s="1">
        <v>304</v>
      </c>
      <c r="O9097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097" s="2" t="str">
        <f>IF(Table1[[#This Row],[Updated DiscountOffer]]&gt;50%,"High Discount","Low Discount")</f>
        <v>High Discount</v>
      </c>
    </row>
    <row r="9098" spans="1:16" x14ac:dyDescent="0.3">
      <c r="A9098" s="1" t="s">
        <v>9115</v>
      </c>
      <c r="B9098" s="1">
        <v>14370138</v>
      </c>
      <c r="C9098" s="1" t="s">
        <v>82</v>
      </c>
      <c r="D9098" s="1" t="s">
        <v>69</v>
      </c>
      <c r="E9098" s="1" t="s">
        <v>83</v>
      </c>
      <c r="F9098" s="1" t="s">
        <v>34</v>
      </c>
      <c r="G9098" s="1" t="s">
        <v>9116</v>
      </c>
      <c r="H9098" s="5">
        <v>487</v>
      </c>
      <c r="I9098" s="1">
        <v>1249</v>
      </c>
      <c r="J9098" s="3">
        <v>0.61</v>
      </c>
      <c r="K90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487</v>
      </c>
      <c r="L9098" s="1" t="s">
        <v>36</v>
      </c>
      <c r="M9098" s="1">
        <v>3.8</v>
      </c>
      <c r="N9098" s="1">
        <v>494</v>
      </c>
      <c r="O909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098" s="2" t="str">
        <f>IF(Table1[[#This Row],[Updated DiscountOffer]]&gt;50%,"High Discount","Low Discount")</f>
        <v>High Discount</v>
      </c>
    </row>
    <row r="9099" spans="1:16" x14ac:dyDescent="0.3">
      <c r="A9099" s="1" t="s">
        <v>5127</v>
      </c>
      <c r="B9099" s="1">
        <v>14370140</v>
      </c>
      <c r="C9099" s="1" t="s">
        <v>82</v>
      </c>
      <c r="D9099" s="1" t="s">
        <v>69</v>
      </c>
      <c r="E9099" s="1" t="s">
        <v>83</v>
      </c>
      <c r="F9099" s="1" t="s">
        <v>34</v>
      </c>
      <c r="G9099" s="1" t="s">
        <v>5128</v>
      </c>
      <c r="H9099" s="5">
        <v>558</v>
      </c>
      <c r="I9099" s="1">
        <v>1299</v>
      </c>
      <c r="J9099" s="4">
        <v>0.56999999999999995</v>
      </c>
      <c r="K90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558</v>
      </c>
      <c r="L9099" s="1" t="s">
        <v>36</v>
      </c>
      <c r="M9099" s="1">
        <v>4.3</v>
      </c>
      <c r="N9099" s="1">
        <v>649</v>
      </c>
      <c r="O909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099" s="2" t="str">
        <f>IF(Table1[[#This Row],[Updated DiscountOffer]]&gt;50%,"High Discount","Low Discount")</f>
        <v>High Discount</v>
      </c>
    </row>
    <row r="9100" spans="1:16" x14ac:dyDescent="0.3">
      <c r="A9100" s="1" t="s">
        <v>17386</v>
      </c>
      <c r="B9100" s="1">
        <v>14376030</v>
      </c>
      <c r="C9100" s="1" t="s">
        <v>17387</v>
      </c>
      <c r="D9100" s="1" t="s">
        <v>69</v>
      </c>
      <c r="E9100" s="1" t="s">
        <v>83</v>
      </c>
      <c r="F9100" s="1" t="s">
        <v>34</v>
      </c>
      <c r="G9100" s="1" t="s">
        <v>17388</v>
      </c>
      <c r="H9100" s="5">
        <v>839</v>
      </c>
      <c r="I9100" s="1">
        <v>1999</v>
      </c>
      <c r="J9100" s="3">
        <v>0.57999999999999996</v>
      </c>
      <c r="K91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9100" s="1" t="s">
        <v>102</v>
      </c>
      <c r="M9100" s="1">
        <v>4</v>
      </c>
      <c r="N9100" s="1">
        <v>313</v>
      </c>
      <c r="O910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100" s="2" t="str">
        <f>IF(Table1[[#This Row],[Updated DiscountOffer]]&gt;50%,"High Discount","Low Discount")</f>
        <v>High Discount</v>
      </c>
    </row>
    <row r="9101" spans="1:16" x14ac:dyDescent="0.3">
      <c r="A9101" s="1" t="s">
        <v>3438</v>
      </c>
      <c r="B9101" s="1">
        <v>14376546</v>
      </c>
      <c r="C9101" s="1" t="s">
        <v>100</v>
      </c>
      <c r="D9101" s="1" t="s">
        <v>69</v>
      </c>
      <c r="E9101" s="1" t="s">
        <v>83</v>
      </c>
      <c r="F9101" s="1" t="s">
        <v>34</v>
      </c>
      <c r="G9101" s="1" t="s">
        <v>3439</v>
      </c>
      <c r="H9101" s="5">
        <v>679</v>
      </c>
      <c r="I9101" s="1">
        <v>1699</v>
      </c>
      <c r="J9101" s="4">
        <v>0.6</v>
      </c>
      <c r="K91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679</v>
      </c>
      <c r="L9101" s="1" t="s">
        <v>102</v>
      </c>
      <c r="M9101" s="1">
        <v>4.4000000000000004</v>
      </c>
      <c r="N9101" s="1">
        <v>746</v>
      </c>
      <c r="O91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01" s="2" t="str">
        <f>IF(Table1[[#This Row],[Updated DiscountOffer]]&gt;50%,"High Discount","Low Discount")</f>
        <v>High Discount</v>
      </c>
    </row>
    <row r="9102" spans="1:16" x14ac:dyDescent="0.3">
      <c r="A9102" s="1" t="s">
        <v>18887</v>
      </c>
      <c r="B9102" s="1">
        <v>14383638</v>
      </c>
      <c r="C9102" s="1" t="s">
        <v>86</v>
      </c>
      <c r="D9102" s="1" t="s">
        <v>69</v>
      </c>
      <c r="E9102" s="1" t="s">
        <v>296</v>
      </c>
      <c r="F9102" s="1" t="s">
        <v>34</v>
      </c>
      <c r="G9102" s="1" t="s">
        <v>18888</v>
      </c>
      <c r="H9102" s="5">
        <v>1427</v>
      </c>
      <c r="I9102" s="1">
        <v>3399</v>
      </c>
      <c r="J9102" s="3">
        <v>0.57999999999999996</v>
      </c>
      <c r="K91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1427</v>
      </c>
      <c r="L9102" s="1" t="s">
        <v>146</v>
      </c>
      <c r="M9102" s="1">
        <v>4.4000000000000004</v>
      </c>
      <c r="N9102" s="1">
        <v>292</v>
      </c>
      <c r="O9102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9102" s="2" t="str">
        <f>IF(Table1[[#This Row],[Updated DiscountOffer]]&gt;50%,"High Discount","Low Discount")</f>
        <v>High Discount</v>
      </c>
    </row>
    <row r="9103" spans="1:16" x14ac:dyDescent="0.3">
      <c r="A9103" s="1" t="s">
        <v>3829</v>
      </c>
      <c r="B9103" s="1">
        <v>14383658</v>
      </c>
      <c r="C9103" s="1" t="s">
        <v>86</v>
      </c>
      <c r="D9103" s="1" t="s">
        <v>69</v>
      </c>
      <c r="E9103" s="1" t="s">
        <v>296</v>
      </c>
      <c r="F9103" s="1" t="s">
        <v>34</v>
      </c>
      <c r="G9103" s="1" t="s">
        <v>3830</v>
      </c>
      <c r="H9103" s="5">
        <v>1550</v>
      </c>
      <c r="I9103" s="1">
        <v>3299</v>
      </c>
      <c r="J9103" s="3">
        <v>0.53</v>
      </c>
      <c r="K91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1550</v>
      </c>
      <c r="L9103" s="1" t="s">
        <v>146</v>
      </c>
      <c r="M9103" s="1">
        <v>4.2</v>
      </c>
      <c r="N9103" s="1">
        <v>721</v>
      </c>
      <c r="O910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103" s="2" t="str">
        <f>IF(Table1[[#This Row],[Updated DiscountOffer]]&gt;50%,"High Discount","Low Discount")</f>
        <v>High Discount</v>
      </c>
    </row>
    <row r="9104" spans="1:16" x14ac:dyDescent="0.3">
      <c r="A9104" s="1" t="s">
        <v>9934</v>
      </c>
      <c r="B9104" s="1">
        <v>14390990</v>
      </c>
      <c r="C9104" s="1" t="s">
        <v>373</v>
      </c>
      <c r="D9104" s="1" t="s">
        <v>69</v>
      </c>
      <c r="E9104" s="1" t="s">
        <v>70</v>
      </c>
      <c r="F9104" s="1" t="s">
        <v>34</v>
      </c>
      <c r="G9104" s="1" t="s">
        <v>9935</v>
      </c>
      <c r="H9104" s="5">
        <v>1399</v>
      </c>
      <c r="I9104" s="1">
        <v>3499</v>
      </c>
      <c r="J9104" s="3">
        <v>0.6</v>
      </c>
      <c r="K91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9104" s="1" t="s">
        <v>213</v>
      </c>
      <c r="M9104" s="1">
        <v>4</v>
      </c>
      <c r="N9104" s="1">
        <v>470</v>
      </c>
      <c r="O910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04" s="2" t="str">
        <f>IF(Table1[[#This Row],[Updated DiscountOffer]]&gt;50%,"High Discount","Low Discount")</f>
        <v>High Discount</v>
      </c>
    </row>
    <row r="9105" spans="1:16" x14ac:dyDescent="0.3">
      <c r="A9105" s="1" t="s">
        <v>7843</v>
      </c>
      <c r="B9105" s="1">
        <v>14393658</v>
      </c>
      <c r="C9105" s="1" t="s">
        <v>14</v>
      </c>
      <c r="D9105" s="1" t="s">
        <v>177</v>
      </c>
      <c r="E9105" s="1" t="s">
        <v>326</v>
      </c>
      <c r="F9105" s="1" t="s">
        <v>17</v>
      </c>
      <c r="G9105" s="1" t="s">
        <v>7844</v>
      </c>
      <c r="H9105" s="5">
        <v>319</v>
      </c>
      <c r="I9105" s="1">
        <v>799</v>
      </c>
      <c r="J9105" s="4">
        <v>0.6</v>
      </c>
      <c r="K91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9105" s="1" t="s">
        <v>24</v>
      </c>
      <c r="M9105" s="1">
        <v>4.2</v>
      </c>
      <c r="N9105" s="1">
        <v>536</v>
      </c>
      <c r="O910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05" s="2" t="str">
        <f>IF(Table1[[#This Row],[Updated DiscountOffer]]&gt;50%,"High Discount","Low Discount")</f>
        <v>High Discount</v>
      </c>
    </row>
    <row r="9106" spans="1:16" x14ac:dyDescent="0.3">
      <c r="A9106" s="1" t="s">
        <v>10485</v>
      </c>
      <c r="B9106" s="1">
        <v>14393686</v>
      </c>
      <c r="C9106" s="1" t="s">
        <v>14</v>
      </c>
      <c r="D9106" s="1" t="s">
        <v>177</v>
      </c>
      <c r="E9106" s="1" t="s">
        <v>326</v>
      </c>
      <c r="F9106" s="1" t="s">
        <v>17</v>
      </c>
      <c r="G9106" s="1" t="s">
        <v>10486</v>
      </c>
      <c r="H9106" s="5">
        <v>319</v>
      </c>
      <c r="I9106" s="1">
        <v>799</v>
      </c>
      <c r="J9106" s="4">
        <v>0.6</v>
      </c>
      <c r="K91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9106" s="1" t="s">
        <v>24</v>
      </c>
      <c r="M9106" s="1">
        <v>4.2</v>
      </c>
      <c r="N9106" s="1">
        <v>455</v>
      </c>
      <c r="O91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06" s="2" t="str">
        <f>IF(Table1[[#This Row],[Updated DiscountOffer]]&gt;50%,"High Discount","Low Discount")</f>
        <v>High Discount</v>
      </c>
    </row>
    <row r="9107" spans="1:16" x14ac:dyDescent="0.3">
      <c r="A9107" s="1" t="s">
        <v>15121</v>
      </c>
      <c r="B9107" s="1">
        <v>14395714</v>
      </c>
      <c r="C9107" s="1" t="s">
        <v>373</v>
      </c>
      <c r="D9107" s="1" t="s">
        <v>69</v>
      </c>
      <c r="E9107" s="1" t="s">
        <v>70</v>
      </c>
      <c r="F9107" s="1" t="s">
        <v>34</v>
      </c>
      <c r="G9107" s="1" t="s">
        <v>15122</v>
      </c>
      <c r="H9107" s="5">
        <v>1399</v>
      </c>
      <c r="I9107" s="1">
        <v>3499</v>
      </c>
      <c r="J9107" s="4">
        <v>0.6</v>
      </c>
      <c r="K91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9107" s="1" t="s">
        <v>213</v>
      </c>
      <c r="M9107" s="1">
        <v>4.2</v>
      </c>
      <c r="N9107" s="1">
        <v>349</v>
      </c>
      <c r="O910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07" s="2" t="str">
        <f>IF(Table1[[#This Row],[Updated DiscountOffer]]&gt;50%,"High Discount","Low Discount")</f>
        <v>High Discount</v>
      </c>
    </row>
    <row r="9108" spans="1:16" x14ac:dyDescent="0.3">
      <c r="A9108" s="1" t="s">
        <v>10958</v>
      </c>
      <c r="B9108" s="1">
        <v>14398162</v>
      </c>
      <c r="C9108" s="1" t="s">
        <v>82</v>
      </c>
      <c r="D9108" s="1" t="s">
        <v>69</v>
      </c>
      <c r="E9108" s="1" t="s">
        <v>83</v>
      </c>
      <c r="F9108" s="1" t="s">
        <v>34</v>
      </c>
      <c r="G9108" s="1" t="s">
        <v>10959</v>
      </c>
      <c r="H9108" s="5">
        <v>448</v>
      </c>
      <c r="I9108" s="1">
        <v>1149</v>
      </c>
      <c r="J9108" s="3">
        <v>0.61</v>
      </c>
      <c r="K91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448</v>
      </c>
      <c r="L9108" s="1" t="s">
        <v>36</v>
      </c>
      <c r="M9108" s="1">
        <v>4</v>
      </c>
      <c r="N9108" s="1">
        <v>442</v>
      </c>
      <c r="O910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08" s="2" t="str">
        <f>IF(Table1[[#This Row],[Updated DiscountOffer]]&gt;50%,"High Discount","Low Discount")</f>
        <v>High Discount</v>
      </c>
    </row>
    <row r="9109" spans="1:16" x14ac:dyDescent="0.3">
      <c r="A9109" s="1" t="s">
        <v>7052</v>
      </c>
      <c r="B9109" s="1">
        <v>14398170</v>
      </c>
      <c r="C9109" s="1" t="s">
        <v>82</v>
      </c>
      <c r="D9109" s="1" t="s">
        <v>69</v>
      </c>
      <c r="E9109" s="1" t="s">
        <v>83</v>
      </c>
      <c r="F9109" s="1" t="s">
        <v>34</v>
      </c>
      <c r="G9109" s="1" t="s">
        <v>7053</v>
      </c>
      <c r="H9109" s="5">
        <v>448</v>
      </c>
      <c r="I9109" s="1">
        <v>1149</v>
      </c>
      <c r="J9109" s="4">
        <v>0.61</v>
      </c>
      <c r="K91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448</v>
      </c>
      <c r="L9109" s="1" t="s">
        <v>36</v>
      </c>
      <c r="M9109" s="1">
        <v>4.0999999999999996</v>
      </c>
      <c r="N9109" s="1">
        <v>565</v>
      </c>
      <c r="O9109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09" s="2" t="str">
        <f>IF(Table1[[#This Row],[Updated DiscountOffer]]&gt;50%,"High Discount","Low Discount")</f>
        <v>High Discount</v>
      </c>
    </row>
    <row r="9110" spans="1:16" x14ac:dyDescent="0.3">
      <c r="A9110" s="1" t="s">
        <v>7010</v>
      </c>
      <c r="B9110" s="1">
        <v>14399798</v>
      </c>
      <c r="C9110" s="1" t="s">
        <v>100</v>
      </c>
      <c r="D9110" s="1" t="s">
        <v>69</v>
      </c>
      <c r="E9110" s="1" t="s">
        <v>70</v>
      </c>
      <c r="F9110" s="1" t="s">
        <v>34</v>
      </c>
      <c r="G9110" s="1" t="s">
        <v>7011</v>
      </c>
      <c r="H9110" s="5">
        <v>1709</v>
      </c>
      <c r="I9110" s="1">
        <v>3799</v>
      </c>
      <c r="J9110" s="4">
        <v>0.55000000000000004</v>
      </c>
      <c r="K91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1709</v>
      </c>
      <c r="L9110" s="1" t="s">
        <v>102</v>
      </c>
      <c r="M9110" s="1">
        <v>4.2</v>
      </c>
      <c r="N9110" s="1">
        <v>567</v>
      </c>
      <c r="O911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110" s="2" t="str">
        <f>IF(Table1[[#This Row],[Updated DiscountOffer]]&gt;50%,"High Discount","Low Discount")</f>
        <v>High Discount</v>
      </c>
    </row>
    <row r="9111" spans="1:16" x14ac:dyDescent="0.3">
      <c r="A9111" s="1" t="s">
        <v>17702</v>
      </c>
      <c r="B9111" s="1">
        <v>14399804</v>
      </c>
      <c r="C9111" s="1" t="s">
        <v>100</v>
      </c>
      <c r="D9111" s="1" t="s">
        <v>69</v>
      </c>
      <c r="E9111" s="1" t="s">
        <v>70</v>
      </c>
      <c r="F9111" s="1" t="s">
        <v>34</v>
      </c>
      <c r="G9111" s="1" t="s">
        <v>17703</v>
      </c>
      <c r="H9111" s="5">
        <v>1399</v>
      </c>
      <c r="I9111" s="1">
        <v>3499</v>
      </c>
      <c r="J9111" s="3">
        <v>0.6</v>
      </c>
      <c r="K91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9111" s="1" t="s">
        <v>102</v>
      </c>
      <c r="M9111" s="1">
        <v>4</v>
      </c>
      <c r="N9111" s="1">
        <v>308</v>
      </c>
      <c r="O91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11" s="2" t="str">
        <f>IF(Table1[[#This Row],[Updated DiscountOffer]]&gt;50%,"High Discount","Low Discount")</f>
        <v>High Discount</v>
      </c>
    </row>
    <row r="9112" spans="1:16" x14ac:dyDescent="0.3">
      <c r="A9112" s="1" t="s">
        <v>3879</v>
      </c>
      <c r="B9112" s="1">
        <v>14399812</v>
      </c>
      <c r="C9112" s="1" t="s">
        <v>100</v>
      </c>
      <c r="D9112" s="1" t="s">
        <v>69</v>
      </c>
      <c r="E9112" s="1" t="s">
        <v>70</v>
      </c>
      <c r="F9112" s="1" t="s">
        <v>34</v>
      </c>
      <c r="G9112" s="1" t="s">
        <v>3880</v>
      </c>
      <c r="H9112" s="5">
        <v>1709</v>
      </c>
      <c r="I9112" s="1">
        <v>3799</v>
      </c>
      <c r="J9112" s="4">
        <v>0.55000000000000004</v>
      </c>
      <c r="K91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1709</v>
      </c>
      <c r="L9112" s="1" t="s">
        <v>102</v>
      </c>
      <c r="M9112" s="1">
        <v>4.2</v>
      </c>
      <c r="N9112" s="1">
        <v>718</v>
      </c>
      <c r="O911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112" s="2" t="str">
        <f>IF(Table1[[#This Row],[Updated DiscountOffer]]&gt;50%,"High Discount","Low Discount")</f>
        <v>High Discount</v>
      </c>
    </row>
    <row r="9113" spans="1:16" x14ac:dyDescent="0.3">
      <c r="A9113" s="1" t="s">
        <v>15905</v>
      </c>
      <c r="B9113" s="1">
        <v>14402552</v>
      </c>
      <c r="C9113" s="1" t="s">
        <v>373</v>
      </c>
      <c r="D9113" s="1" t="s">
        <v>69</v>
      </c>
      <c r="E9113" s="1" t="s">
        <v>70</v>
      </c>
      <c r="F9113" s="1" t="s">
        <v>34</v>
      </c>
      <c r="G9113" s="1" t="s">
        <v>15906</v>
      </c>
      <c r="H9113" s="5">
        <v>1469</v>
      </c>
      <c r="I9113" s="1">
        <v>3499</v>
      </c>
      <c r="J9113" s="4">
        <v>0.57999999999999996</v>
      </c>
      <c r="K91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1469</v>
      </c>
      <c r="L9113" s="1" t="s">
        <v>213</v>
      </c>
      <c r="M9113" s="1">
        <v>4.3</v>
      </c>
      <c r="N9113" s="1">
        <v>337</v>
      </c>
      <c r="O911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113" s="2" t="str">
        <f>IF(Table1[[#This Row],[Updated DiscountOffer]]&gt;50%,"High Discount","Low Discount")</f>
        <v>High Discount</v>
      </c>
    </row>
    <row r="9114" spans="1:16" x14ac:dyDescent="0.3">
      <c r="A9114" s="1" t="s">
        <v>15517</v>
      </c>
      <c r="B9114" s="1">
        <v>14402634</v>
      </c>
      <c r="C9114" s="1" t="s">
        <v>11742</v>
      </c>
      <c r="D9114" s="1" t="s">
        <v>69</v>
      </c>
      <c r="E9114" s="1" t="s">
        <v>44</v>
      </c>
      <c r="F9114" s="1" t="s">
        <v>34</v>
      </c>
      <c r="G9114" s="1" t="s">
        <v>15518</v>
      </c>
      <c r="H9114" s="5">
        <v>791</v>
      </c>
      <c r="I9114" s="1">
        <v>2199</v>
      </c>
      <c r="J9114" s="3">
        <v>0.64</v>
      </c>
      <c r="K91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791</v>
      </c>
      <c r="L9114" s="1" t="s">
        <v>36</v>
      </c>
      <c r="M9114" s="1">
        <v>4</v>
      </c>
      <c r="N9114" s="1">
        <v>343</v>
      </c>
      <c r="O911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114" s="2" t="str">
        <f>IF(Table1[[#This Row],[Updated DiscountOffer]]&gt;50%,"High Discount","Low Discount")</f>
        <v>High Discount</v>
      </c>
    </row>
    <row r="9115" spans="1:16" x14ac:dyDescent="0.3">
      <c r="A9115" s="1" t="s">
        <v>10553</v>
      </c>
      <c r="B9115" s="1">
        <v>14404362</v>
      </c>
      <c r="C9115" s="1" t="s">
        <v>740</v>
      </c>
      <c r="D9115" s="1" t="s">
        <v>61</v>
      </c>
      <c r="E9115" s="1" t="s">
        <v>22</v>
      </c>
      <c r="F9115" s="1" t="s">
        <v>34</v>
      </c>
      <c r="G9115" s="1" t="s">
        <v>10554</v>
      </c>
      <c r="H9115" s="5"/>
      <c r="I9115" s="1">
        <v>999</v>
      </c>
      <c r="J9115" s="4"/>
      <c r="K91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115" s="1" t="s">
        <v>102</v>
      </c>
      <c r="M9115" s="1">
        <v>4.4000000000000004</v>
      </c>
      <c r="N9115" s="1">
        <v>454</v>
      </c>
      <c r="O91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115" s="2" t="str">
        <f>IF(Table1[[#This Row],[Updated DiscountOffer]]&gt;50%,"High Discount","Low Discount")</f>
        <v>Low Discount</v>
      </c>
    </row>
    <row r="9116" spans="1:16" x14ac:dyDescent="0.3">
      <c r="A9116" s="1" t="s">
        <v>4219</v>
      </c>
      <c r="B9116" s="1">
        <v>14405324</v>
      </c>
      <c r="C9116" s="1" t="s">
        <v>1623</v>
      </c>
      <c r="D9116" s="1" t="s">
        <v>177</v>
      </c>
      <c r="E9116" s="1" t="s">
        <v>178</v>
      </c>
      <c r="F9116" s="1" t="s">
        <v>17</v>
      </c>
      <c r="G9116" s="1" t="s">
        <v>4220</v>
      </c>
      <c r="H9116" s="5"/>
      <c r="I9116" s="1">
        <v>249</v>
      </c>
      <c r="J9116" s="3"/>
      <c r="K91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116" s="1" t="s">
        <v>4221</v>
      </c>
      <c r="M9116" s="1">
        <v>4.3</v>
      </c>
      <c r="N9116" s="1">
        <v>698</v>
      </c>
      <c r="O911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116" s="2" t="str">
        <f>IF(Table1[[#This Row],[Updated DiscountOffer]]&gt;50%,"High Discount","Low Discount")</f>
        <v>High Discount</v>
      </c>
    </row>
    <row r="9117" spans="1:16" x14ac:dyDescent="0.3">
      <c r="A9117" s="1" t="s">
        <v>10066</v>
      </c>
      <c r="B9117" s="1">
        <v>14412074</v>
      </c>
      <c r="C9117" s="1" t="s">
        <v>91</v>
      </c>
      <c r="D9117" s="1" t="s">
        <v>38</v>
      </c>
      <c r="E9117" s="1" t="s">
        <v>39</v>
      </c>
      <c r="F9117" s="1" t="s">
        <v>34</v>
      </c>
      <c r="G9117" s="1" t="s">
        <v>10067</v>
      </c>
      <c r="H9117" s="5"/>
      <c r="I9117" s="1">
        <v>649</v>
      </c>
      <c r="J9117" s="4">
        <v>0.59</v>
      </c>
      <c r="K91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17" s="1" t="s">
        <v>24</v>
      </c>
      <c r="M9117" s="1">
        <v>4.4000000000000004</v>
      </c>
      <c r="N9117" s="1">
        <v>467</v>
      </c>
      <c r="O911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17" s="2" t="str">
        <f>IF(Table1[[#This Row],[Updated DiscountOffer]]&gt;50%,"High Discount","Low Discount")</f>
        <v>High Discount</v>
      </c>
    </row>
    <row r="9118" spans="1:16" x14ac:dyDescent="0.3">
      <c r="A9118" s="1" t="s">
        <v>17137</v>
      </c>
      <c r="B9118" s="1">
        <v>14424508</v>
      </c>
      <c r="C9118" s="1" t="s">
        <v>91</v>
      </c>
      <c r="D9118" s="1" t="s">
        <v>38</v>
      </c>
      <c r="E9118" s="1" t="s">
        <v>39</v>
      </c>
      <c r="F9118" s="1" t="s">
        <v>34</v>
      </c>
      <c r="G9118" s="1" t="s">
        <v>10067</v>
      </c>
      <c r="H9118" s="5"/>
      <c r="I9118" s="1">
        <v>499</v>
      </c>
      <c r="J9118" s="4">
        <v>0.61</v>
      </c>
      <c r="K91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18" s="1" t="s">
        <v>24</v>
      </c>
      <c r="M9118" s="1">
        <v>4.3</v>
      </c>
      <c r="N9118" s="1">
        <v>317</v>
      </c>
      <c r="O911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18" s="2" t="str">
        <f>IF(Table1[[#This Row],[Updated DiscountOffer]]&gt;50%,"High Discount","Low Discount")</f>
        <v>High Discount</v>
      </c>
    </row>
    <row r="9119" spans="1:16" x14ac:dyDescent="0.3">
      <c r="A9119" s="1" t="s">
        <v>12189</v>
      </c>
      <c r="B9119" s="1">
        <v>14424510</v>
      </c>
      <c r="C9119" s="1" t="s">
        <v>91</v>
      </c>
      <c r="D9119" s="1" t="s">
        <v>38</v>
      </c>
      <c r="E9119" s="1" t="s">
        <v>39</v>
      </c>
      <c r="F9119" s="1" t="s">
        <v>34</v>
      </c>
      <c r="G9119" s="1" t="s">
        <v>9714</v>
      </c>
      <c r="H9119" s="5"/>
      <c r="I9119" s="1">
        <v>649</v>
      </c>
      <c r="J9119" s="4">
        <v>0.59</v>
      </c>
      <c r="K91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19" s="1" t="s">
        <v>24</v>
      </c>
      <c r="M9119" s="1">
        <v>4.5</v>
      </c>
      <c r="N9119" s="1">
        <v>412</v>
      </c>
      <c r="O911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19" s="2" t="str">
        <f>IF(Table1[[#This Row],[Updated DiscountOffer]]&gt;50%,"High Discount","Low Discount")</f>
        <v>High Discount</v>
      </c>
    </row>
    <row r="9120" spans="1:16" x14ac:dyDescent="0.3">
      <c r="A9120" s="1" t="s">
        <v>14455</v>
      </c>
      <c r="B9120" s="1">
        <v>14424514</v>
      </c>
      <c r="C9120" s="1" t="s">
        <v>91</v>
      </c>
      <c r="D9120" s="1" t="s">
        <v>38</v>
      </c>
      <c r="E9120" s="1" t="s">
        <v>39</v>
      </c>
      <c r="F9120" s="1" t="s">
        <v>34</v>
      </c>
      <c r="G9120" s="1" t="s">
        <v>14456</v>
      </c>
      <c r="H9120" s="5"/>
      <c r="I9120" s="1">
        <v>649</v>
      </c>
      <c r="J9120" s="4">
        <v>0.59</v>
      </c>
      <c r="K91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0" s="1" t="s">
        <v>24</v>
      </c>
      <c r="M9120" s="1">
        <v>4.5999999999999996</v>
      </c>
      <c r="N9120" s="1">
        <v>362</v>
      </c>
      <c r="O912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20" s="2" t="str">
        <f>IF(Table1[[#This Row],[Updated DiscountOffer]]&gt;50%,"High Discount","Low Discount")</f>
        <v>High Discount</v>
      </c>
    </row>
    <row r="9121" spans="1:16" x14ac:dyDescent="0.3">
      <c r="A9121" s="1" t="s">
        <v>12343</v>
      </c>
      <c r="B9121" s="1">
        <v>14424516</v>
      </c>
      <c r="C9121" s="1" t="s">
        <v>91</v>
      </c>
      <c r="D9121" s="1" t="s">
        <v>38</v>
      </c>
      <c r="E9121" s="1" t="s">
        <v>39</v>
      </c>
      <c r="F9121" s="1" t="s">
        <v>34</v>
      </c>
      <c r="G9121" s="1" t="s">
        <v>12344</v>
      </c>
      <c r="H9121" s="5"/>
      <c r="I9121" s="1">
        <v>649</v>
      </c>
      <c r="J9121" s="4">
        <v>0.59</v>
      </c>
      <c r="K91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1" s="1" t="s">
        <v>24</v>
      </c>
      <c r="M9121" s="1">
        <v>4.3</v>
      </c>
      <c r="N9121" s="1">
        <v>408</v>
      </c>
      <c r="O9121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21" s="2" t="str">
        <f>IF(Table1[[#This Row],[Updated DiscountOffer]]&gt;50%,"High Discount","Low Discount")</f>
        <v>High Discount</v>
      </c>
    </row>
    <row r="9122" spans="1:16" x14ac:dyDescent="0.3">
      <c r="A9122" s="1" t="s">
        <v>18421</v>
      </c>
      <c r="B9122" s="1">
        <v>14424518</v>
      </c>
      <c r="C9122" s="1" t="s">
        <v>91</v>
      </c>
      <c r="D9122" s="1" t="s">
        <v>38</v>
      </c>
      <c r="E9122" s="1" t="s">
        <v>44</v>
      </c>
      <c r="F9122" s="1" t="s">
        <v>34</v>
      </c>
      <c r="G9122" s="1" t="s">
        <v>18422</v>
      </c>
      <c r="H9122" s="5"/>
      <c r="I9122" s="1">
        <v>499</v>
      </c>
      <c r="J9122" s="4">
        <v>0.61</v>
      </c>
      <c r="K91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2" s="1" t="s">
        <v>24</v>
      </c>
      <c r="M9122" s="1">
        <v>4.4000000000000004</v>
      </c>
      <c r="N9122" s="1">
        <v>298</v>
      </c>
      <c r="O9122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22" s="2" t="str">
        <f>IF(Table1[[#This Row],[Updated DiscountOffer]]&gt;50%,"High Discount","Low Discount")</f>
        <v>High Discount</v>
      </c>
    </row>
    <row r="9123" spans="1:16" x14ac:dyDescent="0.3">
      <c r="A9123" s="1" t="s">
        <v>14498</v>
      </c>
      <c r="B9123" s="1">
        <v>14424520</v>
      </c>
      <c r="C9123" s="1" t="s">
        <v>91</v>
      </c>
      <c r="D9123" s="1" t="s">
        <v>38</v>
      </c>
      <c r="E9123" s="1" t="s">
        <v>39</v>
      </c>
      <c r="F9123" s="1" t="s">
        <v>34</v>
      </c>
      <c r="G9123" s="1" t="s">
        <v>9714</v>
      </c>
      <c r="H9123" s="5"/>
      <c r="I9123" s="1">
        <v>649</v>
      </c>
      <c r="J9123" s="4">
        <v>0.59</v>
      </c>
      <c r="K91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3" s="1" t="s">
        <v>24</v>
      </c>
      <c r="M9123" s="1">
        <v>4.5</v>
      </c>
      <c r="N9123" s="1">
        <v>361</v>
      </c>
      <c r="O912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23" s="2" t="str">
        <f>IF(Table1[[#This Row],[Updated DiscountOffer]]&gt;50%,"High Discount","Low Discount")</f>
        <v>High Discount</v>
      </c>
    </row>
    <row r="9124" spans="1:16" x14ac:dyDescent="0.3">
      <c r="A9124" s="1" t="s">
        <v>13129</v>
      </c>
      <c r="B9124" s="1">
        <v>14424524</v>
      </c>
      <c r="C9124" s="1" t="s">
        <v>91</v>
      </c>
      <c r="D9124" s="1" t="s">
        <v>38</v>
      </c>
      <c r="E9124" s="1" t="s">
        <v>39</v>
      </c>
      <c r="F9124" s="1" t="s">
        <v>34</v>
      </c>
      <c r="G9124" s="1" t="s">
        <v>13130</v>
      </c>
      <c r="H9124" s="5"/>
      <c r="I9124" s="1">
        <v>649</v>
      </c>
      <c r="J9124" s="4">
        <v>0.61</v>
      </c>
      <c r="K91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4" s="1" t="s">
        <v>24</v>
      </c>
      <c r="M9124" s="1">
        <v>4.4000000000000004</v>
      </c>
      <c r="N9124" s="1">
        <v>390</v>
      </c>
      <c r="O9124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24" s="2" t="str">
        <f>IF(Table1[[#This Row],[Updated DiscountOffer]]&gt;50%,"High Discount","Low Discount")</f>
        <v>High Discount</v>
      </c>
    </row>
    <row r="9125" spans="1:16" x14ac:dyDescent="0.3">
      <c r="A9125" s="1" t="s">
        <v>18671</v>
      </c>
      <c r="B9125" s="1">
        <v>14424534</v>
      </c>
      <c r="C9125" s="1" t="s">
        <v>91</v>
      </c>
      <c r="D9125" s="1" t="s">
        <v>38</v>
      </c>
      <c r="E9125" s="1" t="s">
        <v>44</v>
      </c>
      <c r="F9125" s="1" t="s">
        <v>34</v>
      </c>
      <c r="G9125" s="1" t="s">
        <v>18672</v>
      </c>
      <c r="H9125" s="5"/>
      <c r="I9125" s="1">
        <v>499</v>
      </c>
      <c r="J9125" s="4">
        <v>0.56999999999999995</v>
      </c>
      <c r="K91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5" s="1" t="s">
        <v>24</v>
      </c>
      <c r="M9125" s="1">
        <v>4.3</v>
      </c>
      <c r="N9125" s="1">
        <v>295</v>
      </c>
      <c r="O9125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125" s="2" t="str">
        <f>IF(Table1[[#This Row],[Updated DiscountOffer]]&gt;50%,"High Discount","Low Discount")</f>
        <v>High Discount</v>
      </c>
    </row>
    <row r="9126" spans="1:16" x14ac:dyDescent="0.3">
      <c r="A9126" s="1" t="s">
        <v>19354</v>
      </c>
      <c r="B9126" s="1">
        <v>14424544</v>
      </c>
      <c r="C9126" s="1" t="s">
        <v>91</v>
      </c>
      <c r="D9126" s="1" t="s">
        <v>38</v>
      </c>
      <c r="E9126" s="1" t="s">
        <v>44</v>
      </c>
      <c r="F9126" s="1" t="s">
        <v>34</v>
      </c>
      <c r="G9126" s="1" t="s">
        <v>19355</v>
      </c>
      <c r="H9126" s="5"/>
      <c r="I9126" s="1">
        <v>499</v>
      </c>
      <c r="J9126" s="4">
        <v>0.61</v>
      </c>
      <c r="K91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6" s="1" t="s">
        <v>24</v>
      </c>
      <c r="M9126" s="1">
        <v>4.4000000000000004</v>
      </c>
      <c r="N9126" s="1">
        <v>286</v>
      </c>
      <c r="O9126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26" s="2" t="str">
        <f>IF(Table1[[#This Row],[Updated DiscountOffer]]&gt;50%,"High Discount","Low Discount")</f>
        <v>High Discount</v>
      </c>
    </row>
    <row r="9127" spans="1:16" x14ac:dyDescent="0.3">
      <c r="A9127" s="1" t="s">
        <v>10292</v>
      </c>
      <c r="B9127" s="1">
        <v>14424858</v>
      </c>
      <c r="C9127" s="1" t="s">
        <v>91</v>
      </c>
      <c r="D9127" s="1" t="s">
        <v>38</v>
      </c>
      <c r="E9127" s="1" t="s">
        <v>44</v>
      </c>
      <c r="F9127" s="1" t="s">
        <v>34</v>
      </c>
      <c r="G9127" s="1" t="s">
        <v>10293</v>
      </c>
      <c r="H9127" s="5"/>
      <c r="I9127" s="1">
        <v>649</v>
      </c>
      <c r="J9127" s="4">
        <v>0.59</v>
      </c>
      <c r="K91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7" s="1" t="s">
        <v>24</v>
      </c>
      <c r="M9127" s="1">
        <v>4.4000000000000004</v>
      </c>
      <c r="N9127" s="1">
        <v>461</v>
      </c>
      <c r="O912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27" s="2" t="str">
        <f>IF(Table1[[#This Row],[Updated DiscountOffer]]&gt;50%,"High Discount","Low Discount")</f>
        <v>High Discount</v>
      </c>
    </row>
    <row r="9128" spans="1:16" x14ac:dyDescent="0.3">
      <c r="A9128" s="1" t="s">
        <v>17463</v>
      </c>
      <c r="B9128" s="1">
        <v>14424866</v>
      </c>
      <c r="C9128" s="1" t="s">
        <v>91</v>
      </c>
      <c r="D9128" s="1" t="s">
        <v>38</v>
      </c>
      <c r="E9128" s="1" t="s">
        <v>44</v>
      </c>
      <c r="F9128" s="1" t="s">
        <v>34</v>
      </c>
      <c r="G9128" s="1" t="s">
        <v>17464</v>
      </c>
      <c r="H9128" s="5"/>
      <c r="I9128" s="1">
        <v>649</v>
      </c>
      <c r="J9128" s="4">
        <v>0.59</v>
      </c>
      <c r="K91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8" s="1" t="s">
        <v>24</v>
      </c>
      <c r="M9128" s="1">
        <v>4.3</v>
      </c>
      <c r="N9128" s="1">
        <v>312</v>
      </c>
      <c r="O912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28" s="2" t="str">
        <f>IF(Table1[[#This Row],[Updated DiscountOffer]]&gt;50%,"High Discount","Low Discount")</f>
        <v>High Discount</v>
      </c>
    </row>
    <row r="9129" spans="1:16" x14ac:dyDescent="0.3">
      <c r="A9129" s="1" t="s">
        <v>12029</v>
      </c>
      <c r="B9129" s="1">
        <v>14424876</v>
      </c>
      <c r="C9129" s="1" t="s">
        <v>91</v>
      </c>
      <c r="D9129" s="1" t="s">
        <v>38</v>
      </c>
      <c r="E9129" s="1" t="s">
        <v>39</v>
      </c>
      <c r="F9129" s="1" t="s">
        <v>34</v>
      </c>
      <c r="G9129" s="1" t="s">
        <v>12030</v>
      </c>
      <c r="H9129" s="5"/>
      <c r="I9129" s="1">
        <v>699</v>
      </c>
      <c r="J9129" s="4">
        <v>0.59</v>
      </c>
      <c r="K91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29" s="1" t="s">
        <v>24</v>
      </c>
      <c r="M9129" s="1">
        <v>4.5</v>
      </c>
      <c r="N9129" s="1">
        <v>415</v>
      </c>
      <c r="O912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29" s="2" t="str">
        <f>IF(Table1[[#This Row],[Updated DiscountOffer]]&gt;50%,"High Discount","Low Discount")</f>
        <v>High Discount</v>
      </c>
    </row>
    <row r="9130" spans="1:16" x14ac:dyDescent="0.3">
      <c r="A9130" s="1" t="s">
        <v>14457</v>
      </c>
      <c r="B9130" s="1">
        <v>14424880</v>
      </c>
      <c r="C9130" s="1" t="s">
        <v>91</v>
      </c>
      <c r="D9130" s="1" t="s">
        <v>38</v>
      </c>
      <c r="E9130" s="1" t="s">
        <v>39</v>
      </c>
      <c r="F9130" s="1" t="s">
        <v>34</v>
      </c>
      <c r="G9130" s="1" t="s">
        <v>14458</v>
      </c>
      <c r="H9130" s="5"/>
      <c r="I9130" s="1">
        <v>699</v>
      </c>
      <c r="J9130" s="4">
        <v>0.59</v>
      </c>
      <c r="K91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30" s="1" t="s">
        <v>24</v>
      </c>
      <c r="M9130" s="1">
        <v>4.2</v>
      </c>
      <c r="N9130" s="1">
        <v>362</v>
      </c>
      <c r="O913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30" s="2" t="str">
        <f>IF(Table1[[#This Row],[Updated DiscountOffer]]&gt;50%,"High Discount","Low Discount")</f>
        <v>High Discount</v>
      </c>
    </row>
    <row r="9131" spans="1:16" x14ac:dyDescent="0.3">
      <c r="A9131" s="1" t="s">
        <v>16828</v>
      </c>
      <c r="B9131" s="1">
        <v>14427244</v>
      </c>
      <c r="C9131" s="1" t="s">
        <v>91</v>
      </c>
      <c r="D9131" s="1" t="s">
        <v>38</v>
      </c>
      <c r="E9131" s="1" t="s">
        <v>44</v>
      </c>
      <c r="F9131" s="1" t="s">
        <v>34</v>
      </c>
      <c r="G9131" s="1" t="s">
        <v>16829</v>
      </c>
      <c r="H9131" s="5"/>
      <c r="I9131" s="1">
        <v>499</v>
      </c>
      <c r="J9131" s="4">
        <v>0.61</v>
      </c>
      <c r="K91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31" s="1" t="s">
        <v>24</v>
      </c>
      <c r="M9131" s="1">
        <v>4.5</v>
      </c>
      <c r="N9131" s="1">
        <v>322</v>
      </c>
      <c r="O9131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31" s="2" t="str">
        <f>IF(Table1[[#This Row],[Updated DiscountOffer]]&gt;50%,"High Discount","Low Discount")</f>
        <v>High Discount</v>
      </c>
    </row>
    <row r="9132" spans="1:16" x14ac:dyDescent="0.3">
      <c r="A9132" s="1" t="s">
        <v>12269</v>
      </c>
      <c r="B9132" s="1">
        <v>14427266</v>
      </c>
      <c r="C9132" s="1" t="s">
        <v>91</v>
      </c>
      <c r="D9132" s="1" t="s">
        <v>38</v>
      </c>
      <c r="E9132" s="1" t="s">
        <v>39</v>
      </c>
      <c r="F9132" s="1" t="s">
        <v>34</v>
      </c>
      <c r="G9132" s="1" t="s">
        <v>12270</v>
      </c>
      <c r="H9132" s="5"/>
      <c r="I9132" s="1">
        <v>649</v>
      </c>
      <c r="J9132" s="4">
        <v>0.57999999999999996</v>
      </c>
      <c r="K91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32" s="1" t="s">
        <v>24</v>
      </c>
      <c r="M9132" s="1">
        <v>4.5</v>
      </c>
      <c r="N9132" s="1">
        <v>410</v>
      </c>
      <c r="O9132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132" s="2" t="str">
        <f>IF(Table1[[#This Row],[Updated DiscountOffer]]&gt;50%,"High Discount","Low Discount")</f>
        <v>High Discount</v>
      </c>
    </row>
    <row r="9133" spans="1:16" x14ac:dyDescent="0.3">
      <c r="A9133" s="1" t="s">
        <v>13741</v>
      </c>
      <c r="B9133" s="1">
        <v>14427268</v>
      </c>
      <c r="C9133" s="1" t="s">
        <v>91</v>
      </c>
      <c r="D9133" s="1" t="s">
        <v>38</v>
      </c>
      <c r="E9133" s="1" t="s">
        <v>39</v>
      </c>
      <c r="F9133" s="1" t="s">
        <v>34</v>
      </c>
      <c r="G9133" s="1" t="s">
        <v>13037</v>
      </c>
      <c r="H9133" s="5"/>
      <c r="I9133" s="1">
        <v>649</v>
      </c>
      <c r="J9133" s="4">
        <v>0.56999999999999995</v>
      </c>
      <c r="K91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33" s="1" t="s">
        <v>24</v>
      </c>
      <c r="M9133" s="1">
        <v>4.4000000000000004</v>
      </c>
      <c r="N9133" s="1">
        <v>378</v>
      </c>
      <c r="O9133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133" s="2" t="str">
        <f>IF(Table1[[#This Row],[Updated DiscountOffer]]&gt;50%,"High Discount","Low Discount")</f>
        <v>High Discount</v>
      </c>
    </row>
    <row r="9134" spans="1:16" x14ac:dyDescent="0.3">
      <c r="A9134" s="1" t="s">
        <v>14383</v>
      </c>
      <c r="B9134" s="1">
        <v>14427434</v>
      </c>
      <c r="C9134" s="1" t="s">
        <v>82</v>
      </c>
      <c r="D9134" s="1" t="s">
        <v>69</v>
      </c>
      <c r="E9134" s="1" t="s">
        <v>83</v>
      </c>
      <c r="F9134" s="1" t="s">
        <v>34</v>
      </c>
      <c r="G9134" s="1" t="s">
        <v>14384</v>
      </c>
      <c r="H9134" s="5">
        <v>413</v>
      </c>
      <c r="I9134" s="1">
        <v>1149</v>
      </c>
      <c r="J9134" s="4">
        <v>0.64</v>
      </c>
      <c r="K91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9134" s="1" t="s">
        <v>36</v>
      </c>
      <c r="M9134" s="1">
        <v>4.3</v>
      </c>
      <c r="N9134" s="1">
        <v>363</v>
      </c>
      <c r="O913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134" s="2" t="str">
        <f>IF(Table1[[#This Row],[Updated DiscountOffer]]&gt;50%,"High Discount","Low Discount")</f>
        <v>High Discount</v>
      </c>
    </row>
    <row r="9135" spans="1:16" x14ac:dyDescent="0.3">
      <c r="A9135" s="1" t="s">
        <v>18264</v>
      </c>
      <c r="B9135" s="1">
        <v>14430912</v>
      </c>
      <c r="C9135" s="1" t="s">
        <v>57</v>
      </c>
      <c r="D9135" s="1" t="s">
        <v>87</v>
      </c>
      <c r="E9135" s="1" t="s">
        <v>83</v>
      </c>
      <c r="F9135" s="1" t="s">
        <v>34</v>
      </c>
      <c r="G9135" s="1" t="s">
        <v>18265</v>
      </c>
      <c r="H9135" s="5">
        <v>402</v>
      </c>
      <c r="I9135" s="1">
        <v>1149</v>
      </c>
      <c r="J9135" s="3">
        <v>0.65</v>
      </c>
      <c r="K91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402</v>
      </c>
      <c r="L9135" s="1" t="s">
        <v>89</v>
      </c>
      <c r="M9135" s="1">
        <v>3.8</v>
      </c>
      <c r="N9135" s="1">
        <v>300</v>
      </c>
      <c r="O913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35" s="2" t="str">
        <f>IF(Table1[[#This Row],[Updated DiscountOffer]]&gt;50%,"High Discount","Low Discount")</f>
        <v>High Discount</v>
      </c>
    </row>
    <row r="9136" spans="1:16" x14ac:dyDescent="0.3">
      <c r="A9136" s="1" t="s">
        <v>16322</v>
      </c>
      <c r="B9136" s="1">
        <v>14430916</v>
      </c>
      <c r="C9136" s="1" t="s">
        <v>57</v>
      </c>
      <c r="D9136" s="1" t="s">
        <v>69</v>
      </c>
      <c r="E9136" s="1" t="s">
        <v>83</v>
      </c>
      <c r="F9136" s="1" t="s">
        <v>34</v>
      </c>
      <c r="G9136" s="1" t="s">
        <v>16323</v>
      </c>
      <c r="H9136" s="5">
        <v>631</v>
      </c>
      <c r="I9136" s="1">
        <v>1149</v>
      </c>
      <c r="J9136" s="3">
        <v>0.45</v>
      </c>
      <c r="K91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631</v>
      </c>
      <c r="L9136" s="1" t="s">
        <v>89</v>
      </c>
      <c r="M9136" s="1">
        <v>4</v>
      </c>
      <c r="N9136" s="1">
        <v>330</v>
      </c>
      <c r="O9136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136" s="2" t="str">
        <f>IF(Table1[[#This Row],[Updated DiscountOffer]]&gt;50%,"High Discount","Low Discount")</f>
        <v>Low Discount</v>
      </c>
    </row>
    <row r="9137" spans="1:16" x14ac:dyDescent="0.3">
      <c r="A9137" s="1" t="s">
        <v>14219</v>
      </c>
      <c r="B9137" s="1">
        <v>14430936</v>
      </c>
      <c r="C9137" s="1" t="s">
        <v>57</v>
      </c>
      <c r="D9137" s="1" t="s">
        <v>87</v>
      </c>
      <c r="E9137" s="1" t="s">
        <v>83</v>
      </c>
      <c r="F9137" s="1" t="s">
        <v>34</v>
      </c>
      <c r="G9137" s="1" t="s">
        <v>14220</v>
      </c>
      <c r="H9137" s="5">
        <v>359</v>
      </c>
      <c r="I9137" s="1">
        <v>1199</v>
      </c>
      <c r="J9137" s="4">
        <v>0.7</v>
      </c>
      <c r="K91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137" s="1" t="s">
        <v>89</v>
      </c>
      <c r="M9137" s="1">
        <v>4.2</v>
      </c>
      <c r="N9137" s="1">
        <v>367</v>
      </c>
      <c r="O913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137" s="2" t="str">
        <f>IF(Table1[[#This Row],[Updated DiscountOffer]]&gt;50%,"High Discount","Low Discount")</f>
        <v>High Discount</v>
      </c>
    </row>
    <row r="9138" spans="1:16" x14ac:dyDescent="0.3">
      <c r="A9138" s="1" t="s">
        <v>7295</v>
      </c>
      <c r="B9138" s="1">
        <v>14430938</v>
      </c>
      <c r="C9138" s="1" t="s">
        <v>57</v>
      </c>
      <c r="D9138" s="1" t="s">
        <v>69</v>
      </c>
      <c r="E9138" s="1" t="s">
        <v>83</v>
      </c>
      <c r="F9138" s="1" t="s">
        <v>34</v>
      </c>
      <c r="G9138" s="1" t="s">
        <v>7296</v>
      </c>
      <c r="H9138" s="5">
        <v>419</v>
      </c>
      <c r="I9138" s="1">
        <v>1199</v>
      </c>
      <c r="J9138" s="4">
        <v>0.65</v>
      </c>
      <c r="K91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9138" s="1" t="s">
        <v>89</v>
      </c>
      <c r="M9138" s="1">
        <v>4.0999999999999996</v>
      </c>
      <c r="N9138" s="1">
        <v>557</v>
      </c>
      <c r="O913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38" s="2" t="str">
        <f>IF(Table1[[#This Row],[Updated DiscountOffer]]&gt;50%,"High Discount","Low Discount")</f>
        <v>High Discount</v>
      </c>
    </row>
    <row r="9139" spans="1:16" x14ac:dyDescent="0.3">
      <c r="A9139" s="1" t="s">
        <v>15405</v>
      </c>
      <c r="B9139" s="1">
        <v>14430940</v>
      </c>
      <c r="C9139" s="1" t="s">
        <v>57</v>
      </c>
      <c r="D9139" s="1" t="s">
        <v>87</v>
      </c>
      <c r="E9139" s="1" t="s">
        <v>83</v>
      </c>
      <c r="F9139" s="1" t="s">
        <v>34</v>
      </c>
      <c r="G9139" s="1" t="s">
        <v>15406</v>
      </c>
      <c r="H9139" s="5">
        <v>479</v>
      </c>
      <c r="I9139" s="1">
        <v>1199</v>
      </c>
      <c r="J9139" s="4">
        <v>0.6</v>
      </c>
      <c r="K91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139" s="1" t="s">
        <v>213</v>
      </c>
      <c r="M9139" s="1">
        <v>4.2</v>
      </c>
      <c r="N9139" s="1">
        <v>345</v>
      </c>
      <c r="O91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39" s="2" t="str">
        <f>IF(Table1[[#This Row],[Updated DiscountOffer]]&gt;50%,"High Discount","Low Discount")</f>
        <v>High Discount</v>
      </c>
    </row>
    <row r="9140" spans="1:16" x14ac:dyDescent="0.3">
      <c r="A9140" s="1" t="s">
        <v>15461</v>
      </c>
      <c r="B9140" s="1">
        <v>14430948</v>
      </c>
      <c r="C9140" s="1" t="s">
        <v>57</v>
      </c>
      <c r="D9140" s="1" t="s">
        <v>87</v>
      </c>
      <c r="E9140" s="1" t="s">
        <v>83</v>
      </c>
      <c r="F9140" s="1" t="s">
        <v>34</v>
      </c>
      <c r="G9140" s="1" t="s">
        <v>15462</v>
      </c>
      <c r="H9140" s="5">
        <v>459</v>
      </c>
      <c r="I9140" s="1">
        <v>1149</v>
      </c>
      <c r="J9140" s="4">
        <v>0.6</v>
      </c>
      <c r="K91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9140" s="1" t="s">
        <v>89</v>
      </c>
      <c r="M9140" s="1">
        <v>4.3</v>
      </c>
      <c r="N9140" s="1">
        <v>344</v>
      </c>
      <c r="O914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40" s="2" t="str">
        <f>IF(Table1[[#This Row],[Updated DiscountOffer]]&gt;50%,"High Discount","Low Discount")</f>
        <v>High Discount</v>
      </c>
    </row>
    <row r="9141" spans="1:16" x14ac:dyDescent="0.3">
      <c r="A9141" s="1" t="s">
        <v>5269</v>
      </c>
      <c r="B9141" s="1">
        <v>14430996</v>
      </c>
      <c r="C9141" s="1" t="s">
        <v>57</v>
      </c>
      <c r="D9141" s="1" t="s">
        <v>69</v>
      </c>
      <c r="E9141" s="1" t="s">
        <v>83</v>
      </c>
      <c r="F9141" s="1" t="s">
        <v>34</v>
      </c>
      <c r="G9141" s="1" t="s">
        <v>5270</v>
      </c>
      <c r="H9141" s="5">
        <v>439</v>
      </c>
      <c r="I9141" s="1">
        <v>1099</v>
      </c>
      <c r="J9141" s="4">
        <v>0.6</v>
      </c>
      <c r="K91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9141" s="1" t="s">
        <v>89</v>
      </c>
      <c r="M9141" s="1">
        <v>4.3</v>
      </c>
      <c r="N9141" s="1">
        <v>642</v>
      </c>
      <c r="O914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41" s="2" t="str">
        <f>IF(Table1[[#This Row],[Updated DiscountOffer]]&gt;50%,"High Discount","Low Discount")</f>
        <v>High Discount</v>
      </c>
    </row>
    <row r="9142" spans="1:16" x14ac:dyDescent="0.3">
      <c r="A9142" s="1" t="s">
        <v>16712</v>
      </c>
      <c r="B9142" s="1">
        <v>14431000</v>
      </c>
      <c r="C9142" s="1" t="s">
        <v>57</v>
      </c>
      <c r="D9142" s="1" t="s">
        <v>87</v>
      </c>
      <c r="E9142" s="1" t="s">
        <v>83</v>
      </c>
      <c r="F9142" s="1" t="s">
        <v>34</v>
      </c>
      <c r="G9142" s="1" t="s">
        <v>16713</v>
      </c>
      <c r="H9142" s="5">
        <v>517</v>
      </c>
      <c r="I9142" s="1">
        <v>1149</v>
      </c>
      <c r="J9142" s="4">
        <v>0.55000000000000004</v>
      </c>
      <c r="K91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9142" s="1" t="s">
        <v>89</v>
      </c>
      <c r="M9142" s="1">
        <v>4.2</v>
      </c>
      <c r="N9142" s="1">
        <v>324</v>
      </c>
      <c r="O91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142" s="2" t="str">
        <f>IF(Table1[[#This Row],[Updated DiscountOffer]]&gt;50%,"High Discount","Low Discount")</f>
        <v>High Discount</v>
      </c>
    </row>
    <row r="9143" spans="1:16" x14ac:dyDescent="0.3">
      <c r="A9143" s="1" t="s">
        <v>17715</v>
      </c>
      <c r="B9143" s="1">
        <v>14431008</v>
      </c>
      <c r="C9143" s="1" t="s">
        <v>57</v>
      </c>
      <c r="D9143" s="1" t="s">
        <v>87</v>
      </c>
      <c r="E9143" s="1" t="s">
        <v>83</v>
      </c>
      <c r="F9143" s="1" t="s">
        <v>34</v>
      </c>
      <c r="G9143" s="1" t="s">
        <v>17716</v>
      </c>
      <c r="H9143" s="5">
        <v>459</v>
      </c>
      <c r="I9143" s="1">
        <v>1149</v>
      </c>
      <c r="J9143" s="4">
        <v>0.6</v>
      </c>
      <c r="K91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9143" s="1" t="s">
        <v>89</v>
      </c>
      <c r="M9143" s="1">
        <v>4.0999999999999996</v>
      </c>
      <c r="N9143" s="1">
        <v>308</v>
      </c>
      <c r="O914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43" s="2" t="str">
        <f>IF(Table1[[#This Row],[Updated DiscountOffer]]&gt;50%,"High Discount","Low Discount")</f>
        <v>High Discount</v>
      </c>
    </row>
    <row r="9144" spans="1:16" x14ac:dyDescent="0.3">
      <c r="A9144" s="1" t="s">
        <v>14268</v>
      </c>
      <c r="B9144" s="1">
        <v>14431014</v>
      </c>
      <c r="C9144" s="1" t="s">
        <v>57</v>
      </c>
      <c r="D9144" s="1" t="s">
        <v>87</v>
      </c>
      <c r="E9144" s="1" t="s">
        <v>83</v>
      </c>
      <c r="F9144" s="1" t="s">
        <v>34</v>
      </c>
      <c r="G9144" s="1" t="s">
        <v>14269</v>
      </c>
      <c r="H9144" s="5">
        <v>344</v>
      </c>
      <c r="I9144" s="1">
        <v>1149</v>
      </c>
      <c r="J9144" s="3">
        <v>0.7</v>
      </c>
      <c r="K91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344</v>
      </c>
      <c r="L9144" s="1" t="s">
        <v>89</v>
      </c>
      <c r="M9144" s="1">
        <v>4</v>
      </c>
      <c r="N9144" s="1">
        <v>366</v>
      </c>
      <c r="O914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144" s="2" t="str">
        <f>IF(Table1[[#This Row],[Updated DiscountOffer]]&gt;50%,"High Discount","Low Discount")</f>
        <v>High Discount</v>
      </c>
    </row>
    <row r="9145" spans="1:16" x14ac:dyDescent="0.3">
      <c r="A9145" s="1" t="s">
        <v>11178</v>
      </c>
      <c r="B9145" s="1">
        <v>14431016</v>
      </c>
      <c r="C9145" s="1" t="s">
        <v>57</v>
      </c>
      <c r="D9145" s="1" t="s">
        <v>69</v>
      </c>
      <c r="E9145" s="1" t="s">
        <v>83</v>
      </c>
      <c r="F9145" s="1" t="s">
        <v>34</v>
      </c>
      <c r="G9145" s="1" t="s">
        <v>11179</v>
      </c>
      <c r="H9145" s="5">
        <v>519</v>
      </c>
      <c r="I9145" s="1">
        <v>1299</v>
      </c>
      <c r="J9145" s="4">
        <v>0.6</v>
      </c>
      <c r="K91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9145" s="1" t="s">
        <v>89</v>
      </c>
      <c r="M9145" s="1">
        <v>4.3</v>
      </c>
      <c r="N9145" s="1">
        <v>436</v>
      </c>
      <c r="O914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45" s="2" t="str">
        <f>IF(Table1[[#This Row],[Updated DiscountOffer]]&gt;50%,"High Discount","Low Discount")</f>
        <v>High Discount</v>
      </c>
    </row>
    <row r="9146" spans="1:16" x14ac:dyDescent="0.3">
      <c r="A9146" s="1" t="s">
        <v>11381</v>
      </c>
      <c r="B9146" s="1">
        <v>14431030</v>
      </c>
      <c r="C9146" s="1" t="s">
        <v>57</v>
      </c>
      <c r="D9146" s="1" t="s">
        <v>69</v>
      </c>
      <c r="E9146" s="1" t="s">
        <v>83</v>
      </c>
      <c r="F9146" s="1" t="s">
        <v>34</v>
      </c>
      <c r="G9146" s="1" t="s">
        <v>11382</v>
      </c>
      <c r="H9146" s="5">
        <v>479</v>
      </c>
      <c r="I9146" s="1">
        <v>1199</v>
      </c>
      <c r="J9146" s="4">
        <v>0.6</v>
      </c>
      <c r="K91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146" s="1" t="s">
        <v>89</v>
      </c>
      <c r="M9146" s="1">
        <v>4.4000000000000004</v>
      </c>
      <c r="N9146" s="1">
        <v>431</v>
      </c>
      <c r="O91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46" s="2" t="str">
        <f>IF(Table1[[#This Row],[Updated DiscountOffer]]&gt;50%,"High Discount","Low Discount")</f>
        <v>High Discount</v>
      </c>
    </row>
    <row r="9147" spans="1:16" x14ac:dyDescent="0.3">
      <c r="A9147" s="1" t="s">
        <v>16594</v>
      </c>
      <c r="B9147" s="1">
        <v>14431038</v>
      </c>
      <c r="C9147" s="1" t="s">
        <v>57</v>
      </c>
      <c r="D9147" s="1" t="s">
        <v>87</v>
      </c>
      <c r="E9147" s="1" t="s">
        <v>83</v>
      </c>
      <c r="F9147" s="1" t="s">
        <v>34</v>
      </c>
      <c r="G9147" s="1" t="s">
        <v>16595</v>
      </c>
      <c r="H9147" s="5">
        <v>344</v>
      </c>
      <c r="I9147" s="1">
        <v>1149</v>
      </c>
      <c r="J9147" s="3">
        <v>0.7</v>
      </c>
      <c r="K91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344</v>
      </c>
      <c r="L9147" s="1" t="s">
        <v>89</v>
      </c>
      <c r="M9147" s="1">
        <v>3.7</v>
      </c>
      <c r="N9147" s="1">
        <v>326</v>
      </c>
      <c r="O9147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147" s="2" t="str">
        <f>IF(Table1[[#This Row],[Updated DiscountOffer]]&gt;50%,"High Discount","Low Discount")</f>
        <v>High Discount</v>
      </c>
    </row>
    <row r="9148" spans="1:16" x14ac:dyDescent="0.3">
      <c r="A9148" s="1" t="s">
        <v>12845</v>
      </c>
      <c r="B9148" s="1">
        <v>14431040</v>
      </c>
      <c r="C9148" s="1" t="s">
        <v>57</v>
      </c>
      <c r="D9148" s="1" t="s">
        <v>69</v>
      </c>
      <c r="E9148" s="1" t="s">
        <v>83</v>
      </c>
      <c r="F9148" s="1" t="s">
        <v>34</v>
      </c>
      <c r="G9148" s="1" t="s">
        <v>12846</v>
      </c>
      <c r="H9148" s="5">
        <v>402</v>
      </c>
      <c r="I9148" s="1">
        <v>1149</v>
      </c>
      <c r="J9148" s="4">
        <v>0.65</v>
      </c>
      <c r="K91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402</v>
      </c>
      <c r="L9148" s="1" t="s">
        <v>89</v>
      </c>
      <c r="M9148" s="1">
        <v>4.0999999999999996</v>
      </c>
      <c r="N9148" s="1">
        <v>396</v>
      </c>
      <c r="O914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48" s="2" t="str">
        <f>IF(Table1[[#This Row],[Updated DiscountOffer]]&gt;50%,"High Discount","Low Discount")</f>
        <v>High Discount</v>
      </c>
    </row>
    <row r="9149" spans="1:16" x14ac:dyDescent="0.3">
      <c r="A9149" s="1" t="s">
        <v>11625</v>
      </c>
      <c r="B9149" s="1">
        <v>14435728</v>
      </c>
      <c r="C9149" s="1" t="s">
        <v>57</v>
      </c>
      <c r="D9149" s="1" t="s">
        <v>69</v>
      </c>
      <c r="E9149" s="1" t="s">
        <v>83</v>
      </c>
      <c r="F9149" s="1" t="s">
        <v>34</v>
      </c>
      <c r="G9149" s="1" t="s">
        <v>654</v>
      </c>
      <c r="H9149" s="5">
        <v>479</v>
      </c>
      <c r="I9149" s="1">
        <v>1199</v>
      </c>
      <c r="J9149" s="4">
        <v>0.6</v>
      </c>
      <c r="K91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479</v>
      </c>
      <c r="L9149" s="1" t="s">
        <v>89</v>
      </c>
      <c r="M9149" s="1">
        <v>4.2</v>
      </c>
      <c r="N9149" s="1">
        <v>425</v>
      </c>
      <c r="O914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49" s="2" t="str">
        <f>IF(Table1[[#This Row],[Updated DiscountOffer]]&gt;50%,"High Discount","Low Discount")</f>
        <v>High Discount</v>
      </c>
    </row>
    <row r="9150" spans="1:16" x14ac:dyDescent="0.3">
      <c r="A9150" s="1" t="s">
        <v>15337</v>
      </c>
      <c r="B9150" s="1">
        <v>14435730</v>
      </c>
      <c r="C9150" s="1" t="s">
        <v>57</v>
      </c>
      <c r="D9150" s="1" t="s">
        <v>87</v>
      </c>
      <c r="E9150" s="1" t="s">
        <v>83</v>
      </c>
      <c r="F9150" s="1" t="s">
        <v>34</v>
      </c>
      <c r="G9150" s="1" t="s">
        <v>15338</v>
      </c>
      <c r="H9150" s="5">
        <v>359</v>
      </c>
      <c r="I9150" s="1">
        <v>1199</v>
      </c>
      <c r="J9150" s="4">
        <v>0.7</v>
      </c>
      <c r="K91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150" s="1" t="s">
        <v>213</v>
      </c>
      <c r="M9150" s="1">
        <v>4.0999999999999996</v>
      </c>
      <c r="N9150" s="1">
        <v>346</v>
      </c>
      <c r="O915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150" s="2" t="str">
        <f>IF(Table1[[#This Row],[Updated DiscountOffer]]&gt;50%,"High Discount","Low Discount")</f>
        <v>High Discount</v>
      </c>
    </row>
    <row r="9151" spans="1:16" x14ac:dyDescent="0.3">
      <c r="A9151" s="1" t="s">
        <v>17940</v>
      </c>
      <c r="B9151" s="1">
        <v>14437272</v>
      </c>
      <c r="C9151" s="1" t="s">
        <v>21</v>
      </c>
      <c r="D9151" s="1" t="s">
        <v>15</v>
      </c>
      <c r="E9151" s="1" t="s">
        <v>22</v>
      </c>
      <c r="F9151" s="1" t="s">
        <v>17</v>
      </c>
      <c r="G9151" s="1" t="s">
        <v>17941</v>
      </c>
      <c r="H9151" s="5">
        <v>459</v>
      </c>
      <c r="I9151" s="1">
        <v>1149</v>
      </c>
      <c r="J9151" s="4">
        <v>0.6</v>
      </c>
      <c r="K91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9151" s="1" t="s">
        <v>24</v>
      </c>
      <c r="M9151" s="1">
        <v>4.0999999999999996</v>
      </c>
      <c r="N9151" s="1">
        <v>304</v>
      </c>
      <c r="O915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51" s="2" t="str">
        <f>IF(Table1[[#This Row],[Updated DiscountOffer]]&gt;50%,"High Discount","Low Discount")</f>
        <v>High Discount</v>
      </c>
    </row>
    <row r="9152" spans="1:16" x14ac:dyDescent="0.3">
      <c r="A9152" s="1" t="s">
        <v>15506</v>
      </c>
      <c r="B9152" s="1">
        <v>14437288</v>
      </c>
      <c r="C9152" s="1" t="s">
        <v>21</v>
      </c>
      <c r="D9152" s="1" t="s">
        <v>26</v>
      </c>
      <c r="E9152" s="1" t="s">
        <v>27</v>
      </c>
      <c r="F9152" s="1" t="s">
        <v>17</v>
      </c>
      <c r="G9152" s="1" t="s">
        <v>15507</v>
      </c>
      <c r="H9152" s="5">
        <v>517</v>
      </c>
      <c r="I9152" s="1">
        <v>1399</v>
      </c>
      <c r="J9152" s="3">
        <v>0.63</v>
      </c>
      <c r="K91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517</v>
      </c>
      <c r="L9152" s="1" t="s">
        <v>80</v>
      </c>
      <c r="M9152" s="1">
        <v>4.0999999999999996</v>
      </c>
      <c r="N9152" s="1">
        <v>343</v>
      </c>
      <c r="O9152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9152" s="2" t="str">
        <f>IF(Table1[[#This Row],[Updated DiscountOffer]]&gt;50%,"High Discount","Low Discount")</f>
        <v>High Discount</v>
      </c>
    </row>
    <row r="9153" spans="1:16" x14ac:dyDescent="0.3">
      <c r="A9153" s="1" t="s">
        <v>15559</v>
      </c>
      <c r="B9153" s="1">
        <v>14437292</v>
      </c>
      <c r="C9153" s="1" t="s">
        <v>21</v>
      </c>
      <c r="D9153" s="1" t="s">
        <v>26</v>
      </c>
      <c r="E9153" s="1" t="s">
        <v>27</v>
      </c>
      <c r="F9153" s="1" t="s">
        <v>17</v>
      </c>
      <c r="G9153" s="1" t="s">
        <v>15560</v>
      </c>
      <c r="H9153" s="5">
        <v>536</v>
      </c>
      <c r="I9153" s="1">
        <v>1449</v>
      </c>
      <c r="J9153" s="3">
        <v>0.63</v>
      </c>
      <c r="K91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536</v>
      </c>
      <c r="L9153" s="1" t="s">
        <v>80</v>
      </c>
      <c r="M9153" s="1">
        <v>4.2</v>
      </c>
      <c r="N9153" s="1">
        <v>342</v>
      </c>
      <c r="O9153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9153" s="2" t="str">
        <f>IF(Table1[[#This Row],[Updated DiscountOffer]]&gt;50%,"High Discount","Low Discount")</f>
        <v>High Discount</v>
      </c>
    </row>
    <row r="9154" spans="1:16" x14ac:dyDescent="0.3">
      <c r="A9154" s="1" t="s">
        <v>15988</v>
      </c>
      <c r="B9154" s="1">
        <v>14440240</v>
      </c>
      <c r="C9154" s="1" t="s">
        <v>21</v>
      </c>
      <c r="D9154" s="1" t="s">
        <v>15</v>
      </c>
      <c r="E9154" s="1" t="s">
        <v>22</v>
      </c>
      <c r="F9154" s="1" t="s">
        <v>17</v>
      </c>
      <c r="G9154" s="1" t="s">
        <v>15989</v>
      </c>
      <c r="H9154" s="5">
        <v>524</v>
      </c>
      <c r="I9154" s="1">
        <v>1049</v>
      </c>
      <c r="J9154" s="4">
        <v>0.5</v>
      </c>
      <c r="K91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524</v>
      </c>
      <c r="L9154" s="1" t="s">
        <v>24</v>
      </c>
      <c r="M9154" s="1">
        <v>4.0999999999999996</v>
      </c>
      <c r="N9154" s="1">
        <v>335</v>
      </c>
      <c r="O91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154" s="2" t="str">
        <f>IF(Table1[[#This Row],[Updated DiscountOffer]]&gt;50%,"High Discount","Low Discount")</f>
        <v>Low Discount</v>
      </c>
    </row>
    <row r="9155" spans="1:16" x14ac:dyDescent="0.3">
      <c r="A9155" s="1" t="s">
        <v>4406</v>
      </c>
      <c r="B9155" s="1">
        <v>14440472</v>
      </c>
      <c r="C9155" s="1" t="s">
        <v>1790</v>
      </c>
      <c r="D9155" s="1" t="s">
        <v>69</v>
      </c>
      <c r="E9155" s="1" t="s">
        <v>83</v>
      </c>
      <c r="F9155" s="1" t="s">
        <v>34</v>
      </c>
      <c r="G9155" s="1" t="s">
        <v>4407</v>
      </c>
      <c r="H9155" s="5">
        <v>699</v>
      </c>
      <c r="I9155" s="1">
        <v>2100</v>
      </c>
      <c r="J9155" s="4">
        <v>1401</v>
      </c>
      <c r="K91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699</v>
      </c>
      <c r="L9155" s="1" t="s">
        <v>102</v>
      </c>
      <c r="M9155" s="1">
        <v>4.2</v>
      </c>
      <c r="N9155" s="1">
        <v>685</v>
      </c>
      <c r="O9155" s="2">
        <f>IF(ISNUMBER(Table1[[#This Row],[DiscountOffer]]),IF(Table1[[#This Row],[DiscountOffer]]&lt;1,Table1[[#This Row],[DiscountOffer]],Table1[[#This Row],[DiscountOffer]]/Table1[[#This Row],[OriginalPrice (in Rs)]]),0)</f>
        <v>0.66714285714285715</v>
      </c>
      <c r="P9155" s="2" t="str">
        <f>IF(Table1[[#This Row],[Updated DiscountOffer]]&gt;50%,"High Discount","Low Discount")</f>
        <v>High Discount</v>
      </c>
    </row>
    <row r="9156" spans="1:16" x14ac:dyDescent="0.3">
      <c r="A9156" s="1" t="s">
        <v>1789</v>
      </c>
      <c r="B9156" s="1">
        <v>14440572</v>
      </c>
      <c r="C9156" s="1" t="s">
        <v>1790</v>
      </c>
      <c r="D9156" s="1" t="s">
        <v>69</v>
      </c>
      <c r="E9156" s="1" t="s">
        <v>70</v>
      </c>
      <c r="F9156" s="1" t="s">
        <v>34</v>
      </c>
      <c r="G9156" s="1" t="s">
        <v>1791</v>
      </c>
      <c r="H9156" s="5">
        <v>864</v>
      </c>
      <c r="I9156" s="1">
        <v>2400</v>
      </c>
      <c r="J9156" s="4">
        <v>0.64</v>
      </c>
      <c r="K91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864</v>
      </c>
      <c r="L9156" s="1" t="s">
        <v>36</v>
      </c>
      <c r="M9156" s="1">
        <v>4.2</v>
      </c>
      <c r="N9156" s="1">
        <v>858</v>
      </c>
      <c r="O9156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156" s="2" t="str">
        <f>IF(Table1[[#This Row],[Updated DiscountOffer]]&gt;50%,"High Discount","Low Discount")</f>
        <v>High Discount</v>
      </c>
    </row>
    <row r="9157" spans="1:16" x14ac:dyDescent="0.3">
      <c r="A9157" s="1" t="s">
        <v>11950</v>
      </c>
      <c r="B9157" s="1">
        <v>14441196</v>
      </c>
      <c r="C9157" s="1" t="s">
        <v>47</v>
      </c>
      <c r="D9157" s="1" t="s">
        <v>15</v>
      </c>
      <c r="E9157" s="1" t="s">
        <v>22</v>
      </c>
      <c r="F9157" s="1" t="s">
        <v>17</v>
      </c>
      <c r="G9157" s="1" t="s">
        <v>2263</v>
      </c>
      <c r="H9157" s="5">
        <v>427</v>
      </c>
      <c r="I9157" s="1">
        <v>949</v>
      </c>
      <c r="J9157" s="4">
        <v>0.55000000000000004</v>
      </c>
      <c r="K91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427</v>
      </c>
      <c r="L9157" s="1" t="s">
        <v>24</v>
      </c>
      <c r="M9157" s="1">
        <v>4.0999999999999996</v>
      </c>
      <c r="N9157" s="1">
        <v>416</v>
      </c>
      <c r="O915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157" s="2" t="str">
        <f>IF(Table1[[#This Row],[Updated DiscountOffer]]&gt;50%,"High Discount","Low Discount")</f>
        <v>High Discount</v>
      </c>
    </row>
    <row r="9158" spans="1:16" x14ac:dyDescent="0.3">
      <c r="A9158" s="1" t="s">
        <v>9546</v>
      </c>
      <c r="B9158" s="1">
        <v>14441202</v>
      </c>
      <c r="C9158" s="1" t="s">
        <v>47</v>
      </c>
      <c r="D9158" s="1" t="s">
        <v>15</v>
      </c>
      <c r="E9158" s="1" t="s">
        <v>22</v>
      </c>
      <c r="F9158" s="1" t="s">
        <v>17</v>
      </c>
      <c r="G9158" s="1" t="s">
        <v>9547</v>
      </c>
      <c r="H9158" s="5">
        <v>459</v>
      </c>
      <c r="I9158" s="1">
        <v>1149</v>
      </c>
      <c r="J9158" s="4">
        <v>0.6</v>
      </c>
      <c r="K91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9158" s="1" t="s">
        <v>24</v>
      </c>
      <c r="M9158" s="1">
        <v>4.2</v>
      </c>
      <c r="N9158" s="1">
        <v>480</v>
      </c>
      <c r="O915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58" s="2" t="str">
        <f>IF(Table1[[#This Row],[Updated DiscountOffer]]&gt;50%,"High Discount","Low Discount")</f>
        <v>High Discount</v>
      </c>
    </row>
    <row r="9159" spans="1:16" x14ac:dyDescent="0.3">
      <c r="A9159" s="1" t="s">
        <v>8053</v>
      </c>
      <c r="B9159" s="1">
        <v>14441230</v>
      </c>
      <c r="C9159" s="1" t="s">
        <v>47</v>
      </c>
      <c r="D9159" s="1" t="s">
        <v>26</v>
      </c>
      <c r="E9159" s="1" t="s">
        <v>27</v>
      </c>
      <c r="F9159" s="1" t="s">
        <v>17</v>
      </c>
      <c r="G9159" s="1" t="s">
        <v>8054</v>
      </c>
      <c r="H9159" s="5">
        <v>587</v>
      </c>
      <c r="I9159" s="1">
        <v>1249</v>
      </c>
      <c r="J9159" s="3">
        <v>0.53</v>
      </c>
      <c r="K91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9159" s="1" t="s">
        <v>80</v>
      </c>
      <c r="M9159" s="1">
        <v>4.2</v>
      </c>
      <c r="N9159" s="1">
        <v>529</v>
      </c>
      <c r="O9159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159" s="2" t="str">
        <f>IF(Table1[[#This Row],[Updated DiscountOffer]]&gt;50%,"High Discount","Low Discount")</f>
        <v>High Discount</v>
      </c>
    </row>
    <row r="9160" spans="1:16" x14ac:dyDescent="0.3">
      <c r="A9160" s="1" t="s">
        <v>18029</v>
      </c>
      <c r="B9160" s="1">
        <v>14441250</v>
      </c>
      <c r="C9160" s="1" t="s">
        <v>47</v>
      </c>
      <c r="D9160" s="1" t="s">
        <v>26</v>
      </c>
      <c r="E9160" s="1" t="s">
        <v>27</v>
      </c>
      <c r="F9160" s="1" t="s">
        <v>17</v>
      </c>
      <c r="G9160" s="1" t="s">
        <v>18030</v>
      </c>
      <c r="H9160" s="5">
        <v>519</v>
      </c>
      <c r="I9160" s="1">
        <v>999</v>
      </c>
      <c r="J9160" s="3">
        <v>0.48</v>
      </c>
      <c r="K91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9160" s="1" t="s">
        <v>80</v>
      </c>
      <c r="M9160" s="1">
        <v>4.2</v>
      </c>
      <c r="N9160" s="1">
        <v>303</v>
      </c>
      <c r="O9160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9160" s="2" t="str">
        <f>IF(Table1[[#This Row],[Updated DiscountOffer]]&gt;50%,"High Discount","Low Discount")</f>
        <v>Low Discount</v>
      </c>
    </row>
    <row r="9161" spans="1:16" x14ac:dyDescent="0.3">
      <c r="A9161" s="1" t="s">
        <v>16748</v>
      </c>
      <c r="B9161" s="1">
        <v>14441260</v>
      </c>
      <c r="C9161" s="1" t="s">
        <v>47</v>
      </c>
      <c r="D9161" s="1" t="s">
        <v>15</v>
      </c>
      <c r="E9161" s="1" t="s">
        <v>122</v>
      </c>
      <c r="F9161" s="1" t="s">
        <v>17</v>
      </c>
      <c r="G9161" s="1" t="s">
        <v>16749</v>
      </c>
      <c r="H9161" s="5">
        <v>516</v>
      </c>
      <c r="I9161" s="1">
        <v>1099</v>
      </c>
      <c r="J9161" s="3">
        <v>0.53</v>
      </c>
      <c r="K91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516</v>
      </c>
      <c r="L9161" s="1" t="s">
        <v>50</v>
      </c>
      <c r="M9161" s="1">
        <v>4.2</v>
      </c>
      <c r="N9161" s="1">
        <v>323</v>
      </c>
      <c r="O916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161" s="2" t="str">
        <f>IF(Table1[[#This Row],[Updated DiscountOffer]]&gt;50%,"High Discount","Low Discount")</f>
        <v>High Discount</v>
      </c>
    </row>
    <row r="9162" spans="1:16" x14ac:dyDescent="0.3">
      <c r="A9162" s="1" t="s">
        <v>11791</v>
      </c>
      <c r="B9162" s="1">
        <v>14447176</v>
      </c>
      <c r="C9162" s="1" t="s">
        <v>82</v>
      </c>
      <c r="D9162" s="1" t="s">
        <v>38</v>
      </c>
      <c r="E9162" s="1" t="s">
        <v>132</v>
      </c>
      <c r="F9162" s="1" t="s">
        <v>34</v>
      </c>
      <c r="G9162" s="1" t="s">
        <v>11792</v>
      </c>
      <c r="H9162" s="5"/>
      <c r="I9162" s="1">
        <v>1399</v>
      </c>
      <c r="J9162" s="4">
        <v>0.7</v>
      </c>
      <c r="K91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62" s="1" t="s">
        <v>36</v>
      </c>
      <c r="M9162" s="1">
        <v>4.0999999999999996</v>
      </c>
      <c r="N9162" s="1">
        <v>421</v>
      </c>
      <c r="O916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162" s="2" t="str">
        <f>IF(Table1[[#This Row],[Updated DiscountOffer]]&gt;50%,"High Discount","Low Discount")</f>
        <v>High Discount</v>
      </c>
    </row>
    <row r="9163" spans="1:16" x14ac:dyDescent="0.3">
      <c r="A9163" s="1" t="s">
        <v>13036</v>
      </c>
      <c r="B9163" s="1">
        <v>14447566</v>
      </c>
      <c r="C9163" s="1" t="s">
        <v>91</v>
      </c>
      <c r="D9163" s="1" t="s">
        <v>38</v>
      </c>
      <c r="E9163" s="1" t="s">
        <v>39</v>
      </c>
      <c r="F9163" s="1" t="s">
        <v>34</v>
      </c>
      <c r="G9163" s="1" t="s">
        <v>13037</v>
      </c>
      <c r="H9163" s="5"/>
      <c r="I9163" s="1">
        <v>649</v>
      </c>
      <c r="J9163" s="4">
        <v>0.59</v>
      </c>
      <c r="K91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63" s="1" t="s">
        <v>24</v>
      </c>
      <c r="M9163" s="1">
        <v>4.4000000000000004</v>
      </c>
      <c r="N9163" s="1">
        <v>392</v>
      </c>
      <c r="O9163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163" s="2" t="str">
        <f>IF(Table1[[#This Row],[Updated DiscountOffer]]&gt;50%,"High Discount","Low Discount")</f>
        <v>High Discount</v>
      </c>
    </row>
    <row r="9164" spans="1:16" x14ac:dyDescent="0.3">
      <c r="A9164" s="1" t="s">
        <v>3771</v>
      </c>
      <c r="B9164" s="1">
        <v>14447640</v>
      </c>
      <c r="C9164" s="1" t="s">
        <v>271</v>
      </c>
      <c r="D9164" s="1" t="s">
        <v>177</v>
      </c>
      <c r="E9164" s="1" t="s">
        <v>326</v>
      </c>
      <c r="F9164" s="1" t="s">
        <v>17</v>
      </c>
      <c r="G9164" s="1" t="s">
        <v>3772</v>
      </c>
      <c r="H9164" s="5">
        <v>466</v>
      </c>
      <c r="I9164" s="1">
        <v>518</v>
      </c>
      <c r="J9164" s="4">
        <v>0.1</v>
      </c>
      <c r="K91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466</v>
      </c>
      <c r="L9164" s="1" t="s">
        <v>24</v>
      </c>
      <c r="M9164" s="1">
        <v>4.0999999999999996</v>
      </c>
      <c r="N9164" s="1">
        <v>724</v>
      </c>
      <c r="O9164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164" s="2" t="str">
        <f>IF(Table1[[#This Row],[Updated DiscountOffer]]&gt;50%,"High Discount","Low Discount")</f>
        <v>Low Discount</v>
      </c>
    </row>
    <row r="9165" spans="1:16" x14ac:dyDescent="0.3">
      <c r="A9165" s="1" t="s">
        <v>18009</v>
      </c>
      <c r="B9165" s="1">
        <v>14447766</v>
      </c>
      <c r="C9165" s="1" t="s">
        <v>271</v>
      </c>
      <c r="D9165" s="1" t="s">
        <v>177</v>
      </c>
      <c r="E9165" s="1" t="s">
        <v>272</v>
      </c>
      <c r="F9165" s="1" t="s">
        <v>17</v>
      </c>
      <c r="G9165" s="1" t="s">
        <v>18010</v>
      </c>
      <c r="H9165" s="5">
        <v>395</v>
      </c>
      <c r="I9165" s="1">
        <v>439</v>
      </c>
      <c r="J9165" s="4">
        <v>0.1</v>
      </c>
      <c r="K91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395</v>
      </c>
      <c r="L9165" s="1" t="s">
        <v>24</v>
      </c>
      <c r="M9165" s="1">
        <v>4.0999999999999996</v>
      </c>
      <c r="N9165" s="1">
        <v>303</v>
      </c>
      <c r="O9165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165" s="2" t="str">
        <f>IF(Table1[[#This Row],[Updated DiscountOffer]]&gt;50%,"High Discount","Low Discount")</f>
        <v>Low Discount</v>
      </c>
    </row>
    <row r="9166" spans="1:16" x14ac:dyDescent="0.3">
      <c r="A9166" s="1" t="s">
        <v>9077</v>
      </c>
      <c r="B9166" s="1">
        <v>14447770</v>
      </c>
      <c r="C9166" s="1" t="s">
        <v>271</v>
      </c>
      <c r="D9166" s="1" t="s">
        <v>177</v>
      </c>
      <c r="E9166" s="1" t="s">
        <v>272</v>
      </c>
      <c r="F9166" s="1" t="s">
        <v>17</v>
      </c>
      <c r="G9166" s="1" t="s">
        <v>9078</v>
      </c>
      <c r="H9166" s="5"/>
      <c r="I9166" s="1">
        <v>279</v>
      </c>
      <c r="J9166" s="4"/>
      <c r="K91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166" s="1" t="s">
        <v>24</v>
      </c>
      <c r="M9166" s="1">
        <v>4.0999999999999996</v>
      </c>
      <c r="N9166" s="1">
        <v>495</v>
      </c>
      <c r="O916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166" s="2" t="str">
        <f>IF(Table1[[#This Row],[Updated DiscountOffer]]&gt;50%,"High Discount","Low Discount")</f>
        <v>Low Discount</v>
      </c>
    </row>
    <row r="9167" spans="1:16" x14ac:dyDescent="0.3">
      <c r="A9167" s="1" t="s">
        <v>15171</v>
      </c>
      <c r="B9167" s="1">
        <v>14451130</v>
      </c>
      <c r="C9167" s="1" t="s">
        <v>271</v>
      </c>
      <c r="D9167" s="1" t="s">
        <v>177</v>
      </c>
      <c r="E9167" s="1" t="s">
        <v>1741</v>
      </c>
      <c r="F9167" s="1" t="s">
        <v>17</v>
      </c>
      <c r="G9167" s="1" t="s">
        <v>15172</v>
      </c>
      <c r="H9167" s="5">
        <v>502</v>
      </c>
      <c r="I9167" s="1">
        <v>558</v>
      </c>
      <c r="J9167" s="4">
        <v>0.1</v>
      </c>
      <c r="K91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502</v>
      </c>
      <c r="L9167" s="1" t="s">
        <v>24</v>
      </c>
      <c r="M9167" s="1">
        <v>4.3</v>
      </c>
      <c r="N9167" s="1">
        <v>348</v>
      </c>
      <c r="O9167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167" s="2" t="str">
        <f>IF(Table1[[#This Row],[Updated DiscountOffer]]&gt;50%,"High Discount","Low Discount")</f>
        <v>Low Discount</v>
      </c>
    </row>
    <row r="9168" spans="1:16" x14ac:dyDescent="0.3">
      <c r="A9168" s="1" t="s">
        <v>8513</v>
      </c>
      <c r="B9168" s="1">
        <v>14461444</v>
      </c>
      <c r="C9168" s="1" t="s">
        <v>271</v>
      </c>
      <c r="D9168" s="1" t="s">
        <v>177</v>
      </c>
      <c r="E9168" s="1" t="s">
        <v>326</v>
      </c>
      <c r="F9168" s="1" t="s">
        <v>17</v>
      </c>
      <c r="G9168" s="1" t="s">
        <v>8514</v>
      </c>
      <c r="H9168" s="5">
        <v>287</v>
      </c>
      <c r="I9168" s="1">
        <v>319</v>
      </c>
      <c r="J9168" s="4">
        <v>0.1</v>
      </c>
      <c r="K91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287</v>
      </c>
      <c r="L9168" s="1" t="s">
        <v>24</v>
      </c>
      <c r="M9168" s="1">
        <v>4.2</v>
      </c>
      <c r="N9168" s="1">
        <v>514</v>
      </c>
      <c r="O9168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168" s="2" t="str">
        <f>IF(Table1[[#This Row],[Updated DiscountOffer]]&gt;50%,"High Discount","Low Discount")</f>
        <v>Low Discount</v>
      </c>
    </row>
    <row r="9169" spans="1:16" x14ac:dyDescent="0.3">
      <c r="A9169" s="1" t="s">
        <v>17288</v>
      </c>
      <c r="B9169" s="1">
        <v>14462488</v>
      </c>
      <c r="C9169" s="1" t="s">
        <v>1623</v>
      </c>
      <c r="D9169" s="1" t="s">
        <v>177</v>
      </c>
      <c r="E9169" s="1" t="s">
        <v>178</v>
      </c>
      <c r="F9169" s="1" t="s">
        <v>17</v>
      </c>
      <c r="G9169" s="1" t="s">
        <v>17289</v>
      </c>
      <c r="H9169" s="5">
        <v>272</v>
      </c>
      <c r="I9169" s="1">
        <v>299</v>
      </c>
      <c r="J9169" s="3">
        <v>0.09</v>
      </c>
      <c r="K91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272</v>
      </c>
      <c r="L9169" s="1" t="s">
        <v>17290</v>
      </c>
      <c r="M9169" s="1">
        <v>4.3</v>
      </c>
      <c r="N9169" s="1">
        <v>314</v>
      </c>
      <c r="O9169" s="2">
        <f>IF(ISNUMBER(Table1[[#This Row],[DiscountOffer]]),IF(Table1[[#This Row],[DiscountOffer]]&lt;1,Table1[[#This Row],[DiscountOffer]],Table1[[#This Row],[DiscountOffer]]/Table1[[#This Row],[OriginalPrice (in Rs)]]),"")</f>
        <v>0.09</v>
      </c>
      <c r="P9169" s="2" t="str">
        <f>IF(Table1[[#This Row],[Updated DiscountOffer]]&gt;50%,"High Discount","Low Discount")</f>
        <v>Low Discount</v>
      </c>
    </row>
    <row r="9170" spans="1:16" x14ac:dyDescent="0.3">
      <c r="A9170" s="1" t="s">
        <v>7193</v>
      </c>
      <c r="B9170" s="1">
        <v>14464238</v>
      </c>
      <c r="C9170" s="1" t="s">
        <v>86</v>
      </c>
      <c r="D9170" s="1" t="s">
        <v>87</v>
      </c>
      <c r="E9170" s="1" t="s">
        <v>296</v>
      </c>
      <c r="F9170" s="1" t="s">
        <v>34</v>
      </c>
      <c r="G9170" s="1" t="s">
        <v>7194</v>
      </c>
      <c r="H9170" s="5">
        <v>1427</v>
      </c>
      <c r="I9170" s="1">
        <v>3399</v>
      </c>
      <c r="J9170" s="3">
        <v>0.57999999999999996</v>
      </c>
      <c r="K91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1427</v>
      </c>
      <c r="L9170" s="1" t="s">
        <v>146</v>
      </c>
      <c r="M9170" s="1">
        <v>4.3</v>
      </c>
      <c r="N9170" s="1">
        <v>561</v>
      </c>
      <c r="O9170" s="2">
        <f>IF(ISNUMBER(Table1[[#This Row],[DiscountOffer]]),IF(Table1[[#This Row],[DiscountOffer]]&lt;1,Table1[[#This Row],[DiscountOffer]],Table1[[#This Row],[DiscountOffer]]/Table1[[#This Row],[OriginalPrice (in Rs)]]),"")</f>
        <v>0.57999999999999996</v>
      </c>
      <c r="P9170" s="2" t="str">
        <f>IF(Table1[[#This Row],[Updated DiscountOffer]]&gt;50%,"High Discount","Low Discount")</f>
        <v>High Discount</v>
      </c>
    </row>
    <row r="9171" spans="1:16" x14ac:dyDescent="0.3">
      <c r="A9171" s="1" t="s">
        <v>5015</v>
      </c>
      <c r="B9171" s="1">
        <v>14468610</v>
      </c>
      <c r="C9171" s="1" t="s">
        <v>740</v>
      </c>
      <c r="D9171" s="1" t="s">
        <v>38</v>
      </c>
      <c r="E9171" s="1" t="s">
        <v>48</v>
      </c>
      <c r="F9171" s="1" t="s">
        <v>34</v>
      </c>
      <c r="G9171" s="1" t="s">
        <v>5016</v>
      </c>
      <c r="H9171" s="5"/>
      <c r="I9171" s="1">
        <v>899</v>
      </c>
      <c r="J9171" s="3">
        <v>0.08</v>
      </c>
      <c r="K91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71" s="1" t="s">
        <v>5017</v>
      </c>
      <c r="M9171" s="1">
        <v>4.5</v>
      </c>
      <c r="N9171" s="1">
        <v>656</v>
      </c>
      <c r="O9171" s="2">
        <f>IF(ISNUMBER(Table1[[#This Row],[DiscountOffer]]),IF(Table1[[#This Row],[DiscountOffer]]&lt;1,Table1[[#This Row],[DiscountOffer]],Table1[[#This Row],[DiscountOffer]]/Table1[[#This Row],[OriginalPrice (in Rs)]]),"")</f>
        <v>0.08</v>
      </c>
      <c r="P9171" s="2" t="str">
        <f>IF(Table1[[#This Row],[Updated DiscountOffer]]&gt;50%,"High Discount","Low Discount")</f>
        <v>Low Discount</v>
      </c>
    </row>
    <row r="9172" spans="1:16" x14ac:dyDescent="0.3">
      <c r="A9172" s="1" t="s">
        <v>1751</v>
      </c>
      <c r="B9172" s="1">
        <v>14483862</v>
      </c>
      <c r="C9172" s="1" t="s">
        <v>1752</v>
      </c>
      <c r="D9172" s="1" t="s">
        <v>38</v>
      </c>
      <c r="E9172" s="1" t="s">
        <v>132</v>
      </c>
      <c r="F9172" s="1" t="s">
        <v>34</v>
      </c>
      <c r="G9172" s="1" t="s">
        <v>1753</v>
      </c>
      <c r="H9172" s="5"/>
      <c r="I9172" s="1">
        <v>2999</v>
      </c>
      <c r="J9172" s="4">
        <v>0.55000000000000004</v>
      </c>
      <c r="K91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72" s="1" t="s">
        <v>102</v>
      </c>
      <c r="M9172" s="1">
        <v>4.4000000000000004</v>
      </c>
      <c r="N9172" s="1">
        <v>861</v>
      </c>
      <c r="O917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172" s="2" t="str">
        <f>IF(Table1[[#This Row],[Updated DiscountOffer]]&gt;50%,"High Discount","Low Discount")</f>
        <v>High Discount</v>
      </c>
    </row>
    <row r="9173" spans="1:16" x14ac:dyDescent="0.3">
      <c r="A9173" s="1" t="s">
        <v>13536</v>
      </c>
      <c r="B9173" s="1">
        <v>14484820</v>
      </c>
      <c r="C9173" s="1" t="s">
        <v>255</v>
      </c>
      <c r="D9173" s="1" t="s">
        <v>69</v>
      </c>
      <c r="E9173" s="1" t="s">
        <v>70</v>
      </c>
      <c r="F9173" s="1" t="s">
        <v>34</v>
      </c>
      <c r="G9173" s="1" t="s">
        <v>13537</v>
      </c>
      <c r="H9173" s="5">
        <v>1793</v>
      </c>
      <c r="I9173" s="1">
        <v>4599</v>
      </c>
      <c r="J9173" s="3">
        <v>0.61</v>
      </c>
      <c r="K91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1793</v>
      </c>
      <c r="L9173" s="1" t="s">
        <v>36</v>
      </c>
      <c r="M9173" s="1">
        <v>3.8</v>
      </c>
      <c r="N9173" s="1">
        <v>381</v>
      </c>
      <c r="O9173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173" s="2" t="str">
        <f>IF(Table1[[#This Row],[Updated DiscountOffer]]&gt;50%,"High Discount","Low Discount")</f>
        <v>High Discount</v>
      </c>
    </row>
    <row r="9174" spans="1:16" x14ac:dyDescent="0.3">
      <c r="A9174" s="1" t="s">
        <v>10416</v>
      </c>
      <c r="B9174" s="1">
        <v>14489498</v>
      </c>
      <c r="C9174" s="1" t="s">
        <v>255</v>
      </c>
      <c r="D9174" s="1" t="s">
        <v>69</v>
      </c>
      <c r="E9174" s="1" t="s">
        <v>83</v>
      </c>
      <c r="F9174" s="1" t="s">
        <v>34</v>
      </c>
      <c r="G9174" s="1" t="s">
        <v>10417</v>
      </c>
      <c r="H9174" s="5">
        <v>755</v>
      </c>
      <c r="I9174" s="1">
        <v>3599</v>
      </c>
      <c r="J9174" s="3">
        <v>0.79</v>
      </c>
      <c r="K91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755</v>
      </c>
      <c r="L9174" s="1" t="s">
        <v>36</v>
      </c>
      <c r="M9174" s="1">
        <v>3.8</v>
      </c>
      <c r="N9174" s="1">
        <v>457</v>
      </c>
      <c r="O9174" s="2">
        <f>IF(ISNUMBER(Table1[[#This Row],[DiscountOffer]]),IF(Table1[[#This Row],[DiscountOffer]]&lt;1,Table1[[#This Row],[DiscountOffer]],Table1[[#This Row],[DiscountOffer]]/Table1[[#This Row],[OriginalPrice (in Rs)]]),0)</f>
        <v>0.79</v>
      </c>
      <c r="P9174" s="2" t="str">
        <f>IF(Table1[[#This Row],[Updated DiscountOffer]]&gt;50%,"High Discount","Low Discount")</f>
        <v>High Discount</v>
      </c>
    </row>
    <row r="9175" spans="1:16" x14ac:dyDescent="0.3">
      <c r="A9175" s="1" t="s">
        <v>2828</v>
      </c>
      <c r="B9175" s="1">
        <v>14489504</v>
      </c>
      <c r="C9175" s="1" t="s">
        <v>255</v>
      </c>
      <c r="D9175" s="1" t="s">
        <v>69</v>
      </c>
      <c r="E9175" s="1" t="s">
        <v>83</v>
      </c>
      <c r="F9175" s="1" t="s">
        <v>34</v>
      </c>
      <c r="G9175" s="1" t="s">
        <v>2829</v>
      </c>
      <c r="H9175" s="5">
        <v>991</v>
      </c>
      <c r="I9175" s="1">
        <v>3199</v>
      </c>
      <c r="J9175" s="3">
        <v>0.69</v>
      </c>
      <c r="K91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991</v>
      </c>
      <c r="L9175" s="1" t="s">
        <v>36</v>
      </c>
      <c r="M9175" s="1">
        <v>4</v>
      </c>
      <c r="N9175" s="1">
        <v>787</v>
      </c>
      <c r="O9175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9175" s="2" t="str">
        <f>IF(Table1[[#This Row],[Updated DiscountOffer]]&gt;50%,"High Discount","Low Discount")</f>
        <v>High Discount</v>
      </c>
    </row>
    <row r="9176" spans="1:16" x14ac:dyDescent="0.3">
      <c r="A9176" s="1" t="s">
        <v>1272</v>
      </c>
      <c r="B9176" s="1">
        <v>14489508</v>
      </c>
      <c r="C9176" s="1" t="s">
        <v>255</v>
      </c>
      <c r="D9176" s="1" t="s">
        <v>69</v>
      </c>
      <c r="E9176" s="1" t="s">
        <v>83</v>
      </c>
      <c r="F9176" s="1" t="s">
        <v>34</v>
      </c>
      <c r="G9176" s="1" t="s">
        <v>1273</v>
      </c>
      <c r="H9176" s="5">
        <v>979</v>
      </c>
      <c r="I9176" s="1">
        <v>2799</v>
      </c>
      <c r="J9176" s="4">
        <v>0.65</v>
      </c>
      <c r="K91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9176" s="1" t="s">
        <v>36</v>
      </c>
      <c r="M9176" s="1">
        <v>4.0999999999999996</v>
      </c>
      <c r="N9176" s="1">
        <v>896</v>
      </c>
      <c r="O9176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76" s="2" t="str">
        <f>IF(Table1[[#This Row],[Updated DiscountOffer]]&gt;50%,"High Discount","Low Discount")</f>
        <v>High Discount</v>
      </c>
    </row>
    <row r="9177" spans="1:16" x14ac:dyDescent="0.3">
      <c r="A9177" s="1" t="s">
        <v>12226</v>
      </c>
      <c r="B9177" s="1">
        <v>14489512</v>
      </c>
      <c r="C9177" s="1" t="s">
        <v>255</v>
      </c>
      <c r="D9177" s="1" t="s">
        <v>69</v>
      </c>
      <c r="E9177" s="1" t="s">
        <v>83</v>
      </c>
      <c r="F9177" s="1" t="s">
        <v>34</v>
      </c>
      <c r="G9177" s="1" t="s">
        <v>12227</v>
      </c>
      <c r="H9177" s="5">
        <v>1295</v>
      </c>
      <c r="I9177" s="1">
        <v>3599</v>
      </c>
      <c r="J9177" s="3">
        <v>0.64</v>
      </c>
      <c r="K91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1295</v>
      </c>
      <c r="L9177" s="1" t="s">
        <v>36</v>
      </c>
      <c r="M9177" s="1">
        <v>4</v>
      </c>
      <c r="N9177" s="1">
        <v>411</v>
      </c>
      <c r="O9177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177" s="2" t="str">
        <f>IF(Table1[[#This Row],[Updated DiscountOffer]]&gt;50%,"High Discount","Low Discount")</f>
        <v>High Discount</v>
      </c>
    </row>
    <row r="9178" spans="1:16" x14ac:dyDescent="0.3">
      <c r="A9178" s="1" t="s">
        <v>13827</v>
      </c>
      <c r="B9178" s="1">
        <v>14489516</v>
      </c>
      <c r="C9178" s="1" t="s">
        <v>255</v>
      </c>
      <c r="D9178" s="1" t="s">
        <v>69</v>
      </c>
      <c r="E9178" s="1" t="s">
        <v>83</v>
      </c>
      <c r="F9178" s="1" t="s">
        <v>34</v>
      </c>
      <c r="G9178" s="1" t="s">
        <v>13828</v>
      </c>
      <c r="H9178" s="5">
        <v>985</v>
      </c>
      <c r="I9178" s="1">
        <v>3399</v>
      </c>
      <c r="J9178" s="4">
        <v>0.71</v>
      </c>
      <c r="K91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985</v>
      </c>
      <c r="L9178" s="1" t="s">
        <v>36</v>
      </c>
      <c r="M9178" s="1">
        <v>4.2</v>
      </c>
      <c r="N9178" s="1">
        <v>375</v>
      </c>
      <c r="O9178" s="2">
        <f>IF(ISNUMBER(Table1[[#This Row],[DiscountOffer]]),IF(Table1[[#This Row],[DiscountOffer]]&lt;1,Table1[[#This Row],[DiscountOffer]],Table1[[#This Row],[DiscountOffer]]/Table1[[#This Row],[OriginalPrice (in Rs)]]),0)</f>
        <v>0.71</v>
      </c>
      <c r="P9178" s="2" t="str">
        <f>IF(Table1[[#This Row],[Updated DiscountOffer]]&gt;50%,"High Discount","Low Discount")</f>
        <v>High Discount</v>
      </c>
    </row>
    <row r="9179" spans="1:16" x14ac:dyDescent="0.3">
      <c r="A9179" s="1" t="s">
        <v>11538</v>
      </c>
      <c r="B9179" s="1">
        <v>14489522</v>
      </c>
      <c r="C9179" s="1" t="s">
        <v>255</v>
      </c>
      <c r="D9179" s="1" t="s">
        <v>69</v>
      </c>
      <c r="E9179" s="1" t="s">
        <v>70</v>
      </c>
      <c r="F9179" s="1" t="s">
        <v>34</v>
      </c>
      <c r="G9179" s="1" t="s">
        <v>11539</v>
      </c>
      <c r="H9179" s="5">
        <v>1959</v>
      </c>
      <c r="I9179" s="1">
        <v>5599</v>
      </c>
      <c r="J9179" s="3">
        <v>0.65</v>
      </c>
      <c r="K91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1959</v>
      </c>
      <c r="L9179" s="1" t="s">
        <v>36</v>
      </c>
      <c r="M9179" s="1">
        <v>3.8</v>
      </c>
      <c r="N9179" s="1">
        <v>427</v>
      </c>
      <c r="O917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79" s="2" t="str">
        <f>IF(Table1[[#This Row],[Updated DiscountOffer]]&gt;50%,"High Discount","Low Discount")</f>
        <v>High Discount</v>
      </c>
    </row>
    <row r="9180" spans="1:16" x14ac:dyDescent="0.3">
      <c r="A9180" s="1" t="s">
        <v>2128</v>
      </c>
      <c r="B9180" s="1">
        <v>14489524</v>
      </c>
      <c r="C9180" s="1" t="s">
        <v>255</v>
      </c>
      <c r="D9180" s="1" t="s">
        <v>69</v>
      </c>
      <c r="E9180" s="1" t="s">
        <v>83</v>
      </c>
      <c r="F9180" s="1" t="s">
        <v>34</v>
      </c>
      <c r="G9180" s="1" t="s">
        <v>2129</v>
      </c>
      <c r="H9180" s="5">
        <v>1295</v>
      </c>
      <c r="I9180" s="1">
        <v>3599</v>
      </c>
      <c r="J9180" s="3">
        <v>0.64</v>
      </c>
      <c r="K91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1295</v>
      </c>
      <c r="L9180" s="1" t="s">
        <v>36</v>
      </c>
      <c r="M9180" s="1">
        <v>3.9</v>
      </c>
      <c r="N9180" s="1">
        <v>833</v>
      </c>
      <c r="O9180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180" s="2" t="str">
        <f>IF(Table1[[#This Row],[Updated DiscountOffer]]&gt;50%,"High Discount","Low Discount")</f>
        <v>High Discount</v>
      </c>
    </row>
    <row r="9181" spans="1:16" x14ac:dyDescent="0.3">
      <c r="A9181" s="1" t="s">
        <v>8731</v>
      </c>
      <c r="B9181" s="1">
        <v>14491142</v>
      </c>
      <c r="C9181" s="1" t="s">
        <v>2243</v>
      </c>
      <c r="D9181" s="1" t="s">
        <v>15</v>
      </c>
      <c r="E9181" s="1" t="s">
        <v>122</v>
      </c>
      <c r="F9181" s="1" t="s">
        <v>17</v>
      </c>
      <c r="G9181" s="1" t="s">
        <v>8732</v>
      </c>
      <c r="H9181" s="5">
        <v>601</v>
      </c>
      <c r="I9181" s="1">
        <v>699</v>
      </c>
      <c r="J9181" s="3">
        <v>0.14000000000000001</v>
      </c>
      <c r="K91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601</v>
      </c>
      <c r="L9181" s="1" t="s">
        <v>771</v>
      </c>
      <c r="M9181" s="1">
        <v>4.0999999999999996</v>
      </c>
      <c r="N9181" s="1">
        <v>506</v>
      </c>
      <c r="O9181" s="2">
        <f>IF(ISNUMBER(Table1[[#This Row],[DiscountOffer]]),IF(Table1[[#This Row],[DiscountOffer]]&lt;1,Table1[[#This Row],[DiscountOffer]],Table1[[#This Row],[DiscountOffer]]/Table1[[#This Row],[OriginalPrice (in Rs)]]),"")</f>
        <v>0.14000000000000001</v>
      </c>
      <c r="P9181" s="2" t="str">
        <f>IF(Table1[[#This Row],[Updated DiscountOffer]]&gt;50%,"High Discount","Low Discount")</f>
        <v>Low Discount</v>
      </c>
    </row>
    <row r="9182" spans="1:16" x14ac:dyDescent="0.3">
      <c r="A9182" s="1" t="s">
        <v>3238</v>
      </c>
      <c r="B9182" s="1">
        <v>14491548</v>
      </c>
      <c r="C9182" s="1" t="s">
        <v>740</v>
      </c>
      <c r="D9182" s="1" t="s">
        <v>61</v>
      </c>
      <c r="E9182" s="1" t="s">
        <v>169</v>
      </c>
      <c r="F9182" s="1" t="s">
        <v>17</v>
      </c>
      <c r="G9182" s="1" t="s">
        <v>3239</v>
      </c>
      <c r="H9182" s="5">
        <v>956</v>
      </c>
      <c r="I9182" s="1">
        <v>1099</v>
      </c>
      <c r="J9182" s="4">
        <v>0.13</v>
      </c>
      <c r="K91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956</v>
      </c>
      <c r="L9182" s="1" t="s">
        <v>36</v>
      </c>
      <c r="M9182" s="1">
        <v>4.2</v>
      </c>
      <c r="N9182" s="1">
        <v>760</v>
      </c>
      <c r="O9182" s="2">
        <f>IF(ISNUMBER(Table1[[#This Row],[DiscountOffer]]),IF(Table1[[#This Row],[DiscountOffer]]&lt;1,Table1[[#This Row],[DiscountOffer]],Table1[[#This Row],[DiscountOffer]]/Table1[[#This Row],[OriginalPrice (in Rs)]]),0)</f>
        <v>0.13</v>
      </c>
      <c r="P9182" s="2" t="str">
        <f>IF(Table1[[#This Row],[Updated DiscountOffer]]&gt;50%,"High Discount","Low Discount")</f>
        <v>Low Discount</v>
      </c>
    </row>
    <row r="9183" spans="1:16" x14ac:dyDescent="0.3">
      <c r="A9183" s="1" t="s">
        <v>18089</v>
      </c>
      <c r="B9183" s="1">
        <v>14492094</v>
      </c>
      <c r="C9183" s="1" t="s">
        <v>21</v>
      </c>
      <c r="D9183" s="1" t="s">
        <v>15</v>
      </c>
      <c r="E9183" s="1" t="s">
        <v>22</v>
      </c>
      <c r="F9183" s="1" t="s">
        <v>17</v>
      </c>
      <c r="G9183" s="1" t="s">
        <v>18090</v>
      </c>
      <c r="H9183" s="5">
        <v>493</v>
      </c>
      <c r="I9183" s="1">
        <v>1049</v>
      </c>
      <c r="J9183" s="3">
        <v>0.53</v>
      </c>
      <c r="K91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9183" s="1" t="s">
        <v>24</v>
      </c>
      <c r="M9183" s="1">
        <v>4</v>
      </c>
      <c r="N9183" s="1">
        <v>302</v>
      </c>
      <c r="O9183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9183" s="2" t="str">
        <f>IF(Table1[[#This Row],[Updated DiscountOffer]]&gt;50%,"High Discount","Low Discount")</f>
        <v>High Discount</v>
      </c>
    </row>
    <row r="9184" spans="1:16" x14ac:dyDescent="0.3">
      <c r="A9184" s="1" t="s">
        <v>16405</v>
      </c>
      <c r="B9184" s="1">
        <v>14499890</v>
      </c>
      <c r="C9184" s="1" t="s">
        <v>100</v>
      </c>
      <c r="D9184" s="1" t="s">
        <v>69</v>
      </c>
      <c r="E9184" s="1" t="s">
        <v>296</v>
      </c>
      <c r="F9184" s="1" t="s">
        <v>34</v>
      </c>
      <c r="G9184" s="1" t="s">
        <v>16406</v>
      </c>
      <c r="H9184" s="5">
        <v>324</v>
      </c>
      <c r="I9184" s="1">
        <v>1299</v>
      </c>
      <c r="J9184" s="3">
        <v>0.75</v>
      </c>
      <c r="K91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324</v>
      </c>
      <c r="L9184" s="1" t="s">
        <v>146</v>
      </c>
      <c r="M9184" s="1">
        <v>3.8</v>
      </c>
      <c r="N9184" s="1">
        <v>329</v>
      </c>
      <c r="O918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184" s="2" t="str">
        <f>IF(Table1[[#This Row],[Updated DiscountOffer]]&gt;50%,"High Discount","Low Discount")</f>
        <v>High Discount</v>
      </c>
    </row>
    <row r="9185" spans="1:16" x14ac:dyDescent="0.3">
      <c r="A9185" s="1" t="s">
        <v>1427</v>
      </c>
      <c r="B9185" s="1">
        <v>14502098</v>
      </c>
      <c r="C9185" s="1" t="s">
        <v>1428</v>
      </c>
      <c r="D9185" s="1" t="s">
        <v>38</v>
      </c>
      <c r="E9185" s="1" t="s">
        <v>132</v>
      </c>
      <c r="F9185" s="1" t="s">
        <v>34</v>
      </c>
      <c r="G9185" s="1" t="s">
        <v>1429</v>
      </c>
      <c r="H9185" s="5"/>
      <c r="I9185" s="1">
        <v>3499</v>
      </c>
      <c r="J9185" s="4">
        <v>0.6</v>
      </c>
      <c r="K91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85" s="1" t="s">
        <v>102</v>
      </c>
      <c r="M9185" s="1">
        <v>4.3</v>
      </c>
      <c r="N9185" s="1">
        <v>885</v>
      </c>
      <c r="O91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185" s="2" t="str">
        <f>IF(Table1[[#This Row],[Updated DiscountOffer]]&gt;50%,"High Discount","Low Discount")</f>
        <v>High Discount</v>
      </c>
    </row>
    <row r="9186" spans="1:16" x14ac:dyDescent="0.3">
      <c r="A9186" s="1" t="s">
        <v>8989</v>
      </c>
      <c r="B9186" s="1">
        <v>14507212</v>
      </c>
      <c r="C9186" s="1" t="s">
        <v>2234</v>
      </c>
      <c r="D9186" s="1" t="s">
        <v>69</v>
      </c>
      <c r="E9186" s="1" t="s">
        <v>70</v>
      </c>
      <c r="F9186" s="1" t="s">
        <v>34</v>
      </c>
      <c r="G9186" s="1" t="s">
        <v>8990</v>
      </c>
      <c r="H9186" s="5">
        <v>1034</v>
      </c>
      <c r="I9186" s="1">
        <v>3233</v>
      </c>
      <c r="J9186" s="3">
        <v>0.68</v>
      </c>
      <c r="K91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1034</v>
      </c>
      <c r="L9186" s="1" t="s">
        <v>213</v>
      </c>
      <c r="M9186" s="1">
        <v>3.6</v>
      </c>
      <c r="N9186" s="1">
        <v>499</v>
      </c>
      <c r="O9186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186" s="2" t="str">
        <f>IF(Table1[[#This Row],[Updated DiscountOffer]]&gt;50%,"High Discount","Low Discount")</f>
        <v>High Discount</v>
      </c>
    </row>
    <row r="9187" spans="1:16" x14ac:dyDescent="0.3">
      <c r="A9187" s="1" t="s">
        <v>5129</v>
      </c>
      <c r="B9187" s="1">
        <v>14508760</v>
      </c>
      <c r="C9187" s="1" t="s">
        <v>255</v>
      </c>
      <c r="D9187" s="1" t="s">
        <v>69</v>
      </c>
      <c r="E9187" s="1" t="s">
        <v>83</v>
      </c>
      <c r="F9187" s="1" t="s">
        <v>34</v>
      </c>
      <c r="G9187" s="1" t="s">
        <v>5130</v>
      </c>
      <c r="H9187" s="5">
        <v>689</v>
      </c>
      <c r="I9187" s="1">
        <v>2999</v>
      </c>
      <c r="J9187" s="4">
        <v>0.77</v>
      </c>
      <c r="K91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689</v>
      </c>
      <c r="L9187" s="1" t="s">
        <v>36</v>
      </c>
      <c r="M9187" s="1">
        <v>4.0999999999999996</v>
      </c>
      <c r="N9187" s="1">
        <v>649</v>
      </c>
      <c r="O9187" s="2">
        <f>IF(ISNUMBER(Table1[[#This Row],[DiscountOffer]]),IF(Table1[[#This Row],[DiscountOffer]]&lt;1,Table1[[#This Row],[DiscountOffer]],Table1[[#This Row],[DiscountOffer]]/Table1[[#This Row],[OriginalPrice (in Rs)]]),0)</f>
        <v>0.77</v>
      </c>
      <c r="P9187" s="2" t="str">
        <f>IF(Table1[[#This Row],[Updated DiscountOffer]]&gt;50%,"High Discount","Low Discount")</f>
        <v>High Discount</v>
      </c>
    </row>
    <row r="9188" spans="1:16" x14ac:dyDescent="0.3">
      <c r="A9188" s="1" t="s">
        <v>12287</v>
      </c>
      <c r="B9188" s="1">
        <v>14512248</v>
      </c>
      <c r="C9188" s="1" t="s">
        <v>373</v>
      </c>
      <c r="D9188" s="1" t="s">
        <v>69</v>
      </c>
      <c r="E9188" s="1" t="s">
        <v>70</v>
      </c>
      <c r="F9188" s="1" t="s">
        <v>34</v>
      </c>
      <c r="G9188" s="1" t="s">
        <v>12288</v>
      </c>
      <c r="H9188" s="5">
        <v>1461</v>
      </c>
      <c r="I9188" s="1">
        <v>4299</v>
      </c>
      <c r="J9188" s="4">
        <v>0.66</v>
      </c>
      <c r="K91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9188" s="1" t="s">
        <v>213</v>
      </c>
      <c r="M9188" s="1">
        <v>4.4000000000000004</v>
      </c>
      <c r="N9188" s="1">
        <v>409</v>
      </c>
      <c r="O9188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9188" s="2" t="str">
        <f>IF(Table1[[#This Row],[Updated DiscountOffer]]&gt;50%,"High Discount","Low Discount")</f>
        <v>High Discount</v>
      </c>
    </row>
    <row r="9189" spans="1:16" x14ac:dyDescent="0.3">
      <c r="A9189" s="1" t="s">
        <v>1792</v>
      </c>
      <c r="B9189" s="1">
        <v>14514378</v>
      </c>
      <c r="C9189" s="1" t="s">
        <v>1645</v>
      </c>
      <c r="D9189" s="1" t="s">
        <v>69</v>
      </c>
      <c r="E9189" s="1" t="s">
        <v>70</v>
      </c>
      <c r="F9189" s="1" t="s">
        <v>34</v>
      </c>
      <c r="G9189" s="1" t="s">
        <v>1793</v>
      </c>
      <c r="H9189" s="5">
        <v>1691</v>
      </c>
      <c r="I9189" s="1">
        <v>3598</v>
      </c>
      <c r="J9189" s="4">
        <v>0.53</v>
      </c>
      <c r="K91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1691</v>
      </c>
      <c r="L9189" s="1" t="s">
        <v>1647</v>
      </c>
      <c r="M9189" s="1">
        <v>4.2</v>
      </c>
      <c r="N9189" s="1">
        <v>858</v>
      </c>
      <c r="O9189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9189" s="2" t="str">
        <f>IF(Table1[[#This Row],[Updated DiscountOffer]]&gt;50%,"High Discount","Low Discount")</f>
        <v>High Discount</v>
      </c>
    </row>
    <row r="9190" spans="1:16" x14ac:dyDescent="0.3">
      <c r="A9190" s="1" t="s">
        <v>8551</v>
      </c>
      <c r="B9190" s="1">
        <v>14514382</v>
      </c>
      <c r="C9190" s="1" t="s">
        <v>1645</v>
      </c>
      <c r="D9190" s="1" t="s">
        <v>69</v>
      </c>
      <c r="E9190" s="1" t="s">
        <v>70</v>
      </c>
      <c r="F9190" s="1" t="s">
        <v>34</v>
      </c>
      <c r="G9190" s="1" t="s">
        <v>8552</v>
      </c>
      <c r="H9190" s="5">
        <v>1535</v>
      </c>
      <c r="I9190" s="1">
        <v>3198</v>
      </c>
      <c r="J9190" s="4">
        <v>0.52</v>
      </c>
      <c r="K91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1535</v>
      </c>
      <c r="L9190" s="1" t="s">
        <v>1647</v>
      </c>
      <c r="M9190" s="1">
        <v>4.2</v>
      </c>
      <c r="N9190" s="1">
        <v>513</v>
      </c>
      <c r="O9190" s="2">
        <f>IF(ISNUMBER(Table1[[#This Row],[DiscountOffer]]),IF(Table1[[#This Row],[DiscountOffer]]&lt;1,Table1[[#This Row],[DiscountOffer]],Table1[[#This Row],[DiscountOffer]]/Table1[[#This Row],[OriginalPrice (in Rs)]]),0)</f>
        <v>0.52</v>
      </c>
      <c r="P9190" s="2" t="str">
        <f>IF(Table1[[#This Row],[Updated DiscountOffer]]&gt;50%,"High Discount","Low Discount")</f>
        <v>High Discount</v>
      </c>
    </row>
    <row r="9191" spans="1:16" x14ac:dyDescent="0.3">
      <c r="A9191" s="1" t="s">
        <v>8712</v>
      </c>
      <c r="B9191" s="1">
        <v>14514654</v>
      </c>
      <c r="C9191" s="1" t="s">
        <v>740</v>
      </c>
      <c r="D9191" s="1" t="s">
        <v>61</v>
      </c>
      <c r="E9191" s="1" t="s">
        <v>39</v>
      </c>
      <c r="F9191" s="1" t="s">
        <v>17</v>
      </c>
      <c r="G9191" s="1" t="s">
        <v>8713</v>
      </c>
      <c r="H9191" s="5">
        <v>649</v>
      </c>
      <c r="I9191" s="1">
        <v>999</v>
      </c>
      <c r="J9191" s="4">
        <v>0.35</v>
      </c>
      <c r="K91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649</v>
      </c>
      <c r="L9191" s="1" t="s">
        <v>36</v>
      </c>
      <c r="M9191" s="1">
        <v>4.3</v>
      </c>
      <c r="N9191" s="1">
        <v>507</v>
      </c>
      <c r="O9191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9191" s="2" t="str">
        <f>IF(Table1[[#This Row],[Updated DiscountOffer]]&gt;50%,"High Discount","Low Discount")</f>
        <v>Low Discount</v>
      </c>
    </row>
    <row r="9192" spans="1:16" x14ac:dyDescent="0.3">
      <c r="A9192" s="1" t="s">
        <v>9774</v>
      </c>
      <c r="B9192" s="1">
        <v>14515068</v>
      </c>
      <c r="C9192" s="1" t="s">
        <v>9775</v>
      </c>
      <c r="D9192" s="1" t="s">
        <v>61</v>
      </c>
      <c r="E9192" s="1" t="s">
        <v>39</v>
      </c>
      <c r="F9192" s="1" t="s">
        <v>17</v>
      </c>
      <c r="G9192" s="1" t="s">
        <v>9776</v>
      </c>
      <c r="H9192" s="5">
        <v>545</v>
      </c>
      <c r="I9192" s="1">
        <v>599</v>
      </c>
      <c r="J9192" s="4">
        <v>0.09</v>
      </c>
      <c r="K91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545</v>
      </c>
      <c r="L9192" s="1" t="s">
        <v>36</v>
      </c>
      <c r="M9192" s="1">
        <v>4.3</v>
      </c>
      <c r="N9192" s="1">
        <v>474</v>
      </c>
      <c r="O9192" s="2">
        <f>IF(ISNUMBER(Table1[[#This Row],[DiscountOffer]]),IF(Table1[[#This Row],[DiscountOffer]]&lt;1,Table1[[#This Row],[DiscountOffer]],Table1[[#This Row],[DiscountOffer]]/Table1[[#This Row],[OriginalPrice (in Rs)]]),0)</f>
        <v>0.09</v>
      </c>
      <c r="P9192" s="2" t="str">
        <f>IF(Table1[[#This Row],[Updated DiscountOffer]]&gt;50%,"High Discount","Low Discount")</f>
        <v>Low Discount</v>
      </c>
    </row>
    <row r="9193" spans="1:16" x14ac:dyDescent="0.3">
      <c r="A9193" s="1" t="s">
        <v>2242</v>
      </c>
      <c r="B9193" s="1">
        <v>14515728</v>
      </c>
      <c r="C9193" s="1" t="s">
        <v>2243</v>
      </c>
      <c r="D9193" s="1" t="s">
        <v>15</v>
      </c>
      <c r="E9193" s="1" t="s">
        <v>22</v>
      </c>
      <c r="F9193" s="1" t="s">
        <v>17</v>
      </c>
      <c r="G9193" s="1" t="s">
        <v>2244</v>
      </c>
      <c r="H9193" s="5">
        <v>601</v>
      </c>
      <c r="I9193" s="1">
        <v>699</v>
      </c>
      <c r="J9193" s="4">
        <v>0.14000000000000001</v>
      </c>
      <c r="K91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601</v>
      </c>
      <c r="L9193" s="1" t="s">
        <v>36</v>
      </c>
      <c r="M9193" s="1">
        <v>4.0999999999999996</v>
      </c>
      <c r="N9193" s="1">
        <v>824</v>
      </c>
      <c r="O9193" s="2">
        <f>IF(ISNUMBER(Table1[[#This Row],[DiscountOffer]]),IF(Table1[[#This Row],[DiscountOffer]]&lt;1,Table1[[#This Row],[DiscountOffer]],Table1[[#This Row],[DiscountOffer]]/Table1[[#This Row],[OriginalPrice (in Rs)]]),0)</f>
        <v>0.14000000000000001</v>
      </c>
      <c r="P9193" s="2" t="str">
        <f>IF(Table1[[#This Row],[Updated DiscountOffer]]&gt;50%,"High Discount","Low Discount")</f>
        <v>Low Discount</v>
      </c>
    </row>
    <row r="9194" spans="1:16" x14ac:dyDescent="0.3">
      <c r="A9194" s="1" t="s">
        <v>14524</v>
      </c>
      <c r="B9194" s="1">
        <v>14520564</v>
      </c>
      <c r="C9194" s="1" t="s">
        <v>2234</v>
      </c>
      <c r="D9194" s="1" t="s">
        <v>69</v>
      </c>
      <c r="E9194" s="1" t="s">
        <v>83</v>
      </c>
      <c r="F9194" s="1" t="s">
        <v>34</v>
      </c>
      <c r="G9194" s="1" t="s">
        <v>14525</v>
      </c>
      <c r="H9194" s="5">
        <v>533</v>
      </c>
      <c r="I9194" s="1">
        <v>1523</v>
      </c>
      <c r="J9194" s="3">
        <v>0.65</v>
      </c>
      <c r="K91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533</v>
      </c>
      <c r="L9194" s="1" t="s">
        <v>213</v>
      </c>
      <c r="M9194" s="1">
        <v>3</v>
      </c>
      <c r="N9194" s="1">
        <v>360</v>
      </c>
      <c r="O919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94" s="2" t="str">
        <f>IF(Table1[[#This Row],[Updated DiscountOffer]]&gt;50%,"High Discount","Low Discount")</f>
        <v>High Discount</v>
      </c>
    </row>
    <row r="9195" spans="1:16" x14ac:dyDescent="0.3">
      <c r="A9195" s="1" t="s">
        <v>2938</v>
      </c>
      <c r="B9195" s="1">
        <v>14562580</v>
      </c>
      <c r="C9195" s="1" t="s">
        <v>60</v>
      </c>
      <c r="D9195" s="1" t="s">
        <v>61</v>
      </c>
      <c r="E9195" s="1" t="s">
        <v>169</v>
      </c>
      <c r="F9195" s="1" t="s">
        <v>17</v>
      </c>
      <c r="G9195" s="1" t="s">
        <v>2939</v>
      </c>
      <c r="H9195" s="5">
        <v>1399</v>
      </c>
      <c r="I9195" s="1">
        <v>3999</v>
      </c>
      <c r="J9195" s="4">
        <v>0.65</v>
      </c>
      <c r="K91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9195" s="1" t="s">
        <v>36</v>
      </c>
      <c r="M9195" s="1">
        <v>4.2</v>
      </c>
      <c r="N9195" s="1">
        <v>780</v>
      </c>
      <c r="O919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95" s="2" t="str">
        <f>IF(Table1[[#This Row],[Updated DiscountOffer]]&gt;50%,"High Discount","Low Discount")</f>
        <v>High Discount</v>
      </c>
    </row>
    <row r="9196" spans="1:16" x14ac:dyDescent="0.3">
      <c r="A9196" s="1" t="s">
        <v>3702</v>
      </c>
      <c r="B9196" s="1">
        <v>14568520</v>
      </c>
      <c r="C9196" s="1" t="s">
        <v>3703</v>
      </c>
      <c r="D9196" s="1" t="s">
        <v>38</v>
      </c>
      <c r="E9196" s="1" t="s">
        <v>44</v>
      </c>
      <c r="F9196" s="1" t="s">
        <v>34</v>
      </c>
      <c r="G9196" s="1" t="s">
        <v>3704</v>
      </c>
      <c r="H9196" s="5"/>
      <c r="I9196" s="1">
        <v>999</v>
      </c>
      <c r="J9196" s="3">
        <v>10</v>
      </c>
      <c r="K91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196" s="1" t="s">
        <v>24</v>
      </c>
      <c r="M9196" s="1">
        <v>3.6</v>
      </c>
      <c r="N9196" s="1">
        <v>729</v>
      </c>
      <c r="O9196" s="2">
        <f>IF(ISNUMBER(Table1[[#This Row],[DiscountOffer]]),IF(Table1[[#This Row],[DiscountOffer]]&lt;1,Table1[[#This Row],[DiscountOffer]],Table1[[#This Row],[DiscountOffer]]/Table1[[#This Row],[OriginalPrice (in Rs)]]),0)</f>
        <v>1.001001001001001E-2</v>
      </c>
      <c r="P9196" s="2" t="str">
        <f>IF(Table1[[#This Row],[Updated DiscountOffer]]&gt;50%,"High Discount","Low Discount")</f>
        <v>Low Discount</v>
      </c>
    </row>
    <row r="9197" spans="1:16" x14ac:dyDescent="0.3">
      <c r="A9197" s="1" t="s">
        <v>12050</v>
      </c>
      <c r="B9197" s="1">
        <v>14572254</v>
      </c>
      <c r="C9197" s="1" t="s">
        <v>1591</v>
      </c>
      <c r="D9197" s="1" t="s">
        <v>69</v>
      </c>
      <c r="E9197" s="1" t="s">
        <v>44</v>
      </c>
      <c r="F9197" s="1" t="s">
        <v>34</v>
      </c>
      <c r="G9197" s="1" t="s">
        <v>12051</v>
      </c>
      <c r="H9197" s="5">
        <v>599</v>
      </c>
      <c r="I9197" s="1">
        <v>1199</v>
      </c>
      <c r="J9197" s="4">
        <v>0.5</v>
      </c>
      <c r="K91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197" s="1" t="s">
        <v>102</v>
      </c>
      <c r="M9197" s="1">
        <v>4.4000000000000004</v>
      </c>
      <c r="N9197" s="1">
        <v>414</v>
      </c>
      <c r="O91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197" s="2" t="str">
        <f>IF(Table1[[#This Row],[Updated DiscountOffer]]&gt;50%,"High Discount","Low Discount")</f>
        <v>Low Discount</v>
      </c>
    </row>
    <row r="9198" spans="1:16" x14ac:dyDescent="0.3">
      <c r="A9198" s="1" t="s">
        <v>15649</v>
      </c>
      <c r="B9198" s="1">
        <v>14574764</v>
      </c>
      <c r="C9198" s="1" t="s">
        <v>4214</v>
      </c>
      <c r="D9198" s="1" t="s">
        <v>32</v>
      </c>
      <c r="E9198" s="1" t="s">
        <v>105</v>
      </c>
      <c r="F9198" s="1" t="s">
        <v>34</v>
      </c>
      <c r="G9198" s="1" t="s">
        <v>15650</v>
      </c>
      <c r="H9198" s="5">
        <v>440</v>
      </c>
      <c r="I9198" s="1">
        <v>899</v>
      </c>
      <c r="J9198" s="3">
        <v>0.51</v>
      </c>
      <c r="K91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440</v>
      </c>
      <c r="L9198" s="1" t="s">
        <v>7890</v>
      </c>
      <c r="M9198" s="1">
        <v>3.9</v>
      </c>
      <c r="N9198" s="1">
        <v>341</v>
      </c>
      <c r="O9198" s="2">
        <f>IF(ISNUMBER(Table1[[#This Row],[DiscountOffer]]),IF(Table1[[#This Row],[DiscountOffer]]&lt;1,Table1[[#This Row],[DiscountOffer]],Table1[[#This Row],[DiscountOffer]]/Table1[[#This Row],[OriginalPrice (in Rs)]]),"")</f>
        <v>0.51</v>
      </c>
      <c r="P9198" s="2" t="str">
        <f>IF(Table1[[#This Row],[Updated DiscountOffer]]&gt;50%,"High Discount","Low Discount")</f>
        <v>High Discount</v>
      </c>
    </row>
    <row r="9199" spans="1:16" x14ac:dyDescent="0.3">
      <c r="A9199" s="1" t="s">
        <v>12104</v>
      </c>
      <c r="B9199" s="1">
        <v>14577420</v>
      </c>
      <c r="C9199" s="1" t="s">
        <v>12105</v>
      </c>
      <c r="D9199" s="1" t="s">
        <v>69</v>
      </c>
      <c r="E9199" s="1" t="s">
        <v>70</v>
      </c>
      <c r="F9199" s="1" t="s">
        <v>34</v>
      </c>
      <c r="G9199" s="1" t="s">
        <v>12106</v>
      </c>
      <c r="H9199" s="5">
        <v>1574</v>
      </c>
      <c r="I9199" s="1">
        <v>4499</v>
      </c>
      <c r="J9199" s="4">
        <v>0.65</v>
      </c>
      <c r="K91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1574</v>
      </c>
      <c r="L9199" s="1" t="s">
        <v>213</v>
      </c>
      <c r="M9199" s="1">
        <v>4.0999999999999996</v>
      </c>
      <c r="N9199" s="1">
        <v>413</v>
      </c>
      <c r="O919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199" s="2" t="str">
        <f>IF(Table1[[#This Row],[Updated DiscountOffer]]&gt;50%,"High Discount","Low Discount")</f>
        <v>High Discount</v>
      </c>
    </row>
    <row r="9200" spans="1:16" x14ac:dyDescent="0.3">
      <c r="A9200" s="1" t="s">
        <v>17455</v>
      </c>
      <c r="B9200" s="1">
        <v>14595898</v>
      </c>
      <c r="C9200" s="1" t="s">
        <v>255</v>
      </c>
      <c r="D9200" s="1" t="s">
        <v>38</v>
      </c>
      <c r="E9200" s="1" t="s">
        <v>48</v>
      </c>
      <c r="F9200" s="1" t="s">
        <v>34</v>
      </c>
      <c r="G9200" s="1" t="s">
        <v>17456</v>
      </c>
      <c r="H9200" s="5"/>
      <c r="I9200" s="1">
        <v>1799</v>
      </c>
      <c r="J9200" s="3">
        <v>0.56999999999999995</v>
      </c>
      <c r="K92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00" s="1" t="s">
        <v>400</v>
      </c>
      <c r="M9200" s="1">
        <v>4</v>
      </c>
      <c r="N9200" s="1">
        <v>312</v>
      </c>
      <c r="O9200" s="2">
        <f>IF(ISNUMBER(Table1[[#This Row],[DiscountOffer]]),IF(Table1[[#This Row],[DiscountOffer]]&lt;1,Table1[[#This Row],[DiscountOffer]],Table1[[#This Row],[DiscountOffer]]/Table1[[#This Row],[OriginalPrice (in Rs)]]),"")</f>
        <v>0.56999999999999995</v>
      </c>
      <c r="P9200" s="2" t="str">
        <f>IF(Table1[[#This Row],[Updated DiscountOffer]]&gt;50%,"High Discount","Low Discount")</f>
        <v>High Discount</v>
      </c>
    </row>
    <row r="9201" spans="1:16" x14ac:dyDescent="0.3">
      <c r="A9201" s="1" t="s">
        <v>3718</v>
      </c>
      <c r="B9201" s="1">
        <v>14602180</v>
      </c>
      <c r="C9201" s="1" t="s">
        <v>1428</v>
      </c>
      <c r="D9201" s="1" t="s">
        <v>69</v>
      </c>
      <c r="E9201" s="1" t="s">
        <v>70</v>
      </c>
      <c r="F9201" s="1" t="s">
        <v>34</v>
      </c>
      <c r="G9201" s="1" t="s">
        <v>3719</v>
      </c>
      <c r="H9201" s="5">
        <v>1763</v>
      </c>
      <c r="I9201" s="1">
        <v>3599</v>
      </c>
      <c r="J9201" s="3">
        <v>0.51</v>
      </c>
      <c r="K92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1763</v>
      </c>
      <c r="L9201" s="1" t="s">
        <v>102</v>
      </c>
      <c r="M9201" s="1">
        <v>4</v>
      </c>
      <c r="N9201" s="1">
        <v>727</v>
      </c>
      <c r="O9201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9201" s="2" t="str">
        <f>IF(Table1[[#This Row],[Updated DiscountOffer]]&gt;50%,"High Discount","Low Discount")</f>
        <v>High Discount</v>
      </c>
    </row>
    <row r="9202" spans="1:16" x14ac:dyDescent="0.3">
      <c r="A9202" s="1" t="s">
        <v>18891</v>
      </c>
      <c r="B9202" s="1">
        <v>14602276</v>
      </c>
      <c r="C9202" s="1" t="s">
        <v>1428</v>
      </c>
      <c r="D9202" s="1" t="s">
        <v>69</v>
      </c>
      <c r="E9202" s="1" t="s">
        <v>70</v>
      </c>
      <c r="F9202" s="1" t="s">
        <v>34</v>
      </c>
      <c r="G9202" s="1" t="s">
        <v>18892</v>
      </c>
      <c r="H9202" s="5">
        <v>1999</v>
      </c>
      <c r="I9202" s="1">
        <v>4999</v>
      </c>
      <c r="J9202" s="4">
        <v>0.6</v>
      </c>
      <c r="K92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9202" s="1" t="s">
        <v>102</v>
      </c>
      <c r="M9202" s="1">
        <v>4.4000000000000004</v>
      </c>
      <c r="N9202" s="1">
        <v>292</v>
      </c>
      <c r="O920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02" s="2" t="str">
        <f>IF(Table1[[#This Row],[Updated DiscountOffer]]&gt;50%,"High Discount","Low Discount")</f>
        <v>High Discount</v>
      </c>
    </row>
    <row r="9203" spans="1:16" x14ac:dyDescent="0.3">
      <c r="A9203" s="1" t="s">
        <v>7227</v>
      </c>
      <c r="B9203" s="1">
        <v>14615028</v>
      </c>
      <c r="C9203" s="1" t="s">
        <v>14</v>
      </c>
      <c r="D9203" s="1" t="s">
        <v>38</v>
      </c>
      <c r="E9203" s="1" t="s">
        <v>27</v>
      </c>
      <c r="F9203" s="1" t="s">
        <v>34</v>
      </c>
      <c r="G9203" s="1" t="s">
        <v>7228</v>
      </c>
      <c r="H9203" s="5"/>
      <c r="I9203" s="1">
        <v>1299</v>
      </c>
      <c r="J9203" s="4">
        <v>0.55000000000000004</v>
      </c>
      <c r="K92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03" s="1" t="s">
        <v>41</v>
      </c>
      <c r="M9203" s="1">
        <v>4.3</v>
      </c>
      <c r="N9203" s="1">
        <v>560</v>
      </c>
      <c r="O920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03" s="2" t="str">
        <f>IF(Table1[[#This Row],[Updated DiscountOffer]]&gt;50%,"High Discount","Low Discount")</f>
        <v>High Discount</v>
      </c>
    </row>
    <row r="9204" spans="1:16" x14ac:dyDescent="0.3">
      <c r="A9204" s="1" t="s">
        <v>12387</v>
      </c>
      <c r="B9204" s="1">
        <v>14615040</v>
      </c>
      <c r="C9204" s="1" t="s">
        <v>14</v>
      </c>
      <c r="D9204" s="1" t="s">
        <v>38</v>
      </c>
      <c r="E9204" s="1" t="s">
        <v>27</v>
      </c>
      <c r="F9204" s="1" t="s">
        <v>34</v>
      </c>
      <c r="G9204" s="1" t="s">
        <v>4032</v>
      </c>
      <c r="H9204" s="5"/>
      <c r="I9204" s="1">
        <v>1399</v>
      </c>
      <c r="J9204" s="4">
        <v>0.45</v>
      </c>
      <c r="K92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04" s="1" t="s">
        <v>41</v>
      </c>
      <c r="M9204" s="1">
        <v>4.2</v>
      </c>
      <c r="N9204" s="1">
        <v>407</v>
      </c>
      <c r="O920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204" s="2" t="str">
        <f>IF(Table1[[#This Row],[Updated DiscountOffer]]&gt;50%,"High Discount","Low Discount")</f>
        <v>Low Discount</v>
      </c>
    </row>
    <row r="9205" spans="1:16" x14ac:dyDescent="0.3">
      <c r="A9205" s="1" t="s">
        <v>9092</v>
      </c>
      <c r="B9205" s="1">
        <v>14615076</v>
      </c>
      <c r="C9205" s="1" t="s">
        <v>14</v>
      </c>
      <c r="D9205" s="1" t="s">
        <v>38</v>
      </c>
      <c r="E9205" s="1" t="s">
        <v>27</v>
      </c>
      <c r="F9205" s="1" t="s">
        <v>34</v>
      </c>
      <c r="G9205" s="1" t="s">
        <v>9093</v>
      </c>
      <c r="H9205" s="5"/>
      <c r="I9205" s="1">
        <v>1299</v>
      </c>
      <c r="J9205" s="4">
        <v>0.5</v>
      </c>
      <c r="K92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05" s="1" t="s">
        <v>41</v>
      </c>
      <c r="M9205" s="1">
        <v>4.3</v>
      </c>
      <c r="N9205" s="1">
        <v>495</v>
      </c>
      <c r="O92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205" s="2" t="str">
        <f>IF(Table1[[#This Row],[Updated DiscountOffer]]&gt;50%,"High Discount","Low Discount")</f>
        <v>Low Discount</v>
      </c>
    </row>
    <row r="9206" spans="1:16" x14ac:dyDescent="0.3">
      <c r="A9206" s="1" t="s">
        <v>18142</v>
      </c>
      <c r="B9206" s="1">
        <v>14615130</v>
      </c>
      <c r="C9206" s="1" t="s">
        <v>14</v>
      </c>
      <c r="D9206" s="1" t="s">
        <v>38</v>
      </c>
      <c r="E9206" s="1" t="s">
        <v>27</v>
      </c>
      <c r="F9206" s="1" t="s">
        <v>34</v>
      </c>
      <c r="G9206" s="1" t="s">
        <v>18143</v>
      </c>
      <c r="H9206" s="5"/>
      <c r="I9206" s="1">
        <v>1399</v>
      </c>
      <c r="J9206" s="4">
        <v>0.5</v>
      </c>
      <c r="K92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06" s="1" t="s">
        <v>41</v>
      </c>
      <c r="M9206" s="1">
        <v>4.2</v>
      </c>
      <c r="N9206" s="1">
        <v>302</v>
      </c>
      <c r="O92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206" s="2" t="str">
        <f>IF(Table1[[#This Row],[Updated DiscountOffer]]&gt;50%,"High Discount","Low Discount")</f>
        <v>Low Discount</v>
      </c>
    </row>
    <row r="9207" spans="1:16" x14ac:dyDescent="0.3">
      <c r="A9207" s="1" t="s">
        <v>4031</v>
      </c>
      <c r="B9207" s="1">
        <v>14615132</v>
      </c>
      <c r="C9207" s="1" t="s">
        <v>14</v>
      </c>
      <c r="D9207" s="1" t="s">
        <v>38</v>
      </c>
      <c r="E9207" s="1" t="s">
        <v>27</v>
      </c>
      <c r="F9207" s="1" t="s">
        <v>34</v>
      </c>
      <c r="G9207" s="1" t="s">
        <v>4032</v>
      </c>
      <c r="H9207" s="5"/>
      <c r="I9207" s="1">
        <v>1299</v>
      </c>
      <c r="J9207" s="4">
        <v>0.45</v>
      </c>
      <c r="K92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07" s="1" t="s">
        <v>41</v>
      </c>
      <c r="M9207" s="1">
        <v>4.3</v>
      </c>
      <c r="N9207" s="1">
        <v>710</v>
      </c>
      <c r="O920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207" s="2" t="str">
        <f>IF(Table1[[#This Row],[Updated DiscountOffer]]&gt;50%,"High Discount","Low Discount")</f>
        <v>Low Discount</v>
      </c>
    </row>
    <row r="9208" spans="1:16" x14ac:dyDescent="0.3">
      <c r="A9208" s="1" t="s">
        <v>19021</v>
      </c>
      <c r="B9208" s="1">
        <v>14616934</v>
      </c>
      <c r="C9208" s="1" t="s">
        <v>1428</v>
      </c>
      <c r="D9208" s="1" t="s">
        <v>69</v>
      </c>
      <c r="E9208" s="1" t="s">
        <v>70</v>
      </c>
      <c r="F9208" s="1" t="s">
        <v>34</v>
      </c>
      <c r="G9208" s="1" t="s">
        <v>19022</v>
      </c>
      <c r="H9208" s="5">
        <v>2199</v>
      </c>
      <c r="I9208" s="1">
        <v>3999</v>
      </c>
      <c r="J9208" s="3">
        <v>0.45</v>
      </c>
      <c r="K92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2199</v>
      </c>
      <c r="L9208" s="1" t="s">
        <v>102</v>
      </c>
      <c r="M9208" s="1">
        <v>4</v>
      </c>
      <c r="N9208" s="1">
        <v>290</v>
      </c>
      <c r="O920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208" s="2" t="str">
        <f>IF(Table1[[#This Row],[Updated DiscountOffer]]&gt;50%,"High Discount","Low Discount")</f>
        <v>Low Discount</v>
      </c>
    </row>
    <row r="9209" spans="1:16" x14ac:dyDescent="0.3">
      <c r="A9209" s="1" t="s">
        <v>13577</v>
      </c>
      <c r="B9209" s="1">
        <v>14618900</v>
      </c>
      <c r="C9209" s="1" t="s">
        <v>95</v>
      </c>
      <c r="D9209" s="1" t="s">
        <v>32</v>
      </c>
      <c r="E9209" s="1" t="s">
        <v>105</v>
      </c>
      <c r="F9209" s="1" t="s">
        <v>34</v>
      </c>
      <c r="G9209" s="1" t="s">
        <v>13578</v>
      </c>
      <c r="H9209" s="5">
        <v>359</v>
      </c>
      <c r="I9209" s="1">
        <v>899</v>
      </c>
      <c r="J9209" s="3">
        <v>0.6</v>
      </c>
      <c r="K92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209" s="1" t="s">
        <v>515</v>
      </c>
      <c r="M9209" s="1">
        <v>4.4000000000000004</v>
      </c>
      <c r="N9209" s="1">
        <v>380</v>
      </c>
      <c r="O920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209" s="2" t="str">
        <f>IF(Table1[[#This Row],[Updated DiscountOffer]]&gt;50%,"High Discount","Low Discount")</f>
        <v>High Discount</v>
      </c>
    </row>
    <row r="9210" spans="1:16" x14ac:dyDescent="0.3">
      <c r="A9210" s="1" t="s">
        <v>14347</v>
      </c>
      <c r="B9210" s="1">
        <v>14618980</v>
      </c>
      <c r="C9210" s="1" t="s">
        <v>95</v>
      </c>
      <c r="D9210" s="1" t="s">
        <v>32</v>
      </c>
      <c r="E9210" s="1" t="s">
        <v>105</v>
      </c>
      <c r="F9210" s="1" t="s">
        <v>34</v>
      </c>
      <c r="G9210" s="1" t="s">
        <v>14348</v>
      </c>
      <c r="H9210" s="5">
        <v>412</v>
      </c>
      <c r="I9210" s="1">
        <v>1649</v>
      </c>
      <c r="J9210" s="3">
        <v>0.75</v>
      </c>
      <c r="K92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412</v>
      </c>
      <c r="L9210" s="1" t="s">
        <v>14349</v>
      </c>
      <c r="M9210" s="1">
        <v>3.8</v>
      </c>
      <c r="N9210" s="1">
        <v>364</v>
      </c>
      <c r="O921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210" s="2" t="str">
        <f>IF(Table1[[#This Row],[Updated DiscountOffer]]&gt;50%,"High Discount","Low Discount")</f>
        <v>High Discount</v>
      </c>
    </row>
    <row r="9211" spans="1:16" x14ac:dyDescent="0.3">
      <c r="A9211" s="1" t="s">
        <v>14163</v>
      </c>
      <c r="B9211" s="1">
        <v>14619040</v>
      </c>
      <c r="C9211" s="1" t="s">
        <v>95</v>
      </c>
      <c r="D9211" s="1" t="s">
        <v>32</v>
      </c>
      <c r="E9211" s="1" t="s">
        <v>105</v>
      </c>
      <c r="F9211" s="1" t="s">
        <v>34</v>
      </c>
      <c r="G9211" s="1" t="s">
        <v>14164</v>
      </c>
      <c r="H9211" s="5">
        <v>344</v>
      </c>
      <c r="I9211" s="1">
        <v>1149</v>
      </c>
      <c r="J9211" s="3">
        <v>0.7</v>
      </c>
      <c r="K92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344</v>
      </c>
      <c r="L9211" s="1" t="s">
        <v>14165</v>
      </c>
      <c r="M9211" s="1">
        <v>4.2</v>
      </c>
      <c r="N9211" s="1">
        <v>368</v>
      </c>
      <c r="O9211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211" s="2" t="str">
        <f>IF(Table1[[#This Row],[Updated DiscountOffer]]&gt;50%,"High Discount","Low Discount")</f>
        <v>High Discount</v>
      </c>
    </row>
    <row r="9212" spans="1:16" x14ac:dyDescent="0.3">
      <c r="A9212" s="1" t="s">
        <v>4649</v>
      </c>
      <c r="B9212" s="1">
        <v>14636550</v>
      </c>
      <c r="C9212" s="1" t="s">
        <v>1317</v>
      </c>
      <c r="D9212" s="1" t="s">
        <v>69</v>
      </c>
      <c r="E9212" s="1" t="s">
        <v>296</v>
      </c>
      <c r="F9212" s="1" t="s">
        <v>34</v>
      </c>
      <c r="G9212" s="1" t="s">
        <v>4650</v>
      </c>
      <c r="H9212" s="5">
        <v>1295</v>
      </c>
      <c r="I9212" s="1">
        <v>4799</v>
      </c>
      <c r="J9212" s="3">
        <v>0.73</v>
      </c>
      <c r="K92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1295</v>
      </c>
      <c r="L9212" s="1" t="s">
        <v>146</v>
      </c>
      <c r="M9212" s="1">
        <v>3.7</v>
      </c>
      <c r="N9212" s="1">
        <v>672</v>
      </c>
      <c r="O9212" s="2">
        <f>IF(ISNUMBER(Table1[[#This Row],[DiscountOffer]]),IF(Table1[[#This Row],[DiscountOffer]]&lt;1,Table1[[#This Row],[DiscountOffer]],Table1[[#This Row],[DiscountOffer]]/Table1[[#This Row],[OriginalPrice (in Rs)]]),"")</f>
        <v>0.73</v>
      </c>
      <c r="P9212" s="2" t="str">
        <f>IF(Table1[[#This Row],[Updated DiscountOffer]]&gt;50%,"High Discount","Low Discount")</f>
        <v>High Discount</v>
      </c>
    </row>
    <row r="9213" spans="1:16" x14ac:dyDescent="0.3">
      <c r="A9213" s="1" t="s">
        <v>9337</v>
      </c>
      <c r="B9213" s="1">
        <v>14637930</v>
      </c>
      <c r="C9213" s="1" t="s">
        <v>14</v>
      </c>
      <c r="D9213" s="1" t="s">
        <v>15</v>
      </c>
      <c r="E9213" s="1" t="s">
        <v>16</v>
      </c>
      <c r="F9213" s="1" t="s">
        <v>17</v>
      </c>
      <c r="G9213" s="1" t="s">
        <v>9338</v>
      </c>
      <c r="H9213" s="5">
        <v>539</v>
      </c>
      <c r="I9213" s="1">
        <v>1799</v>
      </c>
      <c r="J9213" s="3">
        <v>0.7</v>
      </c>
      <c r="K92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213" s="1" t="s">
        <v>19</v>
      </c>
      <c r="M9213" s="1">
        <v>3.8</v>
      </c>
      <c r="N9213" s="1">
        <v>487</v>
      </c>
      <c r="O921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213" s="2" t="str">
        <f>IF(Table1[[#This Row],[Updated DiscountOffer]]&gt;50%,"High Discount","Low Discount")</f>
        <v>High Discount</v>
      </c>
    </row>
    <row r="9214" spans="1:16" x14ac:dyDescent="0.3">
      <c r="A9214" s="1" t="s">
        <v>18079</v>
      </c>
      <c r="B9214" s="1">
        <v>14645968</v>
      </c>
      <c r="C9214" s="1" t="s">
        <v>47</v>
      </c>
      <c r="D9214" s="1" t="s">
        <v>15</v>
      </c>
      <c r="E9214" s="1" t="s">
        <v>22</v>
      </c>
      <c r="F9214" s="1" t="s">
        <v>17</v>
      </c>
      <c r="G9214" s="1" t="s">
        <v>18080</v>
      </c>
      <c r="H9214" s="5">
        <v>446</v>
      </c>
      <c r="I9214" s="1">
        <v>949</v>
      </c>
      <c r="J9214" s="4">
        <v>0.53</v>
      </c>
      <c r="K92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446</v>
      </c>
      <c r="L9214" s="1" t="s">
        <v>24</v>
      </c>
      <c r="M9214" s="1">
        <v>4.0999999999999996</v>
      </c>
      <c r="N9214" s="1">
        <v>302</v>
      </c>
      <c r="O9214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9214" s="2" t="str">
        <f>IF(Table1[[#This Row],[Updated DiscountOffer]]&gt;50%,"High Discount","Low Discount")</f>
        <v>High Discount</v>
      </c>
    </row>
    <row r="9215" spans="1:16" x14ac:dyDescent="0.3">
      <c r="A9215" s="1" t="s">
        <v>4677</v>
      </c>
      <c r="B9215" s="1">
        <v>14645970</v>
      </c>
      <c r="C9215" s="1" t="s">
        <v>47</v>
      </c>
      <c r="D9215" s="1" t="s">
        <v>15</v>
      </c>
      <c r="E9215" s="1" t="s">
        <v>122</v>
      </c>
      <c r="F9215" s="1" t="s">
        <v>17</v>
      </c>
      <c r="G9215" s="1" t="s">
        <v>4678</v>
      </c>
      <c r="H9215" s="5">
        <v>363</v>
      </c>
      <c r="I9215" s="1">
        <v>699</v>
      </c>
      <c r="J9215" s="3">
        <v>0.48</v>
      </c>
      <c r="K92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363</v>
      </c>
      <c r="L9215" s="1" t="s">
        <v>50</v>
      </c>
      <c r="M9215" s="1">
        <v>4.4000000000000004</v>
      </c>
      <c r="N9215" s="1">
        <v>670</v>
      </c>
      <c r="O9215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9215" s="2" t="str">
        <f>IF(Table1[[#This Row],[Updated DiscountOffer]]&gt;50%,"High Discount","Low Discount")</f>
        <v>Low Discount</v>
      </c>
    </row>
    <row r="9216" spans="1:16" x14ac:dyDescent="0.3">
      <c r="A9216" s="1" t="s">
        <v>17206</v>
      </c>
      <c r="B9216" s="1">
        <v>14645978</v>
      </c>
      <c r="C9216" s="1" t="s">
        <v>47</v>
      </c>
      <c r="D9216" s="1" t="s">
        <v>15</v>
      </c>
      <c r="E9216" s="1" t="s">
        <v>22</v>
      </c>
      <c r="F9216" s="1" t="s">
        <v>17</v>
      </c>
      <c r="G9216" s="1" t="s">
        <v>768</v>
      </c>
      <c r="H9216" s="5">
        <v>469</v>
      </c>
      <c r="I9216" s="1">
        <v>999</v>
      </c>
      <c r="J9216" s="4">
        <v>0.53</v>
      </c>
      <c r="K92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469</v>
      </c>
      <c r="L9216" s="1" t="s">
        <v>24</v>
      </c>
      <c r="M9216" s="1">
        <v>4.0999999999999996</v>
      </c>
      <c r="N9216" s="1">
        <v>315</v>
      </c>
      <c r="O9216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9216" s="2" t="str">
        <f>IF(Table1[[#This Row],[Updated DiscountOffer]]&gt;50%,"High Discount","Low Discount")</f>
        <v>High Discount</v>
      </c>
    </row>
    <row r="9217" spans="1:16" x14ac:dyDescent="0.3">
      <c r="A9217" s="1" t="s">
        <v>9687</v>
      </c>
      <c r="B9217" s="1">
        <v>14645988</v>
      </c>
      <c r="C9217" s="1" t="s">
        <v>47</v>
      </c>
      <c r="D9217" s="1" t="s">
        <v>15</v>
      </c>
      <c r="E9217" s="1" t="s">
        <v>122</v>
      </c>
      <c r="F9217" s="1" t="s">
        <v>17</v>
      </c>
      <c r="G9217" s="1" t="s">
        <v>9688</v>
      </c>
      <c r="H9217" s="5">
        <v>349</v>
      </c>
      <c r="I9217" s="1">
        <v>699</v>
      </c>
      <c r="J9217" s="3">
        <v>0.5</v>
      </c>
      <c r="K92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9217" s="1" t="s">
        <v>50</v>
      </c>
      <c r="M9217" s="1">
        <v>4.4000000000000004</v>
      </c>
      <c r="N9217" s="1">
        <v>476</v>
      </c>
      <c r="O9217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217" s="2" t="str">
        <f>IF(Table1[[#This Row],[Updated DiscountOffer]]&gt;50%,"High Discount","Low Discount")</f>
        <v>Low Discount</v>
      </c>
    </row>
    <row r="9218" spans="1:16" x14ac:dyDescent="0.3">
      <c r="A9218" s="1" t="s">
        <v>15179</v>
      </c>
      <c r="B9218" s="1">
        <v>14645998</v>
      </c>
      <c r="C9218" s="1" t="s">
        <v>47</v>
      </c>
      <c r="D9218" s="1" t="s">
        <v>26</v>
      </c>
      <c r="E9218" s="1" t="s">
        <v>27</v>
      </c>
      <c r="F9218" s="1" t="s">
        <v>17</v>
      </c>
      <c r="G9218" s="1" t="s">
        <v>15180</v>
      </c>
      <c r="H9218" s="5">
        <v>587</v>
      </c>
      <c r="I9218" s="1">
        <v>1249</v>
      </c>
      <c r="J9218" s="3">
        <v>0.53</v>
      </c>
      <c r="K92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9218" s="1" t="s">
        <v>80</v>
      </c>
      <c r="M9218" s="1">
        <v>4</v>
      </c>
      <c r="N9218" s="1">
        <v>348</v>
      </c>
      <c r="O9218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218" s="2" t="str">
        <f>IF(Table1[[#This Row],[Updated DiscountOffer]]&gt;50%,"High Discount","Low Discount")</f>
        <v>High Discount</v>
      </c>
    </row>
    <row r="9219" spans="1:16" x14ac:dyDescent="0.3">
      <c r="A9219" s="1" t="s">
        <v>19070</v>
      </c>
      <c r="B9219" s="1">
        <v>14646010</v>
      </c>
      <c r="C9219" s="1" t="s">
        <v>47</v>
      </c>
      <c r="D9219" s="1" t="s">
        <v>15</v>
      </c>
      <c r="E9219" s="1" t="s">
        <v>16</v>
      </c>
      <c r="F9219" s="1" t="s">
        <v>17</v>
      </c>
      <c r="G9219" s="1" t="s">
        <v>19071</v>
      </c>
      <c r="H9219" s="5">
        <v>591</v>
      </c>
      <c r="I9219" s="1">
        <v>1599</v>
      </c>
      <c r="J9219" s="3">
        <v>0.63</v>
      </c>
      <c r="K92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591</v>
      </c>
      <c r="L9219" s="1" t="s">
        <v>771</v>
      </c>
      <c r="M9219" s="1">
        <v>3.5</v>
      </c>
      <c r="N9219" s="1">
        <v>289</v>
      </c>
      <c r="O9219" s="2">
        <f>IF(ISNUMBER(Table1[[#This Row],[DiscountOffer]]),IF(Table1[[#This Row],[DiscountOffer]]&lt;1,Table1[[#This Row],[DiscountOffer]],Table1[[#This Row],[DiscountOffer]]/Table1[[#This Row],[OriginalPrice (in Rs)]]),"")</f>
        <v>0.63</v>
      </c>
      <c r="P9219" s="2" t="str">
        <f>IF(Table1[[#This Row],[Updated DiscountOffer]]&gt;50%,"High Discount","Low Discount")</f>
        <v>High Discount</v>
      </c>
    </row>
    <row r="9220" spans="1:16" x14ac:dyDescent="0.3">
      <c r="A9220" s="1" t="s">
        <v>7912</v>
      </c>
      <c r="B9220" s="1">
        <v>14646862</v>
      </c>
      <c r="C9220" s="1" t="s">
        <v>1752</v>
      </c>
      <c r="D9220" s="1" t="s">
        <v>38</v>
      </c>
      <c r="E9220" s="1" t="s">
        <v>132</v>
      </c>
      <c r="F9220" s="1" t="s">
        <v>34</v>
      </c>
      <c r="G9220" s="1" t="s">
        <v>7913</v>
      </c>
      <c r="H9220" s="5"/>
      <c r="I9220" s="1">
        <v>3299</v>
      </c>
      <c r="J9220" s="4">
        <v>0.59</v>
      </c>
      <c r="K92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20" s="1" t="s">
        <v>102</v>
      </c>
      <c r="M9220" s="1">
        <v>4.4000000000000004</v>
      </c>
      <c r="N9220" s="1">
        <v>534</v>
      </c>
      <c r="O9220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220" s="2" t="str">
        <f>IF(Table1[[#This Row],[Updated DiscountOffer]]&gt;50%,"High Discount","Low Discount")</f>
        <v>High Discount</v>
      </c>
    </row>
    <row r="9221" spans="1:16" x14ac:dyDescent="0.3">
      <c r="A9221" s="1" t="s">
        <v>14105</v>
      </c>
      <c r="B9221" s="1">
        <v>14646910</v>
      </c>
      <c r="C9221" s="1" t="s">
        <v>255</v>
      </c>
      <c r="D9221" s="1" t="s">
        <v>69</v>
      </c>
      <c r="E9221" s="1" t="s">
        <v>83</v>
      </c>
      <c r="F9221" s="1" t="s">
        <v>34</v>
      </c>
      <c r="G9221" s="1" t="s">
        <v>14106</v>
      </c>
      <c r="H9221" s="5">
        <v>839</v>
      </c>
      <c r="I9221" s="1">
        <v>2999</v>
      </c>
      <c r="J9221" s="4">
        <v>0.72</v>
      </c>
      <c r="K92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9221" s="1" t="s">
        <v>36</v>
      </c>
      <c r="M9221" s="1">
        <v>4.2</v>
      </c>
      <c r="N9221" s="1">
        <v>369</v>
      </c>
      <c r="O9221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9221" s="2" t="str">
        <f>IF(Table1[[#This Row],[Updated DiscountOffer]]&gt;50%,"High Discount","Low Discount")</f>
        <v>High Discount</v>
      </c>
    </row>
    <row r="9222" spans="1:16" x14ac:dyDescent="0.3">
      <c r="A9222" s="1" t="s">
        <v>19171</v>
      </c>
      <c r="B9222" s="1">
        <v>14646920</v>
      </c>
      <c r="C9222" s="1" t="s">
        <v>255</v>
      </c>
      <c r="D9222" s="1" t="s">
        <v>69</v>
      </c>
      <c r="E9222" s="1" t="s">
        <v>83</v>
      </c>
      <c r="F9222" s="1" t="s">
        <v>34</v>
      </c>
      <c r="G9222" s="1" t="s">
        <v>19172</v>
      </c>
      <c r="H9222" s="5">
        <v>987</v>
      </c>
      <c r="I9222" s="1">
        <v>2599</v>
      </c>
      <c r="J9222" s="3">
        <v>0.62</v>
      </c>
      <c r="K92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987</v>
      </c>
      <c r="L9222" s="1" t="s">
        <v>36</v>
      </c>
      <c r="M9222" s="1">
        <v>4</v>
      </c>
      <c r="N9222" s="1">
        <v>288</v>
      </c>
      <c r="O9222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9222" s="2" t="str">
        <f>IF(Table1[[#This Row],[Updated DiscountOffer]]&gt;50%,"High Discount","Low Discount")</f>
        <v>High Discount</v>
      </c>
    </row>
    <row r="9223" spans="1:16" x14ac:dyDescent="0.3">
      <c r="A9223" s="1" t="s">
        <v>9741</v>
      </c>
      <c r="B9223" s="1">
        <v>14650998</v>
      </c>
      <c r="C9223" s="1" t="s">
        <v>95</v>
      </c>
      <c r="D9223" s="1" t="s">
        <v>32</v>
      </c>
      <c r="E9223" s="1" t="s">
        <v>105</v>
      </c>
      <c r="F9223" s="1" t="s">
        <v>34</v>
      </c>
      <c r="G9223" s="1" t="s">
        <v>9742</v>
      </c>
      <c r="H9223" s="5">
        <v>299</v>
      </c>
      <c r="I9223" s="1">
        <v>1199</v>
      </c>
      <c r="J9223" s="3">
        <v>0.75</v>
      </c>
      <c r="K92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9223" s="1" t="s">
        <v>1061</v>
      </c>
      <c r="M9223" s="1">
        <v>4.3</v>
      </c>
      <c r="N9223" s="1">
        <v>475</v>
      </c>
      <c r="O9223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223" s="2" t="str">
        <f>IF(Table1[[#This Row],[Updated DiscountOffer]]&gt;50%,"High Discount","Low Discount")</f>
        <v>High Discount</v>
      </c>
    </row>
    <row r="9224" spans="1:16" x14ac:dyDescent="0.3">
      <c r="A9224" s="1" t="s">
        <v>12713</v>
      </c>
      <c r="B9224" s="1">
        <v>14651000</v>
      </c>
      <c r="C9224" s="1" t="s">
        <v>95</v>
      </c>
      <c r="D9224" s="1" t="s">
        <v>32</v>
      </c>
      <c r="E9224" s="1" t="s">
        <v>105</v>
      </c>
      <c r="F9224" s="1" t="s">
        <v>34</v>
      </c>
      <c r="G9224" s="1" t="s">
        <v>12714</v>
      </c>
      <c r="H9224" s="5">
        <v>299</v>
      </c>
      <c r="I9224" s="1">
        <v>1199</v>
      </c>
      <c r="J9224" s="3">
        <v>0.75</v>
      </c>
      <c r="K92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9224" s="1" t="s">
        <v>1061</v>
      </c>
      <c r="M9224" s="1">
        <v>4.2</v>
      </c>
      <c r="N9224" s="1">
        <v>399</v>
      </c>
      <c r="O922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224" s="2" t="str">
        <f>IF(Table1[[#This Row],[Updated DiscountOffer]]&gt;50%,"High Discount","Low Discount")</f>
        <v>High Discount</v>
      </c>
    </row>
    <row r="9225" spans="1:16" x14ac:dyDescent="0.3">
      <c r="A9225" s="1" t="s">
        <v>13742</v>
      </c>
      <c r="B9225" s="1">
        <v>14651416</v>
      </c>
      <c r="C9225" s="1" t="s">
        <v>91</v>
      </c>
      <c r="D9225" s="1" t="s">
        <v>38</v>
      </c>
      <c r="E9225" s="1" t="s">
        <v>39</v>
      </c>
      <c r="F9225" s="1" t="s">
        <v>34</v>
      </c>
      <c r="G9225" s="1" t="s">
        <v>13130</v>
      </c>
      <c r="H9225" s="5"/>
      <c r="I9225" s="1">
        <v>649</v>
      </c>
      <c r="J9225" s="4">
        <v>0.5</v>
      </c>
      <c r="K92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25" s="1" t="s">
        <v>24</v>
      </c>
      <c r="M9225" s="1">
        <v>4.5</v>
      </c>
      <c r="N9225" s="1">
        <v>378</v>
      </c>
      <c r="O922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225" s="2" t="str">
        <f>IF(Table1[[#This Row],[Updated DiscountOffer]]&gt;50%,"High Discount","Low Discount")</f>
        <v>Low Discount</v>
      </c>
    </row>
    <row r="9226" spans="1:16" x14ac:dyDescent="0.3">
      <c r="A9226" s="1" t="s">
        <v>16477</v>
      </c>
      <c r="B9226" s="1">
        <v>14663952</v>
      </c>
      <c r="C9226" s="1" t="s">
        <v>100</v>
      </c>
      <c r="D9226" s="1" t="s">
        <v>69</v>
      </c>
      <c r="E9226" s="1" t="s">
        <v>83</v>
      </c>
      <c r="F9226" s="1" t="s">
        <v>34</v>
      </c>
      <c r="G9226" s="1" t="s">
        <v>16478</v>
      </c>
      <c r="H9226" s="5">
        <v>359</v>
      </c>
      <c r="I9226" s="1">
        <v>899</v>
      </c>
      <c r="J9226" s="3">
        <v>0.6</v>
      </c>
      <c r="K92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226" s="1" t="s">
        <v>102</v>
      </c>
      <c r="M9226" s="1">
        <v>3.9</v>
      </c>
      <c r="N9226" s="1">
        <v>328</v>
      </c>
      <c r="O922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26" s="2" t="str">
        <f>IF(Table1[[#This Row],[Updated DiscountOffer]]&gt;50%,"High Discount","Low Discount")</f>
        <v>High Discount</v>
      </c>
    </row>
    <row r="9227" spans="1:16" x14ac:dyDescent="0.3">
      <c r="A9227" s="1" t="s">
        <v>10331</v>
      </c>
      <c r="B9227" s="1">
        <v>14663956</v>
      </c>
      <c r="C9227" s="1" t="s">
        <v>100</v>
      </c>
      <c r="D9227" s="1" t="s">
        <v>69</v>
      </c>
      <c r="E9227" s="1" t="s">
        <v>70</v>
      </c>
      <c r="F9227" s="1" t="s">
        <v>34</v>
      </c>
      <c r="G9227" s="1" t="s">
        <v>10332</v>
      </c>
      <c r="H9227" s="5">
        <v>639</v>
      </c>
      <c r="I9227" s="1">
        <v>1599</v>
      </c>
      <c r="J9227" s="3">
        <v>0.6</v>
      </c>
      <c r="K92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9227" s="1" t="s">
        <v>102</v>
      </c>
      <c r="M9227" s="1">
        <v>3.7</v>
      </c>
      <c r="N9227" s="1">
        <v>459</v>
      </c>
      <c r="O922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27" s="2" t="str">
        <f>IF(Table1[[#This Row],[Updated DiscountOffer]]&gt;50%,"High Discount","Low Discount")</f>
        <v>High Discount</v>
      </c>
    </row>
    <row r="9228" spans="1:16" x14ac:dyDescent="0.3">
      <c r="A9228" s="1" t="s">
        <v>11931</v>
      </c>
      <c r="B9228" s="1">
        <v>14663958</v>
      </c>
      <c r="C9228" s="1" t="s">
        <v>100</v>
      </c>
      <c r="D9228" s="1" t="s">
        <v>69</v>
      </c>
      <c r="E9228" s="1" t="s">
        <v>70</v>
      </c>
      <c r="F9228" s="1" t="s">
        <v>34</v>
      </c>
      <c r="G9228" s="1" t="s">
        <v>11932</v>
      </c>
      <c r="H9228" s="5">
        <v>799</v>
      </c>
      <c r="I9228" s="1">
        <v>1599</v>
      </c>
      <c r="J9228" s="4">
        <v>0.5</v>
      </c>
      <c r="K92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9228" s="1" t="s">
        <v>102</v>
      </c>
      <c r="M9228" s="1">
        <v>4.0999999999999996</v>
      </c>
      <c r="N9228" s="1">
        <v>417</v>
      </c>
      <c r="O92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228" s="2" t="str">
        <f>IF(Table1[[#This Row],[Updated DiscountOffer]]&gt;50%,"High Discount","Low Discount")</f>
        <v>Low Discount</v>
      </c>
    </row>
    <row r="9229" spans="1:16" x14ac:dyDescent="0.3">
      <c r="A9229" s="1" t="s">
        <v>17652</v>
      </c>
      <c r="B9229" s="1">
        <v>14663962</v>
      </c>
      <c r="C9229" s="1" t="s">
        <v>100</v>
      </c>
      <c r="D9229" s="1" t="s">
        <v>69</v>
      </c>
      <c r="E9229" s="1" t="s">
        <v>83</v>
      </c>
      <c r="F9229" s="1" t="s">
        <v>34</v>
      </c>
      <c r="G9229" s="1" t="s">
        <v>17653</v>
      </c>
      <c r="H9229" s="5">
        <v>549</v>
      </c>
      <c r="I9229" s="1">
        <v>999</v>
      </c>
      <c r="J9229" s="3">
        <v>0.45</v>
      </c>
      <c r="K92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9229" s="1" t="s">
        <v>102</v>
      </c>
      <c r="M9229" s="1">
        <v>3.8</v>
      </c>
      <c r="N9229" s="1">
        <v>309</v>
      </c>
      <c r="O922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229" s="2" t="str">
        <f>IF(Table1[[#This Row],[Updated DiscountOffer]]&gt;50%,"High Discount","Low Discount")</f>
        <v>Low Discount</v>
      </c>
    </row>
    <row r="9230" spans="1:16" x14ac:dyDescent="0.3">
      <c r="A9230" s="1" t="s">
        <v>18254</v>
      </c>
      <c r="B9230" s="1">
        <v>14663968</v>
      </c>
      <c r="C9230" s="1" t="s">
        <v>100</v>
      </c>
      <c r="D9230" s="1" t="s">
        <v>69</v>
      </c>
      <c r="E9230" s="1" t="s">
        <v>83</v>
      </c>
      <c r="F9230" s="1" t="s">
        <v>34</v>
      </c>
      <c r="G9230" s="1" t="s">
        <v>18255</v>
      </c>
      <c r="H9230" s="5">
        <v>449</v>
      </c>
      <c r="I9230" s="1">
        <v>999</v>
      </c>
      <c r="J9230" s="4">
        <v>0.55000000000000004</v>
      </c>
      <c r="K92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230" s="1" t="s">
        <v>102</v>
      </c>
      <c r="M9230" s="1">
        <v>4.2</v>
      </c>
      <c r="N9230" s="1">
        <v>300</v>
      </c>
      <c r="O92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30" s="2" t="str">
        <f>IF(Table1[[#This Row],[Updated DiscountOffer]]&gt;50%,"High Discount","Low Discount")</f>
        <v>High Discount</v>
      </c>
    </row>
    <row r="9231" spans="1:16" x14ac:dyDescent="0.3">
      <c r="A9231" s="1" t="s">
        <v>9020</v>
      </c>
      <c r="B9231" s="1">
        <v>14663970</v>
      </c>
      <c r="C9231" s="1" t="s">
        <v>100</v>
      </c>
      <c r="D9231" s="1" t="s">
        <v>69</v>
      </c>
      <c r="E9231" s="1" t="s">
        <v>83</v>
      </c>
      <c r="F9231" s="1" t="s">
        <v>34</v>
      </c>
      <c r="G9231" s="1" t="s">
        <v>9021</v>
      </c>
      <c r="H9231" s="5">
        <v>359</v>
      </c>
      <c r="I9231" s="1">
        <v>899</v>
      </c>
      <c r="J9231" s="4">
        <v>0.6</v>
      </c>
      <c r="K92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231" s="1" t="s">
        <v>102</v>
      </c>
      <c r="M9231" s="1">
        <v>4.0999999999999996</v>
      </c>
      <c r="N9231" s="1">
        <v>498</v>
      </c>
      <c r="O923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31" s="2" t="str">
        <f>IF(Table1[[#This Row],[Updated DiscountOffer]]&gt;50%,"High Discount","Low Discount")</f>
        <v>High Discount</v>
      </c>
    </row>
    <row r="9232" spans="1:16" x14ac:dyDescent="0.3">
      <c r="A9232" s="1" t="s">
        <v>13150</v>
      </c>
      <c r="B9232" s="1">
        <v>14663980</v>
      </c>
      <c r="C9232" s="1" t="s">
        <v>100</v>
      </c>
      <c r="D9232" s="1" t="s">
        <v>69</v>
      </c>
      <c r="E9232" s="1" t="s">
        <v>70</v>
      </c>
      <c r="F9232" s="1" t="s">
        <v>34</v>
      </c>
      <c r="G9232" s="1" t="s">
        <v>13151</v>
      </c>
      <c r="H9232" s="5">
        <v>719</v>
      </c>
      <c r="I9232" s="1">
        <v>1599</v>
      </c>
      <c r="J9232" s="3">
        <v>0.55000000000000004</v>
      </c>
      <c r="K92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719</v>
      </c>
      <c r="L9232" s="1" t="s">
        <v>102</v>
      </c>
      <c r="M9232" s="1">
        <v>3.6</v>
      </c>
      <c r="N9232" s="1">
        <v>389</v>
      </c>
      <c r="O923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32" s="2" t="str">
        <f>IF(Table1[[#This Row],[Updated DiscountOffer]]&gt;50%,"High Discount","Low Discount")</f>
        <v>High Discount</v>
      </c>
    </row>
    <row r="9233" spans="1:16" x14ac:dyDescent="0.3">
      <c r="A9233" s="1" t="s">
        <v>17843</v>
      </c>
      <c r="B9233" s="1">
        <v>14663986</v>
      </c>
      <c r="C9233" s="1" t="s">
        <v>100</v>
      </c>
      <c r="D9233" s="1" t="s">
        <v>69</v>
      </c>
      <c r="E9233" s="1" t="s">
        <v>83</v>
      </c>
      <c r="F9233" s="1" t="s">
        <v>34</v>
      </c>
      <c r="G9233" s="1" t="s">
        <v>17844</v>
      </c>
      <c r="H9233" s="5">
        <v>494</v>
      </c>
      <c r="I9233" s="1">
        <v>1099</v>
      </c>
      <c r="J9233" s="3">
        <v>0.55000000000000004</v>
      </c>
      <c r="K92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494</v>
      </c>
      <c r="L9233" s="1" t="s">
        <v>102</v>
      </c>
      <c r="M9233" s="1">
        <v>3.8</v>
      </c>
      <c r="N9233" s="1">
        <v>306</v>
      </c>
      <c r="O923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33" s="2" t="str">
        <f>IF(Table1[[#This Row],[Updated DiscountOffer]]&gt;50%,"High Discount","Low Discount")</f>
        <v>High Discount</v>
      </c>
    </row>
    <row r="9234" spans="1:16" x14ac:dyDescent="0.3">
      <c r="A9234" s="1" t="s">
        <v>14343</v>
      </c>
      <c r="B9234" s="1">
        <v>14663990</v>
      </c>
      <c r="C9234" s="1" t="s">
        <v>100</v>
      </c>
      <c r="D9234" s="1" t="s">
        <v>69</v>
      </c>
      <c r="E9234" s="1" t="s">
        <v>83</v>
      </c>
      <c r="F9234" s="1" t="s">
        <v>34</v>
      </c>
      <c r="G9234" s="1" t="s">
        <v>14344</v>
      </c>
      <c r="H9234" s="5">
        <v>349</v>
      </c>
      <c r="I9234" s="1">
        <v>999</v>
      </c>
      <c r="J9234" s="3">
        <v>0.65</v>
      </c>
      <c r="K92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9234" s="1" t="s">
        <v>102</v>
      </c>
      <c r="M9234" s="1">
        <v>3.9</v>
      </c>
      <c r="N9234" s="1">
        <v>364</v>
      </c>
      <c r="O9234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234" s="2" t="str">
        <f>IF(Table1[[#This Row],[Updated DiscountOffer]]&gt;50%,"High Discount","Low Discount")</f>
        <v>High Discount</v>
      </c>
    </row>
    <row r="9235" spans="1:16" x14ac:dyDescent="0.3">
      <c r="A9235" s="1" t="s">
        <v>17057</v>
      </c>
      <c r="B9235" s="1">
        <v>14664000</v>
      </c>
      <c r="C9235" s="1" t="s">
        <v>100</v>
      </c>
      <c r="D9235" s="1" t="s">
        <v>69</v>
      </c>
      <c r="E9235" s="1" t="s">
        <v>70</v>
      </c>
      <c r="F9235" s="1" t="s">
        <v>34</v>
      </c>
      <c r="G9235" s="1" t="s">
        <v>17058</v>
      </c>
      <c r="H9235" s="5">
        <v>639</v>
      </c>
      <c r="I9235" s="1">
        <v>1599</v>
      </c>
      <c r="J9235" s="3">
        <v>0.6</v>
      </c>
      <c r="K92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9235" s="1" t="s">
        <v>102</v>
      </c>
      <c r="M9235" s="1">
        <v>3.7</v>
      </c>
      <c r="N9235" s="1">
        <v>318</v>
      </c>
      <c r="O92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35" s="2" t="str">
        <f>IF(Table1[[#This Row],[Updated DiscountOffer]]&gt;50%,"High Discount","Low Discount")</f>
        <v>High Discount</v>
      </c>
    </row>
    <row r="9236" spans="1:16" x14ac:dyDescent="0.3">
      <c r="A9236" s="1" t="s">
        <v>15612</v>
      </c>
      <c r="B9236" s="1">
        <v>14666346</v>
      </c>
      <c r="C9236" s="1" t="s">
        <v>271</v>
      </c>
      <c r="D9236" s="1" t="s">
        <v>177</v>
      </c>
      <c r="E9236" s="1" t="s">
        <v>178</v>
      </c>
      <c r="F9236" s="1" t="s">
        <v>17</v>
      </c>
      <c r="G9236" s="1" t="s">
        <v>15613</v>
      </c>
      <c r="H9236" s="5">
        <v>317</v>
      </c>
      <c r="I9236" s="1">
        <v>489</v>
      </c>
      <c r="J9236" s="3">
        <v>0.35</v>
      </c>
      <c r="K92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317</v>
      </c>
      <c r="L9236" s="1" t="s">
        <v>146</v>
      </c>
      <c r="M9236" s="1">
        <v>3.9</v>
      </c>
      <c r="N9236" s="1">
        <v>341</v>
      </c>
      <c r="O9236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9236" s="2" t="str">
        <f>IF(Table1[[#This Row],[Updated DiscountOffer]]&gt;50%,"High Discount","Low Discount")</f>
        <v>Low Discount</v>
      </c>
    </row>
    <row r="9237" spans="1:16" x14ac:dyDescent="0.3">
      <c r="A9237" s="1" t="s">
        <v>5684</v>
      </c>
      <c r="B9237" s="1">
        <v>14668766</v>
      </c>
      <c r="C9237" s="1" t="s">
        <v>1317</v>
      </c>
      <c r="D9237" s="1" t="s">
        <v>69</v>
      </c>
      <c r="E9237" s="1" t="s">
        <v>296</v>
      </c>
      <c r="F9237" s="1" t="s">
        <v>34</v>
      </c>
      <c r="G9237" s="1" t="s">
        <v>5685</v>
      </c>
      <c r="H9237" s="5">
        <v>2519</v>
      </c>
      <c r="I9237" s="1">
        <v>5599</v>
      </c>
      <c r="J9237" s="3">
        <v>0.55000000000000004</v>
      </c>
      <c r="K92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2519</v>
      </c>
      <c r="L9237" s="1" t="s">
        <v>146</v>
      </c>
      <c r="M9237" s="1">
        <v>3.8</v>
      </c>
      <c r="N9237" s="1">
        <v>622</v>
      </c>
      <c r="O9237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237" s="2" t="str">
        <f>IF(Table1[[#This Row],[Updated DiscountOffer]]&gt;50%,"High Discount","Low Discount")</f>
        <v>High Discount</v>
      </c>
    </row>
    <row r="9238" spans="1:16" x14ac:dyDescent="0.3">
      <c r="A9238" s="1" t="s">
        <v>11182</v>
      </c>
      <c r="B9238" s="1">
        <v>14675108</v>
      </c>
      <c r="C9238" s="1" t="s">
        <v>792</v>
      </c>
      <c r="D9238" s="1" t="s">
        <v>69</v>
      </c>
      <c r="E9238" s="1" t="s">
        <v>296</v>
      </c>
      <c r="F9238" s="1" t="s">
        <v>34</v>
      </c>
      <c r="G9238" s="1" t="s">
        <v>11183</v>
      </c>
      <c r="H9238" s="5">
        <v>639</v>
      </c>
      <c r="I9238" s="1">
        <v>1999</v>
      </c>
      <c r="J9238" s="3">
        <v>0.68</v>
      </c>
      <c r="K92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9238" s="1" t="s">
        <v>146</v>
      </c>
      <c r="M9238" s="1">
        <v>3.9</v>
      </c>
      <c r="N9238" s="1">
        <v>436</v>
      </c>
      <c r="O9238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9238" s="2" t="str">
        <f>IF(Table1[[#This Row],[Updated DiscountOffer]]&gt;50%,"High Discount","Low Discount")</f>
        <v>High Discount</v>
      </c>
    </row>
    <row r="9239" spans="1:16" x14ac:dyDescent="0.3">
      <c r="A9239" s="1" t="s">
        <v>791</v>
      </c>
      <c r="B9239" s="1">
        <v>14675114</v>
      </c>
      <c r="C9239" s="1" t="s">
        <v>792</v>
      </c>
      <c r="D9239" s="1" t="s">
        <v>69</v>
      </c>
      <c r="E9239" s="1" t="s">
        <v>296</v>
      </c>
      <c r="F9239" s="1" t="s">
        <v>34</v>
      </c>
      <c r="G9239" s="1" t="s">
        <v>793</v>
      </c>
      <c r="H9239" s="5">
        <v>639</v>
      </c>
      <c r="I9239" s="1">
        <v>1999</v>
      </c>
      <c r="J9239" s="3">
        <v>0.68</v>
      </c>
      <c r="K92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9239" s="1" t="s">
        <v>146</v>
      </c>
      <c r="M9239" s="1">
        <v>4</v>
      </c>
      <c r="N9239" s="1">
        <v>938</v>
      </c>
      <c r="O9239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9239" s="2" t="str">
        <f>IF(Table1[[#This Row],[Updated DiscountOffer]]&gt;50%,"High Discount","Low Discount")</f>
        <v>High Discount</v>
      </c>
    </row>
    <row r="9240" spans="1:16" x14ac:dyDescent="0.3">
      <c r="A9240" s="1" t="s">
        <v>9157</v>
      </c>
      <c r="B9240" s="1">
        <v>14695606</v>
      </c>
      <c r="C9240" s="1" t="s">
        <v>91</v>
      </c>
      <c r="D9240" s="1" t="s">
        <v>38</v>
      </c>
      <c r="E9240" s="1" t="s">
        <v>122</v>
      </c>
      <c r="F9240" s="1" t="s">
        <v>34</v>
      </c>
      <c r="G9240" s="1" t="s">
        <v>9158</v>
      </c>
      <c r="H9240" s="5"/>
      <c r="I9240" s="1">
        <v>699</v>
      </c>
      <c r="J9240" s="3">
        <v>0.53</v>
      </c>
      <c r="K92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40" s="1" t="s">
        <v>1197</v>
      </c>
      <c r="M9240" s="1">
        <v>4.5</v>
      </c>
      <c r="N9240" s="1">
        <v>493</v>
      </c>
      <c r="O924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240" s="2" t="str">
        <f>IF(Table1[[#This Row],[Updated DiscountOffer]]&gt;50%,"High Discount","Low Discount")</f>
        <v>High Discount</v>
      </c>
    </row>
    <row r="9241" spans="1:16" x14ac:dyDescent="0.3">
      <c r="A9241" s="1" t="s">
        <v>2356</v>
      </c>
      <c r="B9241" s="1">
        <v>14695616</v>
      </c>
      <c r="C9241" s="1" t="s">
        <v>91</v>
      </c>
      <c r="D9241" s="1" t="s">
        <v>61</v>
      </c>
      <c r="E9241" s="1" t="s">
        <v>22</v>
      </c>
      <c r="F9241" s="1" t="s">
        <v>34</v>
      </c>
      <c r="G9241" s="1" t="s">
        <v>2357</v>
      </c>
      <c r="H9241" s="5">
        <v>459</v>
      </c>
      <c r="I9241" s="1">
        <v>999</v>
      </c>
      <c r="J9241" s="4">
        <v>0.54</v>
      </c>
      <c r="K92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459</v>
      </c>
      <c r="L9241" s="1" t="s">
        <v>24</v>
      </c>
      <c r="M9241" s="1">
        <v>4.2</v>
      </c>
      <c r="N9241" s="1">
        <v>817</v>
      </c>
      <c r="O9241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9241" s="2" t="str">
        <f>IF(Table1[[#This Row],[Updated DiscountOffer]]&gt;50%,"High Discount","Low Discount")</f>
        <v>High Discount</v>
      </c>
    </row>
    <row r="9242" spans="1:16" x14ac:dyDescent="0.3">
      <c r="A9242" s="1" t="s">
        <v>14533</v>
      </c>
      <c r="B9242" s="1">
        <v>14701460</v>
      </c>
      <c r="C9242" s="1" t="s">
        <v>60</v>
      </c>
      <c r="D9242" s="1" t="s">
        <v>32</v>
      </c>
      <c r="E9242" s="1" t="s">
        <v>105</v>
      </c>
      <c r="F9242" s="1" t="s">
        <v>34</v>
      </c>
      <c r="G9242" s="1" t="s">
        <v>14534</v>
      </c>
      <c r="H9242" s="5">
        <v>674</v>
      </c>
      <c r="I9242" s="1">
        <v>1499</v>
      </c>
      <c r="J9242" s="4">
        <v>0.55000000000000004</v>
      </c>
      <c r="K92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9242" s="1" t="s">
        <v>41</v>
      </c>
      <c r="M9242" s="1">
        <v>4.2</v>
      </c>
      <c r="N9242" s="1">
        <v>360</v>
      </c>
      <c r="O924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42" s="2" t="str">
        <f>IF(Table1[[#This Row],[Updated DiscountOffer]]&gt;50%,"High Discount","Low Discount")</f>
        <v>High Discount</v>
      </c>
    </row>
    <row r="9243" spans="1:16" x14ac:dyDescent="0.3">
      <c r="A9243" s="1" t="s">
        <v>14109</v>
      </c>
      <c r="B9243" s="1">
        <v>14701528</v>
      </c>
      <c r="C9243" s="1" t="s">
        <v>60</v>
      </c>
      <c r="D9243" s="1" t="s">
        <v>32</v>
      </c>
      <c r="E9243" s="1" t="s">
        <v>105</v>
      </c>
      <c r="F9243" s="1" t="s">
        <v>34</v>
      </c>
      <c r="G9243" s="1" t="s">
        <v>14110</v>
      </c>
      <c r="H9243" s="5">
        <v>674</v>
      </c>
      <c r="I9243" s="1">
        <v>1499</v>
      </c>
      <c r="J9243" s="3">
        <v>0.55000000000000004</v>
      </c>
      <c r="K92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9243" s="1" t="s">
        <v>41</v>
      </c>
      <c r="M9243" s="1">
        <v>3.9</v>
      </c>
      <c r="N9243" s="1">
        <v>369</v>
      </c>
      <c r="O9243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43" s="2" t="str">
        <f>IF(Table1[[#This Row],[Updated DiscountOffer]]&gt;50%,"High Discount","Low Discount")</f>
        <v>High Discount</v>
      </c>
    </row>
    <row r="9244" spans="1:16" x14ac:dyDescent="0.3">
      <c r="A9244" s="1" t="s">
        <v>17065</v>
      </c>
      <c r="B9244" s="1">
        <v>14701728</v>
      </c>
      <c r="C9244" s="1" t="s">
        <v>60</v>
      </c>
      <c r="D9244" s="1" t="s">
        <v>32</v>
      </c>
      <c r="E9244" s="1" t="s">
        <v>105</v>
      </c>
      <c r="F9244" s="1" t="s">
        <v>34</v>
      </c>
      <c r="G9244" s="1" t="s">
        <v>17066</v>
      </c>
      <c r="H9244" s="5">
        <v>749</v>
      </c>
      <c r="I9244" s="1">
        <v>1499</v>
      </c>
      <c r="J9244" s="4">
        <v>0.5</v>
      </c>
      <c r="K92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244" s="1" t="s">
        <v>41</v>
      </c>
      <c r="M9244" s="1">
        <v>4.0999999999999996</v>
      </c>
      <c r="N9244" s="1">
        <v>318</v>
      </c>
      <c r="O92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244" s="2" t="str">
        <f>IF(Table1[[#This Row],[Updated DiscountOffer]]&gt;50%,"High Discount","Low Discount")</f>
        <v>Low Discount</v>
      </c>
    </row>
    <row r="9245" spans="1:16" x14ac:dyDescent="0.3">
      <c r="A9245" s="1" t="s">
        <v>11078</v>
      </c>
      <c r="B9245" s="1">
        <v>14703220</v>
      </c>
      <c r="C9245" s="1" t="s">
        <v>60</v>
      </c>
      <c r="D9245" s="1" t="s">
        <v>61</v>
      </c>
      <c r="E9245" s="1" t="s">
        <v>62</v>
      </c>
      <c r="F9245" s="1" t="s">
        <v>34</v>
      </c>
      <c r="G9245" s="1" t="s">
        <v>11079</v>
      </c>
      <c r="H9245" s="5">
        <v>674</v>
      </c>
      <c r="I9245" s="1">
        <v>1499</v>
      </c>
      <c r="J9245" s="4">
        <v>0.55000000000000004</v>
      </c>
      <c r="K92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9245" s="1" t="s">
        <v>102</v>
      </c>
      <c r="M9245" s="1">
        <v>4.0999999999999996</v>
      </c>
      <c r="N9245" s="1">
        <v>439</v>
      </c>
      <c r="O9245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45" s="2" t="str">
        <f>IF(Table1[[#This Row],[Updated DiscountOffer]]&gt;50%,"High Discount","Low Discount")</f>
        <v>High Discount</v>
      </c>
    </row>
    <row r="9246" spans="1:16" x14ac:dyDescent="0.3">
      <c r="A9246" s="1" t="s">
        <v>17913</v>
      </c>
      <c r="B9246" s="1">
        <v>14703594</v>
      </c>
      <c r="C9246" s="1" t="s">
        <v>60</v>
      </c>
      <c r="D9246" s="1" t="s">
        <v>61</v>
      </c>
      <c r="E9246" s="1" t="s">
        <v>22</v>
      </c>
      <c r="F9246" s="1" t="s">
        <v>34</v>
      </c>
      <c r="G9246" s="1" t="s">
        <v>17914</v>
      </c>
      <c r="H9246" s="5">
        <v>599</v>
      </c>
      <c r="I9246" s="1">
        <v>1499</v>
      </c>
      <c r="J9246" s="4">
        <v>0.6</v>
      </c>
      <c r="K92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246" s="1" t="s">
        <v>41</v>
      </c>
      <c r="M9246" s="1">
        <v>4.2</v>
      </c>
      <c r="N9246" s="1">
        <v>305</v>
      </c>
      <c r="O924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46" s="2" t="str">
        <f>IF(Table1[[#This Row],[Updated DiscountOffer]]&gt;50%,"High Discount","Low Discount")</f>
        <v>High Discount</v>
      </c>
    </row>
    <row r="9247" spans="1:16" x14ac:dyDescent="0.3">
      <c r="A9247" s="1" t="s">
        <v>9831</v>
      </c>
      <c r="B9247" s="1">
        <v>14703676</v>
      </c>
      <c r="C9247" s="1" t="s">
        <v>60</v>
      </c>
      <c r="D9247" s="1" t="s">
        <v>61</v>
      </c>
      <c r="E9247" s="1" t="s">
        <v>22</v>
      </c>
      <c r="F9247" s="1" t="s">
        <v>34</v>
      </c>
      <c r="G9247" s="1" t="s">
        <v>9832</v>
      </c>
      <c r="H9247" s="5">
        <v>674</v>
      </c>
      <c r="I9247" s="1">
        <v>1499</v>
      </c>
      <c r="J9247" s="4">
        <v>0.55000000000000004</v>
      </c>
      <c r="K92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674</v>
      </c>
      <c r="L9247" s="1" t="s">
        <v>41</v>
      </c>
      <c r="M9247" s="1">
        <v>4.3</v>
      </c>
      <c r="N9247" s="1">
        <v>473</v>
      </c>
      <c r="O92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47" s="2" t="str">
        <f>IF(Table1[[#This Row],[Updated DiscountOffer]]&gt;50%,"High Discount","Low Discount")</f>
        <v>High Discount</v>
      </c>
    </row>
    <row r="9248" spans="1:16" x14ac:dyDescent="0.3">
      <c r="A9248" s="1" t="s">
        <v>9073</v>
      </c>
      <c r="B9248" s="1">
        <v>14703708</v>
      </c>
      <c r="C9248" s="1" t="s">
        <v>60</v>
      </c>
      <c r="D9248" s="1" t="s">
        <v>15</v>
      </c>
      <c r="E9248" s="1" t="s">
        <v>22</v>
      </c>
      <c r="F9248" s="1" t="s">
        <v>17</v>
      </c>
      <c r="G9248" s="1" t="s">
        <v>9074</v>
      </c>
      <c r="H9248" s="5">
        <v>559</v>
      </c>
      <c r="I9248" s="1">
        <v>1399</v>
      </c>
      <c r="J9248" s="4">
        <v>0.6</v>
      </c>
      <c r="K92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559</v>
      </c>
      <c r="L9248" s="1" t="s">
        <v>36</v>
      </c>
      <c r="M9248" s="1">
        <v>4.0999999999999996</v>
      </c>
      <c r="N9248" s="1">
        <v>495</v>
      </c>
      <c r="O924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48" s="2" t="str">
        <f>IF(Table1[[#This Row],[Updated DiscountOffer]]&gt;50%,"High Discount","Low Discount")</f>
        <v>High Discount</v>
      </c>
    </row>
    <row r="9249" spans="1:16" x14ac:dyDescent="0.3">
      <c r="A9249" s="1" t="s">
        <v>11046</v>
      </c>
      <c r="B9249" s="1">
        <v>14703942</v>
      </c>
      <c r="C9249" s="1" t="s">
        <v>60</v>
      </c>
      <c r="D9249" s="1" t="s">
        <v>61</v>
      </c>
      <c r="E9249" s="1" t="s">
        <v>22</v>
      </c>
      <c r="F9249" s="1" t="s">
        <v>34</v>
      </c>
      <c r="G9249" s="1" t="s">
        <v>11047</v>
      </c>
      <c r="H9249" s="5">
        <v>599</v>
      </c>
      <c r="I9249" s="1">
        <v>1499</v>
      </c>
      <c r="J9249" s="4">
        <v>0.6</v>
      </c>
      <c r="K92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249" s="1" t="s">
        <v>41</v>
      </c>
      <c r="M9249" s="1">
        <v>4.2</v>
      </c>
      <c r="N9249" s="1">
        <v>440</v>
      </c>
      <c r="O924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49" s="2" t="str">
        <f>IF(Table1[[#This Row],[Updated DiscountOffer]]&gt;50%,"High Discount","Low Discount")</f>
        <v>High Discount</v>
      </c>
    </row>
    <row r="9250" spans="1:16" x14ac:dyDescent="0.3">
      <c r="A9250" s="1" t="s">
        <v>13084</v>
      </c>
      <c r="B9250" s="1">
        <v>14703980</v>
      </c>
      <c r="C9250" s="1" t="s">
        <v>60</v>
      </c>
      <c r="D9250" s="1" t="s">
        <v>15</v>
      </c>
      <c r="E9250" s="1" t="s">
        <v>22</v>
      </c>
      <c r="F9250" s="1" t="s">
        <v>17</v>
      </c>
      <c r="G9250" s="1" t="s">
        <v>13085</v>
      </c>
      <c r="H9250" s="5">
        <v>1019</v>
      </c>
      <c r="I9250" s="1">
        <v>1699</v>
      </c>
      <c r="J9250" s="3">
        <v>0.4</v>
      </c>
      <c r="K92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1019</v>
      </c>
      <c r="L9250" s="1" t="s">
        <v>36</v>
      </c>
      <c r="M9250" s="1">
        <v>3.8</v>
      </c>
      <c r="N9250" s="1">
        <v>390</v>
      </c>
      <c r="O9250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250" s="2" t="str">
        <f>IF(Table1[[#This Row],[Updated DiscountOffer]]&gt;50%,"High Discount","Low Discount")</f>
        <v>Low Discount</v>
      </c>
    </row>
    <row r="9251" spans="1:16" x14ac:dyDescent="0.3">
      <c r="A9251" s="1" t="s">
        <v>19240</v>
      </c>
      <c r="B9251" s="1">
        <v>14704112</v>
      </c>
      <c r="C9251" s="1" t="s">
        <v>901</v>
      </c>
      <c r="D9251" s="1" t="s">
        <v>69</v>
      </c>
      <c r="E9251" s="1" t="s">
        <v>44</v>
      </c>
      <c r="F9251" s="1" t="s">
        <v>34</v>
      </c>
      <c r="G9251" s="1" t="s">
        <v>19241</v>
      </c>
      <c r="H9251" s="5">
        <v>868</v>
      </c>
      <c r="I9251" s="1">
        <v>1498</v>
      </c>
      <c r="J9251" s="3">
        <v>0.42</v>
      </c>
      <c r="K92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868</v>
      </c>
      <c r="L9251" s="1" t="s">
        <v>89</v>
      </c>
      <c r="M9251" s="1">
        <v>4</v>
      </c>
      <c r="N9251" s="1">
        <v>287</v>
      </c>
      <c r="O9251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9251" s="2" t="str">
        <f>IF(Table1[[#This Row],[Updated DiscountOffer]]&gt;50%,"High Discount","Low Discount")</f>
        <v>Low Discount</v>
      </c>
    </row>
    <row r="9252" spans="1:16" x14ac:dyDescent="0.3">
      <c r="A9252" s="1" t="s">
        <v>2250</v>
      </c>
      <c r="B9252" s="1">
        <v>14709964</v>
      </c>
      <c r="C9252" s="1" t="s">
        <v>1405</v>
      </c>
      <c r="D9252" s="1" t="s">
        <v>69</v>
      </c>
      <c r="E9252" s="1" t="s">
        <v>70</v>
      </c>
      <c r="F9252" s="1" t="s">
        <v>34</v>
      </c>
      <c r="G9252" s="1" t="s">
        <v>2251</v>
      </c>
      <c r="H9252" s="5">
        <v>1590</v>
      </c>
      <c r="I9252" s="1">
        <v>3699</v>
      </c>
      <c r="J9252" s="4">
        <v>0.56999999999999995</v>
      </c>
      <c r="K92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1590</v>
      </c>
      <c r="L9252" s="1" t="s">
        <v>213</v>
      </c>
      <c r="M9252" s="1">
        <v>4.4000000000000004</v>
      </c>
      <c r="N9252" s="1">
        <v>824</v>
      </c>
      <c r="O9252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252" s="2" t="str">
        <f>IF(Table1[[#This Row],[Updated DiscountOffer]]&gt;50%,"High Discount","Low Discount")</f>
        <v>High Discount</v>
      </c>
    </row>
    <row r="9253" spans="1:16" x14ac:dyDescent="0.3">
      <c r="A9253" s="1" t="s">
        <v>15270</v>
      </c>
      <c r="B9253" s="1">
        <v>14709968</v>
      </c>
      <c r="C9253" s="1" t="s">
        <v>1405</v>
      </c>
      <c r="D9253" s="1" t="s">
        <v>69</v>
      </c>
      <c r="E9253" s="1" t="s">
        <v>70</v>
      </c>
      <c r="F9253" s="1" t="s">
        <v>34</v>
      </c>
      <c r="G9253" s="1" t="s">
        <v>15271</v>
      </c>
      <c r="H9253" s="5">
        <v>1259</v>
      </c>
      <c r="I9253" s="1">
        <v>3499</v>
      </c>
      <c r="J9253" s="4">
        <v>0.64</v>
      </c>
      <c r="K92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9253" s="1" t="s">
        <v>213</v>
      </c>
      <c r="M9253" s="1">
        <v>4.0999999999999996</v>
      </c>
      <c r="N9253" s="1">
        <v>347</v>
      </c>
      <c r="O9253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253" s="2" t="str">
        <f>IF(Table1[[#This Row],[Updated DiscountOffer]]&gt;50%,"High Discount","Low Discount")</f>
        <v>High Discount</v>
      </c>
    </row>
    <row r="9254" spans="1:16" x14ac:dyDescent="0.3">
      <c r="A9254" s="1" t="s">
        <v>15724</v>
      </c>
      <c r="B9254" s="1">
        <v>14713270</v>
      </c>
      <c r="C9254" s="1" t="s">
        <v>86</v>
      </c>
      <c r="D9254" s="1" t="s">
        <v>87</v>
      </c>
      <c r="E9254" s="1" t="s">
        <v>296</v>
      </c>
      <c r="F9254" s="1" t="s">
        <v>34</v>
      </c>
      <c r="G9254" s="1" t="s">
        <v>15725</v>
      </c>
      <c r="H9254" s="5">
        <v>1899</v>
      </c>
      <c r="I9254" s="1">
        <v>3799</v>
      </c>
      <c r="J9254" s="3">
        <v>0.5</v>
      </c>
      <c r="K92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1899</v>
      </c>
      <c r="L9254" s="1" t="s">
        <v>146</v>
      </c>
      <c r="M9254" s="1">
        <v>3.7</v>
      </c>
      <c r="N9254" s="1">
        <v>340</v>
      </c>
      <c r="O925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254" s="2" t="str">
        <f>IF(Table1[[#This Row],[Updated DiscountOffer]]&gt;50%,"High Discount","Low Discount")</f>
        <v>Low Discount</v>
      </c>
    </row>
    <row r="9255" spans="1:16" x14ac:dyDescent="0.3">
      <c r="A9255" s="1" t="s">
        <v>14135</v>
      </c>
      <c r="B9255" s="1">
        <v>14716840</v>
      </c>
      <c r="C9255" s="1" t="s">
        <v>47</v>
      </c>
      <c r="D9255" s="1" t="s">
        <v>15</v>
      </c>
      <c r="E9255" s="1" t="s">
        <v>48</v>
      </c>
      <c r="F9255" s="1" t="s">
        <v>17</v>
      </c>
      <c r="G9255" s="1" t="s">
        <v>14136</v>
      </c>
      <c r="H9255" s="5">
        <v>753</v>
      </c>
      <c r="I9255" s="1">
        <v>1449</v>
      </c>
      <c r="J9255" s="3">
        <v>0.48</v>
      </c>
      <c r="K92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753</v>
      </c>
      <c r="L9255" s="1" t="s">
        <v>50</v>
      </c>
      <c r="M9255" s="1">
        <v>3.8</v>
      </c>
      <c r="N9255" s="1">
        <v>368</v>
      </c>
      <c r="O9255" s="2">
        <f>IF(ISNUMBER(Table1[[#This Row],[DiscountOffer]]),IF(Table1[[#This Row],[DiscountOffer]]&lt;1,Table1[[#This Row],[DiscountOffer]],Table1[[#This Row],[DiscountOffer]]/Table1[[#This Row],[OriginalPrice (in Rs)]]),"")</f>
        <v>0.48</v>
      </c>
      <c r="P9255" s="2" t="str">
        <f>IF(Table1[[#This Row],[Updated DiscountOffer]]&gt;50%,"High Discount","Low Discount")</f>
        <v>Low Discount</v>
      </c>
    </row>
    <row r="9256" spans="1:16" x14ac:dyDescent="0.3">
      <c r="A9256" s="1" t="s">
        <v>15999</v>
      </c>
      <c r="B9256" s="1">
        <v>14718000</v>
      </c>
      <c r="C9256" s="1" t="s">
        <v>792</v>
      </c>
      <c r="D9256" s="1" t="s">
        <v>69</v>
      </c>
      <c r="E9256" s="1" t="s">
        <v>296</v>
      </c>
      <c r="F9256" s="1" t="s">
        <v>34</v>
      </c>
      <c r="G9256" s="1" t="s">
        <v>16000</v>
      </c>
      <c r="H9256" s="5">
        <v>671</v>
      </c>
      <c r="I9256" s="1">
        <v>2799</v>
      </c>
      <c r="J9256" s="3">
        <v>0.76</v>
      </c>
      <c r="K92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671</v>
      </c>
      <c r="L9256" s="1" t="s">
        <v>146</v>
      </c>
      <c r="M9256" s="1">
        <v>3.8</v>
      </c>
      <c r="N9256" s="1">
        <v>335</v>
      </c>
      <c r="O9256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9256" s="2" t="str">
        <f>IF(Table1[[#This Row],[Updated DiscountOffer]]&gt;50%,"High Discount","Low Discount")</f>
        <v>High Discount</v>
      </c>
    </row>
    <row r="9257" spans="1:16" x14ac:dyDescent="0.3">
      <c r="A9257" s="1" t="s">
        <v>18319</v>
      </c>
      <c r="B9257" s="1">
        <v>14721192</v>
      </c>
      <c r="C9257" s="1" t="s">
        <v>2936</v>
      </c>
      <c r="D9257" s="1" t="s">
        <v>15</v>
      </c>
      <c r="E9257" s="1" t="s">
        <v>16</v>
      </c>
      <c r="F9257" s="1" t="s">
        <v>17</v>
      </c>
      <c r="G9257" s="1" t="s">
        <v>18320</v>
      </c>
      <c r="H9257" s="5">
        <v>819</v>
      </c>
      <c r="I9257" s="1">
        <v>2799</v>
      </c>
      <c r="J9257" s="3">
        <v>1980</v>
      </c>
      <c r="K92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819</v>
      </c>
      <c r="L9257" s="1" t="s">
        <v>152</v>
      </c>
      <c r="M9257" s="1">
        <v>4</v>
      </c>
      <c r="N9257" s="1">
        <v>299</v>
      </c>
      <c r="O9257" s="2">
        <f>IF(ISNUMBER(Table1[[#This Row],[DiscountOffer]]),IF(Table1[[#This Row],[DiscountOffer]]&lt;1,Table1[[#This Row],[DiscountOffer]],Table1[[#This Row],[DiscountOffer]]/Table1[[#This Row],[OriginalPrice (in Rs)]]),"")</f>
        <v>0.707395498392283</v>
      </c>
      <c r="P9257" s="2" t="str">
        <f>IF(Table1[[#This Row],[Updated DiscountOffer]]&gt;50%,"High Discount","Low Discount")</f>
        <v>High Discount</v>
      </c>
    </row>
    <row r="9258" spans="1:16" x14ac:dyDescent="0.3">
      <c r="A9258" s="1" t="s">
        <v>19559</v>
      </c>
      <c r="B9258" s="1">
        <v>14746018</v>
      </c>
      <c r="C9258" s="1" t="s">
        <v>792</v>
      </c>
      <c r="D9258" s="1" t="s">
        <v>69</v>
      </c>
      <c r="E9258" s="1" t="s">
        <v>296</v>
      </c>
      <c r="F9258" s="1" t="s">
        <v>34</v>
      </c>
      <c r="G9258" s="1" t="s">
        <v>19560</v>
      </c>
      <c r="H9258" s="5">
        <v>595</v>
      </c>
      <c r="I9258" s="1">
        <v>2125</v>
      </c>
      <c r="J9258" s="3">
        <v>0.72</v>
      </c>
      <c r="K92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595</v>
      </c>
      <c r="L9258" s="1" t="s">
        <v>146</v>
      </c>
      <c r="M9258" s="1">
        <v>4</v>
      </c>
      <c r="N9258" s="1">
        <v>283</v>
      </c>
      <c r="O9258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9258" s="2" t="str">
        <f>IF(Table1[[#This Row],[Updated DiscountOffer]]&gt;50%,"High Discount","Low Discount")</f>
        <v>High Discount</v>
      </c>
    </row>
    <row r="9259" spans="1:16" x14ac:dyDescent="0.3">
      <c r="A9259" s="1" t="s">
        <v>16938</v>
      </c>
      <c r="B9259" s="1">
        <v>14746028</v>
      </c>
      <c r="C9259" s="1" t="s">
        <v>792</v>
      </c>
      <c r="D9259" s="1" t="s">
        <v>69</v>
      </c>
      <c r="E9259" s="1" t="s">
        <v>296</v>
      </c>
      <c r="F9259" s="1" t="s">
        <v>34</v>
      </c>
      <c r="G9259" s="1" t="s">
        <v>16939</v>
      </c>
      <c r="H9259" s="5">
        <v>619</v>
      </c>
      <c r="I9259" s="1">
        <v>1998</v>
      </c>
      <c r="J9259" s="3">
        <v>0.69</v>
      </c>
      <c r="K92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619</v>
      </c>
      <c r="L9259" s="1" t="s">
        <v>146</v>
      </c>
      <c r="M9259" s="1">
        <v>4.2</v>
      </c>
      <c r="N9259" s="1">
        <v>320</v>
      </c>
      <c r="O9259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9259" s="2" t="str">
        <f>IF(Table1[[#This Row],[Updated DiscountOffer]]&gt;50%,"High Discount","Low Discount")</f>
        <v>High Discount</v>
      </c>
    </row>
    <row r="9260" spans="1:16" x14ac:dyDescent="0.3">
      <c r="A9260" s="1" t="s">
        <v>19098</v>
      </c>
      <c r="B9260" s="1">
        <v>14778284</v>
      </c>
      <c r="C9260" s="1" t="s">
        <v>876</v>
      </c>
      <c r="D9260" s="1" t="s">
        <v>69</v>
      </c>
      <c r="E9260" s="1" t="s">
        <v>70</v>
      </c>
      <c r="F9260" s="1" t="s">
        <v>34</v>
      </c>
      <c r="G9260" s="1" t="s">
        <v>19099</v>
      </c>
      <c r="H9260" s="5">
        <v>2939</v>
      </c>
      <c r="I9260" s="1">
        <v>6999</v>
      </c>
      <c r="J9260" s="4">
        <v>0.57999999999999996</v>
      </c>
      <c r="K92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2939</v>
      </c>
      <c r="L9260" s="1" t="s">
        <v>102</v>
      </c>
      <c r="M9260" s="1">
        <v>4.4000000000000004</v>
      </c>
      <c r="N9260" s="1">
        <v>289</v>
      </c>
      <c r="O9260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260" s="2" t="str">
        <f>IF(Table1[[#This Row],[Updated DiscountOffer]]&gt;50%,"High Discount","Low Discount")</f>
        <v>High Discount</v>
      </c>
    </row>
    <row r="9261" spans="1:16" x14ac:dyDescent="0.3">
      <c r="A9261" s="1" t="s">
        <v>15362</v>
      </c>
      <c r="B9261" s="1">
        <v>14778990</v>
      </c>
      <c r="C9261" s="1" t="s">
        <v>6977</v>
      </c>
      <c r="D9261" s="1" t="s">
        <v>38</v>
      </c>
      <c r="E9261" s="1" t="s">
        <v>39</v>
      </c>
      <c r="F9261" s="1" t="s">
        <v>34</v>
      </c>
      <c r="G9261" s="1" t="s">
        <v>15363</v>
      </c>
      <c r="H9261" s="5"/>
      <c r="I9261" s="1">
        <v>690</v>
      </c>
      <c r="J9261" s="4">
        <v>0.3</v>
      </c>
      <c r="K92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61" s="1" t="s">
        <v>41</v>
      </c>
      <c r="M9261" s="1">
        <v>4.4000000000000004</v>
      </c>
      <c r="N9261" s="1">
        <v>346</v>
      </c>
      <c r="O9261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261" s="2" t="str">
        <f>IF(Table1[[#This Row],[Updated DiscountOffer]]&gt;50%,"High Discount","Low Discount")</f>
        <v>Low Discount</v>
      </c>
    </row>
    <row r="9262" spans="1:16" x14ac:dyDescent="0.3">
      <c r="A9262" s="1" t="s">
        <v>15676</v>
      </c>
      <c r="B9262" s="1">
        <v>14779106</v>
      </c>
      <c r="C9262" s="1" t="s">
        <v>6977</v>
      </c>
      <c r="D9262" s="1" t="s">
        <v>38</v>
      </c>
      <c r="E9262" s="1" t="s">
        <v>39</v>
      </c>
      <c r="F9262" s="1" t="s">
        <v>34</v>
      </c>
      <c r="G9262" s="1" t="s">
        <v>15677</v>
      </c>
      <c r="H9262" s="5"/>
      <c r="I9262" s="1">
        <v>690</v>
      </c>
      <c r="J9262" s="4">
        <v>0.3</v>
      </c>
      <c r="K92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62" s="1" t="s">
        <v>41</v>
      </c>
      <c r="M9262" s="1">
        <v>4.4000000000000004</v>
      </c>
      <c r="N9262" s="1">
        <v>341</v>
      </c>
      <c r="O9262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262" s="2" t="str">
        <f>IF(Table1[[#This Row],[Updated DiscountOffer]]&gt;50%,"High Discount","Low Discount")</f>
        <v>Low Discount</v>
      </c>
    </row>
    <row r="9263" spans="1:16" x14ac:dyDescent="0.3">
      <c r="A9263" s="1" t="s">
        <v>15429</v>
      </c>
      <c r="B9263" s="1">
        <v>14779152</v>
      </c>
      <c r="C9263" s="1" t="s">
        <v>6977</v>
      </c>
      <c r="D9263" s="1" t="s">
        <v>38</v>
      </c>
      <c r="E9263" s="1" t="s">
        <v>39</v>
      </c>
      <c r="F9263" s="1" t="s">
        <v>34</v>
      </c>
      <c r="G9263" s="1" t="s">
        <v>15430</v>
      </c>
      <c r="H9263" s="5"/>
      <c r="I9263" s="1">
        <v>690</v>
      </c>
      <c r="J9263" s="4">
        <v>0.3</v>
      </c>
      <c r="K92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63" s="1" t="s">
        <v>41</v>
      </c>
      <c r="M9263" s="1">
        <v>4.5</v>
      </c>
      <c r="N9263" s="1">
        <v>345</v>
      </c>
      <c r="O926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263" s="2" t="str">
        <f>IF(Table1[[#This Row],[Updated DiscountOffer]]&gt;50%,"High Discount","Low Discount")</f>
        <v>Low Discount</v>
      </c>
    </row>
    <row r="9264" spans="1:16" x14ac:dyDescent="0.3">
      <c r="A9264" s="1" t="s">
        <v>6976</v>
      </c>
      <c r="B9264" s="1">
        <v>14779212</v>
      </c>
      <c r="C9264" s="1" t="s">
        <v>6977</v>
      </c>
      <c r="D9264" s="1" t="s">
        <v>38</v>
      </c>
      <c r="E9264" s="1" t="s">
        <v>39</v>
      </c>
      <c r="F9264" s="1" t="s">
        <v>34</v>
      </c>
      <c r="G9264" s="1" t="s">
        <v>6978</v>
      </c>
      <c r="H9264" s="5"/>
      <c r="I9264" s="1">
        <v>690</v>
      </c>
      <c r="J9264" s="4">
        <v>0.3</v>
      </c>
      <c r="K92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64" s="1" t="s">
        <v>41</v>
      </c>
      <c r="M9264" s="1">
        <v>4.3</v>
      </c>
      <c r="N9264" s="1">
        <v>569</v>
      </c>
      <c r="O9264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264" s="2" t="str">
        <f>IF(Table1[[#This Row],[Updated DiscountOffer]]&gt;50%,"High Discount","Low Discount")</f>
        <v>Low Discount</v>
      </c>
    </row>
    <row r="9265" spans="1:16" x14ac:dyDescent="0.3">
      <c r="A9265" s="1" t="s">
        <v>8212</v>
      </c>
      <c r="B9265" s="1">
        <v>14789508</v>
      </c>
      <c r="C9265" s="1" t="s">
        <v>735</v>
      </c>
      <c r="D9265" s="1" t="s">
        <v>32</v>
      </c>
      <c r="E9265" s="1" t="s">
        <v>272</v>
      </c>
      <c r="F9265" s="1" t="s">
        <v>34</v>
      </c>
      <c r="G9265" s="1" t="s">
        <v>8213</v>
      </c>
      <c r="H9265" s="5"/>
      <c r="I9265" s="1">
        <v>729</v>
      </c>
      <c r="J9265" s="4"/>
      <c r="K92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265" s="1" t="s">
        <v>36</v>
      </c>
      <c r="M9265" s="1">
        <v>4.5</v>
      </c>
      <c r="N9265" s="1">
        <v>525</v>
      </c>
      <c r="O926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265" s="2" t="str">
        <f>IF(Table1[[#This Row],[Updated DiscountOffer]]&gt;50%,"High Discount","Low Discount")</f>
        <v>Low Discount</v>
      </c>
    </row>
    <row r="9266" spans="1:16" x14ac:dyDescent="0.3">
      <c r="A9266" s="1" t="s">
        <v>7085</v>
      </c>
      <c r="B9266" s="1">
        <v>14789518</v>
      </c>
      <c r="C9266" s="1" t="s">
        <v>735</v>
      </c>
      <c r="D9266" s="1" t="s">
        <v>32</v>
      </c>
      <c r="E9266" s="1" t="s">
        <v>272</v>
      </c>
      <c r="F9266" s="1" t="s">
        <v>34</v>
      </c>
      <c r="G9266" s="1" t="s">
        <v>7086</v>
      </c>
      <c r="H9266" s="5"/>
      <c r="I9266" s="1">
        <v>729</v>
      </c>
      <c r="J9266" s="4"/>
      <c r="K92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266" s="1" t="s">
        <v>36</v>
      </c>
      <c r="M9266" s="1">
        <v>4.5</v>
      </c>
      <c r="N9266" s="1">
        <v>564</v>
      </c>
      <c r="O926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266" s="2" t="str">
        <f>IF(Table1[[#This Row],[Updated DiscountOffer]]&gt;50%,"High Discount","Low Discount")</f>
        <v>Low Discount</v>
      </c>
    </row>
    <row r="9267" spans="1:16" x14ac:dyDescent="0.3">
      <c r="A9267" s="1" t="s">
        <v>11586</v>
      </c>
      <c r="B9267" s="1">
        <v>14789530</v>
      </c>
      <c r="C9267" s="1" t="s">
        <v>735</v>
      </c>
      <c r="D9267" s="1" t="s">
        <v>32</v>
      </c>
      <c r="E9267" s="1" t="s">
        <v>272</v>
      </c>
      <c r="F9267" s="1" t="s">
        <v>34</v>
      </c>
      <c r="G9267" s="1" t="s">
        <v>11587</v>
      </c>
      <c r="H9267" s="5"/>
      <c r="I9267" s="1">
        <v>729</v>
      </c>
      <c r="J9267" s="4"/>
      <c r="K92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267" s="1" t="s">
        <v>36</v>
      </c>
      <c r="M9267" s="1">
        <v>4.4000000000000004</v>
      </c>
      <c r="N9267" s="1">
        <v>426</v>
      </c>
      <c r="O926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267" s="2" t="str">
        <f>IF(Table1[[#This Row],[Updated DiscountOffer]]&gt;50%,"High Discount","Low Discount")</f>
        <v>Low Discount</v>
      </c>
    </row>
    <row r="9268" spans="1:16" x14ac:dyDescent="0.3">
      <c r="A9268" s="1" t="s">
        <v>10102</v>
      </c>
      <c r="B9268" s="1">
        <v>14791708</v>
      </c>
      <c r="C9268" s="1" t="s">
        <v>4091</v>
      </c>
      <c r="D9268" s="1" t="s">
        <v>38</v>
      </c>
      <c r="E9268" s="1" t="s">
        <v>773</v>
      </c>
      <c r="F9268" s="1" t="s">
        <v>34</v>
      </c>
      <c r="G9268" s="1" t="s">
        <v>10103</v>
      </c>
      <c r="H9268" s="5"/>
      <c r="I9268" s="1">
        <v>1099</v>
      </c>
      <c r="J9268" s="4">
        <v>0.35</v>
      </c>
      <c r="K92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68" s="1" t="s">
        <v>102</v>
      </c>
      <c r="M9268" s="1">
        <v>4.5</v>
      </c>
      <c r="N9268" s="1">
        <v>466</v>
      </c>
      <c r="O9268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9268" s="2" t="str">
        <f>IF(Table1[[#This Row],[Updated DiscountOffer]]&gt;50%,"High Discount","Low Discount")</f>
        <v>Low Discount</v>
      </c>
    </row>
    <row r="9269" spans="1:16" x14ac:dyDescent="0.3">
      <c r="A9269" s="1" t="s">
        <v>4090</v>
      </c>
      <c r="B9269" s="1">
        <v>14791710</v>
      </c>
      <c r="C9269" s="1" t="s">
        <v>4091</v>
      </c>
      <c r="D9269" s="1" t="s">
        <v>38</v>
      </c>
      <c r="E9269" s="1" t="s">
        <v>773</v>
      </c>
      <c r="F9269" s="1" t="s">
        <v>34</v>
      </c>
      <c r="G9269" s="1" t="s">
        <v>4092</v>
      </c>
      <c r="H9269" s="5"/>
      <c r="I9269" s="1">
        <v>1099</v>
      </c>
      <c r="J9269" s="4">
        <v>0.35</v>
      </c>
      <c r="K92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69" s="1" t="s">
        <v>102</v>
      </c>
      <c r="M9269" s="1">
        <v>4.5999999999999996</v>
      </c>
      <c r="N9269" s="1">
        <v>706</v>
      </c>
      <c r="O9269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9269" s="2" t="str">
        <f>IF(Table1[[#This Row],[Updated DiscountOffer]]&gt;50%,"High Discount","Low Discount")</f>
        <v>Low Discount</v>
      </c>
    </row>
    <row r="9270" spans="1:16" x14ac:dyDescent="0.3">
      <c r="A9270" s="1" t="s">
        <v>4887</v>
      </c>
      <c r="B9270" s="1">
        <v>14797222</v>
      </c>
      <c r="C9270" s="1" t="s">
        <v>31</v>
      </c>
      <c r="D9270" s="1" t="s">
        <v>32</v>
      </c>
      <c r="E9270" s="1" t="s">
        <v>105</v>
      </c>
      <c r="F9270" s="1" t="s">
        <v>34</v>
      </c>
      <c r="G9270" s="1" t="s">
        <v>4888</v>
      </c>
      <c r="H9270" s="5">
        <v>449</v>
      </c>
      <c r="I9270" s="1">
        <v>749</v>
      </c>
      <c r="J9270" s="3">
        <v>0.4</v>
      </c>
      <c r="K92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270" s="1" t="s">
        <v>1061</v>
      </c>
      <c r="M9270" s="1">
        <v>4.2</v>
      </c>
      <c r="N9270" s="1">
        <v>661</v>
      </c>
      <c r="O927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270" s="2" t="str">
        <f>IF(Table1[[#This Row],[Updated DiscountOffer]]&gt;50%,"High Discount","Low Discount")</f>
        <v>Low Discount</v>
      </c>
    </row>
    <row r="9271" spans="1:16" x14ac:dyDescent="0.3">
      <c r="A9271" s="1" t="s">
        <v>18349</v>
      </c>
      <c r="B9271" s="1">
        <v>14798146</v>
      </c>
      <c r="C9271" s="1" t="s">
        <v>31</v>
      </c>
      <c r="D9271" s="1" t="s">
        <v>32</v>
      </c>
      <c r="E9271" s="1" t="s">
        <v>105</v>
      </c>
      <c r="F9271" s="1" t="s">
        <v>34</v>
      </c>
      <c r="G9271" s="1" t="s">
        <v>18350</v>
      </c>
      <c r="H9271" s="5">
        <v>356</v>
      </c>
      <c r="I9271" s="1">
        <v>649</v>
      </c>
      <c r="J9271" s="3">
        <v>0.45</v>
      </c>
      <c r="K92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356</v>
      </c>
      <c r="L9271" s="1" t="s">
        <v>1061</v>
      </c>
      <c r="M9271" s="1">
        <v>4.2</v>
      </c>
      <c r="N9271" s="1">
        <v>299</v>
      </c>
      <c r="O9271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9271" s="2" t="str">
        <f>IF(Table1[[#This Row],[Updated DiscountOffer]]&gt;50%,"High Discount","Low Discount")</f>
        <v>Low Discount</v>
      </c>
    </row>
    <row r="9272" spans="1:16" x14ac:dyDescent="0.3">
      <c r="A9272" s="1" t="s">
        <v>16044</v>
      </c>
      <c r="B9272" s="1">
        <v>14798268</v>
      </c>
      <c r="C9272" s="1" t="s">
        <v>47</v>
      </c>
      <c r="D9272" s="1" t="s">
        <v>15</v>
      </c>
      <c r="E9272" s="1" t="s">
        <v>22</v>
      </c>
      <c r="F9272" s="1" t="s">
        <v>17</v>
      </c>
      <c r="G9272" s="1" t="s">
        <v>16045</v>
      </c>
      <c r="H9272" s="5">
        <v>359</v>
      </c>
      <c r="I9272" s="1">
        <v>899</v>
      </c>
      <c r="J9272" s="4">
        <v>0.6</v>
      </c>
      <c r="K92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272" s="1" t="s">
        <v>24</v>
      </c>
      <c r="M9272" s="1">
        <v>4.0999999999999996</v>
      </c>
      <c r="N9272" s="1">
        <v>334</v>
      </c>
      <c r="O927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72" s="2" t="str">
        <f>IF(Table1[[#This Row],[Updated DiscountOffer]]&gt;50%,"High Discount","Low Discount")</f>
        <v>High Discount</v>
      </c>
    </row>
    <row r="9273" spans="1:16" x14ac:dyDescent="0.3">
      <c r="A9273" s="1" t="s">
        <v>10219</v>
      </c>
      <c r="B9273" s="1">
        <v>14798276</v>
      </c>
      <c r="C9273" s="1" t="s">
        <v>47</v>
      </c>
      <c r="D9273" s="1" t="s">
        <v>15</v>
      </c>
      <c r="E9273" s="1" t="s">
        <v>22</v>
      </c>
      <c r="F9273" s="1" t="s">
        <v>17</v>
      </c>
      <c r="G9273" s="1" t="s">
        <v>10220</v>
      </c>
      <c r="H9273" s="5">
        <v>493</v>
      </c>
      <c r="I9273" s="1">
        <v>949</v>
      </c>
      <c r="J9273" s="3">
        <v>0.48</v>
      </c>
      <c r="K92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493</v>
      </c>
      <c r="L9273" s="1" t="s">
        <v>24</v>
      </c>
      <c r="M9273" s="1">
        <v>4</v>
      </c>
      <c r="N9273" s="1">
        <v>462</v>
      </c>
      <c r="O9273" s="2">
        <f>IF(ISNUMBER(Table1[[#This Row],[DiscountOffer]]),IF(Table1[[#This Row],[DiscountOffer]]&lt;1,Table1[[#This Row],[DiscountOffer]],Table1[[#This Row],[DiscountOffer]]/Table1[[#This Row],[OriginalPrice (in Rs)]]),0)</f>
        <v>0.48</v>
      </c>
      <c r="P9273" s="2" t="str">
        <f>IF(Table1[[#This Row],[Updated DiscountOffer]]&gt;50%,"High Discount","Low Discount")</f>
        <v>Low Discount</v>
      </c>
    </row>
    <row r="9274" spans="1:16" x14ac:dyDescent="0.3">
      <c r="A9274" s="1" t="s">
        <v>8932</v>
      </c>
      <c r="B9274" s="1">
        <v>14810388</v>
      </c>
      <c r="C9274" s="1" t="s">
        <v>31</v>
      </c>
      <c r="D9274" s="1" t="s">
        <v>32</v>
      </c>
      <c r="E9274" s="1" t="s">
        <v>105</v>
      </c>
      <c r="F9274" s="1" t="s">
        <v>34</v>
      </c>
      <c r="G9274" s="1" t="s">
        <v>8933</v>
      </c>
      <c r="H9274" s="5">
        <v>449</v>
      </c>
      <c r="I9274" s="1">
        <v>749</v>
      </c>
      <c r="J9274" s="3">
        <v>0.4</v>
      </c>
      <c r="K92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274" s="1" t="s">
        <v>8934</v>
      </c>
      <c r="M9274" s="1">
        <v>4.2</v>
      </c>
      <c r="N9274" s="1">
        <v>501</v>
      </c>
      <c r="O9274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274" s="2" t="str">
        <f>IF(Table1[[#This Row],[Updated DiscountOffer]]&gt;50%,"High Discount","Low Discount")</f>
        <v>Low Discount</v>
      </c>
    </row>
    <row r="9275" spans="1:16" x14ac:dyDescent="0.3">
      <c r="A9275" s="1" t="s">
        <v>11659</v>
      </c>
      <c r="B9275" s="1">
        <v>14811402</v>
      </c>
      <c r="C9275" s="1" t="s">
        <v>392</v>
      </c>
      <c r="D9275" s="1" t="s">
        <v>26</v>
      </c>
      <c r="E9275" s="1" t="s">
        <v>27</v>
      </c>
      <c r="F9275" s="1" t="s">
        <v>17</v>
      </c>
      <c r="G9275" s="1" t="s">
        <v>11660</v>
      </c>
      <c r="H9275" s="5">
        <v>749</v>
      </c>
      <c r="I9275" s="1">
        <v>1499</v>
      </c>
      <c r="J9275" s="3">
        <v>0.5</v>
      </c>
      <c r="K92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275" s="1" t="s">
        <v>232</v>
      </c>
      <c r="M9275" s="1">
        <v>4.4000000000000004</v>
      </c>
      <c r="N9275" s="1">
        <v>424</v>
      </c>
      <c r="O9275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275" s="2" t="str">
        <f>IF(Table1[[#This Row],[Updated DiscountOffer]]&gt;50%,"High Discount","Low Discount")</f>
        <v>Low Discount</v>
      </c>
    </row>
    <row r="9276" spans="1:16" x14ac:dyDescent="0.3">
      <c r="A9276" s="1" t="s">
        <v>2268</v>
      </c>
      <c r="B9276" s="1">
        <v>14811424</v>
      </c>
      <c r="C9276" s="1" t="s">
        <v>392</v>
      </c>
      <c r="D9276" s="1" t="s">
        <v>26</v>
      </c>
      <c r="E9276" s="1" t="s">
        <v>27</v>
      </c>
      <c r="F9276" s="1" t="s">
        <v>17</v>
      </c>
      <c r="G9276" s="1" t="s">
        <v>2269</v>
      </c>
      <c r="H9276" s="5">
        <v>749</v>
      </c>
      <c r="I9276" s="1">
        <v>1499</v>
      </c>
      <c r="J9276" s="3">
        <v>0.5</v>
      </c>
      <c r="K92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276" s="1" t="s">
        <v>232</v>
      </c>
      <c r="M9276" s="1">
        <v>4.3</v>
      </c>
      <c r="N9276" s="1">
        <v>823</v>
      </c>
      <c r="O9276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276" s="2" t="str">
        <f>IF(Table1[[#This Row],[Updated DiscountOffer]]&gt;50%,"High Discount","Low Discount")</f>
        <v>Low Discount</v>
      </c>
    </row>
    <row r="9277" spans="1:16" x14ac:dyDescent="0.3">
      <c r="A9277" s="1" t="s">
        <v>11402</v>
      </c>
      <c r="B9277" s="1">
        <v>14813398</v>
      </c>
      <c r="C9277" s="1" t="s">
        <v>47</v>
      </c>
      <c r="D9277" s="1" t="s">
        <v>15</v>
      </c>
      <c r="E9277" s="1" t="s">
        <v>22</v>
      </c>
      <c r="F9277" s="1" t="s">
        <v>17</v>
      </c>
      <c r="G9277" s="1" t="s">
        <v>11403</v>
      </c>
      <c r="H9277" s="5">
        <v>422</v>
      </c>
      <c r="I9277" s="1">
        <v>899</v>
      </c>
      <c r="J9277" s="4">
        <v>0.53</v>
      </c>
      <c r="K92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422</v>
      </c>
      <c r="L9277" s="1" t="s">
        <v>24</v>
      </c>
      <c r="M9277" s="1">
        <v>4.2</v>
      </c>
      <c r="N9277" s="1">
        <v>430</v>
      </c>
      <c r="O9277" s="2">
        <f>IF(ISNUMBER(Table1[[#This Row],[DiscountOffer]]),IF(Table1[[#This Row],[DiscountOffer]]&lt;1,Table1[[#This Row],[DiscountOffer]],Table1[[#This Row],[DiscountOffer]]/Table1[[#This Row],[OriginalPrice (in Rs)]]),0)</f>
        <v>0.53</v>
      </c>
      <c r="P9277" s="2" t="str">
        <f>IF(Table1[[#This Row],[Updated DiscountOffer]]&gt;50%,"High Discount","Low Discount")</f>
        <v>High Discount</v>
      </c>
    </row>
    <row r="9278" spans="1:16" x14ac:dyDescent="0.3">
      <c r="A9278" s="1" t="s">
        <v>4530</v>
      </c>
      <c r="B9278" s="1">
        <v>14827904</v>
      </c>
      <c r="C9278" s="1" t="s">
        <v>73</v>
      </c>
      <c r="D9278" s="1" t="s">
        <v>38</v>
      </c>
      <c r="E9278" s="1" t="s">
        <v>132</v>
      </c>
      <c r="F9278" s="1" t="s">
        <v>34</v>
      </c>
      <c r="G9278" s="1" t="s">
        <v>4531</v>
      </c>
      <c r="H9278" s="5"/>
      <c r="I9278" s="1">
        <v>2299</v>
      </c>
      <c r="J9278" s="4">
        <v>0.55000000000000004</v>
      </c>
      <c r="K92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78" s="1" t="s">
        <v>102</v>
      </c>
      <c r="M9278" s="1">
        <v>4.3</v>
      </c>
      <c r="N9278" s="1">
        <v>678</v>
      </c>
      <c r="O9278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78" s="2" t="str">
        <f>IF(Table1[[#This Row],[Updated DiscountOffer]]&gt;50%,"High Discount","Low Discount")</f>
        <v>High Discount</v>
      </c>
    </row>
    <row r="9279" spans="1:16" x14ac:dyDescent="0.3">
      <c r="A9279" s="1" t="s">
        <v>19314</v>
      </c>
      <c r="B9279" s="1">
        <v>14833232</v>
      </c>
      <c r="C9279" s="1" t="s">
        <v>392</v>
      </c>
      <c r="D9279" s="1" t="s">
        <v>26</v>
      </c>
      <c r="E9279" s="1" t="s">
        <v>282</v>
      </c>
      <c r="F9279" s="1" t="s">
        <v>17</v>
      </c>
      <c r="G9279" s="1" t="s">
        <v>19315</v>
      </c>
      <c r="H9279" s="5">
        <v>899</v>
      </c>
      <c r="I9279" s="1">
        <v>1999</v>
      </c>
      <c r="J9279" s="4">
        <v>0.55000000000000004</v>
      </c>
      <c r="K92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279" s="1" t="s">
        <v>24</v>
      </c>
      <c r="M9279" s="1">
        <v>4.2</v>
      </c>
      <c r="N9279" s="1">
        <v>286</v>
      </c>
      <c r="O9279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279" s="2" t="str">
        <f>IF(Table1[[#This Row],[Updated DiscountOffer]]&gt;50%,"High Discount","Low Discount")</f>
        <v>High Discount</v>
      </c>
    </row>
    <row r="9280" spans="1:16" x14ac:dyDescent="0.3">
      <c r="A9280" s="1" t="s">
        <v>4086</v>
      </c>
      <c r="B9280" s="1">
        <v>14838572</v>
      </c>
      <c r="C9280" s="1" t="s">
        <v>325</v>
      </c>
      <c r="D9280" s="1" t="s">
        <v>32</v>
      </c>
      <c r="E9280" s="1" t="s">
        <v>272</v>
      </c>
      <c r="F9280" s="1" t="s">
        <v>34</v>
      </c>
      <c r="G9280" s="1" t="s">
        <v>4087</v>
      </c>
      <c r="H9280" s="5"/>
      <c r="I9280" s="1">
        <v>349</v>
      </c>
      <c r="J9280" s="4"/>
      <c r="K92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280" s="1" t="s">
        <v>328</v>
      </c>
      <c r="M9280" s="1">
        <v>4.2</v>
      </c>
      <c r="N9280" s="1">
        <v>706</v>
      </c>
      <c r="O92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280" s="2" t="str">
        <f>IF(Table1[[#This Row],[Updated DiscountOffer]]&gt;50%,"High Discount","Low Discount")</f>
        <v>Low Discount</v>
      </c>
    </row>
    <row r="9281" spans="1:16" x14ac:dyDescent="0.3">
      <c r="A9281" s="1" t="s">
        <v>12568</v>
      </c>
      <c r="B9281" s="1">
        <v>14850342</v>
      </c>
      <c r="C9281" s="1" t="s">
        <v>1317</v>
      </c>
      <c r="D9281" s="1" t="s">
        <v>69</v>
      </c>
      <c r="E9281" s="1" t="s">
        <v>296</v>
      </c>
      <c r="F9281" s="1" t="s">
        <v>34</v>
      </c>
      <c r="G9281" s="1" t="s">
        <v>12569</v>
      </c>
      <c r="H9281" s="5">
        <v>1053</v>
      </c>
      <c r="I9281" s="1">
        <v>3399</v>
      </c>
      <c r="J9281" s="3">
        <v>0.69</v>
      </c>
      <c r="K92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1053</v>
      </c>
      <c r="L9281" s="1" t="s">
        <v>146</v>
      </c>
      <c r="M9281" s="1">
        <v>4</v>
      </c>
      <c r="N9281" s="1">
        <v>402</v>
      </c>
      <c r="O9281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9281" s="2" t="str">
        <f>IF(Table1[[#This Row],[Updated DiscountOffer]]&gt;50%,"High Discount","Low Discount")</f>
        <v>High Discount</v>
      </c>
    </row>
    <row r="9282" spans="1:16" x14ac:dyDescent="0.3">
      <c r="A9282" s="1" t="s">
        <v>5984</v>
      </c>
      <c r="B9282" s="1">
        <v>14850348</v>
      </c>
      <c r="C9282" s="1" t="s">
        <v>1317</v>
      </c>
      <c r="D9282" s="1" t="s">
        <v>69</v>
      </c>
      <c r="E9282" s="1" t="s">
        <v>296</v>
      </c>
      <c r="F9282" s="1" t="s">
        <v>34</v>
      </c>
      <c r="G9282" s="1" t="s">
        <v>5985</v>
      </c>
      <c r="H9282" s="5">
        <v>1819</v>
      </c>
      <c r="I9282" s="1">
        <v>5199</v>
      </c>
      <c r="J9282" s="3">
        <v>0.65</v>
      </c>
      <c r="K92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9282" s="1" t="s">
        <v>146</v>
      </c>
      <c r="M9282" s="1">
        <v>4.3</v>
      </c>
      <c r="N9282" s="1">
        <v>608</v>
      </c>
      <c r="O928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9282" s="2" t="str">
        <f>IF(Table1[[#This Row],[Updated DiscountOffer]]&gt;50%,"High Discount","Low Discount")</f>
        <v>High Discount</v>
      </c>
    </row>
    <row r="9283" spans="1:16" x14ac:dyDescent="0.3">
      <c r="A9283" s="1" t="s">
        <v>10779</v>
      </c>
      <c r="B9283" s="1">
        <v>14850378</v>
      </c>
      <c r="C9283" s="1" t="s">
        <v>1317</v>
      </c>
      <c r="D9283" s="1" t="s">
        <v>69</v>
      </c>
      <c r="E9283" s="1" t="s">
        <v>296</v>
      </c>
      <c r="F9283" s="1" t="s">
        <v>34</v>
      </c>
      <c r="G9283" s="1" t="s">
        <v>10780</v>
      </c>
      <c r="H9283" s="5">
        <v>1583</v>
      </c>
      <c r="I9283" s="1">
        <v>6599</v>
      </c>
      <c r="J9283" s="3">
        <v>0.76</v>
      </c>
      <c r="K92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1583</v>
      </c>
      <c r="L9283" s="1" t="s">
        <v>146</v>
      </c>
      <c r="M9283" s="1">
        <v>4.2</v>
      </c>
      <c r="N9283" s="1">
        <v>447</v>
      </c>
      <c r="O9283" s="2">
        <f>IF(ISNUMBER(Table1[[#This Row],[DiscountOffer]]),IF(Table1[[#This Row],[DiscountOffer]]&lt;1,Table1[[#This Row],[DiscountOffer]],Table1[[#This Row],[DiscountOffer]]/Table1[[#This Row],[OriginalPrice (in Rs)]]),"")</f>
        <v>0.76</v>
      </c>
      <c r="P9283" s="2" t="str">
        <f>IF(Table1[[#This Row],[Updated DiscountOffer]]&gt;50%,"High Discount","Low Discount")</f>
        <v>High Discount</v>
      </c>
    </row>
    <row r="9284" spans="1:16" x14ac:dyDescent="0.3">
      <c r="A9284" s="1" t="s">
        <v>12451</v>
      </c>
      <c r="B9284" s="1">
        <v>14850422</v>
      </c>
      <c r="C9284" s="1" t="s">
        <v>1317</v>
      </c>
      <c r="D9284" s="1" t="s">
        <v>69</v>
      </c>
      <c r="E9284" s="1" t="s">
        <v>296</v>
      </c>
      <c r="F9284" s="1" t="s">
        <v>34</v>
      </c>
      <c r="G9284" s="1" t="s">
        <v>12452</v>
      </c>
      <c r="H9284" s="5">
        <v>1053</v>
      </c>
      <c r="I9284" s="1">
        <v>3399</v>
      </c>
      <c r="J9284" s="3">
        <v>0.69</v>
      </c>
      <c r="K92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1053</v>
      </c>
      <c r="L9284" s="1" t="s">
        <v>146</v>
      </c>
      <c r="M9284" s="1">
        <v>4</v>
      </c>
      <c r="N9284" s="1">
        <v>405</v>
      </c>
      <c r="O9284" s="2">
        <f>IF(ISNUMBER(Table1[[#This Row],[DiscountOffer]]),IF(Table1[[#This Row],[DiscountOffer]]&lt;1,Table1[[#This Row],[DiscountOffer]],Table1[[#This Row],[DiscountOffer]]/Table1[[#This Row],[OriginalPrice (in Rs)]]),"")</f>
        <v>0.69</v>
      </c>
      <c r="P9284" s="2" t="str">
        <f>IF(Table1[[#This Row],[Updated DiscountOffer]]&gt;50%,"High Discount","Low Discount")</f>
        <v>High Discount</v>
      </c>
    </row>
    <row r="9285" spans="1:16" x14ac:dyDescent="0.3">
      <c r="A9285" s="1" t="s">
        <v>11298</v>
      </c>
      <c r="B9285" s="1">
        <v>14851144</v>
      </c>
      <c r="C9285" s="1" t="s">
        <v>271</v>
      </c>
      <c r="D9285" s="1" t="s">
        <v>26</v>
      </c>
      <c r="E9285" s="1" t="s">
        <v>39</v>
      </c>
      <c r="F9285" s="1" t="s">
        <v>17</v>
      </c>
      <c r="G9285" s="1" t="s">
        <v>11299</v>
      </c>
      <c r="H9285" s="5">
        <v>659</v>
      </c>
      <c r="I9285" s="1">
        <v>1099</v>
      </c>
      <c r="J9285" s="4">
        <v>0.4</v>
      </c>
      <c r="K92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659</v>
      </c>
      <c r="L9285" s="1" t="s">
        <v>36</v>
      </c>
      <c r="M9285" s="1">
        <v>4.3</v>
      </c>
      <c r="N9285" s="1">
        <v>433</v>
      </c>
      <c r="O9285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285" s="2" t="str">
        <f>IF(Table1[[#This Row],[Updated DiscountOffer]]&gt;50%,"High Discount","Low Discount")</f>
        <v>Low Discount</v>
      </c>
    </row>
    <row r="9286" spans="1:16" x14ac:dyDescent="0.3">
      <c r="A9286" s="1" t="s">
        <v>4692</v>
      </c>
      <c r="B9286" s="1">
        <v>14852034</v>
      </c>
      <c r="C9286" s="1" t="s">
        <v>271</v>
      </c>
      <c r="D9286" s="1" t="s">
        <v>15</v>
      </c>
      <c r="E9286" s="1" t="s">
        <v>16</v>
      </c>
      <c r="F9286" s="1" t="s">
        <v>17</v>
      </c>
      <c r="G9286" s="1" t="s">
        <v>4693</v>
      </c>
      <c r="H9286" s="5">
        <v>2399</v>
      </c>
      <c r="I9286" s="1">
        <v>2999</v>
      </c>
      <c r="J9286" s="3">
        <v>0.2</v>
      </c>
      <c r="K92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2399</v>
      </c>
      <c r="L9286" s="1" t="s">
        <v>175</v>
      </c>
      <c r="M9286" s="1">
        <v>4.2</v>
      </c>
      <c r="N9286" s="1">
        <v>669</v>
      </c>
      <c r="O9286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9286" s="2" t="str">
        <f>IF(Table1[[#This Row],[Updated DiscountOffer]]&gt;50%,"High Discount","Low Discount")</f>
        <v>Low Discount</v>
      </c>
    </row>
    <row r="9287" spans="1:16" x14ac:dyDescent="0.3">
      <c r="A9287" s="1" t="s">
        <v>3562</v>
      </c>
      <c r="B9287" s="1">
        <v>14852062</v>
      </c>
      <c r="C9287" s="1" t="s">
        <v>271</v>
      </c>
      <c r="D9287" s="1" t="s">
        <v>15</v>
      </c>
      <c r="E9287" s="1" t="s">
        <v>16</v>
      </c>
      <c r="F9287" s="1" t="s">
        <v>17</v>
      </c>
      <c r="G9287" s="1" t="s">
        <v>3563</v>
      </c>
      <c r="H9287" s="5">
        <v>1949</v>
      </c>
      <c r="I9287" s="1">
        <v>2999</v>
      </c>
      <c r="J9287" s="3">
        <v>0.35</v>
      </c>
      <c r="K92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1949</v>
      </c>
      <c r="L9287" s="1" t="s">
        <v>175</v>
      </c>
      <c r="M9287" s="1">
        <v>4.4000000000000004</v>
      </c>
      <c r="N9287" s="1">
        <v>737</v>
      </c>
      <c r="O9287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9287" s="2" t="str">
        <f>IF(Table1[[#This Row],[Updated DiscountOffer]]&gt;50%,"High Discount","Low Discount")</f>
        <v>Low Discount</v>
      </c>
    </row>
    <row r="9288" spans="1:16" x14ac:dyDescent="0.3">
      <c r="A9288" s="1" t="s">
        <v>16742</v>
      </c>
      <c r="B9288" s="1">
        <v>14852074</v>
      </c>
      <c r="C9288" s="1" t="s">
        <v>271</v>
      </c>
      <c r="D9288" s="1" t="s">
        <v>15</v>
      </c>
      <c r="E9288" s="1" t="s">
        <v>16</v>
      </c>
      <c r="F9288" s="1" t="s">
        <v>17</v>
      </c>
      <c r="G9288" s="1" t="s">
        <v>16743</v>
      </c>
      <c r="H9288" s="5">
        <v>2579</v>
      </c>
      <c r="I9288" s="1">
        <v>4299</v>
      </c>
      <c r="J9288" s="3">
        <v>0.4</v>
      </c>
      <c r="K92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2579</v>
      </c>
      <c r="L9288" s="1" t="s">
        <v>2587</v>
      </c>
      <c r="M9288" s="1">
        <v>4.3</v>
      </c>
      <c r="N9288" s="1">
        <v>323</v>
      </c>
      <c r="O9288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288" s="2" t="str">
        <f>IF(Table1[[#This Row],[Updated DiscountOffer]]&gt;50%,"High Discount","Low Discount")</f>
        <v>Low Discount</v>
      </c>
    </row>
    <row r="9289" spans="1:16" x14ac:dyDescent="0.3">
      <c r="A9289" s="1" t="s">
        <v>17606</v>
      </c>
      <c r="B9289" s="1">
        <v>14852108</v>
      </c>
      <c r="C9289" s="1" t="s">
        <v>271</v>
      </c>
      <c r="D9289" s="1" t="s">
        <v>15</v>
      </c>
      <c r="E9289" s="1" t="s">
        <v>16</v>
      </c>
      <c r="F9289" s="1" t="s">
        <v>17</v>
      </c>
      <c r="G9289" s="1" t="s">
        <v>17607</v>
      </c>
      <c r="H9289" s="5">
        <v>2959</v>
      </c>
      <c r="I9289" s="1">
        <v>3699</v>
      </c>
      <c r="J9289" s="3">
        <v>0.2</v>
      </c>
      <c r="K92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2959</v>
      </c>
      <c r="L9289" s="1" t="s">
        <v>175</v>
      </c>
      <c r="M9289" s="1">
        <v>4.3</v>
      </c>
      <c r="N9289" s="1">
        <v>309</v>
      </c>
      <c r="O9289" s="2">
        <f>IF(ISNUMBER(Table1[[#This Row],[DiscountOffer]]),IF(Table1[[#This Row],[DiscountOffer]]&lt;1,Table1[[#This Row],[DiscountOffer]],Table1[[#This Row],[DiscountOffer]]/Table1[[#This Row],[OriginalPrice (in Rs)]]),"")</f>
        <v>0.2</v>
      </c>
      <c r="P9289" s="2" t="str">
        <f>IF(Table1[[#This Row],[Updated DiscountOffer]]&gt;50%,"High Discount","Low Discount")</f>
        <v>Low Discount</v>
      </c>
    </row>
    <row r="9290" spans="1:16" x14ac:dyDescent="0.3">
      <c r="A9290" s="1" t="s">
        <v>8429</v>
      </c>
      <c r="B9290" s="1">
        <v>14852116</v>
      </c>
      <c r="C9290" s="1" t="s">
        <v>271</v>
      </c>
      <c r="D9290" s="1" t="s">
        <v>15</v>
      </c>
      <c r="E9290" s="1" t="s">
        <v>16</v>
      </c>
      <c r="F9290" s="1" t="s">
        <v>17</v>
      </c>
      <c r="G9290" s="1" t="s">
        <v>8430</v>
      </c>
      <c r="H9290" s="5">
        <v>1949</v>
      </c>
      <c r="I9290" s="1">
        <v>2999</v>
      </c>
      <c r="J9290" s="3">
        <v>0.35</v>
      </c>
      <c r="K92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1949</v>
      </c>
      <c r="L9290" s="1" t="s">
        <v>175</v>
      </c>
      <c r="M9290" s="1">
        <v>4.0999999999999996</v>
      </c>
      <c r="N9290" s="1">
        <v>517</v>
      </c>
      <c r="O9290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9290" s="2" t="str">
        <f>IF(Table1[[#This Row],[Updated DiscountOffer]]&gt;50%,"High Discount","Low Discount")</f>
        <v>Low Discount</v>
      </c>
    </row>
    <row r="9291" spans="1:16" x14ac:dyDescent="0.3">
      <c r="A9291" s="1" t="s">
        <v>4648</v>
      </c>
      <c r="B9291" s="1">
        <v>14852230</v>
      </c>
      <c r="C9291" s="1" t="s">
        <v>271</v>
      </c>
      <c r="D9291" s="1" t="s">
        <v>15</v>
      </c>
      <c r="E9291" s="1" t="s">
        <v>16</v>
      </c>
      <c r="F9291" s="1" t="s">
        <v>17</v>
      </c>
      <c r="G9291" s="1" t="s">
        <v>2586</v>
      </c>
      <c r="H9291" s="5">
        <v>2144</v>
      </c>
      <c r="I9291" s="1">
        <v>3299</v>
      </c>
      <c r="J9291" s="3">
        <v>0.35</v>
      </c>
      <c r="K92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2144</v>
      </c>
      <c r="L9291" s="1" t="s">
        <v>175</v>
      </c>
      <c r="M9291" s="1">
        <v>4.4000000000000004</v>
      </c>
      <c r="N9291" s="1">
        <v>672</v>
      </c>
      <c r="O929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9291" s="2" t="str">
        <f>IF(Table1[[#This Row],[Updated DiscountOffer]]&gt;50%,"High Discount","Low Discount")</f>
        <v>Low Discount</v>
      </c>
    </row>
    <row r="9292" spans="1:16" x14ac:dyDescent="0.3">
      <c r="A9292" s="1" t="s">
        <v>19452</v>
      </c>
      <c r="B9292" s="1">
        <v>14852434</v>
      </c>
      <c r="C9292" s="1" t="s">
        <v>271</v>
      </c>
      <c r="D9292" s="1" t="s">
        <v>15</v>
      </c>
      <c r="E9292" s="1" t="s">
        <v>48</v>
      </c>
      <c r="F9292" s="1" t="s">
        <v>17</v>
      </c>
      <c r="G9292" s="1" t="s">
        <v>19453</v>
      </c>
      <c r="H9292" s="5">
        <v>1559</v>
      </c>
      <c r="I9292" s="1">
        <v>2399</v>
      </c>
      <c r="J9292" s="3">
        <v>0.35</v>
      </c>
      <c r="K92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9292" s="1" t="s">
        <v>2587</v>
      </c>
      <c r="M9292" s="1">
        <v>4.4000000000000004</v>
      </c>
      <c r="N9292" s="1">
        <v>284</v>
      </c>
      <c r="O9292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9292" s="2" t="str">
        <f>IF(Table1[[#This Row],[Updated DiscountOffer]]&gt;50%,"High Discount","Low Discount")</f>
        <v>Low Discount</v>
      </c>
    </row>
    <row r="9293" spans="1:16" x14ac:dyDescent="0.3">
      <c r="A9293" s="1" t="s">
        <v>19067</v>
      </c>
      <c r="B9293" s="1">
        <v>14852468</v>
      </c>
      <c r="C9293" s="1" t="s">
        <v>271</v>
      </c>
      <c r="D9293" s="1" t="s">
        <v>15</v>
      </c>
      <c r="E9293" s="1" t="s">
        <v>48</v>
      </c>
      <c r="F9293" s="1" t="s">
        <v>17</v>
      </c>
      <c r="G9293" s="1" t="s">
        <v>19068</v>
      </c>
      <c r="H9293" s="5">
        <v>1799</v>
      </c>
      <c r="I9293" s="1">
        <v>2999</v>
      </c>
      <c r="J9293" s="3">
        <v>0.4</v>
      </c>
      <c r="K92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9293" s="1" t="s">
        <v>2587</v>
      </c>
      <c r="M9293" s="1">
        <v>4.4000000000000004</v>
      </c>
      <c r="N9293" s="1">
        <v>289</v>
      </c>
      <c r="O929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293" s="2" t="str">
        <f>IF(Table1[[#This Row],[Updated DiscountOffer]]&gt;50%,"High Discount","Low Discount")</f>
        <v>Low Discount</v>
      </c>
    </row>
    <row r="9294" spans="1:16" x14ac:dyDescent="0.3">
      <c r="A9294" s="1" t="s">
        <v>15208</v>
      </c>
      <c r="B9294" s="1">
        <v>14854456</v>
      </c>
      <c r="C9294" s="1" t="s">
        <v>95</v>
      </c>
      <c r="D9294" s="1" t="s">
        <v>32</v>
      </c>
      <c r="E9294" s="1" t="s">
        <v>105</v>
      </c>
      <c r="F9294" s="1" t="s">
        <v>34</v>
      </c>
      <c r="G9294" s="1" t="s">
        <v>15209</v>
      </c>
      <c r="H9294" s="5">
        <v>237</v>
      </c>
      <c r="I9294" s="1">
        <v>949</v>
      </c>
      <c r="J9294" s="3">
        <v>0.75</v>
      </c>
      <c r="K92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237</v>
      </c>
      <c r="L9294" s="1" t="s">
        <v>515</v>
      </c>
      <c r="M9294" s="1">
        <v>4.3</v>
      </c>
      <c r="N9294" s="1">
        <v>348</v>
      </c>
      <c r="O9294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294" s="2" t="str">
        <f>IF(Table1[[#This Row],[Updated DiscountOffer]]&gt;50%,"High Discount","Low Discount")</f>
        <v>High Discount</v>
      </c>
    </row>
    <row r="9295" spans="1:16" x14ac:dyDescent="0.3">
      <c r="A9295" s="1" t="s">
        <v>15791</v>
      </c>
      <c r="B9295" s="1">
        <v>14854478</v>
      </c>
      <c r="C9295" s="1" t="s">
        <v>95</v>
      </c>
      <c r="D9295" s="1" t="s">
        <v>32</v>
      </c>
      <c r="E9295" s="1" t="s">
        <v>105</v>
      </c>
      <c r="F9295" s="1" t="s">
        <v>34</v>
      </c>
      <c r="G9295" s="1" t="s">
        <v>15792</v>
      </c>
      <c r="H9295" s="5">
        <v>284</v>
      </c>
      <c r="I9295" s="1">
        <v>949</v>
      </c>
      <c r="J9295" s="3">
        <v>0.7</v>
      </c>
      <c r="K92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284</v>
      </c>
      <c r="L9295" s="1" t="s">
        <v>515</v>
      </c>
      <c r="M9295" s="1">
        <v>4.3</v>
      </c>
      <c r="N9295" s="1">
        <v>339</v>
      </c>
      <c r="O9295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295" s="2" t="str">
        <f>IF(Table1[[#This Row],[Updated DiscountOffer]]&gt;50%,"High Discount","Low Discount")</f>
        <v>High Discount</v>
      </c>
    </row>
    <row r="9296" spans="1:16" x14ac:dyDescent="0.3">
      <c r="A9296" s="1" t="s">
        <v>18630</v>
      </c>
      <c r="B9296" s="1">
        <v>14854878</v>
      </c>
      <c r="C9296" s="1" t="s">
        <v>100</v>
      </c>
      <c r="D9296" s="1" t="s">
        <v>69</v>
      </c>
      <c r="E9296" s="1" t="s">
        <v>83</v>
      </c>
      <c r="F9296" s="1" t="s">
        <v>34</v>
      </c>
      <c r="G9296" s="1" t="s">
        <v>18631</v>
      </c>
      <c r="H9296" s="5">
        <v>399</v>
      </c>
      <c r="I9296" s="1">
        <v>999</v>
      </c>
      <c r="J9296" s="3">
        <v>0.6</v>
      </c>
      <c r="K92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296" s="1" t="s">
        <v>102</v>
      </c>
      <c r="M9296" s="1">
        <v>3.7</v>
      </c>
      <c r="N9296" s="1">
        <v>295</v>
      </c>
      <c r="O92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296" s="2" t="str">
        <f>IF(Table1[[#This Row],[Updated DiscountOffer]]&gt;50%,"High Discount","Low Discount")</f>
        <v>High Discount</v>
      </c>
    </row>
    <row r="9297" spans="1:16" x14ac:dyDescent="0.3">
      <c r="A9297" s="1" t="s">
        <v>17079</v>
      </c>
      <c r="B9297" s="1">
        <v>14860322</v>
      </c>
      <c r="C9297" s="1" t="s">
        <v>271</v>
      </c>
      <c r="D9297" s="1" t="s">
        <v>38</v>
      </c>
      <c r="E9297" s="1" t="s">
        <v>16</v>
      </c>
      <c r="F9297" s="1" t="s">
        <v>34</v>
      </c>
      <c r="G9297" s="1" t="s">
        <v>17080</v>
      </c>
      <c r="H9297" s="5"/>
      <c r="I9297" s="1">
        <v>2999</v>
      </c>
      <c r="J9297" s="3"/>
      <c r="K92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297" s="1" t="s">
        <v>17081</v>
      </c>
      <c r="M9297" s="1">
        <v>4.4000000000000004</v>
      </c>
      <c r="N9297" s="1">
        <v>318</v>
      </c>
      <c r="O929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297" s="2" t="str">
        <f>IF(Table1[[#This Row],[Updated DiscountOffer]]&gt;50%,"High Discount","Low Discount")</f>
        <v>High Discount</v>
      </c>
    </row>
    <row r="9298" spans="1:16" x14ac:dyDescent="0.3">
      <c r="A9298" s="1" t="s">
        <v>13938</v>
      </c>
      <c r="B9298" s="1">
        <v>14861346</v>
      </c>
      <c r="C9298" s="1" t="s">
        <v>1033</v>
      </c>
      <c r="D9298" s="1" t="s">
        <v>38</v>
      </c>
      <c r="E9298" s="1" t="s">
        <v>39</v>
      </c>
      <c r="F9298" s="1" t="s">
        <v>34</v>
      </c>
      <c r="G9298" s="1" t="s">
        <v>13939</v>
      </c>
      <c r="H9298" s="5"/>
      <c r="I9298" s="1">
        <v>1299</v>
      </c>
      <c r="J9298" s="4">
        <v>0.37</v>
      </c>
      <c r="K92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98" s="1" t="s">
        <v>41</v>
      </c>
      <c r="M9298" s="1">
        <v>4.5</v>
      </c>
      <c r="N9298" s="1">
        <v>373</v>
      </c>
      <c r="O9298" s="2">
        <f>IF(ISNUMBER(Table1[[#This Row],[DiscountOffer]]),IF(Table1[[#This Row],[DiscountOffer]]&lt;1,Table1[[#This Row],[DiscountOffer]],Table1[[#This Row],[DiscountOffer]]/Table1[[#This Row],[OriginalPrice (in Rs)]]),0)</f>
        <v>0.37</v>
      </c>
      <c r="P9298" s="2" t="str">
        <f>IF(Table1[[#This Row],[Updated DiscountOffer]]&gt;50%,"High Discount","Low Discount")</f>
        <v>Low Discount</v>
      </c>
    </row>
    <row r="9299" spans="1:16" x14ac:dyDescent="0.3">
      <c r="A9299" s="1" t="s">
        <v>10250</v>
      </c>
      <c r="B9299" s="1">
        <v>14861362</v>
      </c>
      <c r="C9299" s="1" t="s">
        <v>1033</v>
      </c>
      <c r="D9299" s="1" t="s">
        <v>38</v>
      </c>
      <c r="E9299" s="1" t="s">
        <v>39</v>
      </c>
      <c r="F9299" s="1" t="s">
        <v>34</v>
      </c>
      <c r="G9299" s="1" t="s">
        <v>10251</v>
      </c>
      <c r="H9299" s="5"/>
      <c r="I9299" s="1">
        <v>1299</v>
      </c>
      <c r="J9299" s="4">
        <v>0.37</v>
      </c>
      <c r="K92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299" s="1" t="s">
        <v>41</v>
      </c>
      <c r="M9299" s="1">
        <v>4.5</v>
      </c>
      <c r="N9299" s="1">
        <v>462</v>
      </c>
      <c r="O9299" s="2">
        <f>IF(ISNUMBER(Table1[[#This Row],[DiscountOffer]]),IF(Table1[[#This Row],[DiscountOffer]]&lt;1,Table1[[#This Row],[DiscountOffer]],Table1[[#This Row],[DiscountOffer]]/Table1[[#This Row],[OriginalPrice (in Rs)]]),0)</f>
        <v>0.37</v>
      </c>
      <c r="P9299" s="2" t="str">
        <f>IF(Table1[[#This Row],[Updated DiscountOffer]]&gt;50%,"High Discount","Low Discount")</f>
        <v>Low Discount</v>
      </c>
    </row>
    <row r="9300" spans="1:16" x14ac:dyDescent="0.3">
      <c r="A9300" s="1" t="s">
        <v>2126</v>
      </c>
      <c r="B9300" s="1">
        <v>14879588</v>
      </c>
      <c r="C9300" s="1" t="s">
        <v>792</v>
      </c>
      <c r="D9300" s="1" t="s">
        <v>69</v>
      </c>
      <c r="E9300" s="1" t="s">
        <v>296</v>
      </c>
      <c r="F9300" s="1" t="s">
        <v>34</v>
      </c>
      <c r="G9300" s="1" t="s">
        <v>2127</v>
      </c>
      <c r="H9300" s="5">
        <v>749</v>
      </c>
      <c r="I9300" s="1">
        <v>2998</v>
      </c>
      <c r="J9300" s="3">
        <v>0.75</v>
      </c>
      <c r="K93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300" s="1" t="s">
        <v>146</v>
      </c>
      <c r="M9300" s="1">
        <v>4.0999999999999996</v>
      </c>
      <c r="N9300" s="1">
        <v>833</v>
      </c>
      <c r="O930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300" s="2" t="str">
        <f>IF(Table1[[#This Row],[Updated DiscountOffer]]&gt;50%,"High Discount","Low Discount")</f>
        <v>High Discount</v>
      </c>
    </row>
    <row r="9301" spans="1:16" x14ac:dyDescent="0.3">
      <c r="A9301" s="1" t="s">
        <v>13975</v>
      </c>
      <c r="B9301" s="1">
        <v>14885768</v>
      </c>
      <c r="C9301" s="1" t="s">
        <v>57</v>
      </c>
      <c r="D9301" s="1" t="s">
        <v>87</v>
      </c>
      <c r="E9301" s="1" t="s">
        <v>341</v>
      </c>
      <c r="F9301" s="1" t="s">
        <v>34</v>
      </c>
      <c r="G9301" s="1" t="s">
        <v>13976</v>
      </c>
      <c r="H9301" s="5">
        <v>499</v>
      </c>
      <c r="I9301" s="1">
        <v>999</v>
      </c>
      <c r="J9301" s="3">
        <v>0.5</v>
      </c>
      <c r="K93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301" s="1" t="s">
        <v>89</v>
      </c>
      <c r="M9301" s="1">
        <v>3.8</v>
      </c>
      <c r="N9301" s="1">
        <v>372</v>
      </c>
      <c r="O93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01" s="2" t="str">
        <f>IF(Table1[[#This Row],[Updated DiscountOffer]]&gt;50%,"High Discount","Low Discount")</f>
        <v>Low Discount</v>
      </c>
    </row>
    <row r="9302" spans="1:16" x14ac:dyDescent="0.3">
      <c r="A9302" s="1" t="s">
        <v>18893</v>
      </c>
      <c r="B9302" s="1">
        <v>14890980</v>
      </c>
      <c r="C9302" s="1" t="s">
        <v>12483</v>
      </c>
      <c r="D9302" s="1" t="s">
        <v>69</v>
      </c>
      <c r="E9302" s="1" t="s">
        <v>83</v>
      </c>
      <c r="F9302" s="1" t="s">
        <v>34</v>
      </c>
      <c r="G9302" s="1" t="s">
        <v>18894</v>
      </c>
      <c r="H9302" s="5">
        <v>1998</v>
      </c>
      <c r="I9302" s="1">
        <v>8329</v>
      </c>
      <c r="J9302" s="4">
        <v>0.76</v>
      </c>
      <c r="K93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1998</v>
      </c>
      <c r="L9302" s="1" t="s">
        <v>213</v>
      </c>
      <c r="M9302" s="1">
        <v>4.3</v>
      </c>
      <c r="N9302" s="1">
        <v>292</v>
      </c>
      <c r="O9302" s="2">
        <f>IF(ISNUMBER(Table1[[#This Row],[DiscountOffer]]),IF(Table1[[#This Row],[DiscountOffer]]&lt;1,Table1[[#This Row],[DiscountOffer]],Table1[[#This Row],[DiscountOffer]]/Table1[[#This Row],[OriginalPrice (in Rs)]]),0)</f>
        <v>0.76</v>
      </c>
      <c r="P9302" s="2" t="str">
        <f>IF(Table1[[#This Row],[Updated DiscountOffer]]&gt;50%,"High Discount","Low Discount")</f>
        <v>High Discount</v>
      </c>
    </row>
    <row r="9303" spans="1:16" x14ac:dyDescent="0.3">
      <c r="A9303" s="1" t="s">
        <v>12748</v>
      </c>
      <c r="B9303" s="1">
        <v>14891076</v>
      </c>
      <c r="C9303" s="1" t="s">
        <v>7660</v>
      </c>
      <c r="D9303" s="1" t="s">
        <v>61</v>
      </c>
      <c r="E9303" s="1" t="s">
        <v>39</v>
      </c>
      <c r="F9303" s="1" t="s">
        <v>34</v>
      </c>
      <c r="G9303" s="1" t="s">
        <v>12749</v>
      </c>
      <c r="H9303" s="5">
        <v>405</v>
      </c>
      <c r="I9303" s="1">
        <v>699</v>
      </c>
      <c r="J9303" s="4">
        <v>0.42</v>
      </c>
      <c r="K93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405</v>
      </c>
      <c r="L9303" s="1" t="s">
        <v>102</v>
      </c>
      <c r="M9303" s="1">
        <v>4.0999999999999996</v>
      </c>
      <c r="N9303" s="1">
        <v>398</v>
      </c>
      <c r="O9303" s="2">
        <f>IF(ISNUMBER(Table1[[#This Row],[DiscountOffer]]),IF(Table1[[#This Row],[DiscountOffer]]&lt;1,Table1[[#This Row],[DiscountOffer]],Table1[[#This Row],[DiscountOffer]]/Table1[[#This Row],[OriginalPrice (in Rs)]]),0)</f>
        <v>0.42</v>
      </c>
      <c r="P9303" s="2" t="str">
        <f>IF(Table1[[#This Row],[Updated DiscountOffer]]&gt;50%,"High Discount","Low Discount")</f>
        <v>Low Discount</v>
      </c>
    </row>
    <row r="9304" spans="1:16" x14ac:dyDescent="0.3">
      <c r="A9304" s="1" t="s">
        <v>17700</v>
      </c>
      <c r="B9304" s="1">
        <v>14904336</v>
      </c>
      <c r="C9304" s="1" t="s">
        <v>255</v>
      </c>
      <c r="D9304" s="1" t="s">
        <v>69</v>
      </c>
      <c r="E9304" s="1" t="s">
        <v>83</v>
      </c>
      <c r="F9304" s="1" t="s">
        <v>34</v>
      </c>
      <c r="G9304" s="1" t="s">
        <v>17701</v>
      </c>
      <c r="H9304" s="5">
        <v>989</v>
      </c>
      <c r="I9304" s="1">
        <v>3299</v>
      </c>
      <c r="J9304" s="4">
        <v>0.7</v>
      </c>
      <c r="K93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9304" s="1" t="s">
        <v>36</v>
      </c>
      <c r="M9304" s="1">
        <v>4.2</v>
      </c>
      <c r="N9304" s="1">
        <v>308</v>
      </c>
      <c r="O930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304" s="2" t="str">
        <f>IF(Table1[[#This Row],[Updated DiscountOffer]]&gt;50%,"High Discount","Low Discount")</f>
        <v>High Discount</v>
      </c>
    </row>
    <row r="9305" spans="1:16" x14ac:dyDescent="0.3">
      <c r="A9305" s="1" t="s">
        <v>12467</v>
      </c>
      <c r="B9305" s="1">
        <v>14911686</v>
      </c>
      <c r="C9305" s="1" t="s">
        <v>57</v>
      </c>
      <c r="D9305" s="1" t="s">
        <v>26</v>
      </c>
      <c r="E9305" s="1" t="s">
        <v>39</v>
      </c>
      <c r="F9305" s="1" t="s">
        <v>17</v>
      </c>
      <c r="G9305" s="1" t="s">
        <v>12468</v>
      </c>
      <c r="H9305" s="5">
        <v>209</v>
      </c>
      <c r="I9305" s="1">
        <v>599</v>
      </c>
      <c r="J9305" s="4">
        <v>0.65</v>
      </c>
      <c r="K93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209</v>
      </c>
      <c r="L9305" s="1" t="s">
        <v>36</v>
      </c>
      <c r="M9305" s="1">
        <v>4.2</v>
      </c>
      <c r="N9305" s="1">
        <v>404</v>
      </c>
      <c r="O930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305" s="2" t="str">
        <f>IF(Table1[[#This Row],[Updated DiscountOffer]]&gt;50%,"High Discount","Low Discount")</f>
        <v>High Discount</v>
      </c>
    </row>
    <row r="9306" spans="1:16" x14ac:dyDescent="0.3">
      <c r="A9306" s="1" t="s">
        <v>19169</v>
      </c>
      <c r="B9306" s="1">
        <v>14911744</v>
      </c>
      <c r="C9306" s="1" t="s">
        <v>57</v>
      </c>
      <c r="D9306" s="1" t="s">
        <v>26</v>
      </c>
      <c r="E9306" s="1" t="s">
        <v>39</v>
      </c>
      <c r="F9306" s="1" t="s">
        <v>17</v>
      </c>
      <c r="G9306" s="1" t="s">
        <v>19170</v>
      </c>
      <c r="H9306" s="5">
        <v>299</v>
      </c>
      <c r="I9306" s="1">
        <v>749</v>
      </c>
      <c r="J9306" s="4">
        <v>0.6</v>
      </c>
      <c r="K93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9306" s="1" t="s">
        <v>24</v>
      </c>
      <c r="M9306" s="1">
        <v>4.0999999999999996</v>
      </c>
      <c r="N9306" s="1">
        <v>288</v>
      </c>
      <c r="O930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06" s="2" t="str">
        <f>IF(Table1[[#This Row],[Updated DiscountOffer]]&gt;50%,"High Discount","Low Discount")</f>
        <v>High Discount</v>
      </c>
    </row>
    <row r="9307" spans="1:16" x14ac:dyDescent="0.3">
      <c r="A9307" s="1" t="s">
        <v>7030</v>
      </c>
      <c r="B9307" s="1">
        <v>14912590</v>
      </c>
      <c r="C9307" s="1" t="s">
        <v>3517</v>
      </c>
      <c r="D9307" s="1" t="s">
        <v>38</v>
      </c>
      <c r="E9307" s="1" t="s">
        <v>39</v>
      </c>
      <c r="F9307" s="1" t="s">
        <v>34</v>
      </c>
      <c r="G9307" s="1" t="s">
        <v>7031</v>
      </c>
      <c r="H9307" s="5"/>
      <c r="I9307" s="1">
        <v>1199</v>
      </c>
      <c r="J9307" s="4">
        <v>700</v>
      </c>
      <c r="K93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07" s="1" t="s">
        <v>213</v>
      </c>
      <c r="M9307" s="1">
        <v>4.3</v>
      </c>
      <c r="N9307" s="1">
        <v>566</v>
      </c>
      <c r="O9307" s="2">
        <f>IF(ISNUMBER(Table1[[#This Row],[DiscountOffer]]),IF(Table1[[#This Row],[DiscountOffer]]&lt;1,Table1[[#This Row],[DiscountOffer]],Table1[[#This Row],[DiscountOffer]]/Table1[[#This Row],[OriginalPrice (in Rs)]]),0)</f>
        <v>0.58381984987489577</v>
      </c>
      <c r="P9307" s="2" t="str">
        <f>IF(Table1[[#This Row],[Updated DiscountOffer]]&gt;50%,"High Discount","Low Discount")</f>
        <v>High Discount</v>
      </c>
    </row>
    <row r="9308" spans="1:16" x14ac:dyDescent="0.3">
      <c r="A9308" s="1" t="s">
        <v>7274</v>
      </c>
      <c r="B9308" s="1">
        <v>14914832</v>
      </c>
      <c r="C9308" s="1" t="s">
        <v>82</v>
      </c>
      <c r="D9308" s="1" t="s">
        <v>69</v>
      </c>
      <c r="E9308" s="1" t="s">
        <v>132</v>
      </c>
      <c r="F9308" s="1" t="s">
        <v>34</v>
      </c>
      <c r="G9308" s="1" t="s">
        <v>7275</v>
      </c>
      <c r="H9308" s="5">
        <v>594</v>
      </c>
      <c r="I9308" s="1">
        <v>1449</v>
      </c>
      <c r="J9308" s="4">
        <v>0.59</v>
      </c>
      <c r="K93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594</v>
      </c>
      <c r="L9308" s="1" t="s">
        <v>36</v>
      </c>
      <c r="M9308" s="1">
        <v>4.0999999999999996</v>
      </c>
      <c r="N9308" s="1">
        <v>558</v>
      </c>
      <c r="O930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308" s="2" t="str">
        <f>IF(Table1[[#This Row],[Updated DiscountOffer]]&gt;50%,"High Discount","Low Discount")</f>
        <v>High Discount</v>
      </c>
    </row>
    <row r="9309" spans="1:16" x14ac:dyDescent="0.3">
      <c r="A9309" s="1" t="s">
        <v>10011</v>
      </c>
      <c r="B9309" s="1">
        <v>14917690</v>
      </c>
      <c r="C9309" s="1" t="s">
        <v>95</v>
      </c>
      <c r="D9309" s="1" t="s">
        <v>32</v>
      </c>
      <c r="E9309" s="1" t="s">
        <v>272</v>
      </c>
      <c r="F9309" s="1" t="s">
        <v>34</v>
      </c>
      <c r="G9309" s="1" t="s">
        <v>10012</v>
      </c>
      <c r="H9309" s="5">
        <v>399</v>
      </c>
      <c r="I9309" s="1">
        <v>999</v>
      </c>
      <c r="J9309" s="4">
        <v>0.6</v>
      </c>
      <c r="K93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309" s="1" t="s">
        <v>24</v>
      </c>
      <c r="M9309" s="1">
        <v>4.3</v>
      </c>
      <c r="N9309" s="1">
        <v>468</v>
      </c>
      <c r="O930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09" s="2" t="str">
        <f>IF(Table1[[#This Row],[Updated DiscountOffer]]&gt;50%,"High Discount","Low Discount")</f>
        <v>High Discount</v>
      </c>
    </row>
    <row r="9310" spans="1:16" x14ac:dyDescent="0.3">
      <c r="A9310" s="1" t="s">
        <v>16073</v>
      </c>
      <c r="B9310" s="1">
        <v>14917704</v>
      </c>
      <c r="C9310" s="1" t="s">
        <v>95</v>
      </c>
      <c r="D9310" s="1" t="s">
        <v>32</v>
      </c>
      <c r="E9310" s="1" t="s">
        <v>272</v>
      </c>
      <c r="F9310" s="1" t="s">
        <v>34</v>
      </c>
      <c r="G9310" s="1" t="s">
        <v>16074</v>
      </c>
      <c r="H9310" s="5">
        <v>399</v>
      </c>
      <c r="I9310" s="1">
        <v>999</v>
      </c>
      <c r="J9310" s="4">
        <v>0.6</v>
      </c>
      <c r="K93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310" s="1" t="s">
        <v>24</v>
      </c>
      <c r="M9310" s="1">
        <v>4.3</v>
      </c>
      <c r="N9310" s="1">
        <v>334</v>
      </c>
      <c r="O931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10" s="2" t="str">
        <f>IF(Table1[[#This Row],[Updated DiscountOffer]]&gt;50%,"High Discount","Low Discount")</f>
        <v>High Discount</v>
      </c>
    </row>
    <row r="9311" spans="1:16" x14ac:dyDescent="0.3">
      <c r="A9311" s="1" t="s">
        <v>14350</v>
      </c>
      <c r="B9311" s="1">
        <v>14917714</v>
      </c>
      <c r="C9311" s="1" t="s">
        <v>95</v>
      </c>
      <c r="D9311" s="1" t="s">
        <v>32</v>
      </c>
      <c r="E9311" s="1" t="s">
        <v>272</v>
      </c>
      <c r="F9311" s="1" t="s">
        <v>34</v>
      </c>
      <c r="G9311" s="1" t="s">
        <v>14351</v>
      </c>
      <c r="H9311" s="5">
        <v>399</v>
      </c>
      <c r="I9311" s="1">
        <v>999</v>
      </c>
      <c r="J9311" s="4">
        <v>0.6</v>
      </c>
      <c r="K93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311" s="1" t="s">
        <v>24</v>
      </c>
      <c r="M9311" s="1">
        <v>4.3</v>
      </c>
      <c r="N9311" s="1">
        <v>364</v>
      </c>
      <c r="O931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11" s="2" t="str">
        <f>IF(Table1[[#This Row],[Updated DiscountOffer]]&gt;50%,"High Discount","Low Discount")</f>
        <v>High Discount</v>
      </c>
    </row>
    <row r="9312" spans="1:16" x14ac:dyDescent="0.3">
      <c r="A9312" s="1" t="s">
        <v>9665</v>
      </c>
      <c r="B9312" s="1">
        <v>14917720</v>
      </c>
      <c r="C9312" s="1" t="s">
        <v>95</v>
      </c>
      <c r="D9312" s="1" t="s">
        <v>32</v>
      </c>
      <c r="E9312" s="1" t="s">
        <v>272</v>
      </c>
      <c r="F9312" s="1" t="s">
        <v>34</v>
      </c>
      <c r="G9312" s="1" t="s">
        <v>9666</v>
      </c>
      <c r="H9312" s="5">
        <v>399</v>
      </c>
      <c r="I9312" s="1">
        <v>999</v>
      </c>
      <c r="J9312" s="4">
        <v>0.6</v>
      </c>
      <c r="K93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312" s="1" t="s">
        <v>24</v>
      </c>
      <c r="M9312" s="1">
        <v>4.2</v>
      </c>
      <c r="N9312" s="1">
        <v>477</v>
      </c>
      <c r="O931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12" s="2" t="str">
        <f>IF(Table1[[#This Row],[Updated DiscountOffer]]&gt;50%,"High Discount","Low Discount")</f>
        <v>High Discount</v>
      </c>
    </row>
    <row r="9313" spans="1:16" x14ac:dyDescent="0.3">
      <c r="A9313" s="1" t="s">
        <v>12113</v>
      </c>
      <c r="B9313" s="1">
        <v>14917776</v>
      </c>
      <c r="C9313" s="1" t="s">
        <v>95</v>
      </c>
      <c r="D9313" s="1" t="s">
        <v>32</v>
      </c>
      <c r="E9313" s="1" t="s">
        <v>272</v>
      </c>
      <c r="F9313" s="1" t="s">
        <v>34</v>
      </c>
      <c r="G9313" s="1" t="s">
        <v>12114</v>
      </c>
      <c r="H9313" s="5">
        <v>399</v>
      </c>
      <c r="I9313" s="1">
        <v>999</v>
      </c>
      <c r="J9313" s="4">
        <v>0.6</v>
      </c>
      <c r="K93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313" s="1" t="s">
        <v>24</v>
      </c>
      <c r="M9313" s="1">
        <v>4.3</v>
      </c>
      <c r="N9313" s="1">
        <v>413</v>
      </c>
      <c r="O931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13" s="2" t="str">
        <f>IF(Table1[[#This Row],[Updated DiscountOffer]]&gt;50%,"High Discount","Low Discount")</f>
        <v>High Discount</v>
      </c>
    </row>
    <row r="9314" spans="1:16" x14ac:dyDescent="0.3">
      <c r="A9314" s="1" t="s">
        <v>13427</v>
      </c>
      <c r="B9314" s="1">
        <v>14917782</v>
      </c>
      <c r="C9314" s="1" t="s">
        <v>95</v>
      </c>
      <c r="D9314" s="1" t="s">
        <v>32</v>
      </c>
      <c r="E9314" s="1" t="s">
        <v>272</v>
      </c>
      <c r="F9314" s="1" t="s">
        <v>34</v>
      </c>
      <c r="G9314" s="1" t="s">
        <v>13428</v>
      </c>
      <c r="H9314" s="5">
        <v>299</v>
      </c>
      <c r="I9314" s="1">
        <v>999</v>
      </c>
      <c r="J9314" s="4">
        <v>0.7</v>
      </c>
      <c r="K93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9314" s="1" t="s">
        <v>24</v>
      </c>
      <c r="M9314" s="1">
        <v>4.3</v>
      </c>
      <c r="N9314" s="1">
        <v>383</v>
      </c>
      <c r="O931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314" s="2" t="str">
        <f>IF(Table1[[#This Row],[Updated DiscountOffer]]&gt;50%,"High Discount","Low Discount")</f>
        <v>High Discount</v>
      </c>
    </row>
    <row r="9315" spans="1:16" x14ac:dyDescent="0.3">
      <c r="A9315" s="1" t="s">
        <v>18736</v>
      </c>
      <c r="B9315" s="1">
        <v>14917790</v>
      </c>
      <c r="C9315" s="1" t="s">
        <v>95</v>
      </c>
      <c r="D9315" s="1" t="s">
        <v>32</v>
      </c>
      <c r="E9315" s="1" t="s">
        <v>272</v>
      </c>
      <c r="F9315" s="1" t="s">
        <v>34</v>
      </c>
      <c r="G9315" s="1" t="s">
        <v>18737</v>
      </c>
      <c r="H9315" s="5">
        <v>299</v>
      </c>
      <c r="I9315" s="1">
        <v>999</v>
      </c>
      <c r="J9315" s="4">
        <v>0.7</v>
      </c>
      <c r="K93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</v>
      </c>
      <c r="L9315" s="1" t="s">
        <v>24</v>
      </c>
      <c r="M9315" s="1">
        <v>4.2</v>
      </c>
      <c r="N9315" s="1">
        <v>294</v>
      </c>
      <c r="O9315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315" s="2" t="str">
        <f>IF(Table1[[#This Row],[Updated DiscountOffer]]&gt;50%,"High Discount","Low Discount")</f>
        <v>High Discount</v>
      </c>
    </row>
    <row r="9316" spans="1:16" x14ac:dyDescent="0.3">
      <c r="A9316" s="1" t="s">
        <v>19258</v>
      </c>
      <c r="B9316" s="1">
        <v>14918596</v>
      </c>
      <c r="C9316" s="1" t="s">
        <v>325</v>
      </c>
      <c r="D9316" s="1" t="s">
        <v>32</v>
      </c>
      <c r="E9316" s="1" t="s">
        <v>4847</v>
      </c>
      <c r="F9316" s="1" t="s">
        <v>34</v>
      </c>
      <c r="G9316" s="1" t="s">
        <v>19259</v>
      </c>
      <c r="H9316" s="5"/>
      <c r="I9316" s="1">
        <v>599</v>
      </c>
      <c r="J9316" s="4"/>
      <c r="K93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16" s="1" t="s">
        <v>328</v>
      </c>
      <c r="M9316" s="1">
        <v>4.4000000000000004</v>
      </c>
      <c r="N9316" s="1">
        <v>287</v>
      </c>
      <c r="O93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16" s="2" t="str">
        <f>IF(Table1[[#This Row],[Updated DiscountOffer]]&gt;50%,"High Discount","Low Discount")</f>
        <v>Low Discount</v>
      </c>
    </row>
    <row r="9317" spans="1:16" x14ac:dyDescent="0.3">
      <c r="A9317" s="1" t="s">
        <v>15028</v>
      </c>
      <c r="B9317" s="1">
        <v>14925364</v>
      </c>
      <c r="C9317" s="1" t="s">
        <v>100</v>
      </c>
      <c r="D9317" s="1" t="s">
        <v>38</v>
      </c>
      <c r="E9317" s="1" t="s">
        <v>132</v>
      </c>
      <c r="F9317" s="1" t="s">
        <v>34</v>
      </c>
      <c r="G9317" s="1" t="s">
        <v>15029</v>
      </c>
      <c r="H9317" s="5"/>
      <c r="I9317" s="1">
        <v>1099</v>
      </c>
      <c r="J9317" s="4">
        <v>0.5</v>
      </c>
      <c r="K93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17" s="1" t="s">
        <v>102</v>
      </c>
      <c r="M9317" s="1">
        <v>4.0999999999999996</v>
      </c>
      <c r="N9317" s="1">
        <v>351</v>
      </c>
      <c r="O93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17" s="2" t="str">
        <f>IF(Table1[[#This Row],[Updated DiscountOffer]]&gt;50%,"High Discount","Low Discount")</f>
        <v>Low Discount</v>
      </c>
    </row>
    <row r="9318" spans="1:16" x14ac:dyDescent="0.3">
      <c r="A9318" s="1" t="s">
        <v>18459</v>
      </c>
      <c r="B9318" s="1">
        <v>14925440</v>
      </c>
      <c r="C9318" s="1" t="s">
        <v>100</v>
      </c>
      <c r="D9318" s="1" t="s">
        <v>69</v>
      </c>
      <c r="E9318" s="1" t="s">
        <v>70</v>
      </c>
      <c r="F9318" s="1" t="s">
        <v>34</v>
      </c>
      <c r="G9318" s="1" t="s">
        <v>18460</v>
      </c>
      <c r="H9318" s="5">
        <v>629</v>
      </c>
      <c r="I9318" s="1">
        <v>1799</v>
      </c>
      <c r="J9318" s="3">
        <v>0.65</v>
      </c>
      <c r="K93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9318" s="1" t="s">
        <v>102</v>
      </c>
      <c r="M9318" s="1">
        <v>3.6</v>
      </c>
      <c r="N9318" s="1">
        <v>297</v>
      </c>
      <c r="O931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318" s="2" t="str">
        <f>IF(Table1[[#This Row],[Updated DiscountOffer]]&gt;50%,"High Discount","Low Discount")</f>
        <v>High Discount</v>
      </c>
    </row>
    <row r="9319" spans="1:16" x14ac:dyDescent="0.3">
      <c r="A9319" s="1" t="s">
        <v>12222</v>
      </c>
      <c r="B9319" s="1">
        <v>14925686</v>
      </c>
      <c r="C9319" s="1" t="s">
        <v>100</v>
      </c>
      <c r="D9319" s="1" t="s">
        <v>69</v>
      </c>
      <c r="E9319" s="1" t="s">
        <v>70</v>
      </c>
      <c r="F9319" s="1" t="s">
        <v>34</v>
      </c>
      <c r="G9319" s="1" t="s">
        <v>12223</v>
      </c>
      <c r="H9319" s="5">
        <v>899</v>
      </c>
      <c r="I9319" s="1">
        <v>1799</v>
      </c>
      <c r="J9319" s="4">
        <v>0.5</v>
      </c>
      <c r="K93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319" s="1" t="s">
        <v>102</v>
      </c>
      <c r="M9319" s="1">
        <v>4.2</v>
      </c>
      <c r="N9319" s="1">
        <v>411</v>
      </c>
      <c r="O93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19" s="2" t="str">
        <f>IF(Table1[[#This Row],[Updated DiscountOffer]]&gt;50%,"High Discount","Low Discount")</f>
        <v>Low Discount</v>
      </c>
    </row>
    <row r="9320" spans="1:16" x14ac:dyDescent="0.3">
      <c r="A9320" s="1" t="s">
        <v>6991</v>
      </c>
      <c r="B9320" s="1">
        <v>14932070</v>
      </c>
      <c r="C9320" s="1" t="s">
        <v>255</v>
      </c>
      <c r="D9320" s="1" t="s">
        <v>69</v>
      </c>
      <c r="E9320" s="1" t="s">
        <v>83</v>
      </c>
      <c r="F9320" s="1" t="s">
        <v>34</v>
      </c>
      <c r="G9320" s="1" t="s">
        <v>6992</v>
      </c>
      <c r="H9320" s="5">
        <v>971</v>
      </c>
      <c r="I9320" s="1">
        <v>3599</v>
      </c>
      <c r="J9320" s="4">
        <v>0.73</v>
      </c>
      <c r="K93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971</v>
      </c>
      <c r="L9320" s="1" t="s">
        <v>36</v>
      </c>
      <c r="M9320" s="1">
        <v>4.3</v>
      </c>
      <c r="N9320" s="1">
        <v>568</v>
      </c>
      <c r="O9320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320" s="2" t="str">
        <f>IF(Table1[[#This Row],[Updated DiscountOffer]]&gt;50%,"High Discount","Low Discount")</f>
        <v>High Discount</v>
      </c>
    </row>
    <row r="9321" spans="1:16" x14ac:dyDescent="0.3">
      <c r="A9321" s="1" t="s">
        <v>8595</v>
      </c>
      <c r="B9321" s="1">
        <v>14950386</v>
      </c>
      <c r="C9321" s="1" t="s">
        <v>47</v>
      </c>
      <c r="D9321" s="1" t="s">
        <v>26</v>
      </c>
      <c r="E9321" s="1" t="s">
        <v>27</v>
      </c>
      <c r="F9321" s="1" t="s">
        <v>17</v>
      </c>
      <c r="G9321" s="1" t="s">
        <v>8596</v>
      </c>
      <c r="H9321" s="5">
        <v>562</v>
      </c>
      <c r="I9321" s="1">
        <v>1249</v>
      </c>
      <c r="J9321" s="3">
        <v>0.55000000000000004</v>
      </c>
      <c r="K93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562</v>
      </c>
      <c r="L9321" s="1" t="s">
        <v>80</v>
      </c>
      <c r="M9321" s="1">
        <v>4.0999999999999996</v>
      </c>
      <c r="N9321" s="1">
        <v>511</v>
      </c>
      <c r="O9321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321" s="2" t="str">
        <f>IF(Table1[[#This Row],[Updated DiscountOffer]]&gt;50%,"High Discount","Low Discount")</f>
        <v>High Discount</v>
      </c>
    </row>
    <row r="9322" spans="1:16" x14ac:dyDescent="0.3">
      <c r="A9322" s="1" t="s">
        <v>11505</v>
      </c>
      <c r="B9322" s="1">
        <v>14955200</v>
      </c>
      <c r="C9322" s="1" t="s">
        <v>14</v>
      </c>
      <c r="D9322" s="1" t="s">
        <v>38</v>
      </c>
      <c r="E9322" s="1" t="s">
        <v>22</v>
      </c>
      <c r="F9322" s="1" t="s">
        <v>34</v>
      </c>
      <c r="G9322" s="1" t="s">
        <v>11506</v>
      </c>
      <c r="H9322" s="5"/>
      <c r="I9322" s="1">
        <v>1299</v>
      </c>
      <c r="J9322" s="4">
        <v>0.55000000000000004</v>
      </c>
      <c r="K93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2" s="1" t="s">
        <v>102</v>
      </c>
      <c r="M9322" s="1">
        <v>4.2</v>
      </c>
      <c r="N9322" s="1">
        <v>428</v>
      </c>
      <c r="O9322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322" s="2" t="str">
        <f>IF(Table1[[#This Row],[Updated DiscountOffer]]&gt;50%,"High Discount","Low Discount")</f>
        <v>High Discount</v>
      </c>
    </row>
    <row r="9323" spans="1:16" x14ac:dyDescent="0.3">
      <c r="A9323" s="1" t="s">
        <v>16556</v>
      </c>
      <c r="B9323" s="1">
        <v>14955208</v>
      </c>
      <c r="C9323" s="1" t="s">
        <v>14</v>
      </c>
      <c r="D9323" s="1" t="s">
        <v>38</v>
      </c>
      <c r="E9323" s="1" t="s">
        <v>22</v>
      </c>
      <c r="F9323" s="1" t="s">
        <v>34</v>
      </c>
      <c r="G9323" s="1" t="s">
        <v>16557</v>
      </c>
      <c r="H9323" s="5"/>
      <c r="I9323" s="1">
        <v>1499</v>
      </c>
      <c r="J9323" s="4">
        <v>0.65</v>
      </c>
      <c r="K93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3" s="1" t="s">
        <v>102</v>
      </c>
      <c r="M9323" s="1">
        <v>4.2</v>
      </c>
      <c r="N9323" s="1">
        <v>327</v>
      </c>
      <c r="O9323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323" s="2" t="str">
        <f>IF(Table1[[#This Row],[Updated DiscountOffer]]&gt;50%,"High Discount","Low Discount")</f>
        <v>High Discount</v>
      </c>
    </row>
    <row r="9324" spans="1:16" x14ac:dyDescent="0.3">
      <c r="A9324" s="1" t="s">
        <v>15585</v>
      </c>
      <c r="B9324" s="1">
        <v>14955226</v>
      </c>
      <c r="C9324" s="1" t="s">
        <v>14</v>
      </c>
      <c r="D9324" s="1" t="s">
        <v>38</v>
      </c>
      <c r="E9324" s="1" t="s">
        <v>22</v>
      </c>
      <c r="F9324" s="1" t="s">
        <v>34</v>
      </c>
      <c r="G9324" s="1" t="s">
        <v>15586</v>
      </c>
      <c r="H9324" s="5"/>
      <c r="I9324" s="1">
        <v>1299</v>
      </c>
      <c r="J9324" s="4">
        <v>800</v>
      </c>
      <c r="K93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4" s="1" t="s">
        <v>102</v>
      </c>
      <c r="M9324" s="1">
        <v>4.0999999999999996</v>
      </c>
      <c r="N9324" s="1">
        <v>342</v>
      </c>
      <c r="O9324" s="2">
        <f>IF(ISNUMBER(Table1[[#This Row],[DiscountOffer]]),IF(Table1[[#This Row],[DiscountOffer]]&lt;1,Table1[[#This Row],[DiscountOffer]],Table1[[#This Row],[DiscountOffer]]/Table1[[#This Row],[OriginalPrice (in Rs)]]),0)</f>
        <v>0.61585835257890686</v>
      </c>
      <c r="P9324" s="2" t="str">
        <f>IF(Table1[[#This Row],[Updated DiscountOffer]]&gt;50%,"High Discount","Low Discount")</f>
        <v>High Discount</v>
      </c>
    </row>
    <row r="9325" spans="1:16" x14ac:dyDescent="0.3">
      <c r="A9325" s="1" t="s">
        <v>16500</v>
      </c>
      <c r="B9325" s="1">
        <v>14955230</v>
      </c>
      <c r="C9325" s="1" t="s">
        <v>14</v>
      </c>
      <c r="D9325" s="1" t="s">
        <v>38</v>
      </c>
      <c r="E9325" s="1" t="s">
        <v>22</v>
      </c>
      <c r="F9325" s="1" t="s">
        <v>34</v>
      </c>
      <c r="G9325" s="1" t="s">
        <v>16501</v>
      </c>
      <c r="H9325" s="5"/>
      <c r="I9325" s="1">
        <v>1499</v>
      </c>
      <c r="J9325" s="4">
        <v>1000</v>
      </c>
      <c r="K93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5" s="1" t="s">
        <v>102</v>
      </c>
      <c r="M9325" s="1">
        <v>4.3</v>
      </c>
      <c r="N9325" s="1">
        <v>328</v>
      </c>
      <c r="O9325" s="2">
        <f>IF(ISNUMBER(Table1[[#This Row],[DiscountOffer]]),IF(Table1[[#This Row],[DiscountOffer]]&lt;1,Table1[[#This Row],[DiscountOffer]],Table1[[#This Row],[DiscountOffer]]/Table1[[#This Row],[OriginalPrice (in Rs)]]),0)</f>
        <v>0.66711140760507004</v>
      </c>
      <c r="P9325" s="2" t="str">
        <f>IF(Table1[[#This Row],[Updated DiscountOffer]]&gt;50%,"High Discount","Low Discount")</f>
        <v>High Discount</v>
      </c>
    </row>
    <row r="9326" spans="1:16" x14ac:dyDescent="0.3">
      <c r="A9326" s="1" t="s">
        <v>13901</v>
      </c>
      <c r="B9326" s="1">
        <v>14955244</v>
      </c>
      <c r="C9326" s="1" t="s">
        <v>14</v>
      </c>
      <c r="D9326" s="1" t="s">
        <v>38</v>
      </c>
      <c r="E9326" s="1" t="s">
        <v>22</v>
      </c>
      <c r="F9326" s="1" t="s">
        <v>34</v>
      </c>
      <c r="G9326" s="1" t="s">
        <v>13902</v>
      </c>
      <c r="H9326" s="5"/>
      <c r="I9326" s="1">
        <v>1299</v>
      </c>
      <c r="J9326" s="4">
        <v>0.5</v>
      </c>
      <c r="K93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6" s="1" t="s">
        <v>102</v>
      </c>
      <c r="M9326" s="1">
        <v>4.0999999999999996</v>
      </c>
      <c r="N9326" s="1">
        <v>374</v>
      </c>
      <c r="O93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26" s="2" t="str">
        <f>IF(Table1[[#This Row],[Updated DiscountOffer]]&gt;50%,"High Discount","Low Discount")</f>
        <v>Low Discount</v>
      </c>
    </row>
    <row r="9327" spans="1:16" x14ac:dyDescent="0.3">
      <c r="A9327" s="1" t="s">
        <v>14608</v>
      </c>
      <c r="B9327" s="1">
        <v>14955246</v>
      </c>
      <c r="C9327" s="1" t="s">
        <v>14</v>
      </c>
      <c r="D9327" s="1" t="s">
        <v>38</v>
      </c>
      <c r="E9327" s="1" t="s">
        <v>22</v>
      </c>
      <c r="F9327" s="1" t="s">
        <v>34</v>
      </c>
      <c r="G9327" s="1" t="s">
        <v>14609</v>
      </c>
      <c r="H9327" s="5"/>
      <c r="I9327" s="1">
        <v>1499</v>
      </c>
      <c r="J9327" s="4">
        <v>1000</v>
      </c>
      <c r="K93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7" s="1" t="s">
        <v>102</v>
      </c>
      <c r="M9327" s="1">
        <v>4.0999999999999996</v>
      </c>
      <c r="N9327" s="1">
        <v>359</v>
      </c>
      <c r="O9327" s="2">
        <f>IF(ISNUMBER(Table1[[#This Row],[DiscountOffer]]),IF(Table1[[#This Row],[DiscountOffer]]&lt;1,Table1[[#This Row],[DiscountOffer]],Table1[[#This Row],[DiscountOffer]]/Table1[[#This Row],[OriginalPrice (in Rs)]]),0)</f>
        <v>0.66711140760507004</v>
      </c>
      <c r="P9327" s="2" t="str">
        <f>IF(Table1[[#This Row],[Updated DiscountOffer]]&gt;50%,"High Discount","Low Discount")</f>
        <v>High Discount</v>
      </c>
    </row>
    <row r="9328" spans="1:16" x14ac:dyDescent="0.3">
      <c r="A9328" s="1" t="s">
        <v>16281</v>
      </c>
      <c r="B9328" s="1">
        <v>14955256</v>
      </c>
      <c r="C9328" s="1" t="s">
        <v>14</v>
      </c>
      <c r="D9328" s="1" t="s">
        <v>38</v>
      </c>
      <c r="E9328" s="1" t="s">
        <v>22</v>
      </c>
      <c r="F9328" s="1" t="s">
        <v>34</v>
      </c>
      <c r="G9328" s="1" t="s">
        <v>16282</v>
      </c>
      <c r="H9328" s="5"/>
      <c r="I9328" s="1">
        <v>1299</v>
      </c>
      <c r="J9328" s="4">
        <v>0.6</v>
      </c>
      <c r="K93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8" s="1" t="s">
        <v>102</v>
      </c>
      <c r="M9328" s="1">
        <v>4.2</v>
      </c>
      <c r="N9328" s="1">
        <v>331</v>
      </c>
      <c r="O932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28" s="2" t="str">
        <f>IF(Table1[[#This Row],[Updated DiscountOffer]]&gt;50%,"High Discount","Low Discount")</f>
        <v>High Discount</v>
      </c>
    </row>
    <row r="9329" spans="1:16" x14ac:dyDescent="0.3">
      <c r="A9329" s="1" t="s">
        <v>14782</v>
      </c>
      <c r="B9329" s="1">
        <v>14955260</v>
      </c>
      <c r="C9329" s="1" t="s">
        <v>14</v>
      </c>
      <c r="D9329" s="1" t="s">
        <v>38</v>
      </c>
      <c r="E9329" s="1" t="s">
        <v>22</v>
      </c>
      <c r="F9329" s="1" t="s">
        <v>34</v>
      </c>
      <c r="G9329" s="1" t="s">
        <v>14783</v>
      </c>
      <c r="H9329" s="5"/>
      <c r="I9329" s="1">
        <v>1499</v>
      </c>
      <c r="J9329" s="4">
        <v>0.65</v>
      </c>
      <c r="K93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29" s="1" t="s">
        <v>102</v>
      </c>
      <c r="M9329" s="1">
        <v>4.0999999999999996</v>
      </c>
      <c r="N9329" s="1">
        <v>356</v>
      </c>
      <c r="O9329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329" s="2" t="str">
        <f>IF(Table1[[#This Row],[Updated DiscountOffer]]&gt;50%,"High Discount","Low Discount")</f>
        <v>High Discount</v>
      </c>
    </row>
    <row r="9330" spans="1:16" x14ac:dyDescent="0.3">
      <c r="A9330" s="1" t="s">
        <v>11277</v>
      </c>
      <c r="B9330" s="1">
        <v>14955264</v>
      </c>
      <c r="C9330" s="1" t="s">
        <v>14</v>
      </c>
      <c r="D9330" s="1" t="s">
        <v>38</v>
      </c>
      <c r="E9330" s="1" t="s">
        <v>22</v>
      </c>
      <c r="F9330" s="1" t="s">
        <v>34</v>
      </c>
      <c r="G9330" s="1" t="s">
        <v>11278</v>
      </c>
      <c r="H9330" s="5"/>
      <c r="I9330" s="1">
        <v>1499</v>
      </c>
      <c r="J9330" s="4">
        <v>0.55000000000000004</v>
      </c>
      <c r="K93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30" s="1" t="s">
        <v>102</v>
      </c>
      <c r="M9330" s="1">
        <v>4.4000000000000004</v>
      </c>
      <c r="N9330" s="1">
        <v>434</v>
      </c>
      <c r="O9330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330" s="2" t="str">
        <f>IF(Table1[[#This Row],[Updated DiscountOffer]]&gt;50%,"High Discount","Low Discount")</f>
        <v>High Discount</v>
      </c>
    </row>
    <row r="9331" spans="1:16" x14ac:dyDescent="0.3">
      <c r="A9331" s="1" t="s">
        <v>12377</v>
      </c>
      <c r="B9331" s="1">
        <v>14959926</v>
      </c>
      <c r="C9331" s="1" t="s">
        <v>200</v>
      </c>
      <c r="D9331" s="1" t="s">
        <v>87</v>
      </c>
      <c r="E9331" s="1" t="s">
        <v>44</v>
      </c>
      <c r="F9331" s="1" t="s">
        <v>34</v>
      </c>
      <c r="G9331" s="1" t="s">
        <v>12378</v>
      </c>
      <c r="H9331" s="5">
        <v>419</v>
      </c>
      <c r="I9331" s="1">
        <v>1199</v>
      </c>
      <c r="J9331" s="4">
        <v>0.65</v>
      </c>
      <c r="K93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9331" s="1" t="s">
        <v>202</v>
      </c>
      <c r="M9331" s="1">
        <v>4.5</v>
      </c>
      <c r="N9331" s="1">
        <v>407</v>
      </c>
      <c r="O9331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331" s="2" t="str">
        <f>IF(Table1[[#This Row],[Updated DiscountOffer]]&gt;50%,"High Discount","Low Discount")</f>
        <v>High Discount</v>
      </c>
    </row>
    <row r="9332" spans="1:16" x14ac:dyDescent="0.3">
      <c r="A9332" s="1" t="s">
        <v>11582</v>
      </c>
      <c r="B9332" s="1">
        <v>14959996</v>
      </c>
      <c r="C9332" s="1" t="s">
        <v>95</v>
      </c>
      <c r="D9332" s="1" t="s">
        <v>32</v>
      </c>
      <c r="E9332" s="1" t="s">
        <v>105</v>
      </c>
      <c r="F9332" s="1" t="s">
        <v>34</v>
      </c>
      <c r="G9332" s="1" t="s">
        <v>11583</v>
      </c>
      <c r="H9332" s="5">
        <v>349</v>
      </c>
      <c r="I9332" s="1">
        <v>1399</v>
      </c>
      <c r="J9332" s="3">
        <v>0.75</v>
      </c>
      <c r="K93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349</v>
      </c>
      <c r="L9332" s="1" t="s">
        <v>515</v>
      </c>
      <c r="M9332" s="1">
        <v>4.2</v>
      </c>
      <c r="N9332" s="1">
        <v>426</v>
      </c>
      <c r="O9332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332" s="2" t="str">
        <f>IF(Table1[[#This Row],[Updated DiscountOffer]]&gt;50%,"High Discount","Low Discount")</f>
        <v>High Discount</v>
      </c>
    </row>
    <row r="9333" spans="1:16" x14ac:dyDescent="0.3">
      <c r="A9333" s="1" t="s">
        <v>14864</v>
      </c>
      <c r="B9333" s="1">
        <v>14960084</v>
      </c>
      <c r="C9333" s="1" t="s">
        <v>95</v>
      </c>
      <c r="D9333" s="1" t="s">
        <v>32</v>
      </c>
      <c r="E9333" s="1" t="s">
        <v>105</v>
      </c>
      <c r="F9333" s="1" t="s">
        <v>34</v>
      </c>
      <c r="G9333" s="1" t="s">
        <v>14865</v>
      </c>
      <c r="H9333" s="5">
        <v>419</v>
      </c>
      <c r="I9333" s="1">
        <v>1399</v>
      </c>
      <c r="J9333" s="3">
        <v>0.7</v>
      </c>
      <c r="K93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419</v>
      </c>
      <c r="L9333" s="1" t="s">
        <v>515</v>
      </c>
      <c r="M9333" s="1">
        <v>4.2</v>
      </c>
      <c r="N9333" s="1">
        <v>354</v>
      </c>
      <c r="O933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333" s="2" t="str">
        <f>IF(Table1[[#This Row],[Updated DiscountOffer]]&gt;50%,"High Discount","Low Discount")</f>
        <v>High Discount</v>
      </c>
    </row>
    <row r="9334" spans="1:16" x14ac:dyDescent="0.3">
      <c r="A9334" s="1" t="s">
        <v>13519</v>
      </c>
      <c r="B9334" s="1">
        <v>14961470</v>
      </c>
      <c r="C9334" s="1" t="s">
        <v>47</v>
      </c>
      <c r="D9334" s="1" t="s">
        <v>15</v>
      </c>
      <c r="E9334" s="1" t="s">
        <v>16</v>
      </c>
      <c r="F9334" s="1" t="s">
        <v>17</v>
      </c>
      <c r="G9334" s="1" t="s">
        <v>13520</v>
      </c>
      <c r="H9334" s="5">
        <v>798</v>
      </c>
      <c r="I9334" s="1">
        <v>1699</v>
      </c>
      <c r="J9334" s="3">
        <v>0.53</v>
      </c>
      <c r="K93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9334" s="1" t="s">
        <v>771</v>
      </c>
      <c r="M9334" s="1">
        <v>3.7</v>
      </c>
      <c r="N9334" s="1">
        <v>381</v>
      </c>
      <c r="O933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334" s="2" t="str">
        <f>IF(Table1[[#This Row],[Updated DiscountOffer]]&gt;50%,"High Discount","Low Discount")</f>
        <v>High Discount</v>
      </c>
    </row>
    <row r="9335" spans="1:16" x14ac:dyDescent="0.3">
      <c r="A9335" s="1" t="s">
        <v>5028</v>
      </c>
      <c r="B9335" s="1">
        <v>14962074</v>
      </c>
      <c r="C9335" s="1" t="s">
        <v>255</v>
      </c>
      <c r="D9335" s="1" t="s">
        <v>69</v>
      </c>
      <c r="E9335" s="1" t="s">
        <v>83</v>
      </c>
      <c r="F9335" s="1" t="s">
        <v>34</v>
      </c>
      <c r="G9335" s="1" t="s">
        <v>5029</v>
      </c>
      <c r="H9335" s="5">
        <v>1286</v>
      </c>
      <c r="I9335" s="1">
        <v>3299</v>
      </c>
      <c r="J9335" s="4">
        <v>0.61</v>
      </c>
      <c r="K93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1286</v>
      </c>
      <c r="L9335" s="1" t="s">
        <v>36</v>
      </c>
      <c r="M9335" s="1">
        <v>4.3</v>
      </c>
      <c r="N9335" s="1">
        <v>655</v>
      </c>
      <c r="O933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335" s="2" t="str">
        <f>IF(Table1[[#This Row],[Updated DiscountOffer]]&gt;50%,"High Discount","Low Discount")</f>
        <v>High Discount</v>
      </c>
    </row>
    <row r="9336" spans="1:16" x14ac:dyDescent="0.3">
      <c r="A9336" s="1" t="s">
        <v>11936</v>
      </c>
      <c r="B9336" s="1">
        <v>14975360</v>
      </c>
      <c r="C9336" s="1" t="s">
        <v>792</v>
      </c>
      <c r="D9336" s="1" t="s">
        <v>69</v>
      </c>
      <c r="E9336" s="1" t="s">
        <v>296</v>
      </c>
      <c r="F9336" s="1" t="s">
        <v>34</v>
      </c>
      <c r="G9336" s="1" t="s">
        <v>11937</v>
      </c>
      <c r="H9336" s="5">
        <v>599</v>
      </c>
      <c r="I9336" s="1">
        <v>1997</v>
      </c>
      <c r="J9336" s="3">
        <v>0.7</v>
      </c>
      <c r="K93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336" s="1" t="s">
        <v>146</v>
      </c>
      <c r="M9336" s="1">
        <v>3.8</v>
      </c>
      <c r="N9336" s="1">
        <v>417</v>
      </c>
      <c r="O933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336" s="2" t="str">
        <f>IF(Table1[[#This Row],[Updated DiscountOffer]]&gt;50%,"High Discount","Low Discount")</f>
        <v>High Discount</v>
      </c>
    </row>
    <row r="9337" spans="1:16" x14ac:dyDescent="0.3">
      <c r="A9337" s="1" t="s">
        <v>3084</v>
      </c>
      <c r="B9337" s="1">
        <v>14984816</v>
      </c>
      <c r="C9337" s="1" t="s">
        <v>511</v>
      </c>
      <c r="D9337" s="1" t="s">
        <v>69</v>
      </c>
      <c r="E9337" s="1" t="s">
        <v>296</v>
      </c>
      <c r="F9337" s="1" t="s">
        <v>34</v>
      </c>
      <c r="G9337" s="1" t="s">
        <v>3085</v>
      </c>
      <c r="H9337" s="5">
        <v>1359</v>
      </c>
      <c r="I9337" s="1">
        <v>3999</v>
      </c>
      <c r="J9337" s="3">
        <v>0.66</v>
      </c>
      <c r="K93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1359</v>
      </c>
      <c r="L9337" s="1" t="s">
        <v>146</v>
      </c>
      <c r="M9337" s="1">
        <v>4.3</v>
      </c>
      <c r="N9337" s="1">
        <v>770</v>
      </c>
      <c r="O9337" s="2">
        <f>IF(ISNUMBER(Table1[[#This Row],[DiscountOffer]]),IF(Table1[[#This Row],[DiscountOffer]]&lt;1,Table1[[#This Row],[DiscountOffer]],Table1[[#This Row],[DiscountOffer]]/Table1[[#This Row],[OriginalPrice (in Rs)]]),"")</f>
        <v>0.66</v>
      </c>
      <c r="P9337" s="2" t="str">
        <f>IF(Table1[[#This Row],[Updated DiscountOffer]]&gt;50%,"High Discount","Low Discount")</f>
        <v>High Discount</v>
      </c>
    </row>
    <row r="9338" spans="1:16" x14ac:dyDescent="0.3">
      <c r="A9338" s="1" t="s">
        <v>2658</v>
      </c>
      <c r="B9338" s="1">
        <v>14984838</v>
      </c>
      <c r="C9338" s="1" t="s">
        <v>511</v>
      </c>
      <c r="D9338" s="1" t="s">
        <v>69</v>
      </c>
      <c r="E9338" s="1" t="s">
        <v>296</v>
      </c>
      <c r="F9338" s="1" t="s">
        <v>34</v>
      </c>
      <c r="G9338" s="1" t="s">
        <v>2659</v>
      </c>
      <c r="H9338" s="5">
        <v>1259</v>
      </c>
      <c r="I9338" s="1">
        <v>4499</v>
      </c>
      <c r="J9338" s="3">
        <v>0.72</v>
      </c>
      <c r="K93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1259</v>
      </c>
      <c r="L9338" s="1" t="s">
        <v>146</v>
      </c>
      <c r="M9338" s="1">
        <v>4.4000000000000004</v>
      </c>
      <c r="N9338" s="1">
        <v>796</v>
      </c>
      <c r="O9338" s="2">
        <f>IF(ISNUMBER(Table1[[#This Row],[DiscountOffer]]),IF(Table1[[#This Row],[DiscountOffer]]&lt;1,Table1[[#This Row],[DiscountOffer]],Table1[[#This Row],[DiscountOffer]]/Table1[[#This Row],[OriginalPrice (in Rs)]]),"")</f>
        <v>0.72</v>
      </c>
      <c r="P9338" s="2" t="str">
        <f>IF(Table1[[#This Row],[Updated DiscountOffer]]&gt;50%,"High Discount","Low Discount")</f>
        <v>High Discount</v>
      </c>
    </row>
    <row r="9339" spans="1:16" x14ac:dyDescent="0.3">
      <c r="A9339" s="1" t="s">
        <v>11626</v>
      </c>
      <c r="B9339" s="1">
        <v>14988016</v>
      </c>
      <c r="C9339" s="1" t="s">
        <v>792</v>
      </c>
      <c r="D9339" s="1" t="s">
        <v>69</v>
      </c>
      <c r="E9339" s="1" t="s">
        <v>296</v>
      </c>
      <c r="F9339" s="1" t="s">
        <v>34</v>
      </c>
      <c r="G9339" s="1" t="s">
        <v>11627</v>
      </c>
      <c r="H9339" s="5">
        <v>599</v>
      </c>
      <c r="I9339" s="1">
        <v>1997</v>
      </c>
      <c r="J9339" s="3">
        <v>0.7</v>
      </c>
      <c r="K93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339" s="1" t="s">
        <v>146</v>
      </c>
      <c r="M9339" s="1">
        <v>3.5</v>
      </c>
      <c r="N9339" s="1">
        <v>425</v>
      </c>
      <c r="O9339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339" s="2" t="str">
        <f>IF(Table1[[#This Row],[Updated DiscountOffer]]&gt;50%,"High Discount","Low Discount")</f>
        <v>High Discount</v>
      </c>
    </row>
    <row r="9340" spans="1:16" x14ac:dyDescent="0.3">
      <c r="A9340" s="1" t="s">
        <v>8203</v>
      </c>
      <c r="B9340" s="1">
        <v>14988488</v>
      </c>
      <c r="C9340" s="1" t="s">
        <v>295</v>
      </c>
      <c r="D9340" s="1" t="s">
        <v>69</v>
      </c>
      <c r="E9340" s="1" t="s">
        <v>296</v>
      </c>
      <c r="F9340" s="1" t="s">
        <v>34</v>
      </c>
      <c r="G9340" s="1" t="s">
        <v>8204</v>
      </c>
      <c r="H9340" s="5">
        <v>899</v>
      </c>
      <c r="I9340" s="1">
        <v>1798</v>
      </c>
      <c r="J9340" s="3">
        <v>0.5</v>
      </c>
      <c r="K93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340" s="1" t="s">
        <v>146</v>
      </c>
      <c r="M9340" s="1">
        <v>3.8</v>
      </c>
      <c r="N9340" s="1">
        <v>525</v>
      </c>
      <c r="O9340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340" s="2" t="str">
        <f>IF(Table1[[#This Row],[Updated DiscountOffer]]&gt;50%,"High Discount","Low Discount")</f>
        <v>Low Discount</v>
      </c>
    </row>
    <row r="9341" spans="1:16" x14ac:dyDescent="0.3">
      <c r="A9341" s="1" t="s">
        <v>18819</v>
      </c>
      <c r="B9341" s="1">
        <v>14988746</v>
      </c>
      <c r="C9341" s="1" t="s">
        <v>5356</v>
      </c>
      <c r="D9341" s="1" t="s">
        <v>61</v>
      </c>
      <c r="E9341" s="1" t="s">
        <v>22</v>
      </c>
      <c r="F9341" s="1" t="s">
        <v>34</v>
      </c>
      <c r="G9341" s="1" t="s">
        <v>18820</v>
      </c>
      <c r="H9341" s="5">
        <v>2374</v>
      </c>
      <c r="I9341" s="1">
        <v>2499</v>
      </c>
      <c r="J9341" s="4">
        <v>0.05</v>
      </c>
      <c r="K93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2374</v>
      </c>
      <c r="L9341" s="1" t="s">
        <v>89</v>
      </c>
      <c r="M9341" s="1">
        <v>4.2</v>
      </c>
      <c r="N9341" s="1">
        <v>293</v>
      </c>
      <c r="O9341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9341" s="2" t="str">
        <f>IF(Table1[[#This Row],[Updated DiscountOffer]]&gt;50%,"High Discount","Low Discount")</f>
        <v>Low Discount</v>
      </c>
    </row>
    <row r="9342" spans="1:16" x14ac:dyDescent="0.3">
      <c r="A9342" s="1" t="s">
        <v>1253</v>
      </c>
      <c r="B9342" s="1">
        <v>14994900</v>
      </c>
      <c r="C9342" s="1" t="s">
        <v>162</v>
      </c>
      <c r="D9342" s="1" t="s">
        <v>38</v>
      </c>
      <c r="E9342" s="1" t="s">
        <v>48</v>
      </c>
      <c r="F9342" s="1" t="s">
        <v>34</v>
      </c>
      <c r="G9342" s="1" t="s">
        <v>1254</v>
      </c>
      <c r="H9342" s="5"/>
      <c r="I9342" s="1">
        <v>1699</v>
      </c>
      <c r="J9342" s="3">
        <v>0.45</v>
      </c>
      <c r="K93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42" s="1" t="s">
        <v>119</v>
      </c>
      <c r="M9342" s="1">
        <v>4.5</v>
      </c>
      <c r="N9342" s="1">
        <v>899</v>
      </c>
      <c r="O9342" s="2">
        <f>IF(ISNUMBER(Table1[[#This Row],[DiscountOffer]]),IF(Table1[[#This Row],[DiscountOffer]]&lt;1,Table1[[#This Row],[DiscountOffer]],Table1[[#This Row],[DiscountOffer]]/Table1[[#This Row],[OriginalPrice (in Rs)]]),"")</f>
        <v>0.45</v>
      </c>
      <c r="P9342" s="2" t="str">
        <f>IF(Table1[[#This Row],[Updated DiscountOffer]]&gt;50%,"High Discount","Low Discount")</f>
        <v>Low Discount</v>
      </c>
    </row>
    <row r="9343" spans="1:16" x14ac:dyDescent="0.3">
      <c r="A9343" s="1" t="s">
        <v>13560</v>
      </c>
      <c r="B9343" s="1">
        <v>15008068</v>
      </c>
      <c r="C9343" s="1" t="s">
        <v>486</v>
      </c>
      <c r="D9343" s="1" t="s">
        <v>15</v>
      </c>
      <c r="E9343" s="1" t="s">
        <v>22</v>
      </c>
      <c r="F9343" s="1" t="s">
        <v>17</v>
      </c>
      <c r="G9343" s="1" t="s">
        <v>1863</v>
      </c>
      <c r="H9343" s="5">
        <v>879</v>
      </c>
      <c r="I9343" s="1">
        <v>1999</v>
      </c>
      <c r="J9343" s="4">
        <v>0.56000000000000005</v>
      </c>
      <c r="K93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9343" s="1" t="s">
        <v>24</v>
      </c>
      <c r="M9343" s="1">
        <v>4.0999999999999996</v>
      </c>
      <c r="N9343" s="1">
        <v>380</v>
      </c>
      <c r="O9343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9343" s="2" t="str">
        <f>IF(Table1[[#This Row],[Updated DiscountOffer]]&gt;50%,"High Discount","Low Discount")</f>
        <v>High Discount</v>
      </c>
    </row>
    <row r="9344" spans="1:16" x14ac:dyDescent="0.3">
      <c r="A9344" s="1" t="s">
        <v>1862</v>
      </c>
      <c r="B9344" s="1">
        <v>15008088</v>
      </c>
      <c r="C9344" s="1" t="s">
        <v>486</v>
      </c>
      <c r="D9344" s="1" t="s">
        <v>15</v>
      </c>
      <c r="E9344" s="1" t="s">
        <v>22</v>
      </c>
      <c r="F9344" s="1" t="s">
        <v>17</v>
      </c>
      <c r="G9344" s="1" t="s">
        <v>1863</v>
      </c>
      <c r="H9344" s="5">
        <v>899</v>
      </c>
      <c r="I9344" s="1">
        <v>1999</v>
      </c>
      <c r="J9344" s="4">
        <v>0.55000000000000004</v>
      </c>
      <c r="K93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344" s="1" t="s">
        <v>24</v>
      </c>
      <c r="M9344" s="1">
        <v>4.0999999999999996</v>
      </c>
      <c r="N9344" s="1">
        <v>851</v>
      </c>
      <c r="O934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344" s="2" t="str">
        <f>IF(Table1[[#This Row],[Updated DiscountOffer]]&gt;50%,"High Discount","Low Discount")</f>
        <v>High Discount</v>
      </c>
    </row>
    <row r="9345" spans="1:16" x14ac:dyDescent="0.3">
      <c r="A9345" s="1" t="s">
        <v>2191</v>
      </c>
      <c r="B9345" s="1">
        <v>15012204</v>
      </c>
      <c r="C9345" s="1" t="s">
        <v>1317</v>
      </c>
      <c r="D9345" s="1" t="s">
        <v>69</v>
      </c>
      <c r="E9345" s="1" t="s">
        <v>296</v>
      </c>
      <c r="F9345" s="1" t="s">
        <v>34</v>
      </c>
      <c r="G9345" s="1" t="s">
        <v>2192</v>
      </c>
      <c r="H9345" s="5">
        <v>1187</v>
      </c>
      <c r="I9345" s="1">
        <v>3599</v>
      </c>
      <c r="J9345" s="3">
        <v>0.67</v>
      </c>
      <c r="K93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1187</v>
      </c>
      <c r="L9345" s="1" t="s">
        <v>146</v>
      </c>
      <c r="M9345" s="1">
        <v>3.8</v>
      </c>
      <c r="N9345" s="1">
        <v>828</v>
      </c>
      <c r="O9345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9345" s="2" t="str">
        <f>IF(Table1[[#This Row],[Updated DiscountOffer]]&gt;50%,"High Discount","Low Discount")</f>
        <v>High Discount</v>
      </c>
    </row>
    <row r="9346" spans="1:16" x14ac:dyDescent="0.3">
      <c r="A9346" s="1" t="s">
        <v>15123</v>
      </c>
      <c r="B9346" s="1">
        <v>15019102</v>
      </c>
      <c r="C9346" s="1" t="s">
        <v>325</v>
      </c>
      <c r="D9346" s="1" t="s">
        <v>32</v>
      </c>
      <c r="E9346" s="1" t="s">
        <v>2446</v>
      </c>
      <c r="F9346" s="1" t="s">
        <v>34</v>
      </c>
      <c r="G9346" s="1" t="s">
        <v>15124</v>
      </c>
      <c r="H9346" s="5"/>
      <c r="I9346" s="1">
        <v>569</v>
      </c>
      <c r="J9346" s="4"/>
      <c r="K93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46" s="1" t="s">
        <v>328</v>
      </c>
      <c r="M9346" s="1">
        <v>4.5</v>
      </c>
      <c r="N9346" s="1">
        <v>349</v>
      </c>
      <c r="O934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46" s="2" t="str">
        <f>IF(Table1[[#This Row],[Updated DiscountOffer]]&gt;50%,"High Discount","Low Discount")</f>
        <v>Low Discount</v>
      </c>
    </row>
    <row r="9347" spans="1:16" x14ac:dyDescent="0.3">
      <c r="A9347" s="1" t="s">
        <v>16010</v>
      </c>
      <c r="B9347" s="1">
        <v>15019126</v>
      </c>
      <c r="C9347" s="1" t="s">
        <v>325</v>
      </c>
      <c r="D9347" s="1" t="s">
        <v>32</v>
      </c>
      <c r="E9347" s="1" t="s">
        <v>2446</v>
      </c>
      <c r="F9347" s="1" t="s">
        <v>34</v>
      </c>
      <c r="G9347" s="1" t="s">
        <v>16011</v>
      </c>
      <c r="H9347" s="5"/>
      <c r="I9347" s="1">
        <v>539</v>
      </c>
      <c r="J9347" s="4"/>
      <c r="K93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47" s="1" t="s">
        <v>328</v>
      </c>
      <c r="M9347" s="1">
        <v>4.4000000000000004</v>
      </c>
      <c r="N9347" s="1">
        <v>335</v>
      </c>
      <c r="O93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47" s="2" t="str">
        <f>IF(Table1[[#This Row],[Updated DiscountOffer]]&gt;50%,"High Discount","Low Discount")</f>
        <v>Low Discount</v>
      </c>
    </row>
    <row r="9348" spans="1:16" x14ac:dyDescent="0.3">
      <c r="A9348" s="1" t="s">
        <v>14825</v>
      </c>
      <c r="B9348" s="1">
        <v>15019264</v>
      </c>
      <c r="C9348" s="1" t="s">
        <v>12483</v>
      </c>
      <c r="D9348" s="1" t="s">
        <v>69</v>
      </c>
      <c r="E9348" s="1" t="s">
        <v>83</v>
      </c>
      <c r="F9348" s="1" t="s">
        <v>34</v>
      </c>
      <c r="G9348" s="1" t="s">
        <v>14826</v>
      </c>
      <c r="H9348" s="5">
        <v>1951</v>
      </c>
      <c r="I9348" s="1">
        <v>6099</v>
      </c>
      <c r="J9348" s="4">
        <v>0.68</v>
      </c>
      <c r="K93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1951</v>
      </c>
      <c r="L9348" s="1" t="s">
        <v>213</v>
      </c>
      <c r="M9348" s="1">
        <v>4.4000000000000004</v>
      </c>
      <c r="N9348" s="1">
        <v>355</v>
      </c>
      <c r="O9348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348" s="2" t="str">
        <f>IF(Table1[[#This Row],[Updated DiscountOffer]]&gt;50%,"High Discount","Low Discount")</f>
        <v>High Discount</v>
      </c>
    </row>
    <row r="9349" spans="1:16" x14ac:dyDescent="0.3">
      <c r="A9349" s="1" t="s">
        <v>16490</v>
      </c>
      <c r="B9349" s="1">
        <v>15021290</v>
      </c>
      <c r="C9349" s="1" t="s">
        <v>7222</v>
      </c>
      <c r="D9349" s="1" t="s">
        <v>87</v>
      </c>
      <c r="E9349" s="1" t="s">
        <v>70</v>
      </c>
      <c r="F9349" s="1" t="s">
        <v>34</v>
      </c>
      <c r="G9349" s="1" t="s">
        <v>16491</v>
      </c>
      <c r="H9349" s="5">
        <v>1231</v>
      </c>
      <c r="I9349" s="1">
        <v>2799</v>
      </c>
      <c r="J9349" s="3">
        <v>0.56000000000000005</v>
      </c>
      <c r="K93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1231</v>
      </c>
      <c r="L9349" s="1" t="s">
        <v>7224</v>
      </c>
      <c r="M9349" s="1">
        <v>4.4000000000000004</v>
      </c>
      <c r="N9349" s="1">
        <v>328</v>
      </c>
      <c r="O9349" s="2">
        <f>IF(ISNUMBER(Table1[[#This Row],[DiscountOffer]]),IF(Table1[[#This Row],[DiscountOffer]]&lt;1,Table1[[#This Row],[DiscountOffer]],Table1[[#This Row],[DiscountOffer]]/Table1[[#This Row],[OriginalPrice (in Rs)]]),"")</f>
        <v>0.56000000000000005</v>
      </c>
      <c r="P9349" s="2" t="str">
        <f>IF(Table1[[#This Row],[Updated DiscountOffer]]&gt;50%,"High Discount","Low Discount")</f>
        <v>High Discount</v>
      </c>
    </row>
    <row r="9350" spans="1:16" x14ac:dyDescent="0.3">
      <c r="A9350" s="1" t="s">
        <v>6884</v>
      </c>
      <c r="B9350" s="1">
        <v>15026486</v>
      </c>
      <c r="C9350" s="1" t="s">
        <v>3809</v>
      </c>
      <c r="D9350" s="1" t="s">
        <v>69</v>
      </c>
      <c r="E9350" s="1" t="s">
        <v>70</v>
      </c>
      <c r="F9350" s="1" t="s">
        <v>34</v>
      </c>
      <c r="G9350" s="1" t="s">
        <v>6885</v>
      </c>
      <c r="H9350" s="5">
        <v>2799</v>
      </c>
      <c r="I9350" s="1">
        <v>3999</v>
      </c>
      <c r="J9350" s="4">
        <v>0.3</v>
      </c>
      <c r="K93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2799</v>
      </c>
      <c r="L9350" s="1" t="s">
        <v>89</v>
      </c>
      <c r="M9350" s="1">
        <v>4.4000000000000004</v>
      </c>
      <c r="N9350" s="1">
        <v>573</v>
      </c>
      <c r="O9350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350" s="2" t="str">
        <f>IF(Table1[[#This Row],[Updated DiscountOffer]]&gt;50%,"High Discount","Low Discount")</f>
        <v>Low Discount</v>
      </c>
    </row>
    <row r="9351" spans="1:16" x14ac:dyDescent="0.3">
      <c r="A9351" s="1" t="s">
        <v>7502</v>
      </c>
      <c r="B9351" s="1">
        <v>15029072</v>
      </c>
      <c r="C9351" s="1" t="s">
        <v>1317</v>
      </c>
      <c r="D9351" s="1" t="s">
        <v>69</v>
      </c>
      <c r="E9351" s="1" t="s">
        <v>296</v>
      </c>
      <c r="F9351" s="1" t="s">
        <v>34</v>
      </c>
      <c r="G9351" s="1" t="s">
        <v>7503</v>
      </c>
      <c r="H9351" s="5">
        <v>1221</v>
      </c>
      <c r="I9351" s="1">
        <v>4699</v>
      </c>
      <c r="J9351" s="3">
        <v>0.74</v>
      </c>
      <c r="K93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1221</v>
      </c>
      <c r="L9351" s="1" t="s">
        <v>146</v>
      </c>
      <c r="M9351" s="1">
        <v>3.9</v>
      </c>
      <c r="N9351" s="1">
        <v>550</v>
      </c>
      <c r="O9351" s="2">
        <f>IF(ISNUMBER(Table1[[#This Row],[DiscountOffer]]),IF(Table1[[#This Row],[DiscountOffer]]&lt;1,Table1[[#This Row],[DiscountOffer]],Table1[[#This Row],[DiscountOffer]]/Table1[[#This Row],[OriginalPrice (in Rs)]]),"")</f>
        <v>0.74</v>
      </c>
      <c r="P9351" s="2" t="str">
        <f>IF(Table1[[#This Row],[Updated DiscountOffer]]&gt;50%,"High Discount","Low Discount")</f>
        <v>High Discount</v>
      </c>
    </row>
    <row r="9352" spans="1:16" x14ac:dyDescent="0.3">
      <c r="A9352" s="1" t="s">
        <v>847</v>
      </c>
      <c r="B9352" s="1">
        <v>15034244</v>
      </c>
      <c r="C9352" s="1" t="s">
        <v>325</v>
      </c>
      <c r="D9352" s="1" t="s">
        <v>32</v>
      </c>
      <c r="E9352" s="1" t="s">
        <v>272</v>
      </c>
      <c r="F9352" s="1" t="s">
        <v>34</v>
      </c>
      <c r="G9352" s="1" t="s">
        <v>848</v>
      </c>
      <c r="H9352" s="5"/>
      <c r="I9352" s="1">
        <v>549</v>
      </c>
      <c r="J9352" s="4"/>
      <c r="K93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52" s="1" t="s">
        <v>328</v>
      </c>
      <c r="M9352" s="1">
        <v>4.4000000000000004</v>
      </c>
      <c r="N9352" s="1">
        <v>933</v>
      </c>
      <c r="O935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52" s="2" t="str">
        <f>IF(Table1[[#This Row],[Updated DiscountOffer]]&gt;50%,"High Discount","Low Discount")</f>
        <v>Low Discount</v>
      </c>
    </row>
    <row r="9353" spans="1:16" x14ac:dyDescent="0.3">
      <c r="A9353" s="1" t="s">
        <v>12056</v>
      </c>
      <c r="B9353" s="1">
        <v>15034278</v>
      </c>
      <c r="C9353" s="1" t="s">
        <v>325</v>
      </c>
      <c r="D9353" s="1" t="s">
        <v>32</v>
      </c>
      <c r="E9353" s="1" t="s">
        <v>272</v>
      </c>
      <c r="F9353" s="1" t="s">
        <v>34</v>
      </c>
      <c r="G9353" s="1" t="s">
        <v>12057</v>
      </c>
      <c r="H9353" s="5"/>
      <c r="I9353" s="1">
        <v>428</v>
      </c>
      <c r="J9353" s="4"/>
      <c r="K93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53" s="1" t="s">
        <v>328</v>
      </c>
      <c r="M9353" s="1">
        <v>4.3</v>
      </c>
      <c r="N9353" s="1">
        <v>414</v>
      </c>
      <c r="O935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53" s="2" t="str">
        <f>IF(Table1[[#This Row],[Updated DiscountOffer]]&gt;50%,"High Discount","Low Discount")</f>
        <v>Low Discount</v>
      </c>
    </row>
    <row r="9354" spans="1:16" x14ac:dyDescent="0.3">
      <c r="A9354" s="1" t="s">
        <v>3171</v>
      </c>
      <c r="B9354" s="1">
        <v>15034280</v>
      </c>
      <c r="C9354" s="1" t="s">
        <v>325</v>
      </c>
      <c r="D9354" s="1" t="s">
        <v>32</v>
      </c>
      <c r="E9354" s="1" t="s">
        <v>272</v>
      </c>
      <c r="F9354" s="1" t="s">
        <v>34</v>
      </c>
      <c r="G9354" s="1" t="s">
        <v>3172</v>
      </c>
      <c r="H9354" s="5"/>
      <c r="I9354" s="1">
        <v>209</v>
      </c>
      <c r="J9354" s="4"/>
      <c r="K93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54" s="1" t="s">
        <v>328</v>
      </c>
      <c r="M9354" s="1">
        <v>4.5</v>
      </c>
      <c r="N9354" s="1">
        <v>765</v>
      </c>
      <c r="O93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54" s="2" t="str">
        <f>IF(Table1[[#This Row],[Updated DiscountOffer]]&gt;50%,"High Discount","Low Discount")</f>
        <v>Low Discount</v>
      </c>
    </row>
    <row r="9355" spans="1:16" x14ac:dyDescent="0.3">
      <c r="A9355" s="1" t="s">
        <v>5757</v>
      </c>
      <c r="B9355" s="1">
        <v>15038426</v>
      </c>
      <c r="C9355" s="1" t="s">
        <v>271</v>
      </c>
      <c r="D9355" s="1" t="s">
        <v>15</v>
      </c>
      <c r="E9355" s="1" t="s">
        <v>16</v>
      </c>
      <c r="F9355" s="1" t="s">
        <v>17</v>
      </c>
      <c r="G9355" s="1" t="s">
        <v>5758</v>
      </c>
      <c r="H9355" s="5">
        <v>1739</v>
      </c>
      <c r="I9355" s="1">
        <v>2899</v>
      </c>
      <c r="J9355" s="3">
        <v>0.4</v>
      </c>
      <c r="K93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1739</v>
      </c>
      <c r="L9355" s="1" t="s">
        <v>2587</v>
      </c>
      <c r="M9355" s="1">
        <v>4.3</v>
      </c>
      <c r="N9355" s="1">
        <v>618</v>
      </c>
      <c r="O9355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355" s="2" t="str">
        <f>IF(Table1[[#This Row],[Updated DiscountOffer]]&gt;50%,"High Discount","Low Discount")</f>
        <v>Low Discount</v>
      </c>
    </row>
    <row r="9356" spans="1:16" x14ac:dyDescent="0.3">
      <c r="A9356" s="1" t="s">
        <v>8859</v>
      </c>
      <c r="B9356" s="1">
        <v>15038450</v>
      </c>
      <c r="C9356" s="1" t="s">
        <v>271</v>
      </c>
      <c r="D9356" s="1" t="s">
        <v>15</v>
      </c>
      <c r="E9356" s="1" t="s">
        <v>16</v>
      </c>
      <c r="F9356" s="1" t="s">
        <v>17</v>
      </c>
      <c r="G9356" s="1" t="s">
        <v>3563</v>
      </c>
      <c r="H9356" s="5"/>
      <c r="I9356" s="1">
        <v>2599</v>
      </c>
      <c r="J9356" s="3"/>
      <c r="K93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356" s="1" t="s">
        <v>2587</v>
      </c>
      <c r="M9356" s="1">
        <v>4.5</v>
      </c>
      <c r="N9356" s="1">
        <v>503</v>
      </c>
      <c r="O935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356" s="2" t="str">
        <f>IF(Table1[[#This Row],[Updated DiscountOffer]]&gt;50%,"High Discount","Low Discount")</f>
        <v>High Discount</v>
      </c>
    </row>
    <row r="9357" spans="1:16" x14ac:dyDescent="0.3">
      <c r="A9357" s="1" t="s">
        <v>2585</v>
      </c>
      <c r="B9357" s="1">
        <v>15038458</v>
      </c>
      <c r="C9357" s="1" t="s">
        <v>271</v>
      </c>
      <c r="D9357" s="1" t="s">
        <v>15</v>
      </c>
      <c r="E9357" s="1" t="s">
        <v>16</v>
      </c>
      <c r="F9357" s="1" t="s">
        <v>17</v>
      </c>
      <c r="G9357" s="1" t="s">
        <v>2586</v>
      </c>
      <c r="H9357" s="5"/>
      <c r="I9357" s="1">
        <v>2599</v>
      </c>
      <c r="J9357" s="3"/>
      <c r="K93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357" s="1" t="s">
        <v>2587</v>
      </c>
      <c r="M9357" s="1">
        <v>4.2</v>
      </c>
      <c r="N9357" s="1">
        <v>800</v>
      </c>
      <c r="O935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357" s="2" t="str">
        <f>IF(Table1[[#This Row],[Updated DiscountOffer]]&gt;50%,"High Discount","Low Discount")</f>
        <v>High Discount</v>
      </c>
    </row>
    <row r="9358" spans="1:16" x14ac:dyDescent="0.3">
      <c r="A9358" s="1" t="s">
        <v>5107</v>
      </c>
      <c r="B9358" s="1">
        <v>15038460</v>
      </c>
      <c r="C9358" s="1" t="s">
        <v>271</v>
      </c>
      <c r="D9358" s="1" t="s">
        <v>15</v>
      </c>
      <c r="E9358" s="1" t="s">
        <v>16</v>
      </c>
      <c r="F9358" s="1" t="s">
        <v>17</v>
      </c>
      <c r="G9358" s="1" t="s">
        <v>5108</v>
      </c>
      <c r="H9358" s="5">
        <v>1959</v>
      </c>
      <c r="I9358" s="1">
        <v>2799</v>
      </c>
      <c r="J9358" s="3">
        <v>0.3</v>
      </c>
      <c r="K93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1959</v>
      </c>
      <c r="L9358" s="1" t="s">
        <v>2587</v>
      </c>
      <c r="M9358" s="1">
        <v>4.4000000000000004</v>
      </c>
      <c r="N9358" s="1">
        <v>650</v>
      </c>
      <c r="O9358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9358" s="2" t="str">
        <f>IF(Table1[[#This Row],[Updated DiscountOffer]]&gt;50%,"High Discount","Low Discount")</f>
        <v>Low Discount</v>
      </c>
    </row>
    <row r="9359" spans="1:16" x14ac:dyDescent="0.3">
      <c r="A9359" s="1" t="s">
        <v>10850</v>
      </c>
      <c r="B9359" s="1">
        <v>15038472</v>
      </c>
      <c r="C9359" s="1" t="s">
        <v>271</v>
      </c>
      <c r="D9359" s="1" t="s">
        <v>15</v>
      </c>
      <c r="E9359" s="1" t="s">
        <v>16</v>
      </c>
      <c r="F9359" s="1" t="s">
        <v>17</v>
      </c>
      <c r="G9359" s="1" t="s">
        <v>10851</v>
      </c>
      <c r="H9359" s="5">
        <v>1559</v>
      </c>
      <c r="I9359" s="1">
        <v>2599</v>
      </c>
      <c r="J9359" s="3">
        <v>0.4</v>
      </c>
      <c r="K93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9359" s="1" t="s">
        <v>2587</v>
      </c>
      <c r="M9359" s="1">
        <v>4.5</v>
      </c>
      <c r="N9359" s="1">
        <v>444</v>
      </c>
      <c r="O935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359" s="2" t="str">
        <f>IF(Table1[[#This Row],[Updated DiscountOffer]]&gt;50%,"High Discount","Low Discount")</f>
        <v>Low Discount</v>
      </c>
    </row>
    <row r="9360" spans="1:16" x14ac:dyDescent="0.3">
      <c r="A9360" s="1" t="s">
        <v>10321</v>
      </c>
      <c r="B9360" s="1">
        <v>15038474</v>
      </c>
      <c r="C9360" s="1" t="s">
        <v>271</v>
      </c>
      <c r="D9360" s="1" t="s">
        <v>15</v>
      </c>
      <c r="E9360" s="1" t="s">
        <v>16</v>
      </c>
      <c r="F9360" s="1" t="s">
        <v>17</v>
      </c>
      <c r="G9360" s="1" t="s">
        <v>10322</v>
      </c>
      <c r="H9360" s="5">
        <v>1559</v>
      </c>
      <c r="I9360" s="1">
        <v>2599</v>
      </c>
      <c r="J9360" s="3">
        <v>0.4</v>
      </c>
      <c r="K93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9360" s="1" t="s">
        <v>2587</v>
      </c>
      <c r="M9360" s="1">
        <v>4.4000000000000004</v>
      </c>
      <c r="N9360" s="1">
        <v>459</v>
      </c>
      <c r="O9360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360" s="2" t="str">
        <f>IF(Table1[[#This Row],[Updated DiscountOffer]]&gt;50%,"High Discount","Low Discount")</f>
        <v>Low Discount</v>
      </c>
    </row>
    <row r="9361" spans="1:16" x14ac:dyDescent="0.3">
      <c r="A9361" s="1" t="s">
        <v>11206</v>
      </c>
      <c r="B9361" s="1">
        <v>15038480</v>
      </c>
      <c r="C9361" s="1" t="s">
        <v>271</v>
      </c>
      <c r="D9361" s="1" t="s">
        <v>15</v>
      </c>
      <c r="E9361" s="1" t="s">
        <v>16</v>
      </c>
      <c r="F9361" s="1" t="s">
        <v>17</v>
      </c>
      <c r="G9361" s="1" t="s">
        <v>11207</v>
      </c>
      <c r="H9361" s="5">
        <v>1819</v>
      </c>
      <c r="I9361" s="1">
        <v>2799</v>
      </c>
      <c r="J9361" s="3">
        <v>0.35</v>
      </c>
      <c r="K93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1819</v>
      </c>
      <c r="L9361" s="1" t="s">
        <v>2587</v>
      </c>
      <c r="M9361" s="1">
        <v>4.3</v>
      </c>
      <c r="N9361" s="1">
        <v>435</v>
      </c>
      <c r="O9361" s="2">
        <f>IF(ISNUMBER(Table1[[#This Row],[DiscountOffer]]),IF(Table1[[#This Row],[DiscountOffer]]&lt;1,Table1[[#This Row],[DiscountOffer]],Table1[[#This Row],[DiscountOffer]]/Table1[[#This Row],[OriginalPrice (in Rs)]]),"")</f>
        <v>0.35</v>
      </c>
      <c r="P9361" s="2" t="str">
        <f>IF(Table1[[#This Row],[Updated DiscountOffer]]&gt;50%,"High Discount","Low Discount")</f>
        <v>Low Discount</v>
      </c>
    </row>
    <row r="9362" spans="1:16" x14ac:dyDescent="0.3">
      <c r="A9362" s="1" t="s">
        <v>16571</v>
      </c>
      <c r="B9362" s="1">
        <v>15038488</v>
      </c>
      <c r="C9362" s="1" t="s">
        <v>271</v>
      </c>
      <c r="D9362" s="1" t="s">
        <v>15</v>
      </c>
      <c r="E9362" s="1" t="s">
        <v>16</v>
      </c>
      <c r="F9362" s="1" t="s">
        <v>17</v>
      </c>
      <c r="G9362" s="1" t="s">
        <v>16572</v>
      </c>
      <c r="H9362" s="5">
        <v>2029</v>
      </c>
      <c r="I9362" s="1">
        <v>2899</v>
      </c>
      <c r="J9362" s="3">
        <v>0.3</v>
      </c>
      <c r="K93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2029</v>
      </c>
      <c r="L9362" s="1" t="s">
        <v>2587</v>
      </c>
      <c r="M9362" s="1">
        <v>4.3</v>
      </c>
      <c r="N9362" s="1">
        <v>326</v>
      </c>
      <c r="O9362" s="2">
        <f>IF(ISNUMBER(Table1[[#This Row],[DiscountOffer]]),IF(Table1[[#This Row],[DiscountOffer]]&lt;1,Table1[[#This Row],[DiscountOffer]],Table1[[#This Row],[DiscountOffer]]/Table1[[#This Row],[OriginalPrice (in Rs)]]),"")</f>
        <v>0.3</v>
      </c>
      <c r="P9362" s="2" t="str">
        <f>IF(Table1[[#This Row],[Updated DiscountOffer]]&gt;50%,"High Discount","Low Discount")</f>
        <v>Low Discount</v>
      </c>
    </row>
    <row r="9363" spans="1:16" x14ac:dyDescent="0.3">
      <c r="A9363" s="1" t="s">
        <v>15301</v>
      </c>
      <c r="B9363" s="1">
        <v>15038510</v>
      </c>
      <c r="C9363" s="1" t="s">
        <v>271</v>
      </c>
      <c r="D9363" s="1" t="s">
        <v>15</v>
      </c>
      <c r="E9363" s="1" t="s">
        <v>16</v>
      </c>
      <c r="F9363" s="1" t="s">
        <v>17</v>
      </c>
      <c r="G9363" s="1" t="s">
        <v>15302</v>
      </c>
      <c r="H9363" s="5">
        <v>1739</v>
      </c>
      <c r="I9363" s="1">
        <v>2899</v>
      </c>
      <c r="J9363" s="3">
        <v>0.4</v>
      </c>
      <c r="K93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1739</v>
      </c>
      <c r="L9363" s="1" t="s">
        <v>2587</v>
      </c>
      <c r="M9363" s="1">
        <v>4.4000000000000004</v>
      </c>
      <c r="N9363" s="1">
        <v>346</v>
      </c>
      <c r="O9363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363" s="2" t="str">
        <f>IF(Table1[[#This Row],[Updated DiscountOffer]]&gt;50%,"High Discount","Low Discount")</f>
        <v>Low Discount</v>
      </c>
    </row>
    <row r="9364" spans="1:16" x14ac:dyDescent="0.3">
      <c r="A9364" s="1" t="s">
        <v>13719</v>
      </c>
      <c r="B9364" s="1">
        <v>15039904</v>
      </c>
      <c r="C9364" s="1" t="s">
        <v>295</v>
      </c>
      <c r="D9364" s="1" t="s">
        <v>69</v>
      </c>
      <c r="E9364" s="1" t="s">
        <v>296</v>
      </c>
      <c r="F9364" s="1" t="s">
        <v>34</v>
      </c>
      <c r="G9364" s="1" t="s">
        <v>13720</v>
      </c>
      <c r="H9364" s="5">
        <v>1999</v>
      </c>
      <c r="I9364" s="1">
        <v>3998</v>
      </c>
      <c r="J9364" s="3">
        <v>0.5</v>
      </c>
      <c r="K93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1999</v>
      </c>
      <c r="L9364" s="1" t="s">
        <v>146</v>
      </c>
      <c r="M9364" s="1">
        <v>3.9</v>
      </c>
      <c r="N9364" s="1">
        <v>378</v>
      </c>
      <c r="O9364" s="2">
        <f>IF(ISNUMBER(Table1[[#This Row],[DiscountOffer]]),IF(Table1[[#This Row],[DiscountOffer]]&lt;1,Table1[[#This Row],[DiscountOffer]],Table1[[#This Row],[DiscountOffer]]/Table1[[#This Row],[OriginalPrice (in Rs)]]),"")</f>
        <v>0.5</v>
      </c>
      <c r="P9364" s="2" t="str">
        <f>IF(Table1[[#This Row],[Updated DiscountOffer]]&gt;50%,"High Discount","Low Discount")</f>
        <v>Low Discount</v>
      </c>
    </row>
    <row r="9365" spans="1:16" x14ac:dyDescent="0.3">
      <c r="A9365" s="1" t="s">
        <v>15401</v>
      </c>
      <c r="B9365" s="1">
        <v>15043788</v>
      </c>
      <c r="C9365" s="1" t="s">
        <v>1059</v>
      </c>
      <c r="D9365" s="1" t="s">
        <v>32</v>
      </c>
      <c r="E9365" s="1" t="s">
        <v>105</v>
      </c>
      <c r="F9365" s="1" t="s">
        <v>34</v>
      </c>
      <c r="G9365" s="1" t="s">
        <v>15402</v>
      </c>
      <c r="H9365" s="5">
        <v>239</v>
      </c>
      <c r="I9365" s="1">
        <v>599</v>
      </c>
      <c r="J9365" s="3">
        <v>0.6</v>
      </c>
      <c r="K93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239</v>
      </c>
      <c r="L9365" s="1" t="s">
        <v>1061</v>
      </c>
      <c r="M9365" s="1">
        <v>4.2</v>
      </c>
      <c r="N9365" s="1">
        <v>345</v>
      </c>
      <c r="O9365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365" s="2" t="str">
        <f>IF(Table1[[#This Row],[Updated DiscountOffer]]&gt;50%,"High Discount","Low Discount")</f>
        <v>High Discount</v>
      </c>
    </row>
    <row r="9366" spans="1:16" x14ac:dyDescent="0.3">
      <c r="A9366" s="1" t="s">
        <v>19244</v>
      </c>
      <c r="B9366" s="1">
        <v>15055170</v>
      </c>
      <c r="C9366" s="1" t="s">
        <v>1428</v>
      </c>
      <c r="D9366" s="1" t="s">
        <v>69</v>
      </c>
      <c r="E9366" s="1" t="s">
        <v>83</v>
      </c>
      <c r="F9366" s="1" t="s">
        <v>34</v>
      </c>
      <c r="G9366" s="1" t="s">
        <v>19245</v>
      </c>
      <c r="H9366" s="5">
        <v>739</v>
      </c>
      <c r="I9366" s="1">
        <v>1999</v>
      </c>
      <c r="J9366" s="4">
        <v>0.63</v>
      </c>
      <c r="K93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739</v>
      </c>
      <c r="L9366" s="1" t="s">
        <v>102</v>
      </c>
      <c r="M9366" s="1">
        <v>4.4000000000000004</v>
      </c>
      <c r="N9366" s="1">
        <v>287</v>
      </c>
      <c r="O9366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9366" s="2" t="str">
        <f>IF(Table1[[#This Row],[Updated DiscountOffer]]&gt;50%,"High Discount","Low Discount")</f>
        <v>High Discount</v>
      </c>
    </row>
    <row r="9367" spans="1:16" x14ac:dyDescent="0.3">
      <c r="A9367" s="1" t="s">
        <v>6967</v>
      </c>
      <c r="B9367" s="1">
        <v>15055286</v>
      </c>
      <c r="C9367" s="1" t="s">
        <v>1428</v>
      </c>
      <c r="D9367" s="1" t="s">
        <v>69</v>
      </c>
      <c r="E9367" s="1" t="s">
        <v>70</v>
      </c>
      <c r="F9367" s="1" t="s">
        <v>34</v>
      </c>
      <c r="G9367" s="1" t="s">
        <v>6968</v>
      </c>
      <c r="H9367" s="5">
        <v>1759</v>
      </c>
      <c r="I9367" s="1">
        <v>3999</v>
      </c>
      <c r="J9367" s="4">
        <v>0.56000000000000005</v>
      </c>
      <c r="K93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1759</v>
      </c>
      <c r="L9367" s="1" t="s">
        <v>102</v>
      </c>
      <c r="M9367" s="1">
        <v>4.5</v>
      </c>
      <c r="N9367" s="1">
        <v>569</v>
      </c>
      <c r="O9367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9367" s="2" t="str">
        <f>IF(Table1[[#This Row],[Updated DiscountOffer]]&gt;50%,"High Discount","Low Discount")</f>
        <v>High Discount</v>
      </c>
    </row>
    <row r="9368" spans="1:16" x14ac:dyDescent="0.3">
      <c r="A9368" s="1" t="s">
        <v>18390</v>
      </c>
      <c r="B9368" s="1">
        <v>15055296</v>
      </c>
      <c r="C9368" s="1" t="s">
        <v>1428</v>
      </c>
      <c r="D9368" s="1" t="s">
        <v>69</v>
      </c>
      <c r="E9368" s="1" t="s">
        <v>70</v>
      </c>
      <c r="F9368" s="1" t="s">
        <v>34</v>
      </c>
      <c r="G9368" s="1" t="s">
        <v>18391</v>
      </c>
      <c r="H9368" s="5">
        <v>1924</v>
      </c>
      <c r="I9368" s="1">
        <v>3499</v>
      </c>
      <c r="J9368" s="4">
        <v>0.45</v>
      </c>
      <c r="K93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1924</v>
      </c>
      <c r="L9368" s="1" t="s">
        <v>102</v>
      </c>
      <c r="M9368" s="1">
        <v>4.3</v>
      </c>
      <c r="N9368" s="1">
        <v>298</v>
      </c>
      <c r="O936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368" s="2" t="str">
        <f>IF(Table1[[#This Row],[Updated DiscountOffer]]&gt;50%,"High Discount","Low Discount")</f>
        <v>Low Discount</v>
      </c>
    </row>
    <row r="9369" spans="1:16" x14ac:dyDescent="0.3">
      <c r="A9369" s="1" t="s">
        <v>12471</v>
      </c>
      <c r="B9369" s="1">
        <v>15070788</v>
      </c>
      <c r="C9369" s="1" t="s">
        <v>181</v>
      </c>
      <c r="D9369" s="1" t="s">
        <v>87</v>
      </c>
      <c r="E9369" s="1" t="s">
        <v>39</v>
      </c>
      <c r="F9369" s="1" t="s">
        <v>34</v>
      </c>
      <c r="G9369" s="1" t="s">
        <v>12472</v>
      </c>
      <c r="H9369" s="5">
        <v>439</v>
      </c>
      <c r="I9369" s="1">
        <v>799</v>
      </c>
      <c r="J9369" s="4">
        <v>0.45</v>
      </c>
      <c r="K93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439</v>
      </c>
      <c r="L9369" s="1" t="s">
        <v>89</v>
      </c>
      <c r="M9369" s="1">
        <v>4.4000000000000004</v>
      </c>
      <c r="N9369" s="1">
        <v>404</v>
      </c>
      <c r="O9369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369" s="2" t="str">
        <f>IF(Table1[[#This Row],[Updated DiscountOffer]]&gt;50%,"High Discount","Low Discount")</f>
        <v>Low Discount</v>
      </c>
    </row>
    <row r="9370" spans="1:16" x14ac:dyDescent="0.3">
      <c r="A9370" s="1" t="s">
        <v>18909</v>
      </c>
      <c r="B9370" s="1">
        <v>15070814</v>
      </c>
      <c r="C9370" s="1" t="s">
        <v>57</v>
      </c>
      <c r="D9370" s="1" t="s">
        <v>87</v>
      </c>
      <c r="E9370" s="1" t="s">
        <v>39</v>
      </c>
      <c r="F9370" s="1" t="s">
        <v>34</v>
      </c>
      <c r="G9370" s="1" t="s">
        <v>18910</v>
      </c>
      <c r="H9370" s="5">
        <v>314</v>
      </c>
      <c r="I9370" s="1">
        <v>1049</v>
      </c>
      <c r="J9370" s="4">
        <v>0.7</v>
      </c>
      <c r="K93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314</v>
      </c>
      <c r="L9370" s="1" t="s">
        <v>89</v>
      </c>
      <c r="M9370" s="1">
        <v>4.2</v>
      </c>
      <c r="N9370" s="1">
        <v>292</v>
      </c>
      <c r="O9370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370" s="2" t="str">
        <f>IF(Table1[[#This Row],[Updated DiscountOffer]]&gt;50%,"High Discount","Low Discount")</f>
        <v>High Discount</v>
      </c>
    </row>
    <row r="9371" spans="1:16" x14ac:dyDescent="0.3">
      <c r="A9371" s="1" t="s">
        <v>12662</v>
      </c>
      <c r="B9371" s="1">
        <v>15070870</v>
      </c>
      <c r="C9371" s="1" t="s">
        <v>181</v>
      </c>
      <c r="D9371" s="1" t="s">
        <v>87</v>
      </c>
      <c r="E9371" s="1" t="s">
        <v>39</v>
      </c>
      <c r="F9371" s="1" t="s">
        <v>34</v>
      </c>
      <c r="G9371" s="1" t="s">
        <v>12663</v>
      </c>
      <c r="H9371" s="5"/>
      <c r="I9371" s="1">
        <v>799</v>
      </c>
      <c r="J9371" s="4"/>
      <c r="K93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71" s="1" t="s">
        <v>89</v>
      </c>
      <c r="M9371" s="1">
        <v>4.4000000000000004</v>
      </c>
      <c r="N9371" s="1">
        <v>400</v>
      </c>
      <c r="O937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71" s="2" t="str">
        <f>IF(Table1[[#This Row],[Updated DiscountOffer]]&gt;50%,"High Discount","Low Discount")</f>
        <v>Low Discount</v>
      </c>
    </row>
    <row r="9372" spans="1:16" x14ac:dyDescent="0.3">
      <c r="A9372" s="1" t="s">
        <v>18196</v>
      </c>
      <c r="B9372" s="1">
        <v>15070912</v>
      </c>
      <c r="C9372" s="1" t="s">
        <v>181</v>
      </c>
      <c r="D9372" s="1" t="s">
        <v>87</v>
      </c>
      <c r="E9372" s="1" t="s">
        <v>39</v>
      </c>
      <c r="F9372" s="1" t="s">
        <v>34</v>
      </c>
      <c r="G9372" s="1" t="s">
        <v>18197</v>
      </c>
      <c r="H9372" s="5">
        <v>629</v>
      </c>
      <c r="I9372" s="1">
        <v>1049</v>
      </c>
      <c r="J9372" s="4">
        <v>0.4</v>
      </c>
      <c r="K93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629</v>
      </c>
      <c r="L9372" s="1" t="s">
        <v>89</v>
      </c>
      <c r="M9372" s="1">
        <v>4.3</v>
      </c>
      <c r="N9372" s="1">
        <v>301</v>
      </c>
      <c r="O937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372" s="2" t="str">
        <f>IF(Table1[[#This Row],[Updated DiscountOffer]]&gt;50%,"High Discount","Low Discount")</f>
        <v>Low Discount</v>
      </c>
    </row>
    <row r="9373" spans="1:16" x14ac:dyDescent="0.3">
      <c r="A9373" s="1" t="s">
        <v>10449</v>
      </c>
      <c r="B9373" s="1">
        <v>15071236</v>
      </c>
      <c r="C9373" s="1" t="s">
        <v>1317</v>
      </c>
      <c r="D9373" s="1" t="s">
        <v>69</v>
      </c>
      <c r="E9373" s="1" t="s">
        <v>296</v>
      </c>
      <c r="F9373" s="1" t="s">
        <v>34</v>
      </c>
      <c r="G9373" s="1" t="s">
        <v>10450</v>
      </c>
      <c r="H9373" s="5">
        <v>683</v>
      </c>
      <c r="I9373" s="1">
        <v>3596</v>
      </c>
      <c r="J9373" s="3">
        <v>0.81</v>
      </c>
      <c r="K93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683</v>
      </c>
      <c r="L9373" s="1" t="s">
        <v>146</v>
      </c>
      <c r="M9373" s="1">
        <v>4</v>
      </c>
      <c r="N9373" s="1">
        <v>456</v>
      </c>
      <c r="O9373" s="2">
        <f>IF(ISNUMBER(Table1[[#This Row],[DiscountOffer]]),IF(Table1[[#This Row],[DiscountOffer]]&lt;1,Table1[[#This Row],[DiscountOffer]],Table1[[#This Row],[DiscountOffer]]/Table1[[#This Row],[OriginalPrice (in Rs)]]),"")</f>
        <v>0.81</v>
      </c>
      <c r="P9373" s="2" t="str">
        <f>IF(Table1[[#This Row],[Updated DiscountOffer]]&gt;50%,"High Discount","Low Discount")</f>
        <v>High Discount</v>
      </c>
    </row>
    <row r="9374" spans="1:16" x14ac:dyDescent="0.3">
      <c r="A9374" s="1" t="s">
        <v>15459</v>
      </c>
      <c r="B9374" s="1">
        <v>15071506</v>
      </c>
      <c r="C9374" s="1" t="s">
        <v>12483</v>
      </c>
      <c r="D9374" s="1" t="s">
        <v>69</v>
      </c>
      <c r="E9374" s="1" t="s">
        <v>70</v>
      </c>
      <c r="F9374" s="1" t="s">
        <v>34</v>
      </c>
      <c r="G9374" s="1" t="s">
        <v>15460</v>
      </c>
      <c r="H9374" s="5">
        <v>2787</v>
      </c>
      <c r="I9374" s="1">
        <v>8199</v>
      </c>
      <c r="J9374" s="4">
        <v>0.66</v>
      </c>
      <c r="K93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2787</v>
      </c>
      <c r="L9374" s="1" t="s">
        <v>213</v>
      </c>
      <c r="M9374" s="1">
        <v>4.5999999999999996</v>
      </c>
      <c r="N9374" s="1">
        <v>344</v>
      </c>
      <c r="O937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9374" s="2" t="str">
        <f>IF(Table1[[#This Row],[Updated DiscountOffer]]&gt;50%,"High Discount","Low Discount")</f>
        <v>High Discount</v>
      </c>
    </row>
    <row r="9375" spans="1:16" x14ac:dyDescent="0.3">
      <c r="A9375" s="1" t="s">
        <v>18505</v>
      </c>
      <c r="B9375" s="1">
        <v>15077286</v>
      </c>
      <c r="C9375" s="1" t="s">
        <v>5125</v>
      </c>
      <c r="D9375" s="1" t="s">
        <v>15</v>
      </c>
      <c r="E9375" s="1" t="s">
        <v>122</v>
      </c>
      <c r="F9375" s="1" t="s">
        <v>17</v>
      </c>
      <c r="G9375" s="1" t="s">
        <v>18506</v>
      </c>
      <c r="H9375" s="5"/>
      <c r="I9375" s="1">
        <v>1290</v>
      </c>
      <c r="J9375" s="3"/>
      <c r="K93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375" s="1" t="s">
        <v>16163</v>
      </c>
      <c r="M9375" s="1">
        <v>4.5</v>
      </c>
      <c r="N9375" s="1">
        <v>296</v>
      </c>
      <c r="O9375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375" s="2" t="str">
        <f>IF(Table1[[#This Row],[Updated DiscountOffer]]&gt;50%,"High Discount","Low Discount")</f>
        <v>High Discount</v>
      </c>
    </row>
    <row r="9376" spans="1:16" x14ac:dyDescent="0.3">
      <c r="A9376" s="1" t="s">
        <v>8055</v>
      </c>
      <c r="B9376" s="1">
        <v>15090310</v>
      </c>
      <c r="C9376" s="1" t="s">
        <v>8056</v>
      </c>
      <c r="D9376" s="1" t="s">
        <v>69</v>
      </c>
      <c r="E9376" s="1" t="s">
        <v>83</v>
      </c>
      <c r="F9376" s="1" t="s">
        <v>34</v>
      </c>
      <c r="G9376" s="1" t="s">
        <v>8057</v>
      </c>
      <c r="H9376" s="5">
        <v>839</v>
      </c>
      <c r="I9376" s="1">
        <v>1999</v>
      </c>
      <c r="J9376" s="4">
        <v>0.57999999999999996</v>
      </c>
      <c r="K93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839</v>
      </c>
      <c r="L9376" s="1" t="s">
        <v>213</v>
      </c>
      <c r="M9376" s="1">
        <v>4.5</v>
      </c>
      <c r="N9376" s="1">
        <v>529</v>
      </c>
      <c r="O9376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376" s="2" t="str">
        <f>IF(Table1[[#This Row],[Updated DiscountOffer]]&gt;50%,"High Discount","Low Discount")</f>
        <v>High Discount</v>
      </c>
    </row>
    <row r="9377" spans="1:16" x14ac:dyDescent="0.3">
      <c r="A9377" s="1" t="s">
        <v>17391</v>
      </c>
      <c r="B9377" s="1">
        <v>15096654</v>
      </c>
      <c r="C9377" s="1" t="s">
        <v>100</v>
      </c>
      <c r="D9377" s="1" t="s">
        <v>69</v>
      </c>
      <c r="E9377" s="1" t="s">
        <v>296</v>
      </c>
      <c r="F9377" s="1" t="s">
        <v>34</v>
      </c>
      <c r="G9377" s="1" t="s">
        <v>17392</v>
      </c>
      <c r="H9377" s="5">
        <v>1154</v>
      </c>
      <c r="I9377" s="1">
        <v>3299</v>
      </c>
      <c r="J9377" s="3">
        <v>0.65</v>
      </c>
      <c r="K93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1154</v>
      </c>
      <c r="L9377" s="1" t="s">
        <v>146</v>
      </c>
      <c r="M9377" s="1">
        <v>3.7</v>
      </c>
      <c r="N9377" s="1">
        <v>313</v>
      </c>
      <c r="O9377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9377" s="2" t="str">
        <f>IF(Table1[[#This Row],[Updated DiscountOffer]]&gt;50%,"High Discount","Low Discount")</f>
        <v>High Discount</v>
      </c>
    </row>
    <row r="9378" spans="1:16" x14ac:dyDescent="0.3">
      <c r="A9378" s="1" t="s">
        <v>12563</v>
      </c>
      <c r="B9378" s="1">
        <v>15097656</v>
      </c>
      <c r="C9378" s="1" t="s">
        <v>792</v>
      </c>
      <c r="D9378" s="1" t="s">
        <v>69</v>
      </c>
      <c r="E9378" s="1" t="s">
        <v>296</v>
      </c>
      <c r="F9378" s="1" t="s">
        <v>34</v>
      </c>
      <c r="G9378" s="1" t="s">
        <v>12564</v>
      </c>
      <c r="H9378" s="5">
        <v>587</v>
      </c>
      <c r="I9378" s="1">
        <v>2796</v>
      </c>
      <c r="J9378" s="3">
        <v>0.79</v>
      </c>
      <c r="K93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9378" s="1" t="s">
        <v>146</v>
      </c>
      <c r="M9378" s="1">
        <v>4.2</v>
      </c>
      <c r="N9378" s="1">
        <v>402</v>
      </c>
      <c r="O9378" s="2">
        <f>IF(ISNUMBER(Table1[[#This Row],[DiscountOffer]]),IF(Table1[[#This Row],[DiscountOffer]]&lt;1,Table1[[#This Row],[DiscountOffer]],Table1[[#This Row],[DiscountOffer]]/Table1[[#This Row],[OriginalPrice (in Rs)]]),"")</f>
        <v>0.79</v>
      </c>
      <c r="P9378" s="2" t="str">
        <f>IF(Table1[[#This Row],[Updated DiscountOffer]]&gt;50%,"High Discount","Low Discount")</f>
        <v>High Discount</v>
      </c>
    </row>
    <row r="9379" spans="1:16" x14ac:dyDescent="0.3">
      <c r="A9379" s="1" t="s">
        <v>1247</v>
      </c>
      <c r="B9379" s="1">
        <v>15098616</v>
      </c>
      <c r="C9379" s="1" t="s">
        <v>963</v>
      </c>
      <c r="D9379" s="1" t="s">
        <v>69</v>
      </c>
      <c r="E9379" s="1" t="s">
        <v>83</v>
      </c>
      <c r="F9379" s="1" t="s">
        <v>34</v>
      </c>
      <c r="G9379" s="1" t="s">
        <v>1248</v>
      </c>
      <c r="H9379" s="5">
        <v>728</v>
      </c>
      <c r="I9379" s="1">
        <v>2699</v>
      </c>
      <c r="J9379" s="3">
        <v>0.73</v>
      </c>
      <c r="K93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728</v>
      </c>
      <c r="L9379" s="1" t="s">
        <v>102</v>
      </c>
      <c r="M9379" s="1">
        <v>3.9</v>
      </c>
      <c r="N9379" s="1">
        <v>899</v>
      </c>
      <c r="O9379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379" s="2" t="str">
        <f>IF(Table1[[#This Row],[Updated DiscountOffer]]&gt;50%,"High Discount","Low Discount")</f>
        <v>High Discount</v>
      </c>
    </row>
    <row r="9380" spans="1:16" x14ac:dyDescent="0.3">
      <c r="A9380" s="1" t="s">
        <v>17533</v>
      </c>
      <c r="B9380" s="1">
        <v>15102012</v>
      </c>
      <c r="C9380" s="1" t="s">
        <v>47</v>
      </c>
      <c r="D9380" s="1" t="s">
        <v>15</v>
      </c>
      <c r="E9380" s="1" t="s">
        <v>16</v>
      </c>
      <c r="F9380" s="1" t="s">
        <v>17</v>
      </c>
      <c r="G9380" s="1" t="s">
        <v>17534</v>
      </c>
      <c r="H9380" s="5">
        <v>892</v>
      </c>
      <c r="I9380" s="1">
        <v>1899</v>
      </c>
      <c r="J9380" s="3">
        <v>0.53</v>
      </c>
      <c r="K93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9380" s="1" t="s">
        <v>771</v>
      </c>
      <c r="M9380" s="1">
        <v>4.3</v>
      </c>
      <c r="N9380" s="1">
        <v>310</v>
      </c>
      <c r="O9380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380" s="2" t="str">
        <f>IF(Table1[[#This Row],[Updated DiscountOffer]]&gt;50%,"High Discount","Low Discount")</f>
        <v>High Discount</v>
      </c>
    </row>
    <row r="9381" spans="1:16" x14ac:dyDescent="0.3">
      <c r="A9381" s="1" t="s">
        <v>10760</v>
      </c>
      <c r="B9381" s="1">
        <v>15102014</v>
      </c>
      <c r="C9381" s="1" t="s">
        <v>47</v>
      </c>
      <c r="D9381" s="1" t="s">
        <v>15</v>
      </c>
      <c r="E9381" s="1" t="s">
        <v>16</v>
      </c>
      <c r="F9381" s="1" t="s">
        <v>17</v>
      </c>
      <c r="G9381" s="1" t="s">
        <v>10761</v>
      </c>
      <c r="H9381" s="5">
        <v>704</v>
      </c>
      <c r="I9381" s="1">
        <v>1499</v>
      </c>
      <c r="J9381" s="3">
        <v>0.53</v>
      </c>
      <c r="K93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704</v>
      </c>
      <c r="L9381" s="1" t="s">
        <v>771</v>
      </c>
      <c r="M9381" s="1">
        <v>3.6</v>
      </c>
      <c r="N9381" s="1">
        <v>447</v>
      </c>
      <c r="O938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381" s="2" t="str">
        <f>IF(Table1[[#This Row],[Updated DiscountOffer]]&gt;50%,"High Discount","Low Discount")</f>
        <v>High Discount</v>
      </c>
    </row>
    <row r="9382" spans="1:16" x14ac:dyDescent="0.3">
      <c r="A9382" s="1" t="s">
        <v>15825</v>
      </c>
      <c r="B9382" s="1">
        <v>15102018</v>
      </c>
      <c r="C9382" s="1" t="s">
        <v>47</v>
      </c>
      <c r="D9382" s="1" t="s">
        <v>15</v>
      </c>
      <c r="E9382" s="1" t="s">
        <v>16</v>
      </c>
      <c r="F9382" s="1" t="s">
        <v>17</v>
      </c>
      <c r="G9382" s="1" t="s">
        <v>15826</v>
      </c>
      <c r="H9382" s="5">
        <v>892</v>
      </c>
      <c r="I9382" s="1">
        <v>1899</v>
      </c>
      <c r="J9382" s="3">
        <v>0.53</v>
      </c>
      <c r="K93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9382" s="1" t="s">
        <v>771</v>
      </c>
      <c r="M9382" s="1">
        <v>4.2</v>
      </c>
      <c r="N9382" s="1">
        <v>338</v>
      </c>
      <c r="O938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382" s="2" t="str">
        <f>IF(Table1[[#This Row],[Updated DiscountOffer]]&gt;50%,"High Discount","Low Discount")</f>
        <v>High Discount</v>
      </c>
    </row>
    <row r="9383" spans="1:16" x14ac:dyDescent="0.3">
      <c r="A9383" s="1" t="s">
        <v>14669</v>
      </c>
      <c r="B9383" s="1">
        <v>15102984</v>
      </c>
      <c r="C9383" s="1" t="s">
        <v>6977</v>
      </c>
      <c r="D9383" s="1" t="s">
        <v>38</v>
      </c>
      <c r="E9383" s="1" t="s">
        <v>39</v>
      </c>
      <c r="F9383" s="1" t="s">
        <v>34</v>
      </c>
      <c r="G9383" s="1" t="s">
        <v>14670</v>
      </c>
      <c r="H9383" s="5"/>
      <c r="I9383" s="1">
        <v>690</v>
      </c>
      <c r="J9383" s="4">
        <v>0.3</v>
      </c>
      <c r="K93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83" s="1" t="s">
        <v>41</v>
      </c>
      <c r="M9383" s="1">
        <v>4.4000000000000004</v>
      </c>
      <c r="N9383" s="1">
        <v>358</v>
      </c>
      <c r="O9383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383" s="2" t="str">
        <f>IF(Table1[[#This Row],[Updated DiscountOffer]]&gt;50%,"High Discount","Low Discount")</f>
        <v>Low Discount</v>
      </c>
    </row>
    <row r="9384" spans="1:16" x14ac:dyDescent="0.3">
      <c r="A9384" s="1" t="s">
        <v>17239</v>
      </c>
      <c r="B9384" s="1">
        <v>15104174</v>
      </c>
      <c r="C9384" s="1" t="s">
        <v>95</v>
      </c>
      <c r="D9384" s="1" t="s">
        <v>32</v>
      </c>
      <c r="E9384" s="1" t="s">
        <v>105</v>
      </c>
      <c r="F9384" s="1" t="s">
        <v>34</v>
      </c>
      <c r="G9384" s="1" t="s">
        <v>17240</v>
      </c>
      <c r="H9384" s="5">
        <v>384</v>
      </c>
      <c r="I9384" s="1">
        <v>1099</v>
      </c>
      <c r="J9384" s="3">
        <v>0.65</v>
      </c>
      <c r="K93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384</v>
      </c>
      <c r="L9384" s="1" t="s">
        <v>515</v>
      </c>
      <c r="M9384" s="1">
        <v>4.5</v>
      </c>
      <c r="N9384" s="1">
        <v>315</v>
      </c>
      <c r="O9384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9384" s="2" t="str">
        <f>IF(Table1[[#This Row],[Updated DiscountOffer]]&gt;50%,"High Discount","Low Discount")</f>
        <v>High Discount</v>
      </c>
    </row>
    <row r="9385" spans="1:16" x14ac:dyDescent="0.3">
      <c r="A9385" s="1" t="s">
        <v>12482</v>
      </c>
      <c r="B9385" s="1">
        <v>15105058</v>
      </c>
      <c r="C9385" s="1" t="s">
        <v>12483</v>
      </c>
      <c r="D9385" s="1" t="s">
        <v>38</v>
      </c>
      <c r="E9385" s="1" t="s">
        <v>132</v>
      </c>
      <c r="F9385" s="1" t="s">
        <v>34</v>
      </c>
      <c r="G9385" s="1" t="s">
        <v>12484</v>
      </c>
      <c r="H9385" s="5"/>
      <c r="I9385" s="1">
        <v>7449</v>
      </c>
      <c r="J9385" s="4">
        <v>0.69</v>
      </c>
      <c r="K93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385" s="1" t="s">
        <v>213</v>
      </c>
      <c r="M9385" s="1">
        <v>4.2</v>
      </c>
      <c r="N9385" s="1">
        <v>404</v>
      </c>
      <c r="O9385" s="2">
        <f>IF(ISNUMBER(Table1[[#This Row],[DiscountOffer]]),IF(Table1[[#This Row],[DiscountOffer]]&lt;1,Table1[[#This Row],[DiscountOffer]],Table1[[#This Row],[DiscountOffer]]/Table1[[#This Row],[OriginalPrice (in Rs)]]),0)</f>
        <v>0.69</v>
      </c>
      <c r="P9385" s="2" t="str">
        <f>IF(Table1[[#This Row],[Updated DiscountOffer]]&gt;50%,"High Discount","Low Discount")</f>
        <v>High Discount</v>
      </c>
    </row>
    <row r="9386" spans="1:16" x14ac:dyDescent="0.3">
      <c r="A9386" s="1" t="s">
        <v>14644</v>
      </c>
      <c r="B9386" s="1">
        <v>15115018</v>
      </c>
      <c r="C9386" s="1" t="s">
        <v>325</v>
      </c>
      <c r="D9386" s="1" t="s">
        <v>32</v>
      </c>
      <c r="E9386" s="1" t="s">
        <v>105</v>
      </c>
      <c r="F9386" s="1" t="s">
        <v>34</v>
      </c>
      <c r="G9386" s="1" t="s">
        <v>14645</v>
      </c>
      <c r="H9386" s="5"/>
      <c r="I9386" s="1">
        <v>579</v>
      </c>
      <c r="J9386" s="4"/>
      <c r="K93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86" s="1" t="s">
        <v>328</v>
      </c>
      <c r="M9386" s="1">
        <v>4.4000000000000004</v>
      </c>
      <c r="N9386" s="1">
        <v>358</v>
      </c>
      <c r="O938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86" s="2" t="str">
        <f>IF(Table1[[#This Row],[Updated DiscountOffer]]&gt;50%,"High Discount","Low Discount")</f>
        <v>Low Discount</v>
      </c>
    </row>
    <row r="9387" spans="1:16" x14ac:dyDescent="0.3">
      <c r="A9387" s="1" t="s">
        <v>9555</v>
      </c>
      <c r="B9387" s="1">
        <v>15119228</v>
      </c>
      <c r="C9387" s="1" t="s">
        <v>6607</v>
      </c>
      <c r="D9387" s="1" t="s">
        <v>69</v>
      </c>
      <c r="E9387" s="1" t="s">
        <v>83</v>
      </c>
      <c r="F9387" s="1" t="s">
        <v>34</v>
      </c>
      <c r="G9387" s="1" t="s">
        <v>9556</v>
      </c>
      <c r="H9387" s="5"/>
      <c r="I9387" s="1">
        <v>599</v>
      </c>
      <c r="J9387" s="4"/>
      <c r="K93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387" s="1" t="s">
        <v>36</v>
      </c>
      <c r="M9387" s="1">
        <v>4.4000000000000004</v>
      </c>
      <c r="N9387" s="1">
        <v>480</v>
      </c>
      <c r="O93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87" s="2" t="str">
        <f>IF(Table1[[#This Row],[Updated DiscountOffer]]&gt;50%,"High Discount","Low Discount")</f>
        <v>Low Discount</v>
      </c>
    </row>
    <row r="9388" spans="1:16" x14ac:dyDescent="0.3">
      <c r="A9388" s="1" t="s">
        <v>17389</v>
      </c>
      <c r="B9388" s="1">
        <v>15120818</v>
      </c>
      <c r="C9388" s="1" t="s">
        <v>1790</v>
      </c>
      <c r="D9388" s="1" t="s">
        <v>69</v>
      </c>
      <c r="E9388" s="1" t="s">
        <v>70</v>
      </c>
      <c r="F9388" s="1" t="s">
        <v>34</v>
      </c>
      <c r="G9388" s="1" t="s">
        <v>17390</v>
      </c>
      <c r="H9388" s="5">
        <v>780</v>
      </c>
      <c r="I9388" s="1">
        <v>2600</v>
      </c>
      <c r="J9388" s="4">
        <v>0.7</v>
      </c>
      <c r="K93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780</v>
      </c>
      <c r="L9388" s="1" t="s">
        <v>102</v>
      </c>
      <c r="M9388" s="1">
        <v>4.3</v>
      </c>
      <c r="N9388" s="1">
        <v>313</v>
      </c>
      <c r="O938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388" s="2" t="str">
        <f>IF(Table1[[#This Row],[Updated DiscountOffer]]&gt;50%,"High Discount","Low Discount")</f>
        <v>High Discount</v>
      </c>
    </row>
    <row r="9389" spans="1:16" x14ac:dyDescent="0.3">
      <c r="A9389" s="1" t="s">
        <v>15534</v>
      </c>
      <c r="B9389" s="1">
        <v>15121410</v>
      </c>
      <c r="C9389" s="1" t="s">
        <v>31</v>
      </c>
      <c r="D9389" s="1" t="s">
        <v>32</v>
      </c>
      <c r="E9389" s="1" t="s">
        <v>105</v>
      </c>
      <c r="F9389" s="1" t="s">
        <v>34</v>
      </c>
      <c r="G9389" s="1" t="s">
        <v>15535</v>
      </c>
      <c r="H9389" s="5">
        <v>449</v>
      </c>
      <c r="I9389" s="1">
        <v>999</v>
      </c>
      <c r="J9389" s="3">
        <v>0.55000000000000004</v>
      </c>
      <c r="K93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449</v>
      </c>
      <c r="L9389" s="1" t="s">
        <v>15536</v>
      </c>
      <c r="M9389" s="1">
        <v>4.4000000000000004</v>
      </c>
      <c r="N9389" s="1">
        <v>343</v>
      </c>
      <c r="O9389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389" s="2" t="str">
        <f>IF(Table1[[#This Row],[Updated DiscountOffer]]&gt;50%,"High Discount","Low Discount")</f>
        <v>High Discount</v>
      </c>
    </row>
    <row r="9390" spans="1:16" x14ac:dyDescent="0.3">
      <c r="A9390" s="1" t="s">
        <v>18791</v>
      </c>
      <c r="B9390" s="1">
        <v>15126604</v>
      </c>
      <c r="C9390" s="1" t="s">
        <v>18792</v>
      </c>
      <c r="D9390" s="1" t="s">
        <v>69</v>
      </c>
      <c r="E9390" s="1" t="s">
        <v>5168</v>
      </c>
      <c r="F9390" s="1" t="s">
        <v>34</v>
      </c>
      <c r="G9390" s="1" t="s">
        <v>18793</v>
      </c>
      <c r="H9390" s="5">
        <v>2999</v>
      </c>
      <c r="I9390" s="1">
        <v>11999</v>
      </c>
      <c r="J9390" s="3">
        <v>0.75</v>
      </c>
      <c r="K93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2999</v>
      </c>
      <c r="L9390" s="1" t="s">
        <v>146</v>
      </c>
      <c r="M9390" s="1">
        <v>4.3</v>
      </c>
      <c r="N9390" s="1">
        <v>293</v>
      </c>
      <c r="O9390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390" s="2" t="str">
        <f>IF(Table1[[#This Row],[Updated DiscountOffer]]&gt;50%,"High Discount","Low Discount")</f>
        <v>High Discount</v>
      </c>
    </row>
    <row r="9391" spans="1:16" x14ac:dyDescent="0.3">
      <c r="A9391" s="1" t="s">
        <v>16454</v>
      </c>
      <c r="B9391" s="1">
        <v>15128268</v>
      </c>
      <c r="C9391" s="1" t="s">
        <v>2817</v>
      </c>
      <c r="D9391" s="1" t="s">
        <v>61</v>
      </c>
      <c r="E9391" s="1" t="s">
        <v>169</v>
      </c>
      <c r="F9391" s="1" t="s">
        <v>17</v>
      </c>
      <c r="G9391" s="1" t="s">
        <v>16455</v>
      </c>
      <c r="H9391" s="5">
        <v>664</v>
      </c>
      <c r="I9391" s="1">
        <v>699</v>
      </c>
      <c r="J9391" s="4">
        <v>0.05</v>
      </c>
      <c r="K93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664</v>
      </c>
      <c r="L9391" s="1" t="s">
        <v>213</v>
      </c>
      <c r="M9391" s="1">
        <v>4.3</v>
      </c>
      <c r="N9391" s="1">
        <v>328</v>
      </c>
      <c r="O9391" s="2">
        <f>IF(ISNUMBER(Table1[[#This Row],[DiscountOffer]]),IF(Table1[[#This Row],[DiscountOffer]]&lt;1,Table1[[#This Row],[DiscountOffer]],Table1[[#This Row],[DiscountOffer]]/Table1[[#This Row],[OriginalPrice (in Rs)]]),0)</f>
        <v>0.05</v>
      </c>
      <c r="P9391" s="2" t="str">
        <f>IF(Table1[[#This Row],[Updated DiscountOffer]]&gt;50%,"High Discount","Low Discount")</f>
        <v>Low Discount</v>
      </c>
    </row>
    <row r="9392" spans="1:16" x14ac:dyDescent="0.3">
      <c r="A9392" s="1" t="s">
        <v>8746</v>
      </c>
      <c r="B9392" s="1">
        <v>15128272</v>
      </c>
      <c r="C9392" s="1" t="s">
        <v>2817</v>
      </c>
      <c r="D9392" s="1" t="s">
        <v>61</v>
      </c>
      <c r="E9392" s="1" t="s">
        <v>282</v>
      </c>
      <c r="F9392" s="1" t="s">
        <v>17</v>
      </c>
      <c r="G9392" s="1" t="s">
        <v>8747</v>
      </c>
      <c r="H9392" s="5"/>
      <c r="I9392" s="1">
        <v>699</v>
      </c>
      <c r="J9392" s="4"/>
      <c r="K93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392" s="1" t="s">
        <v>66</v>
      </c>
      <c r="M9392" s="1">
        <v>4.4000000000000004</v>
      </c>
      <c r="N9392" s="1">
        <v>506</v>
      </c>
      <c r="O93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392" s="2" t="str">
        <f>IF(Table1[[#This Row],[Updated DiscountOffer]]&gt;50%,"High Discount","Low Discount")</f>
        <v>Low Discount</v>
      </c>
    </row>
    <row r="9393" spans="1:16" x14ac:dyDescent="0.3">
      <c r="A9393" s="1" t="s">
        <v>12892</v>
      </c>
      <c r="B9393" s="1">
        <v>15145524</v>
      </c>
      <c r="C9393" s="1" t="s">
        <v>57</v>
      </c>
      <c r="D9393" s="1" t="s">
        <v>69</v>
      </c>
      <c r="E9393" s="1" t="s">
        <v>83</v>
      </c>
      <c r="F9393" s="1" t="s">
        <v>34</v>
      </c>
      <c r="G9393" s="1" t="s">
        <v>12893</v>
      </c>
      <c r="H9393" s="5">
        <v>499</v>
      </c>
      <c r="I9393" s="1">
        <v>999</v>
      </c>
      <c r="J9393" s="3">
        <v>0.5</v>
      </c>
      <c r="K93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393" s="1" t="s">
        <v>89</v>
      </c>
      <c r="M9393" s="1">
        <v>3.8</v>
      </c>
      <c r="N9393" s="1">
        <v>395</v>
      </c>
      <c r="O939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93" s="2" t="str">
        <f>IF(Table1[[#This Row],[Updated DiscountOffer]]&gt;50%,"High Discount","Low Discount")</f>
        <v>Low Discount</v>
      </c>
    </row>
    <row r="9394" spans="1:16" x14ac:dyDescent="0.3">
      <c r="A9394" s="1" t="s">
        <v>19509</v>
      </c>
      <c r="B9394" s="1">
        <v>15145542</v>
      </c>
      <c r="C9394" s="1" t="s">
        <v>57</v>
      </c>
      <c r="D9394" s="1" t="s">
        <v>87</v>
      </c>
      <c r="E9394" s="1" t="s">
        <v>83</v>
      </c>
      <c r="F9394" s="1" t="s">
        <v>34</v>
      </c>
      <c r="G9394" s="1" t="s">
        <v>19510</v>
      </c>
      <c r="H9394" s="5">
        <v>499</v>
      </c>
      <c r="I9394" s="1">
        <v>999</v>
      </c>
      <c r="J9394" s="3">
        <v>0.5</v>
      </c>
      <c r="K93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394" s="1" t="s">
        <v>89</v>
      </c>
      <c r="M9394" s="1">
        <v>3.7</v>
      </c>
      <c r="N9394" s="1">
        <v>284</v>
      </c>
      <c r="O93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94" s="2" t="str">
        <f>IF(Table1[[#This Row],[Updated DiscountOffer]]&gt;50%,"High Discount","Low Discount")</f>
        <v>Low Discount</v>
      </c>
    </row>
    <row r="9395" spans="1:16" x14ac:dyDescent="0.3">
      <c r="A9395" s="1" t="s">
        <v>11546</v>
      </c>
      <c r="B9395" s="1">
        <v>15145548</v>
      </c>
      <c r="C9395" s="1" t="s">
        <v>57</v>
      </c>
      <c r="D9395" s="1" t="s">
        <v>87</v>
      </c>
      <c r="E9395" s="1" t="s">
        <v>83</v>
      </c>
      <c r="F9395" s="1" t="s">
        <v>34</v>
      </c>
      <c r="G9395" s="1" t="s">
        <v>11547</v>
      </c>
      <c r="H9395" s="5">
        <v>499</v>
      </c>
      <c r="I9395" s="1">
        <v>999</v>
      </c>
      <c r="J9395" s="3">
        <v>0.5</v>
      </c>
      <c r="K93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395" s="1" t="s">
        <v>89</v>
      </c>
      <c r="M9395" s="1">
        <v>3.6</v>
      </c>
      <c r="N9395" s="1">
        <v>427</v>
      </c>
      <c r="O93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95" s="2" t="str">
        <f>IF(Table1[[#This Row],[Updated DiscountOffer]]&gt;50%,"High Discount","Low Discount")</f>
        <v>Low Discount</v>
      </c>
    </row>
    <row r="9396" spans="1:16" x14ac:dyDescent="0.3">
      <c r="A9396" s="1" t="s">
        <v>16328</v>
      </c>
      <c r="B9396" s="1">
        <v>15145684</v>
      </c>
      <c r="C9396" s="1" t="s">
        <v>57</v>
      </c>
      <c r="D9396" s="1" t="s">
        <v>69</v>
      </c>
      <c r="E9396" s="1" t="s">
        <v>83</v>
      </c>
      <c r="F9396" s="1" t="s">
        <v>34</v>
      </c>
      <c r="G9396" s="1" t="s">
        <v>16329</v>
      </c>
      <c r="H9396" s="5">
        <v>399</v>
      </c>
      <c r="I9396" s="1">
        <v>999</v>
      </c>
      <c r="J9396" s="3">
        <v>0.6</v>
      </c>
      <c r="K93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396" s="1" t="s">
        <v>89</v>
      </c>
      <c r="M9396" s="1">
        <v>3.4</v>
      </c>
      <c r="N9396" s="1">
        <v>330</v>
      </c>
      <c r="O93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396" s="2" t="str">
        <f>IF(Table1[[#This Row],[Updated DiscountOffer]]&gt;50%,"High Discount","Low Discount")</f>
        <v>High Discount</v>
      </c>
    </row>
    <row r="9397" spans="1:16" x14ac:dyDescent="0.3">
      <c r="A9397" s="1" t="s">
        <v>18895</v>
      </c>
      <c r="B9397" s="1">
        <v>15145690</v>
      </c>
      <c r="C9397" s="1" t="s">
        <v>57</v>
      </c>
      <c r="D9397" s="1" t="s">
        <v>69</v>
      </c>
      <c r="E9397" s="1" t="s">
        <v>83</v>
      </c>
      <c r="F9397" s="1" t="s">
        <v>34</v>
      </c>
      <c r="G9397" s="1" t="s">
        <v>18896</v>
      </c>
      <c r="H9397" s="5">
        <v>499</v>
      </c>
      <c r="I9397" s="1">
        <v>999</v>
      </c>
      <c r="J9397" s="3">
        <v>0.5</v>
      </c>
      <c r="K93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397" s="1" t="s">
        <v>89</v>
      </c>
      <c r="M9397" s="1">
        <v>3.6</v>
      </c>
      <c r="N9397" s="1">
        <v>292</v>
      </c>
      <c r="O93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97" s="2" t="str">
        <f>IF(Table1[[#This Row],[Updated DiscountOffer]]&gt;50%,"High Discount","Low Discount")</f>
        <v>Low Discount</v>
      </c>
    </row>
    <row r="9398" spans="1:16" x14ac:dyDescent="0.3">
      <c r="A9398" s="1" t="s">
        <v>12107</v>
      </c>
      <c r="B9398" s="1">
        <v>15145696</v>
      </c>
      <c r="C9398" s="1" t="s">
        <v>57</v>
      </c>
      <c r="D9398" s="1" t="s">
        <v>69</v>
      </c>
      <c r="E9398" s="1" t="s">
        <v>83</v>
      </c>
      <c r="F9398" s="1" t="s">
        <v>34</v>
      </c>
      <c r="G9398" s="1" t="s">
        <v>12108</v>
      </c>
      <c r="H9398" s="5">
        <v>549</v>
      </c>
      <c r="I9398" s="1">
        <v>999</v>
      </c>
      <c r="J9398" s="3">
        <v>0.45</v>
      </c>
      <c r="K93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549</v>
      </c>
      <c r="L9398" s="1" t="s">
        <v>89</v>
      </c>
      <c r="M9398" s="1">
        <v>3.5</v>
      </c>
      <c r="N9398" s="1">
        <v>413</v>
      </c>
      <c r="O9398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398" s="2" t="str">
        <f>IF(Table1[[#This Row],[Updated DiscountOffer]]&gt;50%,"High Discount","Low Discount")</f>
        <v>Low Discount</v>
      </c>
    </row>
    <row r="9399" spans="1:16" x14ac:dyDescent="0.3">
      <c r="A9399" s="1" t="s">
        <v>14640</v>
      </c>
      <c r="B9399" s="1">
        <v>15145712</v>
      </c>
      <c r="C9399" s="1" t="s">
        <v>57</v>
      </c>
      <c r="D9399" s="1" t="s">
        <v>69</v>
      </c>
      <c r="E9399" s="1" t="s">
        <v>83</v>
      </c>
      <c r="F9399" s="1" t="s">
        <v>34</v>
      </c>
      <c r="G9399" s="1" t="s">
        <v>14641</v>
      </c>
      <c r="H9399" s="5">
        <v>499</v>
      </c>
      <c r="I9399" s="1">
        <v>999</v>
      </c>
      <c r="J9399" s="3">
        <v>0.5</v>
      </c>
      <c r="K93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499</v>
      </c>
      <c r="L9399" s="1" t="s">
        <v>89</v>
      </c>
      <c r="M9399" s="1">
        <v>3.8</v>
      </c>
      <c r="N9399" s="1">
        <v>358</v>
      </c>
      <c r="O93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399" s="2" t="str">
        <f>IF(Table1[[#This Row],[Updated DiscountOffer]]&gt;50%,"High Discount","Low Discount")</f>
        <v>Low Discount</v>
      </c>
    </row>
    <row r="9400" spans="1:16" x14ac:dyDescent="0.3">
      <c r="A9400" s="1" t="s">
        <v>7325</v>
      </c>
      <c r="B9400" s="1">
        <v>15158324</v>
      </c>
      <c r="C9400" s="1" t="s">
        <v>111</v>
      </c>
      <c r="D9400" s="1" t="s">
        <v>38</v>
      </c>
      <c r="E9400" s="1" t="s">
        <v>44</v>
      </c>
      <c r="F9400" s="1" t="s">
        <v>34</v>
      </c>
      <c r="G9400" s="1" t="s">
        <v>7326</v>
      </c>
      <c r="H9400" s="5"/>
      <c r="I9400" s="1">
        <v>1199</v>
      </c>
      <c r="J9400" s="4">
        <v>0.54</v>
      </c>
      <c r="K94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00" s="1" t="s">
        <v>102</v>
      </c>
      <c r="M9400" s="1">
        <v>4.4000000000000004</v>
      </c>
      <c r="N9400" s="1">
        <v>556</v>
      </c>
      <c r="O9400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9400" s="2" t="str">
        <f>IF(Table1[[#This Row],[Updated DiscountOffer]]&gt;50%,"High Discount","Low Discount")</f>
        <v>High Discount</v>
      </c>
    </row>
    <row r="9401" spans="1:16" x14ac:dyDescent="0.3">
      <c r="A9401" s="1" t="s">
        <v>17509</v>
      </c>
      <c r="B9401" s="1">
        <v>15158542</v>
      </c>
      <c r="C9401" s="1" t="s">
        <v>14</v>
      </c>
      <c r="D9401" s="1" t="s">
        <v>38</v>
      </c>
      <c r="E9401" s="1" t="s">
        <v>282</v>
      </c>
      <c r="F9401" s="1" t="s">
        <v>34</v>
      </c>
      <c r="G9401" s="1" t="s">
        <v>14175</v>
      </c>
      <c r="H9401" s="5"/>
      <c r="I9401" s="1">
        <v>1399</v>
      </c>
      <c r="J9401" s="4">
        <v>0.6</v>
      </c>
      <c r="K94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01" s="1" t="s">
        <v>102</v>
      </c>
      <c r="M9401" s="1">
        <v>4.2</v>
      </c>
      <c r="N9401" s="1">
        <v>311</v>
      </c>
      <c r="O940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01" s="2" t="str">
        <f>IF(Table1[[#This Row],[Updated DiscountOffer]]&gt;50%,"High Discount","Low Discount")</f>
        <v>High Discount</v>
      </c>
    </row>
    <row r="9402" spans="1:16" x14ac:dyDescent="0.3">
      <c r="A9402" s="1" t="s">
        <v>14174</v>
      </c>
      <c r="B9402" s="1">
        <v>15158884</v>
      </c>
      <c r="C9402" s="1" t="s">
        <v>14</v>
      </c>
      <c r="D9402" s="1" t="s">
        <v>38</v>
      </c>
      <c r="E9402" s="1" t="s">
        <v>282</v>
      </c>
      <c r="F9402" s="1" t="s">
        <v>34</v>
      </c>
      <c r="G9402" s="1" t="s">
        <v>14175</v>
      </c>
      <c r="H9402" s="5"/>
      <c r="I9402" s="1">
        <v>1299</v>
      </c>
      <c r="J9402" s="4">
        <v>0.7</v>
      </c>
      <c r="K94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02" s="1" t="s">
        <v>102</v>
      </c>
      <c r="M9402" s="1">
        <v>4.3</v>
      </c>
      <c r="N9402" s="1">
        <v>368</v>
      </c>
      <c r="O940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402" s="2" t="str">
        <f>IF(Table1[[#This Row],[Updated DiscountOffer]]&gt;50%,"High Discount","Low Discount")</f>
        <v>High Discount</v>
      </c>
    </row>
    <row r="9403" spans="1:16" x14ac:dyDescent="0.3">
      <c r="A9403" s="1" t="s">
        <v>16940</v>
      </c>
      <c r="B9403" s="1">
        <v>15160134</v>
      </c>
      <c r="C9403" s="1" t="s">
        <v>12998</v>
      </c>
      <c r="D9403" s="1" t="s">
        <v>69</v>
      </c>
      <c r="E9403" s="1" t="s">
        <v>5168</v>
      </c>
      <c r="F9403" s="1" t="s">
        <v>34</v>
      </c>
      <c r="G9403" s="1" t="s">
        <v>16941</v>
      </c>
      <c r="H9403" s="5">
        <v>1799</v>
      </c>
      <c r="I9403" s="1">
        <v>5999</v>
      </c>
      <c r="J9403" s="3">
        <v>0.7</v>
      </c>
      <c r="K94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9403" s="1" t="s">
        <v>146</v>
      </c>
      <c r="M9403" s="1">
        <v>4.3</v>
      </c>
      <c r="N9403" s="1">
        <v>320</v>
      </c>
      <c r="O9403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403" s="2" t="str">
        <f>IF(Table1[[#This Row],[Updated DiscountOffer]]&gt;50%,"High Discount","Low Discount")</f>
        <v>High Discount</v>
      </c>
    </row>
    <row r="9404" spans="1:16" x14ac:dyDescent="0.3">
      <c r="A9404" s="1" t="s">
        <v>17470</v>
      </c>
      <c r="B9404" s="1">
        <v>15181554</v>
      </c>
      <c r="C9404" s="1" t="s">
        <v>460</v>
      </c>
      <c r="D9404" s="1" t="s">
        <v>38</v>
      </c>
      <c r="E9404" s="1" t="s">
        <v>282</v>
      </c>
      <c r="F9404" s="1" t="s">
        <v>34</v>
      </c>
      <c r="G9404" s="1" t="s">
        <v>17471</v>
      </c>
      <c r="H9404" s="5"/>
      <c r="I9404" s="1">
        <v>1299</v>
      </c>
      <c r="J9404" s="4"/>
      <c r="K94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04" s="1" t="s">
        <v>1807</v>
      </c>
      <c r="M9404" s="1">
        <v>4.4000000000000004</v>
      </c>
      <c r="N9404" s="1">
        <v>312</v>
      </c>
      <c r="O94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04" s="2" t="str">
        <f>IF(Table1[[#This Row],[Updated DiscountOffer]]&gt;50%,"High Discount","Low Discount")</f>
        <v>Low Discount</v>
      </c>
    </row>
    <row r="9405" spans="1:16" x14ac:dyDescent="0.3">
      <c r="A9405" s="1" t="s">
        <v>19564</v>
      </c>
      <c r="B9405" s="1">
        <v>15190442</v>
      </c>
      <c r="C9405" s="1" t="s">
        <v>1778</v>
      </c>
      <c r="D9405" s="1" t="s">
        <v>32</v>
      </c>
      <c r="E9405" s="1" t="s">
        <v>381</v>
      </c>
      <c r="F9405" s="1" t="s">
        <v>34</v>
      </c>
      <c r="G9405" s="1" t="s">
        <v>19565</v>
      </c>
      <c r="H9405" s="5">
        <v>783</v>
      </c>
      <c r="I9405" s="1">
        <v>1599</v>
      </c>
      <c r="J9405" s="4">
        <v>0.51</v>
      </c>
      <c r="K94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783</v>
      </c>
      <c r="L9405" s="1" t="s">
        <v>36</v>
      </c>
      <c r="M9405" s="1">
        <v>4.3</v>
      </c>
      <c r="N9405" s="1">
        <v>283</v>
      </c>
      <c r="O9405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9405" s="2" t="str">
        <f>IF(Table1[[#This Row],[Updated DiscountOffer]]&gt;50%,"High Discount","Low Discount")</f>
        <v>High Discount</v>
      </c>
    </row>
    <row r="9406" spans="1:16" x14ac:dyDescent="0.3">
      <c r="A9406" s="1" t="s">
        <v>4187</v>
      </c>
      <c r="B9406" s="1">
        <v>15190446</v>
      </c>
      <c r="C9406" s="1" t="s">
        <v>1778</v>
      </c>
      <c r="D9406" s="1" t="s">
        <v>32</v>
      </c>
      <c r="E9406" s="1" t="s">
        <v>381</v>
      </c>
      <c r="F9406" s="1" t="s">
        <v>34</v>
      </c>
      <c r="G9406" s="1" t="s">
        <v>4188</v>
      </c>
      <c r="H9406" s="5">
        <v>783</v>
      </c>
      <c r="I9406" s="1">
        <v>1599</v>
      </c>
      <c r="J9406" s="4">
        <v>0.51</v>
      </c>
      <c r="K94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783</v>
      </c>
      <c r="L9406" s="1" t="s">
        <v>36</v>
      </c>
      <c r="M9406" s="1">
        <v>4.3</v>
      </c>
      <c r="N9406" s="1">
        <v>700</v>
      </c>
      <c r="O9406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9406" s="2" t="str">
        <f>IF(Table1[[#This Row],[Updated DiscountOffer]]&gt;50%,"High Discount","Low Discount")</f>
        <v>High Discount</v>
      </c>
    </row>
    <row r="9407" spans="1:16" x14ac:dyDescent="0.3">
      <c r="A9407" s="1" t="s">
        <v>14516</v>
      </c>
      <c r="B9407" s="1">
        <v>15193740</v>
      </c>
      <c r="C9407" s="1" t="s">
        <v>460</v>
      </c>
      <c r="D9407" s="1" t="s">
        <v>26</v>
      </c>
      <c r="E9407" s="1" t="s">
        <v>282</v>
      </c>
      <c r="F9407" s="1" t="s">
        <v>17</v>
      </c>
      <c r="G9407" s="1" t="s">
        <v>14517</v>
      </c>
      <c r="H9407" s="5"/>
      <c r="I9407" s="1">
        <v>1499</v>
      </c>
      <c r="J9407" s="4"/>
      <c r="K94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07" s="1" t="s">
        <v>102</v>
      </c>
      <c r="M9407" s="1">
        <v>4.3</v>
      </c>
      <c r="N9407" s="1">
        <v>360</v>
      </c>
      <c r="O94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07" s="2" t="str">
        <f>IF(Table1[[#This Row],[Updated DiscountOffer]]&gt;50%,"High Discount","Low Discount")</f>
        <v>Low Discount</v>
      </c>
    </row>
    <row r="9408" spans="1:16" x14ac:dyDescent="0.3">
      <c r="A9408" s="1" t="s">
        <v>785</v>
      </c>
      <c r="B9408" s="1">
        <v>15193768</v>
      </c>
      <c r="C9408" s="1" t="s">
        <v>460</v>
      </c>
      <c r="D9408" s="1" t="s">
        <v>26</v>
      </c>
      <c r="E9408" s="1" t="s">
        <v>282</v>
      </c>
      <c r="F9408" s="1" t="s">
        <v>17</v>
      </c>
      <c r="G9408" s="1" t="s">
        <v>786</v>
      </c>
      <c r="H9408" s="5"/>
      <c r="I9408" s="1">
        <v>1499</v>
      </c>
      <c r="J9408" s="4"/>
      <c r="K94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08" s="1" t="s">
        <v>102</v>
      </c>
      <c r="M9408" s="1">
        <v>4.3</v>
      </c>
      <c r="N9408" s="1">
        <v>938</v>
      </c>
      <c r="O94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08" s="2" t="str">
        <f>IF(Table1[[#This Row],[Updated DiscountOffer]]&gt;50%,"High Discount","Low Discount")</f>
        <v>Low Discount</v>
      </c>
    </row>
    <row r="9409" spans="1:16" x14ac:dyDescent="0.3">
      <c r="A9409" s="1" t="s">
        <v>16193</v>
      </c>
      <c r="B9409" s="1">
        <v>15194012</v>
      </c>
      <c r="C9409" s="1" t="s">
        <v>95</v>
      </c>
      <c r="D9409" s="1" t="s">
        <v>32</v>
      </c>
      <c r="E9409" s="1" t="s">
        <v>105</v>
      </c>
      <c r="F9409" s="1" t="s">
        <v>34</v>
      </c>
      <c r="G9409" s="1" t="s">
        <v>16194</v>
      </c>
      <c r="H9409" s="5">
        <v>399</v>
      </c>
      <c r="I9409" s="1">
        <v>999</v>
      </c>
      <c r="J9409" s="3">
        <v>0.6</v>
      </c>
      <c r="K94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399</v>
      </c>
      <c r="L9409" s="1" t="s">
        <v>515</v>
      </c>
      <c r="M9409" s="1">
        <v>4.4000000000000004</v>
      </c>
      <c r="N9409" s="1">
        <v>332</v>
      </c>
      <c r="O9409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409" s="2" t="str">
        <f>IF(Table1[[#This Row],[Updated DiscountOffer]]&gt;50%,"High Discount","Low Discount")</f>
        <v>High Discount</v>
      </c>
    </row>
    <row r="9410" spans="1:16" x14ac:dyDescent="0.3">
      <c r="A9410" s="1" t="s">
        <v>2385</v>
      </c>
      <c r="B9410" s="1">
        <v>15198496</v>
      </c>
      <c r="C9410" s="1" t="s">
        <v>460</v>
      </c>
      <c r="D9410" s="1" t="s">
        <v>38</v>
      </c>
      <c r="E9410" s="1" t="s">
        <v>27</v>
      </c>
      <c r="F9410" s="1" t="s">
        <v>34</v>
      </c>
      <c r="G9410" s="1" t="s">
        <v>2386</v>
      </c>
      <c r="H9410" s="5"/>
      <c r="I9410" s="1">
        <v>1299</v>
      </c>
      <c r="J9410" s="4"/>
      <c r="K94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10" s="1" t="s">
        <v>287</v>
      </c>
      <c r="M9410" s="1">
        <v>4.3</v>
      </c>
      <c r="N9410" s="1">
        <v>815</v>
      </c>
      <c r="O94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10" s="2" t="str">
        <f>IF(Table1[[#This Row],[Updated DiscountOffer]]&gt;50%,"High Discount","Low Discount")</f>
        <v>Low Discount</v>
      </c>
    </row>
    <row r="9411" spans="1:16" x14ac:dyDescent="0.3">
      <c r="A9411" s="1" t="s">
        <v>9130</v>
      </c>
      <c r="B9411" s="1">
        <v>15198584</v>
      </c>
      <c r="C9411" s="1" t="s">
        <v>460</v>
      </c>
      <c r="D9411" s="1" t="s">
        <v>38</v>
      </c>
      <c r="E9411" s="1" t="s">
        <v>282</v>
      </c>
      <c r="F9411" s="1" t="s">
        <v>34</v>
      </c>
      <c r="G9411" s="1" t="s">
        <v>9131</v>
      </c>
      <c r="H9411" s="5"/>
      <c r="I9411" s="1">
        <v>799</v>
      </c>
      <c r="J9411" s="4"/>
      <c r="K94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11" s="1" t="s">
        <v>1807</v>
      </c>
      <c r="M9411" s="1">
        <v>4.5</v>
      </c>
      <c r="N9411" s="1">
        <v>494</v>
      </c>
      <c r="O94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11" s="2" t="str">
        <f>IF(Table1[[#This Row],[Updated DiscountOffer]]&gt;50%,"High Discount","Low Discount")</f>
        <v>Low Discount</v>
      </c>
    </row>
    <row r="9412" spans="1:16" x14ac:dyDescent="0.3">
      <c r="A9412" s="1" t="s">
        <v>18867</v>
      </c>
      <c r="B9412" s="1">
        <v>15203078</v>
      </c>
      <c r="C9412" s="1" t="s">
        <v>12140</v>
      </c>
      <c r="D9412" s="1" t="s">
        <v>26</v>
      </c>
      <c r="E9412" s="1" t="s">
        <v>39</v>
      </c>
      <c r="F9412" s="1" t="s">
        <v>17</v>
      </c>
      <c r="G9412" s="1" t="s">
        <v>18868</v>
      </c>
      <c r="H9412" s="5">
        <v>779</v>
      </c>
      <c r="I9412" s="1">
        <v>1299</v>
      </c>
      <c r="J9412" s="4">
        <v>0.4</v>
      </c>
      <c r="K94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9412" s="1" t="s">
        <v>213</v>
      </c>
      <c r="M9412" s="1">
        <v>4.2</v>
      </c>
      <c r="N9412" s="1">
        <v>292</v>
      </c>
      <c r="O9412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412" s="2" t="str">
        <f>IF(Table1[[#This Row],[Updated DiscountOffer]]&gt;50%,"High Discount","Low Discount")</f>
        <v>Low Discount</v>
      </c>
    </row>
    <row r="9413" spans="1:16" x14ac:dyDescent="0.3">
      <c r="A9413" s="1" t="s">
        <v>18608</v>
      </c>
      <c r="B9413" s="1">
        <v>15203080</v>
      </c>
      <c r="C9413" s="1" t="s">
        <v>12140</v>
      </c>
      <c r="D9413" s="1" t="s">
        <v>26</v>
      </c>
      <c r="E9413" s="1" t="s">
        <v>39</v>
      </c>
      <c r="F9413" s="1" t="s">
        <v>17</v>
      </c>
      <c r="G9413" s="1" t="s">
        <v>18609</v>
      </c>
      <c r="H9413" s="5">
        <v>779</v>
      </c>
      <c r="I9413" s="1">
        <v>1299</v>
      </c>
      <c r="J9413" s="4">
        <v>0.4</v>
      </c>
      <c r="K94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9413" s="1" t="s">
        <v>213</v>
      </c>
      <c r="M9413" s="1">
        <v>4.5999999999999996</v>
      </c>
      <c r="N9413" s="1">
        <v>295</v>
      </c>
      <c r="O941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413" s="2" t="str">
        <f>IF(Table1[[#This Row],[Updated DiscountOffer]]&gt;50%,"High Discount","Low Discount")</f>
        <v>Low Discount</v>
      </c>
    </row>
    <row r="9414" spans="1:16" x14ac:dyDescent="0.3">
      <c r="A9414" s="1" t="s">
        <v>12139</v>
      </c>
      <c r="B9414" s="1">
        <v>15203104</v>
      </c>
      <c r="C9414" s="1" t="s">
        <v>12140</v>
      </c>
      <c r="D9414" s="1" t="s">
        <v>26</v>
      </c>
      <c r="E9414" s="1" t="s">
        <v>39</v>
      </c>
      <c r="F9414" s="1" t="s">
        <v>17</v>
      </c>
      <c r="G9414" s="1" t="s">
        <v>12141</v>
      </c>
      <c r="H9414" s="5">
        <v>779</v>
      </c>
      <c r="I9414" s="1">
        <v>1299</v>
      </c>
      <c r="J9414" s="4">
        <v>0.4</v>
      </c>
      <c r="K94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779</v>
      </c>
      <c r="L9414" s="1" t="s">
        <v>213</v>
      </c>
      <c r="M9414" s="1">
        <v>4.4000000000000004</v>
      </c>
      <c r="N9414" s="1">
        <v>412</v>
      </c>
      <c r="O9414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414" s="2" t="str">
        <f>IF(Table1[[#This Row],[Updated DiscountOffer]]&gt;50%,"High Discount","Low Discount")</f>
        <v>Low Discount</v>
      </c>
    </row>
    <row r="9415" spans="1:16" x14ac:dyDescent="0.3">
      <c r="A9415" s="1" t="s">
        <v>9353</v>
      </c>
      <c r="B9415" s="1">
        <v>15204104</v>
      </c>
      <c r="C9415" s="1" t="s">
        <v>9354</v>
      </c>
      <c r="D9415" s="1" t="s">
        <v>38</v>
      </c>
      <c r="E9415" s="1" t="s">
        <v>48</v>
      </c>
      <c r="F9415" s="1" t="s">
        <v>34</v>
      </c>
      <c r="G9415" s="1" t="s">
        <v>9355</v>
      </c>
      <c r="H9415" s="5"/>
      <c r="I9415" s="1">
        <v>1599</v>
      </c>
      <c r="J9415" s="3">
        <v>0.67</v>
      </c>
      <c r="K94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15" s="1" t="s">
        <v>19</v>
      </c>
      <c r="M9415" s="1">
        <v>3.8</v>
      </c>
      <c r="N9415" s="1">
        <v>487</v>
      </c>
      <c r="O9415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9415" s="2" t="str">
        <f>IF(Table1[[#This Row],[Updated DiscountOffer]]&gt;50%,"High Discount","Low Discount")</f>
        <v>High Discount</v>
      </c>
    </row>
    <row r="9416" spans="1:16" x14ac:dyDescent="0.3">
      <c r="A9416" s="1" t="s">
        <v>19139</v>
      </c>
      <c r="B9416" s="1">
        <v>15205632</v>
      </c>
      <c r="C9416" s="1" t="s">
        <v>2817</v>
      </c>
      <c r="D9416" s="1" t="s">
        <v>38</v>
      </c>
      <c r="E9416" s="1" t="s">
        <v>169</v>
      </c>
      <c r="F9416" s="1" t="s">
        <v>34</v>
      </c>
      <c r="G9416" s="1" t="s">
        <v>19140</v>
      </c>
      <c r="H9416" s="5"/>
      <c r="I9416" s="1">
        <v>699</v>
      </c>
      <c r="J9416" s="4"/>
      <c r="K94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16" s="1" t="s">
        <v>102</v>
      </c>
      <c r="M9416" s="1">
        <v>4.4000000000000004</v>
      </c>
      <c r="N9416" s="1">
        <v>289</v>
      </c>
      <c r="O94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16" s="2" t="str">
        <f>IF(Table1[[#This Row],[Updated DiscountOffer]]&gt;50%,"High Discount","Low Discount")</f>
        <v>Low Discount</v>
      </c>
    </row>
    <row r="9417" spans="1:16" x14ac:dyDescent="0.3">
      <c r="A9417" s="1" t="s">
        <v>11000</v>
      </c>
      <c r="B9417" s="1">
        <v>15208232</v>
      </c>
      <c r="C9417" s="1" t="s">
        <v>2949</v>
      </c>
      <c r="D9417" s="1" t="s">
        <v>69</v>
      </c>
      <c r="E9417" s="1" t="s">
        <v>132</v>
      </c>
      <c r="F9417" s="1" t="s">
        <v>34</v>
      </c>
      <c r="G9417" s="1" t="s">
        <v>11001</v>
      </c>
      <c r="H9417" s="5">
        <v>685</v>
      </c>
      <c r="I9417" s="1">
        <v>1399</v>
      </c>
      <c r="J9417" s="3">
        <v>0.51</v>
      </c>
      <c r="K94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685</v>
      </c>
      <c r="L9417" s="1" t="s">
        <v>36</v>
      </c>
      <c r="M9417" s="1">
        <v>4</v>
      </c>
      <c r="N9417" s="1">
        <v>441</v>
      </c>
      <c r="O9417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9417" s="2" t="str">
        <f>IF(Table1[[#This Row],[Updated DiscountOffer]]&gt;50%,"High Discount","Low Discount")</f>
        <v>High Discount</v>
      </c>
    </row>
    <row r="9418" spans="1:16" x14ac:dyDescent="0.3">
      <c r="A9418" s="1" t="s">
        <v>8095</v>
      </c>
      <c r="B9418" s="1">
        <v>15209178</v>
      </c>
      <c r="C9418" s="1" t="s">
        <v>325</v>
      </c>
      <c r="D9418" s="1" t="s">
        <v>177</v>
      </c>
      <c r="E9418" s="1" t="s">
        <v>272</v>
      </c>
      <c r="F9418" s="1" t="s">
        <v>17</v>
      </c>
      <c r="G9418" s="1" t="s">
        <v>8096</v>
      </c>
      <c r="H9418" s="5"/>
      <c r="I9418" s="1">
        <v>378</v>
      </c>
      <c r="J9418" s="4"/>
      <c r="K94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18" s="1" t="s">
        <v>328</v>
      </c>
      <c r="M9418" s="1">
        <v>4.5</v>
      </c>
      <c r="N9418" s="1">
        <v>528</v>
      </c>
      <c r="O94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18" s="2" t="str">
        <f>IF(Table1[[#This Row],[Updated DiscountOffer]]&gt;50%,"High Discount","Low Discount")</f>
        <v>Low Discount</v>
      </c>
    </row>
    <row r="9419" spans="1:16" x14ac:dyDescent="0.3">
      <c r="A9419" s="1" t="s">
        <v>15190</v>
      </c>
      <c r="B9419" s="1">
        <v>15219324</v>
      </c>
      <c r="C9419" s="1" t="s">
        <v>82</v>
      </c>
      <c r="D9419" s="1" t="s">
        <v>69</v>
      </c>
      <c r="E9419" s="1" t="s">
        <v>132</v>
      </c>
      <c r="F9419" s="1" t="s">
        <v>34</v>
      </c>
      <c r="G9419" s="1" t="s">
        <v>15191</v>
      </c>
      <c r="H9419" s="5">
        <v>635</v>
      </c>
      <c r="I9419" s="1">
        <v>1549</v>
      </c>
      <c r="J9419" s="4">
        <v>0.59</v>
      </c>
      <c r="K94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635</v>
      </c>
      <c r="L9419" s="1" t="s">
        <v>36</v>
      </c>
      <c r="M9419" s="1">
        <v>4.4000000000000004</v>
      </c>
      <c r="N9419" s="1">
        <v>348</v>
      </c>
      <c r="O941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419" s="2" t="str">
        <f>IF(Table1[[#This Row],[Updated DiscountOffer]]&gt;50%,"High Discount","Low Discount")</f>
        <v>High Discount</v>
      </c>
    </row>
    <row r="9420" spans="1:16" x14ac:dyDescent="0.3">
      <c r="A9420" s="1" t="s">
        <v>17680</v>
      </c>
      <c r="B9420" s="1">
        <v>15226794</v>
      </c>
      <c r="C9420" s="1" t="s">
        <v>73</v>
      </c>
      <c r="D9420" s="1" t="s">
        <v>38</v>
      </c>
      <c r="E9420" s="1" t="s">
        <v>132</v>
      </c>
      <c r="F9420" s="1" t="s">
        <v>34</v>
      </c>
      <c r="G9420" s="1" t="s">
        <v>17681</v>
      </c>
      <c r="H9420" s="5"/>
      <c r="I9420" s="1">
        <v>2499</v>
      </c>
      <c r="J9420" s="4">
        <v>0.49</v>
      </c>
      <c r="K94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20" s="1" t="s">
        <v>102</v>
      </c>
      <c r="M9420" s="1">
        <v>4.5</v>
      </c>
      <c r="N9420" s="1">
        <v>309</v>
      </c>
      <c r="O9420" s="2">
        <f>IF(ISNUMBER(Table1[[#This Row],[DiscountOffer]]),IF(Table1[[#This Row],[DiscountOffer]]&lt;1,Table1[[#This Row],[DiscountOffer]],Table1[[#This Row],[DiscountOffer]]/Table1[[#This Row],[OriginalPrice (in Rs)]]),0)</f>
        <v>0.49</v>
      </c>
      <c r="P9420" s="2" t="str">
        <f>IF(Table1[[#This Row],[Updated DiscountOffer]]&gt;50%,"High Discount","Low Discount")</f>
        <v>Low Discount</v>
      </c>
    </row>
    <row r="9421" spans="1:16" x14ac:dyDescent="0.3">
      <c r="A9421" s="1" t="s">
        <v>10700</v>
      </c>
      <c r="B9421" s="1">
        <v>15227152</v>
      </c>
      <c r="C9421" s="1" t="s">
        <v>73</v>
      </c>
      <c r="D9421" s="1" t="s">
        <v>38</v>
      </c>
      <c r="E9421" s="1" t="s">
        <v>132</v>
      </c>
      <c r="F9421" s="1" t="s">
        <v>34</v>
      </c>
      <c r="G9421" s="1" t="s">
        <v>10701</v>
      </c>
      <c r="H9421" s="5"/>
      <c r="I9421" s="1">
        <v>2499</v>
      </c>
      <c r="J9421" s="4">
        <v>0.51</v>
      </c>
      <c r="K94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21" s="1" t="s">
        <v>102</v>
      </c>
      <c r="M9421" s="1">
        <v>4.5</v>
      </c>
      <c r="N9421" s="1">
        <v>450</v>
      </c>
      <c r="O9421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9421" s="2" t="str">
        <f>IF(Table1[[#This Row],[Updated DiscountOffer]]&gt;50%,"High Discount","Low Discount")</f>
        <v>High Discount</v>
      </c>
    </row>
    <row r="9422" spans="1:16" x14ac:dyDescent="0.3">
      <c r="A9422" s="1" t="s">
        <v>1278</v>
      </c>
      <c r="B9422" s="1">
        <v>15227166</v>
      </c>
      <c r="C9422" s="1" t="s">
        <v>73</v>
      </c>
      <c r="D9422" s="1" t="s">
        <v>38</v>
      </c>
      <c r="E9422" s="1" t="s">
        <v>132</v>
      </c>
      <c r="F9422" s="1" t="s">
        <v>34</v>
      </c>
      <c r="G9422" s="1" t="s">
        <v>1279</v>
      </c>
      <c r="H9422" s="5"/>
      <c r="I9422" s="1">
        <v>2499</v>
      </c>
      <c r="J9422" s="4">
        <v>0.35</v>
      </c>
      <c r="K94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22" s="1" t="s">
        <v>102</v>
      </c>
      <c r="M9422" s="1">
        <v>4.5</v>
      </c>
      <c r="N9422" s="1">
        <v>896</v>
      </c>
      <c r="O9422" s="2">
        <f>IF(ISNUMBER(Table1[[#This Row],[DiscountOffer]]),IF(Table1[[#This Row],[DiscountOffer]]&lt;1,Table1[[#This Row],[DiscountOffer]],Table1[[#This Row],[DiscountOffer]]/Table1[[#This Row],[OriginalPrice (in Rs)]]),0)</f>
        <v>0.35</v>
      </c>
      <c r="P9422" s="2" t="str">
        <f>IF(Table1[[#This Row],[Updated DiscountOffer]]&gt;50%,"High Discount","Low Discount")</f>
        <v>Low Discount</v>
      </c>
    </row>
    <row r="9423" spans="1:16" x14ac:dyDescent="0.3">
      <c r="A9423" s="1" t="s">
        <v>769</v>
      </c>
      <c r="B9423" s="1">
        <v>15228444</v>
      </c>
      <c r="C9423" s="1" t="s">
        <v>47</v>
      </c>
      <c r="D9423" s="1" t="s">
        <v>15</v>
      </c>
      <c r="E9423" s="1" t="s">
        <v>16</v>
      </c>
      <c r="F9423" s="1" t="s">
        <v>17</v>
      </c>
      <c r="G9423" s="1" t="s">
        <v>770</v>
      </c>
      <c r="H9423" s="5">
        <v>657</v>
      </c>
      <c r="I9423" s="1">
        <v>1399</v>
      </c>
      <c r="J9423" s="3">
        <v>0.53</v>
      </c>
      <c r="K94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657</v>
      </c>
      <c r="L9423" s="1" t="s">
        <v>771</v>
      </c>
      <c r="M9423" s="1">
        <v>3.8</v>
      </c>
      <c r="N9423" s="1">
        <v>939</v>
      </c>
      <c r="O9423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423" s="2" t="str">
        <f>IF(Table1[[#This Row],[Updated DiscountOffer]]&gt;50%,"High Discount","Low Discount")</f>
        <v>High Discount</v>
      </c>
    </row>
    <row r="9424" spans="1:16" x14ac:dyDescent="0.3">
      <c r="A9424" s="1" t="s">
        <v>18852</v>
      </c>
      <c r="B9424" s="1">
        <v>15228452</v>
      </c>
      <c r="C9424" s="1" t="s">
        <v>47</v>
      </c>
      <c r="D9424" s="1" t="s">
        <v>15</v>
      </c>
      <c r="E9424" s="1" t="s">
        <v>16</v>
      </c>
      <c r="F9424" s="1" t="s">
        <v>17</v>
      </c>
      <c r="G9424" s="1" t="s">
        <v>18853</v>
      </c>
      <c r="H9424" s="5">
        <v>892</v>
      </c>
      <c r="I9424" s="1">
        <v>1899</v>
      </c>
      <c r="J9424" s="3">
        <v>0.53</v>
      </c>
      <c r="K94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892</v>
      </c>
      <c r="L9424" s="1" t="s">
        <v>771</v>
      </c>
      <c r="M9424" s="1">
        <v>4.0999999999999996</v>
      </c>
      <c r="N9424" s="1">
        <v>292</v>
      </c>
      <c r="O9424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424" s="2" t="str">
        <f>IF(Table1[[#This Row],[Updated DiscountOffer]]&gt;50%,"High Discount","Low Discount")</f>
        <v>High Discount</v>
      </c>
    </row>
    <row r="9425" spans="1:16" x14ac:dyDescent="0.3">
      <c r="A9425" s="1" t="s">
        <v>396</v>
      </c>
      <c r="B9425" s="1">
        <v>15241816</v>
      </c>
      <c r="C9425" s="1" t="s">
        <v>255</v>
      </c>
      <c r="D9425" s="1" t="s">
        <v>69</v>
      </c>
      <c r="E9425" s="1" t="s">
        <v>83</v>
      </c>
      <c r="F9425" s="1" t="s">
        <v>34</v>
      </c>
      <c r="G9425" s="1" t="s">
        <v>397</v>
      </c>
      <c r="H9425" s="5">
        <v>979</v>
      </c>
      <c r="I9425" s="1">
        <v>2799</v>
      </c>
      <c r="J9425" s="4">
        <v>0.65</v>
      </c>
      <c r="K94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9425" s="1" t="s">
        <v>36</v>
      </c>
      <c r="M9425" s="1">
        <v>4.0999999999999996</v>
      </c>
      <c r="N9425" s="1">
        <v>972</v>
      </c>
      <c r="O9425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425" s="2" t="str">
        <f>IF(Table1[[#This Row],[Updated DiscountOffer]]&gt;50%,"High Discount","Low Discount")</f>
        <v>High Discount</v>
      </c>
    </row>
    <row r="9426" spans="1:16" x14ac:dyDescent="0.3">
      <c r="A9426" s="1" t="s">
        <v>8166</v>
      </c>
      <c r="B9426" s="1">
        <v>15258520</v>
      </c>
      <c r="C9426" s="1" t="s">
        <v>963</v>
      </c>
      <c r="D9426" s="1" t="s">
        <v>69</v>
      </c>
      <c r="E9426" s="1" t="s">
        <v>70</v>
      </c>
      <c r="F9426" s="1" t="s">
        <v>34</v>
      </c>
      <c r="G9426" s="1" t="s">
        <v>8167</v>
      </c>
      <c r="H9426" s="5">
        <v>1823</v>
      </c>
      <c r="I9426" s="1">
        <v>4799</v>
      </c>
      <c r="J9426" s="4">
        <v>0.62</v>
      </c>
      <c r="K94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1823</v>
      </c>
      <c r="L9426" s="1" t="s">
        <v>102</v>
      </c>
      <c r="M9426" s="1">
        <v>4.0999999999999996</v>
      </c>
      <c r="N9426" s="1">
        <v>526</v>
      </c>
      <c r="O9426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9426" s="2" t="str">
        <f>IF(Table1[[#This Row],[Updated DiscountOffer]]&gt;50%,"High Discount","Low Discount")</f>
        <v>High Discount</v>
      </c>
    </row>
    <row r="9427" spans="1:16" x14ac:dyDescent="0.3">
      <c r="A9427" s="1" t="s">
        <v>12508</v>
      </c>
      <c r="B9427" s="1">
        <v>15268832</v>
      </c>
      <c r="C9427" s="1" t="s">
        <v>255</v>
      </c>
      <c r="D9427" s="1" t="s">
        <v>69</v>
      </c>
      <c r="E9427" s="1" t="s">
        <v>83</v>
      </c>
      <c r="F9427" s="1" t="s">
        <v>34</v>
      </c>
      <c r="G9427" s="1" t="s">
        <v>12509</v>
      </c>
      <c r="H9427" s="5">
        <v>989</v>
      </c>
      <c r="I9427" s="1">
        <v>2999</v>
      </c>
      <c r="J9427" s="3">
        <v>0.67</v>
      </c>
      <c r="K94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9427" s="1" t="s">
        <v>36</v>
      </c>
      <c r="M9427" s="1">
        <v>3.7</v>
      </c>
      <c r="N9427" s="1">
        <v>403</v>
      </c>
      <c r="O9427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9427" s="2" t="str">
        <f>IF(Table1[[#This Row],[Updated DiscountOffer]]&gt;50%,"High Discount","Low Discount")</f>
        <v>High Discount</v>
      </c>
    </row>
    <row r="9428" spans="1:16" x14ac:dyDescent="0.3">
      <c r="A9428" s="1" t="s">
        <v>3321</v>
      </c>
      <c r="B9428" s="1">
        <v>15268846</v>
      </c>
      <c r="C9428" s="1" t="s">
        <v>255</v>
      </c>
      <c r="D9428" s="1" t="s">
        <v>69</v>
      </c>
      <c r="E9428" s="1" t="s">
        <v>83</v>
      </c>
      <c r="F9428" s="1" t="s">
        <v>34</v>
      </c>
      <c r="G9428" s="1" t="s">
        <v>3322</v>
      </c>
      <c r="H9428" s="5">
        <v>824</v>
      </c>
      <c r="I9428" s="1">
        <v>3299</v>
      </c>
      <c r="J9428" s="4">
        <v>0.75</v>
      </c>
      <c r="K94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9428" s="1" t="s">
        <v>36</v>
      </c>
      <c r="M9428" s="1">
        <v>4.2</v>
      </c>
      <c r="N9428" s="1">
        <v>755</v>
      </c>
      <c r="O9428" s="2">
        <f>IF(ISNUMBER(Table1[[#This Row],[DiscountOffer]]),IF(Table1[[#This Row],[DiscountOffer]]&lt;1,Table1[[#This Row],[DiscountOffer]],Table1[[#This Row],[DiscountOffer]]/Table1[[#This Row],[OriginalPrice (in Rs)]]),0)</f>
        <v>0.75</v>
      </c>
      <c r="P9428" s="2" t="str">
        <f>IF(Table1[[#This Row],[Updated DiscountOffer]]&gt;50%,"High Discount","Low Discount")</f>
        <v>High Discount</v>
      </c>
    </row>
    <row r="9429" spans="1:16" x14ac:dyDescent="0.3">
      <c r="A9429" s="1" t="s">
        <v>17870</v>
      </c>
      <c r="B9429" s="1">
        <v>15274246</v>
      </c>
      <c r="C9429" s="1" t="s">
        <v>6977</v>
      </c>
      <c r="D9429" s="1" t="s">
        <v>38</v>
      </c>
      <c r="E9429" s="1" t="s">
        <v>39</v>
      </c>
      <c r="F9429" s="1" t="s">
        <v>34</v>
      </c>
      <c r="G9429" s="1" t="s">
        <v>17871</v>
      </c>
      <c r="H9429" s="5"/>
      <c r="I9429" s="1">
        <v>890</v>
      </c>
      <c r="J9429" s="3">
        <v>0.1</v>
      </c>
      <c r="K94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29" s="1" t="s">
        <v>287</v>
      </c>
      <c r="M9429" s="1">
        <v>4</v>
      </c>
      <c r="N9429" s="1">
        <v>306</v>
      </c>
      <c r="O9429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429" s="2" t="str">
        <f>IF(Table1[[#This Row],[Updated DiscountOffer]]&gt;50%,"High Discount","Low Discount")</f>
        <v>Low Discount</v>
      </c>
    </row>
    <row r="9430" spans="1:16" x14ac:dyDescent="0.3">
      <c r="A9430" s="1" t="s">
        <v>10968</v>
      </c>
      <c r="B9430" s="1">
        <v>15283296</v>
      </c>
      <c r="C9430" s="1" t="s">
        <v>57</v>
      </c>
      <c r="D9430" s="1" t="s">
        <v>87</v>
      </c>
      <c r="E9430" s="1" t="s">
        <v>10969</v>
      </c>
      <c r="F9430" s="1" t="s">
        <v>34</v>
      </c>
      <c r="G9430" s="1" t="s">
        <v>10970</v>
      </c>
      <c r="H9430" s="5">
        <v>749</v>
      </c>
      <c r="I9430" s="1">
        <v>2659</v>
      </c>
      <c r="J9430" s="3">
        <v>1910</v>
      </c>
      <c r="K94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749</v>
      </c>
      <c r="L9430" s="1" t="s">
        <v>10971</v>
      </c>
      <c r="M9430" s="1">
        <v>4.0999999999999996</v>
      </c>
      <c r="N9430" s="1">
        <v>442</v>
      </c>
      <c r="O9430" s="2">
        <f>IF(ISNUMBER(Table1[[#This Row],[DiscountOffer]]),IF(Table1[[#This Row],[DiscountOffer]]&lt;1,Table1[[#This Row],[DiscountOffer]],Table1[[#This Row],[DiscountOffer]]/Table1[[#This Row],[OriginalPrice (in Rs)]]),"")</f>
        <v>0.71831515607371188</v>
      </c>
      <c r="P9430" s="2" t="str">
        <f>IF(Table1[[#This Row],[Updated DiscountOffer]]&gt;50%,"High Discount","Low Discount")</f>
        <v>High Discount</v>
      </c>
    </row>
    <row r="9431" spans="1:16" x14ac:dyDescent="0.3">
      <c r="A9431" s="1" t="s">
        <v>5333</v>
      </c>
      <c r="B9431" s="1">
        <v>15300950</v>
      </c>
      <c r="C9431" s="1" t="s">
        <v>73</v>
      </c>
      <c r="D9431" s="1" t="s">
        <v>38</v>
      </c>
      <c r="E9431" s="1" t="s">
        <v>132</v>
      </c>
      <c r="F9431" s="1" t="s">
        <v>34</v>
      </c>
      <c r="G9431" s="1" t="s">
        <v>5334</v>
      </c>
      <c r="H9431" s="5"/>
      <c r="I9431" s="1">
        <v>2399</v>
      </c>
      <c r="J9431" s="4">
        <v>0.45</v>
      </c>
      <c r="K94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31" s="1" t="s">
        <v>102</v>
      </c>
      <c r="M9431" s="1">
        <v>4.0999999999999996</v>
      </c>
      <c r="N9431" s="1">
        <v>639</v>
      </c>
      <c r="O9431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431" s="2" t="str">
        <f>IF(Table1[[#This Row],[Updated DiscountOffer]]&gt;50%,"High Discount","Low Discount")</f>
        <v>Low Discount</v>
      </c>
    </row>
    <row r="9432" spans="1:16" x14ac:dyDescent="0.3">
      <c r="A9432" s="1" t="s">
        <v>2293</v>
      </c>
      <c r="B9432" s="1">
        <v>15301030</v>
      </c>
      <c r="C9432" s="1" t="s">
        <v>73</v>
      </c>
      <c r="D9432" s="1" t="s">
        <v>38</v>
      </c>
      <c r="E9432" s="1" t="s">
        <v>44</v>
      </c>
      <c r="F9432" s="1" t="s">
        <v>34</v>
      </c>
      <c r="G9432" s="1" t="s">
        <v>2294</v>
      </c>
      <c r="H9432" s="5"/>
      <c r="I9432" s="1">
        <v>1499</v>
      </c>
      <c r="J9432" s="4">
        <v>0.37</v>
      </c>
      <c r="K94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32" s="1" t="s">
        <v>102</v>
      </c>
      <c r="M9432" s="1">
        <v>4.3</v>
      </c>
      <c r="N9432" s="1">
        <v>822</v>
      </c>
      <c r="O9432" s="2">
        <f>IF(ISNUMBER(Table1[[#This Row],[DiscountOffer]]),IF(Table1[[#This Row],[DiscountOffer]]&lt;1,Table1[[#This Row],[DiscountOffer]],Table1[[#This Row],[DiscountOffer]]/Table1[[#This Row],[OriginalPrice (in Rs)]]),0)</f>
        <v>0.37</v>
      </c>
      <c r="P9432" s="2" t="str">
        <f>IF(Table1[[#This Row],[Updated DiscountOffer]]&gt;50%,"High Discount","Low Discount")</f>
        <v>Low Discount</v>
      </c>
    </row>
    <row r="9433" spans="1:16" x14ac:dyDescent="0.3">
      <c r="A9433" s="1" t="s">
        <v>13125</v>
      </c>
      <c r="B9433" s="1">
        <v>15301062</v>
      </c>
      <c r="C9433" s="1" t="s">
        <v>73</v>
      </c>
      <c r="D9433" s="1" t="s">
        <v>38</v>
      </c>
      <c r="E9433" s="1" t="s">
        <v>132</v>
      </c>
      <c r="F9433" s="1" t="s">
        <v>34</v>
      </c>
      <c r="G9433" s="1" t="s">
        <v>13126</v>
      </c>
      <c r="H9433" s="5"/>
      <c r="I9433" s="1">
        <v>2399</v>
      </c>
      <c r="J9433" s="4">
        <v>0.47</v>
      </c>
      <c r="K94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33" s="1" t="s">
        <v>102</v>
      </c>
      <c r="M9433" s="1">
        <v>4.2</v>
      </c>
      <c r="N9433" s="1">
        <v>390</v>
      </c>
      <c r="O9433" s="2">
        <f>IF(ISNUMBER(Table1[[#This Row],[DiscountOffer]]),IF(Table1[[#This Row],[DiscountOffer]]&lt;1,Table1[[#This Row],[DiscountOffer]],Table1[[#This Row],[DiscountOffer]]/Table1[[#This Row],[OriginalPrice (in Rs)]]),0)</f>
        <v>0.47</v>
      </c>
      <c r="P9433" s="2" t="str">
        <f>IF(Table1[[#This Row],[Updated DiscountOffer]]&gt;50%,"High Discount","Low Discount")</f>
        <v>Low Discount</v>
      </c>
    </row>
    <row r="9434" spans="1:16" x14ac:dyDescent="0.3">
      <c r="A9434" s="1" t="s">
        <v>18742</v>
      </c>
      <c r="B9434" s="1">
        <v>15313264</v>
      </c>
      <c r="C9434" s="1" t="s">
        <v>57</v>
      </c>
      <c r="D9434" s="1" t="s">
        <v>87</v>
      </c>
      <c r="E9434" s="1" t="s">
        <v>39</v>
      </c>
      <c r="F9434" s="1" t="s">
        <v>34</v>
      </c>
      <c r="G9434" s="1" t="s">
        <v>18743</v>
      </c>
      <c r="H9434" s="5">
        <v>337</v>
      </c>
      <c r="I9434" s="1">
        <v>749</v>
      </c>
      <c r="J9434" s="4">
        <v>0.55000000000000004</v>
      </c>
      <c r="K94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337</v>
      </c>
      <c r="L9434" s="1" t="s">
        <v>89</v>
      </c>
      <c r="M9434" s="1">
        <v>4.4000000000000004</v>
      </c>
      <c r="N9434" s="1">
        <v>294</v>
      </c>
      <c r="O943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434" s="2" t="str">
        <f>IF(Table1[[#This Row],[Updated DiscountOffer]]&gt;50%,"High Discount","Low Discount")</f>
        <v>High Discount</v>
      </c>
    </row>
    <row r="9435" spans="1:16" x14ac:dyDescent="0.3">
      <c r="A9435" s="1" t="s">
        <v>14026</v>
      </c>
      <c r="B9435" s="1">
        <v>15313284</v>
      </c>
      <c r="C9435" s="1" t="s">
        <v>57</v>
      </c>
      <c r="D9435" s="1" t="s">
        <v>87</v>
      </c>
      <c r="E9435" s="1" t="s">
        <v>39</v>
      </c>
      <c r="F9435" s="1" t="s">
        <v>34</v>
      </c>
      <c r="G9435" s="1" t="s">
        <v>14027</v>
      </c>
      <c r="H9435" s="5">
        <v>319</v>
      </c>
      <c r="I9435" s="1">
        <v>799</v>
      </c>
      <c r="J9435" s="4">
        <v>0.6</v>
      </c>
      <c r="K94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9435" s="1" t="s">
        <v>89</v>
      </c>
      <c r="M9435" s="1">
        <v>4.2</v>
      </c>
      <c r="N9435" s="1">
        <v>371</v>
      </c>
      <c r="O943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35" s="2" t="str">
        <f>IF(Table1[[#This Row],[Updated DiscountOffer]]&gt;50%,"High Discount","Low Discount")</f>
        <v>High Discount</v>
      </c>
    </row>
    <row r="9436" spans="1:16" x14ac:dyDescent="0.3">
      <c r="A9436" s="1" t="s">
        <v>5572</v>
      </c>
      <c r="B9436" s="1">
        <v>15313286</v>
      </c>
      <c r="C9436" s="1" t="s">
        <v>57</v>
      </c>
      <c r="D9436" s="1" t="s">
        <v>87</v>
      </c>
      <c r="E9436" s="1" t="s">
        <v>39</v>
      </c>
      <c r="F9436" s="1" t="s">
        <v>34</v>
      </c>
      <c r="G9436" s="1" t="s">
        <v>5573</v>
      </c>
      <c r="H9436" s="5">
        <v>319</v>
      </c>
      <c r="I9436" s="1">
        <v>799</v>
      </c>
      <c r="J9436" s="4">
        <v>0.6</v>
      </c>
      <c r="K94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319</v>
      </c>
      <c r="L9436" s="1" t="s">
        <v>89</v>
      </c>
      <c r="M9436" s="1">
        <v>4.3</v>
      </c>
      <c r="N9436" s="1">
        <v>628</v>
      </c>
      <c r="O943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36" s="2" t="str">
        <f>IF(Table1[[#This Row],[Updated DiscountOffer]]&gt;50%,"High Discount","Low Discount")</f>
        <v>High Discount</v>
      </c>
    </row>
    <row r="9437" spans="1:16" x14ac:dyDescent="0.3">
      <c r="A9437" s="1" t="s">
        <v>12383</v>
      </c>
      <c r="B9437" s="1">
        <v>15313300</v>
      </c>
      <c r="C9437" s="1" t="s">
        <v>57</v>
      </c>
      <c r="D9437" s="1" t="s">
        <v>87</v>
      </c>
      <c r="E9437" s="1" t="s">
        <v>39</v>
      </c>
      <c r="F9437" s="1" t="s">
        <v>34</v>
      </c>
      <c r="G9437" s="1" t="s">
        <v>12384</v>
      </c>
      <c r="H9437" s="5">
        <v>279</v>
      </c>
      <c r="I9437" s="1">
        <v>799</v>
      </c>
      <c r="J9437" s="4">
        <v>0.65</v>
      </c>
      <c r="K94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9437" s="1" t="s">
        <v>89</v>
      </c>
      <c r="M9437" s="1">
        <v>4.2</v>
      </c>
      <c r="N9437" s="1">
        <v>407</v>
      </c>
      <c r="O9437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437" s="2" t="str">
        <f>IF(Table1[[#This Row],[Updated DiscountOffer]]&gt;50%,"High Discount","Low Discount")</f>
        <v>High Discount</v>
      </c>
    </row>
    <row r="9438" spans="1:16" x14ac:dyDescent="0.3">
      <c r="A9438" s="1" t="s">
        <v>14770</v>
      </c>
      <c r="B9438" s="1">
        <v>15313306</v>
      </c>
      <c r="C9438" s="1" t="s">
        <v>57</v>
      </c>
      <c r="D9438" s="1" t="s">
        <v>87</v>
      </c>
      <c r="E9438" s="1" t="s">
        <v>39</v>
      </c>
      <c r="F9438" s="1" t="s">
        <v>34</v>
      </c>
      <c r="G9438" s="1" t="s">
        <v>14771</v>
      </c>
      <c r="H9438" s="5">
        <v>244</v>
      </c>
      <c r="I9438" s="1">
        <v>699</v>
      </c>
      <c r="J9438" s="3">
        <v>0.65</v>
      </c>
      <c r="K94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244</v>
      </c>
      <c r="L9438" s="1" t="s">
        <v>89</v>
      </c>
      <c r="M9438" s="1">
        <v>4</v>
      </c>
      <c r="N9438" s="1">
        <v>356</v>
      </c>
      <c r="O9438" s="2">
        <f>IF(ISNUMBER(Table1[[#This Row],[DiscountOffer]]),IF(Table1[[#This Row],[DiscountOffer]]&lt;1,Table1[[#This Row],[DiscountOffer]],Table1[[#This Row],[DiscountOffer]]/Table1[[#This Row],[OriginalPrice (in Rs)]]),0)</f>
        <v>0.65</v>
      </c>
      <c r="P9438" s="2" t="str">
        <f>IF(Table1[[#This Row],[Updated DiscountOffer]]&gt;50%,"High Discount","Low Discount")</f>
        <v>High Discount</v>
      </c>
    </row>
    <row r="9439" spans="1:16" x14ac:dyDescent="0.3">
      <c r="A9439" s="1" t="s">
        <v>15727</v>
      </c>
      <c r="B9439" s="1">
        <v>15313320</v>
      </c>
      <c r="C9439" s="1" t="s">
        <v>57</v>
      </c>
      <c r="D9439" s="1" t="s">
        <v>87</v>
      </c>
      <c r="E9439" s="1" t="s">
        <v>39</v>
      </c>
      <c r="F9439" s="1" t="s">
        <v>34</v>
      </c>
      <c r="G9439" s="1" t="s">
        <v>15728</v>
      </c>
      <c r="H9439" s="5">
        <v>279</v>
      </c>
      <c r="I9439" s="1">
        <v>699</v>
      </c>
      <c r="J9439" s="4">
        <v>0.6</v>
      </c>
      <c r="K94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279</v>
      </c>
      <c r="L9439" s="1" t="s">
        <v>89</v>
      </c>
      <c r="M9439" s="1">
        <v>4.2</v>
      </c>
      <c r="N9439" s="1">
        <v>340</v>
      </c>
      <c r="O943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39" s="2" t="str">
        <f>IF(Table1[[#This Row],[Updated DiscountOffer]]&gt;50%,"High Discount","Low Discount")</f>
        <v>High Discount</v>
      </c>
    </row>
    <row r="9440" spans="1:16" x14ac:dyDescent="0.3">
      <c r="A9440" s="1" t="s">
        <v>18204</v>
      </c>
      <c r="B9440" s="1">
        <v>15313628</v>
      </c>
      <c r="C9440" s="1" t="s">
        <v>57</v>
      </c>
      <c r="D9440" s="1" t="s">
        <v>87</v>
      </c>
      <c r="E9440" s="1" t="s">
        <v>555</v>
      </c>
      <c r="F9440" s="1" t="s">
        <v>34</v>
      </c>
      <c r="G9440" s="1" t="s">
        <v>18205</v>
      </c>
      <c r="H9440" s="5"/>
      <c r="I9440" s="1">
        <v>1898</v>
      </c>
      <c r="J9440" s="4"/>
      <c r="K94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40" s="1" t="s">
        <v>16949</v>
      </c>
      <c r="M9440" s="1">
        <v>4.3</v>
      </c>
      <c r="N9440" s="1">
        <v>301</v>
      </c>
      <c r="O94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40" s="2" t="str">
        <f>IF(Table1[[#This Row],[Updated DiscountOffer]]&gt;50%,"High Discount","Low Discount")</f>
        <v>Low Discount</v>
      </c>
    </row>
    <row r="9441" spans="1:16" x14ac:dyDescent="0.3">
      <c r="A9441" s="1" t="s">
        <v>17001</v>
      </c>
      <c r="B9441" s="1">
        <v>15313636</v>
      </c>
      <c r="C9441" s="1" t="s">
        <v>57</v>
      </c>
      <c r="D9441" s="1" t="s">
        <v>87</v>
      </c>
      <c r="E9441" s="1" t="s">
        <v>555</v>
      </c>
      <c r="F9441" s="1" t="s">
        <v>34</v>
      </c>
      <c r="G9441" s="1" t="s">
        <v>17002</v>
      </c>
      <c r="H9441" s="5"/>
      <c r="I9441" s="1">
        <v>1898</v>
      </c>
      <c r="J9441" s="4"/>
      <c r="K94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41" s="1" t="s">
        <v>16949</v>
      </c>
      <c r="M9441" s="1">
        <v>4.4000000000000004</v>
      </c>
      <c r="N9441" s="1">
        <v>319</v>
      </c>
      <c r="O944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41" s="2" t="str">
        <f>IF(Table1[[#This Row],[Updated DiscountOffer]]&gt;50%,"High Discount","Low Discount")</f>
        <v>Low Discount</v>
      </c>
    </row>
    <row r="9442" spans="1:16" x14ac:dyDescent="0.3">
      <c r="A9442" s="1" t="s">
        <v>16947</v>
      </c>
      <c r="B9442" s="1">
        <v>15313642</v>
      </c>
      <c r="C9442" s="1" t="s">
        <v>57</v>
      </c>
      <c r="D9442" s="1" t="s">
        <v>87</v>
      </c>
      <c r="E9442" s="1" t="s">
        <v>555</v>
      </c>
      <c r="F9442" s="1" t="s">
        <v>34</v>
      </c>
      <c r="G9442" s="1" t="s">
        <v>16948</v>
      </c>
      <c r="H9442" s="5"/>
      <c r="I9442" s="1">
        <v>1898</v>
      </c>
      <c r="J9442" s="4"/>
      <c r="K94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42" s="1" t="s">
        <v>16949</v>
      </c>
      <c r="M9442" s="1">
        <v>4.4000000000000004</v>
      </c>
      <c r="N9442" s="1">
        <v>320</v>
      </c>
      <c r="O94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42" s="2" t="str">
        <f>IF(Table1[[#This Row],[Updated DiscountOffer]]&gt;50%,"High Discount","Low Discount")</f>
        <v>Low Discount</v>
      </c>
    </row>
    <row r="9443" spans="1:16" x14ac:dyDescent="0.3">
      <c r="A9443" s="1" t="s">
        <v>17971</v>
      </c>
      <c r="B9443" s="1">
        <v>15313644</v>
      </c>
      <c r="C9443" s="1" t="s">
        <v>57</v>
      </c>
      <c r="D9443" s="1" t="s">
        <v>87</v>
      </c>
      <c r="E9443" s="1" t="s">
        <v>555</v>
      </c>
      <c r="F9443" s="1" t="s">
        <v>34</v>
      </c>
      <c r="G9443" s="1" t="s">
        <v>17972</v>
      </c>
      <c r="H9443" s="5"/>
      <c r="I9443" s="1">
        <v>1898</v>
      </c>
      <c r="J9443" s="4"/>
      <c r="K94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43" s="1" t="s">
        <v>16949</v>
      </c>
      <c r="M9443" s="1">
        <v>4.0999999999999996</v>
      </c>
      <c r="N9443" s="1">
        <v>304</v>
      </c>
      <c r="O94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43" s="2" t="str">
        <f>IF(Table1[[#This Row],[Updated DiscountOffer]]&gt;50%,"High Discount","Low Discount")</f>
        <v>Low Discount</v>
      </c>
    </row>
    <row r="9444" spans="1:16" x14ac:dyDescent="0.3">
      <c r="A9444" s="1" t="s">
        <v>3791</v>
      </c>
      <c r="B9444" s="1">
        <v>15318634</v>
      </c>
      <c r="C9444" s="1" t="s">
        <v>380</v>
      </c>
      <c r="D9444" s="1" t="s">
        <v>32</v>
      </c>
      <c r="E9444" s="1" t="s">
        <v>381</v>
      </c>
      <c r="F9444" s="1" t="s">
        <v>34</v>
      </c>
      <c r="G9444" s="1" t="s">
        <v>3792</v>
      </c>
      <c r="H9444" s="5">
        <v>934</v>
      </c>
      <c r="I9444" s="1">
        <v>1699</v>
      </c>
      <c r="J9444" s="4">
        <v>0.45</v>
      </c>
      <c r="K94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934</v>
      </c>
      <c r="L9444" s="1" t="s">
        <v>24</v>
      </c>
      <c r="M9444" s="1">
        <v>4.3</v>
      </c>
      <c r="N9444" s="1">
        <v>723</v>
      </c>
      <c r="O9444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444" s="2" t="str">
        <f>IF(Table1[[#This Row],[Updated DiscountOffer]]&gt;50%,"High Discount","Low Discount")</f>
        <v>Low Discount</v>
      </c>
    </row>
    <row r="9445" spans="1:16" x14ac:dyDescent="0.3">
      <c r="A9445" s="1" t="s">
        <v>19493</v>
      </c>
      <c r="B9445" s="1">
        <v>15318636</v>
      </c>
      <c r="C9445" s="1" t="s">
        <v>380</v>
      </c>
      <c r="D9445" s="1" t="s">
        <v>32</v>
      </c>
      <c r="E9445" s="1" t="s">
        <v>2831</v>
      </c>
      <c r="F9445" s="1" t="s">
        <v>34</v>
      </c>
      <c r="G9445" s="1" t="s">
        <v>19494</v>
      </c>
      <c r="H9445" s="5">
        <v>985</v>
      </c>
      <c r="I9445" s="1">
        <v>1699</v>
      </c>
      <c r="J9445" s="3">
        <v>0.42</v>
      </c>
      <c r="K94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985</v>
      </c>
      <c r="L9445" s="1" t="s">
        <v>146</v>
      </c>
      <c r="M9445" s="1">
        <v>4.2</v>
      </c>
      <c r="N9445" s="1">
        <v>284</v>
      </c>
      <c r="O9445" s="2">
        <f>IF(ISNUMBER(Table1[[#This Row],[DiscountOffer]]),IF(Table1[[#This Row],[DiscountOffer]]&lt;1,Table1[[#This Row],[DiscountOffer]],Table1[[#This Row],[DiscountOffer]]/Table1[[#This Row],[OriginalPrice (in Rs)]]),"")</f>
        <v>0.42</v>
      </c>
      <c r="P9445" s="2" t="str">
        <f>IF(Table1[[#This Row],[Updated DiscountOffer]]&gt;50%,"High Discount","Low Discount")</f>
        <v>Low Discount</v>
      </c>
    </row>
    <row r="9446" spans="1:16" x14ac:dyDescent="0.3">
      <c r="A9446" s="1" t="s">
        <v>16486</v>
      </c>
      <c r="B9446" s="1">
        <v>15321120</v>
      </c>
      <c r="C9446" s="1" t="s">
        <v>57</v>
      </c>
      <c r="D9446" s="1" t="s">
        <v>87</v>
      </c>
      <c r="E9446" s="1" t="s">
        <v>16487</v>
      </c>
      <c r="F9446" s="1" t="s">
        <v>34</v>
      </c>
      <c r="G9446" s="1" t="s">
        <v>16488</v>
      </c>
      <c r="H9446" s="5">
        <v>748</v>
      </c>
      <c r="I9446" s="1">
        <v>2495</v>
      </c>
      <c r="J9446" s="3">
        <v>0.7</v>
      </c>
      <c r="K94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748</v>
      </c>
      <c r="L9446" s="1" t="s">
        <v>16489</v>
      </c>
      <c r="M9446" s="1">
        <v>4.0999999999999996</v>
      </c>
      <c r="N9446" s="1">
        <v>328</v>
      </c>
      <c r="O9446" s="2">
        <f>IF(ISNUMBER(Table1[[#This Row],[DiscountOffer]]),IF(Table1[[#This Row],[DiscountOffer]]&lt;1,Table1[[#This Row],[DiscountOffer]],Table1[[#This Row],[DiscountOffer]]/Table1[[#This Row],[OriginalPrice (in Rs)]]),"")</f>
        <v>0.7</v>
      </c>
      <c r="P9446" s="2" t="str">
        <f>IF(Table1[[#This Row],[Updated DiscountOffer]]&gt;50%,"High Discount","Low Discount")</f>
        <v>High Discount</v>
      </c>
    </row>
    <row r="9447" spans="1:16" x14ac:dyDescent="0.3">
      <c r="A9447" s="1" t="s">
        <v>17604</v>
      </c>
      <c r="B9447" s="1">
        <v>15321382</v>
      </c>
      <c r="C9447" s="1" t="s">
        <v>8919</v>
      </c>
      <c r="D9447" s="1" t="s">
        <v>15</v>
      </c>
      <c r="E9447" s="1" t="s">
        <v>16</v>
      </c>
      <c r="F9447" s="1" t="s">
        <v>17</v>
      </c>
      <c r="G9447" s="1" t="s">
        <v>17605</v>
      </c>
      <c r="H9447" s="5"/>
      <c r="I9447" s="1">
        <v>1999</v>
      </c>
      <c r="J9447" s="3"/>
      <c r="K94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47" s="1" t="s">
        <v>771</v>
      </c>
      <c r="M9447" s="1">
        <v>3.8</v>
      </c>
      <c r="N9447" s="1">
        <v>309</v>
      </c>
      <c r="O9447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447" s="2" t="str">
        <f>IF(Table1[[#This Row],[Updated DiscountOffer]]&gt;50%,"High Discount","Low Discount")</f>
        <v>High Discount</v>
      </c>
    </row>
    <row r="9448" spans="1:16" x14ac:dyDescent="0.3">
      <c r="A9448" s="1" t="s">
        <v>14488</v>
      </c>
      <c r="B9448" s="1">
        <v>15338610</v>
      </c>
      <c r="C9448" s="1" t="s">
        <v>1033</v>
      </c>
      <c r="D9448" s="1" t="s">
        <v>38</v>
      </c>
      <c r="E9448" s="1" t="s">
        <v>39</v>
      </c>
      <c r="F9448" s="1" t="s">
        <v>34</v>
      </c>
      <c r="G9448" s="1" t="s">
        <v>14489</v>
      </c>
      <c r="H9448" s="5"/>
      <c r="I9448" s="1">
        <v>1399</v>
      </c>
      <c r="J9448" s="4">
        <v>0.57999999999999996</v>
      </c>
      <c r="K94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48" s="1" t="s">
        <v>41</v>
      </c>
      <c r="M9448" s="1">
        <v>4.5</v>
      </c>
      <c r="N9448" s="1">
        <v>361</v>
      </c>
      <c r="O9448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448" s="2" t="str">
        <f>IF(Table1[[#This Row],[Updated DiscountOffer]]&gt;50%,"High Discount","Low Discount")</f>
        <v>High Discount</v>
      </c>
    </row>
    <row r="9449" spans="1:16" x14ac:dyDescent="0.3">
      <c r="A9449" s="1" t="s">
        <v>7934</v>
      </c>
      <c r="B9449" s="1">
        <v>15341342</v>
      </c>
      <c r="C9449" s="1" t="s">
        <v>4846</v>
      </c>
      <c r="D9449" s="1" t="s">
        <v>177</v>
      </c>
      <c r="E9449" s="1" t="s">
        <v>4847</v>
      </c>
      <c r="F9449" s="1" t="s">
        <v>17</v>
      </c>
      <c r="G9449" s="1" t="s">
        <v>7935</v>
      </c>
      <c r="H9449" s="5"/>
      <c r="I9449" s="1">
        <v>599</v>
      </c>
      <c r="J9449" s="4"/>
      <c r="K94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49" s="1" t="s">
        <v>36</v>
      </c>
      <c r="M9449" s="1">
        <v>4.3</v>
      </c>
      <c r="N9449" s="1">
        <v>533</v>
      </c>
      <c r="O94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49" s="2" t="str">
        <f>IF(Table1[[#This Row],[Updated DiscountOffer]]&gt;50%,"High Discount","Low Discount")</f>
        <v>Low Discount</v>
      </c>
    </row>
    <row r="9450" spans="1:16" x14ac:dyDescent="0.3">
      <c r="A9450" s="1" t="s">
        <v>4845</v>
      </c>
      <c r="B9450" s="1">
        <v>15341522</v>
      </c>
      <c r="C9450" s="1" t="s">
        <v>4846</v>
      </c>
      <c r="D9450" s="1" t="s">
        <v>32</v>
      </c>
      <c r="E9450" s="1" t="s">
        <v>4847</v>
      </c>
      <c r="F9450" s="1" t="s">
        <v>34</v>
      </c>
      <c r="G9450" s="1" t="s">
        <v>4848</v>
      </c>
      <c r="H9450" s="5"/>
      <c r="I9450" s="1">
        <v>599</v>
      </c>
      <c r="J9450" s="4"/>
      <c r="K94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50" s="1" t="s">
        <v>102</v>
      </c>
      <c r="M9450" s="1">
        <v>4.4000000000000004</v>
      </c>
      <c r="N9450" s="1">
        <v>663</v>
      </c>
      <c r="O94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50" s="2" t="str">
        <f>IF(Table1[[#This Row],[Updated DiscountOffer]]&gt;50%,"High Discount","Low Discount")</f>
        <v>Low Discount</v>
      </c>
    </row>
    <row r="9451" spans="1:16" x14ac:dyDescent="0.3">
      <c r="A9451" s="1" t="s">
        <v>5705</v>
      </c>
      <c r="B9451" s="1">
        <v>15344728</v>
      </c>
      <c r="C9451" s="1" t="s">
        <v>963</v>
      </c>
      <c r="D9451" s="1" t="s">
        <v>69</v>
      </c>
      <c r="E9451" s="1" t="s">
        <v>70</v>
      </c>
      <c r="F9451" s="1" t="s">
        <v>34</v>
      </c>
      <c r="G9451" s="1" t="s">
        <v>5706</v>
      </c>
      <c r="H9451" s="5">
        <v>2559</v>
      </c>
      <c r="I9451" s="1">
        <v>6399</v>
      </c>
      <c r="J9451" s="4">
        <v>0.6</v>
      </c>
      <c r="K94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2559</v>
      </c>
      <c r="L9451" s="1" t="s">
        <v>102</v>
      </c>
      <c r="M9451" s="1">
        <v>4.4000000000000004</v>
      </c>
      <c r="N9451" s="1">
        <v>621</v>
      </c>
      <c r="O945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51" s="2" t="str">
        <f>IF(Table1[[#This Row],[Updated DiscountOffer]]&gt;50%,"High Discount","Low Discount")</f>
        <v>High Discount</v>
      </c>
    </row>
    <row r="9452" spans="1:16" x14ac:dyDescent="0.3">
      <c r="A9452" s="1" t="s">
        <v>14730</v>
      </c>
      <c r="B9452" s="1">
        <v>15356824</v>
      </c>
      <c r="C9452" s="1" t="s">
        <v>14731</v>
      </c>
      <c r="D9452" s="1" t="s">
        <v>15</v>
      </c>
      <c r="E9452" s="1" t="s">
        <v>16</v>
      </c>
      <c r="F9452" s="1" t="s">
        <v>17</v>
      </c>
      <c r="G9452" s="1" t="s">
        <v>14732</v>
      </c>
      <c r="H9452" s="5">
        <v>599</v>
      </c>
      <c r="I9452" s="1">
        <v>2799</v>
      </c>
      <c r="J9452" s="3">
        <v>2200</v>
      </c>
      <c r="K94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452" s="1" t="s">
        <v>771</v>
      </c>
      <c r="M9452" s="1">
        <v>3.7</v>
      </c>
      <c r="N9452" s="1">
        <v>356</v>
      </c>
      <c r="O9452" s="2">
        <f>IF(ISNUMBER(Table1[[#This Row],[DiscountOffer]]),IF(Table1[[#This Row],[DiscountOffer]]&lt;1,Table1[[#This Row],[DiscountOffer]],Table1[[#This Row],[DiscountOffer]]/Table1[[#This Row],[OriginalPrice (in Rs)]]),"")</f>
        <v>0.78599499821364771</v>
      </c>
      <c r="P9452" s="2" t="str">
        <f>IF(Table1[[#This Row],[Updated DiscountOffer]]&gt;50%,"High Discount","Low Discount")</f>
        <v>High Discount</v>
      </c>
    </row>
    <row r="9453" spans="1:16" x14ac:dyDescent="0.3">
      <c r="A9453" s="1" t="s">
        <v>11752</v>
      </c>
      <c r="B9453" s="1">
        <v>15386626</v>
      </c>
      <c r="C9453" s="1" t="s">
        <v>11753</v>
      </c>
      <c r="D9453" s="1" t="s">
        <v>61</v>
      </c>
      <c r="E9453" s="1" t="s">
        <v>122</v>
      </c>
      <c r="F9453" s="1" t="s">
        <v>34</v>
      </c>
      <c r="G9453" s="1" t="s">
        <v>11754</v>
      </c>
      <c r="H9453" s="5">
        <v>413</v>
      </c>
      <c r="I9453" s="1">
        <v>599</v>
      </c>
      <c r="J9453" s="3">
        <v>0.31</v>
      </c>
      <c r="K94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413</v>
      </c>
      <c r="L9453" s="1" t="s">
        <v>19</v>
      </c>
      <c r="M9453" s="1">
        <v>4.3</v>
      </c>
      <c r="N9453" s="1">
        <v>422</v>
      </c>
      <c r="O9453" s="2">
        <f>IF(ISNUMBER(Table1[[#This Row],[DiscountOffer]]),IF(Table1[[#This Row],[DiscountOffer]]&lt;1,Table1[[#This Row],[DiscountOffer]],Table1[[#This Row],[DiscountOffer]]/Table1[[#This Row],[OriginalPrice (in Rs)]]),"")</f>
        <v>0.31</v>
      </c>
      <c r="P9453" s="2" t="str">
        <f>IF(Table1[[#This Row],[Updated DiscountOffer]]&gt;50%,"High Discount","Low Discount")</f>
        <v>Low Discount</v>
      </c>
    </row>
    <row r="9454" spans="1:16" x14ac:dyDescent="0.3">
      <c r="A9454" s="1" t="s">
        <v>17797</v>
      </c>
      <c r="B9454" s="1">
        <v>15454244</v>
      </c>
      <c r="C9454" s="1" t="s">
        <v>91</v>
      </c>
      <c r="D9454" s="1" t="s">
        <v>38</v>
      </c>
      <c r="E9454" s="1" t="s">
        <v>48</v>
      </c>
      <c r="F9454" s="1" t="s">
        <v>34</v>
      </c>
      <c r="G9454" s="1" t="s">
        <v>17798</v>
      </c>
      <c r="H9454" s="5"/>
      <c r="I9454" s="1">
        <v>1349</v>
      </c>
      <c r="J9454" s="3">
        <v>0.54</v>
      </c>
      <c r="K94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54" s="1" t="s">
        <v>93</v>
      </c>
      <c r="M9454" s="1">
        <v>3.9</v>
      </c>
      <c r="N9454" s="1">
        <v>307</v>
      </c>
      <c r="O9454" s="2">
        <f>IF(ISNUMBER(Table1[[#This Row],[DiscountOffer]]),IF(Table1[[#This Row],[DiscountOffer]]&lt;1,Table1[[#This Row],[DiscountOffer]],Table1[[#This Row],[DiscountOffer]]/Table1[[#This Row],[OriginalPrice (in Rs)]]),"")</f>
        <v>0.54</v>
      </c>
      <c r="P9454" s="2" t="str">
        <f>IF(Table1[[#This Row],[Updated DiscountOffer]]&gt;50%,"High Discount","Low Discount")</f>
        <v>High Discount</v>
      </c>
    </row>
    <row r="9455" spans="1:16" x14ac:dyDescent="0.3">
      <c r="A9455" s="1" t="s">
        <v>12997</v>
      </c>
      <c r="B9455" s="1">
        <v>15474318</v>
      </c>
      <c r="C9455" s="1" t="s">
        <v>12998</v>
      </c>
      <c r="D9455" s="1" t="s">
        <v>38</v>
      </c>
      <c r="E9455" s="1" t="s">
        <v>132</v>
      </c>
      <c r="F9455" s="1" t="s">
        <v>34</v>
      </c>
      <c r="G9455" s="1" t="s">
        <v>12999</v>
      </c>
      <c r="H9455" s="5"/>
      <c r="I9455" s="1">
        <v>3799</v>
      </c>
      <c r="J9455" s="4">
        <v>0.85</v>
      </c>
      <c r="K94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55" s="1" t="s">
        <v>24</v>
      </c>
      <c r="M9455" s="1">
        <v>4.3</v>
      </c>
      <c r="N9455" s="1">
        <v>393</v>
      </c>
      <c r="O9455" s="2">
        <f>IF(ISNUMBER(Table1[[#This Row],[DiscountOffer]]),IF(Table1[[#This Row],[DiscountOffer]]&lt;1,Table1[[#This Row],[DiscountOffer]],Table1[[#This Row],[DiscountOffer]]/Table1[[#This Row],[OriginalPrice (in Rs)]]),0)</f>
        <v>0.85</v>
      </c>
      <c r="P9455" s="2" t="str">
        <f>IF(Table1[[#This Row],[Updated DiscountOffer]]&gt;50%,"High Discount","Low Discount")</f>
        <v>High Discount</v>
      </c>
    </row>
    <row r="9456" spans="1:16" x14ac:dyDescent="0.3">
      <c r="A9456" s="1" t="s">
        <v>3707</v>
      </c>
      <c r="B9456" s="1">
        <v>15474976</v>
      </c>
      <c r="C9456" s="1" t="s">
        <v>749</v>
      </c>
      <c r="D9456" s="1" t="s">
        <v>177</v>
      </c>
      <c r="E9456" s="1" t="s">
        <v>326</v>
      </c>
      <c r="F9456" s="1" t="s">
        <v>17</v>
      </c>
      <c r="G9456" s="1" t="s">
        <v>3708</v>
      </c>
      <c r="H9456" s="5">
        <v>646</v>
      </c>
      <c r="I9456" s="1">
        <v>718</v>
      </c>
      <c r="J9456" s="4">
        <v>0.1</v>
      </c>
      <c r="K94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646</v>
      </c>
      <c r="L9456" s="1" t="s">
        <v>328</v>
      </c>
      <c r="M9456" s="1">
        <v>4.0999999999999996</v>
      </c>
      <c r="N9456" s="1">
        <v>728</v>
      </c>
      <c r="O9456" s="2">
        <f>IF(ISNUMBER(Table1[[#This Row],[DiscountOffer]]),IF(Table1[[#This Row],[DiscountOffer]]&lt;1,Table1[[#This Row],[DiscountOffer]],Table1[[#This Row],[DiscountOffer]]/Table1[[#This Row],[OriginalPrice (in Rs)]]),0)</f>
        <v>0.1</v>
      </c>
      <c r="P9456" s="2" t="str">
        <f>IF(Table1[[#This Row],[Updated DiscountOffer]]&gt;50%,"High Discount","Low Discount")</f>
        <v>Low Discount</v>
      </c>
    </row>
    <row r="9457" spans="1:16" x14ac:dyDescent="0.3">
      <c r="A9457" s="1" t="s">
        <v>13007</v>
      </c>
      <c r="B9457" s="1">
        <v>15475736</v>
      </c>
      <c r="C9457" s="1" t="s">
        <v>11698</v>
      </c>
      <c r="D9457" s="1" t="s">
        <v>15</v>
      </c>
      <c r="E9457" s="1" t="s">
        <v>22</v>
      </c>
      <c r="F9457" s="1" t="s">
        <v>17</v>
      </c>
      <c r="G9457" s="1" t="s">
        <v>13008</v>
      </c>
      <c r="H9457" s="5">
        <v>824</v>
      </c>
      <c r="I9457" s="1">
        <v>1499</v>
      </c>
      <c r="J9457" s="4">
        <v>0.45</v>
      </c>
      <c r="K94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824</v>
      </c>
      <c r="L9457" s="1" t="s">
        <v>24</v>
      </c>
      <c r="M9457" s="1">
        <v>4.4000000000000004</v>
      </c>
      <c r="N9457" s="1">
        <v>392</v>
      </c>
      <c r="O9457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457" s="2" t="str">
        <f>IF(Table1[[#This Row],[Updated DiscountOffer]]&gt;50%,"High Discount","Low Discount")</f>
        <v>Low Discount</v>
      </c>
    </row>
    <row r="9458" spans="1:16" x14ac:dyDescent="0.3">
      <c r="A9458" s="1" t="s">
        <v>6267</v>
      </c>
      <c r="B9458" s="1">
        <v>15495246</v>
      </c>
      <c r="C9458" s="1" t="s">
        <v>6268</v>
      </c>
      <c r="D9458" s="1" t="s">
        <v>69</v>
      </c>
      <c r="E9458" s="1" t="s">
        <v>83</v>
      </c>
      <c r="F9458" s="1" t="s">
        <v>34</v>
      </c>
      <c r="G9458" s="1" t="s">
        <v>6269</v>
      </c>
      <c r="H9458" s="5">
        <v>599</v>
      </c>
      <c r="I9458" s="1">
        <v>1999</v>
      </c>
      <c r="J9458" s="4">
        <v>0.7</v>
      </c>
      <c r="K94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458" s="1" t="s">
        <v>36</v>
      </c>
      <c r="M9458" s="1">
        <v>4.0999999999999996</v>
      </c>
      <c r="N9458" s="1">
        <v>597</v>
      </c>
      <c r="O9458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458" s="2" t="str">
        <f>IF(Table1[[#This Row],[Updated DiscountOffer]]&gt;50%,"High Discount","Low Discount")</f>
        <v>High Discount</v>
      </c>
    </row>
    <row r="9459" spans="1:16" x14ac:dyDescent="0.3">
      <c r="A9459" s="1" t="s">
        <v>17025</v>
      </c>
      <c r="B9459" s="1">
        <v>15506434</v>
      </c>
      <c r="C9459" s="1" t="s">
        <v>271</v>
      </c>
      <c r="D9459" s="1" t="s">
        <v>15</v>
      </c>
      <c r="E9459" s="1" t="s">
        <v>16</v>
      </c>
      <c r="F9459" s="1" t="s">
        <v>17</v>
      </c>
      <c r="G9459" s="1" t="s">
        <v>17026</v>
      </c>
      <c r="H9459" s="5">
        <v>1799</v>
      </c>
      <c r="I9459" s="1">
        <v>2999</v>
      </c>
      <c r="J9459" s="3">
        <v>0.4</v>
      </c>
      <c r="K94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1799</v>
      </c>
      <c r="L9459" s="1" t="s">
        <v>2587</v>
      </c>
      <c r="M9459" s="1">
        <v>4.0999999999999996</v>
      </c>
      <c r="N9459" s="1">
        <v>318</v>
      </c>
      <c r="O9459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459" s="2" t="str">
        <f>IF(Table1[[#This Row],[Updated DiscountOffer]]&gt;50%,"High Discount","Low Discount")</f>
        <v>Low Discount</v>
      </c>
    </row>
    <row r="9460" spans="1:16" x14ac:dyDescent="0.3">
      <c r="A9460" s="1" t="s">
        <v>12653</v>
      </c>
      <c r="B9460" s="1">
        <v>15508870</v>
      </c>
      <c r="C9460" s="1" t="s">
        <v>963</v>
      </c>
      <c r="D9460" s="1" t="s">
        <v>69</v>
      </c>
      <c r="E9460" s="1" t="s">
        <v>70</v>
      </c>
      <c r="F9460" s="1" t="s">
        <v>34</v>
      </c>
      <c r="G9460" s="1" t="s">
        <v>12654</v>
      </c>
      <c r="H9460" s="5">
        <v>2111</v>
      </c>
      <c r="I9460" s="1">
        <v>6599</v>
      </c>
      <c r="J9460" s="4">
        <v>0.68</v>
      </c>
      <c r="K94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2111</v>
      </c>
      <c r="L9460" s="1" t="s">
        <v>102</v>
      </c>
      <c r="M9460" s="1">
        <v>4.4000000000000004</v>
      </c>
      <c r="N9460" s="1">
        <v>400</v>
      </c>
      <c r="O9460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460" s="2" t="str">
        <f>IF(Table1[[#This Row],[Updated DiscountOffer]]&gt;50%,"High Discount","Low Discount")</f>
        <v>High Discount</v>
      </c>
    </row>
    <row r="9461" spans="1:16" x14ac:dyDescent="0.3">
      <c r="A9461" s="1" t="s">
        <v>16474</v>
      </c>
      <c r="B9461" s="1">
        <v>15509488</v>
      </c>
      <c r="C9461" s="1" t="s">
        <v>16475</v>
      </c>
      <c r="D9461" s="1" t="s">
        <v>69</v>
      </c>
      <c r="E9461" s="1" t="s">
        <v>70</v>
      </c>
      <c r="F9461" s="1" t="s">
        <v>34</v>
      </c>
      <c r="G9461" s="1" t="s">
        <v>16476</v>
      </c>
      <c r="H9461" s="5">
        <v>1917</v>
      </c>
      <c r="I9461" s="1">
        <v>6849</v>
      </c>
      <c r="J9461" s="4">
        <v>0.72</v>
      </c>
      <c r="K94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1917</v>
      </c>
      <c r="L9461" s="1" t="s">
        <v>102</v>
      </c>
      <c r="M9461" s="1">
        <v>4.0999999999999996</v>
      </c>
      <c r="N9461" s="1">
        <v>328</v>
      </c>
      <c r="O9461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9461" s="2" t="str">
        <f>IF(Table1[[#This Row],[Updated DiscountOffer]]&gt;50%,"High Discount","Low Discount")</f>
        <v>High Discount</v>
      </c>
    </row>
    <row r="9462" spans="1:16" x14ac:dyDescent="0.3">
      <c r="A9462" s="1" t="s">
        <v>14259</v>
      </c>
      <c r="B9462" s="1">
        <v>15532820</v>
      </c>
      <c r="C9462" s="1" t="s">
        <v>1790</v>
      </c>
      <c r="D9462" s="1" t="s">
        <v>69</v>
      </c>
      <c r="E9462" s="1" t="s">
        <v>70</v>
      </c>
      <c r="F9462" s="1" t="s">
        <v>34</v>
      </c>
      <c r="G9462" s="1" t="s">
        <v>14260</v>
      </c>
      <c r="H9462" s="5">
        <v>809</v>
      </c>
      <c r="I9462" s="1">
        <v>2999</v>
      </c>
      <c r="J9462" s="4">
        <v>0.73</v>
      </c>
      <c r="K94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809</v>
      </c>
      <c r="L9462" s="1" t="s">
        <v>36</v>
      </c>
      <c r="M9462" s="1">
        <v>4.4000000000000004</v>
      </c>
      <c r="N9462" s="1">
        <v>366</v>
      </c>
      <c r="O9462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462" s="2" t="str">
        <f>IF(Table1[[#This Row],[Updated DiscountOffer]]&gt;50%,"High Discount","Low Discount")</f>
        <v>High Discount</v>
      </c>
    </row>
    <row r="9463" spans="1:16" x14ac:dyDescent="0.3">
      <c r="A9463" s="1" t="s">
        <v>18621</v>
      </c>
      <c r="B9463" s="1">
        <v>15532838</v>
      </c>
      <c r="C9463" s="1" t="s">
        <v>1790</v>
      </c>
      <c r="D9463" s="1" t="s">
        <v>69</v>
      </c>
      <c r="E9463" s="1" t="s">
        <v>70</v>
      </c>
      <c r="F9463" s="1" t="s">
        <v>34</v>
      </c>
      <c r="G9463" s="1" t="s">
        <v>18622</v>
      </c>
      <c r="H9463" s="5">
        <v>863</v>
      </c>
      <c r="I9463" s="1">
        <v>2699</v>
      </c>
      <c r="J9463" s="4">
        <v>0.68</v>
      </c>
      <c r="K94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863</v>
      </c>
      <c r="L9463" s="1" t="s">
        <v>102</v>
      </c>
      <c r="M9463" s="1">
        <v>4.0999999999999996</v>
      </c>
      <c r="N9463" s="1">
        <v>295</v>
      </c>
      <c r="O9463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463" s="2" t="str">
        <f>IF(Table1[[#This Row],[Updated DiscountOffer]]&gt;50%,"High Discount","Low Discount")</f>
        <v>High Discount</v>
      </c>
    </row>
    <row r="9464" spans="1:16" x14ac:dyDescent="0.3">
      <c r="A9464" s="1" t="s">
        <v>14638</v>
      </c>
      <c r="B9464" s="1">
        <v>15536802</v>
      </c>
      <c r="C9464" s="1" t="s">
        <v>373</v>
      </c>
      <c r="D9464" s="1" t="s">
        <v>69</v>
      </c>
      <c r="E9464" s="1" t="s">
        <v>70</v>
      </c>
      <c r="F9464" s="1" t="s">
        <v>34</v>
      </c>
      <c r="G9464" s="1" t="s">
        <v>14639</v>
      </c>
      <c r="H9464" s="5">
        <v>1461</v>
      </c>
      <c r="I9464" s="1">
        <v>4299</v>
      </c>
      <c r="J9464" s="3">
        <v>0.66</v>
      </c>
      <c r="K94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9464" s="1" t="s">
        <v>213</v>
      </c>
      <c r="M9464" s="1">
        <v>4</v>
      </c>
      <c r="N9464" s="1">
        <v>358</v>
      </c>
      <c r="O9464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9464" s="2" t="str">
        <f>IF(Table1[[#This Row],[Updated DiscountOffer]]&gt;50%,"High Discount","Low Discount")</f>
        <v>High Discount</v>
      </c>
    </row>
    <row r="9465" spans="1:16" x14ac:dyDescent="0.3">
      <c r="A9465" s="1" t="s">
        <v>8642</v>
      </c>
      <c r="B9465" s="1">
        <v>15545828</v>
      </c>
      <c r="C9465" s="1" t="s">
        <v>460</v>
      </c>
      <c r="D9465" s="1" t="s">
        <v>38</v>
      </c>
      <c r="E9465" s="1" t="s">
        <v>39</v>
      </c>
      <c r="F9465" s="1" t="s">
        <v>34</v>
      </c>
      <c r="G9465" s="1" t="s">
        <v>8643</v>
      </c>
      <c r="H9465" s="5"/>
      <c r="I9465" s="1">
        <v>699</v>
      </c>
      <c r="J9465" s="4"/>
      <c r="K94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65" s="1" t="s">
        <v>41</v>
      </c>
      <c r="M9465" s="1">
        <v>4.4000000000000004</v>
      </c>
      <c r="N9465" s="1">
        <v>510</v>
      </c>
      <c r="O946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65" s="2" t="str">
        <f>IF(Table1[[#This Row],[Updated DiscountOffer]]&gt;50%,"High Discount","Low Discount")</f>
        <v>Low Discount</v>
      </c>
    </row>
    <row r="9466" spans="1:16" x14ac:dyDescent="0.3">
      <c r="A9466" s="1" t="s">
        <v>13510</v>
      </c>
      <c r="B9466" s="1">
        <v>15545842</v>
      </c>
      <c r="C9466" s="1" t="s">
        <v>460</v>
      </c>
      <c r="D9466" s="1" t="s">
        <v>38</v>
      </c>
      <c r="E9466" s="1" t="s">
        <v>39</v>
      </c>
      <c r="F9466" s="1" t="s">
        <v>34</v>
      </c>
      <c r="G9466" s="1" t="s">
        <v>13511</v>
      </c>
      <c r="H9466" s="5"/>
      <c r="I9466" s="1">
        <v>599</v>
      </c>
      <c r="J9466" s="4"/>
      <c r="K94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66" s="1" t="s">
        <v>41</v>
      </c>
      <c r="M9466" s="1">
        <v>4.4000000000000004</v>
      </c>
      <c r="N9466" s="1">
        <v>382</v>
      </c>
      <c r="O946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66" s="2" t="str">
        <f>IF(Table1[[#This Row],[Updated DiscountOffer]]&gt;50%,"High Discount","Low Discount")</f>
        <v>Low Discount</v>
      </c>
    </row>
    <row r="9467" spans="1:16" x14ac:dyDescent="0.3">
      <c r="A9467" s="1" t="s">
        <v>8199</v>
      </c>
      <c r="B9467" s="1">
        <v>15551432</v>
      </c>
      <c r="C9467" s="1" t="s">
        <v>749</v>
      </c>
      <c r="D9467" s="1" t="s">
        <v>26</v>
      </c>
      <c r="E9467" s="1" t="s">
        <v>39</v>
      </c>
      <c r="F9467" s="1" t="s">
        <v>17</v>
      </c>
      <c r="G9467" s="1" t="s">
        <v>8200</v>
      </c>
      <c r="H9467" s="5"/>
      <c r="I9467" s="1">
        <v>1499</v>
      </c>
      <c r="J9467" s="4"/>
      <c r="K94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67" s="1" t="s">
        <v>213</v>
      </c>
      <c r="M9467" s="1">
        <v>4.2</v>
      </c>
      <c r="N9467" s="1">
        <v>525</v>
      </c>
      <c r="O946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67" s="2" t="str">
        <f>IF(Table1[[#This Row],[Updated DiscountOffer]]&gt;50%,"High Discount","Low Discount")</f>
        <v>Low Discount</v>
      </c>
    </row>
    <row r="9468" spans="1:16" x14ac:dyDescent="0.3">
      <c r="A9468" s="1" t="s">
        <v>18871</v>
      </c>
      <c r="B9468" s="1">
        <v>15551438</v>
      </c>
      <c r="C9468" s="1" t="s">
        <v>749</v>
      </c>
      <c r="D9468" s="1" t="s">
        <v>26</v>
      </c>
      <c r="E9468" s="1" t="s">
        <v>39</v>
      </c>
      <c r="F9468" s="1" t="s">
        <v>17</v>
      </c>
      <c r="G9468" s="1" t="s">
        <v>18872</v>
      </c>
      <c r="H9468" s="5"/>
      <c r="I9468" s="1">
        <v>1499</v>
      </c>
      <c r="J9468" s="4"/>
      <c r="K94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68" s="1" t="s">
        <v>213</v>
      </c>
      <c r="M9468" s="1">
        <v>4.4000000000000004</v>
      </c>
      <c r="N9468" s="1">
        <v>292</v>
      </c>
      <c r="O94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68" s="2" t="str">
        <f>IF(Table1[[#This Row],[Updated DiscountOffer]]&gt;50%,"High Discount","Low Discount")</f>
        <v>Low Discount</v>
      </c>
    </row>
    <row r="9469" spans="1:16" x14ac:dyDescent="0.3">
      <c r="A9469" s="1" t="s">
        <v>10575</v>
      </c>
      <c r="B9469" s="1">
        <v>15561084</v>
      </c>
      <c r="C9469" s="1" t="s">
        <v>6268</v>
      </c>
      <c r="D9469" s="1" t="s">
        <v>69</v>
      </c>
      <c r="E9469" s="1" t="s">
        <v>83</v>
      </c>
      <c r="F9469" s="1" t="s">
        <v>34</v>
      </c>
      <c r="G9469" s="1" t="s">
        <v>10576</v>
      </c>
      <c r="H9469" s="5">
        <v>799</v>
      </c>
      <c r="I9469" s="1">
        <v>2499</v>
      </c>
      <c r="J9469" s="4">
        <v>0.68</v>
      </c>
      <c r="K94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799</v>
      </c>
      <c r="L9469" s="1" t="s">
        <v>36</v>
      </c>
      <c r="M9469" s="1">
        <v>4.5</v>
      </c>
      <c r="N9469" s="1">
        <v>453</v>
      </c>
      <c r="O9469" s="2">
        <f>IF(ISNUMBER(Table1[[#This Row],[DiscountOffer]]),IF(Table1[[#This Row],[DiscountOffer]]&lt;1,Table1[[#This Row],[DiscountOffer]],Table1[[#This Row],[DiscountOffer]]/Table1[[#This Row],[OriginalPrice (in Rs)]]),0)</f>
        <v>0.68</v>
      </c>
      <c r="P9469" s="2" t="str">
        <f>IF(Table1[[#This Row],[Updated DiscountOffer]]&gt;50%,"High Discount","Low Discount")</f>
        <v>High Discount</v>
      </c>
    </row>
    <row r="9470" spans="1:16" x14ac:dyDescent="0.3">
      <c r="A9470" s="1" t="s">
        <v>9138</v>
      </c>
      <c r="B9470" s="1">
        <v>15570020</v>
      </c>
      <c r="C9470" s="1" t="s">
        <v>1790</v>
      </c>
      <c r="D9470" s="1" t="s">
        <v>69</v>
      </c>
      <c r="E9470" s="1" t="s">
        <v>83</v>
      </c>
      <c r="F9470" s="1" t="s">
        <v>34</v>
      </c>
      <c r="G9470" s="1" t="s">
        <v>9139</v>
      </c>
      <c r="H9470" s="5">
        <v>692</v>
      </c>
      <c r="I9470" s="1">
        <v>2099</v>
      </c>
      <c r="J9470" s="4">
        <v>0.67</v>
      </c>
      <c r="K94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692</v>
      </c>
      <c r="L9470" s="1" t="s">
        <v>36</v>
      </c>
      <c r="M9470" s="1">
        <v>4.4000000000000004</v>
      </c>
      <c r="N9470" s="1">
        <v>493</v>
      </c>
      <c r="O9470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9470" s="2" t="str">
        <f>IF(Table1[[#This Row],[Updated DiscountOffer]]&gt;50%,"High Discount","Low Discount")</f>
        <v>High Discount</v>
      </c>
    </row>
    <row r="9471" spans="1:16" x14ac:dyDescent="0.3">
      <c r="A9471" s="1" t="s">
        <v>5847</v>
      </c>
      <c r="B9471" s="1">
        <v>15577328</v>
      </c>
      <c r="C9471" s="1" t="s">
        <v>469</v>
      </c>
      <c r="D9471" s="1" t="s">
        <v>38</v>
      </c>
      <c r="E9471" s="1" t="s">
        <v>132</v>
      </c>
      <c r="F9471" s="1" t="s">
        <v>34</v>
      </c>
      <c r="G9471" s="1" t="s">
        <v>5848</v>
      </c>
      <c r="H9471" s="5"/>
      <c r="I9471" s="1">
        <v>2399</v>
      </c>
      <c r="J9471" s="4">
        <v>0.5</v>
      </c>
      <c r="K94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71" s="1" t="s">
        <v>102</v>
      </c>
      <c r="M9471" s="1">
        <v>4.0999999999999996</v>
      </c>
      <c r="N9471" s="1">
        <v>614</v>
      </c>
      <c r="O947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471" s="2" t="str">
        <f>IF(Table1[[#This Row],[Updated DiscountOffer]]&gt;50%,"High Discount","Low Discount")</f>
        <v>Low Discount</v>
      </c>
    </row>
    <row r="9472" spans="1:16" x14ac:dyDescent="0.3">
      <c r="A9472" s="1" t="s">
        <v>14255</v>
      </c>
      <c r="B9472" s="1">
        <v>15595878</v>
      </c>
      <c r="C9472" s="1" t="s">
        <v>1405</v>
      </c>
      <c r="D9472" s="1" t="s">
        <v>69</v>
      </c>
      <c r="E9472" s="1" t="s">
        <v>1642</v>
      </c>
      <c r="F9472" s="1" t="s">
        <v>34</v>
      </c>
      <c r="G9472" s="1" t="s">
        <v>14256</v>
      </c>
      <c r="H9472" s="5">
        <v>599</v>
      </c>
      <c r="I9472" s="1">
        <v>1199</v>
      </c>
      <c r="J9472" s="3">
        <v>0.5</v>
      </c>
      <c r="K94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472" s="1" t="s">
        <v>24</v>
      </c>
      <c r="M9472" s="1">
        <v>4</v>
      </c>
      <c r="N9472" s="1">
        <v>366</v>
      </c>
      <c r="O94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472" s="2" t="str">
        <f>IF(Table1[[#This Row],[Updated DiscountOffer]]&gt;50%,"High Discount","Low Discount")</f>
        <v>Low Discount</v>
      </c>
    </row>
    <row r="9473" spans="1:16" x14ac:dyDescent="0.3">
      <c r="A9473" s="1" t="s">
        <v>14542</v>
      </c>
      <c r="B9473" s="1">
        <v>15598296</v>
      </c>
      <c r="C9473" s="1" t="s">
        <v>1980</v>
      </c>
      <c r="D9473" s="1" t="s">
        <v>32</v>
      </c>
      <c r="E9473" s="1" t="s">
        <v>105</v>
      </c>
      <c r="F9473" s="1" t="s">
        <v>34</v>
      </c>
      <c r="G9473" s="1" t="s">
        <v>14543</v>
      </c>
      <c r="H9473" s="5"/>
      <c r="I9473" s="1">
        <v>695</v>
      </c>
      <c r="J9473" s="3"/>
      <c r="K94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73" s="1" t="s">
        <v>14544</v>
      </c>
      <c r="M9473" s="1">
        <v>4.0999999999999996</v>
      </c>
      <c r="N9473" s="1">
        <v>360</v>
      </c>
      <c r="O9473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473" s="2" t="str">
        <f>IF(Table1[[#This Row],[Updated DiscountOffer]]&gt;50%,"High Discount","Low Discount")</f>
        <v>High Discount</v>
      </c>
    </row>
    <row r="9474" spans="1:16" x14ac:dyDescent="0.3">
      <c r="A9474" s="1" t="s">
        <v>17578</v>
      </c>
      <c r="B9474" s="1">
        <v>15598322</v>
      </c>
      <c r="C9474" s="1" t="s">
        <v>200</v>
      </c>
      <c r="D9474" s="1" t="s">
        <v>87</v>
      </c>
      <c r="E9474" s="1" t="s">
        <v>132</v>
      </c>
      <c r="F9474" s="1" t="s">
        <v>34</v>
      </c>
      <c r="G9474" s="1" t="s">
        <v>17579</v>
      </c>
      <c r="H9474" s="5">
        <v>1147</v>
      </c>
      <c r="I9474" s="1">
        <v>2549</v>
      </c>
      <c r="J9474" s="4">
        <v>0.55000000000000004</v>
      </c>
      <c r="K94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1147</v>
      </c>
      <c r="L9474" s="1" t="s">
        <v>202</v>
      </c>
      <c r="M9474" s="1">
        <v>4.3</v>
      </c>
      <c r="N9474" s="1">
        <v>310</v>
      </c>
      <c r="O9474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474" s="2" t="str">
        <f>IF(Table1[[#This Row],[Updated DiscountOffer]]&gt;50%,"High Discount","Low Discount")</f>
        <v>High Discount</v>
      </c>
    </row>
    <row r="9475" spans="1:16" x14ac:dyDescent="0.3">
      <c r="A9475" s="1" t="s">
        <v>19013</v>
      </c>
      <c r="B9475" s="1">
        <v>15611446</v>
      </c>
      <c r="C9475" s="1" t="s">
        <v>460</v>
      </c>
      <c r="D9475" s="1" t="s">
        <v>26</v>
      </c>
      <c r="E9475" s="1" t="s">
        <v>1813</v>
      </c>
      <c r="F9475" s="1" t="s">
        <v>17</v>
      </c>
      <c r="G9475" s="1" t="s">
        <v>19014</v>
      </c>
      <c r="H9475" s="5"/>
      <c r="I9475" s="1">
        <v>1499</v>
      </c>
      <c r="J9475" s="4"/>
      <c r="K94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75" s="1" t="s">
        <v>41</v>
      </c>
      <c r="M9475" s="1">
        <v>4.3</v>
      </c>
      <c r="N9475" s="1">
        <v>290</v>
      </c>
      <c r="O94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75" s="2" t="str">
        <f>IF(Table1[[#This Row],[Updated DiscountOffer]]&gt;50%,"High Discount","Low Discount")</f>
        <v>Low Discount</v>
      </c>
    </row>
    <row r="9476" spans="1:16" x14ac:dyDescent="0.3">
      <c r="A9476" s="1" t="s">
        <v>19092</v>
      </c>
      <c r="B9476" s="1">
        <v>15616188</v>
      </c>
      <c r="C9476" s="1" t="s">
        <v>12566</v>
      </c>
      <c r="D9476" s="1" t="s">
        <v>69</v>
      </c>
      <c r="E9476" s="1" t="s">
        <v>83</v>
      </c>
      <c r="F9476" s="1" t="s">
        <v>34</v>
      </c>
      <c r="G9476" s="1" t="s">
        <v>19093</v>
      </c>
      <c r="H9476" s="5">
        <v>989</v>
      </c>
      <c r="I9476" s="1">
        <v>2999</v>
      </c>
      <c r="J9476" s="4">
        <v>0.67</v>
      </c>
      <c r="K94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9476" s="1" t="s">
        <v>835</v>
      </c>
      <c r="M9476" s="1">
        <v>4.2</v>
      </c>
      <c r="N9476" s="1">
        <v>289</v>
      </c>
      <c r="O9476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9476" s="2" t="str">
        <f>IF(Table1[[#This Row],[Updated DiscountOffer]]&gt;50%,"High Discount","Low Discount")</f>
        <v>High Discount</v>
      </c>
    </row>
    <row r="9477" spans="1:16" x14ac:dyDescent="0.3">
      <c r="A9477" s="1" t="s">
        <v>12565</v>
      </c>
      <c r="B9477" s="1">
        <v>15616192</v>
      </c>
      <c r="C9477" s="1" t="s">
        <v>12566</v>
      </c>
      <c r="D9477" s="1" t="s">
        <v>69</v>
      </c>
      <c r="E9477" s="1" t="s">
        <v>83</v>
      </c>
      <c r="F9477" s="1" t="s">
        <v>34</v>
      </c>
      <c r="G9477" s="1" t="s">
        <v>12567</v>
      </c>
      <c r="H9477" s="5">
        <v>989</v>
      </c>
      <c r="I9477" s="1">
        <v>2999</v>
      </c>
      <c r="J9477" s="4">
        <v>0.67</v>
      </c>
      <c r="K94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9477" s="1" t="s">
        <v>835</v>
      </c>
      <c r="M9477" s="1">
        <v>4.2</v>
      </c>
      <c r="N9477" s="1">
        <v>402</v>
      </c>
      <c r="O9477" s="2">
        <f>IF(ISNUMBER(Table1[[#This Row],[DiscountOffer]]),IF(Table1[[#This Row],[DiscountOffer]]&lt;1,Table1[[#This Row],[DiscountOffer]],Table1[[#This Row],[DiscountOffer]]/Table1[[#This Row],[OriginalPrice (in Rs)]]),0)</f>
        <v>0.67</v>
      </c>
      <c r="P9477" s="2" t="str">
        <f>IF(Table1[[#This Row],[Updated DiscountOffer]]&gt;50%,"High Discount","Low Discount")</f>
        <v>High Discount</v>
      </c>
    </row>
    <row r="9478" spans="1:16" x14ac:dyDescent="0.3">
      <c r="A9478" s="1" t="s">
        <v>6717</v>
      </c>
      <c r="B9478" s="1">
        <v>15649434</v>
      </c>
      <c r="C9478" s="1" t="s">
        <v>68</v>
      </c>
      <c r="D9478" s="1" t="s">
        <v>69</v>
      </c>
      <c r="E9478" s="1" t="s">
        <v>70</v>
      </c>
      <c r="F9478" s="1" t="s">
        <v>34</v>
      </c>
      <c r="G9478" s="1" t="s">
        <v>6718</v>
      </c>
      <c r="H9478" s="5">
        <v>1559</v>
      </c>
      <c r="I9478" s="1">
        <v>3899</v>
      </c>
      <c r="J9478" s="3">
        <v>0.6</v>
      </c>
      <c r="K94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1559</v>
      </c>
      <c r="L9478" s="1" t="s">
        <v>36</v>
      </c>
      <c r="M9478" s="1">
        <v>3.8</v>
      </c>
      <c r="N9478" s="1">
        <v>579</v>
      </c>
      <c r="O94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78" s="2" t="str">
        <f>IF(Table1[[#This Row],[Updated DiscountOffer]]&gt;50%,"High Discount","Low Discount")</f>
        <v>High Discount</v>
      </c>
    </row>
    <row r="9479" spans="1:16" x14ac:dyDescent="0.3">
      <c r="A9479" s="1" t="s">
        <v>5036</v>
      </c>
      <c r="B9479" s="1">
        <v>15650812</v>
      </c>
      <c r="C9479" s="1" t="s">
        <v>460</v>
      </c>
      <c r="D9479" s="1" t="s">
        <v>38</v>
      </c>
      <c r="E9479" s="1" t="s">
        <v>16</v>
      </c>
      <c r="F9479" s="1" t="s">
        <v>34</v>
      </c>
      <c r="G9479" s="1" t="s">
        <v>5037</v>
      </c>
      <c r="H9479" s="5"/>
      <c r="I9479" s="1">
        <v>1499</v>
      </c>
      <c r="J9479" s="3"/>
      <c r="K94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79" s="1" t="s">
        <v>5038</v>
      </c>
      <c r="M9479" s="1">
        <v>4</v>
      </c>
      <c r="N9479" s="1">
        <v>655</v>
      </c>
      <c r="O9479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479" s="2" t="str">
        <f>IF(Table1[[#This Row],[Updated DiscountOffer]]&gt;50%,"High Discount","Low Discount")</f>
        <v>High Discount</v>
      </c>
    </row>
    <row r="9480" spans="1:16" x14ac:dyDescent="0.3">
      <c r="A9480" s="1" t="s">
        <v>1812</v>
      </c>
      <c r="B9480" s="1">
        <v>15654416</v>
      </c>
      <c r="C9480" s="1" t="s">
        <v>14</v>
      </c>
      <c r="D9480" s="1" t="s">
        <v>26</v>
      </c>
      <c r="E9480" s="1" t="s">
        <v>1813</v>
      </c>
      <c r="F9480" s="1" t="s">
        <v>17</v>
      </c>
      <c r="G9480" s="1" t="s">
        <v>1814</v>
      </c>
      <c r="H9480" s="5">
        <v>999</v>
      </c>
      <c r="I9480" s="1">
        <v>1999</v>
      </c>
      <c r="J9480" s="4">
        <v>0.5</v>
      </c>
      <c r="K94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9480" s="1" t="s">
        <v>24</v>
      </c>
      <c r="M9480" s="1">
        <v>4.2</v>
      </c>
      <c r="N9480" s="1">
        <v>857</v>
      </c>
      <c r="O94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480" s="2" t="str">
        <f>IF(Table1[[#This Row],[Updated DiscountOffer]]&gt;50%,"High Discount","Low Discount")</f>
        <v>Low Discount</v>
      </c>
    </row>
    <row r="9481" spans="1:16" x14ac:dyDescent="0.3">
      <c r="A9481" s="1" t="s">
        <v>8600</v>
      </c>
      <c r="B9481" s="1">
        <v>15654428</v>
      </c>
      <c r="C9481" s="1" t="s">
        <v>14</v>
      </c>
      <c r="D9481" s="1" t="s">
        <v>26</v>
      </c>
      <c r="E9481" s="1" t="s">
        <v>1813</v>
      </c>
      <c r="F9481" s="1" t="s">
        <v>17</v>
      </c>
      <c r="G9481" s="1" t="s">
        <v>8601</v>
      </c>
      <c r="H9481" s="5">
        <v>999</v>
      </c>
      <c r="I9481" s="1">
        <v>1999</v>
      </c>
      <c r="J9481" s="4">
        <v>0.5</v>
      </c>
      <c r="K94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9481" s="1" t="s">
        <v>24</v>
      </c>
      <c r="M9481" s="1">
        <v>4.3</v>
      </c>
      <c r="N9481" s="1">
        <v>511</v>
      </c>
      <c r="O948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481" s="2" t="str">
        <f>IF(Table1[[#This Row],[Updated DiscountOffer]]&gt;50%,"High Discount","Low Discount")</f>
        <v>Low Discount</v>
      </c>
    </row>
    <row r="9482" spans="1:16" x14ac:dyDescent="0.3">
      <c r="A9482" s="1" t="s">
        <v>18604</v>
      </c>
      <c r="B9482" s="1">
        <v>15705652</v>
      </c>
      <c r="C9482" s="1" t="s">
        <v>47</v>
      </c>
      <c r="D9482" s="1" t="s">
        <v>26</v>
      </c>
      <c r="E9482" s="1" t="s">
        <v>27</v>
      </c>
      <c r="F9482" s="1" t="s">
        <v>17</v>
      </c>
      <c r="G9482" s="1" t="s">
        <v>18605</v>
      </c>
      <c r="H9482" s="5">
        <v>587</v>
      </c>
      <c r="I9482" s="1">
        <v>1249</v>
      </c>
      <c r="J9482" s="3">
        <v>0.53</v>
      </c>
      <c r="K94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587</v>
      </c>
      <c r="L9482" s="1" t="s">
        <v>80</v>
      </c>
      <c r="M9482" s="1">
        <v>4.2</v>
      </c>
      <c r="N9482" s="1">
        <v>295</v>
      </c>
      <c r="O9482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482" s="2" t="str">
        <f>IF(Table1[[#This Row],[Updated DiscountOffer]]&gt;50%,"High Discount","Low Discount")</f>
        <v>High Discount</v>
      </c>
    </row>
    <row r="9483" spans="1:16" x14ac:dyDescent="0.3">
      <c r="A9483" s="1" t="s">
        <v>15220</v>
      </c>
      <c r="B9483" s="1">
        <v>15720974</v>
      </c>
      <c r="C9483" s="1" t="s">
        <v>111</v>
      </c>
      <c r="D9483" s="1" t="s">
        <v>38</v>
      </c>
      <c r="E9483" s="1" t="s">
        <v>44</v>
      </c>
      <c r="F9483" s="1" t="s">
        <v>34</v>
      </c>
      <c r="G9483" s="1" t="s">
        <v>15221</v>
      </c>
      <c r="H9483" s="5"/>
      <c r="I9483" s="1">
        <v>1399</v>
      </c>
      <c r="J9483" s="4">
        <v>0.6</v>
      </c>
      <c r="K94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83" s="1" t="s">
        <v>41</v>
      </c>
      <c r="M9483" s="1">
        <v>4.2</v>
      </c>
      <c r="N9483" s="1">
        <v>348</v>
      </c>
      <c r="O94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483" s="2" t="str">
        <f>IF(Table1[[#This Row],[Updated DiscountOffer]]&gt;50%,"High Discount","Low Discount")</f>
        <v>High Discount</v>
      </c>
    </row>
    <row r="9484" spans="1:16" x14ac:dyDescent="0.3">
      <c r="A9484" s="1" t="s">
        <v>19127</v>
      </c>
      <c r="B9484" s="1">
        <v>15736834</v>
      </c>
      <c r="C9484" s="1" t="s">
        <v>755</v>
      </c>
      <c r="D9484" s="1" t="s">
        <v>38</v>
      </c>
      <c r="E9484" s="1" t="s">
        <v>132</v>
      </c>
      <c r="F9484" s="1" t="s">
        <v>34</v>
      </c>
      <c r="G9484" s="1" t="s">
        <v>19128</v>
      </c>
      <c r="H9484" s="5"/>
      <c r="I9484" s="1">
        <v>1999</v>
      </c>
      <c r="J9484" s="4">
        <v>0.64</v>
      </c>
      <c r="K94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84" s="1" t="s">
        <v>24</v>
      </c>
      <c r="M9484" s="1">
        <v>4.2</v>
      </c>
      <c r="N9484" s="1">
        <v>289</v>
      </c>
      <c r="O948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484" s="2" t="str">
        <f>IF(Table1[[#This Row],[Updated DiscountOffer]]&gt;50%,"High Discount","Low Discount")</f>
        <v>High Discount</v>
      </c>
    </row>
    <row r="9485" spans="1:16" x14ac:dyDescent="0.3">
      <c r="A9485" s="1" t="s">
        <v>7619</v>
      </c>
      <c r="B9485" s="1">
        <v>15736874</v>
      </c>
      <c r="C9485" s="1" t="s">
        <v>755</v>
      </c>
      <c r="D9485" s="1" t="s">
        <v>38</v>
      </c>
      <c r="E9485" s="1" t="s">
        <v>132</v>
      </c>
      <c r="F9485" s="1" t="s">
        <v>34</v>
      </c>
      <c r="G9485" s="1" t="s">
        <v>7620</v>
      </c>
      <c r="H9485" s="5"/>
      <c r="I9485" s="1">
        <v>1999</v>
      </c>
      <c r="J9485" s="3">
        <v>0.61</v>
      </c>
      <c r="K94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85" s="1" t="s">
        <v>36</v>
      </c>
      <c r="M9485" s="1">
        <v>3.9</v>
      </c>
      <c r="N9485" s="1">
        <v>546</v>
      </c>
      <c r="O9485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485" s="2" t="str">
        <f>IF(Table1[[#This Row],[Updated DiscountOffer]]&gt;50%,"High Discount","Low Discount")</f>
        <v>High Discount</v>
      </c>
    </row>
    <row r="9486" spans="1:16" x14ac:dyDescent="0.3">
      <c r="A9486" s="1" t="s">
        <v>12684</v>
      </c>
      <c r="B9486" s="1">
        <v>15745788</v>
      </c>
      <c r="C9486" s="1" t="s">
        <v>60</v>
      </c>
      <c r="D9486" s="1" t="s">
        <v>15</v>
      </c>
      <c r="E9486" s="1" t="s">
        <v>122</v>
      </c>
      <c r="F9486" s="1" t="s">
        <v>17</v>
      </c>
      <c r="G9486" s="1" t="s">
        <v>12685</v>
      </c>
      <c r="H9486" s="5"/>
      <c r="I9486" s="1">
        <v>3198</v>
      </c>
      <c r="J9486" s="3"/>
      <c r="K94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86" s="1" t="s">
        <v>12686</v>
      </c>
      <c r="M9486" s="1">
        <v>4.0999999999999996</v>
      </c>
      <c r="N9486" s="1">
        <v>399</v>
      </c>
      <c r="O9486" s="2" t="str">
        <f>IF(ISNUMBER(Table1[[#This Row],[DiscountOffer]]),IF(Table1[[#This Row],[DiscountOffer]]&lt;1,Table1[[#This Row],[DiscountOffer]],Table1[[#This Row],[DiscountOffer]]/Table1[[#This Row],[OriginalPrice (in Rs)]]),"")</f>
        <v/>
      </c>
      <c r="P9486" s="2" t="str">
        <f>IF(Table1[[#This Row],[Updated DiscountOffer]]&gt;50%,"High Discount","Low Discount")</f>
        <v>High Discount</v>
      </c>
    </row>
    <row r="9487" spans="1:16" x14ac:dyDescent="0.3">
      <c r="A9487" s="1" t="s">
        <v>3699</v>
      </c>
      <c r="B9487" s="1">
        <v>15745912</v>
      </c>
      <c r="C9487" s="1" t="s">
        <v>60</v>
      </c>
      <c r="D9487" s="1" t="s">
        <v>15</v>
      </c>
      <c r="E9487" s="1" t="s">
        <v>22</v>
      </c>
      <c r="F9487" s="1" t="s">
        <v>17</v>
      </c>
      <c r="G9487" s="1" t="s">
        <v>3700</v>
      </c>
      <c r="H9487" s="5"/>
      <c r="I9487" s="1">
        <v>3398</v>
      </c>
      <c r="J9487" s="4"/>
      <c r="K94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87" s="1" t="s">
        <v>3701</v>
      </c>
      <c r="M9487" s="1">
        <v>4.0999999999999996</v>
      </c>
      <c r="N9487" s="1">
        <v>729</v>
      </c>
      <c r="O94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87" s="2" t="str">
        <f>IF(Table1[[#This Row],[Updated DiscountOffer]]&gt;50%,"High Discount","Low Discount")</f>
        <v>Low Discount</v>
      </c>
    </row>
    <row r="9488" spans="1:16" x14ac:dyDescent="0.3">
      <c r="A9488" s="1" t="s">
        <v>7970</v>
      </c>
      <c r="B9488" s="1">
        <v>15746196</v>
      </c>
      <c r="C9488" s="1" t="s">
        <v>460</v>
      </c>
      <c r="D9488" s="1" t="s">
        <v>26</v>
      </c>
      <c r="E9488" s="1" t="s">
        <v>282</v>
      </c>
      <c r="F9488" s="1" t="s">
        <v>17</v>
      </c>
      <c r="G9488" s="1" t="s">
        <v>7971</v>
      </c>
      <c r="H9488" s="5"/>
      <c r="I9488" s="1">
        <v>1499</v>
      </c>
      <c r="J9488" s="4"/>
      <c r="K94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88" s="1" t="s">
        <v>102</v>
      </c>
      <c r="M9488" s="1">
        <v>4.5</v>
      </c>
      <c r="N9488" s="1">
        <v>532</v>
      </c>
      <c r="O948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88" s="2" t="str">
        <f>IF(Table1[[#This Row],[Updated DiscountOffer]]&gt;50%,"High Discount","Low Discount")</f>
        <v>Low Discount</v>
      </c>
    </row>
    <row r="9489" spans="1:16" x14ac:dyDescent="0.3">
      <c r="A9489" s="1" t="s">
        <v>19418</v>
      </c>
      <c r="B9489" s="1">
        <v>15801020</v>
      </c>
      <c r="C9489" s="1" t="s">
        <v>57</v>
      </c>
      <c r="D9489" s="1" t="s">
        <v>87</v>
      </c>
      <c r="E9489" s="1" t="s">
        <v>169</v>
      </c>
      <c r="F9489" s="1" t="s">
        <v>34</v>
      </c>
      <c r="G9489" s="1" t="s">
        <v>19419</v>
      </c>
      <c r="H9489" s="5">
        <v>1409</v>
      </c>
      <c r="I9489" s="1">
        <v>4699</v>
      </c>
      <c r="J9489" s="4">
        <v>0.7</v>
      </c>
      <c r="K94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1409</v>
      </c>
      <c r="L9489" s="1" t="s">
        <v>89</v>
      </c>
      <c r="M9489" s="1">
        <v>4.5</v>
      </c>
      <c r="N9489" s="1">
        <v>285</v>
      </c>
      <c r="O9489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489" s="2" t="str">
        <f>IF(Table1[[#This Row],[Updated DiscountOffer]]&gt;50%,"High Discount","Low Discount")</f>
        <v>High Discount</v>
      </c>
    </row>
    <row r="9490" spans="1:16" x14ac:dyDescent="0.3">
      <c r="A9490" s="1" t="s">
        <v>15196</v>
      </c>
      <c r="B9490" s="1">
        <v>15803238</v>
      </c>
      <c r="C9490" s="1" t="s">
        <v>15197</v>
      </c>
      <c r="D9490" s="1" t="s">
        <v>69</v>
      </c>
      <c r="E9490" s="1" t="s">
        <v>70</v>
      </c>
      <c r="F9490" s="1" t="s">
        <v>34</v>
      </c>
      <c r="G9490" s="1" t="s">
        <v>15198</v>
      </c>
      <c r="H9490" s="5">
        <v>849</v>
      </c>
      <c r="I9490" s="1">
        <v>2499</v>
      </c>
      <c r="J9490" s="3">
        <v>0.66</v>
      </c>
      <c r="K94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849</v>
      </c>
      <c r="L9490" s="1" t="s">
        <v>36</v>
      </c>
      <c r="M9490" s="1">
        <v>4</v>
      </c>
      <c r="N9490" s="1">
        <v>348</v>
      </c>
      <c r="O9490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9490" s="2" t="str">
        <f>IF(Table1[[#This Row],[Updated DiscountOffer]]&gt;50%,"High Discount","Low Discount")</f>
        <v>High Discount</v>
      </c>
    </row>
    <row r="9491" spans="1:16" x14ac:dyDescent="0.3">
      <c r="A9491" s="1" t="s">
        <v>19522</v>
      </c>
      <c r="B9491" s="1">
        <v>15808484</v>
      </c>
      <c r="C9491" s="1" t="s">
        <v>904</v>
      </c>
      <c r="D9491" s="1" t="s">
        <v>38</v>
      </c>
      <c r="E9491" s="1" t="s">
        <v>74</v>
      </c>
      <c r="F9491" s="1" t="s">
        <v>34</v>
      </c>
      <c r="G9491" s="1" t="s">
        <v>19523</v>
      </c>
      <c r="H9491" s="5"/>
      <c r="I9491" s="1">
        <v>3299</v>
      </c>
      <c r="J9491" s="4">
        <v>0.55000000000000004</v>
      </c>
      <c r="K94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91" s="1" t="s">
        <v>41</v>
      </c>
      <c r="M9491" s="1">
        <v>4.3</v>
      </c>
      <c r="N9491" s="1">
        <v>284</v>
      </c>
      <c r="O9491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491" s="2" t="str">
        <f>IF(Table1[[#This Row],[Updated DiscountOffer]]&gt;50%,"High Discount","Low Discount")</f>
        <v>High Discount</v>
      </c>
    </row>
    <row r="9492" spans="1:16" x14ac:dyDescent="0.3">
      <c r="A9492" s="1" t="s">
        <v>3177</v>
      </c>
      <c r="B9492" s="1">
        <v>15808980</v>
      </c>
      <c r="C9492" s="1" t="s">
        <v>460</v>
      </c>
      <c r="D9492" s="1" t="s">
        <v>38</v>
      </c>
      <c r="E9492" s="1" t="s">
        <v>282</v>
      </c>
      <c r="F9492" s="1" t="s">
        <v>34</v>
      </c>
      <c r="G9492" s="1" t="s">
        <v>3178</v>
      </c>
      <c r="H9492" s="5"/>
      <c r="I9492" s="1">
        <v>799</v>
      </c>
      <c r="J9492" s="4"/>
      <c r="K94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492" s="1" t="s">
        <v>1807</v>
      </c>
      <c r="M9492" s="1">
        <v>4.3</v>
      </c>
      <c r="N9492" s="1">
        <v>765</v>
      </c>
      <c r="O94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92" s="2" t="str">
        <f>IF(Table1[[#This Row],[Updated DiscountOffer]]&gt;50%,"High Discount","Low Discount")</f>
        <v>Low Discount</v>
      </c>
    </row>
    <row r="9493" spans="1:16" x14ac:dyDescent="0.3">
      <c r="A9493" s="1" t="s">
        <v>15951</v>
      </c>
      <c r="B9493" s="1">
        <v>15819750</v>
      </c>
      <c r="C9493" s="1" t="s">
        <v>11698</v>
      </c>
      <c r="D9493" s="1" t="s">
        <v>15</v>
      </c>
      <c r="E9493" s="1" t="s">
        <v>22</v>
      </c>
      <c r="F9493" s="1" t="s">
        <v>17</v>
      </c>
      <c r="G9493" s="1" t="s">
        <v>15952</v>
      </c>
      <c r="H9493" s="5">
        <v>899</v>
      </c>
      <c r="I9493" s="1">
        <v>1499</v>
      </c>
      <c r="J9493" s="4">
        <v>0.4</v>
      </c>
      <c r="K94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493" s="1" t="s">
        <v>24</v>
      </c>
      <c r="M9493" s="1">
        <v>4.4000000000000004</v>
      </c>
      <c r="N9493" s="1">
        <v>336</v>
      </c>
      <c r="O9493" s="2">
        <f>IF(ISNUMBER(Table1[[#This Row],[DiscountOffer]]),IF(Table1[[#This Row],[DiscountOffer]]&lt;1,Table1[[#This Row],[DiscountOffer]],Table1[[#This Row],[DiscountOffer]]/Table1[[#This Row],[OriginalPrice (in Rs)]]),0)</f>
        <v>0.4</v>
      </c>
      <c r="P9493" s="2" t="str">
        <f>IF(Table1[[#This Row],[Updated DiscountOffer]]&gt;50%,"High Discount","Low Discount")</f>
        <v>Low Discount</v>
      </c>
    </row>
    <row r="9494" spans="1:16" x14ac:dyDescent="0.3">
      <c r="A9494" s="1" t="s">
        <v>10873</v>
      </c>
      <c r="B9494" s="1">
        <v>15828674</v>
      </c>
      <c r="C9494" s="1" t="s">
        <v>1024</v>
      </c>
      <c r="D9494" s="1" t="s">
        <v>69</v>
      </c>
      <c r="E9494" s="1" t="s">
        <v>70</v>
      </c>
      <c r="F9494" s="1" t="s">
        <v>34</v>
      </c>
      <c r="G9494" s="1" t="s">
        <v>10874</v>
      </c>
      <c r="H9494" s="5">
        <v>1439</v>
      </c>
      <c r="I9494" s="1">
        <v>3999</v>
      </c>
      <c r="J9494" s="3">
        <v>0.64</v>
      </c>
      <c r="K94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1439</v>
      </c>
      <c r="L9494" s="1" t="s">
        <v>36</v>
      </c>
      <c r="M9494" s="1">
        <v>4</v>
      </c>
      <c r="N9494" s="1">
        <v>444</v>
      </c>
      <c r="O9494" s="2">
        <f>IF(ISNUMBER(Table1[[#This Row],[DiscountOffer]]),IF(Table1[[#This Row],[DiscountOffer]]&lt;1,Table1[[#This Row],[DiscountOffer]],Table1[[#This Row],[DiscountOffer]]/Table1[[#This Row],[OriginalPrice (in Rs)]]),0)</f>
        <v>0.64</v>
      </c>
      <c r="P9494" s="2" t="str">
        <f>IF(Table1[[#This Row],[Updated DiscountOffer]]&gt;50%,"High Discount","Low Discount")</f>
        <v>High Discount</v>
      </c>
    </row>
    <row r="9495" spans="1:16" x14ac:dyDescent="0.3">
      <c r="A9495" s="1" t="s">
        <v>17934</v>
      </c>
      <c r="B9495" s="1">
        <v>15829832</v>
      </c>
      <c r="C9495" s="1" t="s">
        <v>47</v>
      </c>
      <c r="D9495" s="1" t="s">
        <v>15</v>
      </c>
      <c r="E9495" s="1" t="s">
        <v>48</v>
      </c>
      <c r="F9495" s="1" t="s">
        <v>17</v>
      </c>
      <c r="G9495" s="1" t="s">
        <v>17935</v>
      </c>
      <c r="H9495" s="5">
        <v>1167</v>
      </c>
      <c r="I9495" s="1">
        <v>2049</v>
      </c>
      <c r="J9495" s="3">
        <v>0.43</v>
      </c>
      <c r="K94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1167</v>
      </c>
      <c r="L9495" s="1" t="s">
        <v>50</v>
      </c>
      <c r="M9495" s="1">
        <v>3.9</v>
      </c>
      <c r="N9495" s="1">
        <v>304</v>
      </c>
      <c r="O9495" s="2">
        <f>IF(ISNUMBER(Table1[[#This Row],[DiscountOffer]]),IF(Table1[[#This Row],[DiscountOffer]]&lt;1,Table1[[#This Row],[DiscountOffer]],Table1[[#This Row],[DiscountOffer]]/Table1[[#This Row],[OriginalPrice (in Rs)]]),"")</f>
        <v>0.43</v>
      </c>
      <c r="P9495" s="2" t="str">
        <f>IF(Table1[[#This Row],[Updated DiscountOffer]]&gt;50%,"High Discount","Low Discount")</f>
        <v>Low Discount</v>
      </c>
    </row>
    <row r="9496" spans="1:16" x14ac:dyDescent="0.3">
      <c r="A9496" s="1" t="s">
        <v>16960</v>
      </c>
      <c r="B9496" s="1">
        <v>15834022</v>
      </c>
      <c r="C9496" s="1" t="s">
        <v>6521</v>
      </c>
      <c r="D9496" s="1" t="s">
        <v>38</v>
      </c>
      <c r="E9496" s="1" t="s">
        <v>16</v>
      </c>
      <c r="F9496" s="1" t="s">
        <v>34</v>
      </c>
      <c r="G9496" s="1" t="s">
        <v>16961</v>
      </c>
      <c r="H9496" s="5"/>
      <c r="I9496" s="1">
        <v>1999</v>
      </c>
      <c r="J9496" s="3">
        <v>1050</v>
      </c>
      <c r="K94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496" s="1" t="s">
        <v>119</v>
      </c>
      <c r="M9496" s="1">
        <v>4.0999999999999996</v>
      </c>
      <c r="N9496" s="1">
        <v>320</v>
      </c>
      <c r="O9496" s="2">
        <f>IF(ISNUMBER(Table1[[#This Row],[DiscountOffer]]),IF(Table1[[#This Row],[DiscountOffer]]&lt;1,Table1[[#This Row],[DiscountOffer]],Table1[[#This Row],[DiscountOffer]]/Table1[[#This Row],[OriginalPrice (in Rs)]]),"")</f>
        <v>0.52526263131565787</v>
      </c>
      <c r="P9496" s="2" t="str">
        <f>IF(Table1[[#This Row],[Updated DiscountOffer]]&gt;50%,"High Discount","Low Discount")</f>
        <v>High Discount</v>
      </c>
    </row>
    <row r="9497" spans="1:16" x14ac:dyDescent="0.3">
      <c r="A9497" s="1" t="s">
        <v>7174</v>
      </c>
      <c r="B9497" s="1">
        <v>15847858</v>
      </c>
      <c r="C9497" s="1" t="s">
        <v>325</v>
      </c>
      <c r="D9497" s="1" t="s">
        <v>177</v>
      </c>
      <c r="E9497" s="1" t="s">
        <v>272</v>
      </c>
      <c r="F9497" s="1" t="s">
        <v>17</v>
      </c>
      <c r="G9497" s="1" t="s">
        <v>7175</v>
      </c>
      <c r="H9497" s="5"/>
      <c r="I9497" s="1">
        <v>195</v>
      </c>
      <c r="J9497" s="4"/>
      <c r="K94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97" s="1" t="s">
        <v>328</v>
      </c>
      <c r="M9497" s="1">
        <v>4.5</v>
      </c>
      <c r="N9497" s="1">
        <v>561</v>
      </c>
      <c r="O949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97" s="2" t="str">
        <f>IF(Table1[[#This Row],[Updated DiscountOffer]]&gt;50%,"High Discount","Low Discount")</f>
        <v>Low Discount</v>
      </c>
    </row>
    <row r="9498" spans="1:16" x14ac:dyDescent="0.3">
      <c r="A9498" s="1" t="s">
        <v>18859</v>
      </c>
      <c r="B9498" s="1">
        <v>15847912</v>
      </c>
      <c r="C9498" s="1" t="s">
        <v>325</v>
      </c>
      <c r="D9498" s="1" t="s">
        <v>177</v>
      </c>
      <c r="E9498" s="1" t="s">
        <v>272</v>
      </c>
      <c r="F9498" s="1" t="s">
        <v>17</v>
      </c>
      <c r="G9498" s="1" t="s">
        <v>18860</v>
      </c>
      <c r="H9498" s="5"/>
      <c r="I9498" s="1">
        <v>199</v>
      </c>
      <c r="J9498" s="4"/>
      <c r="K94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98" s="1" t="s">
        <v>328</v>
      </c>
      <c r="M9498" s="1">
        <v>4.5</v>
      </c>
      <c r="N9498" s="1">
        <v>292</v>
      </c>
      <c r="O949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98" s="2" t="str">
        <f>IF(Table1[[#This Row],[Updated DiscountOffer]]&gt;50%,"High Discount","Low Discount")</f>
        <v>Low Discount</v>
      </c>
    </row>
    <row r="9499" spans="1:16" x14ac:dyDescent="0.3">
      <c r="A9499" s="1" t="s">
        <v>11063</v>
      </c>
      <c r="B9499" s="1">
        <v>15847952</v>
      </c>
      <c r="C9499" s="1" t="s">
        <v>325</v>
      </c>
      <c r="D9499" s="1" t="s">
        <v>177</v>
      </c>
      <c r="E9499" s="1" t="s">
        <v>272</v>
      </c>
      <c r="F9499" s="1" t="s">
        <v>17</v>
      </c>
      <c r="G9499" s="1" t="s">
        <v>11064</v>
      </c>
      <c r="H9499" s="5"/>
      <c r="I9499" s="1">
        <v>195</v>
      </c>
      <c r="J9499" s="4"/>
      <c r="K94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499" s="1" t="s">
        <v>328</v>
      </c>
      <c r="M9499" s="1">
        <v>4.5</v>
      </c>
      <c r="N9499" s="1">
        <v>439</v>
      </c>
      <c r="O94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499" s="2" t="str">
        <f>IF(Table1[[#This Row],[Updated DiscountOffer]]&gt;50%,"High Discount","Low Discount")</f>
        <v>Low Discount</v>
      </c>
    </row>
    <row r="9500" spans="1:16" x14ac:dyDescent="0.3">
      <c r="A9500" s="1" t="s">
        <v>15877</v>
      </c>
      <c r="B9500" s="1">
        <v>15867198</v>
      </c>
      <c r="C9500" s="1" t="s">
        <v>15878</v>
      </c>
      <c r="D9500" s="1" t="s">
        <v>38</v>
      </c>
      <c r="E9500" s="1" t="s">
        <v>169</v>
      </c>
      <c r="F9500" s="1" t="s">
        <v>34</v>
      </c>
      <c r="G9500" s="1" t="s">
        <v>15879</v>
      </c>
      <c r="H9500" s="5"/>
      <c r="I9500" s="1">
        <v>2780</v>
      </c>
      <c r="J9500" s="4">
        <v>0.45</v>
      </c>
      <c r="K95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00" s="1" t="s">
        <v>835</v>
      </c>
      <c r="M9500" s="1">
        <v>4.4000000000000004</v>
      </c>
      <c r="N9500" s="1">
        <v>338</v>
      </c>
      <c r="O9500" s="2">
        <f>IF(ISNUMBER(Table1[[#This Row],[DiscountOffer]]),IF(Table1[[#This Row],[DiscountOffer]]&lt;1,Table1[[#This Row],[DiscountOffer]],Table1[[#This Row],[DiscountOffer]]/Table1[[#This Row],[OriginalPrice (in Rs)]]),0)</f>
        <v>0.45</v>
      </c>
      <c r="P9500" s="2" t="str">
        <f>IF(Table1[[#This Row],[Updated DiscountOffer]]&gt;50%,"High Discount","Low Discount")</f>
        <v>Low Discount</v>
      </c>
    </row>
    <row r="9501" spans="1:16" x14ac:dyDescent="0.3">
      <c r="A9501" s="1" t="s">
        <v>17310</v>
      </c>
      <c r="B9501" s="1">
        <v>15867266</v>
      </c>
      <c r="C9501" s="1" t="s">
        <v>792</v>
      </c>
      <c r="D9501" s="1" t="s">
        <v>69</v>
      </c>
      <c r="E9501" s="1" t="s">
        <v>70</v>
      </c>
      <c r="F9501" s="1" t="s">
        <v>34</v>
      </c>
      <c r="G9501" s="1" t="s">
        <v>17311</v>
      </c>
      <c r="H9501" s="5">
        <v>846</v>
      </c>
      <c r="I9501" s="1">
        <v>3849</v>
      </c>
      <c r="J9501" s="4">
        <v>0.78</v>
      </c>
      <c r="K95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846</v>
      </c>
      <c r="L9501" s="1" t="s">
        <v>36</v>
      </c>
      <c r="M9501" s="1">
        <v>4.0999999999999996</v>
      </c>
      <c r="N9501" s="1">
        <v>314</v>
      </c>
      <c r="O9501" s="2">
        <f>IF(ISNUMBER(Table1[[#This Row],[DiscountOffer]]),IF(Table1[[#This Row],[DiscountOffer]]&lt;1,Table1[[#This Row],[DiscountOffer]],Table1[[#This Row],[DiscountOffer]]/Table1[[#This Row],[OriginalPrice (in Rs)]]),0)</f>
        <v>0.78</v>
      </c>
      <c r="P9501" s="2" t="str">
        <f>IF(Table1[[#This Row],[Updated DiscountOffer]]&gt;50%,"High Discount","Low Discount")</f>
        <v>High Discount</v>
      </c>
    </row>
    <row r="9502" spans="1:16" x14ac:dyDescent="0.3">
      <c r="A9502" s="1" t="s">
        <v>15199</v>
      </c>
      <c r="B9502" s="1">
        <v>15935124</v>
      </c>
      <c r="C9502" s="1" t="s">
        <v>100</v>
      </c>
      <c r="D9502" s="1" t="s">
        <v>69</v>
      </c>
      <c r="E9502" s="1" t="s">
        <v>296</v>
      </c>
      <c r="F9502" s="1" t="s">
        <v>34</v>
      </c>
      <c r="G9502" s="1" t="s">
        <v>15200</v>
      </c>
      <c r="H9502" s="5">
        <v>1224</v>
      </c>
      <c r="I9502" s="1">
        <v>3499</v>
      </c>
      <c r="J9502" s="3">
        <v>0.65</v>
      </c>
      <c r="K95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1224</v>
      </c>
      <c r="L9502" s="1" t="s">
        <v>146</v>
      </c>
      <c r="M9502" s="1">
        <v>4.3</v>
      </c>
      <c r="N9502" s="1">
        <v>348</v>
      </c>
      <c r="O950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9502" s="2" t="str">
        <f>IF(Table1[[#This Row],[Updated DiscountOffer]]&gt;50%,"High Discount","Low Discount")</f>
        <v>High Discount</v>
      </c>
    </row>
    <row r="9503" spans="1:16" x14ac:dyDescent="0.3">
      <c r="A9503" s="1" t="s">
        <v>19340</v>
      </c>
      <c r="B9503" s="1">
        <v>15954042</v>
      </c>
      <c r="C9503" s="1" t="s">
        <v>91</v>
      </c>
      <c r="D9503" s="1" t="s">
        <v>38</v>
      </c>
      <c r="E9503" s="1" t="s">
        <v>44</v>
      </c>
      <c r="F9503" s="1" t="s">
        <v>34</v>
      </c>
      <c r="G9503" s="1" t="s">
        <v>19341</v>
      </c>
      <c r="H9503" s="5"/>
      <c r="I9503" s="1">
        <v>1149</v>
      </c>
      <c r="J9503" s="4">
        <v>0.57999999999999996</v>
      </c>
      <c r="K95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03" s="1" t="s">
        <v>24</v>
      </c>
      <c r="M9503" s="1">
        <v>4.3</v>
      </c>
      <c r="N9503" s="1">
        <v>286</v>
      </c>
      <c r="O9503" s="2">
        <f>IF(ISNUMBER(Table1[[#This Row],[DiscountOffer]]),IF(Table1[[#This Row],[DiscountOffer]]&lt;1,Table1[[#This Row],[DiscountOffer]],Table1[[#This Row],[DiscountOffer]]/Table1[[#This Row],[OriginalPrice (in Rs)]]),0)</f>
        <v>0.57999999999999996</v>
      </c>
      <c r="P9503" s="2" t="str">
        <f>IF(Table1[[#This Row],[Updated DiscountOffer]]&gt;50%,"High Discount","Low Discount")</f>
        <v>High Discount</v>
      </c>
    </row>
    <row r="9504" spans="1:16" x14ac:dyDescent="0.3">
      <c r="A9504" s="1" t="s">
        <v>7016</v>
      </c>
      <c r="B9504" s="1">
        <v>16008634</v>
      </c>
      <c r="C9504" s="1" t="s">
        <v>433</v>
      </c>
      <c r="D9504" s="1" t="s">
        <v>38</v>
      </c>
      <c r="E9504" s="1" t="s">
        <v>44</v>
      </c>
      <c r="F9504" s="1" t="s">
        <v>34</v>
      </c>
      <c r="G9504" s="1" t="s">
        <v>7017</v>
      </c>
      <c r="H9504" s="5"/>
      <c r="I9504" s="1">
        <v>1298</v>
      </c>
      <c r="J9504" s="4">
        <v>0.5</v>
      </c>
      <c r="K95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04" s="1" t="s">
        <v>24</v>
      </c>
      <c r="M9504" s="1">
        <v>4.4000000000000004</v>
      </c>
      <c r="N9504" s="1">
        <v>567</v>
      </c>
      <c r="O95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04" s="2" t="str">
        <f>IF(Table1[[#This Row],[Updated DiscountOffer]]&gt;50%,"High Discount","Low Discount")</f>
        <v>Low Discount</v>
      </c>
    </row>
    <row r="9505" spans="1:16" x14ac:dyDescent="0.3">
      <c r="A9505" s="1" t="s">
        <v>18683</v>
      </c>
      <c r="B9505" s="1">
        <v>16032946</v>
      </c>
      <c r="C9505" s="1" t="s">
        <v>47</v>
      </c>
      <c r="D9505" s="1" t="s">
        <v>15</v>
      </c>
      <c r="E9505" s="1" t="s">
        <v>48</v>
      </c>
      <c r="F9505" s="1" t="s">
        <v>17</v>
      </c>
      <c r="G9505" s="1" t="s">
        <v>18684</v>
      </c>
      <c r="H9505" s="5">
        <v>798</v>
      </c>
      <c r="I9505" s="1">
        <v>1699</v>
      </c>
      <c r="J9505" s="3">
        <v>0.53</v>
      </c>
      <c r="K95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9505" s="1" t="s">
        <v>50</v>
      </c>
      <c r="M9505" s="1">
        <v>4</v>
      </c>
      <c r="N9505" s="1">
        <v>294</v>
      </c>
      <c r="O9505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505" s="2" t="str">
        <f>IF(Table1[[#This Row],[Updated DiscountOffer]]&gt;50%,"High Discount","Low Discount")</f>
        <v>High Discount</v>
      </c>
    </row>
    <row r="9506" spans="1:16" x14ac:dyDescent="0.3">
      <c r="A9506" s="1" t="s">
        <v>14518</v>
      </c>
      <c r="B9506" s="1">
        <v>16057306</v>
      </c>
      <c r="C9506" s="1" t="s">
        <v>460</v>
      </c>
      <c r="D9506" s="1" t="s">
        <v>26</v>
      </c>
      <c r="E9506" s="1" t="s">
        <v>169</v>
      </c>
      <c r="F9506" s="1" t="s">
        <v>17</v>
      </c>
      <c r="G9506" s="1" t="s">
        <v>14519</v>
      </c>
      <c r="H9506" s="5"/>
      <c r="I9506" s="1">
        <v>2299</v>
      </c>
      <c r="J9506" s="4"/>
      <c r="K95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06" s="1" t="s">
        <v>41</v>
      </c>
      <c r="M9506" s="1">
        <v>4.3</v>
      </c>
      <c r="N9506" s="1">
        <v>360</v>
      </c>
      <c r="O95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06" s="2" t="str">
        <f>IF(Table1[[#This Row],[Updated DiscountOffer]]&gt;50%,"High Discount","Low Discount")</f>
        <v>Low Discount</v>
      </c>
    </row>
    <row r="9507" spans="1:16" x14ac:dyDescent="0.3">
      <c r="A9507" s="1" t="s">
        <v>17537</v>
      </c>
      <c r="B9507" s="1">
        <v>16090632</v>
      </c>
      <c r="C9507" s="1" t="s">
        <v>47</v>
      </c>
      <c r="D9507" s="1" t="s">
        <v>15</v>
      </c>
      <c r="E9507" s="1" t="s">
        <v>22</v>
      </c>
      <c r="F9507" s="1" t="s">
        <v>17</v>
      </c>
      <c r="G9507" s="1" t="s">
        <v>768</v>
      </c>
      <c r="H9507" s="5">
        <v>441</v>
      </c>
      <c r="I9507" s="1">
        <v>1299</v>
      </c>
      <c r="J9507" s="3">
        <v>0.66</v>
      </c>
      <c r="K95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441</v>
      </c>
      <c r="L9507" s="1" t="s">
        <v>24</v>
      </c>
      <c r="M9507" s="1">
        <v>3.7</v>
      </c>
      <c r="N9507" s="1">
        <v>310</v>
      </c>
      <c r="O9507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9507" s="2" t="str">
        <f>IF(Table1[[#This Row],[Updated DiscountOffer]]&gt;50%,"High Discount","Low Discount")</f>
        <v>High Discount</v>
      </c>
    </row>
    <row r="9508" spans="1:16" x14ac:dyDescent="0.3">
      <c r="A9508" s="1" t="s">
        <v>17684</v>
      </c>
      <c r="B9508" s="1">
        <v>16099724</v>
      </c>
      <c r="C9508" s="1" t="s">
        <v>91</v>
      </c>
      <c r="D9508" s="1" t="s">
        <v>38</v>
      </c>
      <c r="E9508" s="1" t="s">
        <v>344</v>
      </c>
      <c r="F9508" s="1" t="s">
        <v>34</v>
      </c>
      <c r="G9508" s="1" t="s">
        <v>17685</v>
      </c>
      <c r="H9508" s="5"/>
      <c r="I9508" s="1">
        <v>899</v>
      </c>
      <c r="J9508" s="3">
        <v>0.59</v>
      </c>
      <c r="K95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08" s="1" t="s">
        <v>93</v>
      </c>
      <c r="M9508" s="1">
        <v>4.0999999999999996</v>
      </c>
      <c r="N9508" s="1">
        <v>309</v>
      </c>
      <c r="O9508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9508" s="2" t="str">
        <f>IF(Table1[[#This Row],[Updated DiscountOffer]]&gt;50%,"High Discount","Low Discount")</f>
        <v>High Discount</v>
      </c>
    </row>
    <row r="9509" spans="1:16" x14ac:dyDescent="0.3">
      <c r="A9509" s="1" t="s">
        <v>19216</v>
      </c>
      <c r="B9509" s="1">
        <v>16099784</v>
      </c>
      <c r="C9509" s="1" t="s">
        <v>91</v>
      </c>
      <c r="D9509" s="1" t="s">
        <v>38</v>
      </c>
      <c r="E9509" s="1" t="s">
        <v>44</v>
      </c>
      <c r="F9509" s="1" t="s">
        <v>34</v>
      </c>
      <c r="G9509" s="1" t="s">
        <v>19217</v>
      </c>
      <c r="H9509" s="5"/>
      <c r="I9509" s="1">
        <v>849</v>
      </c>
      <c r="J9509" s="4">
        <v>0.59</v>
      </c>
      <c r="K95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09" s="1" t="s">
        <v>24</v>
      </c>
      <c r="M9509" s="1">
        <v>4.3</v>
      </c>
      <c r="N9509" s="1">
        <v>288</v>
      </c>
      <c r="O950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509" s="2" t="str">
        <f>IF(Table1[[#This Row],[Updated DiscountOffer]]&gt;50%,"High Discount","Low Discount")</f>
        <v>High Discount</v>
      </c>
    </row>
    <row r="9510" spans="1:16" x14ac:dyDescent="0.3">
      <c r="A9510" s="1" t="s">
        <v>19061</v>
      </c>
      <c r="B9510" s="1">
        <v>16109614</v>
      </c>
      <c r="C9510" s="1" t="s">
        <v>117</v>
      </c>
      <c r="D9510" s="1" t="s">
        <v>38</v>
      </c>
      <c r="E9510" s="1" t="s">
        <v>48</v>
      </c>
      <c r="F9510" s="1" t="s">
        <v>34</v>
      </c>
      <c r="G9510" s="1" t="s">
        <v>19062</v>
      </c>
      <c r="H9510" s="5"/>
      <c r="I9510" s="1">
        <v>2999</v>
      </c>
      <c r="J9510" s="3">
        <v>0.67</v>
      </c>
      <c r="K95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10" s="1" t="s">
        <v>400</v>
      </c>
      <c r="M9510" s="1">
        <v>4.3</v>
      </c>
      <c r="N9510" s="1">
        <v>290</v>
      </c>
      <c r="O9510" s="2">
        <f>IF(ISNUMBER(Table1[[#This Row],[DiscountOffer]]),IF(Table1[[#This Row],[DiscountOffer]]&lt;1,Table1[[#This Row],[DiscountOffer]],Table1[[#This Row],[DiscountOffer]]/Table1[[#This Row],[OriginalPrice (in Rs)]]),"")</f>
        <v>0.67</v>
      </c>
      <c r="P9510" s="2" t="str">
        <f>IF(Table1[[#This Row],[Updated DiscountOffer]]&gt;50%,"High Discount","Low Discount")</f>
        <v>High Discount</v>
      </c>
    </row>
    <row r="9511" spans="1:16" x14ac:dyDescent="0.3">
      <c r="A9511" s="1" t="s">
        <v>16223</v>
      </c>
      <c r="B9511" s="1">
        <v>16119774</v>
      </c>
      <c r="C9511" s="1" t="s">
        <v>2936</v>
      </c>
      <c r="D9511" s="1" t="s">
        <v>15</v>
      </c>
      <c r="E9511" s="1" t="s">
        <v>48</v>
      </c>
      <c r="F9511" s="1" t="s">
        <v>17</v>
      </c>
      <c r="G9511" s="1" t="s">
        <v>16224</v>
      </c>
      <c r="H9511" s="5">
        <v>993</v>
      </c>
      <c r="I9511" s="1">
        <v>2399</v>
      </c>
      <c r="J9511" s="3">
        <v>1406</v>
      </c>
      <c r="K95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993</v>
      </c>
      <c r="L9511" s="1" t="s">
        <v>19</v>
      </c>
      <c r="M9511" s="1">
        <v>3.8</v>
      </c>
      <c r="N9511" s="1">
        <v>331</v>
      </c>
      <c r="O9511" s="2">
        <f>IF(ISNUMBER(Table1[[#This Row],[DiscountOffer]]),IF(Table1[[#This Row],[DiscountOffer]]&lt;1,Table1[[#This Row],[DiscountOffer]],Table1[[#This Row],[DiscountOffer]]/Table1[[#This Row],[OriginalPrice (in Rs)]]),"")</f>
        <v>0.58607753230512716</v>
      </c>
      <c r="P9511" s="2" t="str">
        <f>IF(Table1[[#This Row],[Updated DiscountOffer]]&gt;50%,"High Discount","Low Discount")</f>
        <v>High Discount</v>
      </c>
    </row>
    <row r="9512" spans="1:16" x14ac:dyDescent="0.3">
      <c r="A9512" s="1" t="s">
        <v>16835</v>
      </c>
      <c r="B9512" s="1">
        <v>16129032</v>
      </c>
      <c r="C9512" s="1" t="s">
        <v>12140</v>
      </c>
      <c r="D9512" s="1" t="s">
        <v>15</v>
      </c>
      <c r="E9512" s="1" t="s">
        <v>16</v>
      </c>
      <c r="F9512" s="1" t="s">
        <v>17</v>
      </c>
      <c r="G9512" s="1" t="s">
        <v>16836</v>
      </c>
      <c r="H9512" s="5">
        <v>1679</v>
      </c>
      <c r="I9512" s="1">
        <v>2799</v>
      </c>
      <c r="J9512" s="3">
        <v>0.4</v>
      </c>
      <c r="K95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1679</v>
      </c>
      <c r="L9512" s="1" t="s">
        <v>771</v>
      </c>
      <c r="M9512" s="1">
        <v>4</v>
      </c>
      <c r="N9512" s="1">
        <v>321</v>
      </c>
      <c r="O9512" s="2">
        <f>IF(ISNUMBER(Table1[[#This Row],[DiscountOffer]]),IF(Table1[[#This Row],[DiscountOffer]]&lt;1,Table1[[#This Row],[DiscountOffer]],Table1[[#This Row],[DiscountOffer]]/Table1[[#This Row],[OriginalPrice (in Rs)]]),"")</f>
        <v>0.4</v>
      </c>
      <c r="P9512" s="2" t="str">
        <f>IF(Table1[[#This Row],[Updated DiscountOffer]]&gt;50%,"High Discount","Low Discount")</f>
        <v>Low Discount</v>
      </c>
    </row>
    <row r="9513" spans="1:16" x14ac:dyDescent="0.3">
      <c r="A9513" s="1" t="s">
        <v>11978</v>
      </c>
      <c r="B9513" s="1">
        <v>16156728</v>
      </c>
      <c r="C9513" s="1" t="s">
        <v>11979</v>
      </c>
      <c r="D9513" s="1" t="s">
        <v>38</v>
      </c>
      <c r="E9513" s="1" t="s">
        <v>44</v>
      </c>
      <c r="F9513" s="1" t="s">
        <v>34</v>
      </c>
      <c r="G9513" s="1" t="s">
        <v>11980</v>
      </c>
      <c r="H9513" s="5"/>
      <c r="I9513" s="1">
        <v>2449</v>
      </c>
      <c r="J9513" s="4">
        <v>0.2</v>
      </c>
      <c r="K95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13" s="1" t="s">
        <v>41</v>
      </c>
      <c r="M9513" s="1">
        <v>4.3</v>
      </c>
      <c r="N9513" s="1">
        <v>416</v>
      </c>
      <c r="O9513" s="2">
        <f>IF(ISNUMBER(Table1[[#This Row],[DiscountOffer]]),IF(Table1[[#This Row],[DiscountOffer]]&lt;1,Table1[[#This Row],[DiscountOffer]],Table1[[#This Row],[DiscountOffer]]/Table1[[#This Row],[OriginalPrice (in Rs)]]),0)</f>
        <v>0.2</v>
      </c>
      <c r="P9513" s="2" t="str">
        <f>IF(Table1[[#This Row],[Updated DiscountOffer]]&gt;50%,"High Discount","Low Discount")</f>
        <v>Low Discount</v>
      </c>
    </row>
    <row r="9514" spans="1:16" x14ac:dyDescent="0.3">
      <c r="A9514" s="1" t="s">
        <v>2883</v>
      </c>
      <c r="B9514" s="1">
        <v>16159528</v>
      </c>
      <c r="C9514" s="1" t="s">
        <v>460</v>
      </c>
      <c r="D9514" s="1" t="s">
        <v>38</v>
      </c>
      <c r="E9514" s="1" t="s">
        <v>1813</v>
      </c>
      <c r="F9514" s="1" t="s">
        <v>34</v>
      </c>
      <c r="G9514" s="1" t="s">
        <v>2884</v>
      </c>
      <c r="H9514" s="5"/>
      <c r="I9514" s="1">
        <v>799</v>
      </c>
      <c r="J9514" s="4"/>
      <c r="K95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14" s="1" t="s">
        <v>41</v>
      </c>
      <c r="M9514" s="1">
        <v>4.5999999999999996</v>
      </c>
      <c r="N9514" s="1">
        <v>784</v>
      </c>
      <c r="O951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14" s="2" t="str">
        <f>IF(Table1[[#This Row],[Updated DiscountOffer]]&gt;50%,"High Discount","Low Discount")</f>
        <v>Low Discount</v>
      </c>
    </row>
    <row r="9515" spans="1:16" x14ac:dyDescent="0.3">
      <c r="A9515" s="1" t="s">
        <v>19096</v>
      </c>
      <c r="B9515" s="1">
        <v>16175106</v>
      </c>
      <c r="C9515" s="1" t="s">
        <v>792</v>
      </c>
      <c r="D9515" s="1" t="s">
        <v>69</v>
      </c>
      <c r="E9515" s="1" t="s">
        <v>70</v>
      </c>
      <c r="F9515" s="1" t="s">
        <v>34</v>
      </c>
      <c r="G9515" s="1" t="s">
        <v>19097</v>
      </c>
      <c r="H9515" s="5">
        <v>998</v>
      </c>
      <c r="I9515" s="1">
        <v>3699</v>
      </c>
      <c r="J9515" s="3">
        <v>0.73</v>
      </c>
      <c r="K95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998</v>
      </c>
      <c r="L9515" s="1" t="s">
        <v>36</v>
      </c>
      <c r="M9515" s="1">
        <v>3.9</v>
      </c>
      <c r="N9515" s="1">
        <v>289</v>
      </c>
      <c r="O9515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515" s="2" t="str">
        <f>IF(Table1[[#This Row],[Updated DiscountOffer]]&gt;50%,"High Discount","Low Discount")</f>
        <v>High Discount</v>
      </c>
    </row>
    <row r="9516" spans="1:16" x14ac:dyDescent="0.3">
      <c r="A9516" s="1" t="s">
        <v>14189</v>
      </c>
      <c r="B9516" s="1">
        <v>16199474</v>
      </c>
      <c r="C9516" s="1" t="s">
        <v>47</v>
      </c>
      <c r="D9516" s="1" t="s">
        <v>15</v>
      </c>
      <c r="E9516" s="1" t="s">
        <v>16</v>
      </c>
      <c r="F9516" s="1" t="s">
        <v>17</v>
      </c>
      <c r="G9516" s="1" t="s">
        <v>14190</v>
      </c>
      <c r="H9516" s="5">
        <v>639</v>
      </c>
      <c r="I9516" s="1">
        <v>1599</v>
      </c>
      <c r="J9516" s="3">
        <v>0.6</v>
      </c>
      <c r="K95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639</v>
      </c>
      <c r="L9516" s="1" t="s">
        <v>771</v>
      </c>
      <c r="M9516" s="1">
        <v>4</v>
      </c>
      <c r="N9516" s="1">
        <v>367</v>
      </c>
      <c r="O9516" s="2">
        <f>IF(ISNUMBER(Table1[[#This Row],[DiscountOffer]]),IF(Table1[[#This Row],[DiscountOffer]]&lt;1,Table1[[#This Row],[DiscountOffer]],Table1[[#This Row],[DiscountOffer]]/Table1[[#This Row],[OriginalPrice (in Rs)]]),"")</f>
        <v>0.6</v>
      </c>
      <c r="P9516" s="2" t="str">
        <f>IF(Table1[[#This Row],[Updated DiscountOffer]]&gt;50%,"High Discount","Low Discount")</f>
        <v>High Discount</v>
      </c>
    </row>
    <row r="9517" spans="1:16" x14ac:dyDescent="0.3">
      <c r="A9517" s="1" t="s">
        <v>17270</v>
      </c>
      <c r="B9517" s="1">
        <v>16200768</v>
      </c>
      <c r="C9517" s="1" t="s">
        <v>91</v>
      </c>
      <c r="D9517" s="1" t="s">
        <v>38</v>
      </c>
      <c r="E9517" s="1" t="s">
        <v>16</v>
      </c>
      <c r="F9517" s="1" t="s">
        <v>34</v>
      </c>
      <c r="G9517" s="1" t="s">
        <v>17271</v>
      </c>
      <c r="H9517" s="5"/>
      <c r="I9517" s="1">
        <v>2099</v>
      </c>
      <c r="J9517" s="3">
        <v>0.59</v>
      </c>
      <c r="K95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17" s="1" t="s">
        <v>93</v>
      </c>
      <c r="M9517" s="1">
        <v>3.9</v>
      </c>
      <c r="N9517" s="1">
        <v>315</v>
      </c>
      <c r="O9517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9517" s="2" t="str">
        <f>IF(Table1[[#This Row],[Updated DiscountOffer]]&gt;50%,"High Discount","Low Discount")</f>
        <v>High Discount</v>
      </c>
    </row>
    <row r="9518" spans="1:16" x14ac:dyDescent="0.3">
      <c r="A9518" s="1" t="s">
        <v>11948</v>
      </c>
      <c r="B9518" s="1">
        <v>16264420</v>
      </c>
      <c r="C9518" s="1" t="s">
        <v>91</v>
      </c>
      <c r="D9518" s="1" t="s">
        <v>38</v>
      </c>
      <c r="E9518" s="1" t="s">
        <v>132</v>
      </c>
      <c r="F9518" s="1" t="s">
        <v>34</v>
      </c>
      <c r="G9518" s="1" t="s">
        <v>11949</v>
      </c>
      <c r="H9518" s="5"/>
      <c r="I9518" s="1">
        <v>699</v>
      </c>
      <c r="J9518" s="4">
        <v>0.59</v>
      </c>
      <c r="K95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18" s="1" t="s">
        <v>24</v>
      </c>
      <c r="M9518" s="1">
        <v>4.3</v>
      </c>
      <c r="N9518" s="1">
        <v>417</v>
      </c>
      <c r="O9518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518" s="2" t="str">
        <f>IF(Table1[[#This Row],[Updated DiscountOffer]]&gt;50%,"High Discount","Low Discount")</f>
        <v>High Discount</v>
      </c>
    </row>
    <row r="9519" spans="1:16" x14ac:dyDescent="0.3">
      <c r="A9519" s="1" t="s">
        <v>19293</v>
      </c>
      <c r="B9519" s="1">
        <v>16264470</v>
      </c>
      <c r="C9519" s="1" t="s">
        <v>91</v>
      </c>
      <c r="D9519" s="1" t="s">
        <v>38</v>
      </c>
      <c r="E9519" s="1" t="s">
        <v>132</v>
      </c>
      <c r="F9519" s="1" t="s">
        <v>34</v>
      </c>
      <c r="G9519" s="1" t="s">
        <v>19294</v>
      </c>
      <c r="H9519" s="5"/>
      <c r="I9519" s="1">
        <v>799</v>
      </c>
      <c r="J9519" s="4">
        <v>0.59</v>
      </c>
      <c r="K95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19" s="1" t="s">
        <v>24</v>
      </c>
      <c r="M9519" s="1">
        <v>4.4000000000000004</v>
      </c>
      <c r="N9519" s="1">
        <v>287</v>
      </c>
      <c r="O951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519" s="2" t="str">
        <f>IF(Table1[[#This Row],[Updated DiscountOffer]]&gt;50%,"High Discount","Low Discount")</f>
        <v>High Discount</v>
      </c>
    </row>
    <row r="9520" spans="1:16" x14ac:dyDescent="0.3">
      <c r="A9520" s="1" t="s">
        <v>9617</v>
      </c>
      <c r="B9520" s="1">
        <v>16265466</v>
      </c>
      <c r="C9520" s="1" t="s">
        <v>5356</v>
      </c>
      <c r="D9520" s="1" t="s">
        <v>61</v>
      </c>
      <c r="E9520" s="1" t="s">
        <v>39</v>
      </c>
      <c r="F9520" s="1" t="s">
        <v>17</v>
      </c>
      <c r="G9520" s="1" t="s">
        <v>9618</v>
      </c>
      <c r="H9520" s="5">
        <v>1104</v>
      </c>
      <c r="I9520" s="1">
        <v>1299</v>
      </c>
      <c r="J9520" s="4">
        <v>0.15</v>
      </c>
      <c r="K95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1104</v>
      </c>
      <c r="L9520" s="1" t="s">
        <v>24</v>
      </c>
      <c r="M9520" s="1">
        <v>4.4000000000000004</v>
      </c>
      <c r="N9520" s="1">
        <v>478</v>
      </c>
      <c r="O9520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9520" s="2" t="str">
        <f>IF(Table1[[#This Row],[Updated DiscountOffer]]&gt;50%,"High Discount","Low Discount")</f>
        <v>Low Discount</v>
      </c>
    </row>
    <row r="9521" spans="1:16" x14ac:dyDescent="0.3">
      <c r="A9521" s="1" t="s">
        <v>8734</v>
      </c>
      <c r="B9521" s="1">
        <v>16269612</v>
      </c>
      <c r="C9521" s="1" t="s">
        <v>47</v>
      </c>
      <c r="D9521" s="1" t="s">
        <v>15</v>
      </c>
      <c r="E9521" s="1" t="s">
        <v>22</v>
      </c>
      <c r="F9521" s="1" t="s">
        <v>17</v>
      </c>
      <c r="G9521" s="1" t="s">
        <v>8735</v>
      </c>
      <c r="H9521" s="5">
        <v>519</v>
      </c>
      <c r="I9521" s="1">
        <v>1299</v>
      </c>
      <c r="J9521" s="4">
        <v>0.6</v>
      </c>
      <c r="K95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519</v>
      </c>
      <c r="L9521" s="1" t="s">
        <v>24</v>
      </c>
      <c r="M9521" s="1">
        <v>4.0999999999999996</v>
      </c>
      <c r="N9521" s="1">
        <v>506</v>
      </c>
      <c r="O952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521" s="2" t="str">
        <f>IF(Table1[[#This Row],[Updated DiscountOffer]]&gt;50%,"High Discount","Low Discount")</f>
        <v>High Discount</v>
      </c>
    </row>
    <row r="9522" spans="1:16" x14ac:dyDescent="0.3">
      <c r="A9522" s="1" t="s">
        <v>14760</v>
      </c>
      <c r="B9522" s="1">
        <v>16287682</v>
      </c>
      <c r="C9522" s="1" t="s">
        <v>511</v>
      </c>
      <c r="D9522" s="1" t="s">
        <v>69</v>
      </c>
      <c r="E9522" s="1" t="s">
        <v>296</v>
      </c>
      <c r="F9522" s="1" t="s">
        <v>34</v>
      </c>
      <c r="G9522" s="1" t="s">
        <v>14761</v>
      </c>
      <c r="H9522" s="5">
        <v>1311</v>
      </c>
      <c r="I9522" s="1">
        <v>4099</v>
      </c>
      <c r="J9522" s="3">
        <v>0.68</v>
      </c>
      <c r="K95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1311</v>
      </c>
      <c r="L9522" s="1" t="s">
        <v>146</v>
      </c>
      <c r="M9522" s="1">
        <v>4.2</v>
      </c>
      <c r="N9522" s="1">
        <v>356</v>
      </c>
      <c r="O9522" s="2">
        <f>IF(ISNUMBER(Table1[[#This Row],[DiscountOffer]]),IF(Table1[[#This Row],[DiscountOffer]]&lt;1,Table1[[#This Row],[DiscountOffer]],Table1[[#This Row],[DiscountOffer]]/Table1[[#This Row],[OriginalPrice (in Rs)]]),"")</f>
        <v>0.68</v>
      </c>
      <c r="P9522" s="2" t="str">
        <f>IF(Table1[[#This Row],[Updated DiscountOffer]]&gt;50%,"High Discount","Low Discount")</f>
        <v>High Discount</v>
      </c>
    </row>
    <row r="9523" spans="1:16" x14ac:dyDescent="0.3">
      <c r="A9523" s="1" t="s">
        <v>2110</v>
      </c>
      <c r="B9523" s="1">
        <v>16322466</v>
      </c>
      <c r="C9523" s="1" t="s">
        <v>60</v>
      </c>
      <c r="D9523" s="1" t="s">
        <v>61</v>
      </c>
      <c r="E9523" s="1" t="s">
        <v>39</v>
      </c>
      <c r="F9523" s="1" t="s">
        <v>17</v>
      </c>
      <c r="G9523" s="1" t="s">
        <v>2111</v>
      </c>
      <c r="H9523" s="5"/>
      <c r="I9523" s="1">
        <v>1798</v>
      </c>
      <c r="J9523" s="4"/>
      <c r="K95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3" s="1" t="s">
        <v>2112</v>
      </c>
      <c r="M9523" s="1">
        <v>4.2</v>
      </c>
      <c r="N9523" s="1">
        <v>834</v>
      </c>
      <c r="O95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3" s="2" t="str">
        <f>IF(Table1[[#This Row],[Updated DiscountOffer]]&gt;50%,"High Discount","Low Discount")</f>
        <v>Low Discount</v>
      </c>
    </row>
    <row r="9524" spans="1:16" x14ac:dyDescent="0.3">
      <c r="A9524" s="1" t="s">
        <v>4742</v>
      </c>
      <c r="B9524" s="1">
        <v>16322580</v>
      </c>
      <c r="C9524" s="1" t="s">
        <v>60</v>
      </c>
      <c r="D9524" s="1" t="s">
        <v>61</v>
      </c>
      <c r="E9524" s="1" t="s">
        <v>39</v>
      </c>
      <c r="F9524" s="1" t="s">
        <v>17</v>
      </c>
      <c r="G9524" s="1" t="s">
        <v>4743</v>
      </c>
      <c r="H9524" s="5"/>
      <c r="I9524" s="1">
        <v>1798</v>
      </c>
      <c r="J9524" s="4"/>
      <c r="K95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4" s="1" t="s">
        <v>1134</v>
      </c>
      <c r="M9524" s="1">
        <v>4.2</v>
      </c>
      <c r="N9524" s="1">
        <v>667</v>
      </c>
      <c r="O95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4" s="2" t="str">
        <f>IF(Table1[[#This Row],[Updated DiscountOffer]]&gt;50%,"High Discount","Low Discount")</f>
        <v>Low Discount</v>
      </c>
    </row>
    <row r="9525" spans="1:16" x14ac:dyDescent="0.3">
      <c r="A9525" s="1" t="s">
        <v>11923</v>
      </c>
      <c r="B9525" s="1">
        <v>16322762</v>
      </c>
      <c r="C9525" s="1" t="s">
        <v>60</v>
      </c>
      <c r="D9525" s="1" t="s">
        <v>61</v>
      </c>
      <c r="E9525" s="1" t="s">
        <v>39</v>
      </c>
      <c r="F9525" s="1" t="s">
        <v>17</v>
      </c>
      <c r="G9525" s="1" t="s">
        <v>11924</v>
      </c>
      <c r="H9525" s="5"/>
      <c r="I9525" s="1">
        <v>2398</v>
      </c>
      <c r="J9525" s="4"/>
      <c r="K95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5" s="1" t="s">
        <v>2690</v>
      </c>
      <c r="M9525" s="1">
        <v>4.2</v>
      </c>
      <c r="N9525" s="1">
        <v>417</v>
      </c>
      <c r="O95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5" s="2" t="str">
        <f>IF(Table1[[#This Row],[Updated DiscountOffer]]&gt;50%,"High Discount","Low Discount")</f>
        <v>Low Discount</v>
      </c>
    </row>
    <row r="9526" spans="1:16" x14ac:dyDescent="0.3">
      <c r="A9526" s="1" t="s">
        <v>3604</v>
      </c>
      <c r="B9526" s="1">
        <v>16323144</v>
      </c>
      <c r="C9526" s="1" t="s">
        <v>60</v>
      </c>
      <c r="D9526" s="1" t="s">
        <v>61</v>
      </c>
      <c r="E9526" s="1" t="s">
        <v>39</v>
      </c>
      <c r="F9526" s="1" t="s">
        <v>17</v>
      </c>
      <c r="G9526" s="1" t="s">
        <v>3605</v>
      </c>
      <c r="H9526" s="5"/>
      <c r="I9526" s="1">
        <v>2398</v>
      </c>
      <c r="J9526" s="4"/>
      <c r="K95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6" s="1" t="s">
        <v>1134</v>
      </c>
      <c r="M9526" s="1">
        <v>4.2</v>
      </c>
      <c r="N9526" s="1">
        <v>735</v>
      </c>
      <c r="O95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6" s="2" t="str">
        <f>IF(Table1[[#This Row],[Updated DiscountOffer]]&gt;50%,"High Discount","Low Discount")</f>
        <v>Low Discount</v>
      </c>
    </row>
    <row r="9527" spans="1:16" x14ac:dyDescent="0.3">
      <c r="A9527" s="1" t="s">
        <v>1132</v>
      </c>
      <c r="B9527" s="1">
        <v>16323384</v>
      </c>
      <c r="C9527" s="1" t="s">
        <v>60</v>
      </c>
      <c r="D9527" s="1" t="s">
        <v>61</v>
      </c>
      <c r="E9527" s="1" t="s">
        <v>39</v>
      </c>
      <c r="F9527" s="1" t="s">
        <v>17</v>
      </c>
      <c r="G9527" s="1" t="s">
        <v>1133</v>
      </c>
      <c r="H9527" s="5"/>
      <c r="I9527" s="1">
        <v>2298</v>
      </c>
      <c r="J9527" s="4"/>
      <c r="K95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7" s="1" t="s">
        <v>1134</v>
      </c>
      <c r="M9527" s="1">
        <v>4.2</v>
      </c>
      <c r="N9527" s="1">
        <v>907</v>
      </c>
      <c r="O952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7" s="2" t="str">
        <f>IF(Table1[[#This Row],[Updated DiscountOffer]]&gt;50%,"High Discount","Low Discount")</f>
        <v>Low Discount</v>
      </c>
    </row>
    <row r="9528" spans="1:16" x14ac:dyDescent="0.3">
      <c r="A9528" s="1" t="s">
        <v>8285</v>
      </c>
      <c r="B9528" s="1">
        <v>16323426</v>
      </c>
      <c r="C9528" s="1" t="s">
        <v>60</v>
      </c>
      <c r="D9528" s="1" t="s">
        <v>61</v>
      </c>
      <c r="E9528" s="1" t="s">
        <v>39</v>
      </c>
      <c r="F9528" s="1" t="s">
        <v>17</v>
      </c>
      <c r="G9528" s="1" t="s">
        <v>8286</v>
      </c>
      <c r="H9528" s="5"/>
      <c r="I9528" s="1">
        <v>1898</v>
      </c>
      <c r="J9528" s="4"/>
      <c r="K95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8" s="1" t="s">
        <v>2112</v>
      </c>
      <c r="M9528" s="1">
        <v>4.4000000000000004</v>
      </c>
      <c r="N9528" s="1">
        <v>522</v>
      </c>
      <c r="O95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8" s="2" t="str">
        <f>IF(Table1[[#This Row],[Updated DiscountOffer]]&gt;50%,"High Discount","Low Discount")</f>
        <v>Low Discount</v>
      </c>
    </row>
    <row r="9529" spans="1:16" x14ac:dyDescent="0.3">
      <c r="A9529" s="1" t="s">
        <v>1154</v>
      </c>
      <c r="B9529" s="1">
        <v>16324074</v>
      </c>
      <c r="C9529" s="1" t="s">
        <v>60</v>
      </c>
      <c r="D9529" s="1" t="s">
        <v>61</v>
      </c>
      <c r="E9529" s="1" t="s">
        <v>39</v>
      </c>
      <c r="F9529" s="1" t="s">
        <v>17</v>
      </c>
      <c r="G9529" s="1" t="s">
        <v>1155</v>
      </c>
      <c r="H9529" s="5"/>
      <c r="I9529" s="1">
        <v>2698</v>
      </c>
      <c r="J9529" s="4"/>
      <c r="K95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29" s="1" t="s">
        <v>36</v>
      </c>
      <c r="M9529" s="1">
        <v>4.3</v>
      </c>
      <c r="N9529" s="1">
        <v>905</v>
      </c>
      <c r="O95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29" s="2" t="str">
        <f>IF(Table1[[#This Row],[Updated DiscountOffer]]&gt;50%,"High Discount","Low Discount")</f>
        <v>Low Discount</v>
      </c>
    </row>
    <row r="9530" spans="1:16" x14ac:dyDescent="0.3">
      <c r="A9530" s="1" t="s">
        <v>7377</v>
      </c>
      <c r="B9530" s="1">
        <v>16324246</v>
      </c>
      <c r="C9530" s="1" t="s">
        <v>60</v>
      </c>
      <c r="D9530" s="1" t="s">
        <v>61</v>
      </c>
      <c r="E9530" s="1" t="s">
        <v>22</v>
      </c>
      <c r="F9530" s="1" t="s">
        <v>17</v>
      </c>
      <c r="G9530" s="1" t="s">
        <v>7378</v>
      </c>
      <c r="H9530" s="5"/>
      <c r="I9530" s="1">
        <v>3498</v>
      </c>
      <c r="J9530" s="3"/>
      <c r="K95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30" s="1" t="s">
        <v>2112</v>
      </c>
      <c r="M9530" s="1">
        <v>4</v>
      </c>
      <c r="N9530" s="1">
        <v>554</v>
      </c>
      <c r="O95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30" s="2" t="str">
        <f>IF(Table1[[#This Row],[Updated DiscountOffer]]&gt;50%,"High Discount","Low Discount")</f>
        <v>Low Discount</v>
      </c>
    </row>
    <row r="9531" spans="1:16" x14ac:dyDescent="0.3">
      <c r="A9531" s="1" t="s">
        <v>18716</v>
      </c>
      <c r="B9531" s="1">
        <v>16324670</v>
      </c>
      <c r="C9531" s="1" t="s">
        <v>1790</v>
      </c>
      <c r="D9531" s="1" t="s">
        <v>69</v>
      </c>
      <c r="E9531" s="1" t="s">
        <v>70</v>
      </c>
      <c r="F9531" s="1" t="s">
        <v>34</v>
      </c>
      <c r="G9531" s="1" t="s">
        <v>18717</v>
      </c>
      <c r="H9531" s="5">
        <v>989</v>
      </c>
      <c r="I9531" s="1">
        <v>3299</v>
      </c>
      <c r="J9531" s="4">
        <v>0.7</v>
      </c>
      <c r="K95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989</v>
      </c>
      <c r="L9531" s="1" t="s">
        <v>9950</v>
      </c>
      <c r="M9531" s="1">
        <v>4.3</v>
      </c>
      <c r="N9531" s="1">
        <v>294</v>
      </c>
      <c r="O9531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531" s="2" t="str">
        <f>IF(Table1[[#This Row],[Updated DiscountOffer]]&gt;50%,"High Discount","Low Discount")</f>
        <v>High Discount</v>
      </c>
    </row>
    <row r="9532" spans="1:16" x14ac:dyDescent="0.3">
      <c r="A9532" s="1" t="s">
        <v>459</v>
      </c>
      <c r="B9532" s="1">
        <v>16324984</v>
      </c>
      <c r="C9532" s="1" t="s">
        <v>460</v>
      </c>
      <c r="D9532" s="1" t="s">
        <v>26</v>
      </c>
      <c r="E9532" s="1" t="s">
        <v>282</v>
      </c>
      <c r="F9532" s="1" t="s">
        <v>17</v>
      </c>
      <c r="G9532" s="1" t="s">
        <v>461</v>
      </c>
      <c r="H9532" s="5"/>
      <c r="I9532" s="1">
        <v>799</v>
      </c>
      <c r="J9532" s="4"/>
      <c r="K95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32" s="1" t="s">
        <v>102</v>
      </c>
      <c r="M9532" s="1">
        <v>4.3</v>
      </c>
      <c r="N9532" s="1">
        <v>966</v>
      </c>
      <c r="O95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32" s="2" t="str">
        <f>IF(Table1[[#This Row],[Updated DiscountOffer]]&gt;50%,"High Discount","Low Discount")</f>
        <v>Low Discount</v>
      </c>
    </row>
    <row r="9533" spans="1:16" x14ac:dyDescent="0.3">
      <c r="A9533" s="1" t="s">
        <v>13971</v>
      </c>
      <c r="B9533" s="1">
        <v>16331314</v>
      </c>
      <c r="C9533" s="1" t="s">
        <v>68</v>
      </c>
      <c r="D9533" s="1" t="s">
        <v>69</v>
      </c>
      <c r="E9533" s="1" t="s">
        <v>70</v>
      </c>
      <c r="F9533" s="1" t="s">
        <v>34</v>
      </c>
      <c r="G9533" s="1" t="s">
        <v>13972</v>
      </c>
      <c r="H9533" s="5">
        <v>1652</v>
      </c>
      <c r="I9533" s="1">
        <v>4349</v>
      </c>
      <c r="J9533" s="3">
        <v>0.62</v>
      </c>
      <c r="K95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1652</v>
      </c>
      <c r="L9533" s="1" t="s">
        <v>36</v>
      </c>
      <c r="M9533" s="1">
        <v>3.8</v>
      </c>
      <c r="N9533" s="1">
        <v>372</v>
      </c>
      <c r="O9533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9533" s="2" t="str">
        <f>IF(Table1[[#This Row],[Updated DiscountOffer]]&gt;50%,"High Discount","Low Discount")</f>
        <v>High Discount</v>
      </c>
    </row>
    <row r="9534" spans="1:16" x14ac:dyDescent="0.3">
      <c r="A9534" s="1" t="s">
        <v>976</v>
      </c>
      <c r="B9534" s="1">
        <v>16331376</v>
      </c>
      <c r="C9534" s="1" t="s">
        <v>68</v>
      </c>
      <c r="D9534" s="1" t="s">
        <v>69</v>
      </c>
      <c r="E9534" s="1" t="s">
        <v>70</v>
      </c>
      <c r="F9534" s="1" t="s">
        <v>34</v>
      </c>
      <c r="G9534" s="1" t="s">
        <v>977</v>
      </c>
      <c r="H9534" s="5">
        <v>1861</v>
      </c>
      <c r="I9534" s="1">
        <v>4899</v>
      </c>
      <c r="J9534" s="4">
        <v>0.62</v>
      </c>
      <c r="K95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1861</v>
      </c>
      <c r="L9534" s="1" t="s">
        <v>36</v>
      </c>
      <c r="M9534" s="1">
        <v>4.0999999999999996</v>
      </c>
      <c r="N9534" s="1">
        <v>921</v>
      </c>
      <c r="O9534" s="2">
        <f>IF(ISNUMBER(Table1[[#This Row],[DiscountOffer]]),IF(Table1[[#This Row],[DiscountOffer]]&lt;1,Table1[[#This Row],[DiscountOffer]],Table1[[#This Row],[DiscountOffer]]/Table1[[#This Row],[OriginalPrice (in Rs)]]),0)</f>
        <v>0.62</v>
      </c>
      <c r="P9534" s="2" t="str">
        <f>IF(Table1[[#This Row],[Updated DiscountOffer]]&gt;50%,"High Discount","Low Discount")</f>
        <v>High Discount</v>
      </c>
    </row>
    <row r="9535" spans="1:16" x14ac:dyDescent="0.3">
      <c r="A9535" s="1" t="s">
        <v>13829</v>
      </c>
      <c r="B9535" s="1">
        <v>16354050</v>
      </c>
      <c r="C9535" s="1" t="s">
        <v>792</v>
      </c>
      <c r="D9535" s="1" t="s">
        <v>69</v>
      </c>
      <c r="E9535" s="1" t="s">
        <v>70</v>
      </c>
      <c r="F9535" s="1" t="s">
        <v>34</v>
      </c>
      <c r="G9535" s="1" t="s">
        <v>13830</v>
      </c>
      <c r="H9535" s="5">
        <v>835</v>
      </c>
      <c r="I9535" s="1">
        <v>3979</v>
      </c>
      <c r="J9535" s="3">
        <v>0.79</v>
      </c>
      <c r="K95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835</v>
      </c>
      <c r="L9535" s="1" t="s">
        <v>36</v>
      </c>
      <c r="M9535" s="1">
        <v>4</v>
      </c>
      <c r="N9535" s="1">
        <v>375</v>
      </c>
      <c r="O9535" s="2">
        <f>IF(ISNUMBER(Table1[[#This Row],[DiscountOffer]]),IF(Table1[[#This Row],[DiscountOffer]]&lt;1,Table1[[#This Row],[DiscountOffer]],Table1[[#This Row],[DiscountOffer]]/Table1[[#This Row],[OriginalPrice (in Rs)]]),0)</f>
        <v>0.79</v>
      </c>
      <c r="P9535" s="2" t="str">
        <f>IF(Table1[[#This Row],[Updated DiscountOffer]]&gt;50%,"High Discount","Low Discount")</f>
        <v>High Discount</v>
      </c>
    </row>
    <row r="9536" spans="1:16" x14ac:dyDescent="0.3">
      <c r="A9536" s="1" t="s">
        <v>17465</v>
      </c>
      <c r="B9536" s="1">
        <v>16373126</v>
      </c>
      <c r="C9536" s="1" t="s">
        <v>91</v>
      </c>
      <c r="D9536" s="1" t="s">
        <v>38</v>
      </c>
      <c r="E9536" s="1" t="s">
        <v>132</v>
      </c>
      <c r="F9536" s="1" t="s">
        <v>34</v>
      </c>
      <c r="G9536" s="1" t="s">
        <v>17466</v>
      </c>
      <c r="H9536" s="5"/>
      <c r="I9536" s="1">
        <v>799</v>
      </c>
      <c r="J9536" s="4">
        <v>0.59</v>
      </c>
      <c r="K95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36" s="1" t="s">
        <v>24</v>
      </c>
      <c r="M9536" s="1">
        <v>4.3</v>
      </c>
      <c r="N9536" s="1">
        <v>312</v>
      </c>
      <c r="O9536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536" s="2" t="str">
        <f>IF(Table1[[#This Row],[Updated DiscountOffer]]&gt;50%,"High Discount","Low Discount")</f>
        <v>High Discount</v>
      </c>
    </row>
    <row r="9537" spans="1:16" x14ac:dyDescent="0.3">
      <c r="A9537" s="1" t="s">
        <v>18501</v>
      </c>
      <c r="B9537" s="1">
        <v>16373128</v>
      </c>
      <c r="C9537" s="1" t="s">
        <v>91</v>
      </c>
      <c r="D9537" s="1" t="s">
        <v>38</v>
      </c>
      <c r="E9537" s="1" t="s">
        <v>132</v>
      </c>
      <c r="F9537" s="1" t="s">
        <v>34</v>
      </c>
      <c r="G9537" s="1" t="s">
        <v>18502</v>
      </c>
      <c r="H9537" s="5"/>
      <c r="I9537" s="1">
        <v>699</v>
      </c>
      <c r="J9537" s="4">
        <v>0.59</v>
      </c>
      <c r="K95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37" s="1" t="s">
        <v>24</v>
      </c>
      <c r="M9537" s="1">
        <v>4.4000000000000004</v>
      </c>
      <c r="N9537" s="1">
        <v>297</v>
      </c>
      <c r="O9537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537" s="2" t="str">
        <f>IF(Table1[[#This Row],[Updated DiscountOffer]]&gt;50%,"High Discount","Low Discount")</f>
        <v>High Discount</v>
      </c>
    </row>
    <row r="9538" spans="1:16" x14ac:dyDescent="0.3">
      <c r="A9538" s="1" t="s">
        <v>10879</v>
      </c>
      <c r="B9538" s="1">
        <v>16416302</v>
      </c>
      <c r="C9538" s="1" t="s">
        <v>31</v>
      </c>
      <c r="D9538" s="1" t="s">
        <v>32</v>
      </c>
      <c r="E9538" s="1" t="s">
        <v>33</v>
      </c>
      <c r="F9538" s="1" t="s">
        <v>34</v>
      </c>
      <c r="G9538" s="1" t="s">
        <v>10880</v>
      </c>
      <c r="H9538" s="5">
        <v>548</v>
      </c>
      <c r="I9538" s="1">
        <v>795</v>
      </c>
      <c r="J9538" s="4">
        <v>0.31</v>
      </c>
      <c r="K95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548</v>
      </c>
      <c r="L9538" s="1" t="s">
        <v>36</v>
      </c>
      <c r="M9538" s="1">
        <v>4.0999999999999996</v>
      </c>
      <c r="N9538" s="1">
        <v>444</v>
      </c>
      <c r="O9538" s="2">
        <f>IF(ISNUMBER(Table1[[#This Row],[DiscountOffer]]),IF(Table1[[#This Row],[DiscountOffer]]&lt;1,Table1[[#This Row],[DiscountOffer]],Table1[[#This Row],[DiscountOffer]]/Table1[[#This Row],[OriginalPrice (in Rs)]]),0)</f>
        <v>0.31</v>
      </c>
      <c r="P9538" s="2" t="str">
        <f>IF(Table1[[#This Row],[Updated DiscountOffer]]&gt;50%,"High Discount","Low Discount")</f>
        <v>Low Discount</v>
      </c>
    </row>
    <row r="9539" spans="1:16" x14ac:dyDescent="0.3">
      <c r="A9539" s="1" t="s">
        <v>7782</v>
      </c>
      <c r="B9539" s="1">
        <v>16423342</v>
      </c>
      <c r="C9539" s="1" t="s">
        <v>792</v>
      </c>
      <c r="D9539" s="1" t="s">
        <v>69</v>
      </c>
      <c r="E9539" s="1" t="s">
        <v>296</v>
      </c>
      <c r="F9539" s="1" t="s">
        <v>34</v>
      </c>
      <c r="G9539" s="1" t="s">
        <v>7783</v>
      </c>
      <c r="H9539" s="5">
        <v>599</v>
      </c>
      <c r="I9539" s="1">
        <v>2396</v>
      </c>
      <c r="J9539" s="3">
        <v>0.75</v>
      </c>
      <c r="K95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539" s="1" t="s">
        <v>146</v>
      </c>
      <c r="M9539" s="1">
        <v>4</v>
      </c>
      <c r="N9539" s="1">
        <v>539</v>
      </c>
      <c r="O9539" s="2">
        <f>IF(ISNUMBER(Table1[[#This Row],[DiscountOffer]]),IF(Table1[[#This Row],[DiscountOffer]]&lt;1,Table1[[#This Row],[DiscountOffer]],Table1[[#This Row],[DiscountOffer]]/Table1[[#This Row],[OriginalPrice (in Rs)]]),"")</f>
        <v>0.75</v>
      </c>
      <c r="P9539" s="2" t="str">
        <f>IF(Table1[[#This Row],[Updated DiscountOffer]]&gt;50%,"High Discount","Low Discount")</f>
        <v>High Discount</v>
      </c>
    </row>
    <row r="9540" spans="1:16" x14ac:dyDescent="0.3">
      <c r="A9540" s="1" t="s">
        <v>7897</v>
      </c>
      <c r="B9540" s="1">
        <v>16457834</v>
      </c>
      <c r="C9540" s="1" t="s">
        <v>460</v>
      </c>
      <c r="D9540" s="1" t="s">
        <v>38</v>
      </c>
      <c r="E9540" s="1" t="s">
        <v>1813</v>
      </c>
      <c r="F9540" s="1" t="s">
        <v>34</v>
      </c>
      <c r="G9540" s="1" t="s">
        <v>7898</v>
      </c>
      <c r="H9540" s="5"/>
      <c r="I9540" s="1">
        <v>799</v>
      </c>
      <c r="J9540" s="4"/>
      <c r="K95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40" s="1" t="s">
        <v>41</v>
      </c>
      <c r="M9540" s="1">
        <v>4.4000000000000004</v>
      </c>
      <c r="N9540" s="1">
        <v>535</v>
      </c>
      <c r="O95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40" s="2" t="str">
        <f>IF(Table1[[#This Row],[Updated DiscountOffer]]&gt;50%,"High Discount","Low Discount")</f>
        <v>Low Discount</v>
      </c>
    </row>
    <row r="9541" spans="1:16" x14ac:dyDescent="0.3">
      <c r="A9541" s="1" t="s">
        <v>19250</v>
      </c>
      <c r="B9541" s="1">
        <v>16477694</v>
      </c>
      <c r="C9541" s="1" t="s">
        <v>211</v>
      </c>
      <c r="D9541" s="1" t="s">
        <v>69</v>
      </c>
      <c r="E9541" s="1" t="s">
        <v>132</v>
      </c>
      <c r="F9541" s="1" t="s">
        <v>34</v>
      </c>
      <c r="G9541" s="1" t="s">
        <v>19251</v>
      </c>
      <c r="H9541" s="5">
        <v>1978</v>
      </c>
      <c r="I9541" s="1">
        <v>4300</v>
      </c>
      <c r="J9541" s="4">
        <v>0.54</v>
      </c>
      <c r="K95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1978</v>
      </c>
      <c r="L9541" s="1" t="s">
        <v>213</v>
      </c>
      <c r="M9541" s="1">
        <v>4.4000000000000004</v>
      </c>
      <c r="N9541" s="1">
        <v>287</v>
      </c>
      <c r="O9541" s="2">
        <f>IF(ISNUMBER(Table1[[#This Row],[DiscountOffer]]),IF(Table1[[#This Row],[DiscountOffer]]&lt;1,Table1[[#This Row],[DiscountOffer]],Table1[[#This Row],[DiscountOffer]]/Table1[[#This Row],[OriginalPrice (in Rs)]]),0)</f>
        <v>0.54</v>
      </c>
      <c r="P9541" s="2" t="str">
        <f>IF(Table1[[#This Row],[Updated DiscountOffer]]&gt;50%,"High Discount","Low Discount")</f>
        <v>High Discount</v>
      </c>
    </row>
    <row r="9542" spans="1:16" x14ac:dyDescent="0.3">
      <c r="A9542" s="1" t="s">
        <v>7182</v>
      </c>
      <c r="B9542" s="1">
        <v>16505378</v>
      </c>
      <c r="C9542" s="1" t="s">
        <v>792</v>
      </c>
      <c r="D9542" s="1" t="s">
        <v>69</v>
      </c>
      <c r="E9542" s="1" t="s">
        <v>70</v>
      </c>
      <c r="F9542" s="1" t="s">
        <v>34</v>
      </c>
      <c r="G9542" s="1" t="s">
        <v>7183</v>
      </c>
      <c r="H9542" s="5">
        <v>1499</v>
      </c>
      <c r="I9542" s="1">
        <v>3999</v>
      </c>
      <c r="J9542" s="4">
        <v>2500</v>
      </c>
      <c r="K95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9542" s="1" t="s">
        <v>7184</v>
      </c>
      <c r="M9542" s="1">
        <v>4.0999999999999996</v>
      </c>
      <c r="N9542" s="1">
        <v>561</v>
      </c>
      <c r="O9542" s="2">
        <f>IF(ISNUMBER(Table1[[#This Row],[DiscountOffer]]),IF(Table1[[#This Row],[DiscountOffer]]&lt;1,Table1[[#This Row],[DiscountOffer]],Table1[[#This Row],[DiscountOffer]]/Table1[[#This Row],[OriginalPrice (in Rs)]]),0)</f>
        <v>0.62515628907226806</v>
      </c>
      <c r="P9542" s="2" t="str">
        <f>IF(Table1[[#This Row],[Updated DiscountOffer]]&gt;50%,"High Discount","Low Discount")</f>
        <v>High Discount</v>
      </c>
    </row>
    <row r="9543" spans="1:16" x14ac:dyDescent="0.3">
      <c r="A9543" s="1" t="s">
        <v>16252</v>
      </c>
      <c r="B9543" s="1">
        <v>16505390</v>
      </c>
      <c r="C9543" s="1" t="s">
        <v>792</v>
      </c>
      <c r="D9543" s="1" t="s">
        <v>69</v>
      </c>
      <c r="E9543" s="1" t="s">
        <v>83</v>
      </c>
      <c r="F9543" s="1" t="s">
        <v>34</v>
      </c>
      <c r="G9543" s="1" t="s">
        <v>16253</v>
      </c>
      <c r="H9543" s="5">
        <v>879</v>
      </c>
      <c r="I9543" s="1">
        <v>1999</v>
      </c>
      <c r="J9543" s="4">
        <v>0.56000000000000005</v>
      </c>
      <c r="K95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879</v>
      </c>
      <c r="L9543" s="1" t="s">
        <v>1647</v>
      </c>
      <c r="M9543" s="1">
        <v>4.4000000000000004</v>
      </c>
      <c r="N9543" s="1">
        <v>331</v>
      </c>
      <c r="O9543" s="2">
        <f>IF(ISNUMBER(Table1[[#This Row],[DiscountOffer]]),IF(Table1[[#This Row],[DiscountOffer]]&lt;1,Table1[[#This Row],[DiscountOffer]],Table1[[#This Row],[DiscountOffer]]/Table1[[#This Row],[OriginalPrice (in Rs)]]),0)</f>
        <v>0.56000000000000005</v>
      </c>
      <c r="P9543" s="2" t="str">
        <f>IF(Table1[[#This Row],[Updated DiscountOffer]]&gt;50%,"High Discount","Low Discount")</f>
        <v>High Discount</v>
      </c>
    </row>
    <row r="9544" spans="1:16" x14ac:dyDescent="0.3">
      <c r="A9544" s="1" t="s">
        <v>7886</v>
      </c>
      <c r="B9544" s="1">
        <v>16505396</v>
      </c>
      <c r="C9544" s="1" t="s">
        <v>792</v>
      </c>
      <c r="D9544" s="1" t="s">
        <v>69</v>
      </c>
      <c r="E9544" s="1" t="s">
        <v>83</v>
      </c>
      <c r="F9544" s="1" t="s">
        <v>34</v>
      </c>
      <c r="G9544" s="1" t="s">
        <v>7887</v>
      </c>
      <c r="H9544" s="5">
        <v>979</v>
      </c>
      <c r="I9544" s="1">
        <v>1999</v>
      </c>
      <c r="J9544" s="4">
        <v>0.51</v>
      </c>
      <c r="K95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9544" s="1" t="s">
        <v>835</v>
      </c>
      <c r="M9544" s="1">
        <v>4.3</v>
      </c>
      <c r="N9544" s="1">
        <v>535</v>
      </c>
      <c r="O9544" s="2">
        <f>IF(ISNUMBER(Table1[[#This Row],[DiscountOffer]]),IF(Table1[[#This Row],[DiscountOffer]]&lt;1,Table1[[#This Row],[DiscountOffer]],Table1[[#This Row],[DiscountOffer]]/Table1[[#This Row],[OriginalPrice (in Rs)]]),0)</f>
        <v>0.51</v>
      </c>
      <c r="P9544" s="2" t="str">
        <f>IF(Table1[[#This Row],[Updated DiscountOffer]]&gt;50%,"High Discount","Low Discount")</f>
        <v>High Discount</v>
      </c>
    </row>
    <row r="9545" spans="1:16" x14ac:dyDescent="0.3">
      <c r="A9545" s="1" t="s">
        <v>19246</v>
      </c>
      <c r="B9545" s="1">
        <v>16505402</v>
      </c>
      <c r="C9545" s="1" t="s">
        <v>792</v>
      </c>
      <c r="D9545" s="1" t="s">
        <v>69</v>
      </c>
      <c r="E9545" s="1" t="s">
        <v>83</v>
      </c>
      <c r="F9545" s="1" t="s">
        <v>34</v>
      </c>
      <c r="G9545" s="1" t="s">
        <v>19247</v>
      </c>
      <c r="H9545" s="5">
        <v>999</v>
      </c>
      <c r="I9545" s="1">
        <v>1999</v>
      </c>
      <c r="J9545" s="4">
        <v>0.5</v>
      </c>
      <c r="K95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9545" s="1" t="s">
        <v>1647</v>
      </c>
      <c r="M9545" s="1">
        <v>4.4000000000000004</v>
      </c>
      <c r="N9545" s="1">
        <v>287</v>
      </c>
      <c r="O95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45" s="2" t="str">
        <f>IF(Table1[[#This Row],[Updated DiscountOffer]]&gt;50%,"High Discount","Low Discount")</f>
        <v>Low Discount</v>
      </c>
    </row>
    <row r="9546" spans="1:16" x14ac:dyDescent="0.3">
      <c r="A9546" s="1" t="s">
        <v>10649</v>
      </c>
      <c r="B9546" s="1">
        <v>16505420</v>
      </c>
      <c r="C9546" s="1" t="s">
        <v>792</v>
      </c>
      <c r="D9546" s="1" t="s">
        <v>69</v>
      </c>
      <c r="E9546" s="1" t="s">
        <v>83</v>
      </c>
      <c r="F9546" s="1" t="s">
        <v>34</v>
      </c>
      <c r="G9546" s="1" t="s">
        <v>10650</v>
      </c>
      <c r="H9546" s="5">
        <v>999</v>
      </c>
      <c r="I9546" s="1">
        <v>1999</v>
      </c>
      <c r="J9546" s="4">
        <v>1000</v>
      </c>
      <c r="K95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999</v>
      </c>
      <c r="L9546" s="1" t="s">
        <v>1647</v>
      </c>
      <c r="M9546" s="1">
        <v>4.2</v>
      </c>
      <c r="N9546" s="1">
        <v>451</v>
      </c>
      <c r="O9546" s="2">
        <f>IF(ISNUMBER(Table1[[#This Row],[DiscountOffer]]),IF(Table1[[#This Row],[DiscountOffer]]&lt;1,Table1[[#This Row],[DiscountOffer]],Table1[[#This Row],[DiscountOffer]]/Table1[[#This Row],[OriginalPrice (in Rs)]]),0)</f>
        <v>0.5002501250625313</v>
      </c>
      <c r="P9546" s="2" t="str">
        <f>IF(Table1[[#This Row],[Updated DiscountOffer]]&gt;50%,"High Discount","Low Discount")</f>
        <v>High Discount</v>
      </c>
    </row>
    <row r="9547" spans="1:16" x14ac:dyDescent="0.3">
      <c r="A9547" s="1" t="s">
        <v>4523</v>
      </c>
      <c r="B9547" s="1">
        <v>16505426</v>
      </c>
      <c r="C9547" s="1" t="s">
        <v>792</v>
      </c>
      <c r="D9547" s="1" t="s">
        <v>69</v>
      </c>
      <c r="E9547" s="1" t="s">
        <v>83</v>
      </c>
      <c r="F9547" s="1" t="s">
        <v>34</v>
      </c>
      <c r="G9547" s="1" t="s">
        <v>4524</v>
      </c>
      <c r="H9547" s="5">
        <v>899</v>
      </c>
      <c r="I9547" s="1">
        <v>1999</v>
      </c>
      <c r="J9547" s="4">
        <v>0.55000000000000004</v>
      </c>
      <c r="K95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899</v>
      </c>
      <c r="L9547" s="1" t="s">
        <v>1647</v>
      </c>
      <c r="M9547" s="1">
        <v>4.2</v>
      </c>
      <c r="N9547" s="1">
        <v>678</v>
      </c>
      <c r="O9547" s="2">
        <f>IF(ISNUMBER(Table1[[#This Row],[DiscountOffer]]),IF(Table1[[#This Row],[DiscountOffer]]&lt;1,Table1[[#This Row],[DiscountOffer]],Table1[[#This Row],[DiscountOffer]]/Table1[[#This Row],[OriginalPrice (in Rs)]]),0)</f>
        <v>0.55000000000000004</v>
      </c>
      <c r="P9547" s="2" t="str">
        <f>IF(Table1[[#This Row],[Updated DiscountOffer]]&gt;50%,"High Discount","Low Discount")</f>
        <v>High Discount</v>
      </c>
    </row>
    <row r="9548" spans="1:16" x14ac:dyDescent="0.3">
      <c r="A9548" s="1" t="s">
        <v>11741</v>
      </c>
      <c r="B9548" s="1">
        <v>16524740</v>
      </c>
      <c r="C9548" s="1" t="s">
        <v>11742</v>
      </c>
      <c r="D9548" s="1" t="s">
        <v>69</v>
      </c>
      <c r="E9548" s="1" t="s">
        <v>70</v>
      </c>
      <c r="F9548" s="1" t="s">
        <v>34</v>
      </c>
      <c r="G9548" s="1" t="s">
        <v>11743</v>
      </c>
      <c r="H9548" s="5">
        <v>1592</v>
      </c>
      <c r="I9548" s="1">
        <v>5899</v>
      </c>
      <c r="J9548" s="4">
        <v>0.73</v>
      </c>
      <c r="K95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1592</v>
      </c>
      <c r="L9548" s="1" t="s">
        <v>102</v>
      </c>
      <c r="M9548" s="1">
        <v>4.2</v>
      </c>
      <c r="N9548" s="1">
        <v>422</v>
      </c>
      <c r="O9548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548" s="2" t="str">
        <f>IF(Table1[[#This Row],[Updated DiscountOffer]]&gt;50%,"High Discount","Low Discount")</f>
        <v>High Discount</v>
      </c>
    </row>
    <row r="9549" spans="1:16" x14ac:dyDescent="0.3">
      <c r="A9549" s="1" t="s">
        <v>17922</v>
      </c>
      <c r="B9549" s="1">
        <v>16569560</v>
      </c>
      <c r="C9549" s="1" t="s">
        <v>91</v>
      </c>
      <c r="D9549" s="1" t="s">
        <v>38</v>
      </c>
      <c r="E9549" s="1" t="s">
        <v>44</v>
      </c>
      <c r="F9549" s="1" t="s">
        <v>34</v>
      </c>
      <c r="G9549" s="1" t="s">
        <v>17923</v>
      </c>
      <c r="H9549" s="5"/>
      <c r="I9549" s="1">
        <v>899</v>
      </c>
      <c r="J9549" s="4">
        <v>0.56999999999999995</v>
      </c>
      <c r="K95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49" s="1" t="s">
        <v>24</v>
      </c>
      <c r="M9549" s="1">
        <v>4.5</v>
      </c>
      <c r="N9549" s="1">
        <v>305</v>
      </c>
      <c r="O9549" s="2">
        <f>IF(ISNUMBER(Table1[[#This Row],[DiscountOffer]]),IF(Table1[[#This Row],[DiscountOffer]]&lt;1,Table1[[#This Row],[DiscountOffer]],Table1[[#This Row],[DiscountOffer]]/Table1[[#This Row],[OriginalPrice (in Rs)]]),0)</f>
        <v>0.56999999999999995</v>
      </c>
      <c r="P9549" s="2" t="str">
        <f>IF(Table1[[#This Row],[Updated DiscountOffer]]&gt;50%,"High Discount","Low Discount")</f>
        <v>High Discount</v>
      </c>
    </row>
    <row r="9550" spans="1:16" x14ac:dyDescent="0.3">
      <c r="A9550" s="1" t="s">
        <v>13878</v>
      </c>
      <c r="B9550" s="1">
        <v>16570554</v>
      </c>
      <c r="C9550" s="1" t="s">
        <v>460</v>
      </c>
      <c r="D9550" s="1" t="s">
        <v>26</v>
      </c>
      <c r="E9550" s="1" t="s">
        <v>282</v>
      </c>
      <c r="F9550" s="1" t="s">
        <v>17</v>
      </c>
      <c r="G9550" s="1" t="s">
        <v>13879</v>
      </c>
      <c r="H9550" s="5"/>
      <c r="I9550" s="1">
        <v>1499</v>
      </c>
      <c r="J9550" s="4"/>
      <c r="K95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50" s="1" t="s">
        <v>41</v>
      </c>
      <c r="M9550" s="1">
        <v>4.0999999999999996</v>
      </c>
      <c r="N9550" s="1">
        <v>374</v>
      </c>
      <c r="O95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50" s="2" t="str">
        <f>IF(Table1[[#This Row],[Updated DiscountOffer]]&gt;50%,"High Discount","Low Discount")</f>
        <v>Low Discount</v>
      </c>
    </row>
    <row r="9551" spans="1:16" x14ac:dyDescent="0.3">
      <c r="A9551" s="1" t="s">
        <v>5782</v>
      </c>
      <c r="B9551" s="1">
        <v>16578310</v>
      </c>
      <c r="C9551" s="1" t="s">
        <v>325</v>
      </c>
      <c r="D9551" s="1" t="s">
        <v>177</v>
      </c>
      <c r="E9551" s="1" t="s">
        <v>272</v>
      </c>
      <c r="F9551" s="1" t="s">
        <v>17</v>
      </c>
      <c r="G9551" s="1" t="s">
        <v>5783</v>
      </c>
      <c r="H9551" s="5"/>
      <c r="I9551" s="1">
        <v>478</v>
      </c>
      <c r="J9551" s="4"/>
      <c r="K95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51" s="1" t="s">
        <v>5784</v>
      </c>
      <c r="M9551" s="1">
        <v>4.3</v>
      </c>
      <c r="N9551" s="1">
        <v>617</v>
      </c>
      <c r="O955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51" s="2" t="str">
        <f>IF(Table1[[#This Row],[Updated DiscountOffer]]&gt;50%,"High Discount","Low Discount")</f>
        <v>Low Discount</v>
      </c>
    </row>
    <row r="9552" spans="1:16" x14ac:dyDescent="0.3">
      <c r="A9552" s="1" t="s">
        <v>18889</v>
      </c>
      <c r="B9552" s="1">
        <v>16589834</v>
      </c>
      <c r="C9552" s="1" t="s">
        <v>6268</v>
      </c>
      <c r="D9552" s="1" t="s">
        <v>69</v>
      </c>
      <c r="E9552" s="1" t="s">
        <v>70</v>
      </c>
      <c r="F9552" s="1" t="s">
        <v>34</v>
      </c>
      <c r="G9552" s="1" t="s">
        <v>18890</v>
      </c>
      <c r="H9552" s="5">
        <v>1399</v>
      </c>
      <c r="I9552" s="1">
        <v>3499</v>
      </c>
      <c r="J9552" s="4">
        <v>0.6</v>
      </c>
      <c r="K95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1399</v>
      </c>
      <c r="L9552" s="1" t="s">
        <v>36</v>
      </c>
      <c r="M9552" s="1">
        <v>4.4000000000000004</v>
      </c>
      <c r="N9552" s="1">
        <v>292</v>
      </c>
      <c r="O955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552" s="2" t="str">
        <f>IF(Table1[[#This Row],[Updated DiscountOffer]]&gt;50%,"High Discount","Low Discount")</f>
        <v>High Discount</v>
      </c>
    </row>
    <row r="9553" spans="1:16" x14ac:dyDescent="0.3">
      <c r="A9553" s="1" t="s">
        <v>10577</v>
      </c>
      <c r="B9553" s="1">
        <v>16595858</v>
      </c>
      <c r="C9553" s="1" t="s">
        <v>511</v>
      </c>
      <c r="D9553" s="1" t="s">
        <v>69</v>
      </c>
      <c r="E9553" s="1" t="s">
        <v>296</v>
      </c>
      <c r="F9553" s="1" t="s">
        <v>34</v>
      </c>
      <c r="G9553" s="1" t="s">
        <v>10578</v>
      </c>
      <c r="H9553" s="5">
        <v>1043</v>
      </c>
      <c r="I9553" s="1">
        <v>3599</v>
      </c>
      <c r="J9553" s="3">
        <v>0.71</v>
      </c>
      <c r="K95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1043</v>
      </c>
      <c r="L9553" s="1" t="s">
        <v>146</v>
      </c>
      <c r="M9553" s="1">
        <v>4</v>
      </c>
      <c r="N9553" s="1">
        <v>453</v>
      </c>
      <c r="O9553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9553" s="2" t="str">
        <f>IF(Table1[[#This Row],[Updated DiscountOffer]]&gt;50%,"High Discount","Low Discount")</f>
        <v>High Discount</v>
      </c>
    </row>
    <row r="9554" spans="1:16" x14ac:dyDescent="0.3">
      <c r="A9554" s="1" t="s">
        <v>2543</v>
      </c>
      <c r="B9554" s="1">
        <v>16600750</v>
      </c>
      <c r="C9554" s="1" t="s">
        <v>974</v>
      </c>
      <c r="D9554" s="1" t="s">
        <v>69</v>
      </c>
      <c r="E9554" s="1" t="s">
        <v>70</v>
      </c>
      <c r="F9554" s="1" t="s">
        <v>34</v>
      </c>
      <c r="G9554" s="1" t="s">
        <v>2544</v>
      </c>
      <c r="H9554" s="5">
        <v>974</v>
      </c>
      <c r="I9554" s="1">
        <v>3748</v>
      </c>
      <c r="J9554" s="4">
        <v>0.74</v>
      </c>
      <c r="K95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9554" s="1" t="s">
        <v>66</v>
      </c>
      <c r="M9554" s="1">
        <v>4.0999999999999996</v>
      </c>
      <c r="N9554" s="1">
        <v>804</v>
      </c>
      <c r="O9554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9554" s="2" t="str">
        <f>IF(Table1[[#This Row],[Updated DiscountOffer]]&gt;50%,"High Discount","Low Discount")</f>
        <v>High Discount</v>
      </c>
    </row>
    <row r="9555" spans="1:16" x14ac:dyDescent="0.3">
      <c r="A9555" s="1" t="s">
        <v>2391</v>
      </c>
      <c r="B9555" s="1">
        <v>16600894</v>
      </c>
      <c r="C9555" s="1" t="s">
        <v>974</v>
      </c>
      <c r="D9555" s="1" t="s">
        <v>69</v>
      </c>
      <c r="E9555" s="1" t="s">
        <v>70</v>
      </c>
      <c r="F9555" s="1" t="s">
        <v>34</v>
      </c>
      <c r="G9555" s="1" t="s">
        <v>2392</v>
      </c>
      <c r="H9555" s="5">
        <v>974</v>
      </c>
      <c r="I9555" s="1">
        <v>3748</v>
      </c>
      <c r="J9555" s="3">
        <v>0.74</v>
      </c>
      <c r="K95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9555" s="1" t="s">
        <v>66</v>
      </c>
      <c r="M9555" s="1">
        <v>4</v>
      </c>
      <c r="N9555" s="1">
        <v>814</v>
      </c>
      <c r="O9555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9555" s="2" t="str">
        <f>IF(Table1[[#This Row],[Updated DiscountOffer]]&gt;50%,"High Discount","Low Discount")</f>
        <v>High Discount</v>
      </c>
    </row>
    <row r="9556" spans="1:16" x14ac:dyDescent="0.3">
      <c r="A9556" s="1" t="s">
        <v>5542</v>
      </c>
      <c r="B9556" s="1">
        <v>16600952</v>
      </c>
      <c r="C9556" s="1" t="s">
        <v>974</v>
      </c>
      <c r="D9556" s="1" t="s">
        <v>69</v>
      </c>
      <c r="E9556" s="1" t="s">
        <v>70</v>
      </c>
      <c r="F9556" s="1" t="s">
        <v>34</v>
      </c>
      <c r="G9556" s="1" t="s">
        <v>5543</v>
      </c>
      <c r="H9556" s="5">
        <v>974</v>
      </c>
      <c r="I9556" s="1">
        <v>3748</v>
      </c>
      <c r="J9556" s="3">
        <v>0.74</v>
      </c>
      <c r="K95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9556" s="1" t="s">
        <v>36</v>
      </c>
      <c r="M9556" s="1">
        <v>4</v>
      </c>
      <c r="N9556" s="1">
        <v>629</v>
      </c>
      <c r="O9556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9556" s="2" t="str">
        <f>IF(Table1[[#This Row],[Updated DiscountOffer]]&gt;50%,"High Discount","Low Discount")</f>
        <v>High Discount</v>
      </c>
    </row>
    <row r="9557" spans="1:16" x14ac:dyDescent="0.3">
      <c r="A9557" s="1" t="s">
        <v>14400</v>
      </c>
      <c r="B9557" s="1">
        <v>16607342</v>
      </c>
      <c r="C9557" s="1" t="s">
        <v>91</v>
      </c>
      <c r="D9557" s="1" t="s">
        <v>38</v>
      </c>
      <c r="E9557" s="1" t="s">
        <v>48</v>
      </c>
      <c r="F9557" s="1" t="s">
        <v>34</v>
      </c>
      <c r="G9557" s="1" t="s">
        <v>14401</v>
      </c>
      <c r="H9557" s="5"/>
      <c r="I9557" s="1">
        <v>1449</v>
      </c>
      <c r="J9557" s="3">
        <v>0.59</v>
      </c>
      <c r="K95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57" s="1" t="s">
        <v>93</v>
      </c>
      <c r="M9557" s="1">
        <v>4</v>
      </c>
      <c r="N9557" s="1">
        <v>363</v>
      </c>
      <c r="O9557" s="2">
        <f>IF(ISNUMBER(Table1[[#This Row],[DiscountOffer]]),IF(Table1[[#This Row],[DiscountOffer]]&lt;1,Table1[[#This Row],[DiscountOffer]],Table1[[#This Row],[DiscountOffer]]/Table1[[#This Row],[OriginalPrice (in Rs)]]),"")</f>
        <v>0.59</v>
      </c>
      <c r="P9557" s="2" t="str">
        <f>IF(Table1[[#This Row],[Updated DiscountOffer]]&gt;50%,"High Discount","Low Discount")</f>
        <v>High Discount</v>
      </c>
    </row>
    <row r="9558" spans="1:16" x14ac:dyDescent="0.3">
      <c r="A9558" s="1" t="s">
        <v>14706</v>
      </c>
      <c r="B9558" s="1">
        <v>16642220</v>
      </c>
      <c r="C9558" s="1" t="s">
        <v>82</v>
      </c>
      <c r="D9558" s="1" t="s">
        <v>38</v>
      </c>
      <c r="E9558" s="1" t="s">
        <v>44</v>
      </c>
      <c r="F9558" s="1" t="s">
        <v>34</v>
      </c>
      <c r="G9558" s="1" t="s">
        <v>14707</v>
      </c>
      <c r="H9558" s="5"/>
      <c r="I9558" s="1">
        <v>1149</v>
      </c>
      <c r="J9558" s="4">
        <v>0.61</v>
      </c>
      <c r="K95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58" s="1" t="s">
        <v>36</v>
      </c>
      <c r="M9558" s="1">
        <v>4.0999999999999996</v>
      </c>
      <c r="N9558" s="1">
        <v>357</v>
      </c>
      <c r="O955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558" s="2" t="str">
        <f>IF(Table1[[#This Row],[Updated DiscountOffer]]&gt;50%,"High Discount","Low Discount")</f>
        <v>High Discount</v>
      </c>
    </row>
    <row r="9559" spans="1:16" x14ac:dyDescent="0.3">
      <c r="A9559" s="1" t="s">
        <v>12985</v>
      </c>
      <c r="B9559" s="1">
        <v>16642236</v>
      </c>
      <c r="C9559" s="1" t="s">
        <v>82</v>
      </c>
      <c r="D9559" s="1" t="s">
        <v>38</v>
      </c>
      <c r="E9559" s="1" t="s">
        <v>132</v>
      </c>
      <c r="F9559" s="1" t="s">
        <v>34</v>
      </c>
      <c r="G9559" s="1" t="s">
        <v>12986</v>
      </c>
      <c r="H9559" s="5"/>
      <c r="I9559" s="1">
        <v>1049</v>
      </c>
      <c r="J9559" s="4">
        <v>0.61</v>
      </c>
      <c r="K95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59" s="1" t="s">
        <v>36</v>
      </c>
      <c r="M9559" s="1">
        <v>4.4000000000000004</v>
      </c>
      <c r="N9559" s="1">
        <v>393</v>
      </c>
      <c r="O9559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559" s="2" t="str">
        <f>IF(Table1[[#This Row],[Updated DiscountOffer]]&gt;50%,"High Discount","Low Discount")</f>
        <v>High Discount</v>
      </c>
    </row>
    <row r="9560" spans="1:16" x14ac:dyDescent="0.3">
      <c r="A9560" s="1" t="s">
        <v>7641</v>
      </c>
      <c r="B9560" s="1">
        <v>16649052</v>
      </c>
      <c r="C9560" s="1" t="s">
        <v>373</v>
      </c>
      <c r="D9560" s="1" t="s">
        <v>69</v>
      </c>
      <c r="E9560" s="1" t="s">
        <v>70</v>
      </c>
      <c r="F9560" s="1" t="s">
        <v>34</v>
      </c>
      <c r="G9560" s="1" t="s">
        <v>7642</v>
      </c>
      <c r="H9560" s="5">
        <v>1461</v>
      </c>
      <c r="I9560" s="1">
        <v>4299</v>
      </c>
      <c r="J9560" s="4">
        <v>0.66</v>
      </c>
      <c r="K95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1461</v>
      </c>
      <c r="L9560" s="1" t="s">
        <v>213</v>
      </c>
      <c r="M9560" s="1">
        <v>4.4000000000000004</v>
      </c>
      <c r="N9560" s="1">
        <v>545</v>
      </c>
      <c r="O9560" s="2">
        <f>IF(ISNUMBER(Table1[[#This Row],[DiscountOffer]]),IF(Table1[[#This Row],[DiscountOffer]]&lt;1,Table1[[#This Row],[DiscountOffer]],Table1[[#This Row],[DiscountOffer]]/Table1[[#This Row],[OriginalPrice (in Rs)]]),0)</f>
        <v>0.66</v>
      </c>
      <c r="P9560" s="2" t="str">
        <f>IF(Table1[[#This Row],[Updated DiscountOffer]]&gt;50%,"High Discount","Low Discount")</f>
        <v>High Discount</v>
      </c>
    </row>
    <row r="9561" spans="1:16" x14ac:dyDescent="0.3">
      <c r="A9561" s="1" t="s">
        <v>15947</v>
      </c>
      <c r="B9561" s="1">
        <v>16658256</v>
      </c>
      <c r="C9561" s="1" t="s">
        <v>47</v>
      </c>
      <c r="D9561" s="1" t="s">
        <v>15</v>
      </c>
      <c r="E9561" s="1" t="s">
        <v>48</v>
      </c>
      <c r="F9561" s="1" t="s">
        <v>17</v>
      </c>
      <c r="G9561" s="1" t="s">
        <v>15948</v>
      </c>
      <c r="H9561" s="5">
        <v>798</v>
      </c>
      <c r="I9561" s="1">
        <v>1699</v>
      </c>
      <c r="J9561" s="3">
        <v>0.53</v>
      </c>
      <c r="K95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798</v>
      </c>
      <c r="L9561" s="1" t="s">
        <v>50</v>
      </c>
      <c r="M9561" s="1">
        <v>4.0999999999999996</v>
      </c>
      <c r="N9561" s="1">
        <v>336</v>
      </c>
      <c r="O9561" s="2">
        <f>IF(ISNUMBER(Table1[[#This Row],[DiscountOffer]]),IF(Table1[[#This Row],[DiscountOffer]]&lt;1,Table1[[#This Row],[DiscountOffer]],Table1[[#This Row],[DiscountOffer]]/Table1[[#This Row],[OriginalPrice (in Rs)]]),"")</f>
        <v>0.53</v>
      </c>
      <c r="P9561" s="2" t="str">
        <f>IF(Table1[[#This Row],[Updated DiscountOffer]]&gt;50%,"High Discount","Low Discount")</f>
        <v>High Discount</v>
      </c>
    </row>
    <row r="9562" spans="1:16" x14ac:dyDescent="0.3">
      <c r="A9562" s="1" t="s">
        <v>15004</v>
      </c>
      <c r="B9562" s="1">
        <v>16694420</v>
      </c>
      <c r="C9562" s="1" t="s">
        <v>57</v>
      </c>
      <c r="D9562" s="1" t="s">
        <v>26</v>
      </c>
      <c r="E9562" s="1" t="s">
        <v>27</v>
      </c>
      <c r="F9562" s="1" t="s">
        <v>17</v>
      </c>
      <c r="G9562" s="1" t="s">
        <v>15005</v>
      </c>
      <c r="H9562" s="5">
        <v>804</v>
      </c>
      <c r="I9562" s="1">
        <v>2299</v>
      </c>
      <c r="J9562" s="3">
        <v>0.65</v>
      </c>
      <c r="K95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804</v>
      </c>
      <c r="L9562" s="1" t="s">
        <v>337</v>
      </c>
      <c r="M9562" s="1">
        <v>4.3</v>
      </c>
      <c r="N9562" s="1">
        <v>351</v>
      </c>
      <c r="O9562" s="2">
        <f>IF(ISNUMBER(Table1[[#This Row],[DiscountOffer]]),IF(Table1[[#This Row],[DiscountOffer]]&lt;1,Table1[[#This Row],[DiscountOffer]],Table1[[#This Row],[DiscountOffer]]/Table1[[#This Row],[OriginalPrice (in Rs)]]),"")</f>
        <v>0.65</v>
      </c>
      <c r="P9562" s="2" t="str">
        <f>IF(Table1[[#This Row],[Updated DiscountOffer]]&gt;50%,"High Discount","Low Discount")</f>
        <v>High Discount</v>
      </c>
    </row>
    <row r="9563" spans="1:16" x14ac:dyDescent="0.3">
      <c r="A9563" s="1" t="s">
        <v>1497</v>
      </c>
      <c r="B9563" s="1">
        <v>16697006</v>
      </c>
      <c r="C9563" s="1" t="s">
        <v>792</v>
      </c>
      <c r="D9563" s="1" t="s">
        <v>69</v>
      </c>
      <c r="E9563" s="1" t="s">
        <v>296</v>
      </c>
      <c r="F9563" s="1" t="s">
        <v>34</v>
      </c>
      <c r="G9563" s="1" t="s">
        <v>1498</v>
      </c>
      <c r="H9563" s="5">
        <v>608</v>
      </c>
      <c r="I9563" s="1">
        <v>2099</v>
      </c>
      <c r="J9563" s="3">
        <v>0.71</v>
      </c>
      <c r="K95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608</v>
      </c>
      <c r="L9563" s="1" t="s">
        <v>146</v>
      </c>
      <c r="M9563" s="1">
        <v>3.9</v>
      </c>
      <c r="N9563" s="1">
        <v>881</v>
      </c>
      <c r="O9563" s="2">
        <f>IF(ISNUMBER(Table1[[#This Row],[DiscountOffer]]),IF(Table1[[#This Row],[DiscountOffer]]&lt;1,Table1[[#This Row],[DiscountOffer]],Table1[[#This Row],[DiscountOffer]]/Table1[[#This Row],[OriginalPrice (in Rs)]]),"")</f>
        <v>0.71</v>
      </c>
      <c r="P9563" s="2" t="str">
        <f>IF(Table1[[#This Row],[Updated DiscountOffer]]&gt;50%,"High Discount","Low Discount")</f>
        <v>High Discount</v>
      </c>
    </row>
    <row r="9564" spans="1:16" x14ac:dyDescent="0.3">
      <c r="A9564" s="1" t="s">
        <v>2996</v>
      </c>
      <c r="B9564" s="1">
        <v>16718166</v>
      </c>
      <c r="C9564" s="1" t="s">
        <v>460</v>
      </c>
      <c r="D9564" s="1" t="s">
        <v>26</v>
      </c>
      <c r="E9564" s="1" t="s">
        <v>39</v>
      </c>
      <c r="F9564" s="1" t="s">
        <v>17</v>
      </c>
      <c r="G9564" s="1" t="s">
        <v>2997</v>
      </c>
      <c r="H9564" s="5"/>
      <c r="I9564" s="1">
        <v>399</v>
      </c>
      <c r="J9564" s="4"/>
      <c r="K95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564" s="1" t="s">
        <v>102</v>
      </c>
      <c r="M9564" s="1">
        <v>4.4000000000000004</v>
      </c>
      <c r="N9564" s="1">
        <v>776</v>
      </c>
      <c r="O956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64" s="2" t="str">
        <f>IF(Table1[[#This Row],[Updated DiscountOffer]]&gt;50%,"High Discount","Low Discount")</f>
        <v>Low Discount</v>
      </c>
    </row>
    <row r="9565" spans="1:16" x14ac:dyDescent="0.3">
      <c r="A9565" s="1" t="s">
        <v>2421</v>
      </c>
      <c r="B9565" s="1">
        <v>16836356</v>
      </c>
      <c r="C9565" s="1" t="s">
        <v>792</v>
      </c>
      <c r="D9565" s="1" t="s">
        <v>69</v>
      </c>
      <c r="E9565" s="1" t="s">
        <v>70</v>
      </c>
      <c r="F9565" s="1" t="s">
        <v>34</v>
      </c>
      <c r="G9565" s="1" t="s">
        <v>2422</v>
      </c>
      <c r="H9565" s="5">
        <v>961</v>
      </c>
      <c r="I9565" s="1">
        <v>3699</v>
      </c>
      <c r="J9565" s="4">
        <v>0.74</v>
      </c>
      <c r="K95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961</v>
      </c>
      <c r="L9565" s="1" t="s">
        <v>36</v>
      </c>
      <c r="M9565" s="1">
        <v>4.2</v>
      </c>
      <c r="N9565" s="1">
        <v>812</v>
      </c>
      <c r="O9565" s="2">
        <f>IF(ISNUMBER(Table1[[#This Row],[DiscountOffer]]),IF(Table1[[#This Row],[DiscountOffer]]&lt;1,Table1[[#This Row],[DiscountOffer]],Table1[[#This Row],[DiscountOffer]]/Table1[[#This Row],[OriginalPrice (in Rs)]]),0)</f>
        <v>0.74</v>
      </c>
      <c r="P9565" s="2" t="str">
        <f>IF(Table1[[#This Row],[Updated DiscountOffer]]&gt;50%,"High Discount","Low Discount")</f>
        <v>High Discount</v>
      </c>
    </row>
    <row r="9566" spans="1:16" x14ac:dyDescent="0.3">
      <c r="A9566" s="1" t="s">
        <v>12890</v>
      </c>
      <c r="B9566" s="1">
        <v>16875002</v>
      </c>
      <c r="C9566" s="1" t="s">
        <v>1790</v>
      </c>
      <c r="D9566" s="1" t="s">
        <v>69</v>
      </c>
      <c r="E9566" s="1" t="s">
        <v>70</v>
      </c>
      <c r="F9566" s="1" t="s">
        <v>34</v>
      </c>
      <c r="G9566" s="1" t="s">
        <v>12891</v>
      </c>
      <c r="H9566" s="5">
        <v>890</v>
      </c>
      <c r="I9566" s="1">
        <v>3299</v>
      </c>
      <c r="J9566" s="4">
        <v>0.73</v>
      </c>
      <c r="K95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890</v>
      </c>
      <c r="L9566" s="1" t="s">
        <v>36</v>
      </c>
      <c r="M9566" s="1">
        <v>4.2</v>
      </c>
      <c r="N9566" s="1">
        <v>395</v>
      </c>
      <c r="O9566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566" s="2" t="str">
        <f>IF(Table1[[#This Row],[Updated DiscountOffer]]&gt;50%,"High Discount","Low Discount")</f>
        <v>High Discount</v>
      </c>
    </row>
    <row r="9567" spans="1:16" x14ac:dyDescent="0.3">
      <c r="A9567" s="1" t="s">
        <v>13831</v>
      </c>
      <c r="B9567" s="1">
        <v>16900950</v>
      </c>
      <c r="C9567" s="1" t="s">
        <v>57</v>
      </c>
      <c r="D9567" s="1" t="s">
        <v>32</v>
      </c>
      <c r="E9567" s="1" t="s">
        <v>2831</v>
      </c>
      <c r="F9567" s="1" t="s">
        <v>34</v>
      </c>
      <c r="G9567" s="1" t="s">
        <v>13832</v>
      </c>
      <c r="H9567" s="5">
        <v>1919</v>
      </c>
      <c r="I9567" s="1">
        <v>4798</v>
      </c>
      <c r="J9567" s="3">
        <v>0.6</v>
      </c>
      <c r="K95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1919</v>
      </c>
      <c r="L9567" s="1" t="s">
        <v>36</v>
      </c>
      <c r="M9567" s="1">
        <v>3.9</v>
      </c>
      <c r="N9567" s="1">
        <v>375</v>
      </c>
      <c r="O956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567" s="2" t="str">
        <f>IF(Table1[[#This Row],[Updated DiscountOffer]]&gt;50%,"High Discount","Low Discount")</f>
        <v>High Discount</v>
      </c>
    </row>
    <row r="9568" spans="1:16" x14ac:dyDescent="0.3">
      <c r="A9568" s="1" t="s">
        <v>11305</v>
      </c>
      <c r="B9568" s="1">
        <v>16947966</v>
      </c>
      <c r="C9568" s="1" t="s">
        <v>792</v>
      </c>
      <c r="D9568" s="1" t="s">
        <v>69</v>
      </c>
      <c r="E9568" s="1" t="s">
        <v>83</v>
      </c>
      <c r="F9568" s="1" t="s">
        <v>34</v>
      </c>
      <c r="G9568" s="1" t="s">
        <v>11306</v>
      </c>
      <c r="H9568" s="5">
        <v>974</v>
      </c>
      <c r="I9568" s="1">
        <v>2499</v>
      </c>
      <c r="J9568" s="3">
        <v>0.61</v>
      </c>
      <c r="K95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974</v>
      </c>
      <c r="L9568" s="1" t="s">
        <v>213</v>
      </c>
      <c r="M9568" s="1">
        <v>4</v>
      </c>
      <c r="N9568" s="1">
        <v>433</v>
      </c>
      <c r="O9568" s="2">
        <f>IF(ISNUMBER(Table1[[#This Row],[DiscountOffer]]),IF(Table1[[#This Row],[DiscountOffer]]&lt;1,Table1[[#This Row],[DiscountOffer]],Table1[[#This Row],[DiscountOffer]]/Table1[[#This Row],[OriginalPrice (in Rs)]]),0)</f>
        <v>0.61</v>
      </c>
      <c r="P9568" s="2" t="str">
        <f>IF(Table1[[#This Row],[Updated DiscountOffer]]&gt;50%,"High Discount","Low Discount")</f>
        <v>High Discount</v>
      </c>
    </row>
    <row r="9569" spans="1:16" x14ac:dyDescent="0.3">
      <c r="A9569" s="1" t="s">
        <v>19399</v>
      </c>
      <c r="B9569" s="1">
        <v>16966156</v>
      </c>
      <c r="C9569" s="1" t="s">
        <v>792</v>
      </c>
      <c r="D9569" s="1" t="s">
        <v>69</v>
      </c>
      <c r="E9569" s="1" t="s">
        <v>83</v>
      </c>
      <c r="F9569" s="1" t="s">
        <v>34</v>
      </c>
      <c r="G9569" s="1" t="s">
        <v>19400</v>
      </c>
      <c r="H9569" s="5">
        <v>819</v>
      </c>
      <c r="I9569" s="1">
        <v>1999</v>
      </c>
      <c r="J9569" s="4">
        <v>0.59</v>
      </c>
      <c r="K95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819</v>
      </c>
      <c r="L9569" s="1" t="s">
        <v>691</v>
      </c>
      <c r="M9569" s="1">
        <v>4.0999999999999996</v>
      </c>
      <c r="N9569" s="1">
        <v>285</v>
      </c>
      <c r="O9569" s="2">
        <f>IF(ISNUMBER(Table1[[#This Row],[DiscountOffer]]),IF(Table1[[#This Row],[DiscountOffer]]&lt;1,Table1[[#This Row],[DiscountOffer]],Table1[[#This Row],[DiscountOffer]]/Table1[[#This Row],[OriginalPrice (in Rs)]]),0)</f>
        <v>0.59</v>
      </c>
      <c r="P9569" s="2" t="str">
        <f>IF(Table1[[#This Row],[Updated DiscountOffer]]&gt;50%,"High Discount","Low Discount")</f>
        <v>High Discount</v>
      </c>
    </row>
    <row r="9570" spans="1:16" x14ac:dyDescent="0.3">
      <c r="A9570" s="1" t="s">
        <v>17638</v>
      </c>
      <c r="B9570" s="1">
        <v>16988744</v>
      </c>
      <c r="C9570" s="1" t="s">
        <v>792</v>
      </c>
      <c r="D9570" s="1" t="s">
        <v>69</v>
      </c>
      <c r="E9570" s="1" t="s">
        <v>83</v>
      </c>
      <c r="F9570" s="1" t="s">
        <v>34</v>
      </c>
      <c r="G9570" s="1" t="s">
        <v>17639</v>
      </c>
      <c r="H9570" s="5">
        <v>599</v>
      </c>
      <c r="I9570" s="1">
        <v>1499</v>
      </c>
      <c r="J9570" s="4">
        <v>0.6</v>
      </c>
      <c r="K95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570" s="1" t="s">
        <v>835</v>
      </c>
      <c r="M9570" s="1">
        <v>4.3</v>
      </c>
      <c r="N9570" s="1">
        <v>309</v>
      </c>
      <c r="O957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570" s="2" t="str">
        <f>IF(Table1[[#This Row],[Updated DiscountOffer]]&gt;50%,"High Discount","Low Discount")</f>
        <v>High Discount</v>
      </c>
    </row>
    <row r="9571" spans="1:16" x14ac:dyDescent="0.3">
      <c r="A9571" s="1" t="s">
        <v>18624</v>
      </c>
      <c r="B9571" s="1">
        <v>16991432</v>
      </c>
      <c r="C9571" s="1" t="s">
        <v>1667</v>
      </c>
      <c r="D9571" s="1" t="s">
        <v>69</v>
      </c>
      <c r="E9571" s="1" t="s">
        <v>70</v>
      </c>
      <c r="F9571" s="1" t="s">
        <v>34</v>
      </c>
      <c r="G9571" s="1" t="s">
        <v>18625</v>
      </c>
      <c r="H9571" s="5">
        <v>998</v>
      </c>
      <c r="I9571" s="1">
        <v>3699</v>
      </c>
      <c r="J9571" s="4">
        <v>0.73</v>
      </c>
      <c r="K95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998</v>
      </c>
      <c r="L9571" s="1" t="s">
        <v>36</v>
      </c>
      <c r="M9571" s="1">
        <v>4.0999999999999996</v>
      </c>
      <c r="N9571" s="1">
        <v>295</v>
      </c>
      <c r="O9571" s="2">
        <f>IF(ISNUMBER(Table1[[#This Row],[DiscountOffer]]),IF(Table1[[#This Row],[DiscountOffer]]&lt;1,Table1[[#This Row],[DiscountOffer]],Table1[[#This Row],[DiscountOffer]]/Table1[[#This Row],[OriginalPrice (in Rs)]]),0)</f>
        <v>0.73</v>
      </c>
      <c r="P9571" s="2" t="str">
        <f>IF(Table1[[#This Row],[Updated DiscountOffer]]&gt;50%,"High Discount","Low Discount")</f>
        <v>High Discount</v>
      </c>
    </row>
    <row r="9572" spans="1:16" x14ac:dyDescent="0.3">
      <c r="A9572" s="1" t="s">
        <v>15397</v>
      </c>
      <c r="B9572" s="1">
        <v>17021492</v>
      </c>
      <c r="C9572" s="1" t="s">
        <v>584</v>
      </c>
      <c r="D9572" s="1" t="s">
        <v>32</v>
      </c>
      <c r="E9572" s="1" t="s">
        <v>487</v>
      </c>
      <c r="F9572" s="1" t="s">
        <v>34</v>
      </c>
      <c r="G9572" s="1" t="s">
        <v>15398</v>
      </c>
      <c r="H9572" s="5">
        <v>539</v>
      </c>
      <c r="I9572" s="1">
        <v>1798</v>
      </c>
      <c r="J9572" s="3">
        <v>0.7</v>
      </c>
      <c r="K95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539</v>
      </c>
      <c r="L9572" s="1" t="s">
        <v>213</v>
      </c>
      <c r="M9572" s="1">
        <v>2.6</v>
      </c>
      <c r="N9572" s="1">
        <v>345</v>
      </c>
      <c r="O9572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572" s="2" t="str">
        <f>IF(Table1[[#This Row],[Updated DiscountOffer]]&gt;50%,"High Discount","Low Discount")</f>
        <v>High Discount</v>
      </c>
    </row>
    <row r="9573" spans="1:16" x14ac:dyDescent="0.3">
      <c r="A9573" s="1" t="s">
        <v>11845</v>
      </c>
      <c r="B9573" s="1">
        <v>17036988</v>
      </c>
      <c r="C9573" s="1" t="s">
        <v>8334</v>
      </c>
      <c r="D9573" s="1" t="s">
        <v>177</v>
      </c>
      <c r="E9573" s="1" t="s">
        <v>1741</v>
      </c>
      <c r="F9573" s="1" t="s">
        <v>17</v>
      </c>
      <c r="G9573" s="1" t="s">
        <v>11846</v>
      </c>
      <c r="H9573" s="5">
        <v>293</v>
      </c>
      <c r="I9573" s="1">
        <v>345</v>
      </c>
      <c r="J9573" s="4">
        <v>0.15</v>
      </c>
      <c r="K95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293</v>
      </c>
      <c r="L9573" s="1" t="s">
        <v>36</v>
      </c>
      <c r="M9573" s="1">
        <v>4.3</v>
      </c>
      <c r="N9573" s="1">
        <v>419</v>
      </c>
      <c r="O9573" s="2">
        <f>IF(ISNUMBER(Table1[[#This Row],[DiscountOffer]]),IF(Table1[[#This Row],[DiscountOffer]]&lt;1,Table1[[#This Row],[DiscountOffer]],Table1[[#This Row],[DiscountOffer]]/Table1[[#This Row],[OriginalPrice (in Rs)]]),0)</f>
        <v>0.15</v>
      </c>
      <c r="P9573" s="2" t="str">
        <f>IF(Table1[[#This Row],[Updated DiscountOffer]]&gt;50%,"High Discount","Low Discount")</f>
        <v>Low Discount</v>
      </c>
    </row>
    <row r="9574" spans="1:16" x14ac:dyDescent="0.3">
      <c r="A9574" s="1" t="s">
        <v>9063</v>
      </c>
      <c r="B9574" s="1">
        <v>17048604</v>
      </c>
      <c r="C9574" s="1" t="s">
        <v>6020</v>
      </c>
      <c r="D9574" s="1" t="s">
        <v>69</v>
      </c>
      <c r="E9574" s="1" t="s">
        <v>70</v>
      </c>
      <c r="F9574" s="1" t="s">
        <v>34</v>
      </c>
      <c r="G9574" s="1" t="s">
        <v>9064</v>
      </c>
      <c r="H9574" s="5">
        <v>1589</v>
      </c>
      <c r="I9574" s="1">
        <v>5299</v>
      </c>
      <c r="J9574" s="4">
        <v>0.7</v>
      </c>
      <c r="K95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1589</v>
      </c>
      <c r="L9574" s="1" t="s">
        <v>36</v>
      </c>
      <c r="M9574" s="1">
        <v>4.2</v>
      </c>
      <c r="N9574" s="1">
        <v>496</v>
      </c>
      <c r="O9574" s="2">
        <f>IF(ISNUMBER(Table1[[#This Row],[DiscountOffer]]),IF(Table1[[#This Row],[DiscountOffer]]&lt;1,Table1[[#This Row],[DiscountOffer]],Table1[[#This Row],[DiscountOffer]]/Table1[[#This Row],[OriginalPrice (in Rs)]]),0)</f>
        <v>0.7</v>
      </c>
      <c r="P9574" s="2" t="str">
        <f>IF(Table1[[#This Row],[Updated DiscountOffer]]&gt;50%,"High Discount","Low Discount")</f>
        <v>High Discount</v>
      </c>
    </row>
    <row r="9575" spans="1:16" x14ac:dyDescent="0.3">
      <c r="A9575" s="1" t="s">
        <v>5568</v>
      </c>
      <c r="B9575" s="1">
        <v>17062988</v>
      </c>
      <c r="C9575" s="1" t="s">
        <v>792</v>
      </c>
      <c r="D9575" s="1" t="s">
        <v>69</v>
      </c>
      <c r="E9575" s="1" t="s">
        <v>70</v>
      </c>
      <c r="F9575" s="1" t="s">
        <v>34</v>
      </c>
      <c r="G9575" s="1" t="s">
        <v>5569</v>
      </c>
      <c r="H9575" s="5">
        <v>887</v>
      </c>
      <c r="I9575" s="1">
        <v>3699</v>
      </c>
      <c r="J9575" s="4">
        <v>0.76</v>
      </c>
      <c r="K95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887</v>
      </c>
      <c r="L9575" s="1" t="s">
        <v>36</v>
      </c>
      <c r="M9575" s="1">
        <v>4.0999999999999996</v>
      </c>
      <c r="N9575" s="1">
        <v>628</v>
      </c>
      <c r="O9575" s="2">
        <f>IF(ISNUMBER(Table1[[#This Row],[DiscountOffer]]),IF(Table1[[#This Row],[DiscountOffer]]&lt;1,Table1[[#This Row],[DiscountOffer]],Table1[[#This Row],[DiscountOffer]]/Table1[[#This Row],[OriginalPrice (in Rs)]]),0)</f>
        <v>0.76</v>
      </c>
      <c r="P9575" s="2" t="str">
        <f>IF(Table1[[#This Row],[Updated DiscountOffer]]&gt;50%,"High Discount","Low Discount")</f>
        <v>High Discount</v>
      </c>
    </row>
    <row r="9576" spans="1:16" x14ac:dyDescent="0.3">
      <c r="A9576" s="1" t="s">
        <v>13342</v>
      </c>
      <c r="B9576" s="1">
        <v>17109616</v>
      </c>
      <c r="C9576" s="1" t="s">
        <v>1059</v>
      </c>
      <c r="D9576" s="1" t="s">
        <v>32</v>
      </c>
      <c r="E9576" s="1" t="s">
        <v>105</v>
      </c>
      <c r="F9576" s="1" t="s">
        <v>34</v>
      </c>
      <c r="G9576" s="1" t="s">
        <v>13343</v>
      </c>
      <c r="H9576" s="5">
        <v>359</v>
      </c>
      <c r="I9576" s="1">
        <v>799</v>
      </c>
      <c r="J9576" s="3">
        <v>0.55000000000000004</v>
      </c>
      <c r="K95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359</v>
      </c>
      <c r="L9576" s="1" t="s">
        <v>1061</v>
      </c>
      <c r="M9576" s="1">
        <v>4.3</v>
      </c>
      <c r="N9576" s="1">
        <v>385</v>
      </c>
      <c r="O9576" s="2">
        <f>IF(ISNUMBER(Table1[[#This Row],[DiscountOffer]]),IF(Table1[[#This Row],[DiscountOffer]]&lt;1,Table1[[#This Row],[DiscountOffer]],Table1[[#This Row],[DiscountOffer]]/Table1[[#This Row],[OriginalPrice (in Rs)]]),"")</f>
        <v>0.55000000000000004</v>
      </c>
      <c r="P9576" s="2" t="str">
        <f>IF(Table1[[#This Row],[Updated DiscountOffer]]&gt;50%,"High Discount","Low Discount")</f>
        <v>High Discount</v>
      </c>
    </row>
    <row r="9577" spans="1:16" x14ac:dyDescent="0.3">
      <c r="A9577" s="1" t="s">
        <v>17272</v>
      </c>
      <c r="B9577" s="1">
        <v>17124604</v>
      </c>
      <c r="C9577" s="1" t="s">
        <v>460</v>
      </c>
      <c r="D9577" s="1" t="s">
        <v>38</v>
      </c>
      <c r="E9577" s="1" t="s">
        <v>44</v>
      </c>
      <c r="F9577" s="1" t="s">
        <v>34</v>
      </c>
      <c r="G9577" s="1" t="s">
        <v>17273</v>
      </c>
      <c r="H9577" s="5"/>
      <c r="I9577" s="1">
        <v>299</v>
      </c>
      <c r="J9577" s="4"/>
      <c r="K95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77" s="1" t="s">
        <v>1807</v>
      </c>
      <c r="M9577" s="1">
        <v>4.5</v>
      </c>
      <c r="N9577" s="1">
        <v>315</v>
      </c>
      <c r="O95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77" s="2" t="str">
        <f>IF(Table1[[#This Row],[Updated DiscountOffer]]&gt;50%,"High Discount","Low Discount")</f>
        <v>Low Discount</v>
      </c>
    </row>
    <row r="9578" spans="1:16" x14ac:dyDescent="0.3">
      <c r="A9578" s="1" t="s">
        <v>16706</v>
      </c>
      <c r="B9578" s="1">
        <v>17171690</v>
      </c>
      <c r="C9578" s="1" t="s">
        <v>792</v>
      </c>
      <c r="D9578" s="1" t="s">
        <v>69</v>
      </c>
      <c r="E9578" s="1" t="s">
        <v>70</v>
      </c>
      <c r="F9578" s="1" t="s">
        <v>34</v>
      </c>
      <c r="G9578" s="1" t="s">
        <v>16707</v>
      </c>
      <c r="H9578" s="5">
        <v>1299</v>
      </c>
      <c r="I9578" s="1">
        <v>3999</v>
      </c>
      <c r="J9578" s="4">
        <v>2700</v>
      </c>
      <c r="K95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1299</v>
      </c>
      <c r="L9578" s="1" t="s">
        <v>1647</v>
      </c>
      <c r="M9578" s="1">
        <v>4.3</v>
      </c>
      <c r="N9578" s="1">
        <v>324</v>
      </c>
      <c r="O9578" s="2">
        <f>IF(ISNUMBER(Table1[[#This Row],[DiscountOffer]]),IF(Table1[[#This Row],[DiscountOffer]]&lt;1,Table1[[#This Row],[DiscountOffer]],Table1[[#This Row],[DiscountOffer]]/Table1[[#This Row],[OriginalPrice (in Rs)]]),0)</f>
        <v>0.67516879219804948</v>
      </c>
      <c r="P9578" s="2" t="str">
        <f>IF(Table1[[#This Row],[Updated DiscountOffer]]&gt;50%,"High Discount","Low Discount")</f>
        <v>High Discount</v>
      </c>
    </row>
    <row r="9579" spans="1:16" x14ac:dyDescent="0.3">
      <c r="A9579" s="1" t="s">
        <v>14341</v>
      </c>
      <c r="B9579" s="1">
        <v>17193226</v>
      </c>
      <c r="C9579" s="1" t="s">
        <v>792</v>
      </c>
      <c r="D9579" s="1" t="s">
        <v>69</v>
      </c>
      <c r="E9579" s="1" t="s">
        <v>70</v>
      </c>
      <c r="F9579" s="1" t="s">
        <v>34</v>
      </c>
      <c r="G9579" s="1" t="s">
        <v>14342</v>
      </c>
      <c r="H9579" s="5">
        <v>924</v>
      </c>
      <c r="I9579" s="1">
        <v>2499</v>
      </c>
      <c r="J9579" s="4">
        <v>0.63</v>
      </c>
      <c r="K95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924</v>
      </c>
      <c r="L9579" s="1" t="s">
        <v>691</v>
      </c>
      <c r="M9579" s="1">
        <v>4.5</v>
      </c>
      <c r="N9579" s="1">
        <v>364</v>
      </c>
      <c r="O9579" s="2">
        <f>IF(ISNUMBER(Table1[[#This Row],[DiscountOffer]]),IF(Table1[[#This Row],[DiscountOffer]]&lt;1,Table1[[#This Row],[DiscountOffer]],Table1[[#This Row],[DiscountOffer]]/Table1[[#This Row],[OriginalPrice (in Rs)]]),0)</f>
        <v>0.63</v>
      </c>
      <c r="P9579" s="2" t="str">
        <f>IF(Table1[[#This Row],[Updated DiscountOffer]]&gt;50%,"High Discount","Low Discount")</f>
        <v>High Discount</v>
      </c>
    </row>
    <row r="9580" spans="1:16" x14ac:dyDescent="0.3">
      <c r="A9580" s="1" t="s">
        <v>2417</v>
      </c>
      <c r="B9580" s="1">
        <v>17241820</v>
      </c>
      <c r="C9580" s="1" t="s">
        <v>792</v>
      </c>
      <c r="D9580" s="1" t="s">
        <v>69</v>
      </c>
      <c r="E9580" s="1" t="s">
        <v>83</v>
      </c>
      <c r="F9580" s="1" t="s">
        <v>34</v>
      </c>
      <c r="G9580" s="1" t="s">
        <v>2418</v>
      </c>
      <c r="H9580" s="5">
        <v>599</v>
      </c>
      <c r="I9580" s="1">
        <v>1499</v>
      </c>
      <c r="J9580" s="4">
        <v>0.6</v>
      </c>
      <c r="K95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599</v>
      </c>
      <c r="L9580" s="1" t="s">
        <v>835</v>
      </c>
      <c r="M9580" s="1">
        <v>4.2</v>
      </c>
      <c r="N9580" s="1">
        <v>812</v>
      </c>
      <c r="O95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580" s="2" t="str">
        <f>IF(Table1[[#This Row],[Updated DiscountOffer]]&gt;50%,"High Discount","Low Discount")</f>
        <v>High Discount</v>
      </c>
    </row>
    <row r="9581" spans="1:16" x14ac:dyDescent="0.3">
      <c r="A9581" s="1" t="s">
        <v>14107</v>
      </c>
      <c r="B9581" s="1">
        <v>17252662</v>
      </c>
      <c r="C9581" s="1" t="s">
        <v>792</v>
      </c>
      <c r="D9581" s="1" t="s">
        <v>69</v>
      </c>
      <c r="E9581" s="1" t="s">
        <v>70</v>
      </c>
      <c r="F9581" s="1" t="s">
        <v>34</v>
      </c>
      <c r="G9581" s="1" t="s">
        <v>14108</v>
      </c>
      <c r="H9581" s="5">
        <v>979</v>
      </c>
      <c r="I9581" s="1">
        <v>3499</v>
      </c>
      <c r="J9581" s="4">
        <v>0.72</v>
      </c>
      <c r="K95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979</v>
      </c>
      <c r="L9581" s="1" t="s">
        <v>835</v>
      </c>
      <c r="M9581" s="1">
        <v>4.0999999999999996</v>
      </c>
      <c r="N9581" s="1">
        <v>369</v>
      </c>
      <c r="O9581" s="2">
        <f>IF(ISNUMBER(Table1[[#This Row],[DiscountOffer]]),IF(Table1[[#This Row],[DiscountOffer]]&lt;1,Table1[[#This Row],[DiscountOffer]],Table1[[#This Row],[DiscountOffer]]/Table1[[#This Row],[OriginalPrice (in Rs)]]),0)</f>
        <v>0.72</v>
      </c>
      <c r="P9581" s="2" t="str">
        <f>IF(Table1[[#This Row],[Updated DiscountOffer]]&gt;50%,"High Discount","Low Discount")</f>
        <v>High Discount</v>
      </c>
    </row>
    <row r="9582" spans="1:16" x14ac:dyDescent="0.3">
      <c r="A9582" s="1" t="s">
        <v>18588</v>
      </c>
      <c r="B9582" s="1">
        <v>17353828</v>
      </c>
      <c r="C9582" s="1" t="s">
        <v>6607</v>
      </c>
      <c r="D9582" s="1" t="s">
        <v>38</v>
      </c>
      <c r="E9582" s="1" t="s">
        <v>39</v>
      </c>
      <c r="F9582" s="1" t="s">
        <v>34</v>
      </c>
      <c r="G9582" s="1" t="s">
        <v>18589</v>
      </c>
      <c r="H9582" s="5"/>
      <c r="I9582" s="1">
        <v>798</v>
      </c>
      <c r="J9582" s="4"/>
      <c r="K95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82" s="1" t="s">
        <v>18590</v>
      </c>
      <c r="M9582" s="1">
        <v>4.2</v>
      </c>
      <c r="N9582" s="1">
        <v>296</v>
      </c>
      <c r="O958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82" s="2" t="str">
        <f>IF(Table1[[#This Row],[Updated DiscountOffer]]&gt;50%,"High Discount","Low Discount")</f>
        <v>Low Discount</v>
      </c>
    </row>
    <row r="9583" spans="1:16" x14ac:dyDescent="0.3">
      <c r="A9583" s="1" t="s">
        <v>2793</v>
      </c>
      <c r="B9583" s="1">
        <v>17381146</v>
      </c>
      <c r="C9583" s="1" t="s">
        <v>14</v>
      </c>
      <c r="D9583" s="1" t="s">
        <v>38</v>
      </c>
      <c r="E9583" s="1" t="s">
        <v>39</v>
      </c>
      <c r="F9583" s="1" t="s">
        <v>34</v>
      </c>
      <c r="G9583" s="1" t="s">
        <v>2794</v>
      </c>
      <c r="H9583" s="5"/>
      <c r="I9583" s="1">
        <v>1398</v>
      </c>
      <c r="J9583" s="4"/>
      <c r="K95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83" s="1" t="s">
        <v>41</v>
      </c>
      <c r="M9583" s="1">
        <v>4.4000000000000004</v>
      </c>
      <c r="N9583" s="1">
        <v>789</v>
      </c>
      <c r="O958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83" s="2" t="str">
        <f>IF(Table1[[#This Row],[Updated DiscountOffer]]&gt;50%,"High Discount","Low Discount")</f>
        <v>Low Discount</v>
      </c>
    </row>
    <row r="9584" spans="1:16" x14ac:dyDescent="0.3">
      <c r="A9584" s="1" t="s">
        <v>2297</v>
      </c>
      <c r="B9584" s="1">
        <v>17381172</v>
      </c>
      <c r="C9584" s="1" t="s">
        <v>14</v>
      </c>
      <c r="D9584" s="1" t="s">
        <v>38</v>
      </c>
      <c r="E9584" s="1" t="s">
        <v>39</v>
      </c>
      <c r="F9584" s="1" t="s">
        <v>34</v>
      </c>
      <c r="G9584" s="1" t="s">
        <v>2298</v>
      </c>
      <c r="H9584" s="5"/>
      <c r="I9584" s="1">
        <v>1198</v>
      </c>
      <c r="J9584" s="4"/>
      <c r="K95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84" s="1" t="s">
        <v>41</v>
      </c>
      <c r="M9584" s="1">
        <v>4.3</v>
      </c>
      <c r="N9584" s="1">
        <v>822</v>
      </c>
      <c r="O958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84" s="2" t="str">
        <f>IF(Table1[[#This Row],[Updated DiscountOffer]]&gt;50%,"High Discount","Low Discount")</f>
        <v>Low Discount</v>
      </c>
    </row>
    <row r="9585" spans="1:16" x14ac:dyDescent="0.3">
      <c r="A9585" s="1" t="s">
        <v>1090</v>
      </c>
      <c r="B9585" s="1">
        <v>17381350</v>
      </c>
      <c r="C9585" s="1" t="s">
        <v>14</v>
      </c>
      <c r="D9585" s="1" t="s">
        <v>38</v>
      </c>
      <c r="E9585" s="1" t="s">
        <v>39</v>
      </c>
      <c r="F9585" s="1" t="s">
        <v>34</v>
      </c>
      <c r="G9585" s="1" t="s">
        <v>1091</v>
      </c>
      <c r="H9585" s="5"/>
      <c r="I9585" s="1">
        <v>1198</v>
      </c>
      <c r="J9585" s="4">
        <v>0.5</v>
      </c>
      <c r="K95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85" s="1" t="s">
        <v>41</v>
      </c>
      <c r="M9585" s="1">
        <v>4.3</v>
      </c>
      <c r="N9585" s="1">
        <v>911</v>
      </c>
      <c r="O95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85" s="2" t="str">
        <f>IF(Table1[[#This Row],[Updated DiscountOffer]]&gt;50%,"High Discount","Low Discount")</f>
        <v>Low Discount</v>
      </c>
    </row>
    <row r="9586" spans="1:16" x14ac:dyDescent="0.3">
      <c r="A9586" s="1" t="s">
        <v>4395</v>
      </c>
      <c r="B9586" s="1">
        <v>17381366</v>
      </c>
      <c r="C9586" s="1" t="s">
        <v>14</v>
      </c>
      <c r="D9586" s="1" t="s">
        <v>38</v>
      </c>
      <c r="E9586" s="1" t="s">
        <v>39</v>
      </c>
      <c r="F9586" s="1" t="s">
        <v>34</v>
      </c>
      <c r="G9586" s="1" t="s">
        <v>618</v>
      </c>
      <c r="H9586" s="5"/>
      <c r="I9586" s="1">
        <v>1198</v>
      </c>
      <c r="J9586" s="4"/>
      <c r="K95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86" s="1" t="s">
        <v>41</v>
      </c>
      <c r="M9586" s="1">
        <v>4.4000000000000004</v>
      </c>
      <c r="N9586" s="1">
        <v>686</v>
      </c>
      <c r="O958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86" s="2" t="str">
        <f>IF(Table1[[#This Row],[Updated DiscountOffer]]&gt;50%,"High Discount","Low Discount")</f>
        <v>Low Discount</v>
      </c>
    </row>
    <row r="9587" spans="1:16" x14ac:dyDescent="0.3">
      <c r="A9587" s="1" t="s">
        <v>1880</v>
      </c>
      <c r="B9587" s="1">
        <v>17381370</v>
      </c>
      <c r="C9587" s="1" t="s">
        <v>14</v>
      </c>
      <c r="D9587" s="1" t="s">
        <v>38</v>
      </c>
      <c r="E9587" s="1" t="s">
        <v>39</v>
      </c>
      <c r="F9587" s="1" t="s">
        <v>34</v>
      </c>
      <c r="G9587" s="1" t="s">
        <v>618</v>
      </c>
      <c r="H9587" s="5"/>
      <c r="I9587" s="1">
        <v>1198</v>
      </c>
      <c r="J9587" s="4"/>
      <c r="K95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87" s="1" t="s">
        <v>41</v>
      </c>
      <c r="M9587" s="1">
        <v>4.4000000000000004</v>
      </c>
      <c r="N9587" s="1">
        <v>851</v>
      </c>
      <c r="O95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87" s="2" t="str">
        <f>IF(Table1[[#This Row],[Updated DiscountOffer]]&gt;50%,"High Discount","Low Discount")</f>
        <v>Low Discount</v>
      </c>
    </row>
    <row r="9588" spans="1:16" x14ac:dyDescent="0.3">
      <c r="A9588" s="1" t="s">
        <v>1461</v>
      </c>
      <c r="B9588" s="1">
        <v>17381392</v>
      </c>
      <c r="C9588" s="1" t="s">
        <v>14</v>
      </c>
      <c r="D9588" s="1" t="s">
        <v>38</v>
      </c>
      <c r="E9588" s="1" t="s">
        <v>39</v>
      </c>
      <c r="F9588" s="1" t="s">
        <v>34</v>
      </c>
      <c r="G9588" s="1" t="s">
        <v>55</v>
      </c>
      <c r="H9588" s="5"/>
      <c r="I9588" s="1">
        <v>1198</v>
      </c>
      <c r="J9588" s="4">
        <v>0.5</v>
      </c>
      <c r="K95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88" s="1" t="s">
        <v>41</v>
      </c>
      <c r="M9588" s="1">
        <v>4.3</v>
      </c>
      <c r="N9588" s="1">
        <v>883</v>
      </c>
      <c r="O95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88" s="2" t="str">
        <f>IF(Table1[[#This Row],[Updated DiscountOffer]]&gt;50%,"High Discount","Low Discount")</f>
        <v>Low Discount</v>
      </c>
    </row>
    <row r="9589" spans="1:16" x14ac:dyDescent="0.3">
      <c r="A9589" s="1" t="s">
        <v>54</v>
      </c>
      <c r="B9589" s="1">
        <v>17381394</v>
      </c>
      <c r="C9589" s="1" t="s">
        <v>14</v>
      </c>
      <c r="D9589" s="1" t="s">
        <v>38</v>
      </c>
      <c r="E9589" s="1" t="s">
        <v>39</v>
      </c>
      <c r="F9589" s="1" t="s">
        <v>34</v>
      </c>
      <c r="G9589" s="1" t="s">
        <v>55</v>
      </c>
      <c r="H9589" s="5"/>
      <c r="I9589" s="1">
        <v>1098</v>
      </c>
      <c r="J9589" s="4"/>
      <c r="K95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89" s="1" t="s">
        <v>41</v>
      </c>
      <c r="M9589" s="1">
        <v>4.3</v>
      </c>
      <c r="N9589" s="1">
        <v>997</v>
      </c>
      <c r="O958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89" s="2" t="str">
        <f>IF(Table1[[#This Row],[Updated DiscountOffer]]&gt;50%,"High Discount","Low Discount")</f>
        <v>Low Discount</v>
      </c>
    </row>
    <row r="9590" spans="1:16" x14ac:dyDescent="0.3">
      <c r="A9590" s="1" t="s">
        <v>1615</v>
      </c>
      <c r="B9590" s="1">
        <v>17381404</v>
      </c>
      <c r="C9590" s="1" t="s">
        <v>14</v>
      </c>
      <c r="D9590" s="1" t="s">
        <v>38</v>
      </c>
      <c r="E9590" s="1" t="s">
        <v>39</v>
      </c>
      <c r="F9590" s="1" t="s">
        <v>34</v>
      </c>
      <c r="G9590" s="1" t="s">
        <v>55</v>
      </c>
      <c r="H9590" s="5"/>
      <c r="I9590" s="1">
        <v>1198</v>
      </c>
      <c r="J9590" s="4">
        <v>0.5</v>
      </c>
      <c r="K95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0" s="1" t="s">
        <v>41</v>
      </c>
      <c r="M9590" s="1">
        <v>4.3</v>
      </c>
      <c r="N9590" s="1">
        <v>871</v>
      </c>
      <c r="O95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0" s="2" t="str">
        <f>IF(Table1[[#This Row],[Updated DiscountOffer]]&gt;50%,"High Discount","Low Discount")</f>
        <v>Low Discount</v>
      </c>
    </row>
    <row r="9591" spans="1:16" x14ac:dyDescent="0.3">
      <c r="A9591" s="1" t="s">
        <v>1739</v>
      </c>
      <c r="B9591" s="1">
        <v>17381412</v>
      </c>
      <c r="C9591" s="1" t="s">
        <v>14</v>
      </c>
      <c r="D9591" s="1" t="s">
        <v>38</v>
      </c>
      <c r="E9591" s="1" t="s">
        <v>39</v>
      </c>
      <c r="F9591" s="1" t="s">
        <v>34</v>
      </c>
      <c r="G9591" s="1" t="s">
        <v>55</v>
      </c>
      <c r="H9591" s="5"/>
      <c r="I9591" s="1">
        <v>1198</v>
      </c>
      <c r="J9591" s="4">
        <v>0.5</v>
      </c>
      <c r="K95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1" s="1" t="s">
        <v>41</v>
      </c>
      <c r="M9591" s="1">
        <v>4.2</v>
      </c>
      <c r="N9591" s="1">
        <v>862</v>
      </c>
      <c r="O95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1" s="2" t="str">
        <f>IF(Table1[[#This Row],[Updated DiscountOffer]]&gt;50%,"High Discount","Low Discount")</f>
        <v>Low Discount</v>
      </c>
    </row>
    <row r="9592" spans="1:16" x14ac:dyDescent="0.3">
      <c r="A9592" s="1" t="s">
        <v>2519</v>
      </c>
      <c r="B9592" s="1">
        <v>17381452</v>
      </c>
      <c r="C9592" s="1" t="s">
        <v>14</v>
      </c>
      <c r="D9592" s="1" t="s">
        <v>38</v>
      </c>
      <c r="E9592" s="1" t="s">
        <v>39</v>
      </c>
      <c r="F9592" s="1" t="s">
        <v>34</v>
      </c>
      <c r="G9592" s="1" t="s">
        <v>55</v>
      </c>
      <c r="H9592" s="5"/>
      <c r="I9592" s="1">
        <v>1198</v>
      </c>
      <c r="J9592" s="4">
        <v>0.5</v>
      </c>
      <c r="K95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2" s="1" t="s">
        <v>41</v>
      </c>
      <c r="M9592" s="1">
        <v>4.3</v>
      </c>
      <c r="N9592" s="1">
        <v>806</v>
      </c>
      <c r="O959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2" s="2" t="str">
        <f>IF(Table1[[#This Row],[Updated DiscountOffer]]&gt;50%,"High Discount","Low Discount")</f>
        <v>Low Discount</v>
      </c>
    </row>
    <row r="9593" spans="1:16" x14ac:dyDescent="0.3">
      <c r="A9593" s="1" t="s">
        <v>997</v>
      </c>
      <c r="B9593" s="1">
        <v>17381454</v>
      </c>
      <c r="C9593" s="1" t="s">
        <v>14</v>
      </c>
      <c r="D9593" s="1" t="s">
        <v>38</v>
      </c>
      <c r="E9593" s="1" t="s">
        <v>39</v>
      </c>
      <c r="F9593" s="1" t="s">
        <v>34</v>
      </c>
      <c r="G9593" s="1" t="s">
        <v>55</v>
      </c>
      <c r="H9593" s="5"/>
      <c r="I9593" s="1">
        <v>1098</v>
      </c>
      <c r="J9593" s="4"/>
      <c r="K95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93" s="1" t="s">
        <v>41</v>
      </c>
      <c r="M9593" s="1">
        <v>4.2</v>
      </c>
      <c r="N9593" s="1">
        <v>920</v>
      </c>
      <c r="O959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93" s="2" t="str">
        <f>IF(Table1[[#This Row],[Updated DiscountOffer]]&gt;50%,"High Discount","Low Discount")</f>
        <v>Low Discount</v>
      </c>
    </row>
    <row r="9594" spans="1:16" x14ac:dyDescent="0.3">
      <c r="A9594" s="1" t="s">
        <v>416</v>
      </c>
      <c r="B9594" s="1">
        <v>17381456</v>
      </c>
      <c r="C9594" s="1" t="s">
        <v>14</v>
      </c>
      <c r="D9594" s="1" t="s">
        <v>38</v>
      </c>
      <c r="E9594" s="1" t="s">
        <v>39</v>
      </c>
      <c r="F9594" s="1" t="s">
        <v>34</v>
      </c>
      <c r="G9594" s="1" t="s">
        <v>55</v>
      </c>
      <c r="H9594" s="5"/>
      <c r="I9594" s="1">
        <v>1198</v>
      </c>
      <c r="J9594" s="4">
        <v>0.5</v>
      </c>
      <c r="K95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4" s="1" t="s">
        <v>41</v>
      </c>
      <c r="M9594" s="1">
        <v>4.3</v>
      </c>
      <c r="N9594" s="1">
        <v>971</v>
      </c>
      <c r="O95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4" s="2" t="str">
        <f>IF(Table1[[#This Row],[Updated DiscountOffer]]&gt;50%,"High Discount","Low Discount")</f>
        <v>Low Discount</v>
      </c>
    </row>
    <row r="9595" spans="1:16" x14ac:dyDescent="0.3">
      <c r="A9595" s="1" t="s">
        <v>2693</v>
      </c>
      <c r="B9595" s="1">
        <v>17381458</v>
      </c>
      <c r="C9595" s="1" t="s">
        <v>14</v>
      </c>
      <c r="D9595" s="1" t="s">
        <v>38</v>
      </c>
      <c r="E9595" s="1" t="s">
        <v>39</v>
      </c>
      <c r="F9595" s="1" t="s">
        <v>34</v>
      </c>
      <c r="G9595" s="1" t="s">
        <v>55</v>
      </c>
      <c r="H9595" s="5"/>
      <c r="I9595" s="1">
        <v>1198</v>
      </c>
      <c r="J9595" s="4">
        <v>0.5</v>
      </c>
      <c r="K95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5" s="1" t="s">
        <v>41</v>
      </c>
      <c r="M9595" s="1">
        <v>4.3</v>
      </c>
      <c r="N9595" s="1">
        <v>794</v>
      </c>
      <c r="O95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5" s="2" t="str">
        <f>IF(Table1[[#This Row],[Updated DiscountOffer]]&gt;50%,"High Discount","Low Discount")</f>
        <v>Low Discount</v>
      </c>
    </row>
    <row r="9596" spans="1:16" x14ac:dyDescent="0.3">
      <c r="A9596" s="1" t="s">
        <v>897</v>
      </c>
      <c r="B9596" s="1">
        <v>17381472</v>
      </c>
      <c r="C9596" s="1" t="s">
        <v>14</v>
      </c>
      <c r="D9596" s="1" t="s">
        <v>38</v>
      </c>
      <c r="E9596" s="1" t="s">
        <v>39</v>
      </c>
      <c r="F9596" s="1" t="s">
        <v>34</v>
      </c>
      <c r="G9596" s="1" t="s">
        <v>656</v>
      </c>
      <c r="H9596" s="5"/>
      <c r="I9596" s="1">
        <v>1198</v>
      </c>
      <c r="J9596" s="4">
        <v>0.5</v>
      </c>
      <c r="K95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6" s="1" t="s">
        <v>41</v>
      </c>
      <c r="M9596" s="1">
        <v>4.2</v>
      </c>
      <c r="N9596" s="1">
        <v>929</v>
      </c>
      <c r="O959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6" s="2" t="str">
        <f>IF(Table1[[#This Row],[Updated DiscountOffer]]&gt;50%,"High Discount","Low Discount")</f>
        <v>Low Discount</v>
      </c>
    </row>
    <row r="9597" spans="1:16" x14ac:dyDescent="0.3">
      <c r="A9597" s="1" t="s">
        <v>1026</v>
      </c>
      <c r="B9597" s="1">
        <v>17381478</v>
      </c>
      <c r="C9597" s="1" t="s">
        <v>14</v>
      </c>
      <c r="D9597" s="1" t="s">
        <v>38</v>
      </c>
      <c r="E9597" s="1" t="s">
        <v>39</v>
      </c>
      <c r="F9597" s="1" t="s">
        <v>34</v>
      </c>
      <c r="G9597" s="1" t="s">
        <v>656</v>
      </c>
      <c r="H9597" s="5"/>
      <c r="I9597" s="1">
        <v>1198</v>
      </c>
      <c r="J9597" s="4">
        <v>0.5</v>
      </c>
      <c r="K95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7" s="1" t="s">
        <v>41</v>
      </c>
      <c r="M9597" s="1">
        <v>4.2</v>
      </c>
      <c r="N9597" s="1">
        <v>917</v>
      </c>
      <c r="O95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7" s="2" t="str">
        <f>IF(Table1[[#This Row],[Updated DiscountOffer]]&gt;50%,"High Discount","Low Discount")</f>
        <v>Low Discount</v>
      </c>
    </row>
    <row r="9598" spans="1:16" x14ac:dyDescent="0.3">
      <c r="A9598" s="1" t="s">
        <v>1128</v>
      </c>
      <c r="B9598" s="1">
        <v>17381480</v>
      </c>
      <c r="C9598" s="1" t="s">
        <v>14</v>
      </c>
      <c r="D9598" s="1" t="s">
        <v>38</v>
      </c>
      <c r="E9598" s="1" t="s">
        <v>39</v>
      </c>
      <c r="F9598" s="1" t="s">
        <v>34</v>
      </c>
      <c r="G9598" s="1" t="s">
        <v>656</v>
      </c>
      <c r="H9598" s="5"/>
      <c r="I9598" s="1">
        <v>1198</v>
      </c>
      <c r="J9598" s="4">
        <v>0.5</v>
      </c>
      <c r="K95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598" s="1" t="s">
        <v>41</v>
      </c>
      <c r="M9598" s="1">
        <v>4.0999999999999996</v>
      </c>
      <c r="N9598" s="1">
        <v>908</v>
      </c>
      <c r="O95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598" s="2" t="str">
        <f>IF(Table1[[#This Row],[Updated DiscountOffer]]&gt;50%,"High Discount","Low Discount")</f>
        <v>Low Discount</v>
      </c>
    </row>
    <row r="9599" spans="1:16" x14ac:dyDescent="0.3">
      <c r="A9599" s="1" t="s">
        <v>6619</v>
      </c>
      <c r="B9599" s="1">
        <v>17381488</v>
      </c>
      <c r="C9599" s="1" t="s">
        <v>14</v>
      </c>
      <c r="D9599" s="1" t="s">
        <v>38</v>
      </c>
      <c r="E9599" s="1" t="s">
        <v>39</v>
      </c>
      <c r="F9599" s="1" t="s">
        <v>34</v>
      </c>
      <c r="G9599" s="1" t="s">
        <v>656</v>
      </c>
      <c r="H9599" s="5"/>
      <c r="I9599" s="1">
        <v>1098</v>
      </c>
      <c r="J9599" s="4"/>
      <c r="K95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599" s="1" t="s">
        <v>41</v>
      </c>
      <c r="M9599" s="1">
        <v>4.3</v>
      </c>
      <c r="N9599" s="1">
        <v>584</v>
      </c>
      <c r="O95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599" s="2" t="str">
        <f>IF(Table1[[#This Row],[Updated DiscountOffer]]&gt;50%,"High Discount","Low Discount")</f>
        <v>Low Discount</v>
      </c>
    </row>
    <row r="9600" spans="1:16" x14ac:dyDescent="0.3">
      <c r="A9600" s="1" t="s">
        <v>5396</v>
      </c>
      <c r="B9600" s="1">
        <v>17381490</v>
      </c>
      <c r="C9600" s="1" t="s">
        <v>14</v>
      </c>
      <c r="D9600" s="1" t="s">
        <v>38</v>
      </c>
      <c r="E9600" s="1" t="s">
        <v>39</v>
      </c>
      <c r="F9600" s="1" t="s">
        <v>34</v>
      </c>
      <c r="G9600" s="1" t="s">
        <v>656</v>
      </c>
      <c r="H9600" s="5"/>
      <c r="I9600" s="1">
        <v>1198</v>
      </c>
      <c r="J9600" s="4">
        <v>0.5</v>
      </c>
      <c r="K96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0" s="1" t="s">
        <v>41</v>
      </c>
      <c r="M9600" s="1">
        <v>4.4000000000000004</v>
      </c>
      <c r="N9600" s="1">
        <v>635</v>
      </c>
      <c r="O96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0" s="2" t="str">
        <f>IF(Table1[[#This Row],[Updated DiscountOffer]]&gt;50%,"High Discount","Low Discount")</f>
        <v>Low Discount</v>
      </c>
    </row>
    <row r="9601" spans="1:16" x14ac:dyDescent="0.3">
      <c r="A9601" s="1" t="s">
        <v>10386</v>
      </c>
      <c r="B9601" s="1">
        <v>17381492</v>
      </c>
      <c r="C9601" s="1" t="s">
        <v>14</v>
      </c>
      <c r="D9601" s="1" t="s">
        <v>38</v>
      </c>
      <c r="E9601" s="1" t="s">
        <v>39</v>
      </c>
      <c r="F9601" s="1" t="s">
        <v>34</v>
      </c>
      <c r="G9601" s="1" t="s">
        <v>55</v>
      </c>
      <c r="H9601" s="5"/>
      <c r="I9601" s="1">
        <v>1198</v>
      </c>
      <c r="J9601" s="4">
        <v>0.5</v>
      </c>
      <c r="K96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1" s="1" t="s">
        <v>41</v>
      </c>
      <c r="M9601" s="1">
        <v>4.4000000000000004</v>
      </c>
      <c r="N9601" s="1">
        <v>458</v>
      </c>
      <c r="O96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1" s="2" t="str">
        <f>IF(Table1[[#This Row],[Updated DiscountOffer]]&gt;50%,"High Discount","Low Discount")</f>
        <v>Low Discount</v>
      </c>
    </row>
    <row r="9602" spans="1:16" x14ac:dyDescent="0.3">
      <c r="A9602" s="1" t="s">
        <v>7696</v>
      </c>
      <c r="B9602" s="1">
        <v>17381500</v>
      </c>
      <c r="C9602" s="1" t="s">
        <v>14</v>
      </c>
      <c r="D9602" s="1" t="s">
        <v>38</v>
      </c>
      <c r="E9602" s="1" t="s">
        <v>39</v>
      </c>
      <c r="F9602" s="1" t="s">
        <v>34</v>
      </c>
      <c r="G9602" s="1" t="s">
        <v>55</v>
      </c>
      <c r="H9602" s="5"/>
      <c r="I9602" s="1">
        <v>1198</v>
      </c>
      <c r="J9602" s="4">
        <v>0.5</v>
      </c>
      <c r="K96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2" s="1" t="s">
        <v>41</v>
      </c>
      <c r="M9602" s="1">
        <v>4.4000000000000004</v>
      </c>
      <c r="N9602" s="1">
        <v>543</v>
      </c>
      <c r="O96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2" s="2" t="str">
        <f>IF(Table1[[#This Row],[Updated DiscountOffer]]&gt;50%,"High Discount","Low Discount")</f>
        <v>Low Discount</v>
      </c>
    </row>
    <row r="9603" spans="1:16" x14ac:dyDescent="0.3">
      <c r="A9603" s="1" t="s">
        <v>6918</v>
      </c>
      <c r="B9603" s="1">
        <v>17381508</v>
      </c>
      <c r="C9603" s="1" t="s">
        <v>14</v>
      </c>
      <c r="D9603" s="1" t="s">
        <v>38</v>
      </c>
      <c r="E9603" s="1" t="s">
        <v>39</v>
      </c>
      <c r="F9603" s="1" t="s">
        <v>34</v>
      </c>
      <c r="G9603" s="1" t="s">
        <v>55</v>
      </c>
      <c r="H9603" s="5"/>
      <c r="I9603" s="1">
        <v>1098</v>
      </c>
      <c r="J9603" s="4"/>
      <c r="K96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03" s="1" t="s">
        <v>41</v>
      </c>
      <c r="M9603" s="1">
        <v>4.3</v>
      </c>
      <c r="N9603" s="1">
        <v>572</v>
      </c>
      <c r="O96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03" s="2" t="str">
        <f>IF(Table1[[#This Row],[Updated DiscountOffer]]&gt;50%,"High Discount","Low Discount")</f>
        <v>Low Discount</v>
      </c>
    </row>
    <row r="9604" spans="1:16" x14ac:dyDescent="0.3">
      <c r="A9604" s="1" t="s">
        <v>4993</v>
      </c>
      <c r="B9604" s="1">
        <v>17381516</v>
      </c>
      <c r="C9604" s="1" t="s">
        <v>14</v>
      </c>
      <c r="D9604" s="1" t="s">
        <v>38</v>
      </c>
      <c r="E9604" s="1" t="s">
        <v>39</v>
      </c>
      <c r="F9604" s="1" t="s">
        <v>34</v>
      </c>
      <c r="G9604" s="1" t="s">
        <v>618</v>
      </c>
      <c r="H9604" s="5"/>
      <c r="I9604" s="1">
        <v>1098</v>
      </c>
      <c r="J9604" s="4"/>
      <c r="K96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04" s="1" t="s">
        <v>41</v>
      </c>
      <c r="M9604" s="1">
        <v>4.3</v>
      </c>
      <c r="N9604" s="1">
        <v>657</v>
      </c>
      <c r="O96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04" s="2" t="str">
        <f>IF(Table1[[#This Row],[Updated DiscountOffer]]&gt;50%,"High Discount","Low Discount")</f>
        <v>Low Discount</v>
      </c>
    </row>
    <row r="9605" spans="1:16" x14ac:dyDescent="0.3">
      <c r="A9605" s="1" t="s">
        <v>5666</v>
      </c>
      <c r="B9605" s="1">
        <v>17381520</v>
      </c>
      <c r="C9605" s="1" t="s">
        <v>14</v>
      </c>
      <c r="D9605" s="1" t="s">
        <v>38</v>
      </c>
      <c r="E9605" s="1" t="s">
        <v>39</v>
      </c>
      <c r="F9605" s="1" t="s">
        <v>34</v>
      </c>
      <c r="G9605" s="1" t="s">
        <v>618</v>
      </c>
      <c r="H9605" s="5"/>
      <c r="I9605" s="1">
        <v>1198</v>
      </c>
      <c r="J9605" s="4">
        <v>0.5</v>
      </c>
      <c r="K96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5" s="1" t="s">
        <v>41</v>
      </c>
      <c r="M9605" s="1">
        <v>4.4000000000000004</v>
      </c>
      <c r="N9605" s="1">
        <v>623</v>
      </c>
      <c r="O96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5" s="2" t="str">
        <f>IF(Table1[[#This Row],[Updated DiscountOffer]]&gt;50%,"High Discount","Low Discount")</f>
        <v>Low Discount</v>
      </c>
    </row>
    <row r="9606" spans="1:16" x14ac:dyDescent="0.3">
      <c r="A9606" s="1" t="s">
        <v>5843</v>
      </c>
      <c r="B9606" s="1">
        <v>17381522</v>
      </c>
      <c r="C9606" s="1" t="s">
        <v>14</v>
      </c>
      <c r="D9606" s="1" t="s">
        <v>38</v>
      </c>
      <c r="E9606" s="1" t="s">
        <v>39</v>
      </c>
      <c r="F9606" s="1" t="s">
        <v>34</v>
      </c>
      <c r="G9606" s="1" t="s">
        <v>656</v>
      </c>
      <c r="H9606" s="5"/>
      <c r="I9606" s="1">
        <v>1198</v>
      </c>
      <c r="J9606" s="4">
        <v>0.5</v>
      </c>
      <c r="K96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6" s="1" t="s">
        <v>41</v>
      </c>
      <c r="M9606" s="1">
        <v>4.4000000000000004</v>
      </c>
      <c r="N9606" s="1">
        <v>614</v>
      </c>
      <c r="O96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6" s="2" t="str">
        <f>IF(Table1[[#This Row],[Updated DiscountOffer]]&gt;50%,"High Discount","Low Discount")</f>
        <v>Low Discount</v>
      </c>
    </row>
    <row r="9607" spans="1:16" x14ac:dyDescent="0.3">
      <c r="A9607" s="1" t="s">
        <v>617</v>
      </c>
      <c r="B9607" s="1">
        <v>17381526</v>
      </c>
      <c r="C9607" s="1" t="s">
        <v>14</v>
      </c>
      <c r="D9607" s="1" t="s">
        <v>38</v>
      </c>
      <c r="E9607" s="1" t="s">
        <v>39</v>
      </c>
      <c r="F9607" s="1" t="s">
        <v>34</v>
      </c>
      <c r="G9607" s="1" t="s">
        <v>618</v>
      </c>
      <c r="H9607" s="5"/>
      <c r="I9607" s="1">
        <v>1198</v>
      </c>
      <c r="J9607" s="4">
        <v>0.5</v>
      </c>
      <c r="K96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7" s="1" t="s">
        <v>41</v>
      </c>
      <c r="M9607" s="1">
        <v>4.3</v>
      </c>
      <c r="N9607" s="1">
        <v>953</v>
      </c>
      <c r="O96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7" s="2" t="str">
        <f>IF(Table1[[#This Row],[Updated DiscountOffer]]&gt;50%,"High Discount","Low Discount")</f>
        <v>Low Discount</v>
      </c>
    </row>
    <row r="9608" spans="1:16" x14ac:dyDescent="0.3">
      <c r="A9608" s="1" t="s">
        <v>4069</v>
      </c>
      <c r="B9608" s="1">
        <v>17381528</v>
      </c>
      <c r="C9608" s="1" t="s">
        <v>14</v>
      </c>
      <c r="D9608" s="1" t="s">
        <v>38</v>
      </c>
      <c r="E9608" s="1" t="s">
        <v>39</v>
      </c>
      <c r="F9608" s="1" t="s">
        <v>34</v>
      </c>
      <c r="G9608" s="1" t="s">
        <v>618</v>
      </c>
      <c r="H9608" s="5"/>
      <c r="I9608" s="1">
        <v>1198</v>
      </c>
      <c r="J9608" s="4">
        <v>0.5</v>
      </c>
      <c r="K96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8" s="1" t="s">
        <v>41</v>
      </c>
      <c r="M9608" s="1">
        <v>4.4000000000000004</v>
      </c>
      <c r="N9608" s="1">
        <v>708</v>
      </c>
      <c r="O96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8" s="2" t="str">
        <f>IF(Table1[[#This Row],[Updated DiscountOffer]]&gt;50%,"High Discount","Low Discount")</f>
        <v>Low Discount</v>
      </c>
    </row>
    <row r="9609" spans="1:16" x14ac:dyDescent="0.3">
      <c r="A9609" s="1" t="s">
        <v>8013</v>
      </c>
      <c r="B9609" s="1">
        <v>17381538</v>
      </c>
      <c r="C9609" s="1" t="s">
        <v>14</v>
      </c>
      <c r="D9609" s="1" t="s">
        <v>38</v>
      </c>
      <c r="E9609" s="1" t="s">
        <v>39</v>
      </c>
      <c r="F9609" s="1" t="s">
        <v>34</v>
      </c>
      <c r="G9609" s="1" t="s">
        <v>3117</v>
      </c>
      <c r="H9609" s="5"/>
      <c r="I9609" s="1">
        <v>1198</v>
      </c>
      <c r="J9609" s="4">
        <v>0.5</v>
      </c>
      <c r="K96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09" s="1" t="s">
        <v>41</v>
      </c>
      <c r="M9609" s="1">
        <v>4.4000000000000004</v>
      </c>
      <c r="N9609" s="1">
        <v>531</v>
      </c>
      <c r="O96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09" s="2" t="str">
        <f>IF(Table1[[#This Row],[Updated DiscountOffer]]&gt;50%,"High Discount","Low Discount")</f>
        <v>Low Discount</v>
      </c>
    </row>
    <row r="9610" spans="1:16" x14ac:dyDescent="0.3">
      <c r="A9610" s="1" t="s">
        <v>1749</v>
      </c>
      <c r="B9610" s="1">
        <v>17381548</v>
      </c>
      <c r="C9610" s="1" t="s">
        <v>14</v>
      </c>
      <c r="D9610" s="1" t="s">
        <v>38</v>
      </c>
      <c r="E9610" s="1" t="s">
        <v>39</v>
      </c>
      <c r="F9610" s="1" t="s">
        <v>34</v>
      </c>
      <c r="G9610" s="1" t="s">
        <v>1750</v>
      </c>
      <c r="H9610" s="5"/>
      <c r="I9610" s="1">
        <v>1198</v>
      </c>
      <c r="J9610" s="4">
        <v>0.5</v>
      </c>
      <c r="K96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0" s="1" t="s">
        <v>663</v>
      </c>
      <c r="M9610" s="1">
        <v>4.3</v>
      </c>
      <c r="N9610" s="1">
        <v>861</v>
      </c>
      <c r="O96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0" s="2" t="str">
        <f>IF(Table1[[#This Row],[Updated DiscountOffer]]&gt;50%,"High Discount","Low Discount")</f>
        <v>Low Discount</v>
      </c>
    </row>
    <row r="9611" spans="1:16" x14ac:dyDescent="0.3">
      <c r="A9611" s="1" t="s">
        <v>7597</v>
      </c>
      <c r="B9611" s="1">
        <v>17381602</v>
      </c>
      <c r="C9611" s="1" t="s">
        <v>14</v>
      </c>
      <c r="D9611" s="1" t="s">
        <v>38</v>
      </c>
      <c r="E9611" s="1" t="s">
        <v>39</v>
      </c>
      <c r="F9611" s="1" t="s">
        <v>34</v>
      </c>
      <c r="G9611" s="1" t="s">
        <v>7598</v>
      </c>
      <c r="H9611" s="5"/>
      <c r="I9611" s="1">
        <v>1798</v>
      </c>
      <c r="J9611" s="4">
        <v>0.5</v>
      </c>
      <c r="K96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1" s="1" t="s">
        <v>130</v>
      </c>
      <c r="M9611" s="1">
        <v>4.4000000000000004</v>
      </c>
      <c r="N9611" s="1">
        <v>547</v>
      </c>
      <c r="O96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1" s="2" t="str">
        <f>IF(Table1[[#This Row],[Updated DiscountOffer]]&gt;50%,"High Discount","Low Discount")</f>
        <v>Low Discount</v>
      </c>
    </row>
    <row r="9612" spans="1:16" x14ac:dyDescent="0.3">
      <c r="A9612" s="1" t="s">
        <v>662</v>
      </c>
      <c r="B9612" s="1">
        <v>17381612</v>
      </c>
      <c r="C9612" s="1" t="s">
        <v>14</v>
      </c>
      <c r="D9612" s="1" t="s">
        <v>38</v>
      </c>
      <c r="E9612" s="1" t="s">
        <v>39</v>
      </c>
      <c r="F9612" s="1" t="s">
        <v>34</v>
      </c>
      <c r="G9612" s="1" t="s">
        <v>356</v>
      </c>
      <c r="H9612" s="5"/>
      <c r="I9612" s="1">
        <v>1798</v>
      </c>
      <c r="J9612" s="3"/>
      <c r="K96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12" s="1" t="s">
        <v>663</v>
      </c>
      <c r="M9612" s="1">
        <v>4</v>
      </c>
      <c r="N9612" s="1">
        <v>950</v>
      </c>
      <c r="O96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12" s="2" t="str">
        <f>IF(Table1[[#This Row],[Updated DiscountOffer]]&gt;50%,"High Discount","Low Discount")</f>
        <v>Low Discount</v>
      </c>
    </row>
    <row r="9613" spans="1:16" x14ac:dyDescent="0.3">
      <c r="A9613" s="1" t="s">
        <v>2226</v>
      </c>
      <c r="B9613" s="1">
        <v>17381614</v>
      </c>
      <c r="C9613" s="1" t="s">
        <v>14</v>
      </c>
      <c r="D9613" s="1" t="s">
        <v>38</v>
      </c>
      <c r="E9613" s="1" t="s">
        <v>39</v>
      </c>
      <c r="F9613" s="1" t="s">
        <v>34</v>
      </c>
      <c r="G9613" s="1" t="s">
        <v>356</v>
      </c>
      <c r="H9613" s="5"/>
      <c r="I9613" s="1">
        <v>1898</v>
      </c>
      <c r="J9613" s="4"/>
      <c r="K96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13" s="1" t="s">
        <v>41</v>
      </c>
      <c r="M9613" s="1">
        <v>4.0999999999999996</v>
      </c>
      <c r="N9613" s="1">
        <v>826</v>
      </c>
      <c r="O96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13" s="2" t="str">
        <f>IF(Table1[[#This Row],[Updated DiscountOffer]]&gt;50%,"High Discount","Low Discount")</f>
        <v>Low Discount</v>
      </c>
    </row>
    <row r="9614" spans="1:16" x14ac:dyDescent="0.3">
      <c r="A9614" s="1" t="s">
        <v>6727</v>
      </c>
      <c r="B9614" s="1">
        <v>17381618</v>
      </c>
      <c r="C9614" s="1" t="s">
        <v>14</v>
      </c>
      <c r="D9614" s="1" t="s">
        <v>38</v>
      </c>
      <c r="E9614" s="1" t="s">
        <v>39</v>
      </c>
      <c r="F9614" s="1" t="s">
        <v>34</v>
      </c>
      <c r="G9614" s="1" t="s">
        <v>6728</v>
      </c>
      <c r="H9614" s="5"/>
      <c r="I9614" s="1">
        <v>1798</v>
      </c>
      <c r="J9614" s="4">
        <v>0.5</v>
      </c>
      <c r="K96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4" s="1" t="s">
        <v>41</v>
      </c>
      <c r="M9614" s="1">
        <v>4.2</v>
      </c>
      <c r="N9614" s="1">
        <v>579</v>
      </c>
      <c r="O96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4" s="2" t="str">
        <f>IF(Table1[[#This Row],[Updated DiscountOffer]]&gt;50%,"High Discount","Low Discount")</f>
        <v>Low Discount</v>
      </c>
    </row>
    <row r="9615" spans="1:16" x14ac:dyDescent="0.3">
      <c r="A9615" s="1" t="s">
        <v>3118</v>
      </c>
      <c r="B9615" s="1">
        <v>17381620</v>
      </c>
      <c r="C9615" s="1" t="s">
        <v>14</v>
      </c>
      <c r="D9615" s="1" t="s">
        <v>38</v>
      </c>
      <c r="E9615" s="1" t="s">
        <v>39</v>
      </c>
      <c r="F9615" s="1" t="s">
        <v>34</v>
      </c>
      <c r="G9615" s="1" t="s">
        <v>2284</v>
      </c>
      <c r="H9615" s="5"/>
      <c r="I9615" s="1">
        <v>1798</v>
      </c>
      <c r="J9615" s="4">
        <v>0.5</v>
      </c>
      <c r="K96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5" s="1" t="s">
        <v>41</v>
      </c>
      <c r="M9615" s="1">
        <v>4.2</v>
      </c>
      <c r="N9615" s="1">
        <v>768</v>
      </c>
      <c r="O96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5" s="2" t="str">
        <f>IF(Table1[[#This Row],[Updated DiscountOffer]]&gt;50%,"High Discount","Low Discount")</f>
        <v>Low Discount</v>
      </c>
    </row>
    <row r="9616" spans="1:16" x14ac:dyDescent="0.3">
      <c r="A9616" s="1" t="s">
        <v>993</v>
      </c>
      <c r="B9616" s="1">
        <v>17381626</v>
      </c>
      <c r="C9616" s="1" t="s">
        <v>14</v>
      </c>
      <c r="D9616" s="1" t="s">
        <v>38</v>
      </c>
      <c r="E9616" s="1" t="s">
        <v>39</v>
      </c>
      <c r="F9616" s="1" t="s">
        <v>34</v>
      </c>
      <c r="G9616" s="1" t="s">
        <v>656</v>
      </c>
      <c r="H9616" s="5"/>
      <c r="I9616" s="1">
        <v>1798</v>
      </c>
      <c r="J9616" s="4">
        <v>0.5</v>
      </c>
      <c r="K96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6" s="1" t="s">
        <v>41</v>
      </c>
      <c r="M9616" s="1">
        <v>4.4000000000000004</v>
      </c>
      <c r="N9616" s="1">
        <v>920</v>
      </c>
      <c r="O96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6" s="2" t="str">
        <f>IF(Table1[[#This Row],[Updated DiscountOffer]]&gt;50%,"High Discount","Low Discount")</f>
        <v>Low Discount</v>
      </c>
    </row>
    <row r="9617" spans="1:16" x14ac:dyDescent="0.3">
      <c r="A9617" s="1" t="s">
        <v>9538</v>
      </c>
      <c r="B9617" s="1">
        <v>17381630</v>
      </c>
      <c r="C9617" s="1" t="s">
        <v>14</v>
      </c>
      <c r="D9617" s="1" t="s">
        <v>38</v>
      </c>
      <c r="E9617" s="1" t="s">
        <v>39</v>
      </c>
      <c r="F9617" s="1" t="s">
        <v>34</v>
      </c>
      <c r="G9617" s="1" t="s">
        <v>9539</v>
      </c>
      <c r="H9617" s="5"/>
      <c r="I9617" s="1">
        <v>1798</v>
      </c>
      <c r="J9617" s="4">
        <v>0.5</v>
      </c>
      <c r="K96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7" s="1" t="s">
        <v>41</v>
      </c>
      <c r="M9617" s="1">
        <v>4.0999999999999996</v>
      </c>
      <c r="N9617" s="1">
        <v>481</v>
      </c>
      <c r="O96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7" s="2" t="str">
        <f>IF(Table1[[#This Row],[Updated DiscountOffer]]&gt;50%,"High Discount","Low Discount")</f>
        <v>Low Discount</v>
      </c>
    </row>
    <row r="9618" spans="1:16" x14ac:dyDescent="0.3">
      <c r="A9618" s="1" t="s">
        <v>11515</v>
      </c>
      <c r="B9618" s="1">
        <v>17381722</v>
      </c>
      <c r="C9618" s="1" t="s">
        <v>14</v>
      </c>
      <c r="D9618" s="1" t="s">
        <v>38</v>
      </c>
      <c r="E9618" s="1" t="s">
        <v>39</v>
      </c>
      <c r="F9618" s="1" t="s">
        <v>34</v>
      </c>
      <c r="G9618" s="1" t="s">
        <v>11516</v>
      </c>
      <c r="H9618" s="5"/>
      <c r="I9618" s="1">
        <v>2798</v>
      </c>
      <c r="J9618" s="4"/>
      <c r="K96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18" s="1" t="s">
        <v>41</v>
      </c>
      <c r="M9618" s="1">
        <v>4.3</v>
      </c>
      <c r="N9618" s="1">
        <v>428</v>
      </c>
      <c r="O96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18" s="2" t="str">
        <f>IF(Table1[[#This Row],[Updated DiscountOffer]]&gt;50%,"High Discount","Low Discount")</f>
        <v>Low Discount</v>
      </c>
    </row>
    <row r="9619" spans="1:16" x14ac:dyDescent="0.3">
      <c r="A9619" s="1" t="s">
        <v>13310</v>
      </c>
      <c r="B9619" s="1">
        <v>17381724</v>
      </c>
      <c r="C9619" s="1" t="s">
        <v>14</v>
      </c>
      <c r="D9619" s="1" t="s">
        <v>38</v>
      </c>
      <c r="E9619" s="1" t="s">
        <v>39</v>
      </c>
      <c r="F9619" s="1" t="s">
        <v>34</v>
      </c>
      <c r="G9619" s="1" t="s">
        <v>11516</v>
      </c>
      <c r="H9619" s="5"/>
      <c r="I9619" s="1">
        <v>2798</v>
      </c>
      <c r="J9619" s="4">
        <v>0.5</v>
      </c>
      <c r="K96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19" s="1" t="s">
        <v>41</v>
      </c>
      <c r="M9619" s="1">
        <v>4.4000000000000004</v>
      </c>
      <c r="N9619" s="1">
        <v>386</v>
      </c>
      <c r="O96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19" s="2" t="str">
        <f>IF(Table1[[#This Row],[Updated DiscountOffer]]&gt;50%,"High Discount","Low Discount")</f>
        <v>Low Discount</v>
      </c>
    </row>
    <row r="9620" spans="1:16" x14ac:dyDescent="0.3">
      <c r="A9620" s="1" t="s">
        <v>15739</v>
      </c>
      <c r="B9620" s="1">
        <v>17381726</v>
      </c>
      <c r="C9620" s="1" t="s">
        <v>14</v>
      </c>
      <c r="D9620" s="1" t="s">
        <v>38</v>
      </c>
      <c r="E9620" s="1" t="s">
        <v>39</v>
      </c>
      <c r="F9620" s="1" t="s">
        <v>34</v>
      </c>
      <c r="G9620" s="1" t="s">
        <v>11516</v>
      </c>
      <c r="H9620" s="5"/>
      <c r="I9620" s="1">
        <v>2798</v>
      </c>
      <c r="J9620" s="4"/>
      <c r="K96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20" s="1" t="s">
        <v>41</v>
      </c>
      <c r="M9620" s="1">
        <v>4.3</v>
      </c>
      <c r="N9620" s="1">
        <v>340</v>
      </c>
      <c r="O96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20" s="2" t="str">
        <f>IF(Table1[[#This Row],[Updated DiscountOffer]]&gt;50%,"High Discount","Low Discount")</f>
        <v>Low Discount</v>
      </c>
    </row>
    <row r="9621" spans="1:16" x14ac:dyDescent="0.3">
      <c r="A9621" s="1" t="s">
        <v>12905</v>
      </c>
      <c r="B9621" s="1">
        <v>17381728</v>
      </c>
      <c r="C9621" s="1" t="s">
        <v>14</v>
      </c>
      <c r="D9621" s="1" t="s">
        <v>38</v>
      </c>
      <c r="E9621" s="1" t="s">
        <v>39</v>
      </c>
      <c r="F9621" s="1" t="s">
        <v>34</v>
      </c>
      <c r="G9621" s="1" t="s">
        <v>12906</v>
      </c>
      <c r="H9621" s="5"/>
      <c r="I9621" s="1">
        <v>2398</v>
      </c>
      <c r="J9621" s="4">
        <v>0.5</v>
      </c>
      <c r="K96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21" s="1" t="s">
        <v>41</v>
      </c>
      <c r="M9621" s="1">
        <v>4.2</v>
      </c>
      <c r="N9621" s="1">
        <v>395</v>
      </c>
      <c r="O96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21" s="2" t="str">
        <f>IF(Table1[[#This Row],[Updated DiscountOffer]]&gt;50%,"High Discount","Low Discount")</f>
        <v>Low Discount</v>
      </c>
    </row>
    <row r="9622" spans="1:16" x14ac:dyDescent="0.3">
      <c r="A9622" s="1" t="s">
        <v>239</v>
      </c>
      <c r="B9622" s="1">
        <v>17381750</v>
      </c>
      <c r="C9622" s="1" t="s">
        <v>14</v>
      </c>
      <c r="D9622" s="1" t="s">
        <v>38</v>
      </c>
      <c r="E9622" s="1" t="s">
        <v>39</v>
      </c>
      <c r="F9622" s="1" t="s">
        <v>34</v>
      </c>
      <c r="G9622" s="1" t="s">
        <v>240</v>
      </c>
      <c r="H9622" s="5"/>
      <c r="I9622" s="1">
        <v>1998</v>
      </c>
      <c r="J9622" s="4"/>
      <c r="K96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22" s="1" t="s">
        <v>41</v>
      </c>
      <c r="M9622" s="1">
        <v>4.2</v>
      </c>
      <c r="N9622" s="1">
        <v>983</v>
      </c>
      <c r="O96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22" s="2" t="str">
        <f>IF(Table1[[#This Row],[Updated DiscountOffer]]&gt;50%,"High Discount","Low Discount")</f>
        <v>Low Discount</v>
      </c>
    </row>
    <row r="9623" spans="1:16" x14ac:dyDescent="0.3">
      <c r="A9623" s="1" t="s">
        <v>4860</v>
      </c>
      <c r="B9623" s="1">
        <v>17381758</v>
      </c>
      <c r="C9623" s="1" t="s">
        <v>14</v>
      </c>
      <c r="D9623" s="1" t="s">
        <v>38</v>
      </c>
      <c r="E9623" s="1" t="s">
        <v>39</v>
      </c>
      <c r="F9623" s="1" t="s">
        <v>34</v>
      </c>
      <c r="G9623" s="1" t="s">
        <v>4861</v>
      </c>
      <c r="H9623" s="5"/>
      <c r="I9623" s="1">
        <v>1998</v>
      </c>
      <c r="J9623" s="4"/>
      <c r="K96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23" s="1" t="s">
        <v>41</v>
      </c>
      <c r="M9623" s="1">
        <v>4.2</v>
      </c>
      <c r="N9623" s="1">
        <v>663</v>
      </c>
      <c r="O96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23" s="2" t="str">
        <f>IF(Table1[[#This Row],[Updated DiscountOffer]]&gt;50%,"High Discount","Low Discount")</f>
        <v>Low Discount</v>
      </c>
    </row>
    <row r="9624" spans="1:16" x14ac:dyDescent="0.3">
      <c r="A9624" s="1" t="s">
        <v>5217</v>
      </c>
      <c r="B9624" s="1">
        <v>17381764</v>
      </c>
      <c r="C9624" s="1" t="s">
        <v>14</v>
      </c>
      <c r="D9624" s="1" t="s">
        <v>38</v>
      </c>
      <c r="E9624" s="1" t="s">
        <v>39</v>
      </c>
      <c r="F9624" s="1" t="s">
        <v>34</v>
      </c>
      <c r="G9624" s="1" t="s">
        <v>5218</v>
      </c>
      <c r="H9624" s="5"/>
      <c r="I9624" s="1">
        <v>1998</v>
      </c>
      <c r="J9624" s="4"/>
      <c r="K96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24" s="1" t="s">
        <v>41</v>
      </c>
      <c r="M9624" s="1">
        <v>4.0999999999999996</v>
      </c>
      <c r="N9624" s="1">
        <v>645</v>
      </c>
      <c r="O96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24" s="2" t="str">
        <f>IF(Table1[[#This Row],[Updated DiscountOffer]]&gt;50%,"High Discount","Low Discount")</f>
        <v>Low Discount</v>
      </c>
    </row>
    <row r="9625" spans="1:16" x14ac:dyDescent="0.3">
      <c r="A9625" s="1" t="s">
        <v>827</v>
      </c>
      <c r="B9625" s="1">
        <v>17381768</v>
      </c>
      <c r="C9625" s="1" t="s">
        <v>14</v>
      </c>
      <c r="D9625" s="1" t="s">
        <v>38</v>
      </c>
      <c r="E9625" s="1" t="s">
        <v>39</v>
      </c>
      <c r="F9625" s="1" t="s">
        <v>34</v>
      </c>
      <c r="G9625" s="1" t="s">
        <v>828</v>
      </c>
      <c r="H9625" s="5"/>
      <c r="I9625" s="1">
        <v>1998</v>
      </c>
      <c r="J9625" s="4"/>
      <c r="K96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25" s="1" t="s">
        <v>41</v>
      </c>
      <c r="M9625" s="1">
        <v>4.3</v>
      </c>
      <c r="N9625" s="1">
        <v>935</v>
      </c>
      <c r="O96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25" s="2" t="str">
        <f>IF(Table1[[#This Row],[Updated DiscountOffer]]&gt;50%,"High Discount","Low Discount")</f>
        <v>Low Discount</v>
      </c>
    </row>
    <row r="9626" spans="1:16" x14ac:dyDescent="0.3">
      <c r="A9626" s="1" t="s">
        <v>7699</v>
      </c>
      <c r="B9626" s="1">
        <v>17381774</v>
      </c>
      <c r="C9626" s="1" t="s">
        <v>14</v>
      </c>
      <c r="D9626" s="1" t="s">
        <v>38</v>
      </c>
      <c r="E9626" s="1" t="s">
        <v>39</v>
      </c>
      <c r="F9626" s="1" t="s">
        <v>34</v>
      </c>
      <c r="G9626" s="1" t="s">
        <v>3542</v>
      </c>
      <c r="H9626" s="5"/>
      <c r="I9626" s="1">
        <v>1998</v>
      </c>
      <c r="J9626" s="4">
        <v>0.5</v>
      </c>
      <c r="K96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26" s="1" t="s">
        <v>41</v>
      </c>
      <c r="M9626" s="1">
        <v>4.2</v>
      </c>
      <c r="N9626" s="1">
        <v>543</v>
      </c>
      <c r="O96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26" s="2" t="str">
        <f>IF(Table1[[#This Row],[Updated DiscountOffer]]&gt;50%,"High Discount","Low Discount")</f>
        <v>Low Discount</v>
      </c>
    </row>
    <row r="9627" spans="1:16" x14ac:dyDescent="0.3">
      <c r="A9627" s="1" t="s">
        <v>3541</v>
      </c>
      <c r="B9627" s="1">
        <v>17381782</v>
      </c>
      <c r="C9627" s="1" t="s">
        <v>14</v>
      </c>
      <c r="D9627" s="1" t="s">
        <v>38</v>
      </c>
      <c r="E9627" s="1" t="s">
        <v>39</v>
      </c>
      <c r="F9627" s="1" t="s">
        <v>34</v>
      </c>
      <c r="G9627" s="1" t="s">
        <v>3542</v>
      </c>
      <c r="H9627" s="5"/>
      <c r="I9627" s="1">
        <v>1998</v>
      </c>
      <c r="J9627" s="4">
        <v>0.5</v>
      </c>
      <c r="K96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27" s="1" t="s">
        <v>41</v>
      </c>
      <c r="M9627" s="1">
        <v>4.2</v>
      </c>
      <c r="N9627" s="1">
        <v>739</v>
      </c>
      <c r="O96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27" s="2" t="str">
        <f>IF(Table1[[#This Row],[Updated DiscountOffer]]&gt;50%,"High Discount","Low Discount")</f>
        <v>Low Discount</v>
      </c>
    </row>
    <row r="9628" spans="1:16" x14ac:dyDescent="0.3">
      <c r="A9628" s="1" t="s">
        <v>7861</v>
      </c>
      <c r="B9628" s="1">
        <v>17381840</v>
      </c>
      <c r="C9628" s="1" t="s">
        <v>14</v>
      </c>
      <c r="D9628" s="1" t="s">
        <v>38</v>
      </c>
      <c r="E9628" s="1" t="s">
        <v>39</v>
      </c>
      <c r="F9628" s="1" t="s">
        <v>34</v>
      </c>
      <c r="G9628" s="1" t="s">
        <v>7862</v>
      </c>
      <c r="H9628" s="5"/>
      <c r="I9628" s="1">
        <v>1598</v>
      </c>
      <c r="J9628" s="4">
        <v>0.5</v>
      </c>
      <c r="K96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28" s="1" t="s">
        <v>41</v>
      </c>
      <c r="M9628" s="1">
        <v>4.3</v>
      </c>
      <c r="N9628" s="1">
        <v>536</v>
      </c>
      <c r="O96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28" s="2" t="str">
        <f>IF(Table1[[#This Row],[Updated DiscountOffer]]&gt;50%,"High Discount","Low Discount")</f>
        <v>Low Discount</v>
      </c>
    </row>
    <row r="9629" spans="1:16" x14ac:dyDescent="0.3">
      <c r="A9629" s="1" t="s">
        <v>4020</v>
      </c>
      <c r="B9629" s="1">
        <v>17381874</v>
      </c>
      <c r="C9629" s="1" t="s">
        <v>14</v>
      </c>
      <c r="D9629" s="1" t="s">
        <v>38</v>
      </c>
      <c r="E9629" s="1" t="s">
        <v>39</v>
      </c>
      <c r="F9629" s="1" t="s">
        <v>34</v>
      </c>
      <c r="G9629" s="1" t="s">
        <v>3122</v>
      </c>
      <c r="H9629" s="5"/>
      <c r="I9629" s="1">
        <v>1598</v>
      </c>
      <c r="J9629" s="4"/>
      <c r="K96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29" s="1" t="s">
        <v>41</v>
      </c>
      <c r="M9629" s="1">
        <v>4.3</v>
      </c>
      <c r="N9629" s="1">
        <v>711</v>
      </c>
      <c r="O96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29" s="2" t="str">
        <f>IF(Table1[[#This Row],[Updated DiscountOffer]]&gt;50%,"High Discount","Low Discount")</f>
        <v>Low Discount</v>
      </c>
    </row>
    <row r="9630" spans="1:16" x14ac:dyDescent="0.3">
      <c r="A9630" s="1" t="s">
        <v>6839</v>
      </c>
      <c r="B9630" s="1">
        <v>17381878</v>
      </c>
      <c r="C9630" s="1" t="s">
        <v>14</v>
      </c>
      <c r="D9630" s="1" t="s">
        <v>38</v>
      </c>
      <c r="E9630" s="1" t="s">
        <v>39</v>
      </c>
      <c r="F9630" s="1" t="s">
        <v>34</v>
      </c>
      <c r="G9630" s="1" t="s">
        <v>55</v>
      </c>
      <c r="H9630" s="5"/>
      <c r="I9630" s="1">
        <v>1598</v>
      </c>
      <c r="J9630" s="4">
        <v>0.5</v>
      </c>
      <c r="K96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0" s="1" t="s">
        <v>41</v>
      </c>
      <c r="M9630" s="1">
        <v>4.3</v>
      </c>
      <c r="N9630" s="1">
        <v>575</v>
      </c>
      <c r="O96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0" s="2" t="str">
        <f>IF(Table1[[#This Row],[Updated DiscountOffer]]&gt;50%,"High Discount","Low Discount")</f>
        <v>Low Discount</v>
      </c>
    </row>
    <row r="9631" spans="1:16" x14ac:dyDescent="0.3">
      <c r="A9631" s="1" t="s">
        <v>4962</v>
      </c>
      <c r="B9631" s="1">
        <v>17381886</v>
      </c>
      <c r="C9631" s="1" t="s">
        <v>14</v>
      </c>
      <c r="D9631" s="1" t="s">
        <v>38</v>
      </c>
      <c r="E9631" s="1" t="s">
        <v>39</v>
      </c>
      <c r="F9631" s="1" t="s">
        <v>34</v>
      </c>
      <c r="G9631" s="1" t="s">
        <v>3122</v>
      </c>
      <c r="H9631" s="5"/>
      <c r="I9631" s="1">
        <v>1598</v>
      </c>
      <c r="J9631" s="4"/>
      <c r="K96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31" s="1" t="s">
        <v>41</v>
      </c>
      <c r="M9631" s="1">
        <v>4.3</v>
      </c>
      <c r="N9631" s="1">
        <v>659</v>
      </c>
      <c r="O963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31" s="2" t="str">
        <f>IF(Table1[[#This Row],[Updated DiscountOffer]]&gt;50%,"High Discount","Low Discount")</f>
        <v>Low Discount</v>
      </c>
    </row>
    <row r="9632" spans="1:16" x14ac:dyDescent="0.3">
      <c r="A9632" s="1" t="s">
        <v>8273</v>
      </c>
      <c r="B9632" s="1">
        <v>17381898</v>
      </c>
      <c r="C9632" s="1" t="s">
        <v>14</v>
      </c>
      <c r="D9632" s="1" t="s">
        <v>38</v>
      </c>
      <c r="E9632" s="1" t="s">
        <v>39</v>
      </c>
      <c r="F9632" s="1" t="s">
        <v>34</v>
      </c>
      <c r="G9632" s="1" t="s">
        <v>3122</v>
      </c>
      <c r="H9632" s="5"/>
      <c r="I9632" s="1">
        <v>1598</v>
      </c>
      <c r="J9632" s="4">
        <v>0.5</v>
      </c>
      <c r="K96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2" s="1" t="s">
        <v>41</v>
      </c>
      <c r="M9632" s="1">
        <v>4.3</v>
      </c>
      <c r="N9632" s="1">
        <v>523</v>
      </c>
      <c r="O96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2" s="2" t="str">
        <f>IF(Table1[[#This Row],[Updated DiscountOffer]]&gt;50%,"High Discount","Low Discount")</f>
        <v>Low Discount</v>
      </c>
    </row>
    <row r="9633" spans="1:16" x14ac:dyDescent="0.3">
      <c r="A9633" s="1" t="s">
        <v>1566</v>
      </c>
      <c r="B9633" s="1">
        <v>17381986</v>
      </c>
      <c r="C9633" s="1" t="s">
        <v>14</v>
      </c>
      <c r="D9633" s="1" t="s">
        <v>38</v>
      </c>
      <c r="E9633" s="1" t="s">
        <v>39</v>
      </c>
      <c r="F9633" s="1" t="s">
        <v>34</v>
      </c>
      <c r="G9633" s="1" t="s">
        <v>55</v>
      </c>
      <c r="H9633" s="5"/>
      <c r="I9633" s="1">
        <v>1598</v>
      </c>
      <c r="J9633" s="4">
        <v>0.5</v>
      </c>
      <c r="K96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3" s="1" t="s">
        <v>41</v>
      </c>
      <c r="M9633" s="1">
        <v>4.0999999999999996</v>
      </c>
      <c r="N9633" s="1">
        <v>876</v>
      </c>
      <c r="O96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3" s="2" t="str">
        <f>IF(Table1[[#This Row],[Updated DiscountOffer]]&gt;50%,"High Discount","Low Discount")</f>
        <v>Low Discount</v>
      </c>
    </row>
    <row r="9634" spans="1:16" x14ac:dyDescent="0.3">
      <c r="A9634" s="1" t="s">
        <v>3378</v>
      </c>
      <c r="B9634" s="1">
        <v>17381996</v>
      </c>
      <c r="C9634" s="1" t="s">
        <v>14</v>
      </c>
      <c r="D9634" s="1" t="s">
        <v>38</v>
      </c>
      <c r="E9634" s="1" t="s">
        <v>39</v>
      </c>
      <c r="F9634" s="1" t="s">
        <v>34</v>
      </c>
      <c r="G9634" s="1" t="s">
        <v>55</v>
      </c>
      <c r="H9634" s="5"/>
      <c r="I9634" s="1">
        <v>1598</v>
      </c>
      <c r="J9634" s="3">
        <v>0.5</v>
      </c>
      <c r="K96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4" s="1" t="s">
        <v>41</v>
      </c>
      <c r="M9634" s="1">
        <v>4</v>
      </c>
      <c r="N9634" s="1">
        <v>750</v>
      </c>
      <c r="O96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4" s="2" t="str">
        <f>IF(Table1[[#This Row],[Updated DiscountOffer]]&gt;50%,"High Discount","Low Discount")</f>
        <v>Low Discount</v>
      </c>
    </row>
    <row r="9635" spans="1:16" x14ac:dyDescent="0.3">
      <c r="A9635" s="1" t="s">
        <v>13114</v>
      </c>
      <c r="B9635" s="1">
        <v>17382014</v>
      </c>
      <c r="C9635" s="1" t="s">
        <v>14</v>
      </c>
      <c r="D9635" s="1" t="s">
        <v>38</v>
      </c>
      <c r="E9635" s="1" t="s">
        <v>39</v>
      </c>
      <c r="F9635" s="1" t="s">
        <v>34</v>
      </c>
      <c r="G9635" s="1" t="s">
        <v>13115</v>
      </c>
      <c r="H9635" s="5"/>
      <c r="I9635" s="1">
        <v>1598</v>
      </c>
      <c r="J9635" s="3">
        <v>0.5</v>
      </c>
      <c r="K96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5" s="1" t="s">
        <v>41</v>
      </c>
      <c r="M9635" s="1">
        <v>3.9</v>
      </c>
      <c r="N9635" s="1">
        <v>390</v>
      </c>
      <c r="O96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5" s="2" t="str">
        <f>IF(Table1[[#This Row],[Updated DiscountOffer]]&gt;50%,"High Discount","Low Discount")</f>
        <v>Low Discount</v>
      </c>
    </row>
    <row r="9636" spans="1:16" x14ac:dyDescent="0.3">
      <c r="A9636" s="1" t="s">
        <v>2366</v>
      </c>
      <c r="B9636" s="1">
        <v>17382018</v>
      </c>
      <c r="C9636" s="1" t="s">
        <v>14</v>
      </c>
      <c r="D9636" s="1" t="s">
        <v>38</v>
      </c>
      <c r="E9636" s="1" t="s">
        <v>39</v>
      </c>
      <c r="F9636" s="1" t="s">
        <v>34</v>
      </c>
      <c r="G9636" s="1" t="s">
        <v>2367</v>
      </c>
      <c r="H9636" s="5"/>
      <c r="I9636" s="1">
        <v>1598</v>
      </c>
      <c r="J9636" s="3">
        <v>0.5</v>
      </c>
      <c r="K96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6" s="1" t="s">
        <v>41</v>
      </c>
      <c r="M9636" s="1">
        <v>4</v>
      </c>
      <c r="N9636" s="1">
        <v>816</v>
      </c>
      <c r="O96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6" s="2" t="str">
        <f>IF(Table1[[#This Row],[Updated DiscountOffer]]&gt;50%,"High Discount","Low Discount")</f>
        <v>Low Discount</v>
      </c>
    </row>
    <row r="9637" spans="1:16" x14ac:dyDescent="0.3">
      <c r="A9637" s="1" t="s">
        <v>6025</v>
      </c>
      <c r="B9637" s="1">
        <v>17382024</v>
      </c>
      <c r="C9637" s="1" t="s">
        <v>14</v>
      </c>
      <c r="D9637" s="1" t="s">
        <v>38</v>
      </c>
      <c r="E9637" s="1" t="s">
        <v>39</v>
      </c>
      <c r="F9637" s="1" t="s">
        <v>34</v>
      </c>
      <c r="G9637" s="1" t="s">
        <v>1918</v>
      </c>
      <c r="H9637" s="5"/>
      <c r="I9637" s="1">
        <v>1698</v>
      </c>
      <c r="J9637" s="3"/>
      <c r="K96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37" s="1" t="s">
        <v>41</v>
      </c>
      <c r="M9637" s="1">
        <v>3.9</v>
      </c>
      <c r="N9637" s="1">
        <v>606</v>
      </c>
      <c r="O963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37" s="2" t="str">
        <f>IF(Table1[[#This Row],[Updated DiscountOffer]]&gt;50%,"High Discount","Low Discount")</f>
        <v>Low Discount</v>
      </c>
    </row>
    <row r="9638" spans="1:16" x14ac:dyDescent="0.3">
      <c r="A9638" s="1" t="s">
        <v>1917</v>
      </c>
      <c r="B9638" s="1">
        <v>17382032</v>
      </c>
      <c r="C9638" s="1" t="s">
        <v>14</v>
      </c>
      <c r="D9638" s="1" t="s">
        <v>38</v>
      </c>
      <c r="E9638" s="1" t="s">
        <v>39</v>
      </c>
      <c r="F9638" s="1" t="s">
        <v>34</v>
      </c>
      <c r="G9638" s="1" t="s">
        <v>1918</v>
      </c>
      <c r="H9638" s="5"/>
      <c r="I9638" s="1">
        <v>1598</v>
      </c>
      <c r="J9638" s="4">
        <v>0.5</v>
      </c>
      <c r="K96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8" s="1" t="s">
        <v>41</v>
      </c>
      <c r="M9638" s="1">
        <v>4.0999999999999996</v>
      </c>
      <c r="N9638" s="1">
        <v>848</v>
      </c>
      <c r="O96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8" s="2" t="str">
        <f>IF(Table1[[#This Row],[Updated DiscountOffer]]&gt;50%,"High Discount","Low Discount")</f>
        <v>Low Discount</v>
      </c>
    </row>
    <row r="9639" spans="1:16" x14ac:dyDescent="0.3">
      <c r="A9639" s="1" t="s">
        <v>5214</v>
      </c>
      <c r="B9639" s="1">
        <v>17382052</v>
      </c>
      <c r="C9639" s="1" t="s">
        <v>14</v>
      </c>
      <c r="D9639" s="1" t="s">
        <v>38</v>
      </c>
      <c r="E9639" s="1" t="s">
        <v>39</v>
      </c>
      <c r="F9639" s="1" t="s">
        <v>34</v>
      </c>
      <c r="G9639" s="1" t="s">
        <v>2284</v>
      </c>
      <c r="H9639" s="5"/>
      <c r="I9639" s="1">
        <v>1598</v>
      </c>
      <c r="J9639" s="4">
        <v>0.5</v>
      </c>
      <c r="K96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39" s="1" t="s">
        <v>41</v>
      </c>
      <c r="M9639" s="1">
        <v>4.0999999999999996</v>
      </c>
      <c r="N9639" s="1">
        <v>645</v>
      </c>
      <c r="O963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39" s="2" t="str">
        <f>IF(Table1[[#This Row],[Updated DiscountOffer]]&gt;50%,"High Discount","Low Discount")</f>
        <v>Low Discount</v>
      </c>
    </row>
    <row r="9640" spans="1:16" x14ac:dyDescent="0.3">
      <c r="A9640" s="1" t="s">
        <v>3731</v>
      </c>
      <c r="B9640" s="1">
        <v>17382154</v>
      </c>
      <c r="C9640" s="1" t="s">
        <v>14</v>
      </c>
      <c r="D9640" s="1" t="s">
        <v>38</v>
      </c>
      <c r="E9640" s="1" t="s">
        <v>39</v>
      </c>
      <c r="F9640" s="1" t="s">
        <v>34</v>
      </c>
      <c r="G9640" s="1" t="s">
        <v>2284</v>
      </c>
      <c r="H9640" s="5"/>
      <c r="I9640" s="1">
        <v>1698</v>
      </c>
      <c r="J9640" s="3"/>
      <c r="K96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40" s="1" t="s">
        <v>41</v>
      </c>
      <c r="M9640" s="1">
        <v>3.9</v>
      </c>
      <c r="N9640" s="1">
        <v>727</v>
      </c>
      <c r="O96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40" s="2" t="str">
        <f>IF(Table1[[#This Row],[Updated DiscountOffer]]&gt;50%,"High Discount","Low Discount")</f>
        <v>Low Discount</v>
      </c>
    </row>
    <row r="9641" spans="1:16" x14ac:dyDescent="0.3">
      <c r="A9641" s="1" t="s">
        <v>8222</v>
      </c>
      <c r="B9641" s="1">
        <v>17382156</v>
      </c>
      <c r="C9641" s="1" t="s">
        <v>14</v>
      </c>
      <c r="D9641" s="1" t="s">
        <v>38</v>
      </c>
      <c r="E9641" s="1" t="s">
        <v>39</v>
      </c>
      <c r="F9641" s="1" t="s">
        <v>34</v>
      </c>
      <c r="G9641" s="1" t="s">
        <v>2284</v>
      </c>
      <c r="H9641" s="5"/>
      <c r="I9641" s="1">
        <v>1598</v>
      </c>
      <c r="J9641" s="3">
        <v>0.5</v>
      </c>
      <c r="K96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1" s="1" t="s">
        <v>41</v>
      </c>
      <c r="M9641" s="1">
        <v>4</v>
      </c>
      <c r="N9641" s="1">
        <v>525</v>
      </c>
      <c r="O96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1" s="2" t="str">
        <f>IF(Table1[[#This Row],[Updated DiscountOffer]]&gt;50%,"High Discount","Low Discount")</f>
        <v>Low Discount</v>
      </c>
    </row>
    <row r="9642" spans="1:16" x14ac:dyDescent="0.3">
      <c r="A9642" s="1" t="s">
        <v>9568</v>
      </c>
      <c r="B9642" s="1">
        <v>17382166</v>
      </c>
      <c r="C9642" s="1" t="s">
        <v>14</v>
      </c>
      <c r="D9642" s="1" t="s">
        <v>38</v>
      </c>
      <c r="E9642" s="1" t="s">
        <v>39</v>
      </c>
      <c r="F9642" s="1" t="s">
        <v>34</v>
      </c>
      <c r="G9642" s="1" t="s">
        <v>656</v>
      </c>
      <c r="H9642" s="5"/>
      <c r="I9642" s="1">
        <v>1698</v>
      </c>
      <c r="J9642" s="3"/>
      <c r="K96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42" s="1" t="s">
        <v>41</v>
      </c>
      <c r="M9642" s="1">
        <v>3.9</v>
      </c>
      <c r="N9642" s="1">
        <v>480</v>
      </c>
      <c r="O96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42" s="2" t="str">
        <f>IF(Table1[[#This Row],[Updated DiscountOffer]]&gt;50%,"High Discount","Low Discount")</f>
        <v>Low Discount</v>
      </c>
    </row>
    <row r="9643" spans="1:16" x14ac:dyDescent="0.3">
      <c r="A9643" s="1" t="s">
        <v>3104</v>
      </c>
      <c r="B9643" s="1">
        <v>17382168</v>
      </c>
      <c r="C9643" s="1" t="s">
        <v>14</v>
      </c>
      <c r="D9643" s="1" t="s">
        <v>38</v>
      </c>
      <c r="E9643" s="1" t="s">
        <v>39</v>
      </c>
      <c r="F9643" s="1" t="s">
        <v>34</v>
      </c>
      <c r="G9643" s="1" t="s">
        <v>656</v>
      </c>
      <c r="H9643" s="5"/>
      <c r="I9643" s="1">
        <v>1598</v>
      </c>
      <c r="J9643" s="4"/>
      <c r="K96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43" s="1" t="s">
        <v>41</v>
      </c>
      <c r="M9643" s="1">
        <v>4.0999999999999996</v>
      </c>
      <c r="N9643" s="1">
        <v>769</v>
      </c>
      <c r="O96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43" s="2" t="str">
        <f>IF(Table1[[#This Row],[Updated DiscountOffer]]&gt;50%,"High Discount","Low Discount")</f>
        <v>Low Discount</v>
      </c>
    </row>
    <row r="9644" spans="1:16" x14ac:dyDescent="0.3">
      <c r="A9644" s="1" t="s">
        <v>655</v>
      </c>
      <c r="B9644" s="1">
        <v>17382176</v>
      </c>
      <c r="C9644" s="1" t="s">
        <v>14</v>
      </c>
      <c r="D9644" s="1" t="s">
        <v>38</v>
      </c>
      <c r="E9644" s="1" t="s">
        <v>39</v>
      </c>
      <c r="F9644" s="1" t="s">
        <v>34</v>
      </c>
      <c r="G9644" s="1" t="s">
        <v>656</v>
      </c>
      <c r="H9644" s="5"/>
      <c r="I9644" s="1">
        <v>1598</v>
      </c>
      <c r="J9644" s="3">
        <v>0.5</v>
      </c>
      <c r="K96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4" s="1" t="s">
        <v>41</v>
      </c>
      <c r="M9644" s="1">
        <v>4</v>
      </c>
      <c r="N9644" s="1">
        <v>950</v>
      </c>
      <c r="O96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4" s="2" t="str">
        <f>IF(Table1[[#This Row],[Updated DiscountOffer]]&gt;50%,"High Discount","Low Discount")</f>
        <v>Low Discount</v>
      </c>
    </row>
    <row r="9645" spans="1:16" x14ac:dyDescent="0.3">
      <c r="A9645" s="1" t="s">
        <v>2450</v>
      </c>
      <c r="B9645" s="1">
        <v>17382676</v>
      </c>
      <c r="C9645" s="1" t="s">
        <v>14</v>
      </c>
      <c r="D9645" s="1" t="s">
        <v>38</v>
      </c>
      <c r="E9645" s="1" t="s">
        <v>39</v>
      </c>
      <c r="F9645" s="1" t="s">
        <v>34</v>
      </c>
      <c r="G9645" s="1" t="s">
        <v>356</v>
      </c>
      <c r="H9645" s="5"/>
      <c r="I9645" s="1">
        <v>1598</v>
      </c>
      <c r="J9645" s="4">
        <v>0.5</v>
      </c>
      <c r="K96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5" s="1" t="s">
        <v>41</v>
      </c>
      <c r="M9645" s="1">
        <v>4.3</v>
      </c>
      <c r="N9645" s="1">
        <v>811</v>
      </c>
      <c r="O96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5" s="2" t="str">
        <f>IF(Table1[[#This Row],[Updated DiscountOffer]]&gt;50%,"High Discount","Low Discount")</f>
        <v>Low Discount</v>
      </c>
    </row>
    <row r="9646" spans="1:16" x14ac:dyDescent="0.3">
      <c r="A9646" s="1" t="s">
        <v>3813</v>
      </c>
      <c r="B9646" s="1">
        <v>17382686</v>
      </c>
      <c r="C9646" s="1" t="s">
        <v>14</v>
      </c>
      <c r="D9646" s="1" t="s">
        <v>38</v>
      </c>
      <c r="E9646" s="1" t="s">
        <v>39</v>
      </c>
      <c r="F9646" s="1" t="s">
        <v>34</v>
      </c>
      <c r="G9646" s="1" t="s">
        <v>356</v>
      </c>
      <c r="H9646" s="5"/>
      <c r="I9646" s="1">
        <v>1598</v>
      </c>
      <c r="J9646" s="4">
        <v>0.5</v>
      </c>
      <c r="K96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6" s="1" t="s">
        <v>41</v>
      </c>
      <c r="M9646" s="1">
        <v>4.2</v>
      </c>
      <c r="N9646" s="1">
        <v>722</v>
      </c>
      <c r="O96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6" s="2" t="str">
        <f>IF(Table1[[#This Row],[Updated DiscountOffer]]&gt;50%,"High Discount","Low Discount")</f>
        <v>Low Discount</v>
      </c>
    </row>
    <row r="9647" spans="1:16" x14ac:dyDescent="0.3">
      <c r="A9647" s="1" t="s">
        <v>1178</v>
      </c>
      <c r="B9647" s="1">
        <v>17382688</v>
      </c>
      <c r="C9647" s="1" t="s">
        <v>14</v>
      </c>
      <c r="D9647" s="1" t="s">
        <v>38</v>
      </c>
      <c r="E9647" s="1" t="s">
        <v>39</v>
      </c>
      <c r="F9647" s="1" t="s">
        <v>34</v>
      </c>
      <c r="G9647" s="1" t="s">
        <v>356</v>
      </c>
      <c r="H9647" s="5"/>
      <c r="I9647" s="1">
        <v>1598</v>
      </c>
      <c r="J9647" s="4">
        <v>0.5</v>
      </c>
      <c r="K96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7" s="1" t="s">
        <v>1179</v>
      </c>
      <c r="M9647" s="1">
        <v>4.2</v>
      </c>
      <c r="N9647" s="1">
        <v>904</v>
      </c>
      <c r="O96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7" s="2" t="str">
        <f>IF(Table1[[#This Row],[Updated DiscountOffer]]&gt;50%,"High Discount","Low Discount")</f>
        <v>Low Discount</v>
      </c>
    </row>
    <row r="9648" spans="1:16" x14ac:dyDescent="0.3">
      <c r="A9648" s="1" t="s">
        <v>355</v>
      </c>
      <c r="B9648" s="1">
        <v>17382690</v>
      </c>
      <c r="C9648" s="1" t="s">
        <v>14</v>
      </c>
      <c r="D9648" s="1" t="s">
        <v>38</v>
      </c>
      <c r="E9648" s="1" t="s">
        <v>39</v>
      </c>
      <c r="F9648" s="1" t="s">
        <v>34</v>
      </c>
      <c r="G9648" s="1" t="s">
        <v>356</v>
      </c>
      <c r="H9648" s="5"/>
      <c r="I9648" s="1">
        <v>1598</v>
      </c>
      <c r="J9648" s="4">
        <v>0.5</v>
      </c>
      <c r="K96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8" s="1" t="s">
        <v>41</v>
      </c>
      <c r="M9648" s="1">
        <v>4.3</v>
      </c>
      <c r="N9648" s="1">
        <v>975</v>
      </c>
      <c r="O96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8" s="2" t="str">
        <f>IF(Table1[[#This Row],[Updated DiscountOffer]]&gt;50%,"High Discount","Low Discount")</f>
        <v>Low Discount</v>
      </c>
    </row>
    <row r="9649" spans="1:16" x14ac:dyDescent="0.3">
      <c r="A9649" s="1" t="s">
        <v>3027</v>
      </c>
      <c r="B9649" s="1">
        <v>17382702</v>
      </c>
      <c r="C9649" s="1" t="s">
        <v>14</v>
      </c>
      <c r="D9649" s="1" t="s">
        <v>38</v>
      </c>
      <c r="E9649" s="1" t="s">
        <v>39</v>
      </c>
      <c r="F9649" s="1" t="s">
        <v>34</v>
      </c>
      <c r="G9649" s="1" t="s">
        <v>356</v>
      </c>
      <c r="H9649" s="5"/>
      <c r="I9649" s="1">
        <v>1598</v>
      </c>
      <c r="J9649" s="4">
        <v>0.5</v>
      </c>
      <c r="K96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49" s="1" t="s">
        <v>41</v>
      </c>
      <c r="M9649" s="1">
        <v>4.3</v>
      </c>
      <c r="N9649" s="1">
        <v>774</v>
      </c>
      <c r="O96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49" s="2" t="str">
        <f>IF(Table1[[#This Row],[Updated DiscountOffer]]&gt;50%,"High Discount","Low Discount")</f>
        <v>Low Discount</v>
      </c>
    </row>
    <row r="9650" spans="1:16" x14ac:dyDescent="0.3">
      <c r="A9650" s="1" t="s">
        <v>2429</v>
      </c>
      <c r="B9650" s="1">
        <v>17382704</v>
      </c>
      <c r="C9650" s="1" t="s">
        <v>14</v>
      </c>
      <c r="D9650" s="1" t="s">
        <v>38</v>
      </c>
      <c r="E9650" s="1" t="s">
        <v>39</v>
      </c>
      <c r="F9650" s="1" t="s">
        <v>34</v>
      </c>
      <c r="G9650" s="1" t="s">
        <v>1750</v>
      </c>
      <c r="H9650" s="5"/>
      <c r="I9650" s="1">
        <v>1598</v>
      </c>
      <c r="J9650" s="4">
        <v>0.5</v>
      </c>
      <c r="K96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0" s="1" t="s">
        <v>130</v>
      </c>
      <c r="M9650" s="1">
        <v>4.3</v>
      </c>
      <c r="N9650" s="1">
        <v>812</v>
      </c>
      <c r="O96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0" s="2" t="str">
        <f>IF(Table1[[#This Row],[Updated DiscountOffer]]&gt;50%,"High Discount","Low Discount")</f>
        <v>Low Discount</v>
      </c>
    </row>
    <row r="9651" spans="1:16" x14ac:dyDescent="0.3">
      <c r="A9651" s="1" t="s">
        <v>9794</v>
      </c>
      <c r="B9651" s="1">
        <v>17382706</v>
      </c>
      <c r="C9651" s="1" t="s">
        <v>14</v>
      </c>
      <c r="D9651" s="1" t="s">
        <v>38</v>
      </c>
      <c r="E9651" s="1" t="s">
        <v>39</v>
      </c>
      <c r="F9651" s="1" t="s">
        <v>34</v>
      </c>
      <c r="G9651" s="1" t="s">
        <v>1750</v>
      </c>
      <c r="H9651" s="5"/>
      <c r="I9651" s="1">
        <v>1598</v>
      </c>
      <c r="J9651" s="4">
        <v>0.5</v>
      </c>
      <c r="K96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1" s="1" t="s">
        <v>41</v>
      </c>
      <c r="M9651" s="1">
        <v>4.3</v>
      </c>
      <c r="N9651" s="1">
        <v>474</v>
      </c>
      <c r="O96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1" s="2" t="str">
        <f>IF(Table1[[#This Row],[Updated DiscountOffer]]&gt;50%,"High Discount","Low Discount")</f>
        <v>Low Discount</v>
      </c>
    </row>
    <row r="9652" spans="1:16" x14ac:dyDescent="0.3">
      <c r="A9652" s="1" t="s">
        <v>9003</v>
      </c>
      <c r="B9652" s="1">
        <v>17382710</v>
      </c>
      <c r="C9652" s="1" t="s">
        <v>14</v>
      </c>
      <c r="D9652" s="1" t="s">
        <v>38</v>
      </c>
      <c r="E9652" s="1" t="s">
        <v>39</v>
      </c>
      <c r="F9652" s="1" t="s">
        <v>34</v>
      </c>
      <c r="G9652" s="1" t="s">
        <v>1750</v>
      </c>
      <c r="H9652" s="5"/>
      <c r="I9652" s="1">
        <v>1598</v>
      </c>
      <c r="J9652" s="4">
        <v>0.5</v>
      </c>
      <c r="K96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2" s="1" t="s">
        <v>41</v>
      </c>
      <c r="M9652" s="1">
        <v>4.2</v>
      </c>
      <c r="N9652" s="1">
        <v>499</v>
      </c>
      <c r="O96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2" s="2" t="str">
        <f>IF(Table1[[#This Row],[Updated DiscountOffer]]&gt;50%,"High Discount","Low Discount")</f>
        <v>Low Discount</v>
      </c>
    </row>
    <row r="9653" spans="1:16" x14ac:dyDescent="0.3">
      <c r="A9653" s="1" t="s">
        <v>1610</v>
      </c>
      <c r="B9653" s="1">
        <v>17382822</v>
      </c>
      <c r="C9653" s="1" t="s">
        <v>14</v>
      </c>
      <c r="D9653" s="1" t="s">
        <v>38</v>
      </c>
      <c r="E9653" s="1" t="s">
        <v>39</v>
      </c>
      <c r="F9653" s="1" t="s">
        <v>34</v>
      </c>
      <c r="G9653" s="1" t="s">
        <v>356</v>
      </c>
      <c r="H9653" s="5"/>
      <c r="I9653" s="1">
        <v>1498</v>
      </c>
      <c r="J9653" s="4">
        <v>0.5</v>
      </c>
      <c r="K96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3" s="1" t="s">
        <v>130</v>
      </c>
      <c r="M9653" s="1">
        <v>4.3</v>
      </c>
      <c r="N9653" s="1">
        <v>872</v>
      </c>
      <c r="O96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3" s="2" t="str">
        <f>IF(Table1[[#This Row],[Updated DiscountOffer]]&gt;50%,"High Discount","Low Discount")</f>
        <v>Low Discount</v>
      </c>
    </row>
    <row r="9654" spans="1:16" x14ac:dyDescent="0.3">
      <c r="A9654" s="1" t="s">
        <v>2891</v>
      </c>
      <c r="B9654" s="1">
        <v>17382828</v>
      </c>
      <c r="C9654" s="1" t="s">
        <v>14</v>
      </c>
      <c r="D9654" s="1" t="s">
        <v>38</v>
      </c>
      <c r="E9654" s="1" t="s">
        <v>39</v>
      </c>
      <c r="F9654" s="1" t="s">
        <v>34</v>
      </c>
      <c r="G9654" s="1" t="s">
        <v>356</v>
      </c>
      <c r="H9654" s="5"/>
      <c r="I9654" s="1">
        <v>1598</v>
      </c>
      <c r="J9654" s="4">
        <v>0.5</v>
      </c>
      <c r="K96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4" s="1" t="s">
        <v>1179</v>
      </c>
      <c r="M9654" s="1">
        <v>4.2</v>
      </c>
      <c r="N9654" s="1">
        <v>783</v>
      </c>
      <c r="O96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4" s="2" t="str">
        <f>IF(Table1[[#This Row],[Updated DiscountOffer]]&gt;50%,"High Discount","Low Discount")</f>
        <v>Low Discount</v>
      </c>
    </row>
    <row r="9655" spans="1:16" x14ac:dyDescent="0.3">
      <c r="A9655" s="1" t="s">
        <v>482</v>
      </c>
      <c r="B9655" s="1">
        <v>17382832</v>
      </c>
      <c r="C9655" s="1" t="s">
        <v>14</v>
      </c>
      <c r="D9655" s="1" t="s">
        <v>38</v>
      </c>
      <c r="E9655" s="1" t="s">
        <v>39</v>
      </c>
      <c r="F9655" s="1" t="s">
        <v>34</v>
      </c>
      <c r="G9655" s="1" t="s">
        <v>356</v>
      </c>
      <c r="H9655" s="5"/>
      <c r="I9655" s="1">
        <v>1598</v>
      </c>
      <c r="J9655" s="4">
        <v>0.5</v>
      </c>
      <c r="K96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5" s="1" t="s">
        <v>130</v>
      </c>
      <c r="M9655" s="1">
        <v>4.2</v>
      </c>
      <c r="N9655" s="1">
        <v>965</v>
      </c>
      <c r="O96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5" s="2" t="str">
        <f>IF(Table1[[#This Row],[Updated DiscountOffer]]&gt;50%,"High Discount","Low Discount")</f>
        <v>Low Discount</v>
      </c>
    </row>
    <row r="9656" spans="1:16" x14ac:dyDescent="0.3">
      <c r="A9656" s="1" t="s">
        <v>5655</v>
      </c>
      <c r="B9656" s="1">
        <v>17382840</v>
      </c>
      <c r="C9656" s="1" t="s">
        <v>14</v>
      </c>
      <c r="D9656" s="1" t="s">
        <v>38</v>
      </c>
      <c r="E9656" s="1" t="s">
        <v>39</v>
      </c>
      <c r="F9656" s="1" t="s">
        <v>34</v>
      </c>
      <c r="G9656" s="1" t="s">
        <v>356</v>
      </c>
      <c r="H9656" s="5"/>
      <c r="I9656" s="1">
        <v>1598</v>
      </c>
      <c r="J9656" s="4"/>
      <c r="K96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56" s="1" t="s">
        <v>41</v>
      </c>
      <c r="M9656" s="1">
        <v>4.3</v>
      </c>
      <c r="N9656" s="1">
        <v>624</v>
      </c>
      <c r="O965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56" s="2" t="str">
        <f>IF(Table1[[#This Row],[Updated DiscountOffer]]&gt;50%,"High Discount","Low Discount")</f>
        <v>Low Discount</v>
      </c>
    </row>
    <row r="9657" spans="1:16" x14ac:dyDescent="0.3">
      <c r="A9657" s="1" t="s">
        <v>2163</v>
      </c>
      <c r="B9657" s="1">
        <v>17382864</v>
      </c>
      <c r="C9657" s="1" t="s">
        <v>14</v>
      </c>
      <c r="D9657" s="1" t="s">
        <v>38</v>
      </c>
      <c r="E9657" s="1" t="s">
        <v>39</v>
      </c>
      <c r="F9657" s="1" t="s">
        <v>34</v>
      </c>
      <c r="G9657" s="1" t="s">
        <v>2164</v>
      </c>
      <c r="H9657" s="5"/>
      <c r="I9657" s="1">
        <v>1598</v>
      </c>
      <c r="J9657" s="4">
        <v>0.5</v>
      </c>
      <c r="K96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7" s="1" t="s">
        <v>130</v>
      </c>
      <c r="M9657" s="1">
        <v>4.3</v>
      </c>
      <c r="N9657" s="1">
        <v>830</v>
      </c>
      <c r="O96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7" s="2" t="str">
        <f>IF(Table1[[#This Row],[Updated DiscountOffer]]&gt;50%,"High Discount","Low Discount")</f>
        <v>Low Discount</v>
      </c>
    </row>
    <row r="9658" spans="1:16" x14ac:dyDescent="0.3">
      <c r="A9658" s="1" t="s">
        <v>7361</v>
      </c>
      <c r="B9658" s="1">
        <v>17382872</v>
      </c>
      <c r="C9658" s="1" t="s">
        <v>14</v>
      </c>
      <c r="D9658" s="1" t="s">
        <v>38</v>
      </c>
      <c r="E9658" s="1" t="s">
        <v>39</v>
      </c>
      <c r="F9658" s="1" t="s">
        <v>34</v>
      </c>
      <c r="G9658" s="1" t="s">
        <v>7362</v>
      </c>
      <c r="H9658" s="5"/>
      <c r="I9658" s="1">
        <v>1598</v>
      </c>
      <c r="J9658" s="4">
        <v>0.5</v>
      </c>
      <c r="K96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8" s="1" t="s">
        <v>663</v>
      </c>
      <c r="M9658" s="1">
        <v>4.3</v>
      </c>
      <c r="N9658" s="1">
        <v>555</v>
      </c>
      <c r="O96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8" s="2" t="str">
        <f>IF(Table1[[#This Row],[Updated DiscountOffer]]&gt;50%,"High Discount","Low Discount")</f>
        <v>Low Discount</v>
      </c>
    </row>
    <row r="9659" spans="1:16" x14ac:dyDescent="0.3">
      <c r="A9659" s="1" t="s">
        <v>1638</v>
      </c>
      <c r="B9659" s="1">
        <v>17382882</v>
      </c>
      <c r="C9659" s="1" t="s">
        <v>14</v>
      </c>
      <c r="D9659" s="1" t="s">
        <v>38</v>
      </c>
      <c r="E9659" s="1" t="s">
        <v>39</v>
      </c>
      <c r="F9659" s="1" t="s">
        <v>34</v>
      </c>
      <c r="G9659" s="1" t="s">
        <v>467</v>
      </c>
      <c r="H9659" s="5"/>
      <c r="I9659" s="1">
        <v>1598</v>
      </c>
      <c r="J9659" s="4">
        <v>0.5</v>
      </c>
      <c r="K96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59" s="1" t="s">
        <v>130</v>
      </c>
      <c r="M9659" s="1">
        <v>4.3</v>
      </c>
      <c r="N9659" s="1">
        <v>870</v>
      </c>
      <c r="O96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59" s="2" t="str">
        <f>IF(Table1[[#This Row],[Updated DiscountOffer]]&gt;50%,"High Discount","Low Discount")</f>
        <v>Low Discount</v>
      </c>
    </row>
    <row r="9660" spans="1:16" x14ac:dyDescent="0.3">
      <c r="A9660" s="1" t="s">
        <v>8040</v>
      </c>
      <c r="B9660" s="1">
        <v>17382894</v>
      </c>
      <c r="C9660" s="1" t="s">
        <v>14</v>
      </c>
      <c r="D9660" s="1" t="s">
        <v>38</v>
      </c>
      <c r="E9660" s="1" t="s">
        <v>39</v>
      </c>
      <c r="F9660" s="1" t="s">
        <v>34</v>
      </c>
      <c r="G9660" s="1" t="s">
        <v>8041</v>
      </c>
      <c r="H9660" s="5"/>
      <c r="I9660" s="1">
        <v>1598</v>
      </c>
      <c r="J9660" s="4">
        <v>0.5</v>
      </c>
      <c r="K96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0" s="1" t="s">
        <v>130</v>
      </c>
      <c r="M9660" s="1">
        <v>4.3</v>
      </c>
      <c r="N9660" s="1">
        <v>530</v>
      </c>
      <c r="O96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0" s="2" t="str">
        <f>IF(Table1[[#This Row],[Updated DiscountOffer]]&gt;50%,"High Discount","Low Discount")</f>
        <v>Low Discount</v>
      </c>
    </row>
    <row r="9661" spans="1:16" x14ac:dyDescent="0.3">
      <c r="A9661" s="1" t="s">
        <v>4976</v>
      </c>
      <c r="B9661" s="1">
        <v>17382902</v>
      </c>
      <c r="C9661" s="1" t="s">
        <v>14</v>
      </c>
      <c r="D9661" s="1" t="s">
        <v>38</v>
      </c>
      <c r="E9661" s="1" t="s">
        <v>39</v>
      </c>
      <c r="F9661" s="1" t="s">
        <v>34</v>
      </c>
      <c r="G9661" s="1" t="s">
        <v>4977</v>
      </c>
      <c r="H9661" s="5"/>
      <c r="I9661" s="1">
        <v>1598</v>
      </c>
      <c r="J9661" s="4">
        <v>0.5</v>
      </c>
      <c r="K96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1" s="1" t="s">
        <v>130</v>
      </c>
      <c r="M9661" s="1">
        <v>4.3</v>
      </c>
      <c r="N9661" s="1">
        <v>658</v>
      </c>
      <c r="O96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1" s="2" t="str">
        <f>IF(Table1[[#This Row],[Updated DiscountOffer]]&gt;50%,"High Discount","Low Discount")</f>
        <v>Low Discount</v>
      </c>
    </row>
    <row r="9662" spans="1:16" x14ac:dyDescent="0.3">
      <c r="A9662" s="1" t="s">
        <v>7229</v>
      </c>
      <c r="B9662" s="1">
        <v>17382916</v>
      </c>
      <c r="C9662" s="1" t="s">
        <v>14</v>
      </c>
      <c r="D9662" s="1" t="s">
        <v>38</v>
      </c>
      <c r="E9662" s="1" t="s">
        <v>39</v>
      </c>
      <c r="F9662" s="1" t="s">
        <v>34</v>
      </c>
      <c r="G9662" s="1" t="s">
        <v>7230</v>
      </c>
      <c r="H9662" s="5"/>
      <c r="I9662" s="1">
        <v>1598</v>
      </c>
      <c r="J9662" s="4">
        <v>0.5</v>
      </c>
      <c r="K96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2" s="1" t="s">
        <v>130</v>
      </c>
      <c r="M9662" s="1">
        <v>4.2</v>
      </c>
      <c r="N9662" s="1">
        <v>560</v>
      </c>
      <c r="O96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2" s="2" t="str">
        <f>IF(Table1[[#This Row],[Updated DiscountOffer]]&gt;50%,"High Discount","Low Discount")</f>
        <v>Low Discount</v>
      </c>
    </row>
    <row r="9663" spans="1:16" x14ac:dyDescent="0.3">
      <c r="A9663" s="1" t="s">
        <v>6569</v>
      </c>
      <c r="B9663" s="1">
        <v>17382942</v>
      </c>
      <c r="C9663" s="1" t="s">
        <v>14</v>
      </c>
      <c r="D9663" s="1" t="s">
        <v>38</v>
      </c>
      <c r="E9663" s="1" t="s">
        <v>39</v>
      </c>
      <c r="F9663" s="1" t="s">
        <v>34</v>
      </c>
      <c r="G9663" s="1" t="s">
        <v>6570</v>
      </c>
      <c r="H9663" s="5"/>
      <c r="I9663" s="1">
        <v>1598</v>
      </c>
      <c r="J9663" s="4">
        <v>0.5</v>
      </c>
      <c r="K96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3" s="1" t="s">
        <v>130</v>
      </c>
      <c r="M9663" s="1">
        <v>4.3</v>
      </c>
      <c r="N9663" s="1">
        <v>586</v>
      </c>
      <c r="O96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3" s="2" t="str">
        <f>IF(Table1[[#This Row],[Updated DiscountOffer]]&gt;50%,"High Discount","Low Discount")</f>
        <v>Low Discount</v>
      </c>
    </row>
    <row r="9664" spans="1:16" x14ac:dyDescent="0.3">
      <c r="A9664" s="1" t="s">
        <v>2600</v>
      </c>
      <c r="B9664" s="1">
        <v>17382972</v>
      </c>
      <c r="C9664" s="1" t="s">
        <v>14</v>
      </c>
      <c r="D9664" s="1" t="s">
        <v>38</v>
      </c>
      <c r="E9664" s="1" t="s">
        <v>39</v>
      </c>
      <c r="F9664" s="1" t="s">
        <v>34</v>
      </c>
      <c r="G9664" s="1" t="s">
        <v>418</v>
      </c>
      <c r="H9664" s="5"/>
      <c r="I9664" s="1">
        <v>1498</v>
      </c>
      <c r="J9664" s="4"/>
      <c r="K96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64" s="1" t="s">
        <v>130</v>
      </c>
      <c r="M9664" s="1">
        <v>4.4000000000000004</v>
      </c>
      <c r="N9664" s="1">
        <v>800</v>
      </c>
      <c r="O966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64" s="2" t="str">
        <f>IF(Table1[[#This Row],[Updated DiscountOffer]]&gt;50%,"High Discount","Low Discount")</f>
        <v>Low Discount</v>
      </c>
    </row>
    <row r="9665" spans="1:16" x14ac:dyDescent="0.3">
      <c r="A9665" s="1" t="s">
        <v>2780</v>
      </c>
      <c r="B9665" s="1">
        <v>17382994</v>
      </c>
      <c r="C9665" s="1" t="s">
        <v>14</v>
      </c>
      <c r="D9665" s="1" t="s">
        <v>38</v>
      </c>
      <c r="E9665" s="1" t="s">
        <v>39</v>
      </c>
      <c r="F9665" s="1" t="s">
        <v>34</v>
      </c>
      <c r="G9665" s="1" t="s">
        <v>2781</v>
      </c>
      <c r="H9665" s="5"/>
      <c r="I9665" s="1">
        <v>1498</v>
      </c>
      <c r="J9665" s="4">
        <v>0.5</v>
      </c>
      <c r="K96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5" s="1" t="s">
        <v>130</v>
      </c>
      <c r="M9665" s="1">
        <v>4.2</v>
      </c>
      <c r="N9665" s="1">
        <v>789</v>
      </c>
      <c r="O96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5" s="2" t="str">
        <f>IF(Table1[[#This Row],[Updated DiscountOffer]]&gt;50%,"High Discount","Low Discount")</f>
        <v>Low Discount</v>
      </c>
    </row>
    <row r="9666" spans="1:16" x14ac:dyDescent="0.3">
      <c r="A9666" s="1" t="s">
        <v>417</v>
      </c>
      <c r="B9666" s="1">
        <v>17383018</v>
      </c>
      <c r="C9666" s="1" t="s">
        <v>14</v>
      </c>
      <c r="D9666" s="1" t="s">
        <v>38</v>
      </c>
      <c r="E9666" s="1" t="s">
        <v>39</v>
      </c>
      <c r="F9666" s="1" t="s">
        <v>34</v>
      </c>
      <c r="G9666" s="1" t="s">
        <v>418</v>
      </c>
      <c r="H9666" s="5"/>
      <c r="I9666" s="1">
        <v>1498</v>
      </c>
      <c r="J9666" s="4">
        <v>0.5</v>
      </c>
      <c r="K96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6" s="1" t="s">
        <v>419</v>
      </c>
      <c r="M9666" s="1">
        <v>4.3</v>
      </c>
      <c r="N9666" s="1">
        <v>971</v>
      </c>
      <c r="O96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6" s="2" t="str">
        <f>IF(Table1[[#This Row],[Updated DiscountOffer]]&gt;50%,"High Discount","Low Discount")</f>
        <v>Low Discount</v>
      </c>
    </row>
    <row r="9667" spans="1:16" x14ac:dyDescent="0.3">
      <c r="A9667" s="1" t="s">
        <v>5560</v>
      </c>
      <c r="B9667" s="1">
        <v>17383070</v>
      </c>
      <c r="C9667" s="1" t="s">
        <v>14</v>
      </c>
      <c r="D9667" s="1" t="s">
        <v>38</v>
      </c>
      <c r="E9667" s="1" t="s">
        <v>39</v>
      </c>
      <c r="F9667" s="1" t="s">
        <v>34</v>
      </c>
      <c r="G9667" s="1" t="s">
        <v>5561</v>
      </c>
      <c r="H9667" s="5"/>
      <c r="I9667" s="1">
        <v>1498</v>
      </c>
      <c r="J9667" s="4"/>
      <c r="K96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67" s="1" t="s">
        <v>130</v>
      </c>
      <c r="M9667" s="1">
        <v>4.3</v>
      </c>
      <c r="N9667" s="1">
        <v>629</v>
      </c>
      <c r="O966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67" s="2" t="str">
        <f>IF(Table1[[#This Row],[Updated DiscountOffer]]&gt;50%,"High Discount","Low Discount")</f>
        <v>Low Discount</v>
      </c>
    </row>
    <row r="9668" spans="1:16" x14ac:dyDescent="0.3">
      <c r="A9668" s="1" t="s">
        <v>7200</v>
      </c>
      <c r="B9668" s="1">
        <v>17383110</v>
      </c>
      <c r="C9668" s="1" t="s">
        <v>14</v>
      </c>
      <c r="D9668" s="1" t="s">
        <v>38</v>
      </c>
      <c r="E9668" s="1" t="s">
        <v>39</v>
      </c>
      <c r="F9668" s="1" t="s">
        <v>34</v>
      </c>
      <c r="G9668" s="1" t="s">
        <v>7201</v>
      </c>
      <c r="H9668" s="5"/>
      <c r="I9668" s="1">
        <v>1498</v>
      </c>
      <c r="J9668" s="4">
        <v>0.5</v>
      </c>
      <c r="K96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8" s="1" t="s">
        <v>419</v>
      </c>
      <c r="M9668" s="1">
        <v>4.4000000000000004</v>
      </c>
      <c r="N9668" s="1">
        <v>561</v>
      </c>
      <c r="O96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8" s="2" t="str">
        <f>IF(Table1[[#This Row],[Updated DiscountOffer]]&gt;50%,"High Discount","Low Discount")</f>
        <v>Low Discount</v>
      </c>
    </row>
    <row r="9669" spans="1:16" x14ac:dyDescent="0.3">
      <c r="A9669" s="1" t="s">
        <v>1564</v>
      </c>
      <c r="B9669" s="1">
        <v>17383122</v>
      </c>
      <c r="C9669" s="1" t="s">
        <v>14</v>
      </c>
      <c r="D9669" s="1" t="s">
        <v>38</v>
      </c>
      <c r="E9669" s="1" t="s">
        <v>39</v>
      </c>
      <c r="F9669" s="1" t="s">
        <v>34</v>
      </c>
      <c r="G9669" s="1" t="s">
        <v>1565</v>
      </c>
      <c r="H9669" s="5"/>
      <c r="I9669" s="1">
        <v>1498</v>
      </c>
      <c r="J9669" s="4">
        <v>0.5</v>
      </c>
      <c r="K96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69" s="1" t="s">
        <v>130</v>
      </c>
      <c r="M9669" s="1">
        <v>4.4000000000000004</v>
      </c>
      <c r="N9669" s="1">
        <v>876</v>
      </c>
      <c r="O96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69" s="2" t="str">
        <f>IF(Table1[[#This Row],[Updated DiscountOffer]]&gt;50%,"High Discount","Low Discount")</f>
        <v>Low Discount</v>
      </c>
    </row>
    <row r="9670" spans="1:16" x14ac:dyDescent="0.3">
      <c r="A9670" s="1" t="s">
        <v>4820</v>
      </c>
      <c r="B9670" s="1">
        <v>17383140</v>
      </c>
      <c r="C9670" s="1" t="s">
        <v>14</v>
      </c>
      <c r="D9670" s="1" t="s">
        <v>38</v>
      </c>
      <c r="E9670" s="1" t="s">
        <v>39</v>
      </c>
      <c r="F9670" s="1" t="s">
        <v>34</v>
      </c>
      <c r="G9670" s="1" t="s">
        <v>4821</v>
      </c>
      <c r="H9670" s="5"/>
      <c r="I9670" s="1">
        <v>1498</v>
      </c>
      <c r="J9670" s="4">
        <v>0.5</v>
      </c>
      <c r="K96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70" s="1" t="s">
        <v>130</v>
      </c>
      <c r="M9670" s="1">
        <v>4.4000000000000004</v>
      </c>
      <c r="N9670" s="1">
        <v>664</v>
      </c>
      <c r="O967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70" s="2" t="str">
        <f>IF(Table1[[#This Row],[Updated DiscountOffer]]&gt;50%,"High Discount","Low Discount")</f>
        <v>Low Discount</v>
      </c>
    </row>
    <row r="9671" spans="1:16" x14ac:dyDescent="0.3">
      <c r="A9671" s="1" t="s">
        <v>7034</v>
      </c>
      <c r="B9671" s="1">
        <v>17383160</v>
      </c>
      <c r="C9671" s="1" t="s">
        <v>14</v>
      </c>
      <c r="D9671" s="1" t="s">
        <v>38</v>
      </c>
      <c r="E9671" s="1" t="s">
        <v>39</v>
      </c>
      <c r="F9671" s="1" t="s">
        <v>34</v>
      </c>
      <c r="G9671" s="1" t="s">
        <v>7035</v>
      </c>
      <c r="H9671" s="5"/>
      <c r="I9671" s="1">
        <v>1498</v>
      </c>
      <c r="J9671" s="4">
        <v>0.5</v>
      </c>
      <c r="K96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71" s="1" t="s">
        <v>130</v>
      </c>
      <c r="M9671" s="1">
        <v>4.3</v>
      </c>
      <c r="N9671" s="1">
        <v>566</v>
      </c>
      <c r="O967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71" s="2" t="str">
        <f>IF(Table1[[#This Row],[Updated DiscountOffer]]&gt;50%,"High Discount","Low Discount")</f>
        <v>Low Discount</v>
      </c>
    </row>
    <row r="9672" spans="1:16" x14ac:dyDescent="0.3">
      <c r="A9672" s="1" t="s">
        <v>6409</v>
      </c>
      <c r="B9672" s="1">
        <v>17383184</v>
      </c>
      <c r="C9672" s="1" t="s">
        <v>14</v>
      </c>
      <c r="D9672" s="1" t="s">
        <v>38</v>
      </c>
      <c r="E9672" s="1" t="s">
        <v>39</v>
      </c>
      <c r="F9672" s="1" t="s">
        <v>34</v>
      </c>
      <c r="G9672" s="1" t="s">
        <v>6410</v>
      </c>
      <c r="H9672" s="5"/>
      <c r="I9672" s="1">
        <v>1498</v>
      </c>
      <c r="J9672" s="4">
        <v>0.5</v>
      </c>
      <c r="K96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72" s="1" t="s">
        <v>663</v>
      </c>
      <c r="M9672" s="1">
        <v>4.3</v>
      </c>
      <c r="N9672" s="1">
        <v>592</v>
      </c>
      <c r="O96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72" s="2" t="str">
        <f>IF(Table1[[#This Row],[Updated DiscountOffer]]&gt;50%,"High Discount","Low Discount")</f>
        <v>Low Discount</v>
      </c>
    </row>
    <row r="9673" spans="1:16" x14ac:dyDescent="0.3">
      <c r="A9673" s="1" t="s">
        <v>4123</v>
      </c>
      <c r="B9673" s="1">
        <v>17383234</v>
      </c>
      <c r="C9673" s="1" t="s">
        <v>14</v>
      </c>
      <c r="D9673" s="1" t="s">
        <v>38</v>
      </c>
      <c r="E9673" s="1" t="s">
        <v>39</v>
      </c>
      <c r="F9673" s="1" t="s">
        <v>34</v>
      </c>
      <c r="G9673" s="1" t="s">
        <v>4124</v>
      </c>
      <c r="H9673" s="5"/>
      <c r="I9673" s="1">
        <v>1598</v>
      </c>
      <c r="J9673" s="4"/>
      <c r="K96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73" s="1" t="s">
        <v>130</v>
      </c>
      <c r="M9673" s="1">
        <v>4.2</v>
      </c>
      <c r="N9673" s="1">
        <v>705</v>
      </c>
      <c r="O967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73" s="2" t="str">
        <f>IF(Table1[[#This Row],[Updated DiscountOffer]]&gt;50%,"High Discount","Low Discount")</f>
        <v>Low Discount</v>
      </c>
    </row>
    <row r="9674" spans="1:16" x14ac:dyDescent="0.3">
      <c r="A9674" s="1" t="s">
        <v>1397</v>
      </c>
      <c r="B9674" s="1">
        <v>17383238</v>
      </c>
      <c r="C9674" s="1" t="s">
        <v>14</v>
      </c>
      <c r="D9674" s="1" t="s">
        <v>38</v>
      </c>
      <c r="E9674" s="1" t="s">
        <v>39</v>
      </c>
      <c r="F9674" s="1" t="s">
        <v>34</v>
      </c>
      <c r="G9674" s="1" t="s">
        <v>1398</v>
      </c>
      <c r="H9674" s="5"/>
      <c r="I9674" s="1">
        <v>1598</v>
      </c>
      <c r="J9674" s="4"/>
      <c r="K96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74" s="1" t="s">
        <v>130</v>
      </c>
      <c r="M9674" s="1">
        <v>4.3</v>
      </c>
      <c r="N9674" s="1">
        <v>887</v>
      </c>
      <c r="O96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74" s="2" t="str">
        <f>IF(Table1[[#This Row],[Updated DiscountOffer]]&gt;50%,"High Discount","Low Discount")</f>
        <v>Low Discount</v>
      </c>
    </row>
    <row r="9675" spans="1:16" x14ac:dyDescent="0.3">
      <c r="A9675" s="1" t="s">
        <v>9638</v>
      </c>
      <c r="B9675" s="1">
        <v>17383254</v>
      </c>
      <c r="C9675" s="1" t="s">
        <v>14</v>
      </c>
      <c r="D9675" s="1" t="s">
        <v>38</v>
      </c>
      <c r="E9675" s="1" t="s">
        <v>39</v>
      </c>
      <c r="F9675" s="1" t="s">
        <v>34</v>
      </c>
      <c r="G9675" s="1" t="s">
        <v>9639</v>
      </c>
      <c r="H9675" s="5"/>
      <c r="I9675" s="1">
        <v>1598</v>
      </c>
      <c r="J9675" s="4"/>
      <c r="K96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75" s="1" t="s">
        <v>419</v>
      </c>
      <c r="M9675" s="1">
        <v>4.4000000000000004</v>
      </c>
      <c r="N9675" s="1">
        <v>478</v>
      </c>
      <c r="O96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75" s="2" t="str">
        <f>IF(Table1[[#This Row],[Updated DiscountOffer]]&gt;50%,"High Discount","Low Discount")</f>
        <v>Low Discount</v>
      </c>
    </row>
    <row r="9676" spans="1:16" x14ac:dyDescent="0.3">
      <c r="A9676" s="1" t="s">
        <v>6703</v>
      </c>
      <c r="B9676" s="1">
        <v>17383258</v>
      </c>
      <c r="C9676" s="1" t="s">
        <v>14</v>
      </c>
      <c r="D9676" s="1" t="s">
        <v>38</v>
      </c>
      <c r="E9676" s="1" t="s">
        <v>39</v>
      </c>
      <c r="F9676" s="1" t="s">
        <v>34</v>
      </c>
      <c r="G9676" s="1" t="s">
        <v>6704</v>
      </c>
      <c r="H9676" s="5"/>
      <c r="I9676" s="1">
        <v>1598</v>
      </c>
      <c r="J9676" s="4"/>
      <c r="K96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76" s="1" t="s">
        <v>130</v>
      </c>
      <c r="M9676" s="1">
        <v>4.4000000000000004</v>
      </c>
      <c r="N9676" s="1">
        <v>580</v>
      </c>
      <c r="O96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76" s="2" t="str">
        <f>IF(Table1[[#This Row],[Updated DiscountOffer]]&gt;50%,"High Discount","Low Discount")</f>
        <v>Low Discount</v>
      </c>
    </row>
    <row r="9677" spans="1:16" x14ac:dyDescent="0.3">
      <c r="A9677" s="1" t="s">
        <v>9531</v>
      </c>
      <c r="B9677" s="1">
        <v>17383262</v>
      </c>
      <c r="C9677" s="1" t="s">
        <v>14</v>
      </c>
      <c r="D9677" s="1" t="s">
        <v>38</v>
      </c>
      <c r="E9677" s="1" t="s">
        <v>39</v>
      </c>
      <c r="F9677" s="1" t="s">
        <v>34</v>
      </c>
      <c r="G9677" s="1" t="s">
        <v>9532</v>
      </c>
      <c r="H9677" s="5"/>
      <c r="I9677" s="1">
        <v>1598</v>
      </c>
      <c r="J9677" s="4"/>
      <c r="K96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77" s="1" t="s">
        <v>130</v>
      </c>
      <c r="M9677" s="1">
        <v>4.3</v>
      </c>
      <c r="N9677" s="1">
        <v>482</v>
      </c>
      <c r="O96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77" s="2" t="str">
        <f>IF(Table1[[#This Row],[Updated DiscountOffer]]&gt;50%,"High Discount","Low Discount")</f>
        <v>Low Discount</v>
      </c>
    </row>
    <row r="9678" spans="1:16" x14ac:dyDescent="0.3">
      <c r="A9678" s="1" t="s">
        <v>8706</v>
      </c>
      <c r="B9678" s="1">
        <v>17383266</v>
      </c>
      <c r="C9678" s="1" t="s">
        <v>14</v>
      </c>
      <c r="D9678" s="1" t="s">
        <v>38</v>
      </c>
      <c r="E9678" s="1" t="s">
        <v>39</v>
      </c>
      <c r="F9678" s="1" t="s">
        <v>34</v>
      </c>
      <c r="G9678" s="1" t="s">
        <v>8707</v>
      </c>
      <c r="H9678" s="5"/>
      <c r="I9678" s="1">
        <v>1598</v>
      </c>
      <c r="J9678" s="4"/>
      <c r="K96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78" s="1" t="s">
        <v>130</v>
      </c>
      <c r="M9678" s="1">
        <v>4.3</v>
      </c>
      <c r="N9678" s="1">
        <v>508</v>
      </c>
      <c r="O967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78" s="2" t="str">
        <f>IF(Table1[[#This Row],[Updated DiscountOffer]]&gt;50%,"High Discount","Low Discount")</f>
        <v>Low Discount</v>
      </c>
    </row>
    <row r="9679" spans="1:16" x14ac:dyDescent="0.3">
      <c r="A9679" s="1" t="s">
        <v>1567</v>
      </c>
      <c r="B9679" s="1">
        <v>17383350</v>
      </c>
      <c r="C9679" s="1" t="s">
        <v>14</v>
      </c>
      <c r="D9679" s="1" t="s">
        <v>38</v>
      </c>
      <c r="E9679" s="1" t="s">
        <v>39</v>
      </c>
      <c r="F9679" s="1" t="s">
        <v>34</v>
      </c>
      <c r="G9679" s="1" t="s">
        <v>1568</v>
      </c>
      <c r="H9679" s="5"/>
      <c r="I9679" s="1">
        <v>1598</v>
      </c>
      <c r="J9679" s="4">
        <v>0.5</v>
      </c>
      <c r="K96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79" s="1" t="s">
        <v>130</v>
      </c>
      <c r="M9679" s="1">
        <v>4.0999999999999996</v>
      </c>
      <c r="N9679" s="1">
        <v>876</v>
      </c>
      <c r="O967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79" s="2" t="str">
        <f>IF(Table1[[#This Row],[Updated DiscountOffer]]&gt;50%,"High Discount","Low Discount")</f>
        <v>Low Discount</v>
      </c>
    </row>
    <row r="9680" spans="1:16" x14ac:dyDescent="0.3">
      <c r="A9680" s="1" t="s">
        <v>698</v>
      </c>
      <c r="B9680" s="1">
        <v>17383352</v>
      </c>
      <c r="C9680" s="1" t="s">
        <v>14</v>
      </c>
      <c r="D9680" s="1" t="s">
        <v>38</v>
      </c>
      <c r="E9680" s="1" t="s">
        <v>39</v>
      </c>
      <c r="F9680" s="1" t="s">
        <v>34</v>
      </c>
      <c r="G9680" s="1" t="s">
        <v>699</v>
      </c>
      <c r="H9680" s="5"/>
      <c r="I9680" s="1">
        <v>1598</v>
      </c>
      <c r="J9680" s="4">
        <v>0.5</v>
      </c>
      <c r="K96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0" s="1" t="s">
        <v>130</v>
      </c>
      <c r="M9680" s="1">
        <v>4.3</v>
      </c>
      <c r="N9680" s="1">
        <v>947</v>
      </c>
      <c r="O968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0" s="2" t="str">
        <f>IF(Table1[[#This Row],[Updated DiscountOffer]]&gt;50%,"High Discount","Low Discount")</f>
        <v>Low Discount</v>
      </c>
    </row>
    <row r="9681" spans="1:16" x14ac:dyDescent="0.3">
      <c r="A9681" s="1" t="s">
        <v>7920</v>
      </c>
      <c r="B9681" s="1">
        <v>17383360</v>
      </c>
      <c r="C9681" s="1" t="s">
        <v>14</v>
      </c>
      <c r="D9681" s="1" t="s">
        <v>38</v>
      </c>
      <c r="E9681" s="1" t="s">
        <v>39</v>
      </c>
      <c r="F9681" s="1" t="s">
        <v>34</v>
      </c>
      <c r="G9681" s="1" t="s">
        <v>7921</v>
      </c>
      <c r="H9681" s="5"/>
      <c r="I9681" s="1">
        <v>1598</v>
      </c>
      <c r="J9681" s="4"/>
      <c r="K96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81" s="1" t="s">
        <v>1179</v>
      </c>
      <c r="M9681" s="1">
        <v>4.0999999999999996</v>
      </c>
      <c r="N9681" s="1">
        <v>534</v>
      </c>
      <c r="O96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81" s="2" t="str">
        <f>IF(Table1[[#This Row],[Updated DiscountOffer]]&gt;50%,"High Discount","Low Discount")</f>
        <v>Low Discount</v>
      </c>
    </row>
    <row r="9682" spans="1:16" x14ac:dyDescent="0.3">
      <c r="A9682" s="1" t="s">
        <v>128</v>
      </c>
      <c r="B9682" s="1">
        <v>17383362</v>
      </c>
      <c r="C9682" s="1" t="s">
        <v>14</v>
      </c>
      <c r="D9682" s="1" t="s">
        <v>38</v>
      </c>
      <c r="E9682" s="1" t="s">
        <v>39</v>
      </c>
      <c r="F9682" s="1" t="s">
        <v>34</v>
      </c>
      <c r="G9682" s="1" t="s">
        <v>129</v>
      </c>
      <c r="H9682" s="5"/>
      <c r="I9682" s="1">
        <v>1598</v>
      </c>
      <c r="J9682" s="4">
        <v>0.5</v>
      </c>
      <c r="K96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2" s="1" t="s">
        <v>130</v>
      </c>
      <c r="M9682" s="1">
        <v>4.2</v>
      </c>
      <c r="N9682" s="1">
        <v>990</v>
      </c>
      <c r="O968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2" s="2" t="str">
        <f>IF(Table1[[#This Row],[Updated DiscountOffer]]&gt;50%,"High Discount","Low Discount")</f>
        <v>Low Discount</v>
      </c>
    </row>
    <row r="9683" spans="1:16" x14ac:dyDescent="0.3">
      <c r="A9683" s="1" t="s">
        <v>10109</v>
      </c>
      <c r="B9683" s="1">
        <v>17383368</v>
      </c>
      <c r="C9683" s="1" t="s">
        <v>14</v>
      </c>
      <c r="D9683" s="1" t="s">
        <v>38</v>
      </c>
      <c r="E9683" s="1" t="s">
        <v>39</v>
      </c>
      <c r="F9683" s="1" t="s">
        <v>34</v>
      </c>
      <c r="G9683" s="1" t="s">
        <v>10110</v>
      </c>
      <c r="H9683" s="5"/>
      <c r="I9683" s="1">
        <v>1598</v>
      </c>
      <c r="J9683" s="4">
        <v>0.5</v>
      </c>
      <c r="K96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3" s="1" t="s">
        <v>130</v>
      </c>
      <c r="M9683" s="1">
        <v>4.0999999999999996</v>
      </c>
      <c r="N9683" s="1">
        <v>466</v>
      </c>
      <c r="O968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3" s="2" t="str">
        <f>IF(Table1[[#This Row],[Updated DiscountOffer]]&gt;50%,"High Discount","Low Discount")</f>
        <v>Low Discount</v>
      </c>
    </row>
    <row r="9684" spans="1:16" x14ac:dyDescent="0.3">
      <c r="A9684" s="1" t="s">
        <v>2880</v>
      </c>
      <c r="B9684" s="1">
        <v>17383370</v>
      </c>
      <c r="C9684" s="1" t="s">
        <v>14</v>
      </c>
      <c r="D9684" s="1" t="s">
        <v>38</v>
      </c>
      <c r="E9684" s="1" t="s">
        <v>39</v>
      </c>
      <c r="F9684" s="1" t="s">
        <v>34</v>
      </c>
      <c r="G9684" s="1" t="s">
        <v>2881</v>
      </c>
      <c r="H9684" s="5"/>
      <c r="I9684" s="1">
        <v>1598</v>
      </c>
      <c r="J9684" s="4">
        <v>0.5</v>
      </c>
      <c r="K96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4" s="1" t="s">
        <v>130</v>
      </c>
      <c r="M9684" s="1">
        <v>4.2</v>
      </c>
      <c r="N9684" s="1">
        <v>784</v>
      </c>
      <c r="O968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4" s="2" t="str">
        <f>IF(Table1[[#This Row],[Updated DiscountOffer]]&gt;50%,"High Discount","Low Discount")</f>
        <v>Low Discount</v>
      </c>
    </row>
    <row r="9685" spans="1:16" x14ac:dyDescent="0.3">
      <c r="A9685" s="1" t="s">
        <v>9907</v>
      </c>
      <c r="B9685" s="1">
        <v>17383378</v>
      </c>
      <c r="C9685" s="1" t="s">
        <v>14</v>
      </c>
      <c r="D9685" s="1" t="s">
        <v>38</v>
      </c>
      <c r="E9685" s="1" t="s">
        <v>39</v>
      </c>
      <c r="F9685" s="1" t="s">
        <v>34</v>
      </c>
      <c r="G9685" s="1" t="s">
        <v>9908</v>
      </c>
      <c r="H9685" s="5"/>
      <c r="I9685" s="1">
        <v>1598</v>
      </c>
      <c r="J9685" s="4">
        <v>0.5</v>
      </c>
      <c r="K96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5" s="1" t="s">
        <v>419</v>
      </c>
      <c r="M9685" s="1">
        <v>4.0999999999999996</v>
      </c>
      <c r="N9685" s="1">
        <v>471</v>
      </c>
      <c r="O968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5" s="2" t="str">
        <f>IF(Table1[[#This Row],[Updated DiscountOffer]]&gt;50%,"High Discount","Low Discount")</f>
        <v>Low Discount</v>
      </c>
    </row>
    <row r="9686" spans="1:16" x14ac:dyDescent="0.3">
      <c r="A9686" s="1" t="s">
        <v>9048</v>
      </c>
      <c r="B9686" s="1">
        <v>17383382</v>
      </c>
      <c r="C9686" s="1" t="s">
        <v>14</v>
      </c>
      <c r="D9686" s="1" t="s">
        <v>38</v>
      </c>
      <c r="E9686" s="1" t="s">
        <v>39</v>
      </c>
      <c r="F9686" s="1" t="s">
        <v>34</v>
      </c>
      <c r="G9686" s="1" t="s">
        <v>9049</v>
      </c>
      <c r="H9686" s="5"/>
      <c r="I9686" s="1">
        <v>1598</v>
      </c>
      <c r="J9686" s="4">
        <v>0.5</v>
      </c>
      <c r="K96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6" s="1" t="s">
        <v>130</v>
      </c>
      <c r="M9686" s="1">
        <v>4.0999999999999996</v>
      </c>
      <c r="N9686" s="1">
        <v>497</v>
      </c>
      <c r="O968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6" s="2" t="str">
        <f>IF(Table1[[#This Row],[Updated DiscountOffer]]&gt;50%,"High Discount","Low Discount")</f>
        <v>Low Discount</v>
      </c>
    </row>
    <row r="9687" spans="1:16" x14ac:dyDescent="0.3">
      <c r="A9687" s="1" t="s">
        <v>3900</v>
      </c>
      <c r="B9687" s="1">
        <v>17383430</v>
      </c>
      <c r="C9687" s="1" t="s">
        <v>14</v>
      </c>
      <c r="D9687" s="1" t="s">
        <v>38</v>
      </c>
      <c r="E9687" s="1" t="s">
        <v>39</v>
      </c>
      <c r="F9687" s="1" t="s">
        <v>34</v>
      </c>
      <c r="G9687" s="1" t="s">
        <v>3901</v>
      </c>
      <c r="H9687" s="5"/>
      <c r="I9687" s="1">
        <v>1598</v>
      </c>
      <c r="J9687" s="4"/>
      <c r="K96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87" s="1" t="s">
        <v>419</v>
      </c>
      <c r="M9687" s="1">
        <v>4.2</v>
      </c>
      <c r="N9687" s="1">
        <v>717</v>
      </c>
      <c r="O96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87" s="2" t="str">
        <f>IF(Table1[[#This Row],[Updated DiscountOffer]]&gt;50%,"High Discount","Low Discount")</f>
        <v>Low Discount</v>
      </c>
    </row>
    <row r="9688" spans="1:16" x14ac:dyDescent="0.3">
      <c r="A9688" s="1" t="s">
        <v>5137</v>
      </c>
      <c r="B9688" s="1">
        <v>17383438</v>
      </c>
      <c r="C9688" s="1" t="s">
        <v>14</v>
      </c>
      <c r="D9688" s="1" t="s">
        <v>38</v>
      </c>
      <c r="E9688" s="1" t="s">
        <v>39</v>
      </c>
      <c r="F9688" s="1" t="s">
        <v>34</v>
      </c>
      <c r="G9688" s="1" t="s">
        <v>5138</v>
      </c>
      <c r="H9688" s="5"/>
      <c r="I9688" s="1">
        <v>1598</v>
      </c>
      <c r="J9688" s="4">
        <v>0.5</v>
      </c>
      <c r="K96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8" s="1" t="s">
        <v>130</v>
      </c>
      <c r="M9688" s="1">
        <v>4.2</v>
      </c>
      <c r="N9688" s="1">
        <v>649</v>
      </c>
      <c r="O968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8" s="2" t="str">
        <f>IF(Table1[[#This Row],[Updated DiscountOffer]]&gt;50%,"High Discount","Low Discount")</f>
        <v>Low Discount</v>
      </c>
    </row>
    <row r="9689" spans="1:16" x14ac:dyDescent="0.3">
      <c r="A9689" s="1" t="s">
        <v>466</v>
      </c>
      <c r="B9689" s="1">
        <v>17383440</v>
      </c>
      <c r="C9689" s="1" t="s">
        <v>14</v>
      </c>
      <c r="D9689" s="1" t="s">
        <v>38</v>
      </c>
      <c r="E9689" s="1" t="s">
        <v>39</v>
      </c>
      <c r="F9689" s="1" t="s">
        <v>34</v>
      </c>
      <c r="G9689" s="1" t="s">
        <v>467</v>
      </c>
      <c r="H9689" s="5"/>
      <c r="I9689" s="1">
        <v>1598</v>
      </c>
      <c r="J9689" s="4">
        <v>0.5</v>
      </c>
      <c r="K96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89" s="1" t="s">
        <v>130</v>
      </c>
      <c r="M9689" s="1">
        <v>4.3</v>
      </c>
      <c r="N9689" s="1">
        <v>966</v>
      </c>
      <c r="O968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89" s="2" t="str">
        <f>IF(Table1[[#This Row],[Updated DiscountOffer]]&gt;50%,"High Discount","Low Discount")</f>
        <v>Low Discount</v>
      </c>
    </row>
    <row r="9690" spans="1:16" x14ac:dyDescent="0.3">
      <c r="A9690" s="1" t="s">
        <v>3358</v>
      </c>
      <c r="B9690" s="1">
        <v>17383444</v>
      </c>
      <c r="C9690" s="1" t="s">
        <v>14</v>
      </c>
      <c r="D9690" s="1" t="s">
        <v>38</v>
      </c>
      <c r="E9690" s="1" t="s">
        <v>39</v>
      </c>
      <c r="F9690" s="1" t="s">
        <v>34</v>
      </c>
      <c r="G9690" s="1" t="s">
        <v>3359</v>
      </c>
      <c r="H9690" s="5"/>
      <c r="I9690" s="1">
        <v>1598</v>
      </c>
      <c r="J9690" s="4">
        <v>0.5</v>
      </c>
      <c r="K96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0" s="1" t="s">
        <v>1179</v>
      </c>
      <c r="M9690" s="1">
        <v>4.2</v>
      </c>
      <c r="N9690" s="1">
        <v>751</v>
      </c>
      <c r="O969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0" s="2" t="str">
        <f>IF(Table1[[#This Row],[Updated DiscountOffer]]&gt;50%,"High Discount","Low Discount")</f>
        <v>Low Discount</v>
      </c>
    </row>
    <row r="9691" spans="1:16" x14ac:dyDescent="0.3">
      <c r="A9691" s="1" t="s">
        <v>5068</v>
      </c>
      <c r="B9691" s="1">
        <v>17383458</v>
      </c>
      <c r="C9691" s="1" t="s">
        <v>14</v>
      </c>
      <c r="D9691" s="1" t="s">
        <v>38</v>
      </c>
      <c r="E9691" s="1" t="s">
        <v>39</v>
      </c>
      <c r="F9691" s="1" t="s">
        <v>34</v>
      </c>
      <c r="G9691" s="1" t="s">
        <v>5069</v>
      </c>
      <c r="H9691" s="5"/>
      <c r="I9691" s="1">
        <v>1598</v>
      </c>
      <c r="J9691" s="4">
        <v>0.5</v>
      </c>
      <c r="K96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1" s="1" t="s">
        <v>663</v>
      </c>
      <c r="M9691" s="1">
        <v>4.2</v>
      </c>
      <c r="N9691" s="1">
        <v>653</v>
      </c>
      <c r="O969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1" s="2" t="str">
        <f>IF(Table1[[#This Row],[Updated DiscountOffer]]&gt;50%,"High Discount","Low Discount")</f>
        <v>Low Discount</v>
      </c>
    </row>
    <row r="9692" spans="1:16" x14ac:dyDescent="0.3">
      <c r="A9692" s="1" t="s">
        <v>2814</v>
      </c>
      <c r="B9692" s="1">
        <v>17383488</v>
      </c>
      <c r="C9692" s="1" t="s">
        <v>14</v>
      </c>
      <c r="D9692" s="1" t="s">
        <v>38</v>
      </c>
      <c r="E9692" s="1" t="s">
        <v>39</v>
      </c>
      <c r="F9692" s="1" t="s">
        <v>34</v>
      </c>
      <c r="G9692" s="1" t="s">
        <v>2815</v>
      </c>
      <c r="H9692" s="5"/>
      <c r="I9692" s="1">
        <v>1598</v>
      </c>
      <c r="J9692" s="4"/>
      <c r="K96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92" s="1" t="s">
        <v>130</v>
      </c>
      <c r="M9692" s="1">
        <v>4.3</v>
      </c>
      <c r="N9692" s="1">
        <v>788</v>
      </c>
      <c r="O96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92" s="2" t="str">
        <f>IF(Table1[[#This Row],[Updated DiscountOffer]]&gt;50%,"High Discount","Low Discount")</f>
        <v>Low Discount</v>
      </c>
    </row>
    <row r="9693" spans="1:16" x14ac:dyDescent="0.3">
      <c r="A9693" s="1" t="s">
        <v>3864</v>
      </c>
      <c r="B9693" s="1">
        <v>17383496</v>
      </c>
      <c r="C9693" s="1" t="s">
        <v>14</v>
      </c>
      <c r="D9693" s="1" t="s">
        <v>38</v>
      </c>
      <c r="E9693" s="1" t="s">
        <v>39</v>
      </c>
      <c r="F9693" s="1" t="s">
        <v>34</v>
      </c>
      <c r="G9693" s="1" t="s">
        <v>3865</v>
      </c>
      <c r="H9693" s="5"/>
      <c r="I9693" s="1">
        <v>1598</v>
      </c>
      <c r="J9693" s="4">
        <v>0.5</v>
      </c>
      <c r="K96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3" s="1" t="s">
        <v>130</v>
      </c>
      <c r="M9693" s="1">
        <v>4.4000000000000004</v>
      </c>
      <c r="N9693" s="1">
        <v>719</v>
      </c>
      <c r="O969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3" s="2" t="str">
        <f>IF(Table1[[#This Row],[Updated DiscountOffer]]&gt;50%,"High Discount","Low Discount")</f>
        <v>Low Discount</v>
      </c>
    </row>
    <row r="9694" spans="1:16" x14ac:dyDescent="0.3">
      <c r="A9694" s="1" t="s">
        <v>3376</v>
      </c>
      <c r="B9694" s="1">
        <v>17383510</v>
      </c>
      <c r="C9694" s="1" t="s">
        <v>14</v>
      </c>
      <c r="D9694" s="1" t="s">
        <v>38</v>
      </c>
      <c r="E9694" s="1" t="s">
        <v>39</v>
      </c>
      <c r="F9694" s="1" t="s">
        <v>34</v>
      </c>
      <c r="G9694" s="1" t="s">
        <v>3377</v>
      </c>
      <c r="H9694" s="5"/>
      <c r="I9694" s="1">
        <v>1598</v>
      </c>
      <c r="J9694" s="4">
        <v>0.5</v>
      </c>
      <c r="K96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4" s="1" t="s">
        <v>130</v>
      </c>
      <c r="M9694" s="1">
        <v>4.3</v>
      </c>
      <c r="N9694" s="1">
        <v>750</v>
      </c>
      <c r="O969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4" s="2" t="str">
        <f>IF(Table1[[#This Row],[Updated DiscountOffer]]&gt;50%,"High Discount","Low Discount")</f>
        <v>Low Discount</v>
      </c>
    </row>
    <row r="9695" spans="1:16" x14ac:dyDescent="0.3">
      <c r="A9695" s="1" t="s">
        <v>1321</v>
      </c>
      <c r="B9695" s="1">
        <v>17383532</v>
      </c>
      <c r="C9695" s="1" t="s">
        <v>14</v>
      </c>
      <c r="D9695" s="1" t="s">
        <v>38</v>
      </c>
      <c r="E9695" s="1" t="s">
        <v>39</v>
      </c>
      <c r="F9695" s="1" t="s">
        <v>34</v>
      </c>
      <c r="G9695" s="1" t="s">
        <v>1322</v>
      </c>
      <c r="H9695" s="5"/>
      <c r="I9695" s="1">
        <v>1598</v>
      </c>
      <c r="J9695" s="4">
        <v>0.5</v>
      </c>
      <c r="K96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5" s="1" t="s">
        <v>1179</v>
      </c>
      <c r="M9695" s="1">
        <v>4.4000000000000004</v>
      </c>
      <c r="N9695" s="1">
        <v>891</v>
      </c>
      <c r="O969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5" s="2" t="str">
        <f>IF(Table1[[#This Row],[Updated DiscountOffer]]&gt;50%,"High Discount","Low Discount")</f>
        <v>Low Discount</v>
      </c>
    </row>
    <row r="9696" spans="1:16" x14ac:dyDescent="0.3">
      <c r="A9696" s="1" t="s">
        <v>2726</v>
      </c>
      <c r="B9696" s="1">
        <v>17383536</v>
      </c>
      <c r="C9696" s="1" t="s">
        <v>14</v>
      </c>
      <c r="D9696" s="1" t="s">
        <v>38</v>
      </c>
      <c r="E9696" s="1" t="s">
        <v>39</v>
      </c>
      <c r="F9696" s="1" t="s">
        <v>34</v>
      </c>
      <c r="G9696" s="1" t="s">
        <v>2727</v>
      </c>
      <c r="H9696" s="5"/>
      <c r="I9696" s="1">
        <v>1598</v>
      </c>
      <c r="J9696" s="4"/>
      <c r="K96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696" s="1" t="s">
        <v>130</v>
      </c>
      <c r="M9696" s="1">
        <v>4.3</v>
      </c>
      <c r="N9696" s="1">
        <v>793</v>
      </c>
      <c r="O969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696" s="2" t="str">
        <f>IF(Table1[[#This Row],[Updated DiscountOffer]]&gt;50%,"High Discount","Low Discount")</f>
        <v>Low Discount</v>
      </c>
    </row>
    <row r="9697" spans="1:16" x14ac:dyDescent="0.3">
      <c r="A9697" s="1" t="s">
        <v>2324</v>
      </c>
      <c r="B9697" s="1">
        <v>17383540</v>
      </c>
      <c r="C9697" s="1" t="s">
        <v>14</v>
      </c>
      <c r="D9697" s="1" t="s">
        <v>38</v>
      </c>
      <c r="E9697" s="1" t="s">
        <v>39</v>
      </c>
      <c r="F9697" s="1" t="s">
        <v>34</v>
      </c>
      <c r="G9697" s="1" t="s">
        <v>2325</v>
      </c>
      <c r="H9697" s="5"/>
      <c r="I9697" s="1">
        <v>1598</v>
      </c>
      <c r="J9697" s="4">
        <v>0.5</v>
      </c>
      <c r="K96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7" s="1" t="s">
        <v>130</v>
      </c>
      <c r="M9697" s="1">
        <v>4.4000000000000004</v>
      </c>
      <c r="N9697" s="1">
        <v>819</v>
      </c>
      <c r="O96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7" s="2" t="str">
        <f>IF(Table1[[#This Row],[Updated DiscountOffer]]&gt;50%,"High Discount","Low Discount")</f>
        <v>Low Discount</v>
      </c>
    </row>
    <row r="9698" spans="1:16" x14ac:dyDescent="0.3">
      <c r="A9698" s="1" t="s">
        <v>2023</v>
      </c>
      <c r="B9698" s="1">
        <v>17383580</v>
      </c>
      <c r="C9698" s="1" t="s">
        <v>14</v>
      </c>
      <c r="D9698" s="1" t="s">
        <v>38</v>
      </c>
      <c r="E9698" s="1" t="s">
        <v>39</v>
      </c>
      <c r="F9698" s="1" t="s">
        <v>34</v>
      </c>
      <c r="G9698" s="1" t="s">
        <v>2024</v>
      </c>
      <c r="H9698" s="5"/>
      <c r="I9698" s="1">
        <v>1598</v>
      </c>
      <c r="J9698" s="4">
        <v>0.5</v>
      </c>
      <c r="K96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8" s="1" t="s">
        <v>130</v>
      </c>
      <c r="M9698" s="1">
        <v>4.3</v>
      </c>
      <c r="N9698" s="1">
        <v>841</v>
      </c>
      <c r="O96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8" s="2" t="str">
        <f>IF(Table1[[#This Row],[Updated DiscountOffer]]&gt;50%,"High Discount","Low Discount")</f>
        <v>Low Discount</v>
      </c>
    </row>
    <row r="9699" spans="1:16" x14ac:dyDescent="0.3">
      <c r="A9699" s="1" t="s">
        <v>1971</v>
      </c>
      <c r="B9699" s="1">
        <v>17383590</v>
      </c>
      <c r="C9699" s="1" t="s">
        <v>14</v>
      </c>
      <c r="D9699" s="1" t="s">
        <v>38</v>
      </c>
      <c r="E9699" s="1" t="s">
        <v>39</v>
      </c>
      <c r="F9699" s="1" t="s">
        <v>34</v>
      </c>
      <c r="G9699" s="1" t="s">
        <v>1972</v>
      </c>
      <c r="H9699" s="5"/>
      <c r="I9699" s="1">
        <v>1598</v>
      </c>
      <c r="J9699" s="4">
        <v>0.5</v>
      </c>
      <c r="K96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699" s="1" t="s">
        <v>419</v>
      </c>
      <c r="M9699" s="1">
        <v>4.3</v>
      </c>
      <c r="N9699" s="1">
        <v>845</v>
      </c>
      <c r="O96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699" s="2" t="str">
        <f>IF(Table1[[#This Row],[Updated DiscountOffer]]&gt;50%,"High Discount","Low Discount")</f>
        <v>Low Discount</v>
      </c>
    </row>
    <row r="9700" spans="1:16" x14ac:dyDescent="0.3">
      <c r="A9700" s="1" t="s">
        <v>3232</v>
      </c>
      <c r="B9700" s="1">
        <v>17383600</v>
      </c>
      <c r="C9700" s="1" t="s">
        <v>14</v>
      </c>
      <c r="D9700" s="1" t="s">
        <v>38</v>
      </c>
      <c r="E9700" s="1" t="s">
        <v>39</v>
      </c>
      <c r="F9700" s="1" t="s">
        <v>34</v>
      </c>
      <c r="G9700" s="1" t="s">
        <v>3233</v>
      </c>
      <c r="H9700" s="5"/>
      <c r="I9700" s="1">
        <v>1598</v>
      </c>
      <c r="J9700" s="4">
        <v>0.5</v>
      </c>
      <c r="K97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0" s="1" t="s">
        <v>130</v>
      </c>
      <c r="M9700" s="1">
        <v>4.3</v>
      </c>
      <c r="N9700" s="1">
        <v>761</v>
      </c>
      <c r="O97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0" s="2" t="str">
        <f>IF(Table1[[#This Row],[Updated DiscountOffer]]&gt;50%,"High Discount","Low Discount")</f>
        <v>Low Discount</v>
      </c>
    </row>
    <row r="9701" spans="1:16" x14ac:dyDescent="0.3">
      <c r="A9701" s="1" t="s">
        <v>3131</v>
      </c>
      <c r="B9701" s="1">
        <v>17383610</v>
      </c>
      <c r="C9701" s="1" t="s">
        <v>14</v>
      </c>
      <c r="D9701" s="1" t="s">
        <v>38</v>
      </c>
      <c r="E9701" s="1" t="s">
        <v>39</v>
      </c>
      <c r="F9701" s="1" t="s">
        <v>34</v>
      </c>
      <c r="G9701" s="1" t="s">
        <v>3132</v>
      </c>
      <c r="H9701" s="5"/>
      <c r="I9701" s="1">
        <v>1598</v>
      </c>
      <c r="J9701" s="4">
        <v>0.5</v>
      </c>
      <c r="K97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1" s="1" t="s">
        <v>3133</v>
      </c>
      <c r="M9701" s="1">
        <v>4.3</v>
      </c>
      <c r="N9701" s="1">
        <v>767</v>
      </c>
      <c r="O97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1" s="2" t="str">
        <f>IF(Table1[[#This Row],[Updated DiscountOffer]]&gt;50%,"High Discount","Low Discount")</f>
        <v>Low Discount</v>
      </c>
    </row>
    <row r="9702" spans="1:16" x14ac:dyDescent="0.3">
      <c r="A9702" s="1" t="s">
        <v>2118</v>
      </c>
      <c r="B9702" s="1">
        <v>17383642</v>
      </c>
      <c r="C9702" s="1" t="s">
        <v>14</v>
      </c>
      <c r="D9702" s="1" t="s">
        <v>38</v>
      </c>
      <c r="E9702" s="1" t="s">
        <v>39</v>
      </c>
      <c r="F9702" s="1" t="s">
        <v>34</v>
      </c>
      <c r="G9702" s="1" t="s">
        <v>2119</v>
      </c>
      <c r="H9702" s="5"/>
      <c r="I9702" s="1">
        <v>1598</v>
      </c>
      <c r="J9702" s="4">
        <v>0.5</v>
      </c>
      <c r="K97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2" s="1" t="s">
        <v>419</v>
      </c>
      <c r="M9702" s="1">
        <v>4.3</v>
      </c>
      <c r="N9702" s="1">
        <v>834</v>
      </c>
      <c r="O97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2" s="2" t="str">
        <f>IF(Table1[[#This Row],[Updated DiscountOffer]]&gt;50%,"High Discount","Low Discount")</f>
        <v>Low Discount</v>
      </c>
    </row>
    <row r="9703" spans="1:16" x14ac:dyDescent="0.3">
      <c r="A9703" s="1" t="s">
        <v>8271</v>
      </c>
      <c r="B9703" s="1">
        <v>17383650</v>
      </c>
      <c r="C9703" s="1" t="s">
        <v>14</v>
      </c>
      <c r="D9703" s="1" t="s">
        <v>38</v>
      </c>
      <c r="E9703" s="1" t="s">
        <v>39</v>
      </c>
      <c r="F9703" s="1" t="s">
        <v>34</v>
      </c>
      <c r="G9703" s="1" t="s">
        <v>8272</v>
      </c>
      <c r="H9703" s="5"/>
      <c r="I9703" s="1">
        <v>1598</v>
      </c>
      <c r="J9703" s="4">
        <v>0.5</v>
      </c>
      <c r="K97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3" s="1" t="s">
        <v>130</v>
      </c>
      <c r="M9703" s="1">
        <v>4.3</v>
      </c>
      <c r="N9703" s="1">
        <v>523</v>
      </c>
      <c r="O97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3" s="2" t="str">
        <f>IF(Table1[[#This Row],[Updated DiscountOffer]]&gt;50%,"High Discount","Low Discount")</f>
        <v>Low Discount</v>
      </c>
    </row>
    <row r="9704" spans="1:16" x14ac:dyDescent="0.3">
      <c r="A9704" s="1" t="s">
        <v>7532</v>
      </c>
      <c r="B9704" s="1">
        <v>17383654</v>
      </c>
      <c r="C9704" s="1" t="s">
        <v>14</v>
      </c>
      <c r="D9704" s="1" t="s">
        <v>38</v>
      </c>
      <c r="E9704" s="1" t="s">
        <v>39</v>
      </c>
      <c r="F9704" s="1" t="s">
        <v>34</v>
      </c>
      <c r="G9704" s="1" t="s">
        <v>7533</v>
      </c>
      <c r="H9704" s="5"/>
      <c r="I9704" s="1">
        <v>1598</v>
      </c>
      <c r="J9704" s="4">
        <v>0.5</v>
      </c>
      <c r="K97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4" s="1" t="s">
        <v>130</v>
      </c>
      <c r="M9704" s="1">
        <v>4.3</v>
      </c>
      <c r="N9704" s="1">
        <v>549</v>
      </c>
      <c r="O97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4" s="2" t="str">
        <f>IF(Table1[[#This Row],[Updated DiscountOffer]]&gt;50%,"High Discount","Low Discount")</f>
        <v>Low Discount</v>
      </c>
    </row>
    <row r="9705" spans="1:16" x14ac:dyDescent="0.3">
      <c r="A9705" s="1" t="s">
        <v>7309</v>
      </c>
      <c r="B9705" s="1">
        <v>17383658</v>
      </c>
      <c r="C9705" s="1" t="s">
        <v>14</v>
      </c>
      <c r="D9705" s="1" t="s">
        <v>38</v>
      </c>
      <c r="E9705" s="1" t="s">
        <v>39</v>
      </c>
      <c r="F9705" s="1" t="s">
        <v>34</v>
      </c>
      <c r="G9705" s="1" t="s">
        <v>7205</v>
      </c>
      <c r="H9705" s="5"/>
      <c r="I9705" s="1">
        <v>1598</v>
      </c>
      <c r="J9705" s="4">
        <v>0.5</v>
      </c>
      <c r="K97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5" s="1" t="s">
        <v>130</v>
      </c>
      <c r="M9705" s="1">
        <v>4.3</v>
      </c>
      <c r="N9705" s="1">
        <v>557</v>
      </c>
      <c r="O97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5" s="2" t="str">
        <f>IF(Table1[[#This Row],[Updated DiscountOffer]]&gt;50%,"High Discount","Low Discount")</f>
        <v>Low Discount</v>
      </c>
    </row>
    <row r="9706" spans="1:16" x14ac:dyDescent="0.3">
      <c r="A9706" s="1" t="s">
        <v>15591</v>
      </c>
      <c r="B9706" s="1">
        <v>17383660</v>
      </c>
      <c r="C9706" s="1" t="s">
        <v>14</v>
      </c>
      <c r="D9706" s="1" t="s">
        <v>38</v>
      </c>
      <c r="E9706" s="1" t="s">
        <v>39</v>
      </c>
      <c r="F9706" s="1" t="s">
        <v>34</v>
      </c>
      <c r="G9706" s="1" t="s">
        <v>7205</v>
      </c>
      <c r="H9706" s="5"/>
      <c r="I9706" s="1">
        <v>1598</v>
      </c>
      <c r="J9706" s="4">
        <v>0.5</v>
      </c>
      <c r="K97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6" s="1" t="s">
        <v>130</v>
      </c>
      <c r="M9706" s="1">
        <v>4.3</v>
      </c>
      <c r="N9706" s="1">
        <v>342</v>
      </c>
      <c r="O970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6" s="2" t="str">
        <f>IF(Table1[[#This Row],[Updated DiscountOffer]]&gt;50%,"High Discount","Low Discount")</f>
        <v>Low Discount</v>
      </c>
    </row>
    <row r="9707" spans="1:16" x14ac:dyDescent="0.3">
      <c r="A9707" s="1" t="s">
        <v>7907</v>
      </c>
      <c r="B9707" s="1">
        <v>17383672</v>
      </c>
      <c r="C9707" s="1" t="s">
        <v>14</v>
      </c>
      <c r="D9707" s="1" t="s">
        <v>38</v>
      </c>
      <c r="E9707" s="1" t="s">
        <v>39</v>
      </c>
      <c r="F9707" s="1" t="s">
        <v>34</v>
      </c>
      <c r="G9707" s="1" t="s">
        <v>7205</v>
      </c>
      <c r="H9707" s="5"/>
      <c r="I9707" s="1">
        <v>1598</v>
      </c>
      <c r="J9707" s="4">
        <v>0.5</v>
      </c>
      <c r="K97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7" s="1" t="s">
        <v>130</v>
      </c>
      <c r="M9707" s="1">
        <v>4.3</v>
      </c>
      <c r="N9707" s="1">
        <v>534</v>
      </c>
      <c r="O97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7" s="2" t="str">
        <f>IF(Table1[[#This Row],[Updated DiscountOffer]]&gt;50%,"High Discount","Low Discount")</f>
        <v>Low Discount</v>
      </c>
    </row>
    <row r="9708" spans="1:16" x14ac:dyDescent="0.3">
      <c r="A9708" s="1" t="s">
        <v>7204</v>
      </c>
      <c r="B9708" s="1">
        <v>17383678</v>
      </c>
      <c r="C9708" s="1" t="s">
        <v>14</v>
      </c>
      <c r="D9708" s="1" t="s">
        <v>38</v>
      </c>
      <c r="E9708" s="1" t="s">
        <v>39</v>
      </c>
      <c r="F9708" s="1" t="s">
        <v>34</v>
      </c>
      <c r="G9708" s="1" t="s">
        <v>7205</v>
      </c>
      <c r="H9708" s="5"/>
      <c r="I9708" s="1">
        <v>1598</v>
      </c>
      <c r="J9708" s="4">
        <v>0.5</v>
      </c>
      <c r="K97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8" s="1" t="s">
        <v>130</v>
      </c>
      <c r="M9708" s="1">
        <v>4.3</v>
      </c>
      <c r="N9708" s="1">
        <v>561</v>
      </c>
      <c r="O97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8" s="2" t="str">
        <f>IF(Table1[[#This Row],[Updated DiscountOffer]]&gt;50%,"High Discount","Low Discount")</f>
        <v>Low Discount</v>
      </c>
    </row>
    <row r="9709" spans="1:16" x14ac:dyDescent="0.3">
      <c r="A9709" s="1" t="s">
        <v>15352</v>
      </c>
      <c r="B9709" s="1">
        <v>17383698</v>
      </c>
      <c r="C9709" s="1" t="s">
        <v>14</v>
      </c>
      <c r="D9709" s="1" t="s">
        <v>38</v>
      </c>
      <c r="E9709" s="1" t="s">
        <v>39</v>
      </c>
      <c r="F9709" s="1" t="s">
        <v>34</v>
      </c>
      <c r="G9709" s="1" t="s">
        <v>7205</v>
      </c>
      <c r="H9709" s="5"/>
      <c r="I9709" s="1">
        <v>1598</v>
      </c>
      <c r="J9709" s="4">
        <v>0.5</v>
      </c>
      <c r="K97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09" s="1" t="s">
        <v>130</v>
      </c>
      <c r="M9709" s="1">
        <v>4.2</v>
      </c>
      <c r="N9709" s="1">
        <v>346</v>
      </c>
      <c r="O97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09" s="2" t="str">
        <f>IF(Table1[[#This Row],[Updated DiscountOffer]]&gt;50%,"High Discount","Low Discount")</f>
        <v>Low Discount</v>
      </c>
    </row>
    <row r="9710" spans="1:16" x14ac:dyDescent="0.3">
      <c r="A9710" s="1" t="s">
        <v>13991</v>
      </c>
      <c r="B9710" s="1">
        <v>17383704</v>
      </c>
      <c r="C9710" s="1" t="s">
        <v>14</v>
      </c>
      <c r="D9710" s="1" t="s">
        <v>38</v>
      </c>
      <c r="E9710" s="1" t="s">
        <v>39</v>
      </c>
      <c r="F9710" s="1" t="s">
        <v>34</v>
      </c>
      <c r="G9710" s="1" t="s">
        <v>7205</v>
      </c>
      <c r="H9710" s="5"/>
      <c r="I9710" s="1">
        <v>1598</v>
      </c>
      <c r="J9710" s="4">
        <v>0.5</v>
      </c>
      <c r="K97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0" s="1" t="s">
        <v>130</v>
      </c>
      <c r="M9710" s="1">
        <v>4.3</v>
      </c>
      <c r="N9710" s="1">
        <v>372</v>
      </c>
      <c r="O97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0" s="2" t="str">
        <f>IF(Table1[[#This Row],[Updated DiscountOffer]]&gt;50%,"High Discount","Low Discount")</f>
        <v>Low Discount</v>
      </c>
    </row>
    <row r="9711" spans="1:16" x14ac:dyDescent="0.3">
      <c r="A9711" s="1" t="s">
        <v>12953</v>
      </c>
      <c r="B9711" s="1">
        <v>17383720</v>
      </c>
      <c r="C9711" s="1" t="s">
        <v>14</v>
      </c>
      <c r="D9711" s="1" t="s">
        <v>38</v>
      </c>
      <c r="E9711" s="1" t="s">
        <v>39</v>
      </c>
      <c r="F9711" s="1" t="s">
        <v>34</v>
      </c>
      <c r="G9711" s="1" t="s">
        <v>7205</v>
      </c>
      <c r="H9711" s="5"/>
      <c r="I9711" s="1">
        <v>1398</v>
      </c>
      <c r="J9711" s="4">
        <v>0.5</v>
      </c>
      <c r="K97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1" s="1" t="s">
        <v>1179</v>
      </c>
      <c r="M9711" s="1">
        <v>4.5</v>
      </c>
      <c r="N9711" s="1">
        <v>394</v>
      </c>
      <c r="O97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1" s="2" t="str">
        <f>IF(Table1[[#This Row],[Updated DiscountOffer]]&gt;50%,"High Discount","Low Discount")</f>
        <v>Low Discount</v>
      </c>
    </row>
    <row r="9712" spans="1:16" x14ac:dyDescent="0.3">
      <c r="A9712" s="1" t="s">
        <v>15351</v>
      </c>
      <c r="B9712" s="1">
        <v>17383728</v>
      </c>
      <c r="C9712" s="1" t="s">
        <v>14</v>
      </c>
      <c r="D9712" s="1" t="s">
        <v>38</v>
      </c>
      <c r="E9712" s="1" t="s">
        <v>39</v>
      </c>
      <c r="F9712" s="1" t="s">
        <v>34</v>
      </c>
      <c r="G9712" s="1" t="s">
        <v>7205</v>
      </c>
      <c r="H9712" s="5"/>
      <c r="I9712" s="1">
        <v>1398</v>
      </c>
      <c r="J9712" s="4">
        <v>0.5</v>
      </c>
      <c r="K97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2" s="1" t="s">
        <v>130</v>
      </c>
      <c r="M9712" s="1">
        <v>4.4000000000000004</v>
      </c>
      <c r="N9712" s="1">
        <v>346</v>
      </c>
      <c r="O97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2" s="2" t="str">
        <f>IF(Table1[[#This Row],[Updated DiscountOffer]]&gt;50%,"High Discount","Low Discount")</f>
        <v>Low Discount</v>
      </c>
    </row>
    <row r="9713" spans="1:16" x14ac:dyDescent="0.3">
      <c r="A9713" s="1" t="s">
        <v>18654</v>
      </c>
      <c r="B9713" s="1">
        <v>17383732</v>
      </c>
      <c r="C9713" s="1" t="s">
        <v>14</v>
      </c>
      <c r="D9713" s="1" t="s">
        <v>38</v>
      </c>
      <c r="E9713" s="1" t="s">
        <v>39</v>
      </c>
      <c r="F9713" s="1" t="s">
        <v>34</v>
      </c>
      <c r="G9713" s="1" t="s">
        <v>7205</v>
      </c>
      <c r="H9713" s="5"/>
      <c r="I9713" s="1">
        <v>1398</v>
      </c>
      <c r="J9713" s="4">
        <v>0.5</v>
      </c>
      <c r="K97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3" s="1" t="s">
        <v>130</v>
      </c>
      <c r="M9713" s="1">
        <v>4.4000000000000004</v>
      </c>
      <c r="N9713" s="1">
        <v>295</v>
      </c>
      <c r="O97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3" s="2" t="str">
        <f>IF(Table1[[#This Row],[Updated DiscountOffer]]&gt;50%,"High Discount","Low Discount")</f>
        <v>Low Discount</v>
      </c>
    </row>
    <row r="9714" spans="1:16" x14ac:dyDescent="0.3">
      <c r="A9714" s="1" t="s">
        <v>19036</v>
      </c>
      <c r="B9714" s="1">
        <v>17383734</v>
      </c>
      <c r="C9714" s="1" t="s">
        <v>14</v>
      </c>
      <c r="D9714" s="1" t="s">
        <v>38</v>
      </c>
      <c r="E9714" s="1" t="s">
        <v>39</v>
      </c>
      <c r="F9714" s="1" t="s">
        <v>34</v>
      </c>
      <c r="G9714" s="1" t="s">
        <v>7205</v>
      </c>
      <c r="H9714" s="5"/>
      <c r="I9714" s="1">
        <v>1398</v>
      </c>
      <c r="J9714" s="4">
        <v>0.5</v>
      </c>
      <c r="K97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4" s="1" t="s">
        <v>130</v>
      </c>
      <c r="M9714" s="1">
        <v>4.2</v>
      </c>
      <c r="N9714" s="1">
        <v>290</v>
      </c>
      <c r="O97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4" s="2" t="str">
        <f>IF(Table1[[#This Row],[Updated DiscountOffer]]&gt;50%,"High Discount","Low Discount")</f>
        <v>Low Discount</v>
      </c>
    </row>
    <row r="9715" spans="1:16" x14ac:dyDescent="0.3">
      <c r="A9715" s="1" t="s">
        <v>10211</v>
      </c>
      <c r="B9715" s="1">
        <v>17383878</v>
      </c>
      <c r="C9715" s="1" t="s">
        <v>14</v>
      </c>
      <c r="D9715" s="1" t="s">
        <v>38</v>
      </c>
      <c r="E9715" s="1" t="s">
        <v>39</v>
      </c>
      <c r="F9715" s="1" t="s">
        <v>34</v>
      </c>
      <c r="G9715" s="1" t="s">
        <v>3122</v>
      </c>
      <c r="H9715" s="5"/>
      <c r="I9715" s="1">
        <v>1398</v>
      </c>
      <c r="J9715" s="4">
        <v>0.5</v>
      </c>
      <c r="K97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5" s="1" t="s">
        <v>41</v>
      </c>
      <c r="M9715" s="1">
        <v>4.5</v>
      </c>
      <c r="N9715" s="1">
        <v>463</v>
      </c>
      <c r="O97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5" s="2" t="str">
        <f>IF(Table1[[#This Row],[Updated DiscountOffer]]&gt;50%,"High Discount","Low Discount")</f>
        <v>Low Discount</v>
      </c>
    </row>
    <row r="9716" spans="1:16" x14ac:dyDescent="0.3">
      <c r="A9716" s="1" t="s">
        <v>9984</v>
      </c>
      <c r="B9716" s="1">
        <v>17383884</v>
      </c>
      <c r="C9716" s="1" t="s">
        <v>14</v>
      </c>
      <c r="D9716" s="1" t="s">
        <v>38</v>
      </c>
      <c r="E9716" s="1" t="s">
        <v>39</v>
      </c>
      <c r="F9716" s="1" t="s">
        <v>34</v>
      </c>
      <c r="G9716" s="1" t="s">
        <v>3122</v>
      </c>
      <c r="H9716" s="5"/>
      <c r="I9716" s="1">
        <v>1398</v>
      </c>
      <c r="J9716" s="4">
        <v>0.5</v>
      </c>
      <c r="K97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6" s="1" t="s">
        <v>41</v>
      </c>
      <c r="M9716" s="1">
        <v>4.4000000000000004</v>
      </c>
      <c r="N9716" s="1">
        <v>469</v>
      </c>
      <c r="O97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6" s="2" t="str">
        <f>IF(Table1[[#This Row],[Updated DiscountOffer]]&gt;50%,"High Discount","Low Discount")</f>
        <v>Low Discount</v>
      </c>
    </row>
    <row r="9717" spans="1:16" x14ac:dyDescent="0.3">
      <c r="A9717" s="1" t="s">
        <v>8014</v>
      </c>
      <c r="B9717" s="1">
        <v>17383900</v>
      </c>
      <c r="C9717" s="1" t="s">
        <v>14</v>
      </c>
      <c r="D9717" s="1" t="s">
        <v>38</v>
      </c>
      <c r="E9717" s="1" t="s">
        <v>39</v>
      </c>
      <c r="F9717" s="1" t="s">
        <v>34</v>
      </c>
      <c r="G9717" s="1" t="s">
        <v>55</v>
      </c>
      <c r="H9717" s="5"/>
      <c r="I9717" s="1">
        <v>1398</v>
      </c>
      <c r="J9717" s="4">
        <v>0.5</v>
      </c>
      <c r="K97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7" s="1" t="s">
        <v>41</v>
      </c>
      <c r="M9717" s="1">
        <v>4.4000000000000004</v>
      </c>
      <c r="N9717" s="1">
        <v>531</v>
      </c>
      <c r="O97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7" s="2" t="str">
        <f>IF(Table1[[#This Row],[Updated DiscountOffer]]&gt;50%,"High Discount","Low Discount")</f>
        <v>Low Discount</v>
      </c>
    </row>
    <row r="9718" spans="1:16" x14ac:dyDescent="0.3">
      <c r="A9718" s="1" t="s">
        <v>9350</v>
      </c>
      <c r="B9718" s="1">
        <v>17383934</v>
      </c>
      <c r="C9718" s="1" t="s">
        <v>14</v>
      </c>
      <c r="D9718" s="1" t="s">
        <v>38</v>
      </c>
      <c r="E9718" s="1" t="s">
        <v>39</v>
      </c>
      <c r="F9718" s="1" t="s">
        <v>34</v>
      </c>
      <c r="G9718" s="1" t="s">
        <v>618</v>
      </c>
      <c r="H9718" s="5"/>
      <c r="I9718" s="1">
        <v>1398</v>
      </c>
      <c r="J9718" s="4">
        <v>0.5</v>
      </c>
      <c r="K97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18" s="1" t="s">
        <v>41</v>
      </c>
      <c r="M9718" s="1">
        <v>4.4000000000000004</v>
      </c>
      <c r="N9718" s="1">
        <v>487</v>
      </c>
      <c r="O97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18" s="2" t="str">
        <f>IF(Table1[[#This Row],[Updated DiscountOffer]]&gt;50%,"High Discount","Low Discount")</f>
        <v>Low Discount</v>
      </c>
    </row>
    <row r="9719" spans="1:16" x14ac:dyDescent="0.3">
      <c r="A9719" s="1" t="s">
        <v>11090</v>
      </c>
      <c r="B9719" s="1">
        <v>17383942</v>
      </c>
      <c r="C9719" s="1" t="s">
        <v>14</v>
      </c>
      <c r="D9719" s="1" t="s">
        <v>38</v>
      </c>
      <c r="E9719" s="1" t="s">
        <v>39</v>
      </c>
      <c r="F9719" s="1" t="s">
        <v>34</v>
      </c>
      <c r="G9719" s="1" t="s">
        <v>55</v>
      </c>
      <c r="H9719" s="5"/>
      <c r="I9719" s="1">
        <v>1398</v>
      </c>
      <c r="J9719" s="4"/>
      <c r="K97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19" s="1" t="s">
        <v>41</v>
      </c>
      <c r="M9719" s="1">
        <v>4.3</v>
      </c>
      <c r="N9719" s="1">
        <v>439</v>
      </c>
      <c r="O97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19" s="2" t="str">
        <f>IF(Table1[[#This Row],[Updated DiscountOffer]]&gt;50%,"High Discount","Low Discount")</f>
        <v>Low Discount</v>
      </c>
    </row>
    <row r="9720" spans="1:16" x14ac:dyDescent="0.3">
      <c r="A9720" s="1" t="s">
        <v>3121</v>
      </c>
      <c r="B9720" s="1">
        <v>17383946</v>
      </c>
      <c r="C9720" s="1" t="s">
        <v>14</v>
      </c>
      <c r="D9720" s="1" t="s">
        <v>38</v>
      </c>
      <c r="E9720" s="1" t="s">
        <v>39</v>
      </c>
      <c r="F9720" s="1" t="s">
        <v>34</v>
      </c>
      <c r="G9720" s="1" t="s">
        <v>3122</v>
      </c>
      <c r="H9720" s="5"/>
      <c r="I9720" s="1">
        <v>1398</v>
      </c>
      <c r="J9720" s="4"/>
      <c r="K97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20" s="1" t="s">
        <v>41</v>
      </c>
      <c r="M9720" s="1">
        <v>4.3</v>
      </c>
      <c r="N9720" s="1">
        <v>768</v>
      </c>
      <c r="O97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20" s="2" t="str">
        <f>IF(Table1[[#This Row],[Updated DiscountOffer]]&gt;50%,"High Discount","Low Discount")</f>
        <v>Low Discount</v>
      </c>
    </row>
    <row r="9721" spans="1:16" x14ac:dyDescent="0.3">
      <c r="A9721" s="1" t="s">
        <v>4790</v>
      </c>
      <c r="B9721" s="1">
        <v>17383948</v>
      </c>
      <c r="C9721" s="1" t="s">
        <v>14</v>
      </c>
      <c r="D9721" s="1" t="s">
        <v>38</v>
      </c>
      <c r="E9721" s="1" t="s">
        <v>39</v>
      </c>
      <c r="F9721" s="1" t="s">
        <v>34</v>
      </c>
      <c r="G9721" s="1" t="s">
        <v>3122</v>
      </c>
      <c r="H9721" s="5"/>
      <c r="I9721" s="1">
        <v>1298</v>
      </c>
      <c r="J9721" s="4"/>
      <c r="K97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21" s="1" t="s">
        <v>41</v>
      </c>
      <c r="M9721" s="1">
        <v>4.3</v>
      </c>
      <c r="N9721" s="1">
        <v>665</v>
      </c>
      <c r="O97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21" s="2" t="str">
        <f>IF(Table1[[#This Row],[Updated DiscountOffer]]&gt;50%,"High Discount","Low Discount")</f>
        <v>Low Discount</v>
      </c>
    </row>
    <row r="9722" spans="1:16" x14ac:dyDescent="0.3">
      <c r="A9722" s="1" t="s">
        <v>11757</v>
      </c>
      <c r="B9722" s="1">
        <v>17383962</v>
      </c>
      <c r="C9722" s="1" t="s">
        <v>14</v>
      </c>
      <c r="D9722" s="1" t="s">
        <v>38</v>
      </c>
      <c r="E9722" s="1" t="s">
        <v>39</v>
      </c>
      <c r="F9722" s="1" t="s">
        <v>34</v>
      </c>
      <c r="G9722" s="1" t="s">
        <v>11758</v>
      </c>
      <c r="H9722" s="5"/>
      <c r="I9722" s="1">
        <v>1398</v>
      </c>
      <c r="J9722" s="4">
        <v>0.5</v>
      </c>
      <c r="K97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22" s="1" t="s">
        <v>41</v>
      </c>
      <c r="M9722" s="1">
        <v>4.4000000000000004</v>
      </c>
      <c r="N9722" s="1">
        <v>422</v>
      </c>
      <c r="O97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22" s="2" t="str">
        <f>IF(Table1[[#This Row],[Updated DiscountOffer]]&gt;50%,"High Discount","Low Discount")</f>
        <v>Low Discount</v>
      </c>
    </row>
    <row r="9723" spans="1:16" x14ac:dyDescent="0.3">
      <c r="A9723" s="1" t="s">
        <v>6171</v>
      </c>
      <c r="B9723" s="1">
        <v>17383976</v>
      </c>
      <c r="C9723" s="1" t="s">
        <v>14</v>
      </c>
      <c r="D9723" s="1" t="s">
        <v>38</v>
      </c>
      <c r="E9723" s="1" t="s">
        <v>39</v>
      </c>
      <c r="F9723" s="1" t="s">
        <v>34</v>
      </c>
      <c r="G9723" s="1" t="s">
        <v>656</v>
      </c>
      <c r="H9723" s="5"/>
      <c r="I9723" s="1">
        <v>1298</v>
      </c>
      <c r="J9723" s="4"/>
      <c r="K97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23" s="1" t="s">
        <v>130</v>
      </c>
      <c r="M9723" s="1">
        <v>4.3</v>
      </c>
      <c r="N9723" s="1">
        <v>601</v>
      </c>
      <c r="O97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23" s="2" t="str">
        <f>IF(Table1[[#This Row],[Updated DiscountOffer]]&gt;50%,"High Discount","Low Discount")</f>
        <v>Low Discount</v>
      </c>
    </row>
    <row r="9724" spans="1:16" x14ac:dyDescent="0.3">
      <c r="A9724" s="1" t="s">
        <v>13542</v>
      </c>
      <c r="B9724" s="1">
        <v>17383984</v>
      </c>
      <c r="C9724" s="1" t="s">
        <v>14</v>
      </c>
      <c r="D9724" s="1" t="s">
        <v>38</v>
      </c>
      <c r="E9724" s="1" t="s">
        <v>39</v>
      </c>
      <c r="F9724" s="1" t="s">
        <v>34</v>
      </c>
      <c r="G9724" s="1" t="s">
        <v>13543</v>
      </c>
      <c r="H9724" s="5"/>
      <c r="I9724" s="1">
        <v>1398</v>
      </c>
      <c r="J9724" s="4">
        <v>0.5</v>
      </c>
      <c r="K97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24" s="1" t="s">
        <v>130</v>
      </c>
      <c r="M9724" s="1">
        <v>4.3</v>
      </c>
      <c r="N9724" s="1">
        <v>381</v>
      </c>
      <c r="O97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24" s="2" t="str">
        <f>IF(Table1[[#This Row],[Updated DiscountOffer]]&gt;50%,"High Discount","Low Discount")</f>
        <v>Low Discount</v>
      </c>
    </row>
    <row r="9725" spans="1:16" x14ac:dyDescent="0.3">
      <c r="A9725" s="1" t="s">
        <v>4015</v>
      </c>
      <c r="B9725" s="1">
        <v>17383988</v>
      </c>
      <c r="C9725" s="1" t="s">
        <v>14</v>
      </c>
      <c r="D9725" s="1" t="s">
        <v>38</v>
      </c>
      <c r="E9725" s="1" t="s">
        <v>39</v>
      </c>
      <c r="F9725" s="1" t="s">
        <v>34</v>
      </c>
      <c r="G9725" s="1" t="s">
        <v>656</v>
      </c>
      <c r="H9725" s="5"/>
      <c r="I9725" s="1">
        <v>1398</v>
      </c>
      <c r="J9725" s="4">
        <v>0.5</v>
      </c>
      <c r="K97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25" s="1" t="s">
        <v>130</v>
      </c>
      <c r="M9725" s="1">
        <v>4.3</v>
      </c>
      <c r="N9725" s="1">
        <v>711</v>
      </c>
      <c r="O972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25" s="2" t="str">
        <f>IF(Table1[[#This Row],[Updated DiscountOffer]]&gt;50%,"High Discount","Low Discount")</f>
        <v>Low Discount</v>
      </c>
    </row>
    <row r="9726" spans="1:16" x14ac:dyDescent="0.3">
      <c r="A9726" s="1" t="s">
        <v>6005</v>
      </c>
      <c r="B9726" s="1">
        <v>17383990</v>
      </c>
      <c r="C9726" s="1" t="s">
        <v>14</v>
      </c>
      <c r="D9726" s="1" t="s">
        <v>38</v>
      </c>
      <c r="E9726" s="1" t="s">
        <v>39</v>
      </c>
      <c r="F9726" s="1" t="s">
        <v>34</v>
      </c>
      <c r="G9726" s="1" t="s">
        <v>656</v>
      </c>
      <c r="H9726" s="5"/>
      <c r="I9726" s="1">
        <v>1298</v>
      </c>
      <c r="J9726" s="4"/>
      <c r="K97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26" s="1" t="s">
        <v>130</v>
      </c>
      <c r="M9726" s="1">
        <v>4.3</v>
      </c>
      <c r="N9726" s="1">
        <v>607</v>
      </c>
      <c r="O97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26" s="2" t="str">
        <f>IF(Table1[[#This Row],[Updated DiscountOffer]]&gt;50%,"High Discount","Low Discount")</f>
        <v>Low Discount</v>
      </c>
    </row>
    <row r="9727" spans="1:16" x14ac:dyDescent="0.3">
      <c r="A9727" s="1" t="s">
        <v>4853</v>
      </c>
      <c r="B9727" s="1">
        <v>17384024</v>
      </c>
      <c r="C9727" s="1" t="s">
        <v>14</v>
      </c>
      <c r="D9727" s="1" t="s">
        <v>38</v>
      </c>
      <c r="E9727" s="1" t="s">
        <v>39</v>
      </c>
      <c r="F9727" s="1" t="s">
        <v>34</v>
      </c>
      <c r="G9727" s="1" t="s">
        <v>656</v>
      </c>
      <c r="H9727" s="5"/>
      <c r="I9727" s="1">
        <v>1398</v>
      </c>
      <c r="J9727" s="4">
        <v>0.5</v>
      </c>
      <c r="K97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27" s="1" t="s">
        <v>1179</v>
      </c>
      <c r="M9727" s="1">
        <v>4.3</v>
      </c>
      <c r="N9727" s="1">
        <v>663</v>
      </c>
      <c r="O97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27" s="2" t="str">
        <f>IF(Table1[[#This Row],[Updated DiscountOffer]]&gt;50%,"High Discount","Low Discount")</f>
        <v>Low Discount</v>
      </c>
    </row>
    <row r="9728" spans="1:16" x14ac:dyDescent="0.3">
      <c r="A9728" s="1" t="s">
        <v>7237</v>
      </c>
      <c r="B9728" s="1">
        <v>17384026</v>
      </c>
      <c r="C9728" s="1" t="s">
        <v>14</v>
      </c>
      <c r="D9728" s="1" t="s">
        <v>38</v>
      </c>
      <c r="E9728" s="1" t="s">
        <v>39</v>
      </c>
      <c r="F9728" s="1" t="s">
        <v>34</v>
      </c>
      <c r="G9728" s="1" t="s">
        <v>656</v>
      </c>
      <c r="H9728" s="5"/>
      <c r="I9728" s="1">
        <v>1298</v>
      </c>
      <c r="J9728" s="4"/>
      <c r="K97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28" s="1" t="s">
        <v>130</v>
      </c>
      <c r="M9728" s="1">
        <v>4.3</v>
      </c>
      <c r="N9728" s="1">
        <v>560</v>
      </c>
      <c r="O97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28" s="2" t="str">
        <f>IF(Table1[[#This Row],[Updated DiscountOffer]]&gt;50%,"High Discount","Low Discount")</f>
        <v>Low Discount</v>
      </c>
    </row>
    <row r="9729" spans="1:16" x14ac:dyDescent="0.3">
      <c r="A9729" s="1" t="s">
        <v>8123</v>
      </c>
      <c r="B9729" s="1">
        <v>17384030</v>
      </c>
      <c r="C9729" s="1" t="s">
        <v>14</v>
      </c>
      <c r="D9729" s="1" t="s">
        <v>38</v>
      </c>
      <c r="E9729" s="1" t="s">
        <v>39</v>
      </c>
      <c r="F9729" s="1" t="s">
        <v>34</v>
      </c>
      <c r="G9729" s="1" t="s">
        <v>656</v>
      </c>
      <c r="H9729" s="5"/>
      <c r="I9729" s="1">
        <v>1298</v>
      </c>
      <c r="J9729" s="4"/>
      <c r="K97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29" s="1" t="s">
        <v>3133</v>
      </c>
      <c r="M9729" s="1">
        <v>4.2</v>
      </c>
      <c r="N9729" s="1">
        <v>528</v>
      </c>
      <c r="O97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29" s="2" t="str">
        <f>IF(Table1[[#This Row],[Updated DiscountOffer]]&gt;50%,"High Discount","Low Discount")</f>
        <v>Low Discount</v>
      </c>
    </row>
    <row r="9730" spans="1:16" x14ac:dyDescent="0.3">
      <c r="A9730" s="1" t="s">
        <v>1360</v>
      </c>
      <c r="B9730" s="1">
        <v>17384032</v>
      </c>
      <c r="C9730" s="1" t="s">
        <v>14</v>
      </c>
      <c r="D9730" s="1" t="s">
        <v>38</v>
      </c>
      <c r="E9730" s="1" t="s">
        <v>39</v>
      </c>
      <c r="F9730" s="1" t="s">
        <v>34</v>
      </c>
      <c r="G9730" s="1" t="s">
        <v>656</v>
      </c>
      <c r="H9730" s="5"/>
      <c r="I9730" s="1">
        <v>1298</v>
      </c>
      <c r="J9730" s="4"/>
      <c r="K97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0" s="1" t="s">
        <v>130</v>
      </c>
      <c r="M9730" s="1">
        <v>4.3</v>
      </c>
      <c r="N9730" s="1">
        <v>889</v>
      </c>
      <c r="O97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0" s="2" t="str">
        <f>IF(Table1[[#This Row],[Updated DiscountOffer]]&gt;50%,"High Discount","Low Discount")</f>
        <v>Low Discount</v>
      </c>
    </row>
    <row r="9731" spans="1:16" x14ac:dyDescent="0.3">
      <c r="A9731" s="1" t="s">
        <v>3116</v>
      </c>
      <c r="B9731" s="1">
        <v>17384170</v>
      </c>
      <c r="C9731" s="1" t="s">
        <v>14</v>
      </c>
      <c r="D9731" s="1" t="s">
        <v>38</v>
      </c>
      <c r="E9731" s="1" t="s">
        <v>39</v>
      </c>
      <c r="F9731" s="1" t="s">
        <v>34</v>
      </c>
      <c r="G9731" s="1" t="s">
        <v>3117</v>
      </c>
      <c r="H9731" s="5"/>
      <c r="I9731" s="1">
        <v>1398</v>
      </c>
      <c r="J9731" s="3">
        <v>0.5</v>
      </c>
      <c r="K97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31" s="1" t="s">
        <v>41</v>
      </c>
      <c r="M9731" s="1">
        <v>4</v>
      </c>
      <c r="N9731" s="1">
        <v>768</v>
      </c>
      <c r="O97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31" s="2" t="str">
        <f>IF(Table1[[#This Row],[Updated DiscountOffer]]&gt;50%,"High Discount","Low Discount")</f>
        <v>Low Discount</v>
      </c>
    </row>
    <row r="9732" spans="1:16" x14ac:dyDescent="0.3">
      <c r="A9732" s="1" t="s">
        <v>1487</v>
      </c>
      <c r="B9732" s="1">
        <v>17384184</v>
      </c>
      <c r="C9732" s="1" t="s">
        <v>14</v>
      </c>
      <c r="D9732" s="1" t="s">
        <v>38</v>
      </c>
      <c r="E9732" s="1" t="s">
        <v>39</v>
      </c>
      <c r="F9732" s="1" t="s">
        <v>34</v>
      </c>
      <c r="G9732" s="1" t="s">
        <v>1488</v>
      </c>
      <c r="H9732" s="5"/>
      <c r="I9732" s="1">
        <v>1398</v>
      </c>
      <c r="J9732" s="4"/>
      <c r="K97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2" s="1" t="s">
        <v>41</v>
      </c>
      <c r="M9732" s="1">
        <v>4.0999999999999996</v>
      </c>
      <c r="N9732" s="1">
        <v>882</v>
      </c>
      <c r="O97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2" s="2" t="str">
        <f>IF(Table1[[#This Row],[Updated DiscountOffer]]&gt;50%,"High Discount","Low Discount")</f>
        <v>Low Discount</v>
      </c>
    </row>
    <row r="9733" spans="1:16" x14ac:dyDescent="0.3">
      <c r="A9733" s="1" t="s">
        <v>4051</v>
      </c>
      <c r="B9733" s="1">
        <v>17384186</v>
      </c>
      <c r="C9733" s="1" t="s">
        <v>14</v>
      </c>
      <c r="D9733" s="1" t="s">
        <v>38</v>
      </c>
      <c r="E9733" s="1" t="s">
        <v>39</v>
      </c>
      <c r="F9733" s="1" t="s">
        <v>34</v>
      </c>
      <c r="G9733" s="1" t="s">
        <v>656</v>
      </c>
      <c r="H9733" s="5"/>
      <c r="I9733" s="1">
        <v>1398</v>
      </c>
      <c r="J9733" s="4">
        <v>0.5</v>
      </c>
      <c r="K97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33" s="1" t="s">
        <v>41</v>
      </c>
      <c r="M9733" s="1">
        <v>4.0999999999999996</v>
      </c>
      <c r="N9733" s="1">
        <v>709</v>
      </c>
      <c r="O97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33" s="2" t="str">
        <f>IF(Table1[[#This Row],[Updated DiscountOffer]]&gt;50%,"High Discount","Low Discount")</f>
        <v>Low Discount</v>
      </c>
    </row>
    <row r="9734" spans="1:16" x14ac:dyDescent="0.3">
      <c r="A9734" s="1" t="s">
        <v>2283</v>
      </c>
      <c r="B9734" s="1">
        <v>17384198</v>
      </c>
      <c r="C9734" s="1" t="s">
        <v>14</v>
      </c>
      <c r="D9734" s="1" t="s">
        <v>38</v>
      </c>
      <c r="E9734" s="1" t="s">
        <v>39</v>
      </c>
      <c r="F9734" s="1" t="s">
        <v>34</v>
      </c>
      <c r="G9734" s="1" t="s">
        <v>2284</v>
      </c>
      <c r="H9734" s="5"/>
      <c r="I9734" s="1">
        <v>1398</v>
      </c>
      <c r="J9734" s="4"/>
      <c r="K97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4" s="1" t="s">
        <v>41</v>
      </c>
      <c r="M9734" s="1">
        <v>4.0999999999999996</v>
      </c>
      <c r="N9734" s="1">
        <v>823</v>
      </c>
      <c r="O973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4" s="2" t="str">
        <f>IF(Table1[[#This Row],[Updated DiscountOffer]]&gt;50%,"High Discount","Low Discount")</f>
        <v>Low Discount</v>
      </c>
    </row>
    <row r="9735" spans="1:16" x14ac:dyDescent="0.3">
      <c r="A9735" s="1" t="s">
        <v>1306</v>
      </c>
      <c r="B9735" s="1">
        <v>17384212</v>
      </c>
      <c r="C9735" s="1" t="s">
        <v>14</v>
      </c>
      <c r="D9735" s="1" t="s">
        <v>38</v>
      </c>
      <c r="E9735" s="1" t="s">
        <v>39</v>
      </c>
      <c r="F9735" s="1" t="s">
        <v>34</v>
      </c>
      <c r="G9735" s="1" t="s">
        <v>1307</v>
      </c>
      <c r="H9735" s="5"/>
      <c r="I9735" s="1">
        <v>1398</v>
      </c>
      <c r="J9735" s="4"/>
      <c r="K97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5" s="1" t="s">
        <v>41</v>
      </c>
      <c r="M9735" s="1">
        <v>4.0999999999999996</v>
      </c>
      <c r="N9735" s="1">
        <v>893</v>
      </c>
      <c r="O973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5" s="2" t="str">
        <f>IF(Table1[[#This Row],[Updated DiscountOffer]]&gt;50%,"High Discount","Low Discount")</f>
        <v>Low Discount</v>
      </c>
    </row>
    <row r="9736" spans="1:16" x14ac:dyDescent="0.3">
      <c r="A9736" s="1" t="s">
        <v>1117</v>
      </c>
      <c r="B9736" s="1">
        <v>17384216</v>
      </c>
      <c r="C9736" s="1" t="s">
        <v>14</v>
      </c>
      <c r="D9736" s="1" t="s">
        <v>38</v>
      </c>
      <c r="E9736" s="1" t="s">
        <v>39</v>
      </c>
      <c r="F9736" s="1" t="s">
        <v>34</v>
      </c>
      <c r="G9736" s="1" t="s">
        <v>656</v>
      </c>
      <c r="H9736" s="5"/>
      <c r="I9736" s="1">
        <v>1398</v>
      </c>
      <c r="J9736" s="4">
        <v>0.5</v>
      </c>
      <c r="K97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36" s="1" t="s">
        <v>41</v>
      </c>
      <c r="M9736" s="1">
        <v>4.0999999999999996</v>
      </c>
      <c r="N9736" s="1">
        <v>909</v>
      </c>
      <c r="O97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36" s="2" t="str">
        <f>IF(Table1[[#This Row],[Updated DiscountOffer]]&gt;50%,"High Discount","Low Discount")</f>
        <v>Low Discount</v>
      </c>
    </row>
    <row r="9737" spans="1:16" x14ac:dyDescent="0.3">
      <c r="A9737" s="1" t="s">
        <v>3347</v>
      </c>
      <c r="B9737" s="1">
        <v>17384220</v>
      </c>
      <c r="C9737" s="1" t="s">
        <v>14</v>
      </c>
      <c r="D9737" s="1" t="s">
        <v>38</v>
      </c>
      <c r="E9737" s="1" t="s">
        <v>39</v>
      </c>
      <c r="F9737" s="1" t="s">
        <v>34</v>
      </c>
      <c r="G9737" s="1" t="s">
        <v>3348</v>
      </c>
      <c r="H9737" s="5"/>
      <c r="I9737" s="1">
        <v>1398</v>
      </c>
      <c r="J9737" s="4"/>
      <c r="K97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7" s="1" t="s">
        <v>41</v>
      </c>
      <c r="M9737" s="1">
        <v>4.0999999999999996</v>
      </c>
      <c r="N9737" s="1">
        <v>752</v>
      </c>
      <c r="O973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7" s="2" t="str">
        <f>IF(Table1[[#This Row],[Updated DiscountOffer]]&gt;50%,"High Discount","Low Discount")</f>
        <v>Low Discount</v>
      </c>
    </row>
    <row r="9738" spans="1:16" x14ac:dyDescent="0.3">
      <c r="A9738" s="1" t="s">
        <v>12760</v>
      </c>
      <c r="B9738" s="1">
        <v>17384264</v>
      </c>
      <c r="C9738" s="1" t="s">
        <v>14</v>
      </c>
      <c r="D9738" s="1" t="s">
        <v>38</v>
      </c>
      <c r="E9738" s="1" t="s">
        <v>39</v>
      </c>
      <c r="F9738" s="1" t="s">
        <v>34</v>
      </c>
      <c r="G9738" s="1" t="s">
        <v>656</v>
      </c>
      <c r="H9738" s="5"/>
      <c r="I9738" s="1">
        <v>1298</v>
      </c>
      <c r="J9738" s="4"/>
      <c r="K97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8" s="1" t="s">
        <v>41</v>
      </c>
      <c r="M9738" s="1">
        <v>4.5</v>
      </c>
      <c r="N9738" s="1">
        <v>398</v>
      </c>
      <c r="O973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8" s="2" t="str">
        <f>IF(Table1[[#This Row],[Updated DiscountOffer]]&gt;50%,"High Discount","Low Discount")</f>
        <v>Low Discount</v>
      </c>
    </row>
    <row r="9739" spans="1:16" x14ac:dyDescent="0.3">
      <c r="A9739" s="1" t="s">
        <v>3065</v>
      </c>
      <c r="B9739" s="1">
        <v>17384666</v>
      </c>
      <c r="C9739" s="1" t="s">
        <v>14</v>
      </c>
      <c r="D9739" s="1" t="s">
        <v>38</v>
      </c>
      <c r="E9739" s="1" t="s">
        <v>39</v>
      </c>
      <c r="F9739" s="1" t="s">
        <v>34</v>
      </c>
      <c r="G9739" s="1" t="s">
        <v>1346</v>
      </c>
      <c r="H9739" s="5"/>
      <c r="I9739" s="1">
        <v>1498</v>
      </c>
      <c r="J9739" s="4"/>
      <c r="K97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39" s="1" t="s">
        <v>41</v>
      </c>
      <c r="M9739" s="1">
        <v>4.2</v>
      </c>
      <c r="N9739" s="1">
        <v>771</v>
      </c>
      <c r="O973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39" s="2" t="str">
        <f>IF(Table1[[#This Row],[Updated DiscountOffer]]&gt;50%,"High Discount","Low Discount")</f>
        <v>Low Discount</v>
      </c>
    </row>
    <row r="9740" spans="1:16" x14ac:dyDescent="0.3">
      <c r="A9740" s="1" t="s">
        <v>2159</v>
      </c>
      <c r="B9740" s="1">
        <v>17384818</v>
      </c>
      <c r="C9740" s="1" t="s">
        <v>14</v>
      </c>
      <c r="D9740" s="1" t="s">
        <v>38</v>
      </c>
      <c r="E9740" s="1" t="s">
        <v>39</v>
      </c>
      <c r="F9740" s="1" t="s">
        <v>34</v>
      </c>
      <c r="G9740" s="1" t="s">
        <v>1346</v>
      </c>
      <c r="H9740" s="5"/>
      <c r="I9740" s="1">
        <v>1398</v>
      </c>
      <c r="J9740" s="4">
        <v>0.5</v>
      </c>
      <c r="K97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0" s="1" t="s">
        <v>41</v>
      </c>
      <c r="M9740" s="1">
        <v>4.3</v>
      </c>
      <c r="N9740" s="1">
        <v>830</v>
      </c>
      <c r="O974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0" s="2" t="str">
        <f>IF(Table1[[#This Row],[Updated DiscountOffer]]&gt;50%,"High Discount","Low Discount")</f>
        <v>Low Discount</v>
      </c>
    </row>
    <row r="9741" spans="1:16" x14ac:dyDescent="0.3">
      <c r="A9741" s="1" t="s">
        <v>1345</v>
      </c>
      <c r="B9741" s="1">
        <v>17384820</v>
      </c>
      <c r="C9741" s="1" t="s">
        <v>14</v>
      </c>
      <c r="D9741" s="1" t="s">
        <v>38</v>
      </c>
      <c r="E9741" s="1" t="s">
        <v>39</v>
      </c>
      <c r="F9741" s="1" t="s">
        <v>34</v>
      </c>
      <c r="G9741" s="1" t="s">
        <v>1346</v>
      </c>
      <c r="H9741" s="5"/>
      <c r="I9741" s="1">
        <v>1398</v>
      </c>
      <c r="J9741" s="4">
        <v>0.5</v>
      </c>
      <c r="K97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1" s="1" t="s">
        <v>41</v>
      </c>
      <c r="M9741" s="1">
        <v>4.4000000000000004</v>
      </c>
      <c r="N9741" s="1">
        <v>890</v>
      </c>
      <c r="O97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1" s="2" t="str">
        <f>IF(Table1[[#This Row],[Updated DiscountOffer]]&gt;50%,"High Discount","Low Discount")</f>
        <v>Low Discount</v>
      </c>
    </row>
    <row r="9742" spans="1:16" x14ac:dyDescent="0.3">
      <c r="A9742" s="1" t="s">
        <v>4586</v>
      </c>
      <c r="B9742" s="1">
        <v>17384822</v>
      </c>
      <c r="C9742" s="1" t="s">
        <v>14</v>
      </c>
      <c r="D9742" s="1" t="s">
        <v>38</v>
      </c>
      <c r="E9742" s="1" t="s">
        <v>39</v>
      </c>
      <c r="F9742" s="1" t="s">
        <v>34</v>
      </c>
      <c r="G9742" s="1" t="s">
        <v>1346</v>
      </c>
      <c r="H9742" s="5"/>
      <c r="I9742" s="1">
        <v>1398</v>
      </c>
      <c r="J9742" s="4">
        <v>0.5</v>
      </c>
      <c r="K97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2" s="1" t="s">
        <v>41</v>
      </c>
      <c r="M9742" s="1">
        <v>4.3</v>
      </c>
      <c r="N9742" s="1">
        <v>676</v>
      </c>
      <c r="O97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2" s="2" t="str">
        <f>IF(Table1[[#This Row],[Updated DiscountOffer]]&gt;50%,"High Discount","Low Discount")</f>
        <v>Low Discount</v>
      </c>
    </row>
    <row r="9743" spans="1:16" x14ac:dyDescent="0.3">
      <c r="A9743" s="1" t="s">
        <v>5846</v>
      </c>
      <c r="B9743" s="1">
        <v>17384828</v>
      </c>
      <c r="C9743" s="1" t="s">
        <v>14</v>
      </c>
      <c r="D9743" s="1" t="s">
        <v>38</v>
      </c>
      <c r="E9743" s="1" t="s">
        <v>39</v>
      </c>
      <c r="F9743" s="1" t="s">
        <v>34</v>
      </c>
      <c r="G9743" s="1" t="s">
        <v>1346</v>
      </c>
      <c r="H9743" s="5"/>
      <c r="I9743" s="1">
        <v>1398</v>
      </c>
      <c r="J9743" s="4">
        <v>0.5</v>
      </c>
      <c r="K97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3" s="1" t="s">
        <v>41</v>
      </c>
      <c r="M9743" s="1">
        <v>4.4000000000000004</v>
      </c>
      <c r="N9743" s="1">
        <v>614</v>
      </c>
      <c r="O97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3" s="2" t="str">
        <f>IF(Table1[[#This Row],[Updated DiscountOffer]]&gt;50%,"High Discount","Low Discount")</f>
        <v>Low Discount</v>
      </c>
    </row>
    <row r="9744" spans="1:16" x14ac:dyDescent="0.3">
      <c r="A9744" s="1" t="s">
        <v>1796</v>
      </c>
      <c r="B9744" s="1">
        <v>17384836</v>
      </c>
      <c r="C9744" s="1" t="s">
        <v>14</v>
      </c>
      <c r="D9744" s="1" t="s">
        <v>38</v>
      </c>
      <c r="E9744" s="1" t="s">
        <v>39</v>
      </c>
      <c r="F9744" s="1" t="s">
        <v>34</v>
      </c>
      <c r="G9744" s="1" t="s">
        <v>1346</v>
      </c>
      <c r="H9744" s="5"/>
      <c r="I9744" s="1">
        <v>1398</v>
      </c>
      <c r="J9744" s="4">
        <v>0.5</v>
      </c>
      <c r="K97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4" s="1" t="s">
        <v>41</v>
      </c>
      <c r="M9744" s="1">
        <v>4.3</v>
      </c>
      <c r="N9744" s="1">
        <v>858</v>
      </c>
      <c r="O97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4" s="2" t="str">
        <f>IF(Table1[[#This Row],[Updated DiscountOffer]]&gt;50%,"High Discount","Low Discount")</f>
        <v>Low Discount</v>
      </c>
    </row>
    <row r="9745" spans="1:16" x14ac:dyDescent="0.3">
      <c r="A9745" s="1" t="s">
        <v>3342</v>
      </c>
      <c r="B9745" s="1">
        <v>17384844</v>
      </c>
      <c r="C9745" s="1" t="s">
        <v>14</v>
      </c>
      <c r="D9745" s="1" t="s">
        <v>38</v>
      </c>
      <c r="E9745" s="1" t="s">
        <v>39</v>
      </c>
      <c r="F9745" s="1" t="s">
        <v>34</v>
      </c>
      <c r="G9745" s="1" t="s">
        <v>1346</v>
      </c>
      <c r="H9745" s="5"/>
      <c r="I9745" s="1">
        <v>1398</v>
      </c>
      <c r="J9745" s="4">
        <v>0.5</v>
      </c>
      <c r="K97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5" s="1" t="s">
        <v>41</v>
      </c>
      <c r="M9745" s="1">
        <v>4.4000000000000004</v>
      </c>
      <c r="N9745" s="1">
        <v>753</v>
      </c>
      <c r="O97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5" s="2" t="str">
        <f>IF(Table1[[#This Row],[Updated DiscountOffer]]&gt;50%,"High Discount","Low Discount")</f>
        <v>Low Discount</v>
      </c>
    </row>
    <row r="9746" spans="1:16" x14ac:dyDescent="0.3">
      <c r="A9746" s="1" t="s">
        <v>4817</v>
      </c>
      <c r="B9746" s="1">
        <v>17384846</v>
      </c>
      <c r="C9746" s="1" t="s">
        <v>14</v>
      </c>
      <c r="D9746" s="1" t="s">
        <v>38</v>
      </c>
      <c r="E9746" s="1" t="s">
        <v>39</v>
      </c>
      <c r="F9746" s="1" t="s">
        <v>34</v>
      </c>
      <c r="G9746" s="1" t="s">
        <v>1346</v>
      </c>
      <c r="H9746" s="5"/>
      <c r="I9746" s="1">
        <v>1398</v>
      </c>
      <c r="J9746" s="4">
        <v>0.5</v>
      </c>
      <c r="K97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6" s="1" t="s">
        <v>41</v>
      </c>
      <c r="M9746" s="1">
        <v>4.3</v>
      </c>
      <c r="N9746" s="1">
        <v>664</v>
      </c>
      <c r="O97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6" s="2" t="str">
        <f>IF(Table1[[#This Row],[Updated DiscountOffer]]&gt;50%,"High Discount","Low Discount")</f>
        <v>Low Discount</v>
      </c>
    </row>
    <row r="9747" spans="1:16" x14ac:dyDescent="0.3">
      <c r="A9747" s="1" t="s">
        <v>3957</v>
      </c>
      <c r="B9747" s="1">
        <v>17384852</v>
      </c>
      <c r="C9747" s="1" t="s">
        <v>14</v>
      </c>
      <c r="D9747" s="1" t="s">
        <v>38</v>
      </c>
      <c r="E9747" s="1" t="s">
        <v>39</v>
      </c>
      <c r="F9747" s="1" t="s">
        <v>34</v>
      </c>
      <c r="G9747" s="1" t="s">
        <v>1346</v>
      </c>
      <c r="H9747" s="5"/>
      <c r="I9747" s="1">
        <v>1398</v>
      </c>
      <c r="J9747" s="4">
        <v>0.5</v>
      </c>
      <c r="K97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7" s="1" t="s">
        <v>41</v>
      </c>
      <c r="M9747" s="1">
        <v>4.4000000000000004</v>
      </c>
      <c r="N9747" s="1">
        <v>714</v>
      </c>
      <c r="O97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7" s="2" t="str">
        <f>IF(Table1[[#This Row],[Updated DiscountOffer]]&gt;50%,"High Discount","Low Discount")</f>
        <v>Low Discount</v>
      </c>
    </row>
    <row r="9748" spans="1:16" x14ac:dyDescent="0.3">
      <c r="A9748" s="1" t="s">
        <v>5123</v>
      </c>
      <c r="B9748" s="1">
        <v>17384856</v>
      </c>
      <c r="C9748" s="1" t="s">
        <v>14</v>
      </c>
      <c r="D9748" s="1" t="s">
        <v>38</v>
      </c>
      <c r="E9748" s="1" t="s">
        <v>39</v>
      </c>
      <c r="F9748" s="1" t="s">
        <v>34</v>
      </c>
      <c r="G9748" s="1" t="s">
        <v>2794</v>
      </c>
      <c r="H9748" s="5"/>
      <c r="I9748" s="1">
        <v>1398</v>
      </c>
      <c r="J9748" s="4">
        <v>0.5</v>
      </c>
      <c r="K97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8" s="1" t="s">
        <v>41</v>
      </c>
      <c r="M9748" s="1">
        <v>4.4000000000000004</v>
      </c>
      <c r="N9748" s="1">
        <v>650</v>
      </c>
      <c r="O97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8" s="2" t="str">
        <f>IF(Table1[[#This Row],[Updated DiscountOffer]]&gt;50%,"High Discount","Low Discount")</f>
        <v>Low Discount</v>
      </c>
    </row>
    <row r="9749" spans="1:16" x14ac:dyDescent="0.3">
      <c r="A9749" s="1" t="s">
        <v>2696</v>
      </c>
      <c r="B9749" s="1">
        <v>17384858</v>
      </c>
      <c r="C9749" s="1" t="s">
        <v>14</v>
      </c>
      <c r="D9749" s="1" t="s">
        <v>38</v>
      </c>
      <c r="E9749" s="1" t="s">
        <v>39</v>
      </c>
      <c r="F9749" s="1" t="s">
        <v>34</v>
      </c>
      <c r="G9749" s="1" t="s">
        <v>1918</v>
      </c>
      <c r="H9749" s="5"/>
      <c r="I9749" s="1">
        <v>1398</v>
      </c>
      <c r="J9749" s="4">
        <v>0.5</v>
      </c>
      <c r="K97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49" s="1" t="s">
        <v>41</v>
      </c>
      <c r="M9749" s="1">
        <v>4.4000000000000004</v>
      </c>
      <c r="N9749" s="1">
        <v>794</v>
      </c>
      <c r="O97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49" s="2" t="str">
        <f>IF(Table1[[#This Row],[Updated DiscountOffer]]&gt;50%,"High Discount","Low Discount")</f>
        <v>Low Discount</v>
      </c>
    </row>
    <row r="9750" spans="1:16" x14ac:dyDescent="0.3">
      <c r="A9750" s="1" t="s">
        <v>2117</v>
      </c>
      <c r="B9750" s="1">
        <v>17384862</v>
      </c>
      <c r="C9750" s="1" t="s">
        <v>14</v>
      </c>
      <c r="D9750" s="1" t="s">
        <v>38</v>
      </c>
      <c r="E9750" s="1" t="s">
        <v>39</v>
      </c>
      <c r="F9750" s="1" t="s">
        <v>34</v>
      </c>
      <c r="G9750" s="1" t="s">
        <v>98</v>
      </c>
      <c r="H9750" s="5"/>
      <c r="I9750" s="1">
        <v>1398</v>
      </c>
      <c r="J9750" s="4">
        <v>0.5</v>
      </c>
      <c r="K97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0" s="1" t="s">
        <v>41</v>
      </c>
      <c r="M9750" s="1">
        <v>4.3</v>
      </c>
      <c r="N9750" s="1">
        <v>834</v>
      </c>
      <c r="O97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0" s="2" t="str">
        <f>IF(Table1[[#This Row],[Updated DiscountOffer]]&gt;50%,"High Discount","Low Discount")</f>
        <v>Low Discount</v>
      </c>
    </row>
    <row r="9751" spans="1:16" x14ac:dyDescent="0.3">
      <c r="A9751" s="1" t="s">
        <v>1129</v>
      </c>
      <c r="B9751" s="1">
        <v>17385104</v>
      </c>
      <c r="C9751" s="1" t="s">
        <v>14</v>
      </c>
      <c r="D9751" s="1" t="s">
        <v>38</v>
      </c>
      <c r="E9751" s="1" t="s">
        <v>39</v>
      </c>
      <c r="F9751" s="1" t="s">
        <v>34</v>
      </c>
      <c r="G9751" s="1" t="s">
        <v>98</v>
      </c>
      <c r="H9751" s="5"/>
      <c r="I9751" s="1">
        <v>1398</v>
      </c>
      <c r="J9751" s="4">
        <v>0.5</v>
      </c>
      <c r="K97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1" s="1" t="s">
        <v>41</v>
      </c>
      <c r="M9751" s="1">
        <v>4.4000000000000004</v>
      </c>
      <c r="N9751" s="1">
        <v>908</v>
      </c>
      <c r="O97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1" s="2" t="str">
        <f>IF(Table1[[#This Row],[Updated DiscountOffer]]&gt;50%,"High Discount","Low Discount")</f>
        <v>Low Discount</v>
      </c>
    </row>
    <row r="9752" spans="1:16" x14ac:dyDescent="0.3">
      <c r="A9752" s="1" t="s">
        <v>594</v>
      </c>
      <c r="B9752" s="1">
        <v>17385112</v>
      </c>
      <c r="C9752" s="1" t="s">
        <v>14</v>
      </c>
      <c r="D9752" s="1" t="s">
        <v>38</v>
      </c>
      <c r="E9752" s="1" t="s">
        <v>39</v>
      </c>
      <c r="F9752" s="1" t="s">
        <v>34</v>
      </c>
      <c r="G9752" s="1" t="s">
        <v>98</v>
      </c>
      <c r="H9752" s="5"/>
      <c r="I9752" s="1">
        <v>1398</v>
      </c>
      <c r="J9752" s="4">
        <v>0.5</v>
      </c>
      <c r="K97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2" s="1" t="s">
        <v>41</v>
      </c>
      <c r="M9752" s="1">
        <v>4.4000000000000004</v>
      </c>
      <c r="N9752" s="1">
        <v>956</v>
      </c>
      <c r="O97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2" s="2" t="str">
        <f>IF(Table1[[#This Row],[Updated DiscountOffer]]&gt;50%,"High Discount","Low Discount")</f>
        <v>Low Discount</v>
      </c>
    </row>
    <row r="9753" spans="1:16" x14ac:dyDescent="0.3">
      <c r="A9753" s="1" t="s">
        <v>6514</v>
      </c>
      <c r="B9753" s="1">
        <v>17385136</v>
      </c>
      <c r="C9753" s="1" t="s">
        <v>14</v>
      </c>
      <c r="D9753" s="1" t="s">
        <v>38</v>
      </c>
      <c r="E9753" s="1" t="s">
        <v>39</v>
      </c>
      <c r="F9753" s="1" t="s">
        <v>34</v>
      </c>
      <c r="G9753" s="1" t="s">
        <v>98</v>
      </c>
      <c r="H9753" s="5"/>
      <c r="I9753" s="1">
        <v>1398</v>
      </c>
      <c r="J9753" s="4">
        <v>0.5</v>
      </c>
      <c r="K97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3" s="1" t="s">
        <v>41</v>
      </c>
      <c r="M9753" s="1">
        <v>4.4000000000000004</v>
      </c>
      <c r="N9753" s="1">
        <v>588</v>
      </c>
      <c r="O97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3" s="2" t="str">
        <f>IF(Table1[[#This Row],[Updated DiscountOffer]]&gt;50%,"High Discount","Low Discount")</f>
        <v>Low Discount</v>
      </c>
    </row>
    <row r="9754" spans="1:16" x14ac:dyDescent="0.3">
      <c r="A9754" s="1" t="s">
        <v>97</v>
      </c>
      <c r="B9754" s="1">
        <v>17385142</v>
      </c>
      <c r="C9754" s="1" t="s">
        <v>14</v>
      </c>
      <c r="D9754" s="1" t="s">
        <v>38</v>
      </c>
      <c r="E9754" s="1" t="s">
        <v>39</v>
      </c>
      <c r="F9754" s="1" t="s">
        <v>34</v>
      </c>
      <c r="G9754" s="1" t="s">
        <v>98</v>
      </c>
      <c r="H9754" s="5"/>
      <c r="I9754" s="1">
        <v>1298</v>
      </c>
      <c r="J9754" s="4"/>
      <c r="K97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754" s="1" t="s">
        <v>41</v>
      </c>
      <c r="M9754" s="1">
        <v>4.4000000000000004</v>
      </c>
      <c r="N9754" s="1">
        <v>994</v>
      </c>
      <c r="O97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754" s="2" t="str">
        <f>IF(Table1[[#This Row],[Updated DiscountOffer]]&gt;50%,"High Discount","Low Discount")</f>
        <v>Low Discount</v>
      </c>
    </row>
    <row r="9755" spans="1:16" x14ac:dyDescent="0.3">
      <c r="A9755" s="1" t="s">
        <v>8187</v>
      </c>
      <c r="B9755" s="1">
        <v>17385144</v>
      </c>
      <c r="C9755" s="1" t="s">
        <v>14</v>
      </c>
      <c r="D9755" s="1" t="s">
        <v>38</v>
      </c>
      <c r="E9755" s="1" t="s">
        <v>39</v>
      </c>
      <c r="F9755" s="1" t="s">
        <v>34</v>
      </c>
      <c r="G9755" s="1" t="s">
        <v>2298</v>
      </c>
      <c r="H9755" s="5"/>
      <c r="I9755" s="1">
        <v>1398</v>
      </c>
      <c r="J9755" s="4">
        <v>0.5</v>
      </c>
      <c r="K97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5" s="1" t="s">
        <v>41</v>
      </c>
      <c r="M9755" s="1">
        <v>4.4000000000000004</v>
      </c>
      <c r="N9755" s="1">
        <v>526</v>
      </c>
      <c r="O97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5" s="2" t="str">
        <f>IF(Table1[[#This Row],[Updated DiscountOffer]]&gt;50%,"High Discount","Low Discount")</f>
        <v>Low Discount</v>
      </c>
    </row>
    <row r="9756" spans="1:16" x14ac:dyDescent="0.3">
      <c r="A9756" s="1" t="s">
        <v>6861</v>
      </c>
      <c r="B9756" s="1">
        <v>17385152</v>
      </c>
      <c r="C9756" s="1" t="s">
        <v>14</v>
      </c>
      <c r="D9756" s="1" t="s">
        <v>38</v>
      </c>
      <c r="E9756" s="1" t="s">
        <v>39</v>
      </c>
      <c r="F9756" s="1" t="s">
        <v>34</v>
      </c>
      <c r="G9756" s="1" t="s">
        <v>98</v>
      </c>
      <c r="H9756" s="5"/>
      <c r="I9756" s="1">
        <v>1398</v>
      </c>
      <c r="J9756" s="4">
        <v>0.5</v>
      </c>
      <c r="K97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6" s="1" t="s">
        <v>41</v>
      </c>
      <c r="M9756" s="1">
        <v>4.4000000000000004</v>
      </c>
      <c r="N9756" s="1">
        <v>574</v>
      </c>
      <c r="O97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6" s="2" t="str">
        <f>IF(Table1[[#This Row],[Updated DiscountOffer]]&gt;50%,"High Discount","Low Discount")</f>
        <v>Low Discount</v>
      </c>
    </row>
    <row r="9757" spans="1:16" x14ac:dyDescent="0.3">
      <c r="A9757" s="1" t="s">
        <v>5645</v>
      </c>
      <c r="B9757" s="1">
        <v>17385164</v>
      </c>
      <c r="C9757" s="1" t="s">
        <v>14</v>
      </c>
      <c r="D9757" s="1" t="s">
        <v>38</v>
      </c>
      <c r="E9757" s="1" t="s">
        <v>39</v>
      </c>
      <c r="F9757" s="1" t="s">
        <v>34</v>
      </c>
      <c r="G9757" s="1" t="s">
        <v>2298</v>
      </c>
      <c r="H9757" s="5"/>
      <c r="I9757" s="1">
        <v>1398</v>
      </c>
      <c r="J9757" s="4">
        <v>0.5</v>
      </c>
      <c r="K97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7" s="1" t="s">
        <v>41</v>
      </c>
      <c r="M9757" s="1">
        <v>4.4000000000000004</v>
      </c>
      <c r="N9757" s="1">
        <v>624</v>
      </c>
      <c r="O97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7" s="2" t="str">
        <f>IF(Table1[[#This Row],[Updated DiscountOffer]]&gt;50%,"High Discount","Low Discount")</f>
        <v>Low Discount</v>
      </c>
    </row>
    <row r="9758" spans="1:16" x14ac:dyDescent="0.3">
      <c r="A9758" s="1" t="s">
        <v>7199</v>
      </c>
      <c r="B9758" s="1">
        <v>17385186</v>
      </c>
      <c r="C9758" s="1" t="s">
        <v>14</v>
      </c>
      <c r="D9758" s="1" t="s">
        <v>38</v>
      </c>
      <c r="E9758" s="1" t="s">
        <v>39</v>
      </c>
      <c r="F9758" s="1" t="s">
        <v>34</v>
      </c>
      <c r="G9758" s="1" t="s">
        <v>98</v>
      </c>
      <c r="H9758" s="5"/>
      <c r="I9758" s="1">
        <v>1398</v>
      </c>
      <c r="J9758" s="4">
        <v>0.5</v>
      </c>
      <c r="K97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8" s="1" t="s">
        <v>41</v>
      </c>
      <c r="M9758" s="1">
        <v>4.4000000000000004</v>
      </c>
      <c r="N9758" s="1">
        <v>561</v>
      </c>
      <c r="O97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8" s="2" t="str">
        <f>IF(Table1[[#This Row],[Updated DiscountOffer]]&gt;50%,"High Discount","Low Discount")</f>
        <v>Low Discount</v>
      </c>
    </row>
    <row r="9759" spans="1:16" x14ac:dyDescent="0.3">
      <c r="A9759" s="1" t="s">
        <v>4093</v>
      </c>
      <c r="B9759" s="1">
        <v>17385194</v>
      </c>
      <c r="C9759" s="1" t="s">
        <v>14</v>
      </c>
      <c r="D9759" s="1" t="s">
        <v>38</v>
      </c>
      <c r="E9759" s="1" t="s">
        <v>39</v>
      </c>
      <c r="F9759" s="1" t="s">
        <v>34</v>
      </c>
      <c r="G9759" s="1" t="s">
        <v>98</v>
      </c>
      <c r="H9759" s="5"/>
      <c r="I9759" s="1">
        <v>1398</v>
      </c>
      <c r="J9759" s="4">
        <v>0.5</v>
      </c>
      <c r="K97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59" s="1" t="s">
        <v>41</v>
      </c>
      <c r="M9759" s="1">
        <v>4.4000000000000004</v>
      </c>
      <c r="N9759" s="1">
        <v>706</v>
      </c>
      <c r="O97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59" s="2" t="str">
        <f>IF(Table1[[#This Row],[Updated DiscountOffer]]&gt;50%,"High Discount","Low Discount")</f>
        <v>Low Discount</v>
      </c>
    </row>
    <row r="9760" spans="1:16" x14ac:dyDescent="0.3">
      <c r="A9760" s="1" t="s">
        <v>3446</v>
      </c>
      <c r="B9760" s="1">
        <v>17385208</v>
      </c>
      <c r="C9760" s="1" t="s">
        <v>14</v>
      </c>
      <c r="D9760" s="1" t="s">
        <v>38</v>
      </c>
      <c r="E9760" s="1" t="s">
        <v>39</v>
      </c>
      <c r="F9760" s="1" t="s">
        <v>34</v>
      </c>
      <c r="G9760" s="1" t="s">
        <v>98</v>
      </c>
      <c r="H9760" s="5"/>
      <c r="I9760" s="1">
        <v>1398</v>
      </c>
      <c r="J9760" s="4">
        <v>0.5</v>
      </c>
      <c r="K97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0" s="1" t="s">
        <v>41</v>
      </c>
      <c r="M9760" s="1">
        <v>4.3</v>
      </c>
      <c r="N9760" s="1">
        <v>746</v>
      </c>
      <c r="O97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0" s="2" t="str">
        <f>IF(Table1[[#This Row],[Updated DiscountOffer]]&gt;50%,"High Discount","Low Discount")</f>
        <v>Low Discount</v>
      </c>
    </row>
    <row r="9761" spans="1:16" x14ac:dyDescent="0.3">
      <c r="A9761" s="1" t="s">
        <v>18408</v>
      </c>
      <c r="B9761" s="1">
        <v>17385358</v>
      </c>
      <c r="C9761" s="1" t="s">
        <v>14</v>
      </c>
      <c r="D9761" s="1" t="s">
        <v>38</v>
      </c>
      <c r="E9761" s="1" t="s">
        <v>39</v>
      </c>
      <c r="F9761" s="1" t="s">
        <v>34</v>
      </c>
      <c r="G9761" s="1" t="s">
        <v>2298</v>
      </c>
      <c r="H9761" s="5"/>
      <c r="I9761" s="1">
        <v>1398</v>
      </c>
      <c r="J9761" s="4">
        <v>0.5</v>
      </c>
      <c r="K97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1" s="1" t="s">
        <v>41</v>
      </c>
      <c r="M9761" s="1">
        <v>4.4000000000000004</v>
      </c>
      <c r="N9761" s="1">
        <v>298</v>
      </c>
      <c r="O97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1" s="2" t="str">
        <f>IF(Table1[[#This Row],[Updated DiscountOffer]]&gt;50%,"High Discount","Low Discount")</f>
        <v>Low Discount</v>
      </c>
    </row>
    <row r="9762" spans="1:16" x14ac:dyDescent="0.3">
      <c r="A9762" s="1" t="s">
        <v>15219</v>
      </c>
      <c r="B9762" s="1">
        <v>17385382</v>
      </c>
      <c r="C9762" s="1" t="s">
        <v>14</v>
      </c>
      <c r="D9762" s="1" t="s">
        <v>38</v>
      </c>
      <c r="E9762" s="1" t="s">
        <v>39</v>
      </c>
      <c r="F9762" s="1" t="s">
        <v>34</v>
      </c>
      <c r="G9762" s="1" t="s">
        <v>2298</v>
      </c>
      <c r="H9762" s="5"/>
      <c r="I9762" s="1">
        <v>1398</v>
      </c>
      <c r="J9762" s="4">
        <v>0.5</v>
      </c>
      <c r="K97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2" s="1" t="s">
        <v>41</v>
      </c>
      <c r="M9762" s="1">
        <v>4.4000000000000004</v>
      </c>
      <c r="N9762" s="1">
        <v>348</v>
      </c>
      <c r="O97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2" s="2" t="str">
        <f>IF(Table1[[#This Row],[Updated DiscountOffer]]&gt;50%,"High Discount","Low Discount")</f>
        <v>Low Discount</v>
      </c>
    </row>
    <row r="9763" spans="1:16" x14ac:dyDescent="0.3">
      <c r="A9763" s="1" t="s">
        <v>19428</v>
      </c>
      <c r="B9763" s="1">
        <v>17385396</v>
      </c>
      <c r="C9763" s="1" t="s">
        <v>14</v>
      </c>
      <c r="D9763" s="1" t="s">
        <v>38</v>
      </c>
      <c r="E9763" s="1" t="s">
        <v>39</v>
      </c>
      <c r="F9763" s="1" t="s">
        <v>34</v>
      </c>
      <c r="G9763" s="1" t="s">
        <v>2298</v>
      </c>
      <c r="H9763" s="5"/>
      <c r="I9763" s="1">
        <v>1398</v>
      </c>
      <c r="J9763" s="4">
        <v>0.5</v>
      </c>
      <c r="K97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3" s="1" t="s">
        <v>41</v>
      </c>
      <c r="M9763" s="1">
        <v>4.5</v>
      </c>
      <c r="N9763" s="1">
        <v>285</v>
      </c>
      <c r="O97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3" s="2" t="str">
        <f>IF(Table1[[#This Row],[Updated DiscountOffer]]&gt;50%,"High Discount","Low Discount")</f>
        <v>Low Discount</v>
      </c>
    </row>
    <row r="9764" spans="1:16" x14ac:dyDescent="0.3">
      <c r="A9764" s="1" t="s">
        <v>980</v>
      </c>
      <c r="B9764" s="1">
        <v>17385514</v>
      </c>
      <c r="C9764" s="1" t="s">
        <v>14</v>
      </c>
      <c r="D9764" s="1" t="s">
        <v>38</v>
      </c>
      <c r="E9764" s="1" t="s">
        <v>39</v>
      </c>
      <c r="F9764" s="1" t="s">
        <v>34</v>
      </c>
      <c r="G9764" s="1" t="s">
        <v>98</v>
      </c>
      <c r="H9764" s="5"/>
      <c r="I9764" s="1">
        <v>1398</v>
      </c>
      <c r="J9764" s="4">
        <v>0.5</v>
      </c>
      <c r="K97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4" s="1" t="s">
        <v>41</v>
      </c>
      <c r="M9764" s="1">
        <v>4.0999999999999996</v>
      </c>
      <c r="N9764" s="1">
        <v>921</v>
      </c>
      <c r="O97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4" s="2" t="str">
        <f>IF(Table1[[#This Row],[Updated DiscountOffer]]&gt;50%,"High Discount","Low Discount")</f>
        <v>Low Discount</v>
      </c>
    </row>
    <row r="9765" spans="1:16" x14ac:dyDescent="0.3">
      <c r="A9765" s="1" t="s">
        <v>11719</v>
      </c>
      <c r="B9765" s="1">
        <v>17385546</v>
      </c>
      <c r="C9765" s="1" t="s">
        <v>14</v>
      </c>
      <c r="D9765" s="1" t="s">
        <v>38</v>
      </c>
      <c r="E9765" s="1" t="s">
        <v>39</v>
      </c>
      <c r="F9765" s="1" t="s">
        <v>34</v>
      </c>
      <c r="G9765" s="1" t="s">
        <v>98</v>
      </c>
      <c r="H9765" s="5"/>
      <c r="I9765" s="1">
        <v>1398</v>
      </c>
      <c r="J9765" s="4">
        <v>0.5</v>
      </c>
      <c r="K97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5" s="1" t="s">
        <v>41</v>
      </c>
      <c r="M9765" s="1">
        <v>4.4000000000000004</v>
      </c>
      <c r="N9765" s="1">
        <v>423</v>
      </c>
      <c r="O97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5" s="2" t="str">
        <f>IF(Table1[[#This Row],[Updated DiscountOffer]]&gt;50%,"High Discount","Low Discount")</f>
        <v>Low Discount</v>
      </c>
    </row>
    <row r="9766" spans="1:16" x14ac:dyDescent="0.3">
      <c r="A9766" s="1" t="s">
        <v>6997</v>
      </c>
      <c r="B9766" s="1">
        <v>17385554</v>
      </c>
      <c r="C9766" s="1" t="s">
        <v>14</v>
      </c>
      <c r="D9766" s="1" t="s">
        <v>38</v>
      </c>
      <c r="E9766" s="1" t="s">
        <v>39</v>
      </c>
      <c r="F9766" s="1" t="s">
        <v>34</v>
      </c>
      <c r="G9766" s="1" t="s">
        <v>1918</v>
      </c>
      <c r="H9766" s="5"/>
      <c r="I9766" s="1">
        <v>1398</v>
      </c>
      <c r="J9766" s="4">
        <v>0.5</v>
      </c>
      <c r="K97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6" s="1" t="s">
        <v>41</v>
      </c>
      <c r="M9766" s="1">
        <v>4.4000000000000004</v>
      </c>
      <c r="N9766" s="1">
        <v>568</v>
      </c>
      <c r="O97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6" s="2" t="str">
        <f>IF(Table1[[#This Row],[Updated DiscountOffer]]&gt;50%,"High Discount","Low Discount")</f>
        <v>Low Discount</v>
      </c>
    </row>
    <row r="9767" spans="1:16" x14ac:dyDescent="0.3">
      <c r="A9767" s="1" t="s">
        <v>2144</v>
      </c>
      <c r="B9767" s="1">
        <v>17385582</v>
      </c>
      <c r="C9767" s="1" t="s">
        <v>14</v>
      </c>
      <c r="D9767" s="1" t="s">
        <v>38</v>
      </c>
      <c r="E9767" s="1" t="s">
        <v>39</v>
      </c>
      <c r="F9767" s="1" t="s">
        <v>34</v>
      </c>
      <c r="G9767" s="1" t="s">
        <v>98</v>
      </c>
      <c r="H9767" s="5"/>
      <c r="I9767" s="1">
        <v>1398</v>
      </c>
      <c r="J9767" s="4">
        <v>0.5</v>
      </c>
      <c r="K97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7" s="1" t="s">
        <v>41</v>
      </c>
      <c r="M9767" s="1">
        <v>4.0999999999999996</v>
      </c>
      <c r="N9767" s="1">
        <v>831</v>
      </c>
      <c r="O97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7" s="2" t="str">
        <f>IF(Table1[[#This Row],[Updated DiscountOffer]]&gt;50%,"High Discount","Low Discount")</f>
        <v>Low Discount</v>
      </c>
    </row>
    <row r="9768" spans="1:16" x14ac:dyDescent="0.3">
      <c r="A9768" s="1" t="s">
        <v>16144</v>
      </c>
      <c r="B9768" s="1">
        <v>17385612</v>
      </c>
      <c r="C9768" s="1" t="s">
        <v>14</v>
      </c>
      <c r="D9768" s="1" t="s">
        <v>38</v>
      </c>
      <c r="E9768" s="1" t="s">
        <v>39</v>
      </c>
      <c r="F9768" s="1" t="s">
        <v>34</v>
      </c>
      <c r="G9768" s="1" t="s">
        <v>98</v>
      </c>
      <c r="H9768" s="5"/>
      <c r="I9768" s="1">
        <v>1398</v>
      </c>
      <c r="J9768" s="4">
        <v>0.5</v>
      </c>
      <c r="K97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8" s="1" t="s">
        <v>41</v>
      </c>
      <c r="M9768" s="1">
        <v>4.4000000000000004</v>
      </c>
      <c r="N9768" s="1">
        <v>333</v>
      </c>
      <c r="O97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8" s="2" t="str">
        <f>IF(Table1[[#This Row],[Updated DiscountOffer]]&gt;50%,"High Discount","Low Discount")</f>
        <v>Low Discount</v>
      </c>
    </row>
    <row r="9769" spans="1:16" x14ac:dyDescent="0.3">
      <c r="A9769" s="1" t="s">
        <v>8426</v>
      </c>
      <c r="B9769" s="1">
        <v>17385634</v>
      </c>
      <c r="C9769" s="1" t="s">
        <v>14</v>
      </c>
      <c r="D9769" s="1" t="s">
        <v>38</v>
      </c>
      <c r="E9769" s="1" t="s">
        <v>39</v>
      </c>
      <c r="F9769" s="1" t="s">
        <v>34</v>
      </c>
      <c r="G9769" s="1" t="s">
        <v>98</v>
      </c>
      <c r="H9769" s="5"/>
      <c r="I9769" s="1">
        <v>1398</v>
      </c>
      <c r="J9769" s="4">
        <v>0.5</v>
      </c>
      <c r="K97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69" s="1" t="s">
        <v>41</v>
      </c>
      <c r="M9769" s="1">
        <v>4.3</v>
      </c>
      <c r="N9769" s="1">
        <v>518</v>
      </c>
      <c r="O97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69" s="2" t="str">
        <f>IF(Table1[[#This Row],[Updated DiscountOffer]]&gt;50%,"High Discount","Low Discount")</f>
        <v>Low Discount</v>
      </c>
    </row>
    <row r="9770" spans="1:16" x14ac:dyDescent="0.3">
      <c r="A9770" s="1" t="s">
        <v>10152</v>
      </c>
      <c r="B9770" s="1">
        <v>17385728</v>
      </c>
      <c r="C9770" s="1" t="s">
        <v>14</v>
      </c>
      <c r="D9770" s="1" t="s">
        <v>38</v>
      </c>
      <c r="E9770" s="1" t="s">
        <v>39</v>
      </c>
      <c r="F9770" s="1" t="s">
        <v>34</v>
      </c>
      <c r="G9770" s="1" t="s">
        <v>1918</v>
      </c>
      <c r="H9770" s="5"/>
      <c r="I9770" s="1">
        <v>1398</v>
      </c>
      <c r="J9770" s="4">
        <v>0.5</v>
      </c>
      <c r="K97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0" s="1" t="s">
        <v>41</v>
      </c>
      <c r="M9770" s="1">
        <v>4.4000000000000004</v>
      </c>
      <c r="N9770" s="1">
        <v>465</v>
      </c>
      <c r="O977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70" s="2" t="str">
        <f>IF(Table1[[#This Row],[Updated DiscountOffer]]&gt;50%,"High Discount","Low Discount")</f>
        <v>Low Discount</v>
      </c>
    </row>
    <row r="9771" spans="1:16" x14ac:dyDescent="0.3">
      <c r="A9771" s="1" t="s">
        <v>8813</v>
      </c>
      <c r="B9771" s="1">
        <v>17385734</v>
      </c>
      <c r="C9771" s="1" t="s">
        <v>14</v>
      </c>
      <c r="D9771" s="1" t="s">
        <v>38</v>
      </c>
      <c r="E9771" s="1" t="s">
        <v>39</v>
      </c>
      <c r="F9771" s="1" t="s">
        <v>34</v>
      </c>
      <c r="G9771" s="1" t="s">
        <v>5218</v>
      </c>
      <c r="H9771" s="5"/>
      <c r="I9771" s="1">
        <v>1398</v>
      </c>
      <c r="J9771" s="4">
        <v>0.5</v>
      </c>
      <c r="K97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1" s="1" t="s">
        <v>41</v>
      </c>
      <c r="M9771" s="1">
        <v>4.3</v>
      </c>
      <c r="N9771" s="1">
        <v>505</v>
      </c>
      <c r="O977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71" s="2" t="str">
        <f>IF(Table1[[#This Row],[Updated DiscountOffer]]&gt;50%,"High Discount","Low Discount")</f>
        <v>Low Discount</v>
      </c>
    </row>
    <row r="9772" spans="1:16" x14ac:dyDescent="0.3">
      <c r="A9772" s="1" t="s">
        <v>3408</v>
      </c>
      <c r="B9772" s="1">
        <v>17385768</v>
      </c>
      <c r="C9772" s="1" t="s">
        <v>14</v>
      </c>
      <c r="D9772" s="1" t="s">
        <v>38</v>
      </c>
      <c r="E9772" s="1" t="s">
        <v>39</v>
      </c>
      <c r="F9772" s="1" t="s">
        <v>34</v>
      </c>
      <c r="G9772" s="1" t="s">
        <v>2367</v>
      </c>
      <c r="H9772" s="5"/>
      <c r="I9772" s="1">
        <v>1398</v>
      </c>
      <c r="J9772" s="4">
        <v>0.5</v>
      </c>
      <c r="K97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2" s="1" t="s">
        <v>41</v>
      </c>
      <c r="M9772" s="1">
        <v>4.2</v>
      </c>
      <c r="N9772" s="1">
        <v>749</v>
      </c>
      <c r="O977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72" s="2" t="str">
        <f>IF(Table1[[#This Row],[Updated DiscountOffer]]&gt;50%,"High Discount","Low Discount")</f>
        <v>Low Discount</v>
      </c>
    </row>
    <row r="9773" spans="1:16" x14ac:dyDescent="0.3">
      <c r="A9773" s="1" t="s">
        <v>5667</v>
      </c>
      <c r="B9773" s="1">
        <v>17385790</v>
      </c>
      <c r="C9773" s="1" t="s">
        <v>14</v>
      </c>
      <c r="D9773" s="1" t="s">
        <v>38</v>
      </c>
      <c r="E9773" s="1" t="s">
        <v>39</v>
      </c>
      <c r="F9773" s="1" t="s">
        <v>34</v>
      </c>
      <c r="G9773" s="1" t="s">
        <v>2367</v>
      </c>
      <c r="H9773" s="5"/>
      <c r="I9773" s="1">
        <v>1398</v>
      </c>
      <c r="J9773" s="4">
        <v>0.5</v>
      </c>
      <c r="K97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3" s="1" t="s">
        <v>41</v>
      </c>
      <c r="M9773" s="1">
        <v>4.3</v>
      </c>
      <c r="N9773" s="1">
        <v>623</v>
      </c>
      <c r="O977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73" s="2" t="str">
        <f>IF(Table1[[#This Row],[Updated DiscountOffer]]&gt;50%,"High Discount","Low Discount")</f>
        <v>Low Discount</v>
      </c>
    </row>
    <row r="9774" spans="1:16" x14ac:dyDescent="0.3">
      <c r="A9774" s="1" t="s">
        <v>1968</v>
      </c>
      <c r="B9774" s="1">
        <v>17476318</v>
      </c>
      <c r="C9774" s="1" t="s">
        <v>95</v>
      </c>
      <c r="D9774" s="1" t="s">
        <v>38</v>
      </c>
      <c r="E9774" s="1" t="s">
        <v>39</v>
      </c>
      <c r="F9774" s="1" t="s">
        <v>34</v>
      </c>
      <c r="G9774" s="1" t="s">
        <v>1969</v>
      </c>
      <c r="H9774" s="5"/>
      <c r="I9774" s="1">
        <v>1198</v>
      </c>
      <c r="J9774" s="4">
        <v>0.6</v>
      </c>
      <c r="K97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4" s="1" t="s">
        <v>1970</v>
      </c>
      <c r="M9774" s="1">
        <v>4.2</v>
      </c>
      <c r="N9774" s="1">
        <v>845</v>
      </c>
      <c r="O977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74" s="2" t="str">
        <f>IF(Table1[[#This Row],[Updated DiscountOffer]]&gt;50%,"High Discount","Low Discount")</f>
        <v>High Discount</v>
      </c>
    </row>
    <row r="9775" spans="1:16" x14ac:dyDescent="0.3">
      <c r="A9775" s="1" t="s">
        <v>11275</v>
      </c>
      <c r="B9775" s="1">
        <v>17476940</v>
      </c>
      <c r="C9775" s="1" t="s">
        <v>95</v>
      </c>
      <c r="D9775" s="1" t="s">
        <v>38</v>
      </c>
      <c r="E9775" s="1" t="s">
        <v>39</v>
      </c>
      <c r="F9775" s="1" t="s">
        <v>34</v>
      </c>
      <c r="G9775" s="1" t="s">
        <v>11276</v>
      </c>
      <c r="H9775" s="5"/>
      <c r="I9775" s="1">
        <v>1398</v>
      </c>
      <c r="J9775" s="4">
        <v>0.6</v>
      </c>
      <c r="K97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5" s="1" t="s">
        <v>41</v>
      </c>
      <c r="M9775" s="1">
        <v>4.3</v>
      </c>
      <c r="N9775" s="1">
        <v>434</v>
      </c>
      <c r="O977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75" s="2" t="str">
        <f>IF(Table1[[#This Row],[Updated DiscountOffer]]&gt;50%,"High Discount","Low Discount")</f>
        <v>High Discount</v>
      </c>
    </row>
    <row r="9776" spans="1:16" x14ac:dyDescent="0.3">
      <c r="A9776" s="1" t="s">
        <v>9871</v>
      </c>
      <c r="B9776" s="1">
        <v>17476992</v>
      </c>
      <c r="C9776" s="1" t="s">
        <v>95</v>
      </c>
      <c r="D9776" s="1" t="s">
        <v>38</v>
      </c>
      <c r="E9776" s="1" t="s">
        <v>39</v>
      </c>
      <c r="F9776" s="1" t="s">
        <v>34</v>
      </c>
      <c r="G9776" s="1" t="s">
        <v>9872</v>
      </c>
      <c r="H9776" s="5"/>
      <c r="I9776" s="1">
        <v>1398</v>
      </c>
      <c r="J9776" s="4">
        <v>0.6</v>
      </c>
      <c r="K97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6" s="1" t="s">
        <v>24</v>
      </c>
      <c r="M9776" s="1">
        <v>4.3</v>
      </c>
      <c r="N9776" s="1">
        <v>472</v>
      </c>
      <c r="O977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76" s="2" t="str">
        <f>IF(Table1[[#This Row],[Updated DiscountOffer]]&gt;50%,"High Discount","Low Discount")</f>
        <v>High Discount</v>
      </c>
    </row>
    <row r="9777" spans="1:16" x14ac:dyDescent="0.3">
      <c r="A9777" s="1" t="s">
        <v>11868</v>
      </c>
      <c r="B9777" s="1">
        <v>17477210</v>
      </c>
      <c r="C9777" s="1" t="s">
        <v>95</v>
      </c>
      <c r="D9777" s="1" t="s">
        <v>38</v>
      </c>
      <c r="E9777" s="1" t="s">
        <v>39</v>
      </c>
      <c r="F9777" s="1" t="s">
        <v>34</v>
      </c>
      <c r="G9777" s="1" t="s">
        <v>5456</v>
      </c>
      <c r="H9777" s="5"/>
      <c r="I9777" s="1">
        <v>1598</v>
      </c>
      <c r="J9777" s="4">
        <v>0.6</v>
      </c>
      <c r="K97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7" s="1" t="s">
        <v>11869</v>
      </c>
      <c r="M9777" s="1">
        <v>4.3</v>
      </c>
      <c r="N9777" s="1">
        <v>419</v>
      </c>
      <c r="O977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77" s="2" t="str">
        <f>IF(Table1[[#This Row],[Updated DiscountOffer]]&gt;50%,"High Discount","Low Discount")</f>
        <v>High Discount</v>
      </c>
    </row>
    <row r="9778" spans="1:16" x14ac:dyDescent="0.3">
      <c r="A9778" s="1" t="s">
        <v>11392</v>
      </c>
      <c r="B9778" s="1">
        <v>17477348</v>
      </c>
      <c r="C9778" s="1" t="s">
        <v>95</v>
      </c>
      <c r="D9778" s="1" t="s">
        <v>38</v>
      </c>
      <c r="E9778" s="1" t="s">
        <v>39</v>
      </c>
      <c r="F9778" s="1" t="s">
        <v>34</v>
      </c>
      <c r="G9778" s="1" t="s">
        <v>5456</v>
      </c>
      <c r="H9778" s="5"/>
      <c r="I9778" s="1">
        <v>1598</v>
      </c>
      <c r="J9778" s="4">
        <v>0.6</v>
      </c>
      <c r="K97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8" s="1" t="s">
        <v>41</v>
      </c>
      <c r="M9778" s="1">
        <v>4.3</v>
      </c>
      <c r="N9778" s="1">
        <v>431</v>
      </c>
      <c r="O977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78" s="2" t="str">
        <f>IF(Table1[[#This Row],[Updated DiscountOffer]]&gt;50%,"High Discount","Low Discount")</f>
        <v>High Discount</v>
      </c>
    </row>
    <row r="9779" spans="1:16" x14ac:dyDescent="0.3">
      <c r="A9779" s="1" t="s">
        <v>11679</v>
      </c>
      <c r="B9779" s="1">
        <v>17477472</v>
      </c>
      <c r="C9779" s="1" t="s">
        <v>95</v>
      </c>
      <c r="D9779" s="1" t="s">
        <v>38</v>
      </c>
      <c r="E9779" s="1" t="s">
        <v>39</v>
      </c>
      <c r="F9779" s="1" t="s">
        <v>34</v>
      </c>
      <c r="G9779" s="1" t="s">
        <v>5456</v>
      </c>
      <c r="H9779" s="5"/>
      <c r="I9779" s="1">
        <v>1598</v>
      </c>
      <c r="J9779" s="4">
        <v>0.6</v>
      </c>
      <c r="K97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79" s="1" t="s">
        <v>41</v>
      </c>
      <c r="M9779" s="1">
        <v>4.3</v>
      </c>
      <c r="N9779" s="1">
        <v>424</v>
      </c>
      <c r="O977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79" s="2" t="str">
        <f>IF(Table1[[#This Row],[Updated DiscountOffer]]&gt;50%,"High Discount","Low Discount")</f>
        <v>High Discount</v>
      </c>
    </row>
    <row r="9780" spans="1:16" x14ac:dyDescent="0.3">
      <c r="A9780" s="1" t="s">
        <v>11870</v>
      </c>
      <c r="B9780" s="1">
        <v>17477508</v>
      </c>
      <c r="C9780" s="1" t="s">
        <v>95</v>
      </c>
      <c r="D9780" s="1" t="s">
        <v>38</v>
      </c>
      <c r="E9780" s="1" t="s">
        <v>39</v>
      </c>
      <c r="F9780" s="1" t="s">
        <v>34</v>
      </c>
      <c r="G9780" s="1" t="s">
        <v>5456</v>
      </c>
      <c r="H9780" s="5"/>
      <c r="I9780" s="1">
        <v>1598</v>
      </c>
      <c r="J9780" s="4">
        <v>0.6</v>
      </c>
      <c r="K97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0" s="1" t="s">
        <v>41</v>
      </c>
      <c r="M9780" s="1">
        <v>4.3</v>
      </c>
      <c r="N9780" s="1">
        <v>419</v>
      </c>
      <c r="O978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0" s="2" t="str">
        <f>IF(Table1[[#This Row],[Updated DiscountOffer]]&gt;50%,"High Discount","Low Discount")</f>
        <v>High Discount</v>
      </c>
    </row>
    <row r="9781" spans="1:16" x14ac:dyDescent="0.3">
      <c r="A9781" s="1" t="s">
        <v>11198</v>
      </c>
      <c r="B9781" s="1">
        <v>17477518</v>
      </c>
      <c r="C9781" s="1" t="s">
        <v>95</v>
      </c>
      <c r="D9781" s="1" t="s">
        <v>38</v>
      </c>
      <c r="E9781" s="1" t="s">
        <v>39</v>
      </c>
      <c r="F9781" s="1" t="s">
        <v>34</v>
      </c>
      <c r="G9781" s="1" t="s">
        <v>5456</v>
      </c>
      <c r="H9781" s="5"/>
      <c r="I9781" s="1">
        <v>1598</v>
      </c>
      <c r="J9781" s="4">
        <v>0.6</v>
      </c>
      <c r="K97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1" s="1" t="s">
        <v>41</v>
      </c>
      <c r="M9781" s="1">
        <v>4.3</v>
      </c>
      <c r="N9781" s="1">
        <v>436</v>
      </c>
      <c r="O978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1" s="2" t="str">
        <f>IF(Table1[[#This Row],[Updated DiscountOffer]]&gt;50%,"High Discount","Low Discount")</f>
        <v>High Discount</v>
      </c>
    </row>
    <row r="9782" spans="1:16" x14ac:dyDescent="0.3">
      <c r="A9782" s="1" t="s">
        <v>10783</v>
      </c>
      <c r="B9782" s="1">
        <v>17477752</v>
      </c>
      <c r="C9782" s="1" t="s">
        <v>95</v>
      </c>
      <c r="D9782" s="1" t="s">
        <v>38</v>
      </c>
      <c r="E9782" s="1" t="s">
        <v>39</v>
      </c>
      <c r="F9782" s="1" t="s">
        <v>34</v>
      </c>
      <c r="G9782" s="1" t="s">
        <v>5456</v>
      </c>
      <c r="H9782" s="5"/>
      <c r="I9782" s="1">
        <v>1598</v>
      </c>
      <c r="J9782" s="4">
        <v>0.6</v>
      </c>
      <c r="K97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2" s="1" t="s">
        <v>41</v>
      </c>
      <c r="M9782" s="1">
        <v>4.3</v>
      </c>
      <c r="N9782" s="1">
        <v>447</v>
      </c>
      <c r="O978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2" s="2" t="str">
        <f>IF(Table1[[#This Row],[Updated DiscountOffer]]&gt;50%,"High Discount","Low Discount")</f>
        <v>High Discount</v>
      </c>
    </row>
    <row r="9783" spans="1:16" x14ac:dyDescent="0.3">
      <c r="A9783" s="1" t="s">
        <v>9986</v>
      </c>
      <c r="B9783" s="1">
        <v>17477792</v>
      </c>
      <c r="C9783" s="1" t="s">
        <v>95</v>
      </c>
      <c r="D9783" s="1" t="s">
        <v>38</v>
      </c>
      <c r="E9783" s="1" t="s">
        <v>39</v>
      </c>
      <c r="F9783" s="1" t="s">
        <v>34</v>
      </c>
      <c r="G9783" s="1" t="s">
        <v>5456</v>
      </c>
      <c r="H9783" s="5"/>
      <c r="I9783" s="1">
        <v>1598</v>
      </c>
      <c r="J9783" s="4">
        <v>0.6</v>
      </c>
      <c r="K97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3" s="1" t="s">
        <v>41</v>
      </c>
      <c r="M9783" s="1">
        <v>4.3</v>
      </c>
      <c r="N9783" s="1">
        <v>469</v>
      </c>
      <c r="O978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3" s="2" t="str">
        <f>IF(Table1[[#This Row],[Updated DiscountOffer]]&gt;50%,"High Discount","Low Discount")</f>
        <v>High Discount</v>
      </c>
    </row>
    <row r="9784" spans="1:16" x14ac:dyDescent="0.3">
      <c r="A9784" s="1" t="s">
        <v>10013</v>
      </c>
      <c r="B9784" s="1">
        <v>17477796</v>
      </c>
      <c r="C9784" s="1" t="s">
        <v>95</v>
      </c>
      <c r="D9784" s="1" t="s">
        <v>38</v>
      </c>
      <c r="E9784" s="1" t="s">
        <v>39</v>
      </c>
      <c r="F9784" s="1" t="s">
        <v>34</v>
      </c>
      <c r="G9784" s="1" t="s">
        <v>5456</v>
      </c>
      <c r="H9784" s="5"/>
      <c r="I9784" s="1">
        <v>1598</v>
      </c>
      <c r="J9784" s="4">
        <v>0.6</v>
      </c>
      <c r="K97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4" s="1" t="s">
        <v>41</v>
      </c>
      <c r="M9784" s="1">
        <v>4.3</v>
      </c>
      <c r="N9784" s="1">
        <v>468</v>
      </c>
      <c r="O978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4" s="2" t="str">
        <f>IF(Table1[[#This Row],[Updated DiscountOffer]]&gt;50%,"High Discount","Low Discount")</f>
        <v>High Discount</v>
      </c>
    </row>
    <row r="9785" spans="1:16" x14ac:dyDescent="0.3">
      <c r="A9785" s="1" t="s">
        <v>10817</v>
      </c>
      <c r="B9785" s="1">
        <v>17477798</v>
      </c>
      <c r="C9785" s="1" t="s">
        <v>95</v>
      </c>
      <c r="D9785" s="1" t="s">
        <v>38</v>
      </c>
      <c r="E9785" s="1" t="s">
        <v>39</v>
      </c>
      <c r="F9785" s="1" t="s">
        <v>34</v>
      </c>
      <c r="G9785" s="1" t="s">
        <v>5456</v>
      </c>
      <c r="H9785" s="5"/>
      <c r="I9785" s="1">
        <v>1598</v>
      </c>
      <c r="J9785" s="4">
        <v>0.6</v>
      </c>
      <c r="K97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5" s="1" t="s">
        <v>41</v>
      </c>
      <c r="M9785" s="1">
        <v>4.3</v>
      </c>
      <c r="N9785" s="1">
        <v>446</v>
      </c>
      <c r="O978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5" s="2" t="str">
        <f>IF(Table1[[#This Row],[Updated DiscountOffer]]&gt;50%,"High Discount","Low Discount")</f>
        <v>High Discount</v>
      </c>
    </row>
    <row r="9786" spans="1:16" x14ac:dyDescent="0.3">
      <c r="A9786" s="1" t="s">
        <v>12023</v>
      </c>
      <c r="B9786" s="1">
        <v>17477800</v>
      </c>
      <c r="C9786" s="1" t="s">
        <v>95</v>
      </c>
      <c r="D9786" s="1" t="s">
        <v>38</v>
      </c>
      <c r="E9786" s="1" t="s">
        <v>39</v>
      </c>
      <c r="F9786" s="1" t="s">
        <v>34</v>
      </c>
      <c r="G9786" s="1" t="s">
        <v>5456</v>
      </c>
      <c r="H9786" s="5"/>
      <c r="I9786" s="1">
        <v>1598</v>
      </c>
      <c r="J9786" s="4">
        <v>0.6</v>
      </c>
      <c r="K97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6" s="1" t="s">
        <v>41</v>
      </c>
      <c r="M9786" s="1">
        <v>4.3</v>
      </c>
      <c r="N9786" s="1">
        <v>415</v>
      </c>
      <c r="O978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6" s="2" t="str">
        <f>IF(Table1[[#This Row],[Updated DiscountOffer]]&gt;50%,"High Discount","Low Discount")</f>
        <v>High Discount</v>
      </c>
    </row>
    <row r="9787" spans="1:16" x14ac:dyDescent="0.3">
      <c r="A9787" s="1" t="s">
        <v>9188</v>
      </c>
      <c r="B9787" s="1">
        <v>17477802</v>
      </c>
      <c r="C9787" s="1" t="s">
        <v>95</v>
      </c>
      <c r="D9787" s="1" t="s">
        <v>38</v>
      </c>
      <c r="E9787" s="1" t="s">
        <v>39</v>
      </c>
      <c r="F9787" s="1" t="s">
        <v>34</v>
      </c>
      <c r="G9787" s="1" t="s">
        <v>5456</v>
      </c>
      <c r="H9787" s="5"/>
      <c r="I9787" s="1">
        <v>1598</v>
      </c>
      <c r="J9787" s="4">
        <v>0.6</v>
      </c>
      <c r="K97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7" s="1" t="s">
        <v>41</v>
      </c>
      <c r="M9787" s="1">
        <v>4.3</v>
      </c>
      <c r="N9787" s="1">
        <v>492</v>
      </c>
      <c r="O9787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7" s="2" t="str">
        <f>IF(Table1[[#This Row],[Updated DiscountOffer]]&gt;50%,"High Discount","Low Discount")</f>
        <v>High Discount</v>
      </c>
    </row>
    <row r="9788" spans="1:16" x14ac:dyDescent="0.3">
      <c r="A9788" s="1" t="s">
        <v>11596</v>
      </c>
      <c r="B9788" s="1">
        <v>17477804</v>
      </c>
      <c r="C9788" s="1" t="s">
        <v>95</v>
      </c>
      <c r="D9788" s="1" t="s">
        <v>38</v>
      </c>
      <c r="E9788" s="1" t="s">
        <v>39</v>
      </c>
      <c r="F9788" s="1" t="s">
        <v>34</v>
      </c>
      <c r="G9788" s="1" t="s">
        <v>5456</v>
      </c>
      <c r="H9788" s="5"/>
      <c r="I9788" s="1">
        <v>1598</v>
      </c>
      <c r="J9788" s="4">
        <v>0.6</v>
      </c>
      <c r="K97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8" s="1" t="s">
        <v>41</v>
      </c>
      <c r="M9788" s="1">
        <v>4.3</v>
      </c>
      <c r="N9788" s="1">
        <v>426</v>
      </c>
      <c r="O9788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8" s="2" t="str">
        <f>IF(Table1[[#This Row],[Updated DiscountOffer]]&gt;50%,"High Discount","Low Discount")</f>
        <v>High Discount</v>
      </c>
    </row>
    <row r="9789" spans="1:16" x14ac:dyDescent="0.3">
      <c r="A9789" s="1" t="s">
        <v>8078</v>
      </c>
      <c r="B9789" s="1">
        <v>17477808</v>
      </c>
      <c r="C9789" s="1" t="s">
        <v>95</v>
      </c>
      <c r="D9789" s="1" t="s">
        <v>38</v>
      </c>
      <c r="E9789" s="1" t="s">
        <v>39</v>
      </c>
      <c r="F9789" s="1" t="s">
        <v>34</v>
      </c>
      <c r="G9789" s="1" t="s">
        <v>5456</v>
      </c>
      <c r="H9789" s="5"/>
      <c r="I9789" s="1">
        <v>1598</v>
      </c>
      <c r="J9789" s="4">
        <v>0.6</v>
      </c>
      <c r="K97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89" s="1" t="s">
        <v>41</v>
      </c>
      <c r="M9789" s="1">
        <v>4.3</v>
      </c>
      <c r="N9789" s="1">
        <v>529</v>
      </c>
      <c r="O9789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89" s="2" t="str">
        <f>IF(Table1[[#This Row],[Updated DiscountOffer]]&gt;50%,"High Discount","Low Discount")</f>
        <v>High Discount</v>
      </c>
    </row>
    <row r="9790" spans="1:16" x14ac:dyDescent="0.3">
      <c r="A9790" s="1" t="s">
        <v>12177</v>
      </c>
      <c r="B9790" s="1">
        <v>17477812</v>
      </c>
      <c r="C9790" s="1" t="s">
        <v>95</v>
      </c>
      <c r="D9790" s="1" t="s">
        <v>38</v>
      </c>
      <c r="E9790" s="1" t="s">
        <v>39</v>
      </c>
      <c r="F9790" s="1" t="s">
        <v>34</v>
      </c>
      <c r="G9790" s="1" t="s">
        <v>5456</v>
      </c>
      <c r="H9790" s="5"/>
      <c r="I9790" s="1">
        <v>1598</v>
      </c>
      <c r="J9790" s="4">
        <v>0.6</v>
      </c>
      <c r="K97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0" s="1" t="s">
        <v>41</v>
      </c>
      <c r="M9790" s="1">
        <v>4.3</v>
      </c>
      <c r="N9790" s="1">
        <v>412</v>
      </c>
      <c r="O9790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0" s="2" t="str">
        <f>IF(Table1[[#This Row],[Updated DiscountOffer]]&gt;50%,"High Discount","Low Discount")</f>
        <v>High Discount</v>
      </c>
    </row>
    <row r="9791" spans="1:16" x14ac:dyDescent="0.3">
      <c r="A9791" s="1" t="s">
        <v>5455</v>
      </c>
      <c r="B9791" s="1">
        <v>17477814</v>
      </c>
      <c r="C9791" s="1" t="s">
        <v>95</v>
      </c>
      <c r="D9791" s="1" t="s">
        <v>38</v>
      </c>
      <c r="E9791" s="1" t="s">
        <v>39</v>
      </c>
      <c r="F9791" s="1" t="s">
        <v>34</v>
      </c>
      <c r="G9791" s="1" t="s">
        <v>5456</v>
      </c>
      <c r="H9791" s="5"/>
      <c r="I9791" s="1">
        <v>1598</v>
      </c>
      <c r="J9791" s="4">
        <v>0.6</v>
      </c>
      <c r="K97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1" s="1" t="s">
        <v>41</v>
      </c>
      <c r="M9791" s="1">
        <v>4.2</v>
      </c>
      <c r="N9791" s="1">
        <v>633</v>
      </c>
      <c r="O9791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1" s="2" t="str">
        <f>IF(Table1[[#This Row],[Updated DiscountOffer]]&gt;50%,"High Discount","Low Discount")</f>
        <v>High Discount</v>
      </c>
    </row>
    <row r="9792" spans="1:16" x14ac:dyDescent="0.3">
      <c r="A9792" s="1" t="s">
        <v>11235</v>
      </c>
      <c r="B9792" s="1">
        <v>17477816</v>
      </c>
      <c r="C9792" s="1" t="s">
        <v>95</v>
      </c>
      <c r="D9792" s="1" t="s">
        <v>38</v>
      </c>
      <c r="E9792" s="1" t="s">
        <v>39</v>
      </c>
      <c r="F9792" s="1" t="s">
        <v>34</v>
      </c>
      <c r="G9792" s="1" t="s">
        <v>5456</v>
      </c>
      <c r="H9792" s="5"/>
      <c r="I9792" s="1">
        <v>1598</v>
      </c>
      <c r="J9792" s="4">
        <v>0.6</v>
      </c>
      <c r="K97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2" s="1" t="s">
        <v>41</v>
      </c>
      <c r="M9792" s="1">
        <v>4.3</v>
      </c>
      <c r="N9792" s="1">
        <v>435</v>
      </c>
      <c r="O9792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2" s="2" t="str">
        <f>IF(Table1[[#This Row],[Updated DiscountOffer]]&gt;50%,"High Discount","Low Discount")</f>
        <v>High Discount</v>
      </c>
    </row>
    <row r="9793" spans="1:16" x14ac:dyDescent="0.3">
      <c r="A9793" s="1" t="s">
        <v>12305</v>
      </c>
      <c r="B9793" s="1">
        <v>17477818</v>
      </c>
      <c r="C9793" s="1" t="s">
        <v>95</v>
      </c>
      <c r="D9793" s="1" t="s">
        <v>38</v>
      </c>
      <c r="E9793" s="1" t="s">
        <v>39</v>
      </c>
      <c r="F9793" s="1" t="s">
        <v>34</v>
      </c>
      <c r="G9793" s="1" t="s">
        <v>5456</v>
      </c>
      <c r="H9793" s="5"/>
      <c r="I9793" s="1">
        <v>1598</v>
      </c>
      <c r="J9793" s="4">
        <v>0.6</v>
      </c>
      <c r="K97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3" s="1" t="s">
        <v>41</v>
      </c>
      <c r="M9793" s="1">
        <v>4.3</v>
      </c>
      <c r="N9793" s="1">
        <v>409</v>
      </c>
      <c r="O9793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3" s="2" t="str">
        <f>IF(Table1[[#This Row],[Updated DiscountOffer]]&gt;50%,"High Discount","Low Discount")</f>
        <v>High Discount</v>
      </c>
    </row>
    <row r="9794" spans="1:16" x14ac:dyDescent="0.3">
      <c r="A9794" s="1" t="s">
        <v>11905</v>
      </c>
      <c r="B9794" s="1">
        <v>17477820</v>
      </c>
      <c r="C9794" s="1" t="s">
        <v>95</v>
      </c>
      <c r="D9794" s="1" t="s">
        <v>38</v>
      </c>
      <c r="E9794" s="1" t="s">
        <v>39</v>
      </c>
      <c r="F9794" s="1" t="s">
        <v>34</v>
      </c>
      <c r="G9794" s="1" t="s">
        <v>5456</v>
      </c>
      <c r="H9794" s="5"/>
      <c r="I9794" s="1">
        <v>1598</v>
      </c>
      <c r="J9794" s="4">
        <v>0.6</v>
      </c>
      <c r="K97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4" s="1" t="s">
        <v>41</v>
      </c>
      <c r="M9794" s="1">
        <v>4.3</v>
      </c>
      <c r="N9794" s="1">
        <v>418</v>
      </c>
      <c r="O9794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4" s="2" t="str">
        <f>IF(Table1[[#This Row],[Updated DiscountOffer]]&gt;50%,"High Discount","Low Discount")</f>
        <v>High Discount</v>
      </c>
    </row>
    <row r="9795" spans="1:16" x14ac:dyDescent="0.3">
      <c r="A9795" s="1" t="s">
        <v>19345</v>
      </c>
      <c r="B9795" s="1">
        <v>17477828</v>
      </c>
      <c r="C9795" s="1" t="s">
        <v>95</v>
      </c>
      <c r="D9795" s="1" t="s">
        <v>38</v>
      </c>
      <c r="E9795" s="1" t="s">
        <v>39</v>
      </c>
      <c r="F9795" s="1" t="s">
        <v>34</v>
      </c>
      <c r="G9795" s="1" t="s">
        <v>5456</v>
      </c>
      <c r="H9795" s="5"/>
      <c r="I9795" s="1">
        <v>1598</v>
      </c>
      <c r="J9795" s="4">
        <v>0.6</v>
      </c>
      <c r="K97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5" s="1" t="s">
        <v>41</v>
      </c>
      <c r="M9795" s="1">
        <v>4.2</v>
      </c>
      <c r="N9795" s="1">
        <v>286</v>
      </c>
      <c r="O9795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5" s="2" t="str">
        <f>IF(Table1[[#This Row],[Updated DiscountOffer]]&gt;50%,"High Discount","Low Discount")</f>
        <v>High Discount</v>
      </c>
    </row>
    <row r="9796" spans="1:16" x14ac:dyDescent="0.3">
      <c r="A9796" s="1" t="s">
        <v>19431</v>
      </c>
      <c r="B9796" s="1">
        <v>17477856</v>
      </c>
      <c r="C9796" s="1" t="s">
        <v>95</v>
      </c>
      <c r="D9796" s="1" t="s">
        <v>38</v>
      </c>
      <c r="E9796" s="1" t="s">
        <v>39</v>
      </c>
      <c r="F9796" s="1" t="s">
        <v>34</v>
      </c>
      <c r="G9796" s="1" t="s">
        <v>19432</v>
      </c>
      <c r="H9796" s="5"/>
      <c r="I9796" s="1">
        <v>1598</v>
      </c>
      <c r="J9796" s="4">
        <v>0.6</v>
      </c>
      <c r="K97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6" s="1" t="s">
        <v>41</v>
      </c>
      <c r="M9796" s="1">
        <v>4.0999999999999996</v>
      </c>
      <c r="N9796" s="1">
        <v>285</v>
      </c>
      <c r="O9796" s="2">
        <f>IF(ISNUMBER(Table1[[#This Row],[DiscountOffer]]),IF(Table1[[#This Row],[DiscountOffer]]&lt;1,Table1[[#This Row],[DiscountOffer]],Table1[[#This Row],[DiscountOffer]]/Table1[[#This Row],[OriginalPrice (in Rs)]]),0)</f>
        <v>0.6</v>
      </c>
      <c r="P9796" s="2" t="str">
        <f>IF(Table1[[#This Row],[Updated DiscountOffer]]&gt;50%,"High Discount","Low Discount")</f>
        <v>High Discount</v>
      </c>
    </row>
    <row r="9797" spans="1:16" x14ac:dyDescent="0.3">
      <c r="A9797" s="1" t="s">
        <v>16504</v>
      </c>
      <c r="B9797" s="1">
        <v>17523330</v>
      </c>
      <c r="C9797" s="1" t="s">
        <v>43</v>
      </c>
      <c r="D9797" s="1" t="s">
        <v>38</v>
      </c>
      <c r="E9797" s="1" t="s">
        <v>39</v>
      </c>
      <c r="F9797" s="1" t="s">
        <v>34</v>
      </c>
      <c r="G9797" s="1" t="s">
        <v>13668</v>
      </c>
      <c r="H9797" s="5"/>
      <c r="I9797" s="1">
        <v>1698</v>
      </c>
      <c r="J9797" s="4">
        <v>0.5</v>
      </c>
      <c r="K97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7" s="1" t="s">
        <v>41</v>
      </c>
      <c r="M9797" s="1">
        <v>4.4000000000000004</v>
      </c>
      <c r="N9797" s="1">
        <v>328</v>
      </c>
      <c r="O979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97" s="2" t="str">
        <f>IF(Table1[[#This Row],[Updated DiscountOffer]]&gt;50%,"High Discount","Low Discount")</f>
        <v>Low Discount</v>
      </c>
    </row>
    <row r="9798" spans="1:16" x14ac:dyDescent="0.3">
      <c r="A9798" s="1" t="s">
        <v>16287</v>
      </c>
      <c r="B9798" s="1">
        <v>17523332</v>
      </c>
      <c r="C9798" s="1" t="s">
        <v>43</v>
      </c>
      <c r="D9798" s="1" t="s">
        <v>38</v>
      </c>
      <c r="E9798" s="1" t="s">
        <v>39</v>
      </c>
      <c r="F9798" s="1" t="s">
        <v>34</v>
      </c>
      <c r="G9798" s="1" t="s">
        <v>12025</v>
      </c>
      <c r="H9798" s="5"/>
      <c r="I9798" s="1">
        <v>1698</v>
      </c>
      <c r="J9798" s="4">
        <v>0.5</v>
      </c>
      <c r="K97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8" s="1" t="s">
        <v>41</v>
      </c>
      <c r="M9798" s="1">
        <v>4.2</v>
      </c>
      <c r="N9798" s="1">
        <v>331</v>
      </c>
      <c r="O979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98" s="2" t="str">
        <f>IF(Table1[[#This Row],[Updated DiscountOffer]]&gt;50%,"High Discount","Low Discount")</f>
        <v>Low Discount</v>
      </c>
    </row>
    <row r="9799" spans="1:16" x14ac:dyDescent="0.3">
      <c r="A9799" s="1" t="s">
        <v>13501</v>
      </c>
      <c r="B9799" s="1">
        <v>17523336</v>
      </c>
      <c r="C9799" s="1" t="s">
        <v>43</v>
      </c>
      <c r="D9799" s="1" t="s">
        <v>38</v>
      </c>
      <c r="E9799" s="1" t="s">
        <v>39</v>
      </c>
      <c r="F9799" s="1" t="s">
        <v>34</v>
      </c>
      <c r="G9799" s="1" t="s">
        <v>12025</v>
      </c>
      <c r="H9799" s="5"/>
      <c r="I9799" s="1">
        <v>1698</v>
      </c>
      <c r="J9799" s="4">
        <v>0.5</v>
      </c>
      <c r="K97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799" s="1" t="s">
        <v>41</v>
      </c>
      <c r="M9799" s="1">
        <v>4.3</v>
      </c>
      <c r="N9799" s="1">
        <v>382</v>
      </c>
      <c r="O979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799" s="2" t="str">
        <f>IF(Table1[[#This Row],[Updated DiscountOffer]]&gt;50%,"High Discount","Low Discount")</f>
        <v>Low Discount</v>
      </c>
    </row>
    <row r="9800" spans="1:16" x14ac:dyDescent="0.3">
      <c r="A9800" s="1" t="s">
        <v>16502</v>
      </c>
      <c r="B9800" s="1">
        <v>17523338</v>
      </c>
      <c r="C9800" s="1" t="s">
        <v>43</v>
      </c>
      <c r="D9800" s="1" t="s">
        <v>38</v>
      </c>
      <c r="E9800" s="1" t="s">
        <v>39</v>
      </c>
      <c r="F9800" s="1" t="s">
        <v>34</v>
      </c>
      <c r="G9800" s="1" t="s">
        <v>16503</v>
      </c>
      <c r="H9800" s="5"/>
      <c r="I9800" s="1">
        <v>1698</v>
      </c>
      <c r="J9800" s="4">
        <v>0.5</v>
      </c>
      <c r="K98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0" s="1" t="s">
        <v>41</v>
      </c>
      <c r="M9800" s="1">
        <v>4.2</v>
      </c>
      <c r="N9800" s="1">
        <v>328</v>
      </c>
      <c r="O980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0" s="2" t="str">
        <f>IF(Table1[[#This Row],[Updated DiscountOffer]]&gt;50%,"High Discount","Low Discount")</f>
        <v>Low Discount</v>
      </c>
    </row>
    <row r="9801" spans="1:16" x14ac:dyDescent="0.3">
      <c r="A9801" s="1" t="s">
        <v>12024</v>
      </c>
      <c r="B9801" s="1">
        <v>17523340</v>
      </c>
      <c r="C9801" s="1" t="s">
        <v>43</v>
      </c>
      <c r="D9801" s="1" t="s">
        <v>38</v>
      </c>
      <c r="E9801" s="1" t="s">
        <v>39</v>
      </c>
      <c r="F9801" s="1" t="s">
        <v>34</v>
      </c>
      <c r="G9801" s="1" t="s">
        <v>12025</v>
      </c>
      <c r="H9801" s="5"/>
      <c r="I9801" s="1">
        <v>1698</v>
      </c>
      <c r="J9801" s="4">
        <v>0.5</v>
      </c>
      <c r="K98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1" s="1" t="s">
        <v>41</v>
      </c>
      <c r="M9801" s="1">
        <v>4.2</v>
      </c>
      <c r="N9801" s="1">
        <v>415</v>
      </c>
      <c r="O980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1" s="2" t="str">
        <f>IF(Table1[[#This Row],[Updated DiscountOffer]]&gt;50%,"High Discount","Low Discount")</f>
        <v>Low Discount</v>
      </c>
    </row>
    <row r="9802" spans="1:16" x14ac:dyDescent="0.3">
      <c r="A9802" s="1" t="s">
        <v>13667</v>
      </c>
      <c r="B9802" s="1">
        <v>17523342</v>
      </c>
      <c r="C9802" s="1" t="s">
        <v>43</v>
      </c>
      <c r="D9802" s="1" t="s">
        <v>38</v>
      </c>
      <c r="E9802" s="1" t="s">
        <v>39</v>
      </c>
      <c r="F9802" s="1" t="s">
        <v>34</v>
      </c>
      <c r="G9802" s="1" t="s">
        <v>13668</v>
      </c>
      <c r="H9802" s="5"/>
      <c r="I9802" s="1">
        <v>1698</v>
      </c>
      <c r="J9802" s="4">
        <v>0.5</v>
      </c>
      <c r="K98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2" s="1" t="s">
        <v>41</v>
      </c>
      <c r="M9802" s="1">
        <v>4.3</v>
      </c>
      <c r="N9802" s="1">
        <v>379</v>
      </c>
      <c r="O980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2" s="2" t="str">
        <f>IF(Table1[[#This Row],[Updated DiscountOffer]]&gt;50%,"High Discount","Low Discount")</f>
        <v>Low Discount</v>
      </c>
    </row>
    <row r="9803" spans="1:16" x14ac:dyDescent="0.3">
      <c r="A9803" s="1" t="s">
        <v>5152</v>
      </c>
      <c r="B9803" s="1">
        <v>17523376</v>
      </c>
      <c r="C9803" s="1" t="s">
        <v>43</v>
      </c>
      <c r="D9803" s="1" t="s">
        <v>38</v>
      </c>
      <c r="E9803" s="1" t="s">
        <v>39</v>
      </c>
      <c r="F9803" s="1" t="s">
        <v>34</v>
      </c>
      <c r="G9803" s="1" t="s">
        <v>3003</v>
      </c>
      <c r="H9803" s="5"/>
      <c r="I9803" s="1">
        <v>1798</v>
      </c>
      <c r="J9803" s="4">
        <v>0.5</v>
      </c>
      <c r="K98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3" s="1" t="s">
        <v>41</v>
      </c>
      <c r="M9803" s="1">
        <v>4.2</v>
      </c>
      <c r="N9803" s="1">
        <v>648</v>
      </c>
      <c r="O980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3" s="2" t="str">
        <f>IF(Table1[[#This Row],[Updated DiscountOffer]]&gt;50%,"High Discount","Low Discount")</f>
        <v>Low Discount</v>
      </c>
    </row>
    <row r="9804" spans="1:16" x14ac:dyDescent="0.3">
      <c r="A9804" s="1" t="s">
        <v>1115</v>
      </c>
      <c r="B9804" s="1">
        <v>17523394</v>
      </c>
      <c r="C9804" s="1" t="s">
        <v>43</v>
      </c>
      <c r="D9804" s="1" t="s">
        <v>38</v>
      </c>
      <c r="E9804" s="1" t="s">
        <v>39</v>
      </c>
      <c r="F9804" s="1" t="s">
        <v>34</v>
      </c>
      <c r="G9804" s="1" t="s">
        <v>1116</v>
      </c>
      <c r="H9804" s="5"/>
      <c r="I9804" s="1">
        <v>1398</v>
      </c>
      <c r="J9804" s="4">
        <v>0.5</v>
      </c>
      <c r="K98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4" s="1" t="s">
        <v>41</v>
      </c>
      <c r="M9804" s="1">
        <v>4.4000000000000004</v>
      </c>
      <c r="N9804" s="1">
        <v>909</v>
      </c>
      <c r="O980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4" s="2" t="str">
        <f>IF(Table1[[#This Row],[Updated DiscountOffer]]&gt;50%,"High Discount","Low Discount")</f>
        <v>Low Discount</v>
      </c>
    </row>
    <row r="9805" spans="1:16" x14ac:dyDescent="0.3">
      <c r="A9805" s="1" t="s">
        <v>5827</v>
      </c>
      <c r="B9805" s="1">
        <v>17523402</v>
      </c>
      <c r="C9805" s="1" t="s">
        <v>43</v>
      </c>
      <c r="D9805" s="1" t="s">
        <v>38</v>
      </c>
      <c r="E9805" s="1" t="s">
        <v>39</v>
      </c>
      <c r="F9805" s="1" t="s">
        <v>34</v>
      </c>
      <c r="G9805" s="1" t="s">
        <v>5828</v>
      </c>
      <c r="H9805" s="5"/>
      <c r="I9805" s="1">
        <v>1398</v>
      </c>
      <c r="J9805" s="4">
        <v>0.5</v>
      </c>
      <c r="K98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5" s="1" t="s">
        <v>41</v>
      </c>
      <c r="M9805" s="1">
        <v>4.2</v>
      </c>
      <c r="N9805" s="1">
        <v>615</v>
      </c>
      <c r="O980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5" s="2" t="str">
        <f>IF(Table1[[#This Row],[Updated DiscountOffer]]&gt;50%,"High Discount","Low Discount")</f>
        <v>Low Discount</v>
      </c>
    </row>
    <row r="9806" spans="1:16" x14ac:dyDescent="0.3">
      <c r="A9806" s="1" t="s">
        <v>8487</v>
      </c>
      <c r="B9806" s="1">
        <v>17523414</v>
      </c>
      <c r="C9806" s="1" t="s">
        <v>43</v>
      </c>
      <c r="D9806" s="1" t="s">
        <v>38</v>
      </c>
      <c r="E9806" s="1" t="s">
        <v>39</v>
      </c>
      <c r="F9806" s="1" t="s">
        <v>34</v>
      </c>
      <c r="G9806" s="1" t="s">
        <v>5828</v>
      </c>
      <c r="H9806" s="5"/>
      <c r="I9806" s="1">
        <v>1298</v>
      </c>
      <c r="J9806" s="4"/>
      <c r="K98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06" s="1" t="s">
        <v>41</v>
      </c>
      <c r="M9806" s="1">
        <v>4.4000000000000004</v>
      </c>
      <c r="N9806" s="1">
        <v>516</v>
      </c>
      <c r="O98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06" s="2" t="str">
        <f>IF(Table1[[#This Row],[Updated DiscountOffer]]&gt;50%,"High Discount","Low Discount")</f>
        <v>Low Discount</v>
      </c>
    </row>
    <row r="9807" spans="1:16" x14ac:dyDescent="0.3">
      <c r="A9807" s="1" t="s">
        <v>15086</v>
      </c>
      <c r="B9807" s="1">
        <v>17523422</v>
      </c>
      <c r="C9807" s="1" t="s">
        <v>43</v>
      </c>
      <c r="D9807" s="1" t="s">
        <v>38</v>
      </c>
      <c r="E9807" s="1" t="s">
        <v>39</v>
      </c>
      <c r="F9807" s="1" t="s">
        <v>34</v>
      </c>
      <c r="G9807" s="1" t="s">
        <v>2560</v>
      </c>
      <c r="H9807" s="5"/>
      <c r="I9807" s="1">
        <v>1398</v>
      </c>
      <c r="J9807" s="4">
        <v>0.5</v>
      </c>
      <c r="K98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7" s="1" t="s">
        <v>41</v>
      </c>
      <c r="M9807" s="1">
        <v>4.4000000000000004</v>
      </c>
      <c r="N9807" s="1">
        <v>350</v>
      </c>
      <c r="O980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7" s="2" t="str">
        <f>IF(Table1[[#This Row],[Updated DiscountOffer]]&gt;50%,"High Discount","Low Discount")</f>
        <v>Low Discount</v>
      </c>
    </row>
    <row r="9808" spans="1:16" x14ac:dyDescent="0.3">
      <c r="A9808" s="1" t="s">
        <v>5315</v>
      </c>
      <c r="B9808" s="1">
        <v>17523498</v>
      </c>
      <c r="C9808" s="1" t="s">
        <v>43</v>
      </c>
      <c r="D9808" s="1" t="s">
        <v>38</v>
      </c>
      <c r="E9808" s="1" t="s">
        <v>39</v>
      </c>
      <c r="F9808" s="1" t="s">
        <v>34</v>
      </c>
      <c r="G9808" s="1" t="s">
        <v>2560</v>
      </c>
      <c r="H9808" s="5"/>
      <c r="I9808" s="1">
        <v>1398</v>
      </c>
      <c r="J9808" s="4">
        <v>0.5</v>
      </c>
      <c r="K98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8" s="1" t="s">
        <v>41</v>
      </c>
      <c r="M9808" s="1">
        <v>4.3</v>
      </c>
      <c r="N9808" s="1">
        <v>640</v>
      </c>
      <c r="O980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8" s="2" t="str">
        <f>IF(Table1[[#This Row],[Updated DiscountOffer]]&gt;50%,"High Discount","Low Discount")</f>
        <v>Low Discount</v>
      </c>
    </row>
    <row r="9809" spans="1:16" x14ac:dyDescent="0.3">
      <c r="A9809" s="1" t="s">
        <v>5686</v>
      </c>
      <c r="B9809" s="1">
        <v>17523500</v>
      </c>
      <c r="C9809" s="1" t="s">
        <v>43</v>
      </c>
      <c r="D9809" s="1" t="s">
        <v>38</v>
      </c>
      <c r="E9809" s="1" t="s">
        <v>39</v>
      </c>
      <c r="F9809" s="1" t="s">
        <v>34</v>
      </c>
      <c r="G9809" s="1" t="s">
        <v>2560</v>
      </c>
      <c r="H9809" s="5"/>
      <c r="I9809" s="1">
        <v>1398</v>
      </c>
      <c r="J9809" s="4">
        <v>0.5</v>
      </c>
      <c r="K98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09" s="1" t="s">
        <v>41</v>
      </c>
      <c r="M9809" s="1">
        <v>4.4000000000000004</v>
      </c>
      <c r="N9809" s="1">
        <v>622</v>
      </c>
      <c r="O980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09" s="2" t="str">
        <f>IF(Table1[[#This Row],[Updated DiscountOffer]]&gt;50%,"High Discount","Low Discount")</f>
        <v>Low Discount</v>
      </c>
    </row>
    <row r="9810" spans="1:16" x14ac:dyDescent="0.3">
      <c r="A9810" s="1" t="s">
        <v>3970</v>
      </c>
      <c r="B9810" s="1">
        <v>17523502</v>
      </c>
      <c r="C9810" s="1" t="s">
        <v>43</v>
      </c>
      <c r="D9810" s="1" t="s">
        <v>38</v>
      </c>
      <c r="E9810" s="1" t="s">
        <v>39</v>
      </c>
      <c r="F9810" s="1" t="s">
        <v>34</v>
      </c>
      <c r="G9810" s="1" t="s">
        <v>2560</v>
      </c>
      <c r="H9810" s="5"/>
      <c r="I9810" s="1">
        <v>1398</v>
      </c>
      <c r="J9810" s="4">
        <v>0.5</v>
      </c>
      <c r="K98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0" s="1" t="s">
        <v>41</v>
      </c>
      <c r="M9810" s="1">
        <v>4.3</v>
      </c>
      <c r="N9810" s="1">
        <v>713</v>
      </c>
      <c r="O981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0" s="2" t="str">
        <f>IF(Table1[[#This Row],[Updated DiscountOffer]]&gt;50%,"High Discount","Low Discount")</f>
        <v>Low Discount</v>
      </c>
    </row>
    <row r="9811" spans="1:16" x14ac:dyDescent="0.3">
      <c r="A9811" s="1" t="s">
        <v>5011</v>
      </c>
      <c r="B9811" s="1">
        <v>17523504</v>
      </c>
      <c r="C9811" s="1" t="s">
        <v>43</v>
      </c>
      <c r="D9811" s="1" t="s">
        <v>38</v>
      </c>
      <c r="E9811" s="1" t="s">
        <v>39</v>
      </c>
      <c r="F9811" s="1" t="s">
        <v>34</v>
      </c>
      <c r="G9811" s="1" t="s">
        <v>2560</v>
      </c>
      <c r="H9811" s="5"/>
      <c r="I9811" s="1">
        <v>1398</v>
      </c>
      <c r="J9811" s="4">
        <v>0.5</v>
      </c>
      <c r="K98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1" s="1" t="s">
        <v>41</v>
      </c>
      <c r="M9811" s="1">
        <v>4.3</v>
      </c>
      <c r="N9811" s="1">
        <v>656</v>
      </c>
      <c r="O981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1" s="2" t="str">
        <f>IF(Table1[[#This Row],[Updated DiscountOffer]]&gt;50%,"High Discount","Low Discount")</f>
        <v>Low Discount</v>
      </c>
    </row>
    <row r="9812" spans="1:16" x14ac:dyDescent="0.3">
      <c r="A9812" s="1" t="s">
        <v>2559</v>
      </c>
      <c r="B9812" s="1">
        <v>17523506</v>
      </c>
      <c r="C9812" s="1" t="s">
        <v>43</v>
      </c>
      <c r="D9812" s="1" t="s">
        <v>38</v>
      </c>
      <c r="E9812" s="1" t="s">
        <v>39</v>
      </c>
      <c r="F9812" s="1" t="s">
        <v>34</v>
      </c>
      <c r="G9812" s="1" t="s">
        <v>2560</v>
      </c>
      <c r="H9812" s="5"/>
      <c r="I9812" s="1">
        <v>1398</v>
      </c>
      <c r="J9812" s="4">
        <v>0.5</v>
      </c>
      <c r="K98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2" s="1" t="s">
        <v>41</v>
      </c>
      <c r="M9812" s="1">
        <v>4.3</v>
      </c>
      <c r="N9812" s="1">
        <v>803</v>
      </c>
      <c r="O981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2" s="2" t="str">
        <f>IF(Table1[[#This Row],[Updated DiscountOffer]]&gt;50%,"High Discount","Low Discount")</f>
        <v>Low Discount</v>
      </c>
    </row>
    <row r="9813" spans="1:16" x14ac:dyDescent="0.3">
      <c r="A9813" s="1" t="s">
        <v>838</v>
      </c>
      <c r="B9813" s="1">
        <v>17523596</v>
      </c>
      <c r="C9813" s="1" t="s">
        <v>43</v>
      </c>
      <c r="D9813" s="1" t="s">
        <v>38</v>
      </c>
      <c r="E9813" s="1" t="s">
        <v>39</v>
      </c>
      <c r="F9813" s="1" t="s">
        <v>34</v>
      </c>
      <c r="G9813" s="1" t="s">
        <v>839</v>
      </c>
      <c r="H9813" s="5"/>
      <c r="I9813" s="1">
        <v>1398</v>
      </c>
      <c r="J9813" s="4">
        <v>0.5</v>
      </c>
      <c r="K98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3" s="1" t="s">
        <v>41</v>
      </c>
      <c r="M9813" s="1">
        <v>4.3</v>
      </c>
      <c r="N9813" s="1">
        <v>934</v>
      </c>
      <c r="O981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3" s="2" t="str">
        <f>IF(Table1[[#This Row],[Updated DiscountOffer]]&gt;50%,"High Discount","Low Discount")</f>
        <v>Low Discount</v>
      </c>
    </row>
    <row r="9814" spans="1:16" x14ac:dyDescent="0.3">
      <c r="A9814" s="1" t="s">
        <v>15867</v>
      </c>
      <c r="B9814" s="1">
        <v>17523722</v>
      </c>
      <c r="C9814" s="1" t="s">
        <v>43</v>
      </c>
      <c r="D9814" s="1" t="s">
        <v>38</v>
      </c>
      <c r="E9814" s="1" t="s">
        <v>39</v>
      </c>
      <c r="F9814" s="1" t="s">
        <v>34</v>
      </c>
      <c r="G9814" s="1" t="s">
        <v>15868</v>
      </c>
      <c r="H9814" s="5"/>
      <c r="I9814" s="1">
        <v>1398</v>
      </c>
      <c r="J9814" s="4">
        <v>0.5</v>
      </c>
      <c r="K98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4" s="1" t="s">
        <v>41</v>
      </c>
      <c r="M9814" s="1">
        <v>4.3</v>
      </c>
      <c r="N9814" s="1">
        <v>338</v>
      </c>
      <c r="O981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4" s="2" t="str">
        <f>IF(Table1[[#This Row],[Updated DiscountOffer]]&gt;50%,"High Discount","Low Discount")</f>
        <v>Low Discount</v>
      </c>
    </row>
    <row r="9815" spans="1:16" x14ac:dyDescent="0.3">
      <c r="A9815" s="1" t="s">
        <v>12857</v>
      </c>
      <c r="B9815" s="1">
        <v>17523802</v>
      </c>
      <c r="C9815" s="1" t="s">
        <v>43</v>
      </c>
      <c r="D9815" s="1" t="s">
        <v>38</v>
      </c>
      <c r="E9815" s="1" t="s">
        <v>39</v>
      </c>
      <c r="F9815" s="1" t="s">
        <v>34</v>
      </c>
      <c r="G9815" s="1" t="s">
        <v>12858</v>
      </c>
      <c r="H9815" s="5"/>
      <c r="I9815" s="1">
        <v>1398</v>
      </c>
      <c r="J9815" s="4">
        <v>0.5</v>
      </c>
      <c r="K98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5" s="1" t="s">
        <v>41</v>
      </c>
      <c r="M9815" s="1">
        <v>4.4000000000000004</v>
      </c>
      <c r="N9815" s="1">
        <v>396</v>
      </c>
      <c r="O981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5" s="2" t="str">
        <f>IF(Table1[[#This Row],[Updated DiscountOffer]]&gt;50%,"High Discount","Low Discount")</f>
        <v>Low Discount</v>
      </c>
    </row>
    <row r="9816" spans="1:16" x14ac:dyDescent="0.3">
      <c r="A9816" s="1" t="s">
        <v>3379</v>
      </c>
      <c r="B9816" s="1">
        <v>17524566</v>
      </c>
      <c r="C9816" s="1" t="s">
        <v>43</v>
      </c>
      <c r="D9816" s="1" t="s">
        <v>38</v>
      </c>
      <c r="E9816" s="1" t="s">
        <v>39</v>
      </c>
      <c r="F9816" s="1" t="s">
        <v>34</v>
      </c>
      <c r="G9816" s="1" t="s">
        <v>1260</v>
      </c>
      <c r="H9816" s="5"/>
      <c r="I9816" s="1">
        <v>1598</v>
      </c>
      <c r="J9816" s="4">
        <v>0.5</v>
      </c>
      <c r="K98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6" s="1" t="s">
        <v>663</v>
      </c>
      <c r="M9816" s="1">
        <v>4.0999999999999996</v>
      </c>
      <c r="N9816" s="1">
        <v>750</v>
      </c>
      <c r="O981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6" s="2" t="str">
        <f>IF(Table1[[#This Row],[Updated DiscountOffer]]&gt;50%,"High Discount","Low Discount")</f>
        <v>Low Discount</v>
      </c>
    </row>
    <row r="9817" spans="1:16" x14ac:dyDescent="0.3">
      <c r="A9817" s="1" t="s">
        <v>1637</v>
      </c>
      <c r="B9817" s="1">
        <v>17524572</v>
      </c>
      <c r="C9817" s="1" t="s">
        <v>43</v>
      </c>
      <c r="D9817" s="1" t="s">
        <v>38</v>
      </c>
      <c r="E9817" s="1" t="s">
        <v>39</v>
      </c>
      <c r="F9817" s="1" t="s">
        <v>34</v>
      </c>
      <c r="G9817" s="1" t="s">
        <v>1260</v>
      </c>
      <c r="H9817" s="5"/>
      <c r="I9817" s="1">
        <v>1598</v>
      </c>
      <c r="J9817" s="4">
        <v>0.5</v>
      </c>
      <c r="K98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7" s="1" t="s">
        <v>419</v>
      </c>
      <c r="M9817" s="1">
        <v>4.2</v>
      </c>
      <c r="N9817" s="1">
        <v>870</v>
      </c>
      <c r="O981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7" s="2" t="str">
        <f>IF(Table1[[#This Row],[Updated DiscountOffer]]&gt;50%,"High Discount","Low Discount")</f>
        <v>Low Discount</v>
      </c>
    </row>
    <row r="9818" spans="1:16" x14ac:dyDescent="0.3">
      <c r="A9818" s="1" t="s">
        <v>1164</v>
      </c>
      <c r="B9818" s="1">
        <v>17524574</v>
      </c>
      <c r="C9818" s="1" t="s">
        <v>43</v>
      </c>
      <c r="D9818" s="1" t="s">
        <v>38</v>
      </c>
      <c r="E9818" s="1" t="s">
        <v>39</v>
      </c>
      <c r="F9818" s="1" t="s">
        <v>34</v>
      </c>
      <c r="G9818" s="1" t="s">
        <v>1165</v>
      </c>
      <c r="H9818" s="5"/>
      <c r="I9818" s="1">
        <v>1548</v>
      </c>
      <c r="J9818" s="4">
        <v>0.5</v>
      </c>
      <c r="K98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8" s="1" t="s">
        <v>663</v>
      </c>
      <c r="M9818" s="1">
        <v>4.0999999999999996</v>
      </c>
      <c r="N9818" s="1">
        <v>905</v>
      </c>
      <c r="O981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8" s="2" t="str">
        <f>IF(Table1[[#This Row],[Updated DiscountOffer]]&gt;50%,"High Discount","Low Discount")</f>
        <v>Low Discount</v>
      </c>
    </row>
    <row r="9819" spans="1:16" x14ac:dyDescent="0.3">
      <c r="A9819" s="1" t="s">
        <v>2162</v>
      </c>
      <c r="B9819" s="1">
        <v>17524582</v>
      </c>
      <c r="C9819" s="1" t="s">
        <v>43</v>
      </c>
      <c r="D9819" s="1" t="s">
        <v>38</v>
      </c>
      <c r="E9819" s="1" t="s">
        <v>39</v>
      </c>
      <c r="F9819" s="1" t="s">
        <v>34</v>
      </c>
      <c r="G9819" s="1" t="s">
        <v>1260</v>
      </c>
      <c r="H9819" s="5"/>
      <c r="I9819" s="1">
        <v>1598</v>
      </c>
      <c r="J9819" s="4">
        <v>0.5</v>
      </c>
      <c r="K98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19" s="1" t="s">
        <v>130</v>
      </c>
      <c r="M9819" s="1">
        <v>4.2</v>
      </c>
      <c r="N9819" s="1">
        <v>830</v>
      </c>
      <c r="O981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19" s="2" t="str">
        <f>IF(Table1[[#This Row],[Updated DiscountOffer]]&gt;50%,"High Discount","Low Discount")</f>
        <v>Low Discount</v>
      </c>
    </row>
    <row r="9820" spans="1:16" x14ac:dyDescent="0.3">
      <c r="A9820" s="1" t="s">
        <v>2428</v>
      </c>
      <c r="B9820" s="1">
        <v>17524586</v>
      </c>
      <c r="C9820" s="1" t="s">
        <v>43</v>
      </c>
      <c r="D9820" s="1" t="s">
        <v>38</v>
      </c>
      <c r="E9820" s="1" t="s">
        <v>39</v>
      </c>
      <c r="F9820" s="1" t="s">
        <v>34</v>
      </c>
      <c r="G9820" s="1" t="s">
        <v>1260</v>
      </c>
      <c r="H9820" s="5"/>
      <c r="I9820" s="1">
        <v>1598</v>
      </c>
      <c r="J9820" s="4">
        <v>0.5</v>
      </c>
      <c r="K98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0" s="1" t="s">
        <v>1179</v>
      </c>
      <c r="M9820" s="1">
        <v>4.0999999999999996</v>
      </c>
      <c r="N9820" s="1">
        <v>812</v>
      </c>
      <c r="O982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0" s="2" t="str">
        <f>IF(Table1[[#This Row],[Updated DiscountOffer]]&gt;50%,"High Discount","Low Discount")</f>
        <v>Low Discount</v>
      </c>
    </row>
    <row r="9821" spans="1:16" x14ac:dyDescent="0.3">
      <c r="A9821" s="1" t="s">
        <v>6543</v>
      </c>
      <c r="B9821" s="1">
        <v>17524596</v>
      </c>
      <c r="C9821" s="1" t="s">
        <v>43</v>
      </c>
      <c r="D9821" s="1" t="s">
        <v>38</v>
      </c>
      <c r="E9821" s="1" t="s">
        <v>39</v>
      </c>
      <c r="F9821" s="1" t="s">
        <v>34</v>
      </c>
      <c r="G9821" s="1" t="s">
        <v>1260</v>
      </c>
      <c r="H9821" s="5"/>
      <c r="I9821" s="1">
        <v>1598</v>
      </c>
      <c r="J9821" s="4">
        <v>0.5</v>
      </c>
      <c r="K98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1" s="1" t="s">
        <v>419</v>
      </c>
      <c r="M9821" s="1">
        <v>4.0999999999999996</v>
      </c>
      <c r="N9821" s="1">
        <v>587</v>
      </c>
      <c r="O982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1" s="2" t="str">
        <f>IF(Table1[[#This Row],[Updated DiscountOffer]]&gt;50%,"High Discount","Low Discount")</f>
        <v>Low Discount</v>
      </c>
    </row>
    <row r="9822" spans="1:16" x14ac:dyDescent="0.3">
      <c r="A9822" s="1" t="s">
        <v>6517</v>
      </c>
      <c r="B9822" s="1">
        <v>17524598</v>
      </c>
      <c r="C9822" s="1" t="s">
        <v>43</v>
      </c>
      <c r="D9822" s="1" t="s">
        <v>38</v>
      </c>
      <c r="E9822" s="1" t="s">
        <v>39</v>
      </c>
      <c r="F9822" s="1" t="s">
        <v>34</v>
      </c>
      <c r="G9822" s="1" t="s">
        <v>1260</v>
      </c>
      <c r="H9822" s="5"/>
      <c r="I9822" s="1">
        <v>1598</v>
      </c>
      <c r="J9822" s="4">
        <v>0.5</v>
      </c>
      <c r="K98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2" s="1" t="s">
        <v>663</v>
      </c>
      <c r="M9822" s="1">
        <v>4.0999999999999996</v>
      </c>
      <c r="N9822" s="1">
        <v>588</v>
      </c>
      <c r="O982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2" s="2" t="str">
        <f>IF(Table1[[#This Row],[Updated DiscountOffer]]&gt;50%,"High Discount","Low Discount")</f>
        <v>Low Discount</v>
      </c>
    </row>
    <row r="9823" spans="1:16" x14ac:dyDescent="0.3">
      <c r="A9823" s="1" t="s">
        <v>6436</v>
      </c>
      <c r="B9823" s="1">
        <v>17524600</v>
      </c>
      <c r="C9823" s="1" t="s">
        <v>43</v>
      </c>
      <c r="D9823" s="1" t="s">
        <v>38</v>
      </c>
      <c r="E9823" s="1" t="s">
        <v>39</v>
      </c>
      <c r="F9823" s="1" t="s">
        <v>34</v>
      </c>
      <c r="G9823" s="1" t="s">
        <v>1260</v>
      </c>
      <c r="H9823" s="5"/>
      <c r="I9823" s="1">
        <v>1598</v>
      </c>
      <c r="J9823" s="4">
        <v>0.5</v>
      </c>
      <c r="K98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3" s="1" t="s">
        <v>3133</v>
      </c>
      <c r="M9823" s="1">
        <v>4.0999999999999996</v>
      </c>
      <c r="N9823" s="1">
        <v>591</v>
      </c>
      <c r="O982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3" s="2" t="str">
        <f>IF(Table1[[#This Row],[Updated DiscountOffer]]&gt;50%,"High Discount","Low Discount")</f>
        <v>Low Discount</v>
      </c>
    </row>
    <row r="9824" spans="1:16" x14ac:dyDescent="0.3">
      <c r="A9824" s="1" t="s">
        <v>6972</v>
      </c>
      <c r="B9824" s="1">
        <v>17524604</v>
      </c>
      <c r="C9824" s="1" t="s">
        <v>43</v>
      </c>
      <c r="D9824" s="1" t="s">
        <v>38</v>
      </c>
      <c r="E9824" s="1" t="s">
        <v>39</v>
      </c>
      <c r="F9824" s="1" t="s">
        <v>34</v>
      </c>
      <c r="G9824" s="1" t="s">
        <v>1260</v>
      </c>
      <c r="H9824" s="5"/>
      <c r="I9824" s="1">
        <v>1598</v>
      </c>
      <c r="J9824" s="4">
        <v>0.5</v>
      </c>
      <c r="K98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4" s="1" t="s">
        <v>419</v>
      </c>
      <c r="M9824" s="1">
        <v>4.0999999999999996</v>
      </c>
      <c r="N9824" s="1">
        <v>569</v>
      </c>
      <c r="O982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4" s="2" t="str">
        <f>IF(Table1[[#This Row],[Updated DiscountOffer]]&gt;50%,"High Discount","Low Discount")</f>
        <v>Low Discount</v>
      </c>
    </row>
    <row r="9825" spans="1:16" x14ac:dyDescent="0.3">
      <c r="A9825" s="1" t="s">
        <v>6822</v>
      </c>
      <c r="B9825" s="1">
        <v>17524606</v>
      </c>
      <c r="C9825" s="1" t="s">
        <v>43</v>
      </c>
      <c r="D9825" s="1" t="s">
        <v>38</v>
      </c>
      <c r="E9825" s="1" t="s">
        <v>39</v>
      </c>
      <c r="F9825" s="1" t="s">
        <v>34</v>
      </c>
      <c r="G9825" s="1" t="s">
        <v>1165</v>
      </c>
      <c r="H9825" s="5"/>
      <c r="I9825" s="1">
        <v>1598</v>
      </c>
      <c r="J9825" s="4">
        <v>0.5</v>
      </c>
      <c r="K98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5" s="1" t="s">
        <v>41</v>
      </c>
      <c r="M9825" s="1">
        <v>4.0999999999999996</v>
      </c>
      <c r="N9825" s="1">
        <v>576</v>
      </c>
      <c r="O982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5" s="2" t="str">
        <f>IF(Table1[[#This Row],[Updated DiscountOffer]]&gt;50%,"High Discount","Low Discount")</f>
        <v>Low Discount</v>
      </c>
    </row>
    <row r="9826" spans="1:16" x14ac:dyDescent="0.3">
      <c r="A9826" s="1" t="s">
        <v>6379</v>
      </c>
      <c r="B9826" s="1">
        <v>17524608</v>
      </c>
      <c r="C9826" s="1" t="s">
        <v>43</v>
      </c>
      <c r="D9826" s="1" t="s">
        <v>38</v>
      </c>
      <c r="E9826" s="1" t="s">
        <v>39</v>
      </c>
      <c r="F9826" s="1" t="s">
        <v>34</v>
      </c>
      <c r="G9826" s="1" t="s">
        <v>1260</v>
      </c>
      <c r="H9826" s="5"/>
      <c r="I9826" s="1">
        <v>1598</v>
      </c>
      <c r="J9826" s="4">
        <v>0.5</v>
      </c>
      <c r="K98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6" s="1" t="s">
        <v>41</v>
      </c>
      <c r="M9826" s="1">
        <v>4.0999999999999996</v>
      </c>
      <c r="N9826" s="1">
        <v>593</v>
      </c>
      <c r="O982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6" s="2" t="str">
        <f>IF(Table1[[#This Row],[Updated DiscountOffer]]&gt;50%,"High Discount","Low Discount")</f>
        <v>Low Discount</v>
      </c>
    </row>
    <row r="9827" spans="1:16" x14ac:dyDescent="0.3">
      <c r="A9827" s="1" t="s">
        <v>7066</v>
      </c>
      <c r="B9827" s="1">
        <v>17524610</v>
      </c>
      <c r="C9827" s="1" t="s">
        <v>43</v>
      </c>
      <c r="D9827" s="1" t="s">
        <v>38</v>
      </c>
      <c r="E9827" s="1" t="s">
        <v>39</v>
      </c>
      <c r="F9827" s="1" t="s">
        <v>34</v>
      </c>
      <c r="G9827" s="1" t="s">
        <v>1260</v>
      </c>
      <c r="H9827" s="5"/>
      <c r="I9827" s="1">
        <v>1598</v>
      </c>
      <c r="J9827" s="3">
        <v>0.5</v>
      </c>
      <c r="K98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7" s="1" t="s">
        <v>41</v>
      </c>
      <c r="M9827" s="1">
        <v>4</v>
      </c>
      <c r="N9827" s="1">
        <v>565</v>
      </c>
      <c r="O982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7" s="2" t="str">
        <f>IF(Table1[[#This Row],[Updated DiscountOffer]]&gt;50%,"High Discount","Low Discount")</f>
        <v>Low Discount</v>
      </c>
    </row>
    <row r="9828" spans="1:16" x14ac:dyDescent="0.3">
      <c r="A9828" s="1" t="s">
        <v>6568</v>
      </c>
      <c r="B9828" s="1">
        <v>17524612</v>
      </c>
      <c r="C9828" s="1" t="s">
        <v>43</v>
      </c>
      <c r="D9828" s="1" t="s">
        <v>38</v>
      </c>
      <c r="E9828" s="1" t="s">
        <v>39</v>
      </c>
      <c r="F9828" s="1" t="s">
        <v>34</v>
      </c>
      <c r="G9828" s="1" t="s">
        <v>1260</v>
      </c>
      <c r="H9828" s="5"/>
      <c r="I9828" s="1">
        <v>1598</v>
      </c>
      <c r="J9828" s="4">
        <v>0.5</v>
      </c>
      <c r="K98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8" s="1" t="s">
        <v>41</v>
      </c>
      <c r="M9828" s="1">
        <v>4.0999999999999996</v>
      </c>
      <c r="N9828" s="1">
        <v>586</v>
      </c>
      <c r="O982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8" s="2" t="str">
        <f>IF(Table1[[#This Row],[Updated DiscountOffer]]&gt;50%,"High Discount","Low Discount")</f>
        <v>Low Discount</v>
      </c>
    </row>
    <row r="9829" spans="1:16" x14ac:dyDescent="0.3">
      <c r="A9829" s="1" t="s">
        <v>6378</v>
      </c>
      <c r="B9829" s="1">
        <v>17524614</v>
      </c>
      <c r="C9829" s="1" t="s">
        <v>43</v>
      </c>
      <c r="D9829" s="1" t="s">
        <v>38</v>
      </c>
      <c r="E9829" s="1" t="s">
        <v>39</v>
      </c>
      <c r="F9829" s="1" t="s">
        <v>34</v>
      </c>
      <c r="G9829" s="1" t="s">
        <v>1260</v>
      </c>
      <c r="H9829" s="5"/>
      <c r="I9829" s="1">
        <v>1598</v>
      </c>
      <c r="J9829" s="3">
        <v>0.5</v>
      </c>
      <c r="K98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29" s="1" t="s">
        <v>41</v>
      </c>
      <c r="M9829" s="1">
        <v>4</v>
      </c>
      <c r="N9829" s="1">
        <v>593</v>
      </c>
      <c r="O982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29" s="2" t="str">
        <f>IF(Table1[[#This Row],[Updated DiscountOffer]]&gt;50%,"High Discount","Low Discount")</f>
        <v>Low Discount</v>
      </c>
    </row>
    <row r="9830" spans="1:16" x14ac:dyDescent="0.3">
      <c r="A9830" s="1" t="s">
        <v>6103</v>
      </c>
      <c r="B9830" s="1">
        <v>17524616</v>
      </c>
      <c r="C9830" s="1" t="s">
        <v>43</v>
      </c>
      <c r="D9830" s="1" t="s">
        <v>38</v>
      </c>
      <c r="E9830" s="1" t="s">
        <v>39</v>
      </c>
      <c r="F9830" s="1" t="s">
        <v>34</v>
      </c>
      <c r="G9830" s="1" t="s">
        <v>1260</v>
      </c>
      <c r="H9830" s="5"/>
      <c r="I9830" s="1">
        <v>1598</v>
      </c>
      <c r="J9830" s="3">
        <v>0.5</v>
      </c>
      <c r="K98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0" s="1" t="s">
        <v>41</v>
      </c>
      <c r="M9830" s="1">
        <v>4</v>
      </c>
      <c r="N9830" s="1">
        <v>603</v>
      </c>
      <c r="O983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0" s="2" t="str">
        <f>IF(Table1[[#This Row],[Updated DiscountOffer]]&gt;50%,"High Discount","Low Discount")</f>
        <v>Low Discount</v>
      </c>
    </row>
    <row r="9831" spans="1:16" x14ac:dyDescent="0.3">
      <c r="A9831" s="1" t="s">
        <v>5777</v>
      </c>
      <c r="B9831" s="1">
        <v>17524618</v>
      </c>
      <c r="C9831" s="1" t="s">
        <v>43</v>
      </c>
      <c r="D9831" s="1" t="s">
        <v>38</v>
      </c>
      <c r="E9831" s="1" t="s">
        <v>39</v>
      </c>
      <c r="F9831" s="1" t="s">
        <v>34</v>
      </c>
      <c r="G9831" s="1" t="s">
        <v>1260</v>
      </c>
      <c r="H9831" s="5"/>
      <c r="I9831" s="1">
        <v>1598</v>
      </c>
      <c r="J9831" s="4">
        <v>0.5</v>
      </c>
      <c r="K98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1" s="1" t="s">
        <v>41</v>
      </c>
      <c r="M9831" s="1">
        <v>4.0999999999999996</v>
      </c>
      <c r="N9831" s="1">
        <v>618</v>
      </c>
      <c r="O983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1" s="2" t="str">
        <f>IF(Table1[[#This Row],[Updated DiscountOffer]]&gt;50%,"High Discount","Low Discount")</f>
        <v>Low Discount</v>
      </c>
    </row>
    <row r="9832" spans="1:16" x14ac:dyDescent="0.3">
      <c r="A9832" s="1" t="s">
        <v>5992</v>
      </c>
      <c r="B9832" s="1">
        <v>17524620</v>
      </c>
      <c r="C9832" s="1" t="s">
        <v>43</v>
      </c>
      <c r="D9832" s="1" t="s">
        <v>38</v>
      </c>
      <c r="E9832" s="1" t="s">
        <v>39</v>
      </c>
      <c r="F9832" s="1" t="s">
        <v>34</v>
      </c>
      <c r="G9832" s="1" t="s">
        <v>1260</v>
      </c>
      <c r="H9832" s="5"/>
      <c r="I9832" s="1">
        <v>1598</v>
      </c>
      <c r="J9832" s="4">
        <v>0.5</v>
      </c>
      <c r="K98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2" s="1" t="s">
        <v>41</v>
      </c>
      <c r="M9832" s="1">
        <v>4.0999999999999996</v>
      </c>
      <c r="N9832" s="1">
        <v>608</v>
      </c>
      <c r="O983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2" s="2" t="str">
        <f>IF(Table1[[#This Row],[Updated DiscountOffer]]&gt;50%,"High Discount","Low Discount")</f>
        <v>Low Discount</v>
      </c>
    </row>
    <row r="9833" spans="1:16" x14ac:dyDescent="0.3">
      <c r="A9833" s="1" t="s">
        <v>6273</v>
      </c>
      <c r="B9833" s="1">
        <v>17524624</v>
      </c>
      <c r="C9833" s="1" t="s">
        <v>43</v>
      </c>
      <c r="D9833" s="1" t="s">
        <v>38</v>
      </c>
      <c r="E9833" s="1" t="s">
        <v>39</v>
      </c>
      <c r="F9833" s="1" t="s">
        <v>34</v>
      </c>
      <c r="G9833" s="1" t="s">
        <v>1260</v>
      </c>
      <c r="H9833" s="5"/>
      <c r="I9833" s="1">
        <v>1598</v>
      </c>
      <c r="J9833" s="4">
        <v>0.5</v>
      </c>
      <c r="K98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3" s="1" t="s">
        <v>41</v>
      </c>
      <c r="M9833" s="1">
        <v>4.0999999999999996</v>
      </c>
      <c r="N9833" s="1">
        <v>597</v>
      </c>
      <c r="O983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3" s="2" t="str">
        <f>IF(Table1[[#This Row],[Updated DiscountOffer]]&gt;50%,"High Discount","Low Discount")</f>
        <v>Low Discount</v>
      </c>
    </row>
    <row r="9834" spans="1:16" x14ac:dyDescent="0.3">
      <c r="A9834" s="1" t="s">
        <v>7018</v>
      </c>
      <c r="B9834" s="1">
        <v>17524626</v>
      </c>
      <c r="C9834" s="1" t="s">
        <v>43</v>
      </c>
      <c r="D9834" s="1" t="s">
        <v>38</v>
      </c>
      <c r="E9834" s="1" t="s">
        <v>39</v>
      </c>
      <c r="F9834" s="1" t="s">
        <v>34</v>
      </c>
      <c r="G9834" s="1" t="s">
        <v>1260</v>
      </c>
      <c r="H9834" s="5"/>
      <c r="I9834" s="1">
        <v>1598</v>
      </c>
      <c r="J9834" s="4">
        <v>0.5</v>
      </c>
      <c r="K98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4" s="1" t="s">
        <v>41</v>
      </c>
      <c r="M9834" s="1">
        <v>4.0999999999999996</v>
      </c>
      <c r="N9834" s="1">
        <v>567</v>
      </c>
      <c r="O983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4" s="2" t="str">
        <f>IF(Table1[[#This Row],[Updated DiscountOffer]]&gt;50%,"High Discount","Low Discount")</f>
        <v>Low Discount</v>
      </c>
    </row>
    <row r="9835" spans="1:16" x14ac:dyDescent="0.3">
      <c r="A9835" s="1" t="s">
        <v>6244</v>
      </c>
      <c r="B9835" s="1">
        <v>17524630</v>
      </c>
      <c r="C9835" s="1" t="s">
        <v>43</v>
      </c>
      <c r="D9835" s="1" t="s">
        <v>38</v>
      </c>
      <c r="E9835" s="1" t="s">
        <v>39</v>
      </c>
      <c r="F9835" s="1" t="s">
        <v>34</v>
      </c>
      <c r="G9835" s="1" t="s">
        <v>1260</v>
      </c>
      <c r="H9835" s="5"/>
      <c r="I9835" s="1">
        <v>1598</v>
      </c>
      <c r="J9835" s="4">
        <v>0.5</v>
      </c>
      <c r="K98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5" s="1" t="s">
        <v>41</v>
      </c>
      <c r="M9835" s="1">
        <v>4.0999999999999996</v>
      </c>
      <c r="N9835" s="1">
        <v>598</v>
      </c>
      <c r="O983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5" s="2" t="str">
        <f>IF(Table1[[#This Row],[Updated DiscountOffer]]&gt;50%,"High Discount","Low Discount")</f>
        <v>Low Discount</v>
      </c>
    </row>
    <row r="9836" spans="1:16" x14ac:dyDescent="0.3">
      <c r="A9836" s="1" t="s">
        <v>6217</v>
      </c>
      <c r="B9836" s="1">
        <v>17524632</v>
      </c>
      <c r="C9836" s="1" t="s">
        <v>43</v>
      </c>
      <c r="D9836" s="1" t="s">
        <v>38</v>
      </c>
      <c r="E9836" s="1" t="s">
        <v>39</v>
      </c>
      <c r="F9836" s="1" t="s">
        <v>34</v>
      </c>
      <c r="G9836" s="1" t="s">
        <v>1260</v>
      </c>
      <c r="H9836" s="5"/>
      <c r="I9836" s="1">
        <v>1598</v>
      </c>
      <c r="J9836" s="4">
        <v>0.5</v>
      </c>
      <c r="K98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6" s="1" t="s">
        <v>41</v>
      </c>
      <c r="M9836" s="1">
        <v>4.0999999999999996</v>
      </c>
      <c r="N9836" s="1">
        <v>599</v>
      </c>
      <c r="O983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6" s="2" t="str">
        <f>IF(Table1[[#This Row],[Updated DiscountOffer]]&gt;50%,"High Discount","Low Discount")</f>
        <v>Low Discount</v>
      </c>
    </row>
    <row r="9837" spans="1:16" x14ac:dyDescent="0.3">
      <c r="A9837" s="1" t="s">
        <v>1259</v>
      </c>
      <c r="B9837" s="1">
        <v>17524634</v>
      </c>
      <c r="C9837" s="1" t="s">
        <v>43</v>
      </c>
      <c r="D9837" s="1" t="s">
        <v>38</v>
      </c>
      <c r="E9837" s="1" t="s">
        <v>39</v>
      </c>
      <c r="F9837" s="1" t="s">
        <v>34</v>
      </c>
      <c r="G9837" s="1" t="s">
        <v>1260</v>
      </c>
      <c r="H9837" s="5"/>
      <c r="I9837" s="1">
        <v>1598</v>
      </c>
      <c r="J9837" s="4">
        <v>0.5</v>
      </c>
      <c r="K98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7" s="1" t="s">
        <v>41</v>
      </c>
      <c r="M9837" s="1">
        <v>4.2</v>
      </c>
      <c r="N9837" s="1">
        <v>898</v>
      </c>
      <c r="O983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7" s="2" t="str">
        <f>IF(Table1[[#This Row],[Updated DiscountOffer]]&gt;50%,"High Discount","Low Discount")</f>
        <v>Low Discount</v>
      </c>
    </row>
    <row r="9838" spans="1:16" x14ac:dyDescent="0.3">
      <c r="A9838" s="1" t="s">
        <v>6078</v>
      </c>
      <c r="B9838" s="1">
        <v>17524640</v>
      </c>
      <c r="C9838" s="1" t="s">
        <v>43</v>
      </c>
      <c r="D9838" s="1" t="s">
        <v>38</v>
      </c>
      <c r="E9838" s="1" t="s">
        <v>39</v>
      </c>
      <c r="F9838" s="1" t="s">
        <v>34</v>
      </c>
      <c r="G9838" s="1" t="s">
        <v>1260</v>
      </c>
      <c r="H9838" s="5"/>
      <c r="I9838" s="1">
        <v>1598</v>
      </c>
      <c r="J9838" s="4">
        <v>0.5</v>
      </c>
      <c r="K98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8" s="1" t="s">
        <v>41</v>
      </c>
      <c r="M9838" s="1">
        <v>4.0999999999999996</v>
      </c>
      <c r="N9838" s="1">
        <v>604</v>
      </c>
      <c r="O98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8" s="2" t="str">
        <f>IF(Table1[[#This Row],[Updated DiscountOffer]]&gt;50%,"High Discount","Low Discount")</f>
        <v>Low Discount</v>
      </c>
    </row>
    <row r="9839" spans="1:16" x14ac:dyDescent="0.3">
      <c r="A9839" s="1" t="s">
        <v>5402</v>
      </c>
      <c r="B9839" s="1">
        <v>17524642</v>
      </c>
      <c r="C9839" s="1" t="s">
        <v>43</v>
      </c>
      <c r="D9839" s="1" t="s">
        <v>38</v>
      </c>
      <c r="E9839" s="1" t="s">
        <v>39</v>
      </c>
      <c r="F9839" s="1" t="s">
        <v>34</v>
      </c>
      <c r="G9839" s="1" t="s">
        <v>1260</v>
      </c>
      <c r="H9839" s="5"/>
      <c r="I9839" s="1">
        <v>1598</v>
      </c>
      <c r="J9839" s="3">
        <v>0.5</v>
      </c>
      <c r="K98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39" s="1" t="s">
        <v>41</v>
      </c>
      <c r="M9839" s="1">
        <v>4</v>
      </c>
      <c r="N9839" s="1">
        <v>635</v>
      </c>
      <c r="O983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39" s="2" t="str">
        <f>IF(Table1[[#This Row],[Updated DiscountOffer]]&gt;50%,"High Discount","Low Discount")</f>
        <v>Low Discount</v>
      </c>
    </row>
    <row r="9840" spans="1:16" x14ac:dyDescent="0.3">
      <c r="A9840" s="1" t="s">
        <v>6245</v>
      </c>
      <c r="B9840" s="1">
        <v>17524644</v>
      </c>
      <c r="C9840" s="1" t="s">
        <v>43</v>
      </c>
      <c r="D9840" s="1" t="s">
        <v>38</v>
      </c>
      <c r="E9840" s="1" t="s">
        <v>39</v>
      </c>
      <c r="F9840" s="1" t="s">
        <v>34</v>
      </c>
      <c r="G9840" s="1" t="s">
        <v>1260</v>
      </c>
      <c r="H9840" s="5"/>
      <c r="I9840" s="1">
        <v>1598</v>
      </c>
      <c r="J9840" s="4">
        <v>0.5</v>
      </c>
      <c r="K98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0" s="1" t="s">
        <v>41</v>
      </c>
      <c r="M9840" s="1">
        <v>4.0999999999999996</v>
      </c>
      <c r="N9840" s="1">
        <v>598</v>
      </c>
      <c r="O984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0" s="2" t="str">
        <f>IF(Table1[[#This Row],[Updated DiscountOffer]]&gt;50%,"High Discount","Low Discount")</f>
        <v>Low Discount</v>
      </c>
    </row>
    <row r="9841" spans="1:16" x14ac:dyDescent="0.3">
      <c r="A9841" s="1" t="s">
        <v>5745</v>
      </c>
      <c r="B9841" s="1">
        <v>17524646</v>
      </c>
      <c r="C9841" s="1" t="s">
        <v>43</v>
      </c>
      <c r="D9841" s="1" t="s">
        <v>38</v>
      </c>
      <c r="E9841" s="1" t="s">
        <v>39</v>
      </c>
      <c r="F9841" s="1" t="s">
        <v>34</v>
      </c>
      <c r="G9841" s="1" t="s">
        <v>1260</v>
      </c>
      <c r="H9841" s="5"/>
      <c r="I9841" s="1">
        <v>1598</v>
      </c>
      <c r="J9841" s="4">
        <v>0.5</v>
      </c>
      <c r="K98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1" s="1" t="s">
        <v>41</v>
      </c>
      <c r="M9841" s="1">
        <v>4.0999999999999996</v>
      </c>
      <c r="N9841" s="1">
        <v>619</v>
      </c>
      <c r="O984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1" s="2" t="str">
        <f>IF(Table1[[#This Row],[Updated DiscountOffer]]&gt;50%,"High Discount","Low Discount")</f>
        <v>Low Discount</v>
      </c>
    </row>
    <row r="9842" spans="1:16" x14ac:dyDescent="0.3">
      <c r="A9842" s="1" t="s">
        <v>6411</v>
      </c>
      <c r="B9842" s="1">
        <v>17524650</v>
      </c>
      <c r="C9842" s="1" t="s">
        <v>43</v>
      </c>
      <c r="D9842" s="1" t="s">
        <v>38</v>
      </c>
      <c r="E9842" s="1" t="s">
        <v>39</v>
      </c>
      <c r="F9842" s="1" t="s">
        <v>34</v>
      </c>
      <c r="G9842" s="1" t="s">
        <v>1260</v>
      </c>
      <c r="H9842" s="5"/>
      <c r="I9842" s="1">
        <v>1598</v>
      </c>
      <c r="J9842" s="4">
        <v>0.5</v>
      </c>
      <c r="K98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2" s="1" t="s">
        <v>41</v>
      </c>
      <c r="M9842" s="1">
        <v>4.0999999999999996</v>
      </c>
      <c r="N9842" s="1">
        <v>592</v>
      </c>
      <c r="O984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2" s="2" t="str">
        <f>IF(Table1[[#This Row],[Updated DiscountOffer]]&gt;50%,"High Discount","Low Discount")</f>
        <v>Low Discount</v>
      </c>
    </row>
    <row r="9843" spans="1:16" x14ac:dyDescent="0.3">
      <c r="A9843" s="1" t="s">
        <v>6544</v>
      </c>
      <c r="B9843" s="1">
        <v>17524652</v>
      </c>
      <c r="C9843" s="1" t="s">
        <v>43</v>
      </c>
      <c r="D9843" s="1" t="s">
        <v>38</v>
      </c>
      <c r="E9843" s="1" t="s">
        <v>39</v>
      </c>
      <c r="F9843" s="1" t="s">
        <v>34</v>
      </c>
      <c r="G9843" s="1" t="s">
        <v>1260</v>
      </c>
      <c r="H9843" s="5"/>
      <c r="I9843" s="1">
        <v>1598</v>
      </c>
      <c r="J9843" s="4">
        <v>0.5</v>
      </c>
      <c r="K98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3" s="1" t="s">
        <v>41</v>
      </c>
      <c r="M9843" s="1">
        <v>4.0999999999999996</v>
      </c>
      <c r="N9843" s="1">
        <v>587</v>
      </c>
      <c r="O984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3" s="2" t="str">
        <f>IF(Table1[[#This Row],[Updated DiscountOffer]]&gt;50%,"High Discount","Low Discount")</f>
        <v>Low Discount</v>
      </c>
    </row>
    <row r="9844" spans="1:16" x14ac:dyDescent="0.3">
      <c r="A9844" s="1" t="s">
        <v>6471</v>
      </c>
      <c r="B9844" s="1">
        <v>17524656</v>
      </c>
      <c r="C9844" s="1" t="s">
        <v>43</v>
      </c>
      <c r="D9844" s="1" t="s">
        <v>38</v>
      </c>
      <c r="E9844" s="1" t="s">
        <v>39</v>
      </c>
      <c r="F9844" s="1" t="s">
        <v>34</v>
      </c>
      <c r="G9844" s="1" t="s">
        <v>1260</v>
      </c>
      <c r="H9844" s="5"/>
      <c r="I9844" s="1">
        <v>1598</v>
      </c>
      <c r="J9844" s="4">
        <v>0.5</v>
      </c>
      <c r="K98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4" s="1" t="s">
        <v>41</v>
      </c>
      <c r="M9844" s="1">
        <v>4.0999999999999996</v>
      </c>
      <c r="N9844" s="1">
        <v>590</v>
      </c>
      <c r="O984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4" s="2" t="str">
        <f>IF(Table1[[#This Row],[Updated DiscountOffer]]&gt;50%,"High Discount","Low Discount")</f>
        <v>Low Discount</v>
      </c>
    </row>
    <row r="9845" spans="1:16" x14ac:dyDescent="0.3">
      <c r="A9845" s="1" t="s">
        <v>6079</v>
      </c>
      <c r="B9845" s="1">
        <v>17524658</v>
      </c>
      <c r="C9845" s="1" t="s">
        <v>43</v>
      </c>
      <c r="D9845" s="1" t="s">
        <v>38</v>
      </c>
      <c r="E9845" s="1" t="s">
        <v>39</v>
      </c>
      <c r="F9845" s="1" t="s">
        <v>34</v>
      </c>
      <c r="G9845" s="1" t="s">
        <v>1260</v>
      </c>
      <c r="H9845" s="5"/>
      <c r="I9845" s="1">
        <v>1598</v>
      </c>
      <c r="J9845" s="4">
        <v>0.5</v>
      </c>
      <c r="K98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5" s="1" t="s">
        <v>41</v>
      </c>
      <c r="M9845" s="1">
        <v>4.0999999999999996</v>
      </c>
      <c r="N9845" s="1">
        <v>604</v>
      </c>
      <c r="O984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5" s="2" t="str">
        <f>IF(Table1[[#This Row],[Updated DiscountOffer]]&gt;50%,"High Discount","Low Discount")</f>
        <v>Low Discount</v>
      </c>
    </row>
    <row r="9846" spans="1:16" x14ac:dyDescent="0.3">
      <c r="A9846" s="1" t="s">
        <v>6044</v>
      </c>
      <c r="B9846" s="1">
        <v>17524666</v>
      </c>
      <c r="C9846" s="1" t="s">
        <v>43</v>
      </c>
      <c r="D9846" s="1" t="s">
        <v>38</v>
      </c>
      <c r="E9846" s="1" t="s">
        <v>39</v>
      </c>
      <c r="F9846" s="1" t="s">
        <v>34</v>
      </c>
      <c r="G9846" s="1" t="s">
        <v>1260</v>
      </c>
      <c r="H9846" s="5"/>
      <c r="I9846" s="1">
        <v>1598</v>
      </c>
      <c r="J9846" s="4">
        <v>0.5</v>
      </c>
      <c r="K98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6" s="1" t="s">
        <v>130</v>
      </c>
      <c r="M9846" s="1">
        <v>4.0999999999999996</v>
      </c>
      <c r="N9846" s="1">
        <v>605</v>
      </c>
      <c r="O984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6" s="2" t="str">
        <f>IF(Table1[[#This Row],[Updated DiscountOffer]]&gt;50%,"High Discount","Low Discount")</f>
        <v>Low Discount</v>
      </c>
    </row>
    <row r="9847" spans="1:16" x14ac:dyDescent="0.3">
      <c r="A9847" s="1" t="s">
        <v>5526</v>
      </c>
      <c r="B9847" s="1">
        <v>17524668</v>
      </c>
      <c r="C9847" s="1" t="s">
        <v>43</v>
      </c>
      <c r="D9847" s="1" t="s">
        <v>38</v>
      </c>
      <c r="E9847" s="1" t="s">
        <v>39</v>
      </c>
      <c r="F9847" s="1" t="s">
        <v>34</v>
      </c>
      <c r="G9847" s="1" t="s">
        <v>1260</v>
      </c>
      <c r="H9847" s="5"/>
      <c r="I9847" s="1">
        <v>1598</v>
      </c>
      <c r="J9847" s="4">
        <v>0.5</v>
      </c>
      <c r="K98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7" s="1" t="s">
        <v>419</v>
      </c>
      <c r="M9847" s="1">
        <v>4.0999999999999996</v>
      </c>
      <c r="N9847" s="1">
        <v>630</v>
      </c>
      <c r="O984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7" s="2" t="str">
        <f>IF(Table1[[#This Row],[Updated DiscountOffer]]&gt;50%,"High Discount","Low Discount")</f>
        <v>Low Discount</v>
      </c>
    </row>
    <row r="9848" spans="1:16" x14ac:dyDescent="0.3">
      <c r="A9848" s="1" t="s">
        <v>6971</v>
      </c>
      <c r="B9848" s="1">
        <v>17524672</v>
      </c>
      <c r="C9848" s="1" t="s">
        <v>43</v>
      </c>
      <c r="D9848" s="1" t="s">
        <v>38</v>
      </c>
      <c r="E9848" s="1" t="s">
        <v>39</v>
      </c>
      <c r="F9848" s="1" t="s">
        <v>34</v>
      </c>
      <c r="G9848" s="1" t="s">
        <v>1260</v>
      </c>
      <c r="H9848" s="5"/>
      <c r="I9848" s="1">
        <v>1598</v>
      </c>
      <c r="J9848" s="4">
        <v>0.5</v>
      </c>
      <c r="K98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8" s="1" t="s">
        <v>130</v>
      </c>
      <c r="M9848" s="1">
        <v>4.0999999999999996</v>
      </c>
      <c r="N9848" s="1">
        <v>569</v>
      </c>
      <c r="O984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8" s="2" t="str">
        <f>IF(Table1[[#This Row],[Updated DiscountOffer]]&gt;50%,"High Discount","Low Discount")</f>
        <v>Low Discount</v>
      </c>
    </row>
    <row r="9849" spans="1:16" x14ac:dyDescent="0.3">
      <c r="A9849" s="1" t="s">
        <v>5635</v>
      </c>
      <c r="B9849" s="1">
        <v>17524676</v>
      </c>
      <c r="C9849" s="1" t="s">
        <v>43</v>
      </c>
      <c r="D9849" s="1" t="s">
        <v>38</v>
      </c>
      <c r="E9849" s="1" t="s">
        <v>39</v>
      </c>
      <c r="F9849" s="1" t="s">
        <v>34</v>
      </c>
      <c r="G9849" s="1" t="s">
        <v>1260</v>
      </c>
      <c r="H9849" s="5"/>
      <c r="I9849" s="1">
        <v>1598</v>
      </c>
      <c r="J9849" s="4">
        <v>0.5</v>
      </c>
      <c r="K98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49" s="1" t="s">
        <v>419</v>
      </c>
      <c r="M9849" s="1">
        <v>4.0999999999999996</v>
      </c>
      <c r="N9849" s="1">
        <v>625</v>
      </c>
      <c r="O984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49" s="2" t="str">
        <f>IF(Table1[[#This Row],[Updated DiscountOffer]]&gt;50%,"High Discount","Low Discount")</f>
        <v>Low Discount</v>
      </c>
    </row>
    <row r="9850" spans="1:16" x14ac:dyDescent="0.3">
      <c r="A9850" s="1" t="s">
        <v>6752</v>
      </c>
      <c r="B9850" s="1">
        <v>17524678</v>
      </c>
      <c r="C9850" s="1" t="s">
        <v>43</v>
      </c>
      <c r="D9850" s="1" t="s">
        <v>38</v>
      </c>
      <c r="E9850" s="1" t="s">
        <v>39</v>
      </c>
      <c r="F9850" s="1" t="s">
        <v>34</v>
      </c>
      <c r="G9850" s="1" t="s">
        <v>6319</v>
      </c>
      <c r="H9850" s="5"/>
      <c r="I9850" s="1">
        <v>1598</v>
      </c>
      <c r="J9850" s="4">
        <v>0.5</v>
      </c>
      <c r="K98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0" s="1" t="s">
        <v>130</v>
      </c>
      <c r="M9850" s="1">
        <v>4.0999999999999996</v>
      </c>
      <c r="N9850" s="1">
        <v>578</v>
      </c>
      <c r="O985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0" s="2" t="str">
        <f>IF(Table1[[#This Row],[Updated DiscountOffer]]&gt;50%,"High Discount","Low Discount")</f>
        <v>Low Discount</v>
      </c>
    </row>
    <row r="9851" spans="1:16" x14ac:dyDescent="0.3">
      <c r="A9851" s="1" t="s">
        <v>6318</v>
      </c>
      <c r="B9851" s="1">
        <v>17524680</v>
      </c>
      <c r="C9851" s="1" t="s">
        <v>43</v>
      </c>
      <c r="D9851" s="1" t="s">
        <v>38</v>
      </c>
      <c r="E9851" s="1" t="s">
        <v>39</v>
      </c>
      <c r="F9851" s="1" t="s">
        <v>34</v>
      </c>
      <c r="G9851" s="1" t="s">
        <v>6319</v>
      </c>
      <c r="H9851" s="5"/>
      <c r="I9851" s="1">
        <v>1598</v>
      </c>
      <c r="J9851" s="4">
        <v>0.5</v>
      </c>
      <c r="K98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1" s="1" t="s">
        <v>3133</v>
      </c>
      <c r="M9851" s="1">
        <v>4.0999999999999996</v>
      </c>
      <c r="N9851" s="1">
        <v>595</v>
      </c>
      <c r="O985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1" s="2" t="str">
        <f>IF(Table1[[#This Row],[Updated DiscountOffer]]&gt;50%,"High Discount","Low Discount")</f>
        <v>Low Discount</v>
      </c>
    </row>
    <row r="9852" spans="1:16" x14ac:dyDescent="0.3">
      <c r="A9852" s="1" t="s">
        <v>7596</v>
      </c>
      <c r="B9852" s="1">
        <v>17524878</v>
      </c>
      <c r="C9852" s="1" t="s">
        <v>43</v>
      </c>
      <c r="D9852" s="1" t="s">
        <v>38</v>
      </c>
      <c r="E9852" s="1" t="s">
        <v>39</v>
      </c>
      <c r="F9852" s="1" t="s">
        <v>34</v>
      </c>
      <c r="G9852" s="1" t="s">
        <v>6319</v>
      </c>
      <c r="H9852" s="5"/>
      <c r="I9852" s="1">
        <v>1598</v>
      </c>
      <c r="J9852" s="4">
        <v>0.5</v>
      </c>
      <c r="K98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2" s="1" t="s">
        <v>663</v>
      </c>
      <c r="M9852" s="1">
        <v>4.0999999999999996</v>
      </c>
      <c r="N9852" s="1">
        <v>547</v>
      </c>
      <c r="O985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2" s="2" t="str">
        <f>IF(Table1[[#This Row],[Updated DiscountOffer]]&gt;50%,"High Discount","Low Discount")</f>
        <v>Low Discount</v>
      </c>
    </row>
    <row r="9853" spans="1:16" x14ac:dyDescent="0.3">
      <c r="A9853" s="1" t="s">
        <v>7153</v>
      </c>
      <c r="B9853" s="1">
        <v>17524900</v>
      </c>
      <c r="C9853" s="1" t="s">
        <v>43</v>
      </c>
      <c r="D9853" s="1" t="s">
        <v>38</v>
      </c>
      <c r="E9853" s="1" t="s">
        <v>39</v>
      </c>
      <c r="F9853" s="1" t="s">
        <v>34</v>
      </c>
      <c r="G9853" s="1" t="s">
        <v>7154</v>
      </c>
      <c r="H9853" s="5"/>
      <c r="I9853" s="1">
        <v>1598</v>
      </c>
      <c r="J9853" s="4">
        <v>0.5</v>
      </c>
      <c r="K98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3" s="1" t="s">
        <v>419</v>
      </c>
      <c r="M9853" s="1">
        <v>4.4000000000000004</v>
      </c>
      <c r="N9853" s="1">
        <v>562</v>
      </c>
      <c r="O985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3" s="2" t="str">
        <f>IF(Table1[[#This Row],[Updated DiscountOffer]]&gt;50%,"High Discount","Low Discount")</f>
        <v>Low Discount</v>
      </c>
    </row>
    <row r="9854" spans="1:16" x14ac:dyDescent="0.3">
      <c r="A9854" s="1" t="s">
        <v>7094</v>
      </c>
      <c r="B9854" s="1">
        <v>17524906</v>
      </c>
      <c r="C9854" s="1" t="s">
        <v>43</v>
      </c>
      <c r="D9854" s="1" t="s">
        <v>38</v>
      </c>
      <c r="E9854" s="1" t="s">
        <v>39</v>
      </c>
      <c r="F9854" s="1" t="s">
        <v>34</v>
      </c>
      <c r="G9854" s="1" t="s">
        <v>7095</v>
      </c>
      <c r="H9854" s="5"/>
      <c r="I9854" s="1">
        <v>1598</v>
      </c>
      <c r="J9854" s="4">
        <v>0.5</v>
      </c>
      <c r="K98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4" s="1" t="s">
        <v>1179</v>
      </c>
      <c r="M9854" s="1">
        <v>4.3</v>
      </c>
      <c r="N9854" s="1">
        <v>564</v>
      </c>
      <c r="O985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4" s="2" t="str">
        <f>IF(Table1[[#This Row],[Updated DiscountOffer]]&gt;50%,"High Discount","Low Discount")</f>
        <v>Low Discount</v>
      </c>
    </row>
    <row r="9855" spans="1:16" x14ac:dyDescent="0.3">
      <c r="A9855" s="1" t="s">
        <v>6663</v>
      </c>
      <c r="B9855" s="1">
        <v>17524918</v>
      </c>
      <c r="C9855" s="1" t="s">
        <v>43</v>
      </c>
      <c r="D9855" s="1" t="s">
        <v>38</v>
      </c>
      <c r="E9855" s="1" t="s">
        <v>39</v>
      </c>
      <c r="F9855" s="1" t="s">
        <v>34</v>
      </c>
      <c r="G9855" s="1" t="s">
        <v>6319</v>
      </c>
      <c r="H9855" s="5"/>
      <c r="I9855" s="1">
        <v>1598</v>
      </c>
      <c r="J9855" s="4">
        <v>0.5</v>
      </c>
      <c r="K98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5" s="1" t="s">
        <v>663</v>
      </c>
      <c r="M9855" s="1">
        <v>4.2</v>
      </c>
      <c r="N9855" s="1">
        <v>582</v>
      </c>
      <c r="O985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5" s="2" t="str">
        <f>IF(Table1[[#This Row],[Updated DiscountOffer]]&gt;50%,"High Discount","Low Discount")</f>
        <v>Low Discount</v>
      </c>
    </row>
    <row r="9856" spans="1:16" x14ac:dyDescent="0.3">
      <c r="A9856" s="1" t="s">
        <v>19433</v>
      </c>
      <c r="B9856" s="1">
        <v>17524936</v>
      </c>
      <c r="C9856" s="1" t="s">
        <v>43</v>
      </c>
      <c r="D9856" s="1" t="s">
        <v>38</v>
      </c>
      <c r="E9856" s="1" t="s">
        <v>39</v>
      </c>
      <c r="F9856" s="1" t="s">
        <v>34</v>
      </c>
      <c r="G9856" s="1" t="s">
        <v>6319</v>
      </c>
      <c r="H9856" s="5"/>
      <c r="I9856" s="1">
        <v>1598</v>
      </c>
      <c r="J9856" s="4">
        <v>0.5</v>
      </c>
      <c r="K98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6" s="1" t="s">
        <v>3133</v>
      </c>
      <c r="M9856" s="1">
        <v>4.4000000000000004</v>
      </c>
      <c r="N9856" s="1">
        <v>285</v>
      </c>
      <c r="O985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6" s="2" t="str">
        <f>IF(Table1[[#This Row],[Updated DiscountOffer]]&gt;50%,"High Discount","Low Discount")</f>
        <v>Low Discount</v>
      </c>
    </row>
    <row r="9857" spans="1:16" x14ac:dyDescent="0.3">
      <c r="A9857" s="1" t="s">
        <v>18750</v>
      </c>
      <c r="B9857" s="1">
        <v>17524944</v>
      </c>
      <c r="C9857" s="1" t="s">
        <v>43</v>
      </c>
      <c r="D9857" s="1" t="s">
        <v>38</v>
      </c>
      <c r="E9857" s="1" t="s">
        <v>39</v>
      </c>
      <c r="F9857" s="1" t="s">
        <v>34</v>
      </c>
      <c r="G9857" s="1" t="s">
        <v>6319</v>
      </c>
      <c r="H9857" s="5"/>
      <c r="I9857" s="1">
        <v>1598</v>
      </c>
      <c r="J9857" s="4">
        <v>0.5</v>
      </c>
      <c r="K98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7" s="1" t="s">
        <v>3133</v>
      </c>
      <c r="M9857" s="1">
        <v>4.3</v>
      </c>
      <c r="N9857" s="1">
        <v>294</v>
      </c>
      <c r="O985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7" s="2" t="str">
        <f>IF(Table1[[#This Row],[Updated DiscountOffer]]&gt;50%,"High Discount","Low Discount")</f>
        <v>Low Discount</v>
      </c>
    </row>
    <row r="9858" spans="1:16" x14ac:dyDescent="0.3">
      <c r="A9858" s="1" t="s">
        <v>19202</v>
      </c>
      <c r="B9858" s="1">
        <v>17524950</v>
      </c>
      <c r="C9858" s="1" t="s">
        <v>43</v>
      </c>
      <c r="D9858" s="1" t="s">
        <v>38</v>
      </c>
      <c r="E9858" s="1" t="s">
        <v>39</v>
      </c>
      <c r="F9858" s="1" t="s">
        <v>34</v>
      </c>
      <c r="G9858" s="1" t="s">
        <v>6319</v>
      </c>
      <c r="H9858" s="5"/>
      <c r="I9858" s="1">
        <v>1598</v>
      </c>
      <c r="J9858" s="4">
        <v>0.5</v>
      </c>
      <c r="K98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8" s="1" t="s">
        <v>663</v>
      </c>
      <c r="M9858" s="1">
        <v>4.4000000000000004</v>
      </c>
      <c r="N9858" s="1">
        <v>288</v>
      </c>
      <c r="O985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8" s="2" t="str">
        <f>IF(Table1[[#This Row],[Updated DiscountOffer]]&gt;50%,"High Discount","Low Discount")</f>
        <v>Low Discount</v>
      </c>
    </row>
    <row r="9859" spans="1:16" x14ac:dyDescent="0.3">
      <c r="A9859" s="1" t="s">
        <v>19116</v>
      </c>
      <c r="B9859" s="1">
        <v>17524952</v>
      </c>
      <c r="C9859" s="1" t="s">
        <v>43</v>
      </c>
      <c r="D9859" s="1" t="s">
        <v>38</v>
      </c>
      <c r="E9859" s="1" t="s">
        <v>39</v>
      </c>
      <c r="F9859" s="1" t="s">
        <v>34</v>
      </c>
      <c r="G9859" s="1" t="s">
        <v>6319</v>
      </c>
      <c r="H9859" s="5"/>
      <c r="I9859" s="1">
        <v>1598</v>
      </c>
      <c r="J9859" s="4">
        <v>0.5</v>
      </c>
      <c r="K98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59" s="1" t="s">
        <v>3133</v>
      </c>
      <c r="M9859" s="1">
        <v>4.4000000000000004</v>
      </c>
      <c r="N9859" s="1">
        <v>289</v>
      </c>
      <c r="O985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59" s="2" t="str">
        <f>IF(Table1[[#This Row],[Updated DiscountOffer]]&gt;50%,"High Discount","Low Discount")</f>
        <v>Low Discount</v>
      </c>
    </row>
    <row r="9860" spans="1:16" x14ac:dyDescent="0.3">
      <c r="A9860" s="1" t="s">
        <v>19117</v>
      </c>
      <c r="B9860" s="1">
        <v>17524956</v>
      </c>
      <c r="C9860" s="1" t="s">
        <v>43</v>
      </c>
      <c r="D9860" s="1" t="s">
        <v>38</v>
      </c>
      <c r="E9860" s="1" t="s">
        <v>39</v>
      </c>
      <c r="F9860" s="1" t="s">
        <v>34</v>
      </c>
      <c r="G9860" s="1" t="s">
        <v>6319</v>
      </c>
      <c r="H9860" s="5"/>
      <c r="I9860" s="1">
        <v>1598</v>
      </c>
      <c r="J9860" s="4">
        <v>0.5</v>
      </c>
      <c r="K98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0" s="1" t="s">
        <v>419</v>
      </c>
      <c r="M9860" s="1">
        <v>4.4000000000000004</v>
      </c>
      <c r="N9860" s="1">
        <v>289</v>
      </c>
      <c r="O9860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0" s="2" t="str">
        <f>IF(Table1[[#This Row],[Updated DiscountOffer]]&gt;50%,"High Discount","Low Discount")</f>
        <v>Low Discount</v>
      </c>
    </row>
    <row r="9861" spans="1:16" x14ac:dyDescent="0.3">
      <c r="A9861" s="1" t="s">
        <v>18749</v>
      </c>
      <c r="B9861" s="1">
        <v>17524958</v>
      </c>
      <c r="C9861" s="1" t="s">
        <v>43</v>
      </c>
      <c r="D9861" s="1" t="s">
        <v>38</v>
      </c>
      <c r="E9861" s="1" t="s">
        <v>39</v>
      </c>
      <c r="F9861" s="1" t="s">
        <v>34</v>
      </c>
      <c r="G9861" s="1" t="s">
        <v>6319</v>
      </c>
      <c r="H9861" s="5"/>
      <c r="I9861" s="1">
        <v>1598</v>
      </c>
      <c r="J9861" s="4">
        <v>0.5</v>
      </c>
      <c r="K98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1" s="1" t="s">
        <v>663</v>
      </c>
      <c r="M9861" s="1">
        <v>4.4000000000000004</v>
      </c>
      <c r="N9861" s="1">
        <v>294</v>
      </c>
      <c r="O9861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1" s="2" t="str">
        <f>IF(Table1[[#This Row],[Updated DiscountOffer]]&gt;50%,"High Discount","Low Discount")</f>
        <v>Low Discount</v>
      </c>
    </row>
    <row r="9862" spans="1:16" x14ac:dyDescent="0.3">
      <c r="A9862" s="1" t="s">
        <v>18973</v>
      </c>
      <c r="B9862" s="1">
        <v>17524960</v>
      </c>
      <c r="C9862" s="1" t="s">
        <v>43</v>
      </c>
      <c r="D9862" s="1" t="s">
        <v>38</v>
      </c>
      <c r="E9862" s="1" t="s">
        <v>39</v>
      </c>
      <c r="F9862" s="1" t="s">
        <v>34</v>
      </c>
      <c r="G9862" s="1" t="s">
        <v>6319</v>
      </c>
      <c r="H9862" s="5"/>
      <c r="I9862" s="1">
        <v>1598</v>
      </c>
      <c r="J9862" s="4">
        <v>0.5</v>
      </c>
      <c r="K98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2" s="1" t="s">
        <v>130</v>
      </c>
      <c r="M9862" s="1">
        <v>4.4000000000000004</v>
      </c>
      <c r="N9862" s="1">
        <v>291</v>
      </c>
      <c r="O9862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2" s="2" t="str">
        <f>IF(Table1[[#This Row],[Updated DiscountOffer]]&gt;50%,"High Discount","Low Discount")</f>
        <v>Low Discount</v>
      </c>
    </row>
    <row r="9863" spans="1:16" x14ac:dyDescent="0.3">
      <c r="A9863" s="1" t="s">
        <v>6496</v>
      </c>
      <c r="B9863" s="1">
        <v>17524962</v>
      </c>
      <c r="C9863" s="1" t="s">
        <v>43</v>
      </c>
      <c r="D9863" s="1" t="s">
        <v>38</v>
      </c>
      <c r="E9863" s="1" t="s">
        <v>39</v>
      </c>
      <c r="F9863" s="1" t="s">
        <v>34</v>
      </c>
      <c r="G9863" s="1" t="s">
        <v>6319</v>
      </c>
      <c r="H9863" s="5"/>
      <c r="I9863" s="1">
        <v>1598</v>
      </c>
      <c r="J9863" s="4">
        <v>0.5</v>
      </c>
      <c r="K98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3" s="1" t="s">
        <v>1179</v>
      </c>
      <c r="M9863" s="1">
        <v>4.4000000000000004</v>
      </c>
      <c r="N9863" s="1">
        <v>589</v>
      </c>
      <c r="O9863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3" s="2" t="str">
        <f>IF(Table1[[#This Row],[Updated DiscountOffer]]&gt;50%,"High Discount","Low Discount")</f>
        <v>Low Discount</v>
      </c>
    </row>
    <row r="9864" spans="1:16" x14ac:dyDescent="0.3">
      <c r="A9864" s="1" t="s">
        <v>18572</v>
      </c>
      <c r="B9864" s="1">
        <v>17524968</v>
      </c>
      <c r="C9864" s="1" t="s">
        <v>43</v>
      </c>
      <c r="D9864" s="1" t="s">
        <v>38</v>
      </c>
      <c r="E9864" s="1" t="s">
        <v>39</v>
      </c>
      <c r="F9864" s="1" t="s">
        <v>34</v>
      </c>
      <c r="G9864" s="1" t="s">
        <v>6319</v>
      </c>
      <c r="H9864" s="5"/>
      <c r="I9864" s="1">
        <v>1598</v>
      </c>
      <c r="J9864" s="4">
        <v>0.5</v>
      </c>
      <c r="K98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4" s="1" t="s">
        <v>3133</v>
      </c>
      <c r="M9864" s="1">
        <v>4.4000000000000004</v>
      </c>
      <c r="N9864" s="1">
        <v>296</v>
      </c>
      <c r="O9864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4" s="2" t="str">
        <f>IF(Table1[[#This Row],[Updated DiscountOffer]]&gt;50%,"High Discount","Low Discount")</f>
        <v>Low Discount</v>
      </c>
    </row>
    <row r="9865" spans="1:16" x14ac:dyDescent="0.3">
      <c r="A9865" s="1" t="s">
        <v>10058</v>
      </c>
      <c r="B9865" s="1">
        <v>17525198</v>
      </c>
      <c r="C9865" s="1" t="s">
        <v>43</v>
      </c>
      <c r="D9865" s="1" t="s">
        <v>38</v>
      </c>
      <c r="E9865" s="1" t="s">
        <v>39</v>
      </c>
      <c r="F9865" s="1" t="s">
        <v>34</v>
      </c>
      <c r="G9865" s="1" t="s">
        <v>8915</v>
      </c>
      <c r="H9865" s="5"/>
      <c r="I9865" s="1">
        <v>1598</v>
      </c>
      <c r="J9865" s="4">
        <v>0.5</v>
      </c>
      <c r="K98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5" s="1" t="s">
        <v>3133</v>
      </c>
      <c r="M9865" s="1">
        <v>4.4000000000000004</v>
      </c>
      <c r="N9865" s="1">
        <v>467</v>
      </c>
      <c r="O9865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5" s="2" t="str">
        <f>IF(Table1[[#This Row],[Updated DiscountOffer]]&gt;50%,"High Discount","Low Discount")</f>
        <v>Low Discount</v>
      </c>
    </row>
    <row r="9866" spans="1:16" x14ac:dyDescent="0.3">
      <c r="A9866" s="1" t="s">
        <v>9753</v>
      </c>
      <c r="B9866" s="1">
        <v>17525200</v>
      </c>
      <c r="C9866" s="1" t="s">
        <v>43</v>
      </c>
      <c r="D9866" s="1" t="s">
        <v>38</v>
      </c>
      <c r="E9866" s="1" t="s">
        <v>39</v>
      </c>
      <c r="F9866" s="1" t="s">
        <v>34</v>
      </c>
      <c r="G9866" s="1" t="s">
        <v>8915</v>
      </c>
      <c r="H9866" s="5"/>
      <c r="I9866" s="1">
        <v>1598</v>
      </c>
      <c r="J9866" s="4">
        <v>0.5</v>
      </c>
      <c r="K98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6" s="1" t="s">
        <v>130</v>
      </c>
      <c r="M9866" s="1">
        <v>4.4000000000000004</v>
      </c>
      <c r="N9866" s="1">
        <v>475</v>
      </c>
      <c r="O9866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6" s="2" t="str">
        <f>IF(Table1[[#This Row],[Updated DiscountOffer]]&gt;50%,"High Discount","Low Discount")</f>
        <v>Low Discount</v>
      </c>
    </row>
    <row r="9867" spans="1:16" x14ac:dyDescent="0.3">
      <c r="A9867" s="1" t="s">
        <v>9795</v>
      </c>
      <c r="B9867" s="1">
        <v>17525204</v>
      </c>
      <c r="C9867" s="1" t="s">
        <v>43</v>
      </c>
      <c r="D9867" s="1" t="s">
        <v>38</v>
      </c>
      <c r="E9867" s="1" t="s">
        <v>39</v>
      </c>
      <c r="F9867" s="1" t="s">
        <v>34</v>
      </c>
      <c r="G9867" s="1" t="s">
        <v>8915</v>
      </c>
      <c r="H9867" s="5"/>
      <c r="I9867" s="1">
        <v>1598</v>
      </c>
      <c r="J9867" s="4">
        <v>0.5</v>
      </c>
      <c r="K98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7" s="1" t="s">
        <v>663</v>
      </c>
      <c r="M9867" s="1">
        <v>4.4000000000000004</v>
      </c>
      <c r="N9867" s="1">
        <v>474</v>
      </c>
      <c r="O986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7" s="2" t="str">
        <f>IF(Table1[[#This Row],[Updated DiscountOffer]]&gt;50%,"High Discount","Low Discount")</f>
        <v>Low Discount</v>
      </c>
    </row>
    <row r="9868" spans="1:16" x14ac:dyDescent="0.3">
      <c r="A9868" s="1" t="s">
        <v>9123</v>
      </c>
      <c r="B9868" s="1">
        <v>17525206</v>
      </c>
      <c r="C9868" s="1" t="s">
        <v>43</v>
      </c>
      <c r="D9868" s="1" t="s">
        <v>38</v>
      </c>
      <c r="E9868" s="1" t="s">
        <v>39</v>
      </c>
      <c r="F9868" s="1" t="s">
        <v>34</v>
      </c>
      <c r="G9868" s="1" t="s">
        <v>8915</v>
      </c>
      <c r="H9868" s="5"/>
      <c r="I9868" s="1">
        <v>1598</v>
      </c>
      <c r="J9868" s="4">
        <v>0.5</v>
      </c>
      <c r="K98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8" s="1" t="s">
        <v>130</v>
      </c>
      <c r="M9868" s="1">
        <v>4.4000000000000004</v>
      </c>
      <c r="N9868" s="1">
        <v>494</v>
      </c>
      <c r="O986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8" s="2" t="str">
        <f>IF(Table1[[#This Row],[Updated DiscountOffer]]&gt;50%,"High Discount","Low Discount")</f>
        <v>Low Discount</v>
      </c>
    </row>
    <row r="9869" spans="1:16" x14ac:dyDescent="0.3">
      <c r="A9869" s="1" t="s">
        <v>8914</v>
      </c>
      <c r="B9869" s="1">
        <v>17525208</v>
      </c>
      <c r="C9869" s="1" t="s">
        <v>43</v>
      </c>
      <c r="D9869" s="1" t="s">
        <v>38</v>
      </c>
      <c r="E9869" s="1" t="s">
        <v>39</v>
      </c>
      <c r="F9869" s="1" t="s">
        <v>34</v>
      </c>
      <c r="G9869" s="1" t="s">
        <v>8915</v>
      </c>
      <c r="H9869" s="5"/>
      <c r="I9869" s="1">
        <v>1598</v>
      </c>
      <c r="J9869" s="4">
        <v>0.5</v>
      </c>
      <c r="K98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0</v>
      </c>
      <c r="L9869" s="1" t="s">
        <v>1179</v>
      </c>
      <c r="M9869" s="1">
        <v>4.4000000000000004</v>
      </c>
      <c r="N9869" s="1">
        <v>502</v>
      </c>
      <c r="O9869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869" s="2" t="str">
        <f>IF(Table1[[#This Row],[Updated DiscountOffer]]&gt;50%,"High Discount","Low Discount")</f>
        <v>Low Discount</v>
      </c>
    </row>
    <row r="9870" spans="1:16" x14ac:dyDescent="0.3">
      <c r="A9870" s="1" t="s">
        <v>3870</v>
      </c>
      <c r="B9870" s="1">
        <v>17525214</v>
      </c>
      <c r="C9870" s="1" t="s">
        <v>43</v>
      </c>
      <c r="D9870" s="1" t="s">
        <v>38</v>
      </c>
      <c r="E9870" s="1" t="s">
        <v>39</v>
      </c>
      <c r="F9870" s="1" t="s">
        <v>34</v>
      </c>
      <c r="G9870" s="1" t="s">
        <v>1165</v>
      </c>
      <c r="H9870" s="5"/>
      <c r="I9870" s="1">
        <v>1548</v>
      </c>
      <c r="J9870" s="4"/>
      <c r="K98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0" s="1" t="s">
        <v>3133</v>
      </c>
      <c r="M9870" s="1">
        <v>4.2</v>
      </c>
      <c r="N9870" s="1">
        <v>719</v>
      </c>
      <c r="O98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0" s="2" t="str">
        <f>IF(Table1[[#This Row],[Updated DiscountOffer]]&gt;50%,"High Discount","Low Discount")</f>
        <v>Low Discount</v>
      </c>
    </row>
    <row r="9871" spans="1:16" x14ac:dyDescent="0.3">
      <c r="A9871" s="1" t="s">
        <v>3608</v>
      </c>
      <c r="B9871" s="1">
        <v>17525226</v>
      </c>
      <c r="C9871" s="1" t="s">
        <v>43</v>
      </c>
      <c r="D9871" s="1" t="s">
        <v>38</v>
      </c>
      <c r="E9871" s="1" t="s">
        <v>39</v>
      </c>
      <c r="F9871" s="1" t="s">
        <v>34</v>
      </c>
      <c r="G9871" s="1" t="s">
        <v>3609</v>
      </c>
      <c r="H9871" s="5"/>
      <c r="I9871" s="1">
        <v>1548</v>
      </c>
      <c r="J9871" s="4"/>
      <c r="K98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1" s="1" t="s">
        <v>41</v>
      </c>
      <c r="M9871" s="1">
        <v>4.0999999999999996</v>
      </c>
      <c r="N9871" s="1">
        <v>735</v>
      </c>
      <c r="O987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1" s="2" t="str">
        <f>IF(Table1[[#This Row],[Updated DiscountOffer]]&gt;50%,"High Discount","Low Discount")</f>
        <v>Low Discount</v>
      </c>
    </row>
    <row r="9872" spans="1:16" x14ac:dyDescent="0.3">
      <c r="A9872" s="1" t="s">
        <v>5176</v>
      </c>
      <c r="B9872" s="1">
        <v>17525460</v>
      </c>
      <c r="C9872" s="1" t="s">
        <v>43</v>
      </c>
      <c r="D9872" s="1" t="s">
        <v>38</v>
      </c>
      <c r="E9872" s="1" t="s">
        <v>39</v>
      </c>
      <c r="F9872" s="1" t="s">
        <v>34</v>
      </c>
      <c r="G9872" s="1" t="s">
        <v>1116</v>
      </c>
      <c r="H9872" s="5"/>
      <c r="I9872" s="1">
        <v>1598</v>
      </c>
      <c r="J9872" s="4"/>
      <c r="K98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2" s="1" t="s">
        <v>41</v>
      </c>
      <c r="M9872" s="1">
        <v>4.3</v>
      </c>
      <c r="N9872" s="1">
        <v>647</v>
      </c>
      <c r="O987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2" s="2" t="str">
        <f>IF(Table1[[#This Row],[Updated DiscountOffer]]&gt;50%,"High Discount","Low Discount")</f>
        <v>Low Discount</v>
      </c>
    </row>
    <row r="9873" spans="1:16" x14ac:dyDescent="0.3">
      <c r="A9873" s="1" t="s">
        <v>11091</v>
      </c>
      <c r="B9873" s="1">
        <v>17525466</v>
      </c>
      <c r="C9873" s="1" t="s">
        <v>43</v>
      </c>
      <c r="D9873" s="1" t="s">
        <v>38</v>
      </c>
      <c r="E9873" s="1" t="s">
        <v>39</v>
      </c>
      <c r="F9873" s="1" t="s">
        <v>34</v>
      </c>
      <c r="G9873" s="1" t="s">
        <v>3003</v>
      </c>
      <c r="H9873" s="5"/>
      <c r="I9873" s="1">
        <v>1598</v>
      </c>
      <c r="J9873" s="4"/>
      <c r="K98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3" s="1" t="s">
        <v>130</v>
      </c>
      <c r="M9873" s="1">
        <v>4.3</v>
      </c>
      <c r="N9873" s="1">
        <v>439</v>
      </c>
      <c r="O987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3" s="2" t="str">
        <f>IF(Table1[[#This Row],[Updated DiscountOffer]]&gt;50%,"High Discount","Low Discount")</f>
        <v>Low Discount</v>
      </c>
    </row>
    <row r="9874" spans="1:16" x14ac:dyDescent="0.3">
      <c r="A9874" s="1" t="s">
        <v>12962</v>
      </c>
      <c r="B9874" s="1">
        <v>17525468</v>
      </c>
      <c r="C9874" s="1" t="s">
        <v>43</v>
      </c>
      <c r="D9874" s="1" t="s">
        <v>38</v>
      </c>
      <c r="E9874" s="1" t="s">
        <v>39</v>
      </c>
      <c r="F9874" s="1" t="s">
        <v>34</v>
      </c>
      <c r="G9874" s="1" t="s">
        <v>12963</v>
      </c>
      <c r="H9874" s="5"/>
      <c r="I9874" s="1">
        <v>1598</v>
      </c>
      <c r="J9874" s="4"/>
      <c r="K98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4" s="1" t="s">
        <v>1179</v>
      </c>
      <c r="M9874" s="1">
        <v>4.3</v>
      </c>
      <c r="N9874" s="1">
        <v>394</v>
      </c>
      <c r="O98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4" s="2" t="str">
        <f>IF(Table1[[#This Row],[Updated DiscountOffer]]&gt;50%,"High Discount","Low Discount")</f>
        <v>Low Discount</v>
      </c>
    </row>
    <row r="9875" spans="1:16" x14ac:dyDescent="0.3">
      <c r="A9875" s="1" t="s">
        <v>12354</v>
      </c>
      <c r="B9875" s="1">
        <v>17525470</v>
      </c>
      <c r="C9875" s="1" t="s">
        <v>43</v>
      </c>
      <c r="D9875" s="1" t="s">
        <v>38</v>
      </c>
      <c r="E9875" s="1" t="s">
        <v>39</v>
      </c>
      <c r="F9875" s="1" t="s">
        <v>34</v>
      </c>
      <c r="G9875" s="1" t="s">
        <v>3003</v>
      </c>
      <c r="H9875" s="5"/>
      <c r="I9875" s="1">
        <v>1598</v>
      </c>
      <c r="J9875" s="4"/>
      <c r="K98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5" s="1" t="s">
        <v>419</v>
      </c>
      <c r="M9875" s="1">
        <v>4.3</v>
      </c>
      <c r="N9875" s="1">
        <v>408</v>
      </c>
      <c r="O98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5" s="2" t="str">
        <f>IF(Table1[[#This Row],[Updated DiscountOffer]]&gt;50%,"High Discount","Low Discount")</f>
        <v>Low Discount</v>
      </c>
    </row>
    <row r="9876" spans="1:16" x14ac:dyDescent="0.3">
      <c r="A9876" s="1" t="s">
        <v>11987</v>
      </c>
      <c r="B9876" s="1">
        <v>17525472</v>
      </c>
      <c r="C9876" s="1" t="s">
        <v>43</v>
      </c>
      <c r="D9876" s="1" t="s">
        <v>38</v>
      </c>
      <c r="E9876" s="1" t="s">
        <v>39</v>
      </c>
      <c r="F9876" s="1" t="s">
        <v>34</v>
      </c>
      <c r="G9876" s="1" t="s">
        <v>3003</v>
      </c>
      <c r="H9876" s="5"/>
      <c r="I9876" s="1">
        <v>1598</v>
      </c>
      <c r="J9876" s="4"/>
      <c r="K98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6" s="1" t="s">
        <v>130</v>
      </c>
      <c r="M9876" s="1">
        <v>4.3</v>
      </c>
      <c r="N9876" s="1">
        <v>416</v>
      </c>
      <c r="O98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6" s="2" t="str">
        <f>IF(Table1[[#This Row],[Updated DiscountOffer]]&gt;50%,"High Discount","Low Discount")</f>
        <v>Low Discount</v>
      </c>
    </row>
    <row r="9877" spans="1:16" x14ac:dyDescent="0.3">
      <c r="A9877" s="1" t="s">
        <v>6756</v>
      </c>
      <c r="B9877" s="1">
        <v>17525478</v>
      </c>
      <c r="C9877" s="1" t="s">
        <v>43</v>
      </c>
      <c r="D9877" s="1" t="s">
        <v>38</v>
      </c>
      <c r="E9877" s="1" t="s">
        <v>39</v>
      </c>
      <c r="F9877" s="1" t="s">
        <v>34</v>
      </c>
      <c r="G9877" s="1" t="s">
        <v>5019</v>
      </c>
      <c r="H9877" s="5"/>
      <c r="I9877" s="1">
        <v>1598</v>
      </c>
      <c r="J9877" s="4"/>
      <c r="K98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7" s="1" t="s">
        <v>130</v>
      </c>
      <c r="M9877" s="1">
        <v>4.4000000000000004</v>
      </c>
      <c r="N9877" s="1">
        <v>578</v>
      </c>
      <c r="O98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7" s="2" t="str">
        <f>IF(Table1[[#This Row],[Updated DiscountOffer]]&gt;50%,"High Discount","Low Discount")</f>
        <v>Low Discount</v>
      </c>
    </row>
    <row r="9878" spans="1:16" x14ac:dyDescent="0.3">
      <c r="A9878" s="1" t="s">
        <v>5018</v>
      </c>
      <c r="B9878" s="1">
        <v>17525486</v>
      </c>
      <c r="C9878" s="1" t="s">
        <v>43</v>
      </c>
      <c r="D9878" s="1" t="s">
        <v>38</v>
      </c>
      <c r="E9878" s="1" t="s">
        <v>39</v>
      </c>
      <c r="F9878" s="1" t="s">
        <v>34</v>
      </c>
      <c r="G9878" s="1" t="s">
        <v>5019</v>
      </c>
      <c r="H9878" s="5"/>
      <c r="I9878" s="1">
        <v>1598</v>
      </c>
      <c r="J9878" s="4"/>
      <c r="K98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8" s="1" t="s">
        <v>419</v>
      </c>
      <c r="M9878" s="1">
        <v>4.3</v>
      </c>
      <c r="N9878" s="1">
        <v>656</v>
      </c>
      <c r="O987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8" s="2" t="str">
        <f>IF(Table1[[#This Row],[Updated DiscountOffer]]&gt;50%,"High Discount","Low Discount")</f>
        <v>Low Discount</v>
      </c>
    </row>
    <row r="9879" spans="1:16" x14ac:dyDescent="0.3">
      <c r="A9879" s="1" t="s">
        <v>17203</v>
      </c>
      <c r="B9879" s="1">
        <v>17525488</v>
      </c>
      <c r="C9879" s="1" t="s">
        <v>43</v>
      </c>
      <c r="D9879" s="1" t="s">
        <v>38</v>
      </c>
      <c r="E9879" s="1" t="s">
        <v>39</v>
      </c>
      <c r="F9879" s="1" t="s">
        <v>34</v>
      </c>
      <c r="G9879" s="1" t="s">
        <v>17204</v>
      </c>
      <c r="H9879" s="5"/>
      <c r="I9879" s="1">
        <v>1598</v>
      </c>
      <c r="J9879" s="4"/>
      <c r="K98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79" s="1" t="s">
        <v>130</v>
      </c>
      <c r="M9879" s="1">
        <v>4.4000000000000004</v>
      </c>
      <c r="N9879" s="1">
        <v>316</v>
      </c>
      <c r="O987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79" s="2" t="str">
        <f>IF(Table1[[#This Row],[Updated DiscountOffer]]&gt;50%,"High Discount","Low Discount")</f>
        <v>Low Discount</v>
      </c>
    </row>
    <row r="9880" spans="1:16" x14ac:dyDescent="0.3">
      <c r="A9880" s="1" t="s">
        <v>17816</v>
      </c>
      <c r="B9880" s="1">
        <v>17525498</v>
      </c>
      <c r="C9880" s="1" t="s">
        <v>43</v>
      </c>
      <c r="D9880" s="1" t="s">
        <v>38</v>
      </c>
      <c r="E9880" s="1" t="s">
        <v>39</v>
      </c>
      <c r="F9880" s="1" t="s">
        <v>34</v>
      </c>
      <c r="G9880" s="1" t="s">
        <v>4785</v>
      </c>
      <c r="H9880" s="5"/>
      <c r="I9880" s="1">
        <v>1598</v>
      </c>
      <c r="J9880" s="4"/>
      <c r="K98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0" s="1" t="s">
        <v>3133</v>
      </c>
      <c r="M9880" s="1">
        <v>4.4000000000000004</v>
      </c>
      <c r="N9880" s="1">
        <v>307</v>
      </c>
      <c r="O98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0" s="2" t="str">
        <f>IF(Table1[[#This Row],[Updated DiscountOffer]]&gt;50%,"High Discount","Low Discount")</f>
        <v>Low Discount</v>
      </c>
    </row>
    <row r="9881" spans="1:16" x14ac:dyDescent="0.3">
      <c r="A9881" s="1" t="s">
        <v>16217</v>
      </c>
      <c r="B9881" s="1">
        <v>17525500</v>
      </c>
      <c r="C9881" s="1" t="s">
        <v>43</v>
      </c>
      <c r="D9881" s="1" t="s">
        <v>38</v>
      </c>
      <c r="E9881" s="1" t="s">
        <v>39</v>
      </c>
      <c r="F9881" s="1" t="s">
        <v>34</v>
      </c>
      <c r="G9881" s="1" t="s">
        <v>4785</v>
      </c>
      <c r="H9881" s="5"/>
      <c r="I9881" s="1">
        <v>1598</v>
      </c>
      <c r="J9881" s="4"/>
      <c r="K98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1" s="1" t="s">
        <v>1179</v>
      </c>
      <c r="M9881" s="1">
        <v>4.4000000000000004</v>
      </c>
      <c r="N9881" s="1">
        <v>332</v>
      </c>
      <c r="O98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1" s="2" t="str">
        <f>IF(Table1[[#This Row],[Updated DiscountOffer]]&gt;50%,"High Discount","Low Discount")</f>
        <v>Low Discount</v>
      </c>
    </row>
    <row r="9882" spans="1:16" x14ac:dyDescent="0.3">
      <c r="A9882" s="1" t="s">
        <v>16042</v>
      </c>
      <c r="B9882" s="1">
        <v>17525502</v>
      </c>
      <c r="C9882" s="1" t="s">
        <v>43</v>
      </c>
      <c r="D9882" s="1" t="s">
        <v>38</v>
      </c>
      <c r="E9882" s="1" t="s">
        <v>39</v>
      </c>
      <c r="F9882" s="1" t="s">
        <v>34</v>
      </c>
      <c r="G9882" s="1" t="s">
        <v>4785</v>
      </c>
      <c r="H9882" s="5"/>
      <c r="I9882" s="1">
        <v>1598</v>
      </c>
      <c r="J9882" s="4"/>
      <c r="K98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2" s="1" t="s">
        <v>419</v>
      </c>
      <c r="M9882" s="1">
        <v>4.4000000000000004</v>
      </c>
      <c r="N9882" s="1">
        <v>335</v>
      </c>
      <c r="O988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2" s="2" t="str">
        <f>IF(Table1[[#This Row],[Updated DiscountOffer]]&gt;50%,"High Discount","Low Discount")</f>
        <v>Low Discount</v>
      </c>
    </row>
    <row r="9883" spans="1:16" x14ac:dyDescent="0.3">
      <c r="A9883" s="1" t="s">
        <v>15549</v>
      </c>
      <c r="B9883" s="1">
        <v>17525504</v>
      </c>
      <c r="C9883" s="1" t="s">
        <v>43</v>
      </c>
      <c r="D9883" s="1" t="s">
        <v>38</v>
      </c>
      <c r="E9883" s="1" t="s">
        <v>39</v>
      </c>
      <c r="F9883" s="1" t="s">
        <v>34</v>
      </c>
      <c r="G9883" s="1" t="s">
        <v>5828</v>
      </c>
      <c r="H9883" s="5"/>
      <c r="I9883" s="1">
        <v>1598</v>
      </c>
      <c r="J9883" s="4"/>
      <c r="K98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3" s="1" t="s">
        <v>663</v>
      </c>
      <c r="M9883" s="1">
        <v>4.4000000000000004</v>
      </c>
      <c r="N9883" s="1">
        <v>343</v>
      </c>
      <c r="O988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3" s="2" t="str">
        <f>IF(Table1[[#This Row],[Updated DiscountOffer]]&gt;50%,"High Discount","Low Discount")</f>
        <v>Low Discount</v>
      </c>
    </row>
    <row r="9884" spans="1:16" x14ac:dyDescent="0.3">
      <c r="A9884" s="1" t="s">
        <v>14571</v>
      </c>
      <c r="B9884" s="1">
        <v>17525506</v>
      </c>
      <c r="C9884" s="1" t="s">
        <v>43</v>
      </c>
      <c r="D9884" s="1" t="s">
        <v>38</v>
      </c>
      <c r="E9884" s="1" t="s">
        <v>39</v>
      </c>
      <c r="F9884" s="1" t="s">
        <v>34</v>
      </c>
      <c r="G9884" s="1" t="s">
        <v>4785</v>
      </c>
      <c r="H9884" s="5"/>
      <c r="I9884" s="1">
        <v>1598</v>
      </c>
      <c r="J9884" s="4"/>
      <c r="K98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4" s="1" t="s">
        <v>3133</v>
      </c>
      <c r="M9884" s="1">
        <v>4.4000000000000004</v>
      </c>
      <c r="N9884" s="1">
        <v>360</v>
      </c>
      <c r="O988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4" s="2" t="str">
        <f>IF(Table1[[#This Row],[Updated DiscountOffer]]&gt;50%,"High Discount","Low Discount")</f>
        <v>Low Discount</v>
      </c>
    </row>
    <row r="9885" spans="1:16" x14ac:dyDescent="0.3">
      <c r="A9885" s="1" t="s">
        <v>16301</v>
      </c>
      <c r="B9885" s="1">
        <v>17525508</v>
      </c>
      <c r="C9885" s="1" t="s">
        <v>43</v>
      </c>
      <c r="D9885" s="1" t="s">
        <v>38</v>
      </c>
      <c r="E9885" s="1" t="s">
        <v>39</v>
      </c>
      <c r="F9885" s="1" t="s">
        <v>34</v>
      </c>
      <c r="G9885" s="1" t="s">
        <v>16302</v>
      </c>
      <c r="H9885" s="5"/>
      <c r="I9885" s="1">
        <v>1598</v>
      </c>
      <c r="J9885" s="4"/>
      <c r="K98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5" s="1" t="s">
        <v>130</v>
      </c>
      <c r="M9885" s="1">
        <v>4.4000000000000004</v>
      </c>
      <c r="N9885" s="1">
        <v>331</v>
      </c>
      <c r="O988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5" s="2" t="str">
        <f>IF(Table1[[#This Row],[Updated DiscountOffer]]&gt;50%,"High Discount","Low Discount")</f>
        <v>Low Discount</v>
      </c>
    </row>
    <row r="9886" spans="1:16" x14ac:dyDescent="0.3">
      <c r="A9886" s="1" t="s">
        <v>14985</v>
      </c>
      <c r="B9886" s="1">
        <v>17525510</v>
      </c>
      <c r="C9886" s="1" t="s">
        <v>43</v>
      </c>
      <c r="D9886" s="1" t="s">
        <v>38</v>
      </c>
      <c r="E9886" s="1" t="s">
        <v>39</v>
      </c>
      <c r="F9886" s="1" t="s">
        <v>34</v>
      </c>
      <c r="G9886" s="1" t="s">
        <v>4785</v>
      </c>
      <c r="H9886" s="5"/>
      <c r="I9886" s="1">
        <v>1598</v>
      </c>
      <c r="J9886" s="4"/>
      <c r="K98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6" s="1" t="s">
        <v>419</v>
      </c>
      <c r="M9886" s="1">
        <v>4.4000000000000004</v>
      </c>
      <c r="N9886" s="1">
        <v>352</v>
      </c>
      <c r="O988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6" s="2" t="str">
        <f>IF(Table1[[#This Row],[Updated DiscountOffer]]&gt;50%,"High Discount","Low Discount")</f>
        <v>Low Discount</v>
      </c>
    </row>
    <row r="9887" spans="1:16" x14ac:dyDescent="0.3">
      <c r="A9887" s="1" t="s">
        <v>14314</v>
      </c>
      <c r="B9887" s="1">
        <v>17525514</v>
      </c>
      <c r="C9887" s="1" t="s">
        <v>43</v>
      </c>
      <c r="D9887" s="1" t="s">
        <v>38</v>
      </c>
      <c r="E9887" s="1" t="s">
        <v>39</v>
      </c>
      <c r="F9887" s="1" t="s">
        <v>34</v>
      </c>
      <c r="G9887" s="1" t="s">
        <v>4785</v>
      </c>
      <c r="H9887" s="5"/>
      <c r="I9887" s="1">
        <v>1598</v>
      </c>
      <c r="J9887" s="4"/>
      <c r="K98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7" s="1" t="s">
        <v>130</v>
      </c>
      <c r="M9887" s="1">
        <v>4.4000000000000004</v>
      </c>
      <c r="N9887" s="1">
        <v>365</v>
      </c>
      <c r="O98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7" s="2" t="str">
        <f>IF(Table1[[#This Row],[Updated DiscountOffer]]&gt;50%,"High Discount","Low Discount")</f>
        <v>Low Discount</v>
      </c>
    </row>
    <row r="9888" spans="1:16" x14ac:dyDescent="0.3">
      <c r="A9888" s="1" t="s">
        <v>14619</v>
      </c>
      <c r="B9888" s="1">
        <v>17525520</v>
      </c>
      <c r="C9888" s="1" t="s">
        <v>43</v>
      </c>
      <c r="D9888" s="1" t="s">
        <v>38</v>
      </c>
      <c r="E9888" s="1" t="s">
        <v>39</v>
      </c>
      <c r="F9888" s="1" t="s">
        <v>34</v>
      </c>
      <c r="G9888" s="1" t="s">
        <v>4785</v>
      </c>
      <c r="H9888" s="5"/>
      <c r="I9888" s="1">
        <v>1598</v>
      </c>
      <c r="J9888" s="4"/>
      <c r="K98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8" s="1" t="s">
        <v>130</v>
      </c>
      <c r="M9888" s="1">
        <v>4.4000000000000004</v>
      </c>
      <c r="N9888" s="1">
        <v>359</v>
      </c>
      <c r="O988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8" s="2" t="str">
        <f>IF(Table1[[#This Row],[Updated DiscountOffer]]&gt;50%,"High Discount","Low Discount")</f>
        <v>Low Discount</v>
      </c>
    </row>
    <row r="9889" spans="1:16" x14ac:dyDescent="0.3">
      <c r="A9889" s="1" t="s">
        <v>14412</v>
      </c>
      <c r="B9889" s="1">
        <v>17525522</v>
      </c>
      <c r="C9889" s="1" t="s">
        <v>43</v>
      </c>
      <c r="D9889" s="1" t="s">
        <v>38</v>
      </c>
      <c r="E9889" s="1" t="s">
        <v>39</v>
      </c>
      <c r="F9889" s="1" t="s">
        <v>34</v>
      </c>
      <c r="G9889" s="1" t="s">
        <v>4785</v>
      </c>
      <c r="H9889" s="5"/>
      <c r="I9889" s="1">
        <v>1598</v>
      </c>
      <c r="J9889" s="4"/>
      <c r="K98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89" s="1" t="s">
        <v>3133</v>
      </c>
      <c r="M9889" s="1">
        <v>4.4000000000000004</v>
      </c>
      <c r="N9889" s="1">
        <v>363</v>
      </c>
      <c r="O988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89" s="2" t="str">
        <f>IF(Table1[[#This Row],[Updated DiscountOffer]]&gt;50%,"High Discount","Low Discount")</f>
        <v>Low Discount</v>
      </c>
    </row>
    <row r="9890" spans="1:16" x14ac:dyDescent="0.3">
      <c r="A9890" s="1" t="s">
        <v>16159</v>
      </c>
      <c r="B9890" s="1">
        <v>17525524</v>
      </c>
      <c r="C9890" s="1" t="s">
        <v>43</v>
      </c>
      <c r="D9890" s="1" t="s">
        <v>38</v>
      </c>
      <c r="E9890" s="1" t="s">
        <v>39</v>
      </c>
      <c r="F9890" s="1" t="s">
        <v>34</v>
      </c>
      <c r="G9890" s="1" t="s">
        <v>4785</v>
      </c>
      <c r="H9890" s="5"/>
      <c r="I9890" s="1">
        <v>1598</v>
      </c>
      <c r="J9890" s="4"/>
      <c r="K98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0" s="1" t="s">
        <v>1179</v>
      </c>
      <c r="M9890" s="1">
        <v>4.4000000000000004</v>
      </c>
      <c r="N9890" s="1">
        <v>333</v>
      </c>
      <c r="O989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0" s="2" t="str">
        <f>IF(Table1[[#This Row],[Updated DiscountOffer]]&gt;50%,"High Discount","Low Discount")</f>
        <v>Low Discount</v>
      </c>
    </row>
    <row r="9891" spans="1:16" x14ac:dyDescent="0.3">
      <c r="A9891" s="1" t="s">
        <v>14363</v>
      </c>
      <c r="B9891" s="1">
        <v>17525526</v>
      </c>
      <c r="C9891" s="1" t="s">
        <v>43</v>
      </c>
      <c r="D9891" s="1" t="s">
        <v>38</v>
      </c>
      <c r="E9891" s="1" t="s">
        <v>39</v>
      </c>
      <c r="F9891" s="1" t="s">
        <v>34</v>
      </c>
      <c r="G9891" s="1" t="s">
        <v>4785</v>
      </c>
      <c r="H9891" s="5"/>
      <c r="I9891" s="1">
        <v>1598</v>
      </c>
      <c r="J9891" s="4"/>
      <c r="K98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1" s="1" t="s">
        <v>130</v>
      </c>
      <c r="M9891" s="1">
        <v>4.4000000000000004</v>
      </c>
      <c r="N9891" s="1">
        <v>364</v>
      </c>
      <c r="O989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1" s="2" t="str">
        <f>IF(Table1[[#This Row],[Updated DiscountOffer]]&gt;50%,"High Discount","Low Discount")</f>
        <v>Low Discount</v>
      </c>
    </row>
    <row r="9892" spans="1:16" x14ac:dyDescent="0.3">
      <c r="A9892" s="1" t="s">
        <v>14362</v>
      </c>
      <c r="B9892" s="1">
        <v>17525534</v>
      </c>
      <c r="C9892" s="1" t="s">
        <v>43</v>
      </c>
      <c r="D9892" s="1" t="s">
        <v>38</v>
      </c>
      <c r="E9892" s="1" t="s">
        <v>39</v>
      </c>
      <c r="F9892" s="1" t="s">
        <v>34</v>
      </c>
      <c r="G9892" s="1" t="s">
        <v>4785</v>
      </c>
      <c r="H9892" s="5"/>
      <c r="I9892" s="1">
        <v>1598</v>
      </c>
      <c r="J9892" s="4"/>
      <c r="K98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2" s="1" t="s">
        <v>419</v>
      </c>
      <c r="M9892" s="1">
        <v>4.4000000000000004</v>
      </c>
      <c r="N9892" s="1">
        <v>364</v>
      </c>
      <c r="O98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2" s="2" t="str">
        <f>IF(Table1[[#This Row],[Updated DiscountOffer]]&gt;50%,"High Discount","Low Discount")</f>
        <v>Low Discount</v>
      </c>
    </row>
    <row r="9893" spans="1:16" x14ac:dyDescent="0.3">
      <c r="A9893" s="1" t="s">
        <v>14284</v>
      </c>
      <c r="B9893" s="1">
        <v>17525544</v>
      </c>
      <c r="C9893" s="1" t="s">
        <v>43</v>
      </c>
      <c r="D9893" s="1" t="s">
        <v>38</v>
      </c>
      <c r="E9893" s="1" t="s">
        <v>39</v>
      </c>
      <c r="F9893" s="1" t="s">
        <v>34</v>
      </c>
      <c r="G9893" s="1" t="s">
        <v>4785</v>
      </c>
      <c r="H9893" s="5"/>
      <c r="I9893" s="1">
        <v>1598</v>
      </c>
      <c r="J9893" s="4"/>
      <c r="K98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3" s="1" t="s">
        <v>3133</v>
      </c>
      <c r="M9893" s="1">
        <v>4.4000000000000004</v>
      </c>
      <c r="N9893" s="1">
        <v>366</v>
      </c>
      <c r="O989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3" s="2" t="str">
        <f>IF(Table1[[#This Row],[Updated DiscountOffer]]&gt;50%,"High Discount","Low Discount")</f>
        <v>Low Discount</v>
      </c>
    </row>
    <row r="9894" spans="1:16" x14ac:dyDescent="0.3">
      <c r="A9894" s="1" t="s">
        <v>4784</v>
      </c>
      <c r="B9894" s="1">
        <v>17525546</v>
      </c>
      <c r="C9894" s="1" t="s">
        <v>43</v>
      </c>
      <c r="D9894" s="1" t="s">
        <v>38</v>
      </c>
      <c r="E9894" s="1" t="s">
        <v>39</v>
      </c>
      <c r="F9894" s="1" t="s">
        <v>34</v>
      </c>
      <c r="G9894" s="1" t="s">
        <v>4785</v>
      </c>
      <c r="H9894" s="5"/>
      <c r="I9894" s="1">
        <v>1598</v>
      </c>
      <c r="J9894" s="4"/>
      <c r="K98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4" s="1" t="s">
        <v>1179</v>
      </c>
      <c r="M9894" s="1">
        <v>4.4000000000000004</v>
      </c>
      <c r="N9894" s="1">
        <v>665</v>
      </c>
      <c r="O989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4" s="2" t="str">
        <f>IF(Table1[[#This Row],[Updated DiscountOffer]]&gt;50%,"High Discount","Low Discount")</f>
        <v>Low Discount</v>
      </c>
    </row>
    <row r="9895" spans="1:16" x14ac:dyDescent="0.3">
      <c r="A9895" s="1" t="s">
        <v>16970</v>
      </c>
      <c r="B9895" s="1">
        <v>17525550</v>
      </c>
      <c r="C9895" s="1" t="s">
        <v>43</v>
      </c>
      <c r="D9895" s="1" t="s">
        <v>38</v>
      </c>
      <c r="E9895" s="1" t="s">
        <v>39</v>
      </c>
      <c r="F9895" s="1" t="s">
        <v>34</v>
      </c>
      <c r="G9895" s="1" t="s">
        <v>4785</v>
      </c>
      <c r="H9895" s="5"/>
      <c r="I9895" s="1">
        <v>1598</v>
      </c>
      <c r="J9895" s="4"/>
      <c r="K98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5" s="1" t="s">
        <v>663</v>
      </c>
      <c r="M9895" s="1">
        <v>4.4000000000000004</v>
      </c>
      <c r="N9895" s="1">
        <v>320</v>
      </c>
      <c r="O98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5" s="2" t="str">
        <f>IF(Table1[[#This Row],[Updated DiscountOffer]]&gt;50%,"High Discount","Low Discount")</f>
        <v>Low Discount</v>
      </c>
    </row>
    <row r="9896" spans="1:16" x14ac:dyDescent="0.3">
      <c r="A9896" s="1" t="s">
        <v>14087</v>
      </c>
      <c r="B9896" s="1">
        <v>17525552</v>
      </c>
      <c r="C9896" s="1" t="s">
        <v>43</v>
      </c>
      <c r="D9896" s="1" t="s">
        <v>38</v>
      </c>
      <c r="E9896" s="1" t="s">
        <v>39</v>
      </c>
      <c r="F9896" s="1" t="s">
        <v>34</v>
      </c>
      <c r="G9896" s="1" t="s">
        <v>4785</v>
      </c>
      <c r="H9896" s="5"/>
      <c r="I9896" s="1">
        <v>1598</v>
      </c>
      <c r="J9896" s="4"/>
      <c r="K98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6" s="1" t="s">
        <v>3133</v>
      </c>
      <c r="M9896" s="1">
        <v>4.4000000000000004</v>
      </c>
      <c r="N9896" s="1">
        <v>370</v>
      </c>
      <c r="O989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6" s="2" t="str">
        <f>IF(Table1[[#This Row],[Updated DiscountOffer]]&gt;50%,"High Discount","Low Discount")</f>
        <v>Low Discount</v>
      </c>
    </row>
    <row r="9897" spans="1:16" x14ac:dyDescent="0.3">
      <c r="A9897" s="1" t="s">
        <v>12821</v>
      </c>
      <c r="B9897" s="1">
        <v>17525554</v>
      </c>
      <c r="C9897" s="1" t="s">
        <v>43</v>
      </c>
      <c r="D9897" s="1" t="s">
        <v>38</v>
      </c>
      <c r="E9897" s="1" t="s">
        <v>39</v>
      </c>
      <c r="F9897" s="1" t="s">
        <v>34</v>
      </c>
      <c r="G9897" s="1" t="s">
        <v>4785</v>
      </c>
      <c r="H9897" s="5"/>
      <c r="I9897" s="1">
        <v>1598</v>
      </c>
      <c r="J9897" s="4"/>
      <c r="K98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7" s="1" t="s">
        <v>130</v>
      </c>
      <c r="M9897" s="1">
        <v>4.3</v>
      </c>
      <c r="N9897" s="1">
        <v>397</v>
      </c>
      <c r="O989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7" s="2" t="str">
        <f>IF(Table1[[#This Row],[Updated DiscountOffer]]&gt;50%,"High Discount","Low Discount")</f>
        <v>Low Discount</v>
      </c>
    </row>
    <row r="9898" spans="1:16" x14ac:dyDescent="0.3">
      <c r="A9898" s="1" t="s">
        <v>14315</v>
      </c>
      <c r="B9898" s="1">
        <v>17525556</v>
      </c>
      <c r="C9898" s="1" t="s">
        <v>43</v>
      </c>
      <c r="D9898" s="1" t="s">
        <v>38</v>
      </c>
      <c r="E9898" s="1" t="s">
        <v>39</v>
      </c>
      <c r="F9898" s="1" t="s">
        <v>34</v>
      </c>
      <c r="G9898" s="1" t="s">
        <v>4785</v>
      </c>
      <c r="H9898" s="5"/>
      <c r="I9898" s="1">
        <v>1598</v>
      </c>
      <c r="J9898" s="4"/>
      <c r="K98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8" s="1" t="s">
        <v>419</v>
      </c>
      <c r="M9898" s="1">
        <v>4.4000000000000004</v>
      </c>
      <c r="N9898" s="1">
        <v>365</v>
      </c>
      <c r="O989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8" s="2" t="str">
        <f>IF(Table1[[#This Row],[Updated DiscountOffer]]&gt;50%,"High Discount","Low Discount")</f>
        <v>Low Discount</v>
      </c>
    </row>
    <row r="9899" spans="1:16" x14ac:dyDescent="0.3">
      <c r="A9899" s="1" t="s">
        <v>13406</v>
      </c>
      <c r="B9899" s="1">
        <v>17525558</v>
      </c>
      <c r="C9899" s="1" t="s">
        <v>43</v>
      </c>
      <c r="D9899" s="1" t="s">
        <v>38</v>
      </c>
      <c r="E9899" s="1" t="s">
        <v>39</v>
      </c>
      <c r="F9899" s="1" t="s">
        <v>34</v>
      </c>
      <c r="G9899" s="1" t="s">
        <v>4785</v>
      </c>
      <c r="H9899" s="5"/>
      <c r="I9899" s="1">
        <v>1598</v>
      </c>
      <c r="J9899" s="4"/>
      <c r="K98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899" s="1" t="s">
        <v>663</v>
      </c>
      <c r="M9899" s="1">
        <v>4.4000000000000004</v>
      </c>
      <c r="N9899" s="1">
        <v>384</v>
      </c>
      <c r="O98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899" s="2" t="str">
        <f>IF(Table1[[#This Row],[Updated DiscountOffer]]&gt;50%,"High Discount","Low Discount")</f>
        <v>Low Discount</v>
      </c>
    </row>
    <row r="9900" spans="1:16" x14ac:dyDescent="0.3">
      <c r="A9900" s="1" t="s">
        <v>14673</v>
      </c>
      <c r="B9900" s="1">
        <v>17525562</v>
      </c>
      <c r="C9900" s="1" t="s">
        <v>43</v>
      </c>
      <c r="D9900" s="1" t="s">
        <v>38</v>
      </c>
      <c r="E9900" s="1" t="s">
        <v>39</v>
      </c>
      <c r="F9900" s="1" t="s">
        <v>34</v>
      </c>
      <c r="G9900" s="1" t="s">
        <v>4785</v>
      </c>
      <c r="H9900" s="5"/>
      <c r="I9900" s="1">
        <v>1598</v>
      </c>
      <c r="J9900" s="4"/>
      <c r="K99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0" s="1" t="s">
        <v>1179</v>
      </c>
      <c r="M9900" s="1">
        <v>4.4000000000000004</v>
      </c>
      <c r="N9900" s="1">
        <v>358</v>
      </c>
      <c r="O990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0" s="2" t="str">
        <f>IF(Table1[[#This Row],[Updated DiscountOffer]]&gt;50%,"High Discount","Low Discount")</f>
        <v>Low Discount</v>
      </c>
    </row>
    <row r="9901" spans="1:16" x14ac:dyDescent="0.3">
      <c r="A9901" s="1" t="s">
        <v>14726</v>
      </c>
      <c r="B9901" s="1">
        <v>17525568</v>
      </c>
      <c r="C9901" s="1" t="s">
        <v>43</v>
      </c>
      <c r="D9901" s="1" t="s">
        <v>38</v>
      </c>
      <c r="E9901" s="1" t="s">
        <v>39</v>
      </c>
      <c r="F9901" s="1" t="s">
        <v>34</v>
      </c>
      <c r="G9901" s="1" t="s">
        <v>4785</v>
      </c>
      <c r="H9901" s="5"/>
      <c r="I9901" s="1">
        <v>1598</v>
      </c>
      <c r="J9901" s="4"/>
      <c r="K99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1" s="1" t="s">
        <v>3133</v>
      </c>
      <c r="M9901" s="1">
        <v>4.4000000000000004</v>
      </c>
      <c r="N9901" s="1">
        <v>357</v>
      </c>
      <c r="O99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1" s="2" t="str">
        <f>IF(Table1[[#This Row],[Updated DiscountOffer]]&gt;50%,"High Discount","Low Discount")</f>
        <v>Low Discount</v>
      </c>
    </row>
    <row r="9902" spans="1:16" x14ac:dyDescent="0.3">
      <c r="A9902" s="1" t="s">
        <v>14088</v>
      </c>
      <c r="B9902" s="1">
        <v>17525570</v>
      </c>
      <c r="C9902" s="1" t="s">
        <v>43</v>
      </c>
      <c r="D9902" s="1" t="s">
        <v>38</v>
      </c>
      <c r="E9902" s="1" t="s">
        <v>39</v>
      </c>
      <c r="F9902" s="1" t="s">
        <v>34</v>
      </c>
      <c r="G9902" s="1" t="s">
        <v>4785</v>
      </c>
      <c r="H9902" s="5"/>
      <c r="I9902" s="1">
        <v>1598</v>
      </c>
      <c r="J9902" s="4"/>
      <c r="K990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2" s="1" t="s">
        <v>1179</v>
      </c>
      <c r="M9902" s="1">
        <v>4.4000000000000004</v>
      </c>
      <c r="N9902" s="1">
        <v>370</v>
      </c>
      <c r="O990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2" s="2" t="str">
        <f>IF(Table1[[#This Row],[Updated DiscountOffer]]&gt;50%,"High Discount","Low Discount")</f>
        <v>Low Discount</v>
      </c>
    </row>
    <row r="9903" spans="1:16" x14ac:dyDescent="0.3">
      <c r="A9903" s="1" t="s">
        <v>14459</v>
      </c>
      <c r="B9903" s="1">
        <v>17525578</v>
      </c>
      <c r="C9903" s="1" t="s">
        <v>43</v>
      </c>
      <c r="D9903" s="1" t="s">
        <v>38</v>
      </c>
      <c r="E9903" s="1" t="s">
        <v>39</v>
      </c>
      <c r="F9903" s="1" t="s">
        <v>34</v>
      </c>
      <c r="G9903" s="1" t="s">
        <v>14460</v>
      </c>
      <c r="H9903" s="5"/>
      <c r="I9903" s="1">
        <v>1598</v>
      </c>
      <c r="J9903" s="4"/>
      <c r="K990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3" s="1" t="s">
        <v>1179</v>
      </c>
      <c r="M9903" s="1">
        <v>4.4000000000000004</v>
      </c>
      <c r="N9903" s="1">
        <v>362</v>
      </c>
      <c r="O990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3" s="2" t="str">
        <f>IF(Table1[[#This Row],[Updated DiscountOffer]]&gt;50%,"High Discount","Low Discount")</f>
        <v>Low Discount</v>
      </c>
    </row>
    <row r="9904" spans="1:16" x14ac:dyDescent="0.3">
      <c r="A9904" s="1" t="s">
        <v>12820</v>
      </c>
      <c r="B9904" s="1">
        <v>17525582</v>
      </c>
      <c r="C9904" s="1" t="s">
        <v>43</v>
      </c>
      <c r="D9904" s="1" t="s">
        <v>38</v>
      </c>
      <c r="E9904" s="1" t="s">
        <v>39</v>
      </c>
      <c r="F9904" s="1" t="s">
        <v>34</v>
      </c>
      <c r="G9904" s="1" t="s">
        <v>4785</v>
      </c>
      <c r="H9904" s="5"/>
      <c r="I9904" s="1">
        <v>1598</v>
      </c>
      <c r="J9904" s="4"/>
      <c r="K990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4" s="1" t="s">
        <v>663</v>
      </c>
      <c r="M9904" s="1">
        <v>4.4000000000000004</v>
      </c>
      <c r="N9904" s="1">
        <v>397</v>
      </c>
      <c r="O990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4" s="2" t="str">
        <f>IF(Table1[[#This Row],[Updated DiscountOffer]]&gt;50%,"High Discount","Low Discount")</f>
        <v>Low Discount</v>
      </c>
    </row>
    <row r="9905" spans="1:16" x14ac:dyDescent="0.3">
      <c r="A9905" s="1" t="s">
        <v>6218</v>
      </c>
      <c r="B9905" s="1">
        <v>17525584</v>
      </c>
      <c r="C9905" s="1" t="s">
        <v>43</v>
      </c>
      <c r="D9905" s="1" t="s">
        <v>38</v>
      </c>
      <c r="E9905" s="1" t="s">
        <v>39</v>
      </c>
      <c r="F9905" s="1" t="s">
        <v>34</v>
      </c>
      <c r="G9905" s="1" t="s">
        <v>4785</v>
      </c>
      <c r="H9905" s="5"/>
      <c r="I9905" s="1">
        <v>1598</v>
      </c>
      <c r="J9905" s="4"/>
      <c r="K990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5" s="1" t="s">
        <v>41</v>
      </c>
      <c r="M9905" s="1">
        <v>4.4000000000000004</v>
      </c>
      <c r="N9905" s="1">
        <v>599</v>
      </c>
      <c r="O990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5" s="2" t="str">
        <f>IF(Table1[[#This Row],[Updated DiscountOffer]]&gt;50%,"High Discount","Low Discount")</f>
        <v>Low Discount</v>
      </c>
    </row>
    <row r="9906" spans="1:16" x14ac:dyDescent="0.3">
      <c r="A9906" s="1" t="s">
        <v>16043</v>
      </c>
      <c r="B9906" s="1">
        <v>17525586</v>
      </c>
      <c r="C9906" s="1" t="s">
        <v>43</v>
      </c>
      <c r="D9906" s="1" t="s">
        <v>38</v>
      </c>
      <c r="E9906" s="1" t="s">
        <v>39</v>
      </c>
      <c r="F9906" s="1" t="s">
        <v>34</v>
      </c>
      <c r="G9906" s="1" t="s">
        <v>4785</v>
      </c>
      <c r="H9906" s="5"/>
      <c r="I9906" s="1">
        <v>1598</v>
      </c>
      <c r="J9906" s="4"/>
      <c r="K990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6" s="1" t="s">
        <v>130</v>
      </c>
      <c r="M9906" s="1">
        <v>4.4000000000000004</v>
      </c>
      <c r="N9906" s="1">
        <v>335</v>
      </c>
      <c r="O990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6" s="2" t="str">
        <f>IF(Table1[[#This Row],[Updated DiscountOffer]]&gt;50%,"High Discount","Low Discount")</f>
        <v>Low Discount</v>
      </c>
    </row>
    <row r="9907" spans="1:16" x14ac:dyDescent="0.3">
      <c r="A9907" s="1" t="s">
        <v>15688</v>
      </c>
      <c r="B9907" s="1">
        <v>17525588</v>
      </c>
      <c r="C9907" s="1" t="s">
        <v>43</v>
      </c>
      <c r="D9907" s="1" t="s">
        <v>38</v>
      </c>
      <c r="E9907" s="1" t="s">
        <v>39</v>
      </c>
      <c r="F9907" s="1" t="s">
        <v>34</v>
      </c>
      <c r="G9907" s="1" t="s">
        <v>4785</v>
      </c>
      <c r="H9907" s="5"/>
      <c r="I9907" s="1">
        <v>1598</v>
      </c>
      <c r="J9907" s="4"/>
      <c r="K990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7" s="1" t="s">
        <v>419</v>
      </c>
      <c r="M9907" s="1">
        <v>4.4000000000000004</v>
      </c>
      <c r="N9907" s="1">
        <v>341</v>
      </c>
      <c r="O990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7" s="2" t="str">
        <f>IF(Table1[[#This Row],[Updated DiscountOffer]]&gt;50%,"High Discount","Low Discount")</f>
        <v>Low Discount</v>
      </c>
    </row>
    <row r="9908" spans="1:16" x14ac:dyDescent="0.3">
      <c r="A9908" s="1" t="s">
        <v>13082</v>
      </c>
      <c r="B9908" s="1">
        <v>17525590</v>
      </c>
      <c r="C9908" s="1" t="s">
        <v>43</v>
      </c>
      <c r="D9908" s="1" t="s">
        <v>38</v>
      </c>
      <c r="E9908" s="1" t="s">
        <v>39</v>
      </c>
      <c r="F9908" s="1" t="s">
        <v>34</v>
      </c>
      <c r="G9908" s="1" t="s">
        <v>4785</v>
      </c>
      <c r="H9908" s="5"/>
      <c r="I9908" s="1">
        <v>1598</v>
      </c>
      <c r="J9908" s="4"/>
      <c r="K990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8" s="1" t="s">
        <v>663</v>
      </c>
      <c r="M9908" s="1">
        <v>4.4000000000000004</v>
      </c>
      <c r="N9908" s="1">
        <v>391</v>
      </c>
      <c r="O990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8" s="2" t="str">
        <f>IF(Table1[[#This Row],[Updated DiscountOffer]]&gt;50%,"High Discount","Low Discount")</f>
        <v>Low Discount</v>
      </c>
    </row>
    <row r="9909" spans="1:16" x14ac:dyDescent="0.3">
      <c r="A9909" s="1" t="s">
        <v>14176</v>
      </c>
      <c r="B9909" s="1">
        <v>17525596</v>
      </c>
      <c r="C9909" s="1" t="s">
        <v>43</v>
      </c>
      <c r="D9909" s="1" t="s">
        <v>38</v>
      </c>
      <c r="E9909" s="1" t="s">
        <v>39</v>
      </c>
      <c r="F9909" s="1" t="s">
        <v>34</v>
      </c>
      <c r="G9909" s="1" t="s">
        <v>4785</v>
      </c>
      <c r="H9909" s="5"/>
      <c r="I9909" s="1">
        <v>1598</v>
      </c>
      <c r="J9909" s="4"/>
      <c r="K990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09" s="1" t="s">
        <v>419</v>
      </c>
      <c r="M9909" s="1">
        <v>4.4000000000000004</v>
      </c>
      <c r="N9909" s="1">
        <v>368</v>
      </c>
      <c r="O990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09" s="2" t="str">
        <f>IF(Table1[[#This Row],[Updated DiscountOffer]]&gt;50%,"High Discount","Low Discount")</f>
        <v>Low Discount</v>
      </c>
    </row>
    <row r="9910" spans="1:16" x14ac:dyDescent="0.3">
      <c r="A9910" s="1" t="s">
        <v>5242</v>
      </c>
      <c r="B9910" s="1">
        <v>17525602</v>
      </c>
      <c r="C9910" s="1" t="s">
        <v>43</v>
      </c>
      <c r="D9910" s="1" t="s">
        <v>38</v>
      </c>
      <c r="E9910" s="1" t="s">
        <v>39</v>
      </c>
      <c r="F9910" s="1" t="s">
        <v>34</v>
      </c>
      <c r="G9910" s="1" t="s">
        <v>5019</v>
      </c>
      <c r="H9910" s="5"/>
      <c r="I9910" s="1">
        <v>1598</v>
      </c>
      <c r="J9910" s="4"/>
      <c r="K991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0" s="1" t="s">
        <v>1179</v>
      </c>
      <c r="M9910" s="1">
        <v>4.2</v>
      </c>
      <c r="N9910" s="1">
        <v>644</v>
      </c>
      <c r="O991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0" s="2" t="str">
        <f>IF(Table1[[#This Row],[Updated DiscountOffer]]&gt;50%,"High Discount","Low Discount")</f>
        <v>Low Discount</v>
      </c>
    </row>
    <row r="9911" spans="1:16" x14ac:dyDescent="0.3">
      <c r="A9911" s="1" t="s">
        <v>18000</v>
      </c>
      <c r="B9911" s="1">
        <v>17525604</v>
      </c>
      <c r="C9911" s="1" t="s">
        <v>43</v>
      </c>
      <c r="D9911" s="1" t="s">
        <v>38</v>
      </c>
      <c r="E9911" s="1" t="s">
        <v>39</v>
      </c>
      <c r="F9911" s="1" t="s">
        <v>34</v>
      </c>
      <c r="G9911" s="1" t="s">
        <v>18001</v>
      </c>
      <c r="H9911" s="5"/>
      <c r="I9911" s="1">
        <v>1598</v>
      </c>
      <c r="J9911" s="4"/>
      <c r="K991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1" s="1" t="s">
        <v>130</v>
      </c>
      <c r="M9911" s="1">
        <v>4.3</v>
      </c>
      <c r="N9911" s="1">
        <v>304</v>
      </c>
      <c r="O991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1" s="2" t="str">
        <f>IF(Table1[[#This Row],[Updated DiscountOffer]]&gt;50%,"High Discount","Low Discount")</f>
        <v>Low Discount</v>
      </c>
    </row>
    <row r="9912" spans="1:16" x14ac:dyDescent="0.3">
      <c r="A9912" s="1" t="s">
        <v>3002</v>
      </c>
      <c r="B9912" s="1">
        <v>17525606</v>
      </c>
      <c r="C9912" s="1" t="s">
        <v>43</v>
      </c>
      <c r="D9912" s="1" t="s">
        <v>38</v>
      </c>
      <c r="E9912" s="1" t="s">
        <v>39</v>
      </c>
      <c r="F9912" s="1" t="s">
        <v>34</v>
      </c>
      <c r="G9912" s="1" t="s">
        <v>3003</v>
      </c>
      <c r="H9912" s="5"/>
      <c r="I9912" s="1">
        <v>1598</v>
      </c>
      <c r="J9912" s="4"/>
      <c r="K991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2" s="1" t="s">
        <v>663</v>
      </c>
      <c r="M9912" s="1">
        <v>4.0999999999999996</v>
      </c>
      <c r="N9912" s="1">
        <v>776</v>
      </c>
      <c r="O991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2" s="2" t="str">
        <f>IF(Table1[[#This Row],[Updated DiscountOffer]]&gt;50%,"High Discount","Low Discount")</f>
        <v>Low Discount</v>
      </c>
    </row>
    <row r="9913" spans="1:16" x14ac:dyDescent="0.3">
      <c r="A9913" s="1" t="s">
        <v>15689</v>
      </c>
      <c r="B9913" s="1">
        <v>17525608</v>
      </c>
      <c r="C9913" s="1" t="s">
        <v>43</v>
      </c>
      <c r="D9913" s="1" t="s">
        <v>38</v>
      </c>
      <c r="E9913" s="1" t="s">
        <v>39</v>
      </c>
      <c r="F9913" s="1" t="s">
        <v>34</v>
      </c>
      <c r="G9913" s="1" t="s">
        <v>4785</v>
      </c>
      <c r="H9913" s="5"/>
      <c r="I9913" s="1">
        <v>1598</v>
      </c>
      <c r="J9913" s="4"/>
      <c r="K991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3" s="1" t="s">
        <v>3133</v>
      </c>
      <c r="M9913" s="1">
        <v>4.3</v>
      </c>
      <c r="N9913" s="1">
        <v>341</v>
      </c>
      <c r="O991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3" s="2" t="str">
        <f>IF(Table1[[#This Row],[Updated DiscountOffer]]&gt;50%,"High Discount","Low Discount")</f>
        <v>Low Discount</v>
      </c>
    </row>
    <row r="9914" spans="1:16" x14ac:dyDescent="0.3">
      <c r="A9914" s="1" t="s">
        <v>15880</v>
      </c>
      <c r="B9914" s="1">
        <v>17525610</v>
      </c>
      <c r="C9914" s="1" t="s">
        <v>43</v>
      </c>
      <c r="D9914" s="1" t="s">
        <v>38</v>
      </c>
      <c r="E9914" s="1" t="s">
        <v>39</v>
      </c>
      <c r="F9914" s="1" t="s">
        <v>34</v>
      </c>
      <c r="G9914" s="1" t="s">
        <v>4785</v>
      </c>
      <c r="H9914" s="5"/>
      <c r="I9914" s="1">
        <v>1598</v>
      </c>
      <c r="J9914" s="4"/>
      <c r="K991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4" s="1" t="s">
        <v>1179</v>
      </c>
      <c r="M9914" s="1">
        <v>4.3</v>
      </c>
      <c r="N9914" s="1">
        <v>338</v>
      </c>
      <c r="O991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4" s="2" t="str">
        <f>IF(Table1[[#This Row],[Updated DiscountOffer]]&gt;50%,"High Discount","Low Discount")</f>
        <v>Low Discount</v>
      </c>
    </row>
    <row r="9915" spans="1:16" x14ac:dyDescent="0.3">
      <c r="A9915" s="1" t="s">
        <v>16358</v>
      </c>
      <c r="B9915" s="1">
        <v>17525612</v>
      </c>
      <c r="C9915" s="1" t="s">
        <v>43</v>
      </c>
      <c r="D9915" s="1" t="s">
        <v>38</v>
      </c>
      <c r="E9915" s="1" t="s">
        <v>39</v>
      </c>
      <c r="F9915" s="1" t="s">
        <v>34</v>
      </c>
      <c r="G9915" s="1" t="s">
        <v>4785</v>
      </c>
      <c r="H9915" s="5"/>
      <c r="I9915" s="1">
        <v>1598</v>
      </c>
      <c r="J9915" s="4"/>
      <c r="K991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5" s="1" t="s">
        <v>419</v>
      </c>
      <c r="M9915" s="1">
        <v>4.3</v>
      </c>
      <c r="N9915" s="1">
        <v>330</v>
      </c>
      <c r="O991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5" s="2" t="str">
        <f>IF(Table1[[#This Row],[Updated DiscountOffer]]&gt;50%,"High Discount","Low Discount")</f>
        <v>Low Discount</v>
      </c>
    </row>
    <row r="9916" spans="1:16" x14ac:dyDescent="0.3">
      <c r="A9916" s="1" t="s">
        <v>15814</v>
      </c>
      <c r="B9916" s="1">
        <v>17525614</v>
      </c>
      <c r="C9916" s="1" t="s">
        <v>43</v>
      </c>
      <c r="D9916" s="1" t="s">
        <v>38</v>
      </c>
      <c r="E9916" s="1" t="s">
        <v>39</v>
      </c>
      <c r="F9916" s="1" t="s">
        <v>34</v>
      </c>
      <c r="G9916" s="1" t="s">
        <v>4785</v>
      </c>
      <c r="H9916" s="5"/>
      <c r="I9916" s="1">
        <v>1598</v>
      </c>
      <c r="J9916" s="4"/>
      <c r="K991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6" s="1" t="s">
        <v>663</v>
      </c>
      <c r="M9916" s="1">
        <v>4.3</v>
      </c>
      <c r="N9916" s="1">
        <v>339</v>
      </c>
      <c r="O991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6" s="2" t="str">
        <f>IF(Table1[[#This Row],[Updated DiscountOffer]]&gt;50%,"High Discount","Low Discount")</f>
        <v>Low Discount</v>
      </c>
    </row>
    <row r="9917" spans="1:16" x14ac:dyDescent="0.3">
      <c r="A9917" s="1" t="s">
        <v>17205</v>
      </c>
      <c r="B9917" s="1">
        <v>17526224</v>
      </c>
      <c r="C9917" s="1" t="s">
        <v>43</v>
      </c>
      <c r="D9917" s="1" t="s">
        <v>38</v>
      </c>
      <c r="E9917" s="1" t="s">
        <v>39</v>
      </c>
      <c r="F9917" s="1" t="s">
        <v>34</v>
      </c>
      <c r="G9917" s="1" t="s">
        <v>4785</v>
      </c>
      <c r="H9917" s="5"/>
      <c r="I9917" s="1">
        <v>1598</v>
      </c>
      <c r="J9917" s="4"/>
      <c r="K991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7" s="1" t="s">
        <v>41</v>
      </c>
      <c r="M9917" s="1">
        <v>4.3</v>
      </c>
      <c r="N9917" s="1">
        <v>316</v>
      </c>
      <c r="O991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7" s="2" t="str">
        <f>IF(Table1[[#This Row],[Updated DiscountOffer]]&gt;50%,"High Discount","Low Discount")</f>
        <v>Low Discount</v>
      </c>
    </row>
    <row r="9918" spans="1:16" x14ac:dyDescent="0.3">
      <c r="A9918" s="1" t="s">
        <v>12353</v>
      </c>
      <c r="B9918" s="1">
        <v>17526272</v>
      </c>
      <c r="C9918" s="1" t="s">
        <v>43</v>
      </c>
      <c r="D9918" s="1" t="s">
        <v>38</v>
      </c>
      <c r="E9918" s="1" t="s">
        <v>39</v>
      </c>
      <c r="F9918" s="1" t="s">
        <v>34</v>
      </c>
      <c r="G9918" s="1" t="s">
        <v>4785</v>
      </c>
      <c r="H9918" s="5"/>
      <c r="I9918" s="1">
        <v>1598</v>
      </c>
      <c r="J9918" s="4"/>
      <c r="K991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8" s="1" t="s">
        <v>41</v>
      </c>
      <c r="M9918" s="1">
        <v>4.4000000000000004</v>
      </c>
      <c r="N9918" s="1">
        <v>408</v>
      </c>
      <c r="O991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8" s="2" t="str">
        <f>IF(Table1[[#This Row],[Updated DiscountOffer]]&gt;50%,"High Discount","Low Discount")</f>
        <v>Low Discount</v>
      </c>
    </row>
    <row r="9919" spans="1:16" x14ac:dyDescent="0.3">
      <c r="A9919" s="1" t="s">
        <v>15486</v>
      </c>
      <c r="B9919" s="1">
        <v>17526312</v>
      </c>
      <c r="C9919" s="1" t="s">
        <v>43</v>
      </c>
      <c r="D9919" s="1" t="s">
        <v>38</v>
      </c>
      <c r="E9919" s="1" t="s">
        <v>39</v>
      </c>
      <c r="F9919" s="1" t="s">
        <v>34</v>
      </c>
      <c r="G9919" s="1" t="s">
        <v>4785</v>
      </c>
      <c r="H9919" s="5"/>
      <c r="I9919" s="1">
        <v>1598</v>
      </c>
      <c r="J9919" s="4"/>
      <c r="K991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19" s="1" t="s">
        <v>41</v>
      </c>
      <c r="M9919" s="1">
        <v>4.3</v>
      </c>
      <c r="N9919" s="1">
        <v>344</v>
      </c>
      <c r="O991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19" s="2" t="str">
        <f>IF(Table1[[#This Row],[Updated DiscountOffer]]&gt;50%,"High Discount","Low Discount")</f>
        <v>Low Discount</v>
      </c>
    </row>
    <row r="9920" spans="1:16" x14ac:dyDescent="0.3">
      <c r="A9920" s="1" t="s">
        <v>11358</v>
      </c>
      <c r="B9920" s="1">
        <v>17526374</v>
      </c>
      <c r="C9920" s="1" t="s">
        <v>43</v>
      </c>
      <c r="D9920" s="1" t="s">
        <v>38</v>
      </c>
      <c r="E9920" s="1" t="s">
        <v>39</v>
      </c>
      <c r="F9920" s="1" t="s">
        <v>34</v>
      </c>
      <c r="G9920" s="1" t="s">
        <v>4785</v>
      </c>
      <c r="H9920" s="5"/>
      <c r="I9920" s="1">
        <v>1598</v>
      </c>
      <c r="J9920" s="4"/>
      <c r="K992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0" s="1" t="s">
        <v>41</v>
      </c>
      <c r="M9920" s="1">
        <v>4.4000000000000004</v>
      </c>
      <c r="N9920" s="1">
        <v>432</v>
      </c>
      <c r="O992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0" s="2" t="str">
        <f>IF(Table1[[#This Row],[Updated DiscountOffer]]&gt;50%,"High Discount","Low Discount")</f>
        <v>Low Discount</v>
      </c>
    </row>
    <row r="9921" spans="1:16" x14ac:dyDescent="0.3">
      <c r="A9921" s="1" t="s">
        <v>14503</v>
      </c>
      <c r="B9921" s="1">
        <v>17526492</v>
      </c>
      <c r="C9921" s="1" t="s">
        <v>43</v>
      </c>
      <c r="D9921" s="1" t="s">
        <v>38</v>
      </c>
      <c r="E9921" s="1" t="s">
        <v>39</v>
      </c>
      <c r="F9921" s="1" t="s">
        <v>34</v>
      </c>
      <c r="G9921" s="1" t="s">
        <v>13770</v>
      </c>
      <c r="H9921" s="5"/>
      <c r="I9921" s="1">
        <v>1598</v>
      </c>
      <c r="J9921" s="4"/>
      <c r="K992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1" s="1" t="s">
        <v>41</v>
      </c>
      <c r="M9921" s="1">
        <v>4.3</v>
      </c>
      <c r="N9921" s="1">
        <v>361</v>
      </c>
      <c r="O992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1" s="2" t="str">
        <f>IF(Table1[[#This Row],[Updated DiscountOffer]]&gt;50%,"High Discount","Low Discount")</f>
        <v>Low Discount</v>
      </c>
    </row>
    <row r="9922" spans="1:16" x14ac:dyDescent="0.3">
      <c r="A9922" s="1" t="s">
        <v>13916</v>
      </c>
      <c r="B9922" s="1">
        <v>17526562</v>
      </c>
      <c r="C9922" s="1" t="s">
        <v>43</v>
      </c>
      <c r="D9922" s="1" t="s">
        <v>38</v>
      </c>
      <c r="E9922" s="1" t="s">
        <v>39</v>
      </c>
      <c r="F9922" s="1" t="s">
        <v>34</v>
      </c>
      <c r="G9922" s="1" t="s">
        <v>1260</v>
      </c>
      <c r="H9922" s="5"/>
      <c r="I9922" s="1">
        <v>1598</v>
      </c>
      <c r="J9922" s="4"/>
      <c r="K992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2" s="1" t="s">
        <v>3133</v>
      </c>
      <c r="M9922" s="1">
        <v>4.3</v>
      </c>
      <c r="N9922" s="1">
        <v>374</v>
      </c>
      <c r="O992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2" s="2" t="str">
        <f>IF(Table1[[#This Row],[Updated DiscountOffer]]&gt;50%,"High Discount","Low Discount")</f>
        <v>Low Discount</v>
      </c>
    </row>
    <row r="9923" spans="1:16" x14ac:dyDescent="0.3">
      <c r="A9923" s="1" t="s">
        <v>11205</v>
      </c>
      <c r="B9923" s="1">
        <v>17526686</v>
      </c>
      <c r="C9923" s="1" t="s">
        <v>43</v>
      </c>
      <c r="D9923" s="1" t="s">
        <v>38</v>
      </c>
      <c r="E9923" s="1" t="s">
        <v>39</v>
      </c>
      <c r="F9923" s="1" t="s">
        <v>34</v>
      </c>
      <c r="G9923" s="1" t="s">
        <v>1260</v>
      </c>
      <c r="H9923" s="5"/>
      <c r="I9923" s="1">
        <v>1598</v>
      </c>
      <c r="J9923" s="4"/>
      <c r="K992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3" s="1" t="s">
        <v>419</v>
      </c>
      <c r="M9923" s="1">
        <v>4.3</v>
      </c>
      <c r="N9923" s="1">
        <v>436</v>
      </c>
      <c r="O992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3" s="2" t="str">
        <f>IF(Table1[[#This Row],[Updated DiscountOffer]]&gt;50%,"High Discount","Low Discount")</f>
        <v>Low Discount</v>
      </c>
    </row>
    <row r="9924" spans="1:16" x14ac:dyDescent="0.3">
      <c r="A9924" s="1" t="s">
        <v>13994</v>
      </c>
      <c r="B9924" s="1">
        <v>17526724</v>
      </c>
      <c r="C9924" s="1" t="s">
        <v>43</v>
      </c>
      <c r="D9924" s="1" t="s">
        <v>38</v>
      </c>
      <c r="E9924" s="1" t="s">
        <v>39</v>
      </c>
      <c r="F9924" s="1" t="s">
        <v>34</v>
      </c>
      <c r="G9924" s="1" t="s">
        <v>1260</v>
      </c>
      <c r="H9924" s="5"/>
      <c r="I9924" s="1">
        <v>1598</v>
      </c>
      <c r="J9924" s="4"/>
      <c r="K992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4" s="1" t="s">
        <v>1179</v>
      </c>
      <c r="M9924" s="1">
        <v>4.3</v>
      </c>
      <c r="N9924" s="1">
        <v>372</v>
      </c>
      <c r="O992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4" s="2" t="str">
        <f>IF(Table1[[#This Row],[Updated DiscountOffer]]&gt;50%,"High Discount","Low Discount")</f>
        <v>Low Discount</v>
      </c>
    </row>
    <row r="9925" spans="1:16" x14ac:dyDescent="0.3">
      <c r="A9925" s="1" t="s">
        <v>11130</v>
      </c>
      <c r="B9925" s="1">
        <v>17526740</v>
      </c>
      <c r="C9925" s="1" t="s">
        <v>43</v>
      </c>
      <c r="D9925" s="1" t="s">
        <v>38</v>
      </c>
      <c r="E9925" s="1" t="s">
        <v>39</v>
      </c>
      <c r="F9925" s="1" t="s">
        <v>34</v>
      </c>
      <c r="G9925" s="1" t="s">
        <v>1260</v>
      </c>
      <c r="H9925" s="5"/>
      <c r="I9925" s="1">
        <v>1598</v>
      </c>
      <c r="J9925" s="4"/>
      <c r="K992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5" s="1" t="s">
        <v>1179</v>
      </c>
      <c r="M9925" s="1">
        <v>4.4000000000000004</v>
      </c>
      <c r="N9925" s="1">
        <v>438</v>
      </c>
      <c r="O992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5" s="2" t="str">
        <f>IF(Table1[[#This Row],[Updated DiscountOffer]]&gt;50%,"High Discount","Low Discount")</f>
        <v>Low Discount</v>
      </c>
    </row>
    <row r="9926" spans="1:16" x14ac:dyDescent="0.3">
      <c r="A9926" s="1" t="s">
        <v>13915</v>
      </c>
      <c r="B9926" s="1">
        <v>17526778</v>
      </c>
      <c r="C9926" s="1" t="s">
        <v>43</v>
      </c>
      <c r="D9926" s="1" t="s">
        <v>38</v>
      </c>
      <c r="E9926" s="1" t="s">
        <v>39</v>
      </c>
      <c r="F9926" s="1" t="s">
        <v>34</v>
      </c>
      <c r="G9926" s="1" t="s">
        <v>1260</v>
      </c>
      <c r="H9926" s="5"/>
      <c r="I9926" s="1">
        <v>1598</v>
      </c>
      <c r="J9926" s="4"/>
      <c r="K992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6" s="1" t="s">
        <v>419</v>
      </c>
      <c r="M9926" s="1">
        <v>4.3</v>
      </c>
      <c r="N9926" s="1">
        <v>374</v>
      </c>
      <c r="O992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6" s="2" t="str">
        <f>IF(Table1[[#This Row],[Updated DiscountOffer]]&gt;50%,"High Discount","Low Discount")</f>
        <v>Low Discount</v>
      </c>
    </row>
    <row r="9927" spans="1:16" x14ac:dyDescent="0.3">
      <c r="A9927" s="1" t="s">
        <v>13679</v>
      </c>
      <c r="B9927" s="1">
        <v>17526874</v>
      </c>
      <c r="C9927" s="1" t="s">
        <v>43</v>
      </c>
      <c r="D9927" s="1" t="s">
        <v>38</v>
      </c>
      <c r="E9927" s="1" t="s">
        <v>39</v>
      </c>
      <c r="F9927" s="1" t="s">
        <v>34</v>
      </c>
      <c r="G9927" s="1" t="s">
        <v>1260</v>
      </c>
      <c r="H9927" s="5"/>
      <c r="I9927" s="1">
        <v>1598</v>
      </c>
      <c r="J9927" s="4"/>
      <c r="K992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7" s="1" t="s">
        <v>41</v>
      </c>
      <c r="M9927" s="1">
        <v>4.4000000000000004</v>
      </c>
      <c r="N9927" s="1">
        <v>379</v>
      </c>
      <c r="O992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7" s="2" t="str">
        <f>IF(Table1[[#This Row],[Updated DiscountOffer]]&gt;50%,"High Discount","Low Discount")</f>
        <v>Low Discount</v>
      </c>
    </row>
    <row r="9928" spans="1:16" x14ac:dyDescent="0.3">
      <c r="A9928" s="1" t="s">
        <v>13954</v>
      </c>
      <c r="B9928" s="1">
        <v>17526914</v>
      </c>
      <c r="C9928" s="1" t="s">
        <v>43</v>
      </c>
      <c r="D9928" s="1" t="s">
        <v>38</v>
      </c>
      <c r="E9928" s="1" t="s">
        <v>39</v>
      </c>
      <c r="F9928" s="1" t="s">
        <v>34</v>
      </c>
      <c r="G9928" s="1" t="s">
        <v>1260</v>
      </c>
      <c r="H9928" s="5"/>
      <c r="I9928" s="1">
        <v>1598</v>
      </c>
      <c r="J9928" s="4"/>
      <c r="K992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8" s="1" t="s">
        <v>41</v>
      </c>
      <c r="M9928" s="1">
        <v>4.3</v>
      </c>
      <c r="N9928" s="1">
        <v>373</v>
      </c>
      <c r="O992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8" s="2" t="str">
        <f>IF(Table1[[#This Row],[Updated DiscountOffer]]&gt;50%,"High Discount","Low Discount")</f>
        <v>Low Discount</v>
      </c>
    </row>
    <row r="9929" spans="1:16" x14ac:dyDescent="0.3">
      <c r="A9929" s="1" t="s">
        <v>14236</v>
      </c>
      <c r="B9929" s="1">
        <v>17526956</v>
      </c>
      <c r="C9929" s="1" t="s">
        <v>43</v>
      </c>
      <c r="D9929" s="1" t="s">
        <v>38</v>
      </c>
      <c r="E9929" s="1" t="s">
        <v>39</v>
      </c>
      <c r="F9929" s="1" t="s">
        <v>34</v>
      </c>
      <c r="G9929" s="1" t="s">
        <v>13770</v>
      </c>
      <c r="H9929" s="5"/>
      <c r="I9929" s="1">
        <v>1598</v>
      </c>
      <c r="J9929" s="4"/>
      <c r="K992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29" s="1" t="s">
        <v>41</v>
      </c>
      <c r="M9929" s="1">
        <v>4.4000000000000004</v>
      </c>
      <c r="N9929" s="1">
        <v>367</v>
      </c>
      <c r="O992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29" s="2" t="str">
        <f>IF(Table1[[#This Row],[Updated DiscountOffer]]&gt;50%,"High Discount","Low Discount")</f>
        <v>Low Discount</v>
      </c>
    </row>
    <row r="9930" spans="1:16" x14ac:dyDescent="0.3">
      <c r="A9930" s="1" t="s">
        <v>13680</v>
      </c>
      <c r="B9930" s="1">
        <v>17527014</v>
      </c>
      <c r="C9930" s="1" t="s">
        <v>43</v>
      </c>
      <c r="D9930" s="1" t="s">
        <v>38</v>
      </c>
      <c r="E9930" s="1" t="s">
        <v>39</v>
      </c>
      <c r="F9930" s="1" t="s">
        <v>34</v>
      </c>
      <c r="G9930" s="1" t="s">
        <v>13599</v>
      </c>
      <c r="H9930" s="5"/>
      <c r="I9930" s="1">
        <v>1598</v>
      </c>
      <c r="J9930" s="4"/>
      <c r="K993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30" s="1" t="s">
        <v>41</v>
      </c>
      <c r="M9930" s="1">
        <v>4.3</v>
      </c>
      <c r="N9930" s="1">
        <v>379</v>
      </c>
      <c r="O993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0" s="2" t="str">
        <f>IF(Table1[[#This Row],[Updated DiscountOffer]]&gt;50%,"High Discount","Low Discount")</f>
        <v>Low Discount</v>
      </c>
    </row>
    <row r="9931" spans="1:16" x14ac:dyDescent="0.3">
      <c r="A9931" s="1" t="s">
        <v>13598</v>
      </c>
      <c r="B9931" s="1">
        <v>17527052</v>
      </c>
      <c r="C9931" s="1" t="s">
        <v>43</v>
      </c>
      <c r="D9931" s="1" t="s">
        <v>38</v>
      </c>
      <c r="E9931" s="1" t="s">
        <v>39</v>
      </c>
      <c r="F9931" s="1" t="s">
        <v>34</v>
      </c>
      <c r="G9931" s="1" t="s">
        <v>13599</v>
      </c>
      <c r="H9931" s="5"/>
      <c r="I9931" s="1">
        <v>1598</v>
      </c>
      <c r="J9931" s="4"/>
      <c r="K993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31" s="1" t="s">
        <v>41</v>
      </c>
      <c r="M9931" s="1">
        <v>4.3</v>
      </c>
      <c r="N9931" s="1">
        <v>380</v>
      </c>
      <c r="O993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1" s="2" t="str">
        <f>IF(Table1[[#This Row],[Updated DiscountOffer]]&gt;50%,"High Discount","Low Discount")</f>
        <v>Low Discount</v>
      </c>
    </row>
    <row r="9932" spans="1:16" x14ac:dyDescent="0.3">
      <c r="A9932" s="1" t="s">
        <v>15161</v>
      </c>
      <c r="B9932" s="1">
        <v>17527074</v>
      </c>
      <c r="C9932" s="1" t="s">
        <v>43</v>
      </c>
      <c r="D9932" s="1" t="s">
        <v>38</v>
      </c>
      <c r="E9932" s="1" t="s">
        <v>39</v>
      </c>
      <c r="F9932" s="1" t="s">
        <v>34</v>
      </c>
      <c r="G9932" s="1" t="s">
        <v>13770</v>
      </c>
      <c r="H9932" s="5"/>
      <c r="I9932" s="1">
        <v>1598</v>
      </c>
      <c r="J9932" s="4"/>
      <c r="K993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32" s="1" t="s">
        <v>41</v>
      </c>
      <c r="M9932" s="1">
        <v>4.3</v>
      </c>
      <c r="N9932" s="1">
        <v>349</v>
      </c>
      <c r="O993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2" s="2" t="str">
        <f>IF(Table1[[#This Row],[Updated DiscountOffer]]&gt;50%,"High Discount","Low Discount")</f>
        <v>Low Discount</v>
      </c>
    </row>
    <row r="9933" spans="1:16" x14ac:dyDescent="0.3">
      <c r="A9933" s="1" t="s">
        <v>14130</v>
      </c>
      <c r="B9933" s="1">
        <v>17527076</v>
      </c>
      <c r="C9933" s="1" t="s">
        <v>43</v>
      </c>
      <c r="D9933" s="1" t="s">
        <v>38</v>
      </c>
      <c r="E9933" s="1" t="s">
        <v>39</v>
      </c>
      <c r="F9933" s="1" t="s">
        <v>34</v>
      </c>
      <c r="G9933" s="1" t="s">
        <v>13770</v>
      </c>
      <c r="H9933" s="5"/>
      <c r="I9933" s="1">
        <v>1598</v>
      </c>
      <c r="J9933" s="4"/>
      <c r="K993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33" s="1" t="s">
        <v>41</v>
      </c>
      <c r="M9933" s="1">
        <v>4.3</v>
      </c>
      <c r="N9933" s="1">
        <v>369</v>
      </c>
      <c r="O993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3" s="2" t="str">
        <f>IF(Table1[[#This Row],[Updated DiscountOffer]]&gt;50%,"High Discount","Low Discount")</f>
        <v>Low Discount</v>
      </c>
    </row>
    <row r="9934" spans="1:16" x14ac:dyDescent="0.3">
      <c r="A9934" s="1" t="s">
        <v>13769</v>
      </c>
      <c r="B9934" s="1">
        <v>17527078</v>
      </c>
      <c r="C9934" s="1" t="s">
        <v>43</v>
      </c>
      <c r="D9934" s="1" t="s">
        <v>38</v>
      </c>
      <c r="E9934" s="1" t="s">
        <v>39</v>
      </c>
      <c r="F9934" s="1" t="s">
        <v>34</v>
      </c>
      <c r="G9934" s="1" t="s">
        <v>13770</v>
      </c>
      <c r="H9934" s="5"/>
      <c r="I9934" s="1">
        <v>1598</v>
      </c>
      <c r="J9934" s="4"/>
      <c r="K993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861</v>
      </c>
      <c r="L9934" s="1" t="s">
        <v>41</v>
      </c>
      <c r="M9934" s="1">
        <v>4.4000000000000004</v>
      </c>
      <c r="N9934" s="1">
        <v>377</v>
      </c>
      <c r="O993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4" s="2" t="str">
        <f>IF(Table1[[#This Row],[Updated DiscountOffer]]&gt;50%,"High Discount","Low Discount")</f>
        <v>Low Discount</v>
      </c>
    </row>
    <row r="9935" spans="1:16" x14ac:dyDescent="0.3">
      <c r="A9935" s="1" t="s">
        <v>9265</v>
      </c>
      <c r="B9935" s="1">
        <v>17801294</v>
      </c>
      <c r="C9935" s="1" t="s">
        <v>3710</v>
      </c>
      <c r="D9935" s="1" t="s">
        <v>177</v>
      </c>
      <c r="E9935" s="1" t="s">
        <v>272</v>
      </c>
      <c r="F9935" s="1" t="s">
        <v>17</v>
      </c>
      <c r="G9935" s="1" t="s">
        <v>9266</v>
      </c>
      <c r="H9935" s="5"/>
      <c r="I9935" s="1">
        <v>898</v>
      </c>
      <c r="J9935" s="4"/>
      <c r="K993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35" s="1" t="s">
        <v>5784</v>
      </c>
      <c r="M9935" s="1">
        <v>4.0999999999999996</v>
      </c>
      <c r="N9935" s="1">
        <v>489</v>
      </c>
      <c r="O993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5" s="2" t="str">
        <f>IF(Table1[[#This Row],[Updated DiscountOffer]]&gt;50%,"High Discount","Low Discount")</f>
        <v>Low Discount</v>
      </c>
    </row>
    <row r="9936" spans="1:16" x14ac:dyDescent="0.3">
      <c r="A9936" s="1" t="s">
        <v>12734</v>
      </c>
      <c r="B9936" s="1">
        <v>17801324</v>
      </c>
      <c r="C9936" s="1" t="s">
        <v>3710</v>
      </c>
      <c r="D9936" s="1" t="s">
        <v>177</v>
      </c>
      <c r="E9936" s="1" t="s">
        <v>1741</v>
      </c>
      <c r="F9936" s="1" t="s">
        <v>17</v>
      </c>
      <c r="G9936" s="1" t="s">
        <v>12735</v>
      </c>
      <c r="H9936" s="5"/>
      <c r="I9936" s="1">
        <v>1148</v>
      </c>
      <c r="J9936" s="4"/>
      <c r="K993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36" s="1" t="s">
        <v>328</v>
      </c>
      <c r="M9936" s="1">
        <v>4.3</v>
      </c>
      <c r="N9936" s="1">
        <v>398</v>
      </c>
      <c r="O993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6" s="2" t="str">
        <f>IF(Table1[[#This Row],[Updated DiscountOffer]]&gt;50%,"High Discount","Low Discount")</f>
        <v>Low Discount</v>
      </c>
    </row>
    <row r="9937" spans="1:16" x14ac:dyDescent="0.3">
      <c r="A9937" s="1" t="s">
        <v>1777</v>
      </c>
      <c r="B9937" s="1">
        <v>17801492</v>
      </c>
      <c r="C9937" s="1" t="s">
        <v>1778</v>
      </c>
      <c r="D9937" s="1" t="s">
        <v>32</v>
      </c>
      <c r="E9937" s="1" t="s">
        <v>381</v>
      </c>
      <c r="F9937" s="1" t="s">
        <v>34</v>
      </c>
      <c r="G9937" s="1" t="s">
        <v>1779</v>
      </c>
      <c r="H9937" s="5">
        <v>1499</v>
      </c>
      <c r="I9937" s="1">
        <v>2998</v>
      </c>
      <c r="J9937" s="4">
        <v>0.5</v>
      </c>
      <c r="K993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1499</v>
      </c>
      <c r="L9937" s="1" t="s">
        <v>1780</v>
      </c>
      <c r="M9937" s="1">
        <v>4.2</v>
      </c>
      <c r="N9937" s="1">
        <v>859</v>
      </c>
      <c r="O9937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937" s="2" t="str">
        <f>IF(Table1[[#This Row],[Updated DiscountOffer]]&gt;50%,"High Discount","Low Discount")</f>
        <v>Low Discount</v>
      </c>
    </row>
    <row r="9938" spans="1:16" x14ac:dyDescent="0.3">
      <c r="A9938" s="1" t="s">
        <v>19495</v>
      </c>
      <c r="B9938" s="1">
        <v>17801504</v>
      </c>
      <c r="C9938" s="1" t="s">
        <v>1778</v>
      </c>
      <c r="D9938" s="1" t="s">
        <v>32</v>
      </c>
      <c r="E9938" s="1" t="s">
        <v>381</v>
      </c>
      <c r="F9938" s="1" t="s">
        <v>34</v>
      </c>
      <c r="G9938" s="1" t="s">
        <v>19496</v>
      </c>
      <c r="H9938" s="5">
        <v>1599</v>
      </c>
      <c r="I9938" s="1">
        <v>3198</v>
      </c>
      <c r="J9938" s="4">
        <v>0.5</v>
      </c>
      <c r="K993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1599</v>
      </c>
      <c r="L9938" s="1" t="s">
        <v>1780</v>
      </c>
      <c r="M9938" s="1">
        <v>4.3</v>
      </c>
      <c r="N9938" s="1">
        <v>284</v>
      </c>
      <c r="O9938" s="2">
        <f>IF(ISNUMBER(Table1[[#This Row],[DiscountOffer]]),IF(Table1[[#This Row],[DiscountOffer]]&lt;1,Table1[[#This Row],[DiscountOffer]],Table1[[#This Row],[DiscountOffer]]/Table1[[#This Row],[OriginalPrice (in Rs)]]),0)</f>
        <v>0.5</v>
      </c>
      <c r="P9938" s="2" t="str">
        <f>IF(Table1[[#This Row],[Updated DiscountOffer]]&gt;50%,"High Discount","Low Discount")</f>
        <v>Low Discount</v>
      </c>
    </row>
    <row r="9939" spans="1:16" x14ac:dyDescent="0.3">
      <c r="A9939" s="1" t="s">
        <v>14292</v>
      </c>
      <c r="B9939" s="1">
        <v>17801516</v>
      </c>
      <c r="C9939" s="1" t="s">
        <v>3710</v>
      </c>
      <c r="D9939" s="1" t="s">
        <v>177</v>
      </c>
      <c r="E9939" s="1" t="s">
        <v>326</v>
      </c>
      <c r="F9939" s="1" t="s">
        <v>17</v>
      </c>
      <c r="G9939" s="1" t="s">
        <v>14293</v>
      </c>
      <c r="H9939" s="5"/>
      <c r="I9939" s="1">
        <v>698</v>
      </c>
      <c r="J9939" s="3"/>
      <c r="K993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39" s="1" t="s">
        <v>3847</v>
      </c>
      <c r="M9939" s="1">
        <v>3.8</v>
      </c>
      <c r="N9939" s="1">
        <v>365</v>
      </c>
      <c r="O993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39" s="2" t="str">
        <f>IF(Table1[[#This Row],[Updated DiscountOffer]]&gt;50%,"High Discount","Low Discount")</f>
        <v>Low Discount</v>
      </c>
    </row>
    <row r="9940" spans="1:16" x14ac:dyDescent="0.3">
      <c r="A9940" s="1" t="s">
        <v>8283</v>
      </c>
      <c r="B9940" s="1">
        <v>17804206</v>
      </c>
      <c r="C9940" s="1" t="s">
        <v>271</v>
      </c>
      <c r="D9940" s="1" t="s">
        <v>177</v>
      </c>
      <c r="E9940" s="1" t="s">
        <v>891</v>
      </c>
      <c r="F9940" s="1" t="s">
        <v>17</v>
      </c>
      <c r="G9940" s="1" t="s">
        <v>8284</v>
      </c>
      <c r="H9940" s="5"/>
      <c r="I9940" s="1">
        <v>1498</v>
      </c>
      <c r="J9940" s="4"/>
      <c r="K994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0" s="1" t="s">
        <v>24</v>
      </c>
      <c r="M9940" s="1">
        <v>4.4000000000000004</v>
      </c>
      <c r="N9940" s="1">
        <v>522</v>
      </c>
      <c r="O994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0" s="2" t="str">
        <f>IF(Table1[[#This Row],[Updated DiscountOffer]]&gt;50%,"High Discount","Low Discount")</f>
        <v>Low Discount</v>
      </c>
    </row>
    <row r="9941" spans="1:16" x14ac:dyDescent="0.3">
      <c r="A9941" s="1" t="s">
        <v>19305</v>
      </c>
      <c r="B9941" s="1">
        <v>17804366</v>
      </c>
      <c r="C9941" s="1" t="s">
        <v>271</v>
      </c>
      <c r="D9941" s="1" t="s">
        <v>177</v>
      </c>
      <c r="E9941" s="1" t="s">
        <v>272</v>
      </c>
      <c r="F9941" s="1" t="s">
        <v>17</v>
      </c>
      <c r="G9941" s="1" t="s">
        <v>19306</v>
      </c>
      <c r="H9941" s="5"/>
      <c r="I9941" s="1">
        <v>358</v>
      </c>
      <c r="J9941" s="3"/>
      <c r="K994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1" s="1" t="s">
        <v>10770</v>
      </c>
      <c r="M9941" s="1">
        <v>4</v>
      </c>
      <c r="N9941" s="1">
        <v>286</v>
      </c>
      <c r="O994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1" s="2" t="str">
        <f>IF(Table1[[#This Row],[Updated DiscountOffer]]&gt;50%,"High Discount","Low Discount")</f>
        <v>Low Discount</v>
      </c>
    </row>
    <row r="9942" spans="1:16" x14ac:dyDescent="0.3">
      <c r="A9942" s="1" t="s">
        <v>10768</v>
      </c>
      <c r="B9942" s="1">
        <v>17804368</v>
      </c>
      <c r="C9942" s="1" t="s">
        <v>271</v>
      </c>
      <c r="D9942" s="1" t="s">
        <v>177</v>
      </c>
      <c r="E9942" s="1" t="s">
        <v>272</v>
      </c>
      <c r="F9942" s="1" t="s">
        <v>17</v>
      </c>
      <c r="G9942" s="1" t="s">
        <v>10769</v>
      </c>
      <c r="H9942" s="5"/>
      <c r="I9942" s="1">
        <v>398</v>
      </c>
      <c r="J9942" s="4"/>
      <c r="K994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2" s="1" t="s">
        <v>10770</v>
      </c>
      <c r="M9942" s="1">
        <v>4.2</v>
      </c>
      <c r="N9942" s="1">
        <v>447</v>
      </c>
      <c r="O994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2" s="2" t="str">
        <f>IF(Table1[[#This Row],[Updated DiscountOffer]]&gt;50%,"High Discount","Low Discount")</f>
        <v>Low Discount</v>
      </c>
    </row>
    <row r="9943" spans="1:16" x14ac:dyDescent="0.3">
      <c r="A9943" s="1" t="s">
        <v>12830</v>
      </c>
      <c r="B9943" s="1">
        <v>17804506</v>
      </c>
      <c r="C9943" s="1" t="s">
        <v>271</v>
      </c>
      <c r="D9943" s="1" t="s">
        <v>177</v>
      </c>
      <c r="E9943" s="1" t="s">
        <v>272</v>
      </c>
      <c r="F9943" s="1" t="s">
        <v>17</v>
      </c>
      <c r="G9943" s="1" t="s">
        <v>12831</v>
      </c>
      <c r="H9943" s="5"/>
      <c r="I9943" s="1">
        <v>398</v>
      </c>
      <c r="J9943" s="4"/>
      <c r="K994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3" s="1" t="s">
        <v>10770</v>
      </c>
      <c r="M9943" s="1">
        <v>4.3</v>
      </c>
      <c r="N9943" s="1">
        <v>396</v>
      </c>
      <c r="O994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3" s="2" t="str">
        <f>IF(Table1[[#This Row],[Updated DiscountOffer]]&gt;50%,"High Discount","Low Discount")</f>
        <v>Low Discount</v>
      </c>
    </row>
    <row r="9944" spans="1:16" x14ac:dyDescent="0.3">
      <c r="A9944" s="1" t="s">
        <v>14093</v>
      </c>
      <c r="B9944" s="1">
        <v>17804518</v>
      </c>
      <c r="C9944" s="1" t="s">
        <v>271</v>
      </c>
      <c r="D9944" s="1" t="s">
        <v>177</v>
      </c>
      <c r="E9944" s="1" t="s">
        <v>272</v>
      </c>
      <c r="F9944" s="1" t="s">
        <v>17</v>
      </c>
      <c r="G9944" s="1" t="s">
        <v>14094</v>
      </c>
      <c r="H9944" s="5"/>
      <c r="I9944" s="1">
        <v>398</v>
      </c>
      <c r="J9944" s="4"/>
      <c r="K994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4" s="1" t="s">
        <v>14095</v>
      </c>
      <c r="M9944" s="1">
        <v>4.2</v>
      </c>
      <c r="N9944" s="1">
        <v>369</v>
      </c>
      <c r="O994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4" s="2" t="str">
        <f>IF(Table1[[#This Row],[Updated DiscountOffer]]&gt;50%,"High Discount","Low Discount")</f>
        <v>Low Discount</v>
      </c>
    </row>
    <row r="9945" spans="1:16" x14ac:dyDescent="0.3">
      <c r="A9945" s="1" t="s">
        <v>15614</v>
      </c>
      <c r="B9945" s="1">
        <v>17805250</v>
      </c>
      <c r="C9945" s="1" t="s">
        <v>271</v>
      </c>
      <c r="D9945" s="1" t="s">
        <v>177</v>
      </c>
      <c r="E9945" s="1" t="s">
        <v>272</v>
      </c>
      <c r="F9945" s="1" t="s">
        <v>17</v>
      </c>
      <c r="G9945" s="1" t="s">
        <v>15615</v>
      </c>
      <c r="H9945" s="5"/>
      <c r="I9945" s="1">
        <v>378</v>
      </c>
      <c r="J9945" s="4"/>
      <c r="K994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5" s="1" t="s">
        <v>14095</v>
      </c>
      <c r="M9945" s="1">
        <v>4.0999999999999996</v>
      </c>
      <c r="N9945" s="1">
        <v>341</v>
      </c>
      <c r="O994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5" s="2" t="str">
        <f>IF(Table1[[#This Row],[Updated DiscountOffer]]&gt;50%,"High Discount","Low Discount")</f>
        <v>Low Discount</v>
      </c>
    </row>
    <row r="9946" spans="1:16" x14ac:dyDescent="0.3">
      <c r="A9946" s="1" t="s">
        <v>8680</v>
      </c>
      <c r="B9946" s="1">
        <v>17973292</v>
      </c>
      <c r="C9946" s="1" t="s">
        <v>3710</v>
      </c>
      <c r="D9946" s="1" t="s">
        <v>177</v>
      </c>
      <c r="E9946" s="1" t="s">
        <v>272</v>
      </c>
      <c r="F9946" s="1" t="s">
        <v>17</v>
      </c>
      <c r="G9946" s="1" t="s">
        <v>8681</v>
      </c>
      <c r="H9946" s="5">
        <v>432</v>
      </c>
      <c r="I9946" s="1">
        <v>618</v>
      </c>
      <c r="J9946" s="4">
        <v>0.3</v>
      </c>
      <c r="K994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432</v>
      </c>
      <c r="L9946" s="1" t="s">
        <v>5784</v>
      </c>
      <c r="M9946" s="1">
        <v>4.2</v>
      </c>
      <c r="N9946" s="1">
        <v>508</v>
      </c>
      <c r="O9946" s="2">
        <f>IF(ISNUMBER(Table1[[#This Row],[DiscountOffer]]),IF(Table1[[#This Row],[DiscountOffer]]&lt;1,Table1[[#This Row],[DiscountOffer]],Table1[[#This Row],[DiscountOffer]]/Table1[[#This Row],[OriginalPrice (in Rs)]]),0)</f>
        <v>0.3</v>
      </c>
      <c r="P9946" s="2" t="str">
        <f>IF(Table1[[#This Row],[Updated DiscountOffer]]&gt;50%,"High Discount","Low Discount")</f>
        <v>Low Discount</v>
      </c>
    </row>
    <row r="9947" spans="1:16" x14ac:dyDescent="0.3">
      <c r="A9947" s="1" t="s">
        <v>15894</v>
      </c>
      <c r="B9947" s="1">
        <v>17975596</v>
      </c>
      <c r="C9947" s="1" t="s">
        <v>3710</v>
      </c>
      <c r="D9947" s="1" t="s">
        <v>177</v>
      </c>
      <c r="E9947" s="1" t="s">
        <v>272</v>
      </c>
      <c r="F9947" s="1" t="s">
        <v>17</v>
      </c>
      <c r="G9947" s="1" t="s">
        <v>15895</v>
      </c>
      <c r="H9947" s="5"/>
      <c r="I9947" s="1">
        <v>897</v>
      </c>
      <c r="J9947" s="4"/>
      <c r="K994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7" s="1" t="s">
        <v>5784</v>
      </c>
      <c r="M9947" s="1">
        <v>4.3</v>
      </c>
      <c r="N9947" s="1">
        <v>337</v>
      </c>
      <c r="O994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7" s="2" t="str">
        <f>IF(Table1[[#This Row],[Updated DiscountOffer]]&gt;50%,"High Discount","Low Discount")</f>
        <v>Low Discount</v>
      </c>
    </row>
    <row r="9948" spans="1:16" x14ac:dyDescent="0.3">
      <c r="A9948" s="1" t="s">
        <v>11954</v>
      </c>
      <c r="B9948" s="1">
        <v>17975660</v>
      </c>
      <c r="C9948" s="1" t="s">
        <v>3710</v>
      </c>
      <c r="D9948" s="1" t="s">
        <v>177</v>
      </c>
      <c r="E9948" s="1" t="s">
        <v>272</v>
      </c>
      <c r="F9948" s="1" t="s">
        <v>17</v>
      </c>
      <c r="G9948" s="1" t="s">
        <v>11955</v>
      </c>
      <c r="H9948" s="5"/>
      <c r="I9948" s="1">
        <v>598</v>
      </c>
      <c r="J9948" s="4"/>
      <c r="K994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8" s="1" t="s">
        <v>5784</v>
      </c>
      <c r="M9948" s="1">
        <v>4.3</v>
      </c>
      <c r="N9948" s="1">
        <v>416</v>
      </c>
      <c r="O994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8" s="2" t="str">
        <f>IF(Table1[[#This Row],[Updated DiscountOffer]]&gt;50%,"High Discount","Low Discount")</f>
        <v>Low Discount</v>
      </c>
    </row>
    <row r="9949" spans="1:16" x14ac:dyDescent="0.3">
      <c r="A9949" s="1" t="s">
        <v>10300</v>
      </c>
      <c r="B9949" s="1">
        <v>17977028</v>
      </c>
      <c r="C9949" s="1" t="s">
        <v>749</v>
      </c>
      <c r="D9949" s="1" t="s">
        <v>177</v>
      </c>
      <c r="E9949" s="1" t="s">
        <v>272</v>
      </c>
      <c r="F9949" s="1" t="s">
        <v>17</v>
      </c>
      <c r="G9949" s="1" t="s">
        <v>10301</v>
      </c>
      <c r="H9949" s="5"/>
      <c r="I9949" s="1">
        <v>838</v>
      </c>
      <c r="J9949" s="4"/>
      <c r="K994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49" s="1" t="s">
        <v>10302</v>
      </c>
      <c r="M9949" s="1">
        <v>4.4000000000000004</v>
      </c>
      <c r="N9949" s="1">
        <v>460</v>
      </c>
      <c r="O994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49" s="2" t="str">
        <f>IF(Table1[[#This Row],[Updated DiscountOffer]]&gt;50%,"High Discount","Low Discount")</f>
        <v>Low Discount</v>
      </c>
    </row>
    <row r="9950" spans="1:16" x14ac:dyDescent="0.3">
      <c r="A9950" s="1" t="s">
        <v>2095</v>
      </c>
      <c r="B9950" s="1">
        <v>17977458</v>
      </c>
      <c r="C9950" s="1" t="s">
        <v>749</v>
      </c>
      <c r="D9950" s="1" t="s">
        <v>177</v>
      </c>
      <c r="E9950" s="1" t="s">
        <v>2096</v>
      </c>
      <c r="F9950" s="1" t="s">
        <v>17</v>
      </c>
      <c r="G9950" s="1" t="s">
        <v>2097</v>
      </c>
      <c r="H9950" s="5"/>
      <c r="I9950" s="1">
        <v>1398</v>
      </c>
      <c r="J9950" s="4"/>
      <c r="K995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0" s="1" t="s">
        <v>328</v>
      </c>
      <c r="M9950" s="1">
        <v>4.4000000000000004</v>
      </c>
      <c r="N9950" s="1">
        <v>835</v>
      </c>
      <c r="O995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0" s="2" t="str">
        <f>IF(Table1[[#This Row],[Updated DiscountOffer]]&gt;50%,"High Discount","Low Discount")</f>
        <v>Low Discount</v>
      </c>
    </row>
    <row r="9951" spans="1:16" x14ac:dyDescent="0.3">
      <c r="A9951" s="1" t="s">
        <v>6353</v>
      </c>
      <c r="B9951" s="1">
        <v>17977616</v>
      </c>
      <c r="C9951" s="1" t="s">
        <v>749</v>
      </c>
      <c r="D9951" s="1" t="s">
        <v>177</v>
      </c>
      <c r="E9951" s="1" t="s">
        <v>2096</v>
      </c>
      <c r="F9951" s="1" t="s">
        <v>17</v>
      </c>
      <c r="G9951" s="1" t="s">
        <v>6354</v>
      </c>
      <c r="H9951" s="5"/>
      <c r="I9951" s="1">
        <v>1648</v>
      </c>
      <c r="J9951" s="4"/>
      <c r="K995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1" s="1" t="s">
        <v>328</v>
      </c>
      <c r="M9951" s="1">
        <v>4.4000000000000004</v>
      </c>
      <c r="N9951" s="1">
        <v>593</v>
      </c>
      <c r="O995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1" s="2" t="str">
        <f>IF(Table1[[#This Row],[Updated DiscountOffer]]&gt;50%,"High Discount","Low Discount")</f>
        <v>Low Discount</v>
      </c>
    </row>
    <row r="9952" spans="1:16" x14ac:dyDescent="0.3">
      <c r="A9952" s="1" t="s">
        <v>6007</v>
      </c>
      <c r="B9952" s="1">
        <v>17978982</v>
      </c>
      <c r="C9952" s="1" t="s">
        <v>271</v>
      </c>
      <c r="D9952" s="1" t="s">
        <v>177</v>
      </c>
      <c r="E9952" s="1" t="s">
        <v>272</v>
      </c>
      <c r="F9952" s="1" t="s">
        <v>17</v>
      </c>
      <c r="G9952" s="1" t="s">
        <v>6008</v>
      </c>
      <c r="H9952" s="5"/>
      <c r="I9952" s="1">
        <v>597</v>
      </c>
      <c r="J9952" s="4"/>
      <c r="K995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2" s="1" t="s">
        <v>6009</v>
      </c>
      <c r="M9952" s="1">
        <v>4.2</v>
      </c>
      <c r="N9952" s="1">
        <v>606</v>
      </c>
      <c r="O995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2" s="2" t="str">
        <f>IF(Table1[[#This Row],[Updated DiscountOffer]]&gt;50%,"High Discount","Low Discount")</f>
        <v>Low Discount</v>
      </c>
    </row>
    <row r="9953" spans="1:16" x14ac:dyDescent="0.3">
      <c r="A9953" s="1" t="s">
        <v>18439</v>
      </c>
      <c r="B9953" s="1">
        <v>17981926</v>
      </c>
      <c r="C9953" s="1" t="s">
        <v>271</v>
      </c>
      <c r="D9953" s="1" t="s">
        <v>177</v>
      </c>
      <c r="E9953" s="1" t="s">
        <v>272</v>
      </c>
      <c r="F9953" s="1" t="s">
        <v>17</v>
      </c>
      <c r="G9953" s="1" t="s">
        <v>18440</v>
      </c>
      <c r="H9953" s="5"/>
      <c r="I9953" s="1">
        <v>858</v>
      </c>
      <c r="J9953" s="4"/>
      <c r="K995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3" s="1" t="s">
        <v>6009</v>
      </c>
      <c r="M9953" s="1">
        <v>4.2</v>
      </c>
      <c r="N9953" s="1">
        <v>297</v>
      </c>
      <c r="O995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3" s="2" t="str">
        <f>IF(Table1[[#This Row],[Updated DiscountOffer]]&gt;50%,"High Discount","Low Discount")</f>
        <v>Low Discount</v>
      </c>
    </row>
    <row r="9954" spans="1:16" x14ac:dyDescent="0.3">
      <c r="A9954" s="1" t="s">
        <v>2688</v>
      </c>
      <c r="B9954" s="1">
        <v>17982168</v>
      </c>
      <c r="C9954" s="1" t="s">
        <v>749</v>
      </c>
      <c r="D9954" s="1" t="s">
        <v>177</v>
      </c>
      <c r="E9954" s="1" t="s">
        <v>487</v>
      </c>
      <c r="F9954" s="1" t="s">
        <v>17</v>
      </c>
      <c r="G9954" s="1" t="s">
        <v>2689</v>
      </c>
      <c r="H9954" s="5"/>
      <c r="I9954" s="1">
        <v>2098</v>
      </c>
      <c r="J9954" s="4"/>
      <c r="K995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4" s="1" t="s">
        <v>2690</v>
      </c>
      <c r="M9954" s="1">
        <v>4.3</v>
      </c>
      <c r="N9954" s="1">
        <v>794</v>
      </c>
      <c r="O995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4" s="2" t="str">
        <f>IF(Table1[[#This Row],[Updated DiscountOffer]]&gt;50%,"High Discount","Low Discount")</f>
        <v>Low Discount</v>
      </c>
    </row>
    <row r="9955" spans="1:16" x14ac:dyDescent="0.3">
      <c r="A9955" s="1" t="s">
        <v>16114</v>
      </c>
      <c r="B9955" s="1">
        <v>17982176</v>
      </c>
      <c r="C9955" s="1" t="s">
        <v>749</v>
      </c>
      <c r="D9955" s="1" t="s">
        <v>177</v>
      </c>
      <c r="E9955" s="1" t="s">
        <v>487</v>
      </c>
      <c r="F9955" s="1" t="s">
        <v>17</v>
      </c>
      <c r="G9955" s="1" t="s">
        <v>16115</v>
      </c>
      <c r="H9955" s="5"/>
      <c r="I9955" s="1">
        <v>2298</v>
      </c>
      <c r="J9955" s="4"/>
      <c r="K995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5" s="1" t="s">
        <v>3701</v>
      </c>
      <c r="M9955" s="1">
        <v>4.4000000000000004</v>
      </c>
      <c r="N9955" s="1">
        <v>333</v>
      </c>
      <c r="O995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5" s="2" t="str">
        <f>IF(Table1[[#This Row],[Updated DiscountOffer]]&gt;50%,"High Discount","Low Discount")</f>
        <v>Low Discount</v>
      </c>
    </row>
    <row r="9956" spans="1:16" x14ac:dyDescent="0.3">
      <c r="A9956" s="1" t="s">
        <v>19307</v>
      </c>
      <c r="B9956" s="1">
        <v>18026892</v>
      </c>
      <c r="C9956" s="1" t="s">
        <v>19308</v>
      </c>
      <c r="D9956" s="1" t="s">
        <v>177</v>
      </c>
      <c r="E9956" s="1" t="s">
        <v>326</v>
      </c>
      <c r="F9956" s="1" t="s">
        <v>17</v>
      </c>
      <c r="G9956" s="1" t="s">
        <v>19309</v>
      </c>
      <c r="H9956" s="5"/>
      <c r="I9956" s="1">
        <v>4197</v>
      </c>
      <c r="J9956" s="4"/>
      <c r="K995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6" s="1" t="s">
        <v>24</v>
      </c>
      <c r="M9956" s="1">
        <v>4.7</v>
      </c>
      <c r="N9956" s="1">
        <v>286</v>
      </c>
      <c r="O995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6" s="2" t="str">
        <f>IF(Table1[[#This Row],[Updated DiscountOffer]]&gt;50%,"High Discount","Low Discount")</f>
        <v>Low Discount</v>
      </c>
    </row>
    <row r="9957" spans="1:16" x14ac:dyDescent="0.3">
      <c r="A9957" s="1" t="s">
        <v>9698</v>
      </c>
      <c r="B9957" s="1">
        <v>18028704</v>
      </c>
      <c r="C9957" s="1" t="s">
        <v>271</v>
      </c>
      <c r="D9957" s="1" t="s">
        <v>177</v>
      </c>
      <c r="E9957" s="1" t="s">
        <v>891</v>
      </c>
      <c r="F9957" s="1" t="s">
        <v>17</v>
      </c>
      <c r="G9957" s="1" t="s">
        <v>4632</v>
      </c>
      <c r="H9957" s="5"/>
      <c r="I9957" s="1">
        <v>1098</v>
      </c>
      <c r="J9957" s="4"/>
      <c r="K995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7" s="1" t="s">
        <v>24</v>
      </c>
      <c r="M9957" s="1">
        <v>4.4000000000000004</v>
      </c>
      <c r="N9957" s="1">
        <v>476</v>
      </c>
      <c r="O995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7" s="2" t="str">
        <f>IF(Table1[[#This Row],[Updated DiscountOffer]]&gt;50%,"High Discount","Low Discount")</f>
        <v>Low Discount</v>
      </c>
    </row>
    <row r="9958" spans="1:16" x14ac:dyDescent="0.3">
      <c r="A9958" s="1" t="s">
        <v>11065</v>
      </c>
      <c r="B9958" s="1">
        <v>18028718</v>
      </c>
      <c r="C9958" s="1" t="s">
        <v>271</v>
      </c>
      <c r="D9958" s="1" t="s">
        <v>177</v>
      </c>
      <c r="E9958" s="1" t="s">
        <v>891</v>
      </c>
      <c r="F9958" s="1" t="s">
        <v>17</v>
      </c>
      <c r="G9958" s="1" t="s">
        <v>4632</v>
      </c>
      <c r="H9958" s="5"/>
      <c r="I9958" s="1">
        <v>1098</v>
      </c>
      <c r="J9958" s="4"/>
      <c r="K995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8" s="1" t="s">
        <v>24</v>
      </c>
      <c r="M9958" s="1">
        <v>4.4000000000000004</v>
      </c>
      <c r="N9958" s="1">
        <v>439</v>
      </c>
      <c r="O995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8" s="2" t="str">
        <f>IF(Table1[[#This Row],[Updated DiscountOffer]]&gt;50%,"High Discount","Low Discount")</f>
        <v>Low Discount</v>
      </c>
    </row>
    <row r="9959" spans="1:16" x14ac:dyDescent="0.3">
      <c r="A9959" s="1" t="s">
        <v>13319</v>
      </c>
      <c r="B9959" s="1">
        <v>18028726</v>
      </c>
      <c r="C9959" s="1" t="s">
        <v>271</v>
      </c>
      <c r="D9959" s="1" t="s">
        <v>177</v>
      </c>
      <c r="E9959" s="1" t="s">
        <v>891</v>
      </c>
      <c r="F9959" s="1" t="s">
        <v>17</v>
      </c>
      <c r="G9959" s="1" t="s">
        <v>4632</v>
      </c>
      <c r="H9959" s="5"/>
      <c r="I9959" s="1">
        <v>1098</v>
      </c>
      <c r="J9959" s="4"/>
      <c r="K995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59" s="1" t="s">
        <v>24</v>
      </c>
      <c r="M9959" s="1">
        <v>4.5</v>
      </c>
      <c r="N9959" s="1">
        <v>385</v>
      </c>
      <c r="O995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59" s="2" t="str">
        <f>IF(Table1[[#This Row],[Updated DiscountOffer]]&gt;50%,"High Discount","Low Discount")</f>
        <v>Low Discount</v>
      </c>
    </row>
    <row r="9960" spans="1:16" x14ac:dyDescent="0.3">
      <c r="A9960" s="1" t="s">
        <v>4631</v>
      </c>
      <c r="B9960" s="1">
        <v>18028728</v>
      </c>
      <c r="C9960" s="1" t="s">
        <v>271</v>
      </c>
      <c r="D9960" s="1" t="s">
        <v>177</v>
      </c>
      <c r="E9960" s="1" t="s">
        <v>891</v>
      </c>
      <c r="F9960" s="1" t="s">
        <v>17</v>
      </c>
      <c r="G9960" s="1" t="s">
        <v>4632</v>
      </c>
      <c r="H9960" s="5"/>
      <c r="I9960" s="1">
        <v>1098</v>
      </c>
      <c r="J9960" s="4"/>
      <c r="K996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0" s="1" t="s">
        <v>24</v>
      </c>
      <c r="M9960" s="1">
        <v>4.4000000000000004</v>
      </c>
      <c r="N9960" s="1">
        <v>673</v>
      </c>
      <c r="O996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0" s="2" t="str">
        <f>IF(Table1[[#This Row],[Updated DiscountOffer]]&gt;50%,"High Discount","Low Discount")</f>
        <v>Low Discount</v>
      </c>
    </row>
    <row r="9961" spans="1:16" x14ac:dyDescent="0.3">
      <c r="A9961" s="1" t="s">
        <v>17151</v>
      </c>
      <c r="B9961" s="1">
        <v>18028730</v>
      </c>
      <c r="C9961" s="1" t="s">
        <v>271</v>
      </c>
      <c r="D9961" s="1" t="s">
        <v>177</v>
      </c>
      <c r="E9961" s="1" t="s">
        <v>891</v>
      </c>
      <c r="F9961" s="1" t="s">
        <v>17</v>
      </c>
      <c r="G9961" s="1" t="s">
        <v>4632</v>
      </c>
      <c r="H9961" s="5"/>
      <c r="I9961" s="1">
        <v>1098</v>
      </c>
      <c r="J9961" s="4"/>
      <c r="K996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1" s="1" t="s">
        <v>24</v>
      </c>
      <c r="M9961" s="1">
        <v>4.5</v>
      </c>
      <c r="N9961" s="1">
        <v>316</v>
      </c>
      <c r="O996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1" s="2" t="str">
        <f>IF(Table1[[#This Row],[Updated DiscountOffer]]&gt;50%,"High Discount","Low Discount")</f>
        <v>Low Discount</v>
      </c>
    </row>
    <row r="9962" spans="1:16" x14ac:dyDescent="0.3">
      <c r="A9962" s="1" t="s">
        <v>17942</v>
      </c>
      <c r="B9962" s="1">
        <v>18028732</v>
      </c>
      <c r="C9962" s="1" t="s">
        <v>271</v>
      </c>
      <c r="D9962" s="1" t="s">
        <v>177</v>
      </c>
      <c r="E9962" s="1" t="s">
        <v>891</v>
      </c>
      <c r="F9962" s="1" t="s">
        <v>17</v>
      </c>
      <c r="G9962" s="1" t="s">
        <v>4632</v>
      </c>
      <c r="H9962" s="5"/>
      <c r="I9962" s="1">
        <v>1098</v>
      </c>
      <c r="J9962" s="4"/>
      <c r="K996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2" s="1" t="s">
        <v>24</v>
      </c>
      <c r="M9962" s="1">
        <v>4.4000000000000004</v>
      </c>
      <c r="N9962" s="1">
        <v>304</v>
      </c>
      <c r="O996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2" s="2" t="str">
        <f>IF(Table1[[#This Row],[Updated DiscountOffer]]&gt;50%,"High Discount","Low Discount")</f>
        <v>Low Discount</v>
      </c>
    </row>
    <row r="9963" spans="1:16" x14ac:dyDescent="0.3">
      <c r="A9963" s="1" t="s">
        <v>14625</v>
      </c>
      <c r="B9963" s="1">
        <v>18028742</v>
      </c>
      <c r="C9963" s="1" t="s">
        <v>271</v>
      </c>
      <c r="D9963" s="1" t="s">
        <v>177</v>
      </c>
      <c r="E9963" s="1" t="s">
        <v>891</v>
      </c>
      <c r="F9963" s="1" t="s">
        <v>17</v>
      </c>
      <c r="G9963" s="1" t="s">
        <v>4632</v>
      </c>
      <c r="H9963" s="5"/>
      <c r="I9963" s="1">
        <v>1098</v>
      </c>
      <c r="J9963" s="4"/>
      <c r="K996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3" s="1" t="s">
        <v>24</v>
      </c>
      <c r="M9963" s="1">
        <v>4.4000000000000004</v>
      </c>
      <c r="N9963" s="1">
        <v>358</v>
      </c>
      <c r="O996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3" s="2" t="str">
        <f>IF(Table1[[#This Row],[Updated DiscountOffer]]&gt;50%,"High Discount","Low Discount")</f>
        <v>Low Discount</v>
      </c>
    </row>
    <row r="9964" spans="1:16" x14ac:dyDescent="0.3">
      <c r="A9964" s="1" t="s">
        <v>13283</v>
      </c>
      <c r="B9964" s="1">
        <v>18028748</v>
      </c>
      <c r="C9964" s="1" t="s">
        <v>271</v>
      </c>
      <c r="D9964" s="1" t="s">
        <v>177</v>
      </c>
      <c r="E9964" s="1" t="s">
        <v>891</v>
      </c>
      <c r="F9964" s="1" t="s">
        <v>17</v>
      </c>
      <c r="G9964" s="1" t="s">
        <v>4632</v>
      </c>
      <c r="H9964" s="5"/>
      <c r="I9964" s="1">
        <v>1098</v>
      </c>
      <c r="J9964" s="4"/>
      <c r="K996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4" s="1" t="s">
        <v>24</v>
      </c>
      <c r="M9964" s="1">
        <v>4.4000000000000004</v>
      </c>
      <c r="N9964" s="1">
        <v>386</v>
      </c>
      <c r="O996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4" s="2" t="str">
        <f>IF(Table1[[#This Row],[Updated DiscountOffer]]&gt;50%,"High Discount","Low Discount")</f>
        <v>Low Discount</v>
      </c>
    </row>
    <row r="9965" spans="1:16" x14ac:dyDescent="0.3">
      <c r="A9965" s="1" t="s">
        <v>15990</v>
      </c>
      <c r="B9965" s="1">
        <v>18028754</v>
      </c>
      <c r="C9965" s="1" t="s">
        <v>271</v>
      </c>
      <c r="D9965" s="1" t="s">
        <v>177</v>
      </c>
      <c r="E9965" s="1" t="s">
        <v>891</v>
      </c>
      <c r="F9965" s="1" t="s">
        <v>17</v>
      </c>
      <c r="G9965" s="1" t="s">
        <v>4632</v>
      </c>
      <c r="H9965" s="5"/>
      <c r="I9965" s="1">
        <v>1098</v>
      </c>
      <c r="J9965" s="4"/>
      <c r="K996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5" s="1" t="s">
        <v>24</v>
      </c>
      <c r="M9965" s="1">
        <v>4.4000000000000004</v>
      </c>
      <c r="N9965" s="1">
        <v>335</v>
      </c>
      <c r="O996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5" s="2" t="str">
        <f>IF(Table1[[#This Row],[Updated DiscountOffer]]&gt;50%,"High Discount","Low Discount")</f>
        <v>Low Discount</v>
      </c>
    </row>
    <row r="9966" spans="1:16" x14ac:dyDescent="0.3">
      <c r="A9966" s="1" t="s">
        <v>5375</v>
      </c>
      <c r="B9966" s="1">
        <v>18028758</v>
      </c>
      <c r="C9966" s="1" t="s">
        <v>271</v>
      </c>
      <c r="D9966" s="1" t="s">
        <v>177</v>
      </c>
      <c r="E9966" s="1" t="s">
        <v>891</v>
      </c>
      <c r="F9966" s="1" t="s">
        <v>17</v>
      </c>
      <c r="G9966" s="1" t="s">
        <v>4632</v>
      </c>
      <c r="H9966" s="5"/>
      <c r="I9966" s="1">
        <v>1098</v>
      </c>
      <c r="J9966" s="4"/>
      <c r="K996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6" s="1" t="s">
        <v>24</v>
      </c>
      <c r="M9966" s="1">
        <v>4.4000000000000004</v>
      </c>
      <c r="N9966" s="1">
        <v>636</v>
      </c>
      <c r="O996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6" s="2" t="str">
        <f>IF(Table1[[#This Row],[Updated DiscountOffer]]&gt;50%,"High Discount","Low Discount")</f>
        <v>Low Discount</v>
      </c>
    </row>
    <row r="9967" spans="1:16" x14ac:dyDescent="0.3">
      <c r="A9967" s="1" t="s">
        <v>14371</v>
      </c>
      <c r="B9967" s="1">
        <v>18028766</v>
      </c>
      <c r="C9967" s="1" t="s">
        <v>271</v>
      </c>
      <c r="D9967" s="1" t="s">
        <v>177</v>
      </c>
      <c r="E9967" s="1" t="s">
        <v>891</v>
      </c>
      <c r="F9967" s="1" t="s">
        <v>17</v>
      </c>
      <c r="G9967" s="1" t="s">
        <v>4632</v>
      </c>
      <c r="H9967" s="5"/>
      <c r="I9967" s="1">
        <v>1098</v>
      </c>
      <c r="J9967" s="4"/>
      <c r="K996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7" s="1" t="s">
        <v>24</v>
      </c>
      <c r="M9967" s="1">
        <v>4.5</v>
      </c>
      <c r="N9967" s="1">
        <v>363</v>
      </c>
      <c r="O996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7" s="2" t="str">
        <f>IF(Table1[[#This Row],[Updated DiscountOffer]]&gt;50%,"High Discount","Low Discount")</f>
        <v>Low Discount</v>
      </c>
    </row>
    <row r="9968" spans="1:16" x14ac:dyDescent="0.3">
      <c r="A9968" s="1" t="s">
        <v>5097</v>
      </c>
      <c r="B9968" s="1">
        <v>18028768</v>
      </c>
      <c r="C9968" s="1" t="s">
        <v>271</v>
      </c>
      <c r="D9968" s="1" t="s">
        <v>177</v>
      </c>
      <c r="E9968" s="1" t="s">
        <v>891</v>
      </c>
      <c r="F9968" s="1" t="s">
        <v>17</v>
      </c>
      <c r="G9968" s="1" t="s">
        <v>4632</v>
      </c>
      <c r="H9968" s="5"/>
      <c r="I9968" s="1">
        <v>1098</v>
      </c>
      <c r="J9968" s="4"/>
      <c r="K996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8" s="1" t="s">
        <v>24</v>
      </c>
      <c r="M9968" s="1">
        <v>4.4000000000000004</v>
      </c>
      <c r="N9968" s="1">
        <v>651</v>
      </c>
      <c r="O996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8" s="2" t="str">
        <f>IF(Table1[[#This Row],[Updated DiscountOffer]]&gt;50%,"High Discount","Low Discount")</f>
        <v>Low Discount</v>
      </c>
    </row>
    <row r="9969" spans="1:16" x14ac:dyDescent="0.3">
      <c r="A9969" s="1" t="s">
        <v>18692</v>
      </c>
      <c r="B9969" s="1">
        <v>18028770</v>
      </c>
      <c r="C9969" s="1" t="s">
        <v>271</v>
      </c>
      <c r="D9969" s="1" t="s">
        <v>177</v>
      </c>
      <c r="E9969" s="1" t="s">
        <v>891</v>
      </c>
      <c r="F9969" s="1" t="s">
        <v>17</v>
      </c>
      <c r="G9969" s="1" t="s">
        <v>4632</v>
      </c>
      <c r="H9969" s="5"/>
      <c r="I9969" s="1">
        <v>1098</v>
      </c>
      <c r="J9969" s="4"/>
      <c r="K996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69" s="1" t="s">
        <v>24</v>
      </c>
      <c r="M9969" s="1">
        <v>4.5</v>
      </c>
      <c r="N9969" s="1">
        <v>294</v>
      </c>
      <c r="O996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69" s="2" t="str">
        <f>IF(Table1[[#This Row],[Updated DiscountOffer]]&gt;50%,"High Discount","Low Discount")</f>
        <v>Low Discount</v>
      </c>
    </row>
    <row r="9970" spans="1:16" x14ac:dyDescent="0.3">
      <c r="A9970" s="1" t="s">
        <v>18858</v>
      </c>
      <c r="B9970" s="1">
        <v>18028774</v>
      </c>
      <c r="C9970" s="1" t="s">
        <v>271</v>
      </c>
      <c r="D9970" s="1" t="s">
        <v>177</v>
      </c>
      <c r="E9970" s="1" t="s">
        <v>891</v>
      </c>
      <c r="F9970" s="1" t="s">
        <v>17</v>
      </c>
      <c r="G9970" s="1" t="s">
        <v>4632</v>
      </c>
      <c r="H9970" s="5"/>
      <c r="I9970" s="1">
        <v>1098</v>
      </c>
      <c r="J9970" s="4"/>
      <c r="K997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0" s="1" t="s">
        <v>24</v>
      </c>
      <c r="M9970" s="1">
        <v>4.4000000000000004</v>
      </c>
      <c r="N9970" s="1">
        <v>292</v>
      </c>
      <c r="O997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0" s="2" t="str">
        <f>IF(Table1[[#This Row],[Updated DiscountOffer]]&gt;50%,"High Discount","Low Discount")</f>
        <v>Low Discount</v>
      </c>
    </row>
    <row r="9971" spans="1:16" x14ac:dyDescent="0.3">
      <c r="A9971" s="1" t="s">
        <v>15957</v>
      </c>
      <c r="B9971" s="1">
        <v>18028776</v>
      </c>
      <c r="C9971" s="1" t="s">
        <v>271</v>
      </c>
      <c r="D9971" s="1" t="s">
        <v>177</v>
      </c>
      <c r="E9971" s="1" t="s">
        <v>891</v>
      </c>
      <c r="F9971" s="1" t="s">
        <v>17</v>
      </c>
      <c r="G9971" s="1" t="s">
        <v>4632</v>
      </c>
      <c r="H9971" s="5"/>
      <c r="I9971" s="1">
        <v>1098</v>
      </c>
      <c r="J9971" s="4"/>
      <c r="K997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1" s="1" t="s">
        <v>24</v>
      </c>
      <c r="M9971" s="1">
        <v>4.5</v>
      </c>
      <c r="N9971" s="1">
        <v>336</v>
      </c>
      <c r="O997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1" s="2" t="str">
        <f>IF(Table1[[#This Row],[Updated DiscountOffer]]&gt;50%,"High Discount","Low Discount")</f>
        <v>Low Discount</v>
      </c>
    </row>
    <row r="9972" spans="1:16" x14ac:dyDescent="0.3">
      <c r="A9972" s="1" t="s">
        <v>14329</v>
      </c>
      <c r="B9972" s="1">
        <v>18028778</v>
      </c>
      <c r="C9972" s="1" t="s">
        <v>271</v>
      </c>
      <c r="D9972" s="1" t="s">
        <v>177</v>
      </c>
      <c r="E9972" s="1" t="s">
        <v>891</v>
      </c>
      <c r="F9972" s="1" t="s">
        <v>17</v>
      </c>
      <c r="G9972" s="1" t="s">
        <v>4632</v>
      </c>
      <c r="H9972" s="5"/>
      <c r="I9972" s="1">
        <v>1098</v>
      </c>
      <c r="J9972" s="4"/>
      <c r="K997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2" s="1" t="s">
        <v>24</v>
      </c>
      <c r="M9972" s="1">
        <v>4.5</v>
      </c>
      <c r="N9972" s="1">
        <v>364</v>
      </c>
      <c r="O997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2" s="2" t="str">
        <f>IF(Table1[[#This Row],[Updated DiscountOffer]]&gt;50%,"High Discount","Low Discount")</f>
        <v>Low Discount</v>
      </c>
    </row>
    <row r="9973" spans="1:16" x14ac:dyDescent="0.3">
      <c r="A9973" s="1" t="s">
        <v>17368</v>
      </c>
      <c r="B9973" s="1">
        <v>18028780</v>
      </c>
      <c r="C9973" s="1" t="s">
        <v>271</v>
      </c>
      <c r="D9973" s="1" t="s">
        <v>177</v>
      </c>
      <c r="E9973" s="1" t="s">
        <v>891</v>
      </c>
      <c r="F9973" s="1" t="s">
        <v>17</v>
      </c>
      <c r="G9973" s="1" t="s">
        <v>4632</v>
      </c>
      <c r="H9973" s="5"/>
      <c r="I9973" s="1">
        <v>1098</v>
      </c>
      <c r="J9973" s="4"/>
      <c r="K997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3" s="1" t="s">
        <v>24</v>
      </c>
      <c r="M9973" s="1">
        <v>4.4000000000000004</v>
      </c>
      <c r="N9973" s="1">
        <v>313</v>
      </c>
      <c r="O997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3" s="2" t="str">
        <f>IF(Table1[[#This Row],[Updated DiscountOffer]]&gt;50%,"High Discount","Low Discount")</f>
        <v>Low Discount</v>
      </c>
    </row>
    <row r="9974" spans="1:16" x14ac:dyDescent="0.3">
      <c r="A9974" s="1" t="s">
        <v>5835</v>
      </c>
      <c r="B9974" s="1">
        <v>18028784</v>
      </c>
      <c r="C9974" s="1" t="s">
        <v>271</v>
      </c>
      <c r="D9974" s="1" t="s">
        <v>177</v>
      </c>
      <c r="E9974" s="1" t="s">
        <v>891</v>
      </c>
      <c r="F9974" s="1" t="s">
        <v>17</v>
      </c>
      <c r="G9974" s="1" t="s">
        <v>4632</v>
      </c>
      <c r="H9974" s="5"/>
      <c r="I9974" s="1">
        <v>1098</v>
      </c>
      <c r="J9974" s="4"/>
      <c r="K997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4" s="1" t="s">
        <v>24</v>
      </c>
      <c r="M9974" s="1">
        <v>4.4000000000000004</v>
      </c>
      <c r="N9974" s="1">
        <v>614</v>
      </c>
      <c r="O997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4" s="2" t="str">
        <f>IF(Table1[[#This Row],[Updated DiscountOffer]]&gt;50%,"High Discount","Low Discount")</f>
        <v>Low Discount</v>
      </c>
    </row>
    <row r="9975" spans="1:16" x14ac:dyDescent="0.3">
      <c r="A9975" s="1" t="s">
        <v>5973</v>
      </c>
      <c r="B9975" s="1">
        <v>18028792</v>
      </c>
      <c r="C9975" s="1" t="s">
        <v>271</v>
      </c>
      <c r="D9975" s="1" t="s">
        <v>177</v>
      </c>
      <c r="E9975" s="1" t="s">
        <v>891</v>
      </c>
      <c r="F9975" s="1" t="s">
        <v>17</v>
      </c>
      <c r="G9975" s="1" t="s">
        <v>4632</v>
      </c>
      <c r="H9975" s="5"/>
      <c r="I9975" s="1">
        <v>1098</v>
      </c>
      <c r="J9975" s="4"/>
      <c r="K997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5" s="1" t="s">
        <v>24</v>
      </c>
      <c r="M9975" s="1">
        <v>4.4000000000000004</v>
      </c>
      <c r="N9975" s="1">
        <v>608</v>
      </c>
      <c r="O997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5" s="2" t="str">
        <f>IF(Table1[[#This Row],[Updated DiscountOffer]]&gt;50%,"High Discount","Low Discount")</f>
        <v>Low Discount</v>
      </c>
    </row>
    <row r="9976" spans="1:16" x14ac:dyDescent="0.3">
      <c r="A9976" s="1" t="s">
        <v>18768</v>
      </c>
      <c r="B9976" s="1">
        <v>18028806</v>
      </c>
      <c r="C9976" s="1" t="s">
        <v>271</v>
      </c>
      <c r="D9976" s="1" t="s">
        <v>177</v>
      </c>
      <c r="E9976" s="1" t="s">
        <v>891</v>
      </c>
      <c r="F9976" s="1" t="s">
        <v>17</v>
      </c>
      <c r="G9976" s="1" t="s">
        <v>4632</v>
      </c>
      <c r="H9976" s="5"/>
      <c r="I9976" s="1">
        <v>1098</v>
      </c>
      <c r="J9976" s="4"/>
      <c r="K997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6" s="1" t="s">
        <v>24</v>
      </c>
      <c r="M9976" s="1">
        <v>4.5</v>
      </c>
      <c r="N9976" s="1">
        <v>293</v>
      </c>
      <c r="O997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6" s="2" t="str">
        <f>IF(Table1[[#This Row],[Updated DiscountOffer]]&gt;50%,"High Discount","Low Discount")</f>
        <v>Low Discount</v>
      </c>
    </row>
    <row r="9977" spans="1:16" x14ac:dyDescent="0.3">
      <c r="A9977" s="1" t="s">
        <v>16842</v>
      </c>
      <c r="B9977" s="1">
        <v>18028808</v>
      </c>
      <c r="C9977" s="1" t="s">
        <v>271</v>
      </c>
      <c r="D9977" s="1" t="s">
        <v>177</v>
      </c>
      <c r="E9977" s="1" t="s">
        <v>891</v>
      </c>
      <c r="F9977" s="1" t="s">
        <v>17</v>
      </c>
      <c r="G9977" s="1" t="s">
        <v>4632</v>
      </c>
      <c r="H9977" s="5"/>
      <c r="I9977" s="1">
        <v>1098</v>
      </c>
      <c r="J9977" s="4"/>
      <c r="K997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7" s="1" t="s">
        <v>24</v>
      </c>
      <c r="M9977" s="1">
        <v>4.5</v>
      </c>
      <c r="N9977" s="1">
        <v>321</v>
      </c>
      <c r="O997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7" s="2" t="str">
        <f>IF(Table1[[#This Row],[Updated DiscountOffer]]&gt;50%,"High Discount","Low Discount")</f>
        <v>Low Discount</v>
      </c>
    </row>
    <row r="9978" spans="1:16" x14ac:dyDescent="0.3">
      <c r="A9978" s="1" t="s">
        <v>6923</v>
      </c>
      <c r="B9978" s="1">
        <v>18028814</v>
      </c>
      <c r="C9978" s="1" t="s">
        <v>271</v>
      </c>
      <c r="D9978" s="1" t="s">
        <v>177</v>
      </c>
      <c r="E9978" s="1" t="s">
        <v>891</v>
      </c>
      <c r="F9978" s="1" t="s">
        <v>17</v>
      </c>
      <c r="G9978" s="1" t="s">
        <v>4632</v>
      </c>
      <c r="H9978" s="5"/>
      <c r="I9978" s="1">
        <v>1098</v>
      </c>
      <c r="J9978" s="4"/>
      <c r="K997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8" s="1" t="s">
        <v>24</v>
      </c>
      <c r="M9978" s="1">
        <v>4.4000000000000004</v>
      </c>
      <c r="N9978" s="1">
        <v>571</v>
      </c>
      <c r="O997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8" s="2" t="str">
        <f>IF(Table1[[#This Row],[Updated DiscountOffer]]&gt;50%,"High Discount","Low Discount")</f>
        <v>Low Discount</v>
      </c>
    </row>
    <row r="9979" spans="1:16" x14ac:dyDescent="0.3">
      <c r="A9979" s="1" t="s">
        <v>7776</v>
      </c>
      <c r="B9979" s="1">
        <v>18028822</v>
      </c>
      <c r="C9979" s="1" t="s">
        <v>271</v>
      </c>
      <c r="D9979" s="1" t="s">
        <v>177</v>
      </c>
      <c r="E9979" s="1" t="s">
        <v>891</v>
      </c>
      <c r="F9979" s="1" t="s">
        <v>17</v>
      </c>
      <c r="G9979" s="1" t="s">
        <v>4632</v>
      </c>
      <c r="H9979" s="5"/>
      <c r="I9979" s="1">
        <v>1098</v>
      </c>
      <c r="J9979" s="4"/>
      <c r="K997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79" s="1" t="s">
        <v>24</v>
      </c>
      <c r="M9979" s="1">
        <v>4.4000000000000004</v>
      </c>
      <c r="N9979" s="1">
        <v>539</v>
      </c>
      <c r="O997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79" s="2" t="str">
        <f>IF(Table1[[#This Row],[Updated DiscountOffer]]&gt;50%,"High Discount","Low Discount")</f>
        <v>Low Discount</v>
      </c>
    </row>
    <row r="9980" spans="1:16" x14ac:dyDescent="0.3">
      <c r="A9980" s="1" t="s">
        <v>8128</v>
      </c>
      <c r="B9980" s="1">
        <v>18028824</v>
      </c>
      <c r="C9980" s="1" t="s">
        <v>271</v>
      </c>
      <c r="D9980" s="1" t="s">
        <v>177</v>
      </c>
      <c r="E9980" s="1" t="s">
        <v>891</v>
      </c>
      <c r="F9980" s="1" t="s">
        <v>17</v>
      </c>
      <c r="G9980" s="1" t="s">
        <v>4632</v>
      </c>
      <c r="H9980" s="5"/>
      <c r="I9980" s="1">
        <v>1098</v>
      </c>
      <c r="J9980" s="4"/>
      <c r="K998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0" s="1" t="s">
        <v>24</v>
      </c>
      <c r="M9980" s="1">
        <v>4.4000000000000004</v>
      </c>
      <c r="N9980" s="1">
        <v>527</v>
      </c>
      <c r="O998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0" s="2" t="str">
        <f>IF(Table1[[#This Row],[Updated DiscountOffer]]&gt;50%,"High Discount","Low Discount")</f>
        <v>Low Discount</v>
      </c>
    </row>
    <row r="9981" spans="1:16" x14ac:dyDescent="0.3">
      <c r="A9981" s="1" t="s">
        <v>6674</v>
      </c>
      <c r="B9981" s="1">
        <v>18028828</v>
      </c>
      <c r="C9981" s="1" t="s">
        <v>271</v>
      </c>
      <c r="D9981" s="1" t="s">
        <v>177</v>
      </c>
      <c r="E9981" s="1" t="s">
        <v>891</v>
      </c>
      <c r="F9981" s="1" t="s">
        <v>17</v>
      </c>
      <c r="G9981" s="1" t="s">
        <v>4632</v>
      </c>
      <c r="H9981" s="5"/>
      <c r="I9981" s="1">
        <v>1098</v>
      </c>
      <c r="J9981" s="4"/>
      <c r="K998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1" s="1" t="s">
        <v>24</v>
      </c>
      <c r="M9981" s="1">
        <v>4.4000000000000004</v>
      </c>
      <c r="N9981" s="1">
        <v>581</v>
      </c>
      <c r="O998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1" s="2" t="str">
        <f>IF(Table1[[#This Row],[Updated DiscountOffer]]&gt;50%,"High Discount","Low Discount")</f>
        <v>Low Discount</v>
      </c>
    </row>
    <row r="9982" spans="1:16" x14ac:dyDescent="0.3">
      <c r="A9982" s="1" t="s">
        <v>5944</v>
      </c>
      <c r="B9982" s="1">
        <v>18028830</v>
      </c>
      <c r="C9982" s="1" t="s">
        <v>271</v>
      </c>
      <c r="D9982" s="1" t="s">
        <v>177</v>
      </c>
      <c r="E9982" s="1" t="s">
        <v>891</v>
      </c>
      <c r="F9982" s="1" t="s">
        <v>17</v>
      </c>
      <c r="G9982" s="1" t="s">
        <v>4632</v>
      </c>
      <c r="H9982" s="5"/>
      <c r="I9982" s="1">
        <v>1098</v>
      </c>
      <c r="J9982" s="4"/>
      <c r="K998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2" s="1" t="s">
        <v>24</v>
      </c>
      <c r="M9982" s="1">
        <v>4.4000000000000004</v>
      </c>
      <c r="N9982" s="1">
        <v>609</v>
      </c>
      <c r="O998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2" s="2" t="str">
        <f>IF(Table1[[#This Row],[Updated DiscountOffer]]&gt;50%,"High Discount","Low Discount")</f>
        <v>Low Discount</v>
      </c>
    </row>
    <row r="9983" spans="1:16" x14ac:dyDescent="0.3">
      <c r="A9983" s="1" t="s">
        <v>7259</v>
      </c>
      <c r="B9983" s="1">
        <v>18028832</v>
      </c>
      <c r="C9983" s="1" t="s">
        <v>271</v>
      </c>
      <c r="D9983" s="1" t="s">
        <v>177</v>
      </c>
      <c r="E9983" s="1" t="s">
        <v>891</v>
      </c>
      <c r="F9983" s="1" t="s">
        <v>17</v>
      </c>
      <c r="G9983" s="1" t="s">
        <v>4632</v>
      </c>
      <c r="H9983" s="5"/>
      <c r="I9983" s="1">
        <v>1098</v>
      </c>
      <c r="J9983" s="4"/>
      <c r="K998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3" s="1" t="s">
        <v>24</v>
      </c>
      <c r="M9983" s="1">
        <v>4.3</v>
      </c>
      <c r="N9983" s="1">
        <v>558</v>
      </c>
      <c r="O998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3" s="2" t="str">
        <f>IF(Table1[[#This Row],[Updated DiscountOffer]]&gt;50%,"High Discount","Low Discount")</f>
        <v>Low Discount</v>
      </c>
    </row>
    <row r="9984" spans="1:16" x14ac:dyDescent="0.3">
      <c r="A9984" s="1" t="s">
        <v>9697</v>
      </c>
      <c r="B9984" s="1">
        <v>18028834</v>
      </c>
      <c r="C9984" s="1" t="s">
        <v>271</v>
      </c>
      <c r="D9984" s="1" t="s">
        <v>177</v>
      </c>
      <c r="E9984" s="1" t="s">
        <v>891</v>
      </c>
      <c r="F9984" s="1" t="s">
        <v>17</v>
      </c>
      <c r="G9984" s="1" t="s">
        <v>4632</v>
      </c>
      <c r="H9984" s="5"/>
      <c r="I9984" s="1">
        <v>1098</v>
      </c>
      <c r="J9984" s="4"/>
      <c r="K998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4" s="1" t="s">
        <v>24</v>
      </c>
      <c r="M9984" s="1">
        <v>4.4000000000000004</v>
      </c>
      <c r="N9984" s="1">
        <v>476</v>
      </c>
      <c r="O998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4" s="2" t="str">
        <f>IF(Table1[[#This Row],[Updated DiscountOffer]]&gt;50%,"High Discount","Low Discount")</f>
        <v>Low Discount</v>
      </c>
    </row>
    <row r="9985" spans="1:16" x14ac:dyDescent="0.3">
      <c r="A9985" s="1" t="s">
        <v>8900</v>
      </c>
      <c r="B9985" s="1">
        <v>18028858</v>
      </c>
      <c r="C9985" s="1" t="s">
        <v>271</v>
      </c>
      <c r="D9985" s="1" t="s">
        <v>177</v>
      </c>
      <c r="E9985" s="1" t="s">
        <v>891</v>
      </c>
      <c r="F9985" s="1" t="s">
        <v>17</v>
      </c>
      <c r="G9985" s="1" t="s">
        <v>4632</v>
      </c>
      <c r="H9985" s="5"/>
      <c r="I9985" s="1">
        <v>1098</v>
      </c>
      <c r="J9985" s="4"/>
      <c r="K998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5" s="1" t="s">
        <v>24</v>
      </c>
      <c r="M9985" s="1">
        <v>4.4000000000000004</v>
      </c>
      <c r="N9985" s="1">
        <v>502</v>
      </c>
      <c r="O998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5" s="2" t="str">
        <f>IF(Table1[[#This Row],[Updated DiscountOffer]]&gt;50%,"High Discount","Low Discount")</f>
        <v>Low Discount</v>
      </c>
    </row>
    <row r="9986" spans="1:16" x14ac:dyDescent="0.3">
      <c r="A9986" s="1" t="s">
        <v>9237</v>
      </c>
      <c r="B9986" s="1">
        <v>18028876</v>
      </c>
      <c r="C9986" s="1" t="s">
        <v>271</v>
      </c>
      <c r="D9986" s="1" t="s">
        <v>177</v>
      </c>
      <c r="E9986" s="1" t="s">
        <v>891</v>
      </c>
      <c r="F9986" s="1" t="s">
        <v>17</v>
      </c>
      <c r="G9986" s="1" t="s">
        <v>4632</v>
      </c>
      <c r="H9986" s="5"/>
      <c r="I9986" s="1">
        <v>1098</v>
      </c>
      <c r="J9986" s="4"/>
      <c r="K998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6" s="1" t="s">
        <v>24</v>
      </c>
      <c r="M9986" s="1">
        <v>4.4000000000000004</v>
      </c>
      <c r="N9986" s="1">
        <v>490</v>
      </c>
      <c r="O998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6" s="2" t="str">
        <f>IF(Table1[[#This Row],[Updated DiscountOffer]]&gt;50%,"High Discount","Low Discount")</f>
        <v>Low Discount</v>
      </c>
    </row>
    <row r="9987" spans="1:16" x14ac:dyDescent="0.3">
      <c r="A9987" s="1" t="s">
        <v>7663</v>
      </c>
      <c r="B9987" s="1">
        <v>18028886</v>
      </c>
      <c r="C9987" s="1" t="s">
        <v>271</v>
      </c>
      <c r="D9987" s="1" t="s">
        <v>177</v>
      </c>
      <c r="E9987" s="1" t="s">
        <v>891</v>
      </c>
      <c r="F9987" s="1" t="s">
        <v>17</v>
      </c>
      <c r="G9987" s="1" t="s">
        <v>4632</v>
      </c>
      <c r="H9987" s="5"/>
      <c r="I9987" s="1">
        <v>1098</v>
      </c>
      <c r="J9987" s="4"/>
      <c r="K998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7" s="1" t="s">
        <v>24</v>
      </c>
      <c r="M9987" s="1">
        <v>4.4000000000000004</v>
      </c>
      <c r="N9987" s="1">
        <v>544</v>
      </c>
      <c r="O998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7" s="2" t="str">
        <f>IF(Table1[[#This Row],[Updated DiscountOffer]]&gt;50%,"High Discount","Low Discount")</f>
        <v>Low Discount</v>
      </c>
    </row>
    <row r="9988" spans="1:16" x14ac:dyDescent="0.3">
      <c r="A9988" s="1" t="s">
        <v>12690</v>
      </c>
      <c r="B9988" s="1">
        <v>18028896</v>
      </c>
      <c r="C9988" s="1" t="s">
        <v>271</v>
      </c>
      <c r="D9988" s="1" t="s">
        <v>177</v>
      </c>
      <c r="E9988" s="1" t="s">
        <v>891</v>
      </c>
      <c r="F9988" s="1" t="s">
        <v>17</v>
      </c>
      <c r="G9988" s="1" t="s">
        <v>4632</v>
      </c>
      <c r="H9988" s="5"/>
      <c r="I9988" s="1">
        <v>1198</v>
      </c>
      <c r="J9988" s="4"/>
      <c r="K998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8" s="1" t="s">
        <v>24</v>
      </c>
      <c r="M9988" s="1">
        <v>4.3</v>
      </c>
      <c r="N9988" s="1">
        <v>399</v>
      </c>
      <c r="O998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8" s="2" t="str">
        <f>IF(Table1[[#This Row],[Updated DiscountOffer]]&gt;50%,"High Discount","Low Discount")</f>
        <v>Low Discount</v>
      </c>
    </row>
    <row r="9989" spans="1:16" x14ac:dyDescent="0.3">
      <c r="A9989" s="1" t="s">
        <v>16978</v>
      </c>
      <c r="B9989" s="1">
        <v>18028904</v>
      </c>
      <c r="C9989" s="1" t="s">
        <v>271</v>
      </c>
      <c r="D9989" s="1" t="s">
        <v>177</v>
      </c>
      <c r="E9989" s="1" t="s">
        <v>891</v>
      </c>
      <c r="F9989" s="1" t="s">
        <v>17</v>
      </c>
      <c r="G9989" s="1" t="s">
        <v>4632</v>
      </c>
      <c r="H9989" s="5"/>
      <c r="I9989" s="1">
        <v>1198</v>
      </c>
      <c r="J9989" s="4"/>
      <c r="K998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89" s="1" t="s">
        <v>24</v>
      </c>
      <c r="M9989" s="1">
        <v>4.3</v>
      </c>
      <c r="N9989" s="1">
        <v>319</v>
      </c>
      <c r="O998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89" s="2" t="str">
        <f>IF(Table1[[#This Row],[Updated DiscountOffer]]&gt;50%,"High Discount","Low Discount")</f>
        <v>Low Discount</v>
      </c>
    </row>
    <row r="9990" spans="1:16" x14ac:dyDescent="0.3">
      <c r="A9990" s="1" t="s">
        <v>8791</v>
      </c>
      <c r="B9990" s="1">
        <v>18030422</v>
      </c>
      <c r="C9990" s="1" t="s">
        <v>271</v>
      </c>
      <c r="D9990" s="1" t="s">
        <v>177</v>
      </c>
      <c r="E9990" s="1" t="s">
        <v>272</v>
      </c>
      <c r="F9990" s="1" t="s">
        <v>17</v>
      </c>
      <c r="G9990" s="1" t="s">
        <v>8376</v>
      </c>
      <c r="H9990" s="5"/>
      <c r="I9990" s="1">
        <v>558</v>
      </c>
      <c r="J9990" s="4"/>
      <c r="K999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0" s="1" t="s">
        <v>24</v>
      </c>
      <c r="M9990" s="1">
        <v>4.0999999999999996</v>
      </c>
      <c r="N9990" s="1">
        <v>505</v>
      </c>
      <c r="O9990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0" s="2" t="str">
        <f>IF(Table1[[#This Row],[Updated DiscountOffer]]&gt;50%,"High Discount","Low Discount")</f>
        <v>Low Discount</v>
      </c>
    </row>
    <row r="9991" spans="1:16" x14ac:dyDescent="0.3">
      <c r="A9991" s="1" t="s">
        <v>8548</v>
      </c>
      <c r="B9991" s="1">
        <v>18030424</v>
      </c>
      <c r="C9991" s="1" t="s">
        <v>271</v>
      </c>
      <c r="D9991" s="1" t="s">
        <v>177</v>
      </c>
      <c r="E9991" s="1" t="s">
        <v>272</v>
      </c>
      <c r="F9991" s="1" t="s">
        <v>17</v>
      </c>
      <c r="G9991" s="1" t="s">
        <v>8376</v>
      </c>
      <c r="H9991" s="5"/>
      <c r="I9991" s="1">
        <v>558</v>
      </c>
      <c r="J9991" s="4"/>
      <c r="K999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1" s="1" t="s">
        <v>24</v>
      </c>
      <c r="M9991" s="1">
        <v>4.2</v>
      </c>
      <c r="N9991" s="1">
        <v>513</v>
      </c>
      <c r="O9991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1" s="2" t="str">
        <f>IF(Table1[[#This Row],[Updated DiscountOffer]]&gt;50%,"High Discount","Low Discount")</f>
        <v>Low Discount</v>
      </c>
    </row>
    <row r="9992" spans="1:16" x14ac:dyDescent="0.3">
      <c r="A9992" s="1" t="s">
        <v>8375</v>
      </c>
      <c r="B9992" s="1">
        <v>18030426</v>
      </c>
      <c r="C9992" s="1" t="s">
        <v>271</v>
      </c>
      <c r="D9992" s="1" t="s">
        <v>177</v>
      </c>
      <c r="E9992" s="1" t="s">
        <v>272</v>
      </c>
      <c r="F9992" s="1" t="s">
        <v>17</v>
      </c>
      <c r="G9992" s="1" t="s">
        <v>8376</v>
      </c>
      <c r="H9992" s="5"/>
      <c r="I9992" s="1">
        <v>558</v>
      </c>
      <c r="J9992" s="4"/>
      <c r="K9992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2" s="1" t="s">
        <v>24</v>
      </c>
      <c r="M9992" s="1">
        <v>4.0999999999999996</v>
      </c>
      <c r="N9992" s="1">
        <v>519</v>
      </c>
      <c r="O9992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2" s="2" t="str">
        <f>IF(Table1[[#This Row],[Updated DiscountOffer]]&gt;50%,"High Discount","Low Discount")</f>
        <v>Low Discount</v>
      </c>
    </row>
    <row r="9993" spans="1:16" x14ac:dyDescent="0.3">
      <c r="A9993" s="1" t="s">
        <v>8743</v>
      </c>
      <c r="B9993" s="1">
        <v>18030430</v>
      </c>
      <c r="C9993" s="1" t="s">
        <v>271</v>
      </c>
      <c r="D9993" s="1" t="s">
        <v>177</v>
      </c>
      <c r="E9993" s="1" t="s">
        <v>272</v>
      </c>
      <c r="F9993" s="1" t="s">
        <v>17</v>
      </c>
      <c r="G9993" s="1" t="s">
        <v>8376</v>
      </c>
      <c r="H9993" s="5"/>
      <c r="I9993" s="1">
        <v>558</v>
      </c>
      <c r="J9993" s="4"/>
      <c r="K9993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3" s="1" t="s">
        <v>24</v>
      </c>
      <c r="M9993" s="1">
        <v>4.0999999999999996</v>
      </c>
      <c r="N9993" s="1">
        <v>506</v>
      </c>
      <c r="O9993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3" s="2" t="str">
        <f>IF(Table1[[#This Row],[Updated DiscountOffer]]&gt;50%,"High Discount","Low Discount")</f>
        <v>Low Discount</v>
      </c>
    </row>
    <row r="9994" spans="1:16" x14ac:dyDescent="0.3">
      <c r="A9994" s="1" t="s">
        <v>8790</v>
      </c>
      <c r="B9994" s="1">
        <v>18030432</v>
      </c>
      <c r="C9994" s="1" t="s">
        <v>271</v>
      </c>
      <c r="D9994" s="1" t="s">
        <v>177</v>
      </c>
      <c r="E9994" s="1" t="s">
        <v>272</v>
      </c>
      <c r="F9994" s="1" t="s">
        <v>17</v>
      </c>
      <c r="G9994" s="1" t="s">
        <v>8376</v>
      </c>
      <c r="H9994" s="5"/>
      <c r="I9994" s="1">
        <v>558</v>
      </c>
      <c r="J9994" s="4"/>
      <c r="K9994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4" s="1" t="s">
        <v>24</v>
      </c>
      <c r="M9994" s="1">
        <v>4.2</v>
      </c>
      <c r="N9994" s="1">
        <v>505</v>
      </c>
      <c r="O9994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4" s="2" t="str">
        <f>IF(Table1[[#This Row],[Updated DiscountOffer]]&gt;50%,"High Discount","Low Discount")</f>
        <v>Low Discount</v>
      </c>
    </row>
    <row r="9995" spans="1:16" x14ac:dyDescent="0.3">
      <c r="A9995" s="1" t="s">
        <v>12326</v>
      </c>
      <c r="B9995" s="1">
        <v>18030756</v>
      </c>
      <c r="C9995" s="1" t="s">
        <v>271</v>
      </c>
      <c r="D9995" s="1" t="s">
        <v>177</v>
      </c>
      <c r="E9995" s="1" t="s">
        <v>272</v>
      </c>
      <c r="F9995" s="1" t="s">
        <v>17</v>
      </c>
      <c r="G9995" s="1" t="s">
        <v>12327</v>
      </c>
      <c r="H9995" s="5"/>
      <c r="I9995" s="1">
        <v>878</v>
      </c>
      <c r="J9995" s="4"/>
      <c r="K9995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5" s="1" t="s">
        <v>24</v>
      </c>
      <c r="M9995" s="1">
        <v>4.0999999999999996</v>
      </c>
      <c r="N9995" s="1">
        <v>408</v>
      </c>
      <c r="O9995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5" s="2" t="str">
        <f>IF(Table1[[#This Row],[Updated DiscountOffer]]&gt;50%,"High Discount","Low Discount")</f>
        <v>Low Discount</v>
      </c>
    </row>
    <row r="9996" spans="1:16" x14ac:dyDescent="0.3">
      <c r="A9996" s="1" t="s">
        <v>8129</v>
      </c>
      <c r="B9996" s="1">
        <v>18030814</v>
      </c>
      <c r="C9996" s="1" t="s">
        <v>271</v>
      </c>
      <c r="D9996" s="1" t="s">
        <v>177</v>
      </c>
      <c r="E9996" s="1" t="s">
        <v>272</v>
      </c>
      <c r="F9996" s="1" t="s">
        <v>17</v>
      </c>
      <c r="G9996" s="1" t="s">
        <v>8130</v>
      </c>
      <c r="H9996" s="5"/>
      <c r="I9996" s="1">
        <v>1238</v>
      </c>
      <c r="J9996" s="4"/>
      <c r="K9996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6" s="1" t="s">
        <v>24</v>
      </c>
      <c r="M9996" s="1">
        <v>4.5</v>
      </c>
      <c r="N9996" s="1">
        <v>527</v>
      </c>
      <c r="O9996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6" s="2" t="str">
        <f>IF(Table1[[#This Row],[Updated DiscountOffer]]&gt;50%,"High Discount","Low Discount")</f>
        <v>Low Discount</v>
      </c>
    </row>
    <row r="9997" spans="1:16" x14ac:dyDescent="0.3">
      <c r="A9997" s="1" t="s">
        <v>8431</v>
      </c>
      <c r="B9997" s="1">
        <v>18031068</v>
      </c>
      <c r="C9997" s="1" t="s">
        <v>271</v>
      </c>
      <c r="D9997" s="1" t="s">
        <v>177</v>
      </c>
      <c r="E9997" s="1" t="s">
        <v>326</v>
      </c>
      <c r="F9997" s="1" t="s">
        <v>17</v>
      </c>
      <c r="G9997" s="1" t="s">
        <v>8432</v>
      </c>
      <c r="H9997" s="5"/>
      <c r="I9997" s="1">
        <v>648</v>
      </c>
      <c r="J9997" s="4"/>
      <c r="K9997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7" s="1" t="s">
        <v>24</v>
      </c>
      <c r="M9997" s="1">
        <v>4.2</v>
      </c>
      <c r="N9997" s="1">
        <v>517</v>
      </c>
      <c r="O9997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7" s="2" t="str">
        <f>IF(Table1[[#This Row],[Updated DiscountOffer]]&gt;50%,"High Discount","Low Discount")</f>
        <v>Low Discount</v>
      </c>
    </row>
    <row r="9998" spans="1:16" x14ac:dyDescent="0.3">
      <c r="A9998" s="1" t="s">
        <v>15500</v>
      </c>
      <c r="B9998" s="1">
        <v>18031084</v>
      </c>
      <c r="C9998" s="1" t="s">
        <v>271</v>
      </c>
      <c r="D9998" s="1" t="s">
        <v>177</v>
      </c>
      <c r="E9998" s="1" t="s">
        <v>326</v>
      </c>
      <c r="F9998" s="1" t="s">
        <v>17</v>
      </c>
      <c r="G9998" s="1" t="s">
        <v>15501</v>
      </c>
      <c r="H9998" s="5"/>
      <c r="I9998" s="1">
        <v>996</v>
      </c>
      <c r="J9998" s="4"/>
      <c r="K9998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8" s="1" t="s">
        <v>24</v>
      </c>
      <c r="M9998" s="1">
        <v>4.0999999999999996</v>
      </c>
      <c r="N9998" s="1">
        <v>343</v>
      </c>
      <c r="O9998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8" s="2" t="str">
        <f>IF(Table1[[#This Row],[Updated DiscountOffer]]&gt;50%,"High Discount","Low Discount")</f>
        <v>Low Discount</v>
      </c>
    </row>
    <row r="9999" spans="1:16" x14ac:dyDescent="0.3">
      <c r="A9999" s="1" t="s">
        <v>16116</v>
      </c>
      <c r="B9999" s="1">
        <v>18031098</v>
      </c>
      <c r="C9999" s="1" t="s">
        <v>271</v>
      </c>
      <c r="D9999" s="1" t="s">
        <v>177</v>
      </c>
      <c r="E9999" s="1" t="s">
        <v>326</v>
      </c>
      <c r="F9999" s="1" t="s">
        <v>17</v>
      </c>
      <c r="G9999" s="1" t="s">
        <v>10772</v>
      </c>
      <c r="H9999" s="5"/>
      <c r="I9999" s="1">
        <v>1196</v>
      </c>
      <c r="J9999" s="4"/>
      <c r="K9999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9999" s="1" t="s">
        <v>24</v>
      </c>
      <c r="M9999" s="1">
        <v>4.3</v>
      </c>
      <c r="N9999" s="1">
        <v>333</v>
      </c>
      <c r="O9999" s="2">
        <f>IF(ISNUMBER(Table1[[#This Row],[DiscountOffer]]),IF(Table1[[#This Row],[DiscountOffer]]&lt;1,Table1[[#This Row],[DiscountOffer]],Table1[[#This Row],[DiscountOffer]]/Table1[[#This Row],[OriginalPrice (in Rs)]]),0)</f>
        <v>0</v>
      </c>
      <c r="P9999" s="2" t="str">
        <f>IF(Table1[[#This Row],[Updated DiscountOffer]]&gt;50%,"High Discount","Low Discount")</f>
        <v>Low Discount</v>
      </c>
    </row>
    <row r="10000" spans="1:16" x14ac:dyDescent="0.3">
      <c r="A10000" s="1" t="s">
        <v>10771</v>
      </c>
      <c r="B10000" s="1">
        <v>18031100</v>
      </c>
      <c r="C10000" s="1" t="s">
        <v>271</v>
      </c>
      <c r="D10000" s="1" t="s">
        <v>177</v>
      </c>
      <c r="E10000" s="1" t="s">
        <v>326</v>
      </c>
      <c r="F10000" s="1" t="s">
        <v>17</v>
      </c>
      <c r="G10000" s="1" t="s">
        <v>10772</v>
      </c>
      <c r="H10000" s="5"/>
      <c r="I10000" s="1">
        <v>1196</v>
      </c>
      <c r="J10000" s="4"/>
      <c r="K10000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000" s="1" t="s">
        <v>24</v>
      </c>
      <c r="M10000" s="1">
        <v>4.2</v>
      </c>
      <c r="N10000" s="1">
        <v>447</v>
      </c>
      <c r="O10000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000" s="2" t="str">
        <f>IF(Table1[[#This Row],[Updated DiscountOffer]]&gt;50%,"High Discount","Low Discount")</f>
        <v>Low Discount</v>
      </c>
    </row>
    <row r="10001" spans="1:16" x14ac:dyDescent="0.3">
      <c r="A10001" s="1" t="s">
        <v>17761</v>
      </c>
      <c r="B10001" s="1">
        <v>18031490</v>
      </c>
      <c r="C10001" s="1" t="s">
        <v>749</v>
      </c>
      <c r="D10001" s="1" t="s">
        <v>177</v>
      </c>
      <c r="E10001" s="1" t="s">
        <v>326</v>
      </c>
      <c r="F10001" s="1" t="s">
        <v>17</v>
      </c>
      <c r="G10001" s="1" t="s">
        <v>17762</v>
      </c>
      <c r="H10001" s="5"/>
      <c r="I10001" s="1">
        <v>1116</v>
      </c>
      <c r="J10001" s="4"/>
      <c r="K10001" s="1">
        <f>IF(Table1[[#This Row],[category_by_Gender]]="Men",IF(AND(Table1[[#This Row],[DiscountPrice (in Rs)]]="",Table1[[#This Row],[DiscountOffer]]=""),790,Table1[[#This Row],[DiscountPrice (in Rs)]]),IF(AND(Table1[[#This Row],[DiscountPrice (in Rs)]]="",Table1[[#This Row],[DiscountOffer]]=""),861,Table1[[#This Row],[DiscountPrice (in Rs)]]))</f>
        <v>790</v>
      </c>
      <c r="L10001" s="1" t="s">
        <v>36</v>
      </c>
      <c r="M10001" s="1">
        <v>4.4000000000000004</v>
      </c>
      <c r="N10001" s="1">
        <v>307</v>
      </c>
      <c r="O10001" s="2">
        <f>IF(ISNUMBER(Table1[[#This Row],[DiscountOffer]]),IF(Table1[[#This Row],[DiscountOffer]]&lt;1,Table1[[#This Row],[DiscountOffer]],Table1[[#This Row],[DiscountOffer]]/Table1[[#This Row],[OriginalPrice (in Rs)]]),0)</f>
        <v>0</v>
      </c>
      <c r="P10001" s="2" t="str">
        <f>IF(Table1[[#This Row],[Updated DiscountOffer]]&gt;50%,"High Discount","Low Discount")</f>
        <v>Low Discount</v>
      </c>
    </row>
  </sheetData>
  <mergeCells count="4">
    <mergeCell ref="R1:U1"/>
    <mergeCell ref="R2:U2"/>
    <mergeCell ref="R5:U5"/>
    <mergeCell ref="R6:U6"/>
  </mergeCells>
  <dataValidations count="4">
    <dataValidation type="list" allowBlank="1" showInputMessage="1" showErrorMessage="1" sqref="R10" xr:uid="{EF4530DD-A1F4-4D5B-AFD0-E46209522A49}">
      <formula1>$B$2:$B$10001</formula1>
    </dataValidation>
    <dataValidation type="list" allowBlank="1" showInputMessage="1" showErrorMessage="1" sqref="T10" xr:uid="{101223C1-DC19-4B13-A48E-8FA274D43700}">
      <formula1>$1:$1</formula1>
    </dataValidation>
    <dataValidation type="list" allowBlank="1" showInputMessage="1" showErrorMessage="1" sqref="AA4" xr:uid="{9FBF8C0D-8664-47B5-AD81-2138A502BBEF}">
      <formula1>$W$4:$W$8</formula1>
    </dataValidation>
    <dataValidation type="list" allowBlank="1" showInputMessage="1" showErrorMessage="1" sqref="AC4" xr:uid="{0CC7017B-8D1D-4D1E-ADF4-1941AC5E1789}">
      <formula1>$X$3:$Y$3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5E31-BF99-4717-8D34-39A83B696B4D}">
  <dimension ref="A2:G19"/>
  <sheetViews>
    <sheetView topLeftCell="A13" workbookViewId="0">
      <selection activeCell="G22" sqref="G22"/>
    </sheetView>
  </sheetViews>
  <sheetFormatPr defaultRowHeight="14.4" x14ac:dyDescent="0.3"/>
  <sheetData>
    <row r="2" spans="1:7" ht="14.4" customHeight="1" x14ac:dyDescent="0.3">
      <c r="B2" s="22" t="s">
        <v>19570</v>
      </c>
      <c r="C2" s="22"/>
      <c r="D2" s="22"/>
      <c r="E2" s="22"/>
    </row>
    <row r="3" spans="1:7" x14ac:dyDescent="0.3">
      <c r="B3" s="22"/>
      <c r="C3" s="22"/>
      <c r="D3" s="22"/>
      <c r="E3" s="22"/>
    </row>
    <row r="4" spans="1:7" x14ac:dyDescent="0.3">
      <c r="B4" s="23">
        <f>AVERAGEIF(main!M2:M10001,"&gt;4",main!I2:I10001)</f>
        <v>1653.5919499359977</v>
      </c>
      <c r="C4" s="23"/>
      <c r="D4" s="23"/>
      <c r="E4" s="23"/>
    </row>
    <row r="5" spans="1:7" x14ac:dyDescent="0.3">
      <c r="B5" s="23"/>
      <c r="C5" s="23"/>
      <c r="D5" s="23"/>
      <c r="E5" s="23"/>
    </row>
    <row r="8" spans="1:7" ht="15" customHeight="1" x14ac:dyDescent="0.3">
      <c r="B8" s="24" t="s">
        <v>19574</v>
      </c>
      <c r="C8" s="24"/>
      <c r="D8" s="24"/>
      <c r="E8" s="24"/>
    </row>
    <row r="9" spans="1:7" x14ac:dyDescent="0.3">
      <c r="B9" s="24"/>
      <c r="C9" s="24"/>
      <c r="D9" s="24"/>
      <c r="E9" s="24"/>
    </row>
    <row r="10" spans="1:7" x14ac:dyDescent="0.3">
      <c r="B10" s="19">
        <f>COUNTIF(main!O2:O10001,"&gt;50%")</f>
        <v>5520</v>
      </c>
      <c r="C10" s="19"/>
      <c r="D10" s="19"/>
      <c r="E10" s="19"/>
    </row>
    <row r="11" spans="1:7" x14ac:dyDescent="0.3">
      <c r="B11" s="19"/>
      <c r="C11" s="19"/>
      <c r="D11" s="19"/>
      <c r="E11" s="19"/>
    </row>
    <row r="13" spans="1:7" x14ac:dyDescent="0.3">
      <c r="A13" s="7"/>
      <c r="B13" s="7"/>
      <c r="C13" s="7"/>
      <c r="D13" s="7"/>
      <c r="E13" s="7"/>
      <c r="F13" s="7"/>
      <c r="G13" s="6"/>
    </row>
    <row r="14" spans="1:7" x14ac:dyDescent="0.3">
      <c r="A14" s="7"/>
      <c r="B14" s="20" t="s">
        <v>19575</v>
      </c>
      <c r="C14" s="20"/>
      <c r="D14" s="20"/>
      <c r="E14" s="20"/>
      <c r="F14" s="7"/>
      <c r="G14" s="6"/>
    </row>
    <row r="15" spans="1:7" x14ac:dyDescent="0.3">
      <c r="A15" s="7"/>
      <c r="B15" s="21">
        <v>6585</v>
      </c>
      <c r="C15" s="21"/>
      <c r="D15" s="21"/>
      <c r="E15" s="21"/>
      <c r="F15" s="7"/>
      <c r="G15" s="6"/>
    </row>
    <row r="16" spans="1:7" x14ac:dyDescent="0.3">
      <c r="A16" s="7"/>
      <c r="B16" s="21"/>
      <c r="C16" s="21"/>
      <c r="D16" s="21"/>
      <c r="E16" s="21"/>
      <c r="F16" s="7"/>
      <c r="G16" s="6"/>
    </row>
    <row r="17" spans="1:7" x14ac:dyDescent="0.3">
      <c r="A17" s="7"/>
      <c r="B17" s="7"/>
      <c r="C17" s="7"/>
      <c r="D17" s="7"/>
      <c r="E17" s="7"/>
      <c r="F17" s="7"/>
      <c r="G17" s="6"/>
    </row>
    <row r="18" spans="1:7" x14ac:dyDescent="0.3">
      <c r="A18" s="7"/>
      <c r="B18" s="7"/>
      <c r="C18" s="7"/>
      <c r="D18" s="7"/>
      <c r="E18" s="7"/>
      <c r="F18" s="7"/>
      <c r="G18" s="6"/>
    </row>
    <row r="19" spans="1:7" x14ac:dyDescent="0.3">
      <c r="B19" s="6"/>
      <c r="C19" s="6"/>
      <c r="D19" s="6"/>
      <c r="E19" s="6"/>
      <c r="F19" s="6"/>
      <c r="G19" s="6"/>
    </row>
  </sheetData>
  <mergeCells count="6">
    <mergeCell ref="B14:E14"/>
    <mergeCell ref="B15:E16"/>
    <mergeCell ref="B2:E3"/>
    <mergeCell ref="B4:E5"/>
    <mergeCell ref="B8:E9"/>
    <mergeCell ref="B10:E1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A5E41-A66C-4AC2-A05D-7ABFC05D1D5F}">
  <dimension ref="B2:F20"/>
  <sheetViews>
    <sheetView tabSelected="1" topLeftCell="A13" workbookViewId="0">
      <selection activeCell="F20" sqref="F20"/>
    </sheetView>
  </sheetViews>
  <sheetFormatPr defaultRowHeight="14.4" x14ac:dyDescent="0.3"/>
  <cols>
    <col min="2" max="2" width="21.6640625" bestFit="1" customWidth="1"/>
    <col min="3" max="3" width="37.77734375" bestFit="1" customWidth="1"/>
    <col min="4" max="4" width="10.21875" bestFit="1" customWidth="1"/>
  </cols>
  <sheetData>
    <row r="2" spans="2:6" ht="21" x14ac:dyDescent="0.4">
      <c r="B2" s="9" t="s">
        <v>19578</v>
      </c>
      <c r="C2" s="25">
        <v>11226634</v>
      </c>
      <c r="D2" s="25"/>
    </row>
    <row r="3" spans="2:6" ht="21" x14ac:dyDescent="0.4">
      <c r="B3" s="10"/>
      <c r="C3" s="10"/>
      <c r="D3" s="10"/>
    </row>
    <row r="4" spans="2:6" ht="21" x14ac:dyDescent="0.4">
      <c r="B4" s="11" t="s">
        <v>2</v>
      </c>
      <c r="C4" s="11" t="s">
        <v>19573</v>
      </c>
      <c r="D4" s="11" t="s">
        <v>11</v>
      </c>
      <c r="E4" s="1"/>
      <c r="F4" s="1"/>
    </row>
    <row r="5" spans="2:6" ht="21" customHeight="1" x14ac:dyDescent="0.4">
      <c r="B5" s="12" t="str" cm="1">
        <f t="array" ref="B5:D5">VLOOKUP(C2,Table1[[Product_id]:[Ratings]],{2,10,12},FALSE)</f>
        <v>Maniac</v>
      </c>
      <c r="C5" s="12">
        <v>467</v>
      </c>
      <c r="D5" s="12">
        <v>3.9</v>
      </c>
      <c r="E5" s="1"/>
      <c r="F5" s="1"/>
    </row>
    <row r="6" spans="2:6" ht="21" customHeight="1" x14ac:dyDescent="0.4">
      <c r="B6" s="12"/>
      <c r="C6" s="12"/>
      <c r="D6" s="12"/>
      <c r="E6" s="1"/>
      <c r="F6" s="1"/>
    </row>
    <row r="9" spans="2:6" ht="21" x14ac:dyDescent="0.4">
      <c r="B9" s="9" t="s">
        <v>19578</v>
      </c>
      <c r="C9" s="25">
        <v>6744434</v>
      </c>
      <c r="D9" s="25"/>
    </row>
    <row r="11" spans="2:6" ht="21" x14ac:dyDescent="0.4">
      <c r="B11" s="13"/>
      <c r="C11" s="11" t="s">
        <v>19573</v>
      </c>
      <c r="D11" s="13"/>
    </row>
    <row r="12" spans="2:6" ht="18" x14ac:dyDescent="0.35">
      <c r="C12" s="14" cm="1">
        <f t="array" ref="C12:D12">INDEX(Table1[Updated DiscountPrice (in Rs)],MATCH('Data Retrieval and Lookup'!C9:D9,Table1[Product_id],0))</f>
        <v>599</v>
      </c>
      <c r="D12" t="e">
        <v>#N/A</v>
      </c>
    </row>
    <row r="16" spans="2:6" ht="21" x14ac:dyDescent="0.4">
      <c r="B16" s="9" t="s">
        <v>19578</v>
      </c>
      <c r="C16" s="15">
        <v>130968</v>
      </c>
    </row>
    <row r="17" spans="2:3" ht="21" x14ac:dyDescent="0.4">
      <c r="C17" s="10"/>
    </row>
    <row r="18" spans="2:3" ht="21" x14ac:dyDescent="0.4">
      <c r="B18" s="9" t="s">
        <v>19579</v>
      </c>
      <c r="C18" s="16" t="s">
        <v>12</v>
      </c>
    </row>
    <row r="19" spans="2:3" ht="21" x14ac:dyDescent="0.4">
      <c r="C19" s="10"/>
    </row>
    <row r="20" spans="2:3" ht="21" x14ac:dyDescent="0.4">
      <c r="C20" s="17" cm="1">
        <f t="array" ref="C20">_xlfn.XLOOKUP(C16,Table1[Product_id],_xlfn.XLOOKUP('Data Retrieval and Lookup'!C18,Table1[[#Headers],[BrandName]:[Discount Type]],main!C2:P10001))</f>
        <v>985</v>
      </c>
    </row>
  </sheetData>
  <mergeCells count="2">
    <mergeCell ref="C2:D2"/>
    <mergeCell ref="C9:D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56A519C-9E78-4949-9DF5-43BD0DFB1D28}">
          <x14:formula1>
            <xm:f>main!$W$4:$W$8</xm:f>
          </x14:formula1>
          <xm:sqref>J9</xm:sqref>
        </x14:dataValidation>
        <x14:dataValidation type="list" allowBlank="1" showInputMessage="1" showErrorMessage="1" xr:uid="{D1ED2065-B353-4A79-85D3-8C4961F09061}">
          <x14:formula1>
            <xm:f>main!$X$3:$Y$3</xm:f>
          </x14:formula1>
          <xm:sqref>L9</xm:sqref>
        </x14:dataValidation>
        <x14:dataValidation type="list" allowBlank="1" showInputMessage="1" showErrorMessage="1" xr:uid="{A97B467C-2E61-4087-BF29-AF574BA29020}">
          <x14:formula1>
            <xm:f>main!$B$2:$B$10001</xm:f>
          </x14:formula1>
          <xm:sqref>C16</xm:sqref>
        </x14:dataValidation>
        <x14:dataValidation type="list" allowBlank="1" showInputMessage="1" showErrorMessage="1" xr:uid="{0252AEF1-0971-43E7-8E86-CDB7EC7A3087}">
          <x14:formula1>
            <xm:f>main!$C$1:$P$1</xm:f>
          </x14:formula1>
          <xm:sqref>C18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data analysis</vt:lpstr>
      <vt:lpstr>Data Retrieval and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sayoojr</dc:creator>
  <cp:lastModifiedBy>Sayooj R</cp:lastModifiedBy>
  <dcterms:created xsi:type="dcterms:W3CDTF">2015-06-05T18:17:20Z</dcterms:created>
  <dcterms:modified xsi:type="dcterms:W3CDTF">2024-12-16T08:05:27Z</dcterms:modified>
</cp:coreProperties>
</file>